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ordpress-development\richlook\Excel Listing\Excel Formates\"/>
    </mc:Choice>
  </mc:AlternateContent>
  <xr:revisionPtr revIDLastSave="0" documentId="13_ncr:1_{D8E537F7-9D7E-4DC9-90A4-8FF882FB74D3}" xr6:coauthVersionLast="47" xr6:coauthVersionMax="47" xr10:uidLastSave="{00000000-0000-0000-0000-000000000000}"/>
  <bookViews>
    <workbookView xWindow="-108" yWindow="-108" windowWidth="23256" windowHeight="12456" tabRatio="618" activeTab="1" xr2:uid="{F63B587F-35D0-4275-86C6-EC135943773D}"/>
  </bookViews>
  <sheets>
    <sheet name="Guidelines" sheetId="8" r:id="rId1"/>
    <sheet name="work here" sheetId="1" r:id="rId2"/>
    <sheet name="created" sheetId="6" state="hidden" r:id="rId3"/>
    <sheet name="vba code for rings and bangles" sheetId="7" state="hidden" r:id="rId4"/>
    <sheet name="valid values" sheetId="11" r:id="rId5"/>
    <sheet name="Image Checker" sheetId="9" r:id="rId6"/>
  </sheets>
  <definedNames>
    <definedName name="clasp">Table38[Clasp Type]</definedName>
    <definedName name="collection">Table27[Collection / Look]</definedName>
    <definedName name="color">Table28[Color]</definedName>
    <definedName name="design">Table41[design]</definedName>
    <definedName name="gemstone">Table32[Gemstones]</definedName>
    <definedName name="gift">Table43[gift for]</definedName>
    <definedName name="material">Table30[Material]</definedName>
    <definedName name="necklace_type">Table36[necklace_type]</definedName>
    <definedName name="ocassion">Table42[ocassion]</definedName>
    <definedName name="ornamentation">Table37[Ornamentation Type]</definedName>
    <definedName name="package">Table2[Package Contains]</definedName>
    <definedName name="pandent_shape">Table3[Pandent shape]</definedName>
    <definedName name="pearl_shape">'valid values'!$I$2:$I$28</definedName>
    <definedName name="pearl_type">Table34[Pearl Type]</definedName>
    <definedName name="shape">Table33[Stone Shape]</definedName>
    <definedName name="style">Table40[Style]</definedName>
    <definedName name="tags">Table44[tags]</definedName>
    <definedName name="trend">Table39[Trend]</definedName>
    <definedName name="type">Table2427[[#All],[type]]</definedName>
    <definedName name="work">Table31[Jewellery Work]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20" i="6" l="1"/>
  <c r="AY21" i="6"/>
  <c r="AY22" i="6"/>
  <c r="AY23" i="6"/>
  <c r="AY24" i="6"/>
  <c r="AY25" i="6"/>
  <c r="AY26" i="6"/>
  <c r="AY27" i="6"/>
  <c r="AY28" i="6"/>
  <c r="AY29" i="6"/>
  <c r="AY30" i="6"/>
  <c r="AY31" i="6"/>
  <c r="AY32" i="6"/>
  <c r="AY33" i="6"/>
  <c r="AY34" i="6"/>
  <c r="AY35" i="6"/>
  <c r="AY36" i="6"/>
  <c r="AY37" i="6"/>
  <c r="AY38" i="6"/>
  <c r="AY39" i="6"/>
  <c r="AY40" i="6"/>
  <c r="AY41" i="6"/>
  <c r="AY42" i="6"/>
  <c r="AY43" i="6"/>
  <c r="AY44" i="6"/>
  <c r="AY45" i="6"/>
  <c r="AY46" i="6"/>
  <c r="AY47" i="6"/>
  <c r="AY48" i="6"/>
  <c r="AY49" i="6"/>
  <c r="AY50" i="6"/>
  <c r="AY51" i="6"/>
  <c r="AY52" i="6"/>
  <c r="AY53" i="6"/>
  <c r="AY54" i="6"/>
  <c r="AY55" i="6"/>
  <c r="AY56" i="6"/>
  <c r="AY57" i="6"/>
  <c r="AY58" i="6"/>
  <c r="AY59" i="6"/>
  <c r="AY60" i="6"/>
  <c r="AY61" i="6"/>
  <c r="AY62" i="6"/>
  <c r="AY63" i="6"/>
  <c r="AY64" i="6"/>
  <c r="AY65" i="6"/>
  <c r="AY66" i="6"/>
  <c r="AY67" i="6"/>
  <c r="AY68" i="6"/>
  <c r="AY69" i="6"/>
  <c r="AY70" i="6"/>
  <c r="AY71" i="6"/>
  <c r="AY72" i="6"/>
  <c r="AY73" i="6"/>
  <c r="AY74" i="6"/>
  <c r="AY75" i="6"/>
  <c r="AY76" i="6"/>
  <c r="AY77" i="6"/>
  <c r="AY78" i="6"/>
  <c r="AY79" i="6"/>
  <c r="AY80" i="6"/>
  <c r="AY81" i="6"/>
  <c r="AY82" i="6"/>
  <c r="AY83" i="6"/>
  <c r="AY84" i="6"/>
  <c r="AY85" i="6"/>
  <c r="AY86" i="6"/>
  <c r="AY87" i="6"/>
  <c r="AY88" i="6"/>
  <c r="AY89" i="6"/>
  <c r="AY90" i="6"/>
  <c r="AY91" i="6"/>
  <c r="AY92" i="6"/>
  <c r="AY93" i="6"/>
  <c r="AY94" i="6"/>
  <c r="AY95" i="6"/>
  <c r="AY96" i="6"/>
  <c r="AY97" i="6"/>
  <c r="AY98" i="6"/>
  <c r="AY99" i="6"/>
  <c r="AY100" i="6"/>
  <c r="AY101" i="6"/>
  <c r="AY102" i="6"/>
  <c r="AY103" i="6"/>
  <c r="AY104" i="6"/>
  <c r="AY105" i="6"/>
  <c r="AY106" i="6"/>
  <c r="AY107" i="6"/>
  <c r="AY108" i="6"/>
  <c r="AY109" i="6"/>
  <c r="AY110" i="6"/>
  <c r="AY111" i="6"/>
  <c r="AY112" i="6"/>
  <c r="AY113" i="6"/>
  <c r="AY114" i="6"/>
  <c r="AY115" i="6"/>
  <c r="AY116" i="6"/>
  <c r="AY117" i="6"/>
  <c r="AY118" i="6"/>
  <c r="AY119" i="6"/>
  <c r="AY120" i="6"/>
  <c r="AY121" i="6"/>
  <c r="AY122" i="6"/>
  <c r="AY123" i="6"/>
  <c r="AY124" i="6"/>
  <c r="AY125" i="6"/>
  <c r="AY126" i="6"/>
  <c r="AY127" i="6"/>
  <c r="AY128" i="6"/>
  <c r="AY129" i="6"/>
  <c r="AY130" i="6"/>
  <c r="AY131" i="6"/>
  <c r="AY132" i="6"/>
  <c r="AY133" i="6"/>
  <c r="AY134" i="6"/>
  <c r="AY135" i="6"/>
  <c r="AY136" i="6"/>
  <c r="AY137" i="6"/>
  <c r="AY138" i="6"/>
  <c r="AY139" i="6"/>
  <c r="AY140" i="6"/>
  <c r="AY141" i="6"/>
  <c r="AY142" i="6"/>
  <c r="AY143" i="6"/>
  <c r="AY144" i="6"/>
  <c r="AY145" i="6"/>
  <c r="AY146" i="6"/>
  <c r="AY147" i="6"/>
  <c r="AY148" i="6"/>
  <c r="AY149" i="6"/>
  <c r="AY150" i="6"/>
  <c r="AY151" i="6"/>
  <c r="AY152" i="6"/>
  <c r="AY153" i="6"/>
  <c r="AY154" i="6"/>
  <c r="AY155" i="6"/>
  <c r="AY156" i="6"/>
  <c r="AY157" i="6"/>
  <c r="AY158" i="6"/>
  <c r="AY159" i="6"/>
  <c r="AY160" i="6"/>
  <c r="AY161" i="6"/>
  <c r="AY162" i="6"/>
  <c r="AY163" i="6"/>
  <c r="AY164" i="6"/>
  <c r="AY165" i="6"/>
  <c r="AY166" i="6"/>
  <c r="AY167" i="6"/>
  <c r="AY168" i="6"/>
  <c r="AY169" i="6"/>
  <c r="AY170" i="6"/>
  <c r="AY171" i="6"/>
  <c r="AY172" i="6"/>
  <c r="AY173" i="6"/>
  <c r="AY174" i="6"/>
  <c r="AY175" i="6"/>
  <c r="AY176" i="6"/>
  <c r="AY177" i="6"/>
  <c r="AY178" i="6"/>
  <c r="AY179" i="6"/>
  <c r="AY180" i="6"/>
  <c r="AY181" i="6"/>
  <c r="AY182" i="6"/>
  <c r="AY183" i="6"/>
  <c r="AY184" i="6"/>
  <c r="AY185" i="6"/>
  <c r="AY186" i="6"/>
  <c r="AY187" i="6"/>
  <c r="AY188" i="6"/>
  <c r="AY189" i="6"/>
  <c r="AY190" i="6"/>
  <c r="AY191" i="6"/>
  <c r="AY192" i="6"/>
  <c r="AY193" i="6"/>
  <c r="AY194" i="6"/>
  <c r="AY195" i="6"/>
  <c r="AY196" i="6"/>
  <c r="AY197" i="6"/>
  <c r="AY198" i="6"/>
  <c r="AY199" i="6"/>
  <c r="AY200" i="6"/>
  <c r="AY201" i="6"/>
  <c r="AY202" i="6"/>
  <c r="AY203" i="6"/>
  <c r="AY204" i="6"/>
  <c r="AY205" i="6"/>
  <c r="AY206" i="6"/>
  <c r="AY207" i="6"/>
  <c r="AY208" i="6"/>
  <c r="AY209" i="6"/>
  <c r="AY210" i="6"/>
  <c r="AY211" i="6"/>
  <c r="AY212" i="6"/>
  <c r="AY213" i="6"/>
  <c r="AY214" i="6"/>
  <c r="AY215" i="6"/>
  <c r="AY216" i="6"/>
  <c r="AY217" i="6"/>
  <c r="AY218" i="6"/>
  <c r="AY219" i="6"/>
  <c r="AY220" i="6"/>
  <c r="AY221" i="6"/>
  <c r="AY222" i="6"/>
  <c r="AY223" i="6"/>
  <c r="AY224" i="6"/>
  <c r="AY225" i="6"/>
  <c r="AY226" i="6"/>
  <c r="AY227" i="6"/>
  <c r="AY228" i="6"/>
  <c r="AY229" i="6"/>
  <c r="AY230" i="6"/>
  <c r="AY231" i="6"/>
  <c r="AY232" i="6"/>
  <c r="AY233" i="6"/>
  <c r="AY234" i="6"/>
  <c r="AY235" i="6"/>
  <c r="AY236" i="6"/>
  <c r="AY237" i="6"/>
  <c r="AY238" i="6"/>
  <c r="AY239" i="6"/>
  <c r="AY240" i="6"/>
  <c r="AY241" i="6"/>
  <c r="AY242" i="6"/>
  <c r="AY243" i="6"/>
  <c r="AY244" i="6"/>
  <c r="AY245" i="6"/>
  <c r="AY246" i="6"/>
  <c r="AY247" i="6"/>
  <c r="AY248" i="6"/>
  <c r="AY249" i="6"/>
  <c r="AY250" i="6"/>
  <c r="AY251" i="6"/>
  <c r="AY252" i="6"/>
  <c r="AY253" i="6"/>
  <c r="AY254" i="6"/>
  <c r="AY255" i="6"/>
  <c r="AY256" i="6"/>
  <c r="AY257" i="6"/>
  <c r="AY258" i="6"/>
  <c r="AY259" i="6"/>
  <c r="AY260" i="6"/>
  <c r="AY261" i="6"/>
  <c r="AY262" i="6"/>
  <c r="AY263" i="6"/>
  <c r="AY264" i="6"/>
  <c r="AY265" i="6"/>
  <c r="AY266" i="6"/>
  <c r="AY267" i="6"/>
  <c r="AY268" i="6"/>
  <c r="AY269" i="6"/>
  <c r="AY270" i="6"/>
  <c r="AY271" i="6"/>
  <c r="AY272" i="6"/>
  <c r="AY273" i="6"/>
  <c r="AY274" i="6"/>
  <c r="AY275" i="6"/>
  <c r="AY276" i="6"/>
  <c r="AY277" i="6"/>
  <c r="AY278" i="6"/>
  <c r="AY279" i="6"/>
  <c r="AY280" i="6"/>
  <c r="AY281" i="6"/>
  <c r="AY282" i="6"/>
  <c r="AY283" i="6"/>
  <c r="AY284" i="6"/>
  <c r="AY285" i="6"/>
  <c r="AY286" i="6"/>
  <c r="AY287" i="6"/>
  <c r="AY288" i="6"/>
  <c r="AY289" i="6"/>
  <c r="AY290" i="6"/>
  <c r="AY291" i="6"/>
  <c r="AY292" i="6"/>
  <c r="AY293" i="6"/>
  <c r="AY294" i="6"/>
  <c r="AY295" i="6"/>
  <c r="AY296" i="6"/>
  <c r="AY297" i="6"/>
  <c r="AY298" i="6"/>
  <c r="AY299" i="6"/>
  <c r="AY300" i="6"/>
  <c r="AY301" i="6"/>
  <c r="AY302" i="6"/>
  <c r="AY303" i="6"/>
  <c r="AY304" i="6"/>
  <c r="AY305" i="6"/>
  <c r="AY306" i="6"/>
  <c r="AY307" i="6"/>
  <c r="AY308" i="6"/>
  <c r="AY309" i="6"/>
  <c r="AY310" i="6"/>
  <c r="AY311" i="6"/>
  <c r="AY312" i="6"/>
  <c r="AY313" i="6"/>
  <c r="AY314" i="6"/>
  <c r="AY315" i="6"/>
  <c r="AY316" i="6"/>
  <c r="AY317" i="6"/>
  <c r="AY318" i="6"/>
  <c r="AY319" i="6"/>
  <c r="AY320" i="6"/>
  <c r="AY321" i="6"/>
  <c r="AY322" i="6"/>
  <c r="AY323" i="6"/>
  <c r="AY324" i="6"/>
  <c r="AY325" i="6"/>
  <c r="AY326" i="6"/>
  <c r="AY327" i="6"/>
  <c r="AY328" i="6"/>
  <c r="AY329" i="6"/>
  <c r="AY330" i="6"/>
  <c r="AY331" i="6"/>
  <c r="AY332" i="6"/>
  <c r="AY333" i="6"/>
  <c r="AY334" i="6"/>
  <c r="AY335" i="6"/>
  <c r="AY336" i="6"/>
  <c r="AY337" i="6"/>
  <c r="AY338" i="6"/>
  <c r="AY339" i="6"/>
  <c r="AY340" i="6"/>
  <c r="AY341" i="6"/>
  <c r="AY342" i="6"/>
  <c r="AY343" i="6"/>
  <c r="AY344" i="6"/>
  <c r="AY345" i="6"/>
  <c r="AY346" i="6"/>
  <c r="AY347" i="6"/>
  <c r="AY348" i="6"/>
  <c r="AY349" i="6"/>
  <c r="AY350" i="6"/>
  <c r="AY351" i="6"/>
  <c r="AY352" i="6"/>
  <c r="AY353" i="6"/>
  <c r="AY354" i="6"/>
  <c r="AY355" i="6"/>
  <c r="AY356" i="6"/>
  <c r="AY357" i="6"/>
  <c r="AY358" i="6"/>
  <c r="AY359" i="6"/>
  <c r="AY360" i="6"/>
  <c r="AY361" i="6"/>
  <c r="AY362" i="6"/>
  <c r="AY363" i="6"/>
  <c r="AY364" i="6"/>
  <c r="AY365" i="6"/>
  <c r="AY366" i="6"/>
  <c r="AY367" i="6"/>
  <c r="AY368" i="6"/>
  <c r="AY369" i="6"/>
  <c r="AY370" i="6"/>
  <c r="AY371" i="6"/>
  <c r="AY372" i="6"/>
  <c r="AY373" i="6"/>
  <c r="AY374" i="6"/>
  <c r="AY375" i="6"/>
  <c r="AY376" i="6"/>
  <c r="AY377" i="6"/>
  <c r="AY378" i="6"/>
  <c r="AY379" i="6"/>
  <c r="AY380" i="6"/>
  <c r="AY381" i="6"/>
  <c r="AY382" i="6"/>
  <c r="AY383" i="6"/>
  <c r="AY384" i="6"/>
  <c r="AY385" i="6"/>
  <c r="AY386" i="6"/>
  <c r="AY387" i="6"/>
  <c r="AY388" i="6"/>
  <c r="AY389" i="6"/>
  <c r="AY390" i="6"/>
  <c r="AY391" i="6"/>
  <c r="AY392" i="6"/>
  <c r="AY393" i="6"/>
  <c r="AY394" i="6"/>
  <c r="AY395" i="6"/>
  <c r="AY396" i="6"/>
  <c r="AY397" i="6"/>
  <c r="AY398" i="6"/>
  <c r="AY399" i="6"/>
  <c r="AY400" i="6"/>
  <c r="AY401" i="6"/>
  <c r="AY402" i="6"/>
  <c r="AY403" i="6"/>
  <c r="AY404" i="6"/>
  <c r="AY405" i="6"/>
  <c r="AY406" i="6"/>
  <c r="AY407" i="6"/>
  <c r="AY408" i="6"/>
  <c r="AY409" i="6"/>
  <c r="AY410" i="6"/>
  <c r="AY411" i="6"/>
  <c r="AY412" i="6"/>
  <c r="AY413" i="6"/>
  <c r="AY414" i="6"/>
  <c r="AY415" i="6"/>
  <c r="AY416" i="6"/>
  <c r="AY417" i="6"/>
  <c r="AY418" i="6"/>
  <c r="AY419" i="6"/>
  <c r="AY420" i="6"/>
  <c r="AY421" i="6"/>
  <c r="AY422" i="6"/>
  <c r="AY423" i="6"/>
  <c r="AY424" i="6"/>
  <c r="AY425" i="6"/>
  <c r="AY426" i="6"/>
  <c r="AY427" i="6"/>
  <c r="AY428" i="6"/>
  <c r="AY429" i="6"/>
  <c r="AY430" i="6"/>
  <c r="AY431" i="6"/>
  <c r="AY432" i="6"/>
  <c r="AY433" i="6"/>
  <c r="AY434" i="6"/>
  <c r="AY435" i="6"/>
  <c r="AY436" i="6"/>
  <c r="AY437" i="6"/>
  <c r="AY438" i="6"/>
  <c r="AY439" i="6"/>
  <c r="AY440" i="6"/>
  <c r="AY441" i="6"/>
  <c r="AY442" i="6"/>
  <c r="AY443" i="6"/>
  <c r="AY444" i="6"/>
  <c r="AY445" i="6"/>
  <c r="AY446" i="6"/>
  <c r="AY447" i="6"/>
  <c r="AY448" i="6"/>
  <c r="AY449" i="6"/>
  <c r="AY450" i="6"/>
  <c r="AY451" i="6"/>
  <c r="AY452" i="6"/>
  <c r="AY453" i="6"/>
  <c r="AY454" i="6"/>
  <c r="AY455" i="6"/>
  <c r="AY456" i="6"/>
  <c r="AY457" i="6"/>
  <c r="AY458" i="6"/>
  <c r="AY459" i="6"/>
  <c r="AY460" i="6"/>
  <c r="AY461" i="6"/>
  <c r="AY462" i="6"/>
  <c r="AY463" i="6"/>
  <c r="AY464" i="6"/>
  <c r="AY465" i="6"/>
  <c r="AY466" i="6"/>
  <c r="AY467" i="6"/>
  <c r="AY468" i="6"/>
  <c r="AY469" i="6"/>
  <c r="AY470" i="6"/>
  <c r="AY471" i="6"/>
  <c r="AY472" i="6"/>
  <c r="AY473" i="6"/>
  <c r="AY474" i="6"/>
  <c r="AY475" i="6"/>
  <c r="AY476" i="6"/>
  <c r="AY477" i="6"/>
  <c r="AY478" i="6"/>
  <c r="AY479" i="6"/>
  <c r="AY480" i="6"/>
  <c r="AY481" i="6"/>
  <c r="AY482" i="6"/>
  <c r="AY483" i="6"/>
  <c r="AY484" i="6"/>
  <c r="AY485" i="6"/>
  <c r="AY486" i="6"/>
  <c r="AY487" i="6"/>
  <c r="AY488" i="6"/>
  <c r="AY489" i="6"/>
  <c r="AY490" i="6"/>
  <c r="AY491" i="6"/>
  <c r="AY492" i="6"/>
  <c r="AY493" i="6"/>
  <c r="AY494" i="6"/>
  <c r="AY495" i="6"/>
  <c r="AY496" i="6"/>
  <c r="AY497" i="6"/>
  <c r="AY498" i="6"/>
  <c r="AY499" i="6"/>
  <c r="AY500" i="6"/>
  <c r="AY501" i="6"/>
  <c r="AY502" i="6"/>
  <c r="AY503" i="6"/>
  <c r="AY504" i="6"/>
  <c r="AY505" i="6"/>
  <c r="AY506" i="6"/>
  <c r="AY507" i="6"/>
  <c r="AY508" i="6"/>
  <c r="AY509" i="6"/>
  <c r="AY510" i="6"/>
  <c r="AY511" i="6"/>
  <c r="AY512" i="6"/>
  <c r="AY513" i="6"/>
  <c r="AY514" i="6"/>
  <c r="AY515" i="6"/>
  <c r="AY516" i="6"/>
  <c r="AY517" i="6"/>
  <c r="AY518" i="6"/>
  <c r="AY519" i="6"/>
  <c r="AY520" i="6"/>
  <c r="AY521" i="6"/>
  <c r="AY522" i="6"/>
  <c r="AY523" i="6"/>
  <c r="AY524" i="6"/>
  <c r="AY525" i="6"/>
  <c r="AY526" i="6"/>
  <c r="AY527" i="6"/>
  <c r="AY528" i="6"/>
  <c r="AY529" i="6"/>
  <c r="AY530" i="6"/>
  <c r="AY531" i="6"/>
  <c r="AY532" i="6"/>
  <c r="AY533" i="6"/>
  <c r="AY534" i="6"/>
  <c r="AY535" i="6"/>
  <c r="AY536" i="6"/>
  <c r="AY537" i="6"/>
  <c r="AY538" i="6"/>
  <c r="AY539" i="6"/>
  <c r="AY540" i="6"/>
  <c r="AY541" i="6"/>
  <c r="AY542" i="6"/>
  <c r="AY543" i="6"/>
  <c r="AY544" i="6"/>
  <c r="AY545" i="6"/>
  <c r="AY546" i="6"/>
  <c r="AY547" i="6"/>
  <c r="AY548" i="6"/>
  <c r="AY549" i="6"/>
  <c r="AY550" i="6"/>
  <c r="AY551" i="6"/>
  <c r="AY552" i="6"/>
  <c r="AY553" i="6"/>
  <c r="AY554" i="6"/>
  <c r="AY555" i="6"/>
  <c r="AY556" i="6"/>
  <c r="AY557" i="6"/>
  <c r="AY558" i="6"/>
  <c r="AY559" i="6"/>
  <c r="AY560" i="6"/>
  <c r="AY561" i="6"/>
  <c r="AY562" i="6"/>
  <c r="AY563" i="6"/>
  <c r="AY564" i="6"/>
  <c r="AY565" i="6"/>
  <c r="AY566" i="6"/>
  <c r="AY567" i="6"/>
  <c r="AY568" i="6"/>
  <c r="AY569" i="6"/>
  <c r="AY570" i="6"/>
  <c r="AY571" i="6"/>
  <c r="AY572" i="6"/>
  <c r="AY573" i="6"/>
  <c r="AY574" i="6"/>
  <c r="AY575" i="6"/>
  <c r="AY576" i="6"/>
  <c r="AY577" i="6"/>
  <c r="AY578" i="6"/>
  <c r="AY579" i="6"/>
  <c r="AY580" i="6"/>
  <c r="AY581" i="6"/>
  <c r="AY582" i="6"/>
  <c r="AY583" i="6"/>
  <c r="AY584" i="6"/>
  <c r="AY585" i="6"/>
  <c r="AY586" i="6"/>
  <c r="AY587" i="6"/>
  <c r="AY588" i="6"/>
  <c r="AY589" i="6"/>
  <c r="AY590" i="6"/>
  <c r="AY591" i="6"/>
  <c r="AY592" i="6"/>
  <c r="AY593" i="6"/>
  <c r="AY594" i="6"/>
  <c r="AY595" i="6"/>
  <c r="AY596" i="6"/>
  <c r="AY597" i="6"/>
  <c r="AY598" i="6"/>
  <c r="AY599" i="6"/>
  <c r="AY600" i="6"/>
  <c r="AY601" i="6"/>
  <c r="AY602" i="6"/>
  <c r="AY603" i="6"/>
  <c r="AY604" i="6"/>
  <c r="AY605" i="6"/>
  <c r="AY606" i="6"/>
  <c r="AY607" i="6"/>
  <c r="AY608" i="6"/>
  <c r="AY609" i="6"/>
  <c r="AY610" i="6"/>
  <c r="AY611" i="6"/>
  <c r="AY612" i="6"/>
  <c r="AY613" i="6"/>
  <c r="AY614" i="6"/>
  <c r="AY615" i="6"/>
  <c r="AY616" i="6"/>
  <c r="AY617" i="6"/>
  <c r="AY618" i="6"/>
  <c r="AY619" i="6"/>
  <c r="AY620" i="6"/>
  <c r="AY621" i="6"/>
  <c r="AY622" i="6"/>
  <c r="AY623" i="6"/>
  <c r="AY624" i="6"/>
  <c r="AY625" i="6"/>
  <c r="AY626" i="6"/>
  <c r="AY627" i="6"/>
  <c r="AY628" i="6"/>
  <c r="AY629" i="6"/>
  <c r="AY630" i="6"/>
  <c r="AY631" i="6"/>
  <c r="AY632" i="6"/>
  <c r="AY633" i="6"/>
  <c r="AY634" i="6"/>
  <c r="AY635" i="6"/>
  <c r="AY636" i="6"/>
  <c r="AY637" i="6"/>
  <c r="AY638" i="6"/>
  <c r="AY639" i="6"/>
  <c r="AY640" i="6"/>
  <c r="AY641" i="6"/>
  <c r="AY642" i="6"/>
  <c r="AY643" i="6"/>
  <c r="AY644" i="6"/>
  <c r="AY645" i="6"/>
  <c r="AY646" i="6"/>
  <c r="AY647" i="6"/>
  <c r="AY648" i="6"/>
  <c r="AY649" i="6"/>
  <c r="AY650" i="6"/>
  <c r="AY651" i="6"/>
  <c r="AY652" i="6"/>
  <c r="AY653" i="6"/>
  <c r="AY654" i="6"/>
  <c r="AY655" i="6"/>
  <c r="AY656" i="6"/>
  <c r="AY657" i="6"/>
  <c r="AY658" i="6"/>
  <c r="AY659" i="6"/>
  <c r="AY660" i="6"/>
  <c r="AY661" i="6"/>
  <c r="AY662" i="6"/>
  <c r="AY663" i="6"/>
  <c r="AY664" i="6"/>
  <c r="AY665" i="6"/>
  <c r="AY666" i="6"/>
  <c r="AY667" i="6"/>
  <c r="AY668" i="6"/>
  <c r="AY669" i="6"/>
  <c r="AY670" i="6"/>
  <c r="AY671" i="6"/>
  <c r="AY672" i="6"/>
  <c r="AY673" i="6"/>
  <c r="AY674" i="6"/>
  <c r="AY675" i="6"/>
  <c r="AY676" i="6"/>
  <c r="AY677" i="6"/>
  <c r="AY678" i="6"/>
  <c r="AY679" i="6"/>
  <c r="AY680" i="6"/>
  <c r="AY681" i="6"/>
  <c r="AY682" i="6"/>
  <c r="AY683" i="6"/>
  <c r="AY684" i="6"/>
  <c r="AY685" i="6"/>
  <c r="AY686" i="6"/>
  <c r="AY687" i="6"/>
  <c r="AY688" i="6"/>
  <c r="AY689" i="6"/>
  <c r="AY690" i="6"/>
  <c r="AY691" i="6"/>
  <c r="AY692" i="6"/>
  <c r="AY693" i="6"/>
  <c r="AY694" i="6"/>
  <c r="AY695" i="6"/>
  <c r="AY696" i="6"/>
  <c r="AY697" i="6"/>
  <c r="AY698" i="6"/>
  <c r="AY699" i="6"/>
  <c r="AY700" i="6"/>
  <c r="AY701" i="6"/>
  <c r="AY702" i="6"/>
  <c r="AY703" i="6"/>
  <c r="AY704" i="6"/>
  <c r="AY705" i="6"/>
  <c r="AY706" i="6"/>
  <c r="AY707" i="6"/>
  <c r="AY708" i="6"/>
  <c r="AY709" i="6"/>
  <c r="AY710" i="6"/>
  <c r="AY711" i="6"/>
  <c r="AY712" i="6"/>
  <c r="AY713" i="6"/>
  <c r="AY714" i="6"/>
  <c r="AY715" i="6"/>
  <c r="AY716" i="6"/>
  <c r="AY717" i="6"/>
  <c r="AY718" i="6"/>
  <c r="AY719" i="6"/>
  <c r="AY720" i="6"/>
  <c r="AY721" i="6"/>
  <c r="AY722" i="6"/>
  <c r="AY723" i="6"/>
  <c r="AY724" i="6"/>
  <c r="AY725" i="6"/>
  <c r="AY726" i="6"/>
  <c r="AY727" i="6"/>
  <c r="AY728" i="6"/>
  <c r="AY729" i="6"/>
  <c r="AY730" i="6"/>
  <c r="AY731" i="6"/>
  <c r="AY732" i="6"/>
  <c r="AY733" i="6"/>
  <c r="AY734" i="6"/>
  <c r="AY735" i="6"/>
  <c r="AY736" i="6"/>
  <c r="AY737" i="6"/>
  <c r="AY738" i="6"/>
  <c r="AY739" i="6"/>
  <c r="AY740" i="6"/>
  <c r="AY741" i="6"/>
  <c r="AY742" i="6"/>
  <c r="AY743" i="6"/>
  <c r="AY744" i="6"/>
  <c r="AY745" i="6"/>
  <c r="AY746" i="6"/>
  <c r="AY747" i="6"/>
  <c r="AY748" i="6"/>
  <c r="AY749" i="6"/>
  <c r="AY750" i="6"/>
  <c r="AY751" i="6"/>
  <c r="AY752" i="6"/>
  <c r="AY753" i="6"/>
  <c r="AY754" i="6"/>
  <c r="AY755" i="6"/>
  <c r="AY756" i="6"/>
  <c r="AY757" i="6"/>
  <c r="AY758" i="6"/>
  <c r="AY759" i="6"/>
  <c r="AY760" i="6"/>
  <c r="AY761" i="6"/>
  <c r="AY762" i="6"/>
  <c r="AY763" i="6"/>
  <c r="AY764" i="6"/>
  <c r="AY765" i="6"/>
  <c r="AY766" i="6"/>
  <c r="AY767" i="6"/>
  <c r="AY768" i="6"/>
  <c r="AY769" i="6"/>
  <c r="AY770" i="6"/>
  <c r="AY771" i="6"/>
  <c r="AY772" i="6"/>
  <c r="AY773" i="6"/>
  <c r="AY774" i="6"/>
  <c r="AY775" i="6"/>
  <c r="AY776" i="6"/>
  <c r="AY777" i="6"/>
  <c r="AY778" i="6"/>
  <c r="AY779" i="6"/>
  <c r="AY780" i="6"/>
  <c r="AY781" i="6"/>
  <c r="AY782" i="6"/>
  <c r="AY783" i="6"/>
  <c r="AY784" i="6"/>
  <c r="AY785" i="6"/>
  <c r="AY786" i="6"/>
  <c r="AY787" i="6"/>
  <c r="AY788" i="6"/>
  <c r="AY789" i="6"/>
  <c r="AY790" i="6"/>
  <c r="AY791" i="6"/>
  <c r="AY792" i="6"/>
  <c r="AY793" i="6"/>
  <c r="AY794" i="6"/>
  <c r="AY795" i="6"/>
  <c r="AY796" i="6"/>
  <c r="AY797" i="6"/>
  <c r="AY798" i="6"/>
  <c r="AY799" i="6"/>
  <c r="AY800" i="6"/>
  <c r="AY801" i="6"/>
  <c r="AY802" i="6"/>
  <c r="AY803" i="6"/>
  <c r="AY804" i="6"/>
  <c r="AY805" i="6"/>
  <c r="AY806" i="6"/>
  <c r="AY807" i="6"/>
  <c r="AY808" i="6"/>
  <c r="AY809" i="6"/>
  <c r="AY810" i="6"/>
  <c r="AY811" i="6"/>
  <c r="AY812" i="6"/>
  <c r="AY813" i="6"/>
  <c r="AY814" i="6"/>
  <c r="AY815" i="6"/>
  <c r="AY816" i="6"/>
  <c r="AY817" i="6"/>
  <c r="AY818" i="6"/>
  <c r="AY819" i="6"/>
  <c r="AY820" i="6"/>
  <c r="AY821" i="6"/>
  <c r="AY822" i="6"/>
  <c r="AY823" i="6"/>
  <c r="AY824" i="6"/>
  <c r="AY825" i="6"/>
  <c r="AY826" i="6"/>
  <c r="AY827" i="6"/>
  <c r="AY828" i="6"/>
  <c r="AY829" i="6"/>
  <c r="AY830" i="6"/>
  <c r="AY831" i="6"/>
  <c r="AY832" i="6"/>
  <c r="AY833" i="6"/>
  <c r="AY834" i="6"/>
  <c r="AY835" i="6"/>
  <c r="AY836" i="6"/>
  <c r="AY837" i="6"/>
  <c r="AY838" i="6"/>
  <c r="AY839" i="6"/>
  <c r="AY840" i="6"/>
  <c r="AY841" i="6"/>
  <c r="AY842" i="6"/>
  <c r="AY843" i="6"/>
  <c r="AY844" i="6"/>
  <c r="AY845" i="6"/>
  <c r="AY846" i="6"/>
  <c r="AY847" i="6"/>
  <c r="AY848" i="6"/>
  <c r="AY849" i="6"/>
  <c r="AY850" i="6"/>
  <c r="AY851" i="6"/>
  <c r="AY852" i="6"/>
  <c r="AY853" i="6"/>
  <c r="AY854" i="6"/>
  <c r="AY855" i="6"/>
  <c r="AY856" i="6"/>
  <c r="AY857" i="6"/>
  <c r="AY858" i="6"/>
  <c r="AY859" i="6"/>
  <c r="AY860" i="6"/>
  <c r="AY861" i="6"/>
  <c r="AY862" i="6"/>
  <c r="AY863" i="6"/>
  <c r="AY864" i="6"/>
  <c r="AY865" i="6"/>
  <c r="AY866" i="6"/>
  <c r="AY867" i="6"/>
  <c r="AY868" i="6"/>
  <c r="AY869" i="6"/>
  <c r="AY870" i="6"/>
  <c r="AY871" i="6"/>
  <c r="AY872" i="6"/>
  <c r="AY873" i="6"/>
  <c r="AY874" i="6"/>
  <c r="AY875" i="6"/>
  <c r="AY876" i="6"/>
  <c r="AY877" i="6"/>
  <c r="AY878" i="6"/>
  <c r="AY879" i="6"/>
  <c r="AY880" i="6"/>
  <c r="AY881" i="6"/>
  <c r="AY882" i="6"/>
  <c r="AY883" i="6"/>
  <c r="AY884" i="6"/>
  <c r="AY885" i="6"/>
  <c r="AY886" i="6"/>
  <c r="AY887" i="6"/>
  <c r="AY888" i="6"/>
  <c r="AY889" i="6"/>
  <c r="AY890" i="6"/>
  <c r="AY891" i="6"/>
  <c r="AY892" i="6"/>
  <c r="AY893" i="6"/>
  <c r="AY894" i="6"/>
  <c r="AY895" i="6"/>
  <c r="AY896" i="6"/>
  <c r="AY897" i="6"/>
  <c r="AY898" i="6"/>
  <c r="AY899" i="6"/>
  <c r="AY900" i="6"/>
  <c r="AY901" i="6"/>
  <c r="AY902" i="6"/>
  <c r="AY903" i="6"/>
  <c r="AY904" i="6"/>
  <c r="AY905" i="6"/>
  <c r="AY906" i="6"/>
  <c r="AY907" i="6"/>
  <c r="AY908" i="6"/>
  <c r="AY909" i="6"/>
  <c r="AY910" i="6"/>
  <c r="AY911" i="6"/>
  <c r="AY912" i="6"/>
  <c r="AY913" i="6"/>
  <c r="AY914" i="6"/>
  <c r="AY915" i="6"/>
  <c r="AY916" i="6"/>
  <c r="AY917" i="6"/>
  <c r="AY918" i="6"/>
  <c r="AY919" i="6"/>
  <c r="AY920" i="6"/>
  <c r="AY921" i="6"/>
  <c r="AY922" i="6"/>
  <c r="AY923" i="6"/>
  <c r="AY924" i="6"/>
  <c r="AY925" i="6"/>
  <c r="AY926" i="6"/>
  <c r="AY927" i="6"/>
  <c r="AY928" i="6"/>
  <c r="AY929" i="6"/>
  <c r="AY930" i="6"/>
  <c r="AY931" i="6"/>
  <c r="AY932" i="6"/>
  <c r="AY933" i="6"/>
  <c r="AY934" i="6"/>
  <c r="AY935" i="6"/>
  <c r="AY936" i="6"/>
  <c r="AY937" i="6"/>
  <c r="AY938" i="6"/>
  <c r="AY939" i="6"/>
  <c r="AY940" i="6"/>
  <c r="AY941" i="6"/>
  <c r="AY942" i="6"/>
  <c r="AY943" i="6"/>
  <c r="AY944" i="6"/>
  <c r="AY945" i="6"/>
  <c r="AY946" i="6"/>
  <c r="AY947" i="6"/>
  <c r="AY948" i="6"/>
  <c r="AY949" i="6"/>
  <c r="AY950" i="6"/>
  <c r="AY951" i="6"/>
  <c r="AY952" i="6"/>
  <c r="AY953" i="6"/>
  <c r="AY954" i="6"/>
  <c r="AY955" i="6"/>
  <c r="AY956" i="6"/>
  <c r="AY957" i="6"/>
  <c r="AY958" i="6"/>
  <c r="AY959" i="6"/>
  <c r="AY960" i="6"/>
  <c r="AY961" i="6"/>
  <c r="AY962" i="6"/>
  <c r="AY963" i="6"/>
  <c r="AY964" i="6"/>
  <c r="AY965" i="6"/>
  <c r="AY966" i="6"/>
  <c r="AY967" i="6"/>
  <c r="AY968" i="6"/>
  <c r="AY969" i="6"/>
  <c r="AY970" i="6"/>
  <c r="AY971" i="6"/>
  <c r="AY972" i="6"/>
  <c r="AY973" i="6"/>
  <c r="AY974" i="6"/>
  <c r="AY975" i="6"/>
  <c r="AY976" i="6"/>
  <c r="AY977" i="6"/>
  <c r="AY978" i="6"/>
  <c r="AY979" i="6"/>
  <c r="AY980" i="6"/>
  <c r="AY981" i="6"/>
  <c r="AY982" i="6"/>
  <c r="AY983" i="6"/>
  <c r="AY984" i="6"/>
  <c r="AY985" i="6"/>
  <c r="AY986" i="6"/>
  <c r="AY987" i="6"/>
  <c r="AY988" i="6"/>
  <c r="AY989" i="6"/>
  <c r="AY990" i="6"/>
  <c r="AY991" i="6"/>
  <c r="AY992" i="6"/>
  <c r="AY993" i="6"/>
  <c r="AY994" i="6"/>
  <c r="AY995" i="6"/>
  <c r="AY996" i="6"/>
  <c r="AY997" i="6"/>
  <c r="AY998" i="6"/>
  <c r="AY999" i="6"/>
  <c r="AY1000" i="6"/>
  <c r="AY1001" i="6"/>
  <c r="G3" i="6" l="1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194" i="6"/>
  <c r="G195" i="6"/>
  <c r="G196" i="6"/>
  <c r="G197" i="6"/>
  <c r="G198" i="6"/>
  <c r="G199" i="6"/>
  <c r="G200" i="6"/>
  <c r="G201" i="6"/>
  <c r="G202" i="6"/>
  <c r="G203" i="6"/>
  <c r="G204" i="6"/>
  <c r="G205" i="6"/>
  <c r="G206" i="6"/>
  <c r="G207" i="6"/>
  <c r="G208" i="6"/>
  <c r="G209" i="6"/>
  <c r="G210" i="6"/>
  <c r="G211" i="6"/>
  <c r="G212" i="6"/>
  <c r="G213" i="6"/>
  <c r="G214" i="6"/>
  <c r="G215" i="6"/>
  <c r="G216" i="6"/>
  <c r="G217" i="6"/>
  <c r="G218" i="6"/>
  <c r="G219" i="6"/>
  <c r="G220" i="6"/>
  <c r="G221" i="6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G240" i="6"/>
  <c r="G241" i="6"/>
  <c r="G242" i="6"/>
  <c r="G243" i="6"/>
  <c r="G244" i="6"/>
  <c r="G245" i="6"/>
  <c r="G246" i="6"/>
  <c r="G247" i="6"/>
  <c r="G248" i="6"/>
  <c r="G249" i="6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G266" i="6"/>
  <c r="G267" i="6"/>
  <c r="G268" i="6"/>
  <c r="G269" i="6"/>
  <c r="G270" i="6"/>
  <c r="G271" i="6"/>
  <c r="G272" i="6"/>
  <c r="G273" i="6"/>
  <c r="G274" i="6"/>
  <c r="G275" i="6"/>
  <c r="G276" i="6"/>
  <c r="G277" i="6"/>
  <c r="G278" i="6"/>
  <c r="G279" i="6"/>
  <c r="G280" i="6"/>
  <c r="G281" i="6"/>
  <c r="G282" i="6"/>
  <c r="G283" i="6"/>
  <c r="G284" i="6"/>
  <c r="G285" i="6"/>
  <c r="G286" i="6"/>
  <c r="G287" i="6"/>
  <c r="G288" i="6"/>
  <c r="G289" i="6"/>
  <c r="G290" i="6"/>
  <c r="G291" i="6"/>
  <c r="G292" i="6"/>
  <c r="G293" i="6"/>
  <c r="G294" i="6"/>
  <c r="G295" i="6"/>
  <c r="G296" i="6"/>
  <c r="G297" i="6"/>
  <c r="G298" i="6"/>
  <c r="G299" i="6"/>
  <c r="G300" i="6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G323" i="6"/>
  <c r="G324" i="6"/>
  <c r="G325" i="6"/>
  <c r="G326" i="6"/>
  <c r="G327" i="6"/>
  <c r="G328" i="6"/>
  <c r="G329" i="6"/>
  <c r="G330" i="6"/>
  <c r="G331" i="6"/>
  <c r="G332" i="6"/>
  <c r="G333" i="6"/>
  <c r="G334" i="6"/>
  <c r="G335" i="6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G355" i="6"/>
  <c r="G356" i="6"/>
  <c r="G357" i="6"/>
  <c r="G358" i="6"/>
  <c r="G359" i="6"/>
  <c r="G360" i="6"/>
  <c r="G361" i="6"/>
  <c r="G362" i="6"/>
  <c r="G363" i="6"/>
  <c r="G364" i="6"/>
  <c r="G365" i="6"/>
  <c r="G366" i="6"/>
  <c r="G367" i="6"/>
  <c r="G368" i="6"/>
  <c r="G369" i="6"/>
  <c r="G370" i="6"/>
  <c r="G371" i="6"/>
  <c r="G372" i="6"/>
  <c r="G373" i="6"/>
  <c r="G374" i="6"/>
  <c r="G375" i="6"/>
  <c r="G376" i="6"/>
  <c r="G377" i="6"/>
  <c r="G378" i="6"/>
  <c r="G379" i="6"/>
  <c r="G380" i="6"/>
  <c r="G381" i="6"/>
  <c r="G382" i="6"/>
  <c r="G383" i="6"/>
  <c r="G384" i="6"/>
  <c r="G385" i="6"/>
  <c r="G386" i="6"/>
  <c r="G387" i="6"/>
  <c r="G388" i="6"/>
  <c r="G389" i="6"/>
  <c r="G390" i="6"/>
  <c r="G391" i="6"/>
  <c r="G392" i="6"/>
  <c r="G393" i="6"/>
  <c r="G394" i="6"/>
  <c r="G395" i="6"/>
  <c r="G396" i="6"/>
  <c r="G397" i="6"/>
  <c r="G398" i="6"/>
  <c r="G399" i="6"/>
  <c r="G400" i="6"/>
  <c r="G401" i="6"/>
  <c r="G402" i="6"/>
  <c r="G403" i="6"/>
  <c r="G404" i="6"/>
  <c r="G405" i="6"/>
  <c r="G406" i="6"/>
  <c r="G407" i="6"/>
  <c r="G408" i="6"/>
  <c r="G409" i="6"/>
  <c r="G410" i="6"/>
  <c r="G411" i="6"/>
  <c r="G412" i="6"/>
  <c r="G413" i="6"/>
  <c r="G414" i="6"/>
  <c r="G415" i="6"/>
  <c r="G416" i="6"/>
  <c r="G417" i="6"/>
  <c r="G418" i="6"/>
  <c r="G419" i="6"/>
  <c r="G420" i="6"/>
  <c r="G421" i="6"/>
  <c r="G422" i="6"/>
  <c r="G423" i="6"/>
  <c r="G424" i="6"/>
  <c r="G425" i="6"/>
  <c r="G426" i="6"/>
  <c r="G427" i="6"/>
  <c r="G428" i="6"/>
  <c r="G429" i="6"/>
  <c r="G430" i="6"/>
  <c r="G431" i="6"/>
  <c r="G432" i="6"/>
  <c r="G433" i="6"/>
  <c r="G434" i="6"/>
  <c r="G435" i="6"/>
  <c r="G436" i="6"/>
  <c r="G437" i="6"/>
  <c r="G438" i="6"/>
  <c r="G439" i="6"/>
  <c r="G440" i="6"/>
  <c r="G441" i="6"/>
  <c r="G442" i="6"/>
  <c r="G443" i="6"/>
  <c r="G444" i="6"/>
  <c r="G445" i="6"/>
  <c r="G446" i="6"/>
  <c r="G447" i="6"/>
  <c r="G448" i="6"/>
  <c r="G449" i="6"/>
  <c r="G450" i="6"/>
  <c r="G451" i="6"/>
  <c r="G452" i="6"/>
  <c r="G453" i="6"/>
  <c r="G454" i="6"/>
  <c r="G455" i="6"/>
  <c r="G456" i="6"/>
  <c r="G457" i="6"/>
  <c r="G458" i="6"/>
  <c r="G459" i="6"/>
  <c r="G460" i="6"/>
  <c r="G461" i="6"/>
  <c r="G462" i="6"/>
  <c r="G463" i="6"/>
  <c r="G464" i="6"/>
  <c r="G465" i="6"/>
  <c r="G466" i="6"/>
  <c r="G467" i="6"/>
  <c r="G468" i="6"/>
  <c r="G469" i="6"/>
  <c r="G470" i="6"/>
  <c r="G471" i="6"/>
  <c r="G472" i="6"/>
  <c r="G473" i="6"/>
  <c r="G474" i="6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95" i="6"/>
  <c r="G496" i="6"/>
  <c r="G497" i="6"/>
  <c r="G498" i="6"/>
  <c r="G499" i="6"/>
  <c r="G500" i="6"/>
  <c r="G501" i="6"/>
  <c r="G502" i="6"/>
  <c r="G503" i="6"/>
  <c r="G504" i="6"/>
  <c r="G505" i="6"/>
  <c r="G506" i="6"/>
  <c r="G507" i="6"/>
  <c r="G508" i="6"/>
  <c r="G509" i="6"/>
  <c r="G510" i="6"/>
  <c r="G511" i="6"/>
  <c r="G512" i="6"/>
  <c r="G513" i="6"/>
  <c r="G514" i="6"/>
  <c r="G515" i="6"/>
  <c r="G516" i="6"/>
  <c r="G517" i="6"/>
  <c r="G518" i="6"/>
  <c r="G519" i="6"/>
  <c r="G520" i="6"/>
  <c r="G521" i="6"/>
  <c r="G522" i="6"/>
  <c r="G523" i="6"/>
  <c r="G524" i="6"/>
  <c r="G525" i="6"/>
  <c r="G526" i="6"/>
  <c r="G527" i="6"/>
  <c r="G528" i="6"/>
  <c r="G529" i="6"/>
  <c r="G530" i="6"/>
  <c r="G531" i="6"/>
  <c r="G532" i="6"/>
  <c r="G533" i="6"/>
  <c r="G534" i="6"/>
  <c r="G535" i="6"/>
  <c r="G536" i="6"/>
  <c r="G537" i="6"/>
  <c r="G538" i="6"/>
  <c r="G539" i="6"/>
  <c r="G540" i="6"/>
  <c r="G541" i="6"/>
  <c r="G542" i="6"/>
  <c r="G543" i="6"/>
  <c r="G544" i="6"/>
  <c r="G545" i="6"/>
  <c r="G546" i="6"/>
  <c r="G547" i="6"/>
  <c r="G548" i="6"/>
  <c r="G549" i="6"/>
  <c r="G550" i="6"/>
  <c r="G551" i="6"/>
  <c r="G552" i="6"/>
  <c r="G553" i="6"/>
  <c r="G554" i="6"/>
  <c r="G555" i="6"/>
  <c r="G556" i="6"/>
  <c r="G557" i="6"/>
  <c r="G558" i="6"/>
  <c r="G559" i="6"/>
  <c r="G560" i="6"/>
  <c r="G561" i="6"/>
  <c r="G562" i="6"/>
  <c r="G563" i="6"/>
  <c r="G564" i="6"/>
  <c r="G565" i="6"/>
  <c r="G566" i="6"/>
  <c r="G567" i="6"/>
  <c r="G568" i="6"/>
  <c r="G569" i="6"/>
  <c r="G570" i="6"/>
  <c r="G571" i="6"/>
  <c r="G572" i="6"/>
  <c r="G573" i="6"/>
  <c r="G574" i="6"/>
  <c r="G575" i="6"/>
  <c r="G576" i="6"/>
  <c r="G577" i="6"/>
  <c r="G578" i="6"/>
  <c r="G579" i="6"/>
  <c r="G580" i="6"/>
  <c r="G581" i="6"/>
  <c r="G582" i="6"/>
  <c r="G583" i="6"/>
  <c r="G584" i="6"/>
  <c r="G585" i="6"/>
  <c r="G586" i="6"/>
  <c r="G587" i="6"/>
  <c r="G588" i="6"/>
  <c r="G589" i="6"/>
  <c r="G590" i="6"/>
  <c r="G591" i="6"/>
  <c r="G592" i="6"/>
  <c r="G593" i="6"/>
  <c r="G594" i="6"/>
  <c r="G595" i="6"/>
  <c r="G596" i="6"/>
  <c r="G597" i="6"/>
  <c r="G598" i="6"/>
  <c r="G599" i="6"/>
  <c r="G600" i="6"/>
  <c r="G601" i="6"/>
  <c r="G602" i="6"/>
  <c r="G603" i="6"/>
  <c r="G604" i="6"/>
  <c r="G605" i="6"/>
  <c r="G606" i="6"/>
  <c r="G607" i="6"/>
  <c r="G608" i="6"/>
  <c r="G609" i="6"/>
  <c r="G610" i="6"/>
  <c r="G611" i="6"/>
  <c r="G612" i="6"/>
  <c r="G613" i="6"/>
  <c r="G614" i="6"/>
  <c r="G615" i="6"/>
  <c r="G616" i="6"/>
  <c r="G617" i="6"/>
  <c r="G618" i="6"/>
  <c r="G619" i="6"/>
  <c r="G620" i="6"/>
  <c r="G621" i="6"/>
  <c r="G622" i="6"/>
  <c r="G623" i="6"/>
  <c r="G624" i="6"/>
  <c r="G625" i="6"/>
  <c r="G626" i="6"/>
  <c r="G627" i="6"/>
  <c r="G628" i="6"/>
  <c r="G629" i="6"/>
  <c r="G630" i="6"/>
  <c r="G631" i="6"/>
  <c r="G632" i="6"/>
  <c r="G633" i="6"/>
  <c r="G634" i="6"/>
  <c r="G635" i="6"/>
  <c r="G636" i="6"/>
  <c r="G637" i="6"/>
  <c r="G638" i="6"/>
  <c r="G639" i="6"/>
  <c r="G640" i="6"/>
  <c r="G641" i="6"/>
  <c r="G642" i="6"/>
  <c r="G643" i="6"/>
  <c r="G644" i="6"/>
  <c r="G645" i="6"/>
  <c r="G646" i="6"/>
  <c r="G647" i="6"/>
  <c r="G648" i="6"/>
  <c r="G649" i="6"/>
  <c r="G650" i="6"/>
  <c r="G651" i="6"/>
  <c r="G652" i="6"/>
  <c r="G653" i="6"/>
  <c r="G654" i="6"/>
  <c r="G655" i="6"/>
  <c r="G656" i="6"/>
  <c r="G657" i="6"/>
  <c r="G658" i="6"/>
  <c r="G659" i="6"/>
  <c r="G660" i="6"/>
  <c r="G661" i="6"/>
  <c r="G662" i="6"/>
  <c r="G663" i="6"/>
  <c r="G664" i="6"/>
  <c r="G665" i="6"/>
  <c r="G666" i="6"/>
  <c r="G667" i="6"/>
  <c r="G668" i="6"/>
  <c r="G669" i="6"/>
  <c r="G670" i="6"/>
  <c r="G671" i="6"/>
  <c r="G672" i="6"/>
  <c r="G673" i="6"/>
  <c r="G674" i="6"/>
  <c r="G675" i="6"/>
  <c r="G676" i="6"/>
  <c r="G677" i="6"/>
  <c r="G678" i="6"/>
  <c r="G679" i="6"/>
  <c r="G680" i="6"/>
  <c r="G681" i="6"/>
  <c r="G682" i="6"/>
  <c r="G683" i="6"/>
  <c r="G684" i="6"/>
  <c r="G685" i="6"/>
  <c r="G686" i="6"/>
  <c r="G687" i="6"/>
  <c r="G688" i="6"/>
  <c r="G689" i="6"/>
  <c r="G690" i="6"/>
  <c r="G691" i="6"/>
  <c r="G692" i="6"/>
  <c r="G693" i="6"/>
  <c r="G694" i="6"/>
  <c r="G695" i="6"/>
  <c r="G696" i="6"/>
  <c r="G697" i="6"/>
  <c r="G698" i="6"/>
  <c r="G699" i="6"/>
  <c r="G700" i="6"/>
  <c r="G701" i="6"/>
  <c r="G702" i="6"/>
  <c r="G703" i="6"/>
  <c r="G704" i="6"/>
  <c r="G705" i="6"/>
  <c r="G706" i="6"/>
  <c r="G707" i="6"/>
  <c r="G708" i="6"/>
  <c r="G709" i="6"/>
  <c r="G710" i="6"/>
  <c r="G711" i="6"/>
  <c r="G712" i="6"/>
  <c r="G713" i="6"/>
  <c r="G714" i="6"/>
  <c r="G715" i="6"/>
  <c r="G716" i="6"/>
  <c r="G717" i="6"/>
  <c r="G718" i="6"/>
  <c r="G719" i="6"/>
  <c r="G720" i="6"/>
  <c r="G721" i="6"/>
  <c r="G722" i="6"/>
  <c r="G723" i="6"/>
  <c r="G724" i="6"/>
  <c r="G725" i="6"/>
  <c r="G726" i="6"/>
  <c r="G727" i="6"/>
  <c r="G728" i="6"/>
  <c r="G729" i="6"/>
  <c r="G730" i="6"/>
  <c r="G731" i="6"/>
  <c r="G732" i="6"/>
  <c r="G733" i="6"/>
  <c r="G734" i="6"/>
  <c r="G735" i="6"/>
  <c r="G736" i="6"/>
  <c r="G737" i="6"/>
  <c r="G738" i="6"/>
  <c r="G739" i="6"/>
  <c r="G740" i="6"/>
  <c r="G741" i="6"/>
  <c r="G742" i="6"/>
  <c r="G743" i="6"/>
  <c r="G744" i="6"/>
  <c r="G745" i="6"/>
  <c r="G746" i="6"/>
  <c r="G747" i="6"/>
  <c r="G748" i="6"/>
  <c r="G749" i="6"/>
  <c r="G750" i="6"/>
  <c r="G751" i="6"/>
  <c r="G752" i="6"/>
  <c r="G753" i="6"/>
  <c r="G754" i="6"/>
  <c r="G755" i="6"/>
  <c r="G756" i="6"/>
  <c r="G757" i="6"/>
  <c r="G758" i="6"/>
  <c r="G759" i="6"/>
  <c r="G760" i="6"/>
  <c r="G761" i="6"/>
  <c r="G762" i="6"/>
  <c r="G763" i="6"/>
  <c r="G764" i="6"/>
  <c r="G765" i="6"/>
  <c r="G766" i="6"/>
  <c r="G767" i="6"/>
  <c r="G768" i="6"/>
  <c r="G769" i="6"/>
  <c r="G770" i="6"/>
  <c r="G771" i="6"/>
  <c r="G772" i="6"/>
  <c r="G773" i="6"/>
  <c r="G774" i="6"/>
  <c r="G775" i="6"/>
  <c r="G776" i="6"/>
  <c r="G777" i="6"/>
  <c r="G778" i="6"/>
  <c r="G779" i="6"/>
  <c r="G780" i="6"/>
  <c r="G781" i="6"/>
  <c r="G782" i="6"/>
  <c r="G783" i="6"/>
  <c r="G784" i="6"/>
  <c r="G785" i="6"/>
  <c r="G786" i="6"/>
  <c r="G787" i="6"/>
  <c r="G788" i="6"/>
  <c r="G789" i="6"/>
  <c r="G790" i="6"/>
  <c r="G791" i="6"/>
  <c r="G792" i="6"/>
  <c r="G793" i="6"/>
  <c r="G794" i="6"/>
  <c r="G795" i="6"/>
  <c r="G796" i="6"/>
  <c r="G797" i="6"/>
  <c r="G798" i="6"/>
  <c r="G799" i="6"/>
  <c r="G800" i="6"/>
  <c r="G801" i="6"/>
  <c r="G802" i="6"/>
  <c r="G803" i="6"/>
  <c r="G804" i="6"/>
  <c r="G805" i="6"/>
  <c r="G806" i="6"/>
  <c r="G807" i="6"/>
  <c r="G808" i="6"/>
  <c r="G809" i="6"/>
  <c r="G810" i="6"/>
  <c r="G811" i="6"/>
  <c r="G812" i="6"/>
  <c r="G813" i="6"/>
  <c r="G814" i="6"/>
  <c r="G815" i="6"/>
  <c r="G816" i="6"/>
  <c r="G817" i="6"/>
  <c r="G818" i="6"/>
  <c r="G819" i="6"/>
  <c r="G820" i="6"/>
  <c r="G821" i="6"/>
  <c r="G822" i="6"/>
  <c r="G823" i="6"/>
  <c r="G824" i="6"/>
  <c r="G825" i="6"/>
  <c r="G826" i="6"/>
  <c r="G827" i="6"/>
  <c r="G828" i="6"/>
  <c r="G829" i="6"/>
  <c r="G830" i="6"/>
  <c r="G831" i="6"/>
  <c r="G832" i="6"/>
  <c r="G833" i="6"/>
  <c r="G834" i="6"/>
  <c r="G835" i="6"/>
  <c r="G836" i="6"/>
  <c r="G837" i="6"/>
  <c r="G838" i="6"/>
  <c r="G839" i="6"/>
  <c r="G840" i="6"/>
  <c r="G841" i="6"/>
  <c r="G842" i="6"/>
  <c r="G843" i="6"/>
  <c r="G844" i="6"/>
  <c r="G845" i="6"/>
  <c r="G846" i="6"/>
  <c r="G847" i="6"/>
  <c r="G848" i="6"/>
  <c r="G849" i="6"/>
  <c r="G850" i="6"/>
  <c r="G851" i="6"/>
  <c r="G852" i="6"/>
  <c r="G853" i="6"/>
  <c r="G854" i="6"/>
  <c r="G855" i="6"/>
  <c r="G856" i="6"/>
  <c r="G857" i="6"/>
  <c r="G858" i="6"/>
  <c r="G859" i="6"/>
  <c r="G860" i="6"/>
  <c r="G861" i="6"/>
  <c r="G862" i="6"/>
  <c r="G863" i="6"/>
  <c r="G864" i="6"/>
  <c r="G865" i="6"/>
  <c r="G866" i="6"/>
  <c r="G867" i="6"/>
  <c r="G868" i="6"/>
  <c r="G869" i="6"/>
  <c r="G870" i="6"/>
  <c r="G871" i="6"/>
  <c r="G872" i="6"/>
  <c r="G873" i="6"/>
  <c r="G874" i="6"/>
  <c r="G875" i="6"/>
  <c r="G876" i="6"/>
  <c r="G877" i="6"/>
  <c r="G878" i="6"/>
  <c r="G879" i="6"/>
  <c r="G880" i="6"/>
  <c r="G881" i="6"/>
  <c r="G882" i="6"/>
  <c r="G883" i="6"/>
  <c r="G884" i="6"/>
  <c r="G885" i="6"/>
  <c r="G886" i="6"/>
  <c r="G887" i="6"/>
  <c r="G888" i="6"/>
  <c r="G889" i="6"/>
  <c r="G890" i="6"/>
  <c r="G891" i="6"/>
  <c r="G892" i="6"/>
  <c r="G893" i="6"/>
  <c r="G894" i="6"/>
  <c r="G895" i="6"/>
  <c r="G896" i="6"/>
  <c r="G897" i="6"/>
  <c r="G898" i="6"/>
  <c r="G899" i="6"/>
  <c r="G900" i="6"/>
  <c r="G901" i="6"/>
  <c r="G902" i="6"/>
  <c r="G903" i="6"/>
  <c r="G904" i="6"/>
  <c r="G905" i="6"/>
  <c r="G906" i="6"/>
  <c r="G907" i="6"/>
  <c r="G908" i="6"/>
  <c r="G909" i="6"/>
  <c r="G910" i="6"/>
  <c r="G911" i="6"/>
  <c r="G912" i="6"/>
  <c r="G913" i="6"/>
  <c r="G914" i="6"/>
  <c r="G915" i="6"/>
  <c r="G916" i="6"/>
  <c r="G917" i="6"/>
  <c r="G918" i="6"/>
  <c r="G919" i="6"/>
  <c r="G920" i="6"/>
  <c r="G921" i="6"/>
  <c r="G922" i="6"/>
  <c r="G923" i="6"/>
  <c r="G924" i="6"/>
  <c r="G925" i="6"/>
  <c r="G926" i="6"/>
  <c r="G927" i="6"/>
  <c r="G928" i="6"/>
  <c r="G929" i="6"/>
  <c r="G930" i="6"/>
  <c r="G931" i="6"/>
  <c r="G932" i="6"/>
  <c r="G933" i="6"/>
  <c r="G934" i="6"/>
  <c r="G935" i="6"/>
  <c r="G936" i="6"/>
  <c r="G937" i="6"/>
  <c r="G938" i="6"/>
  <c r="G939" i="6"/>
  <c r="G940" i="6"/>
  <c r="G941" i="6"/>
  <c r="G942" i="6"/>
  <c r="G943" i="6"/>
  <c r="G944" i="6"/>
  <c r="G945" i="6"/>
  <c r="G946" i="6"/>
  <c r="G947" i="6"/>
  <c r="G948" i="6"/>
  <c r="G949" i="6"/>
  <c r="G950" i="6"/>
  <c r="G951" i="6"/>
  <c r="G952" i="6"/>
  <c r="G953" i="6"/>
  <c r="G954" i="6"/>
  <c r="G955" i="6"/>
  <c r="G956" i="6"/>
  <c r="G957" i="6"/>
  <c r="G958" i="6"/>
  <c r="G959" i="6"/>
  <c r="G960" i="6"/>
  <c r="G961" i="6"/>
  <c r="G962" i="6"/>
  <c r="G963" i="6"/>
  <c r="G964" i="6"/>
  <c r="G965" i="6"/>
  <c r="G966" i="6"/>
  <c r="G967" i="6"/>
  <c r="G968" i="6"/>
  <c r="G969" i="6"/>
  <c r="G970" i="6"/>
  <c r="G971" i="6"/>
  <c r="G972" i="6"/>
  <c r="G973" i="6"/>
  <c r="G974" i="6"/>
  <c r="G975" i="6"/>
  <c r="G976" i="6"/>
  <c r="G977" i="6"/>
  <c r="G978" i="6"/>
  <c r="G979" i="6"/>
  <c r="G980" i="6"/>
  <c r="G981" i="6"/>
  <c r="G982" i="6"/>
  <c r="G983" i="6"/>
  <c r="G984" i="6"/>
  <c r="G985" i="6"/>
  <c r="G986" i="6"/>
  <c r="G987" i="6"/>
  <c r="G988" i="6"/>
  <c r="G989" i="6"/>
  <c r="G990" i="6"/>
  <c r="G991" i="6"/>
  <c r="G992" i="6"/>
  <c r="G993" i="6"/>
  <c r="G994" i="6"/>
  <c r="G995" i="6"/>
  <c r="G996" i="6"/>
  <c r="G997" i="6"/>
  <c r="G998" i="6"/>
  <c r="G999" i="6"/>
  <c r="G1000" i="6"/>
  <c r="G1001" i="6"/>
  <c r="G2" i="6"/>
  <c r="A3" i="6"/>
  <c r="E3" i="6" s="1"/>
  <c r="B3" i="6"/>
  <c r="C3" i="6"/>
  <c r="I3" i="6"/>
  <c r="M3" i="6"/>
  <c r="N3" i="6"/>
  <c r="O3" i="6"/>
  <c r="P3" i="6"/>
  <c r="S3" i="6"/>
  <c r="T3" i="6"/>
  <c r="X3" i="6"/>
  <c r="Y3" i="6"/>
  <c r="Z3" i="6"/>
  <c r="AD3" i="6"/>
  <c r="AE3" i="6"/>
  <c r="AI3" i="6"/>
  <c r="AJ3" i="6"/>
  <c r="AM3" i="6"/>
  <c r="AN3" i="6"/>
  <c r="AQ3" i="6"/>
  <c r="AR3" i="6"/>
  <c r="AU3" i="6"/>
  <c r="AV3" i="6"/>
  <c r="AY3" i="6"/>
  <c r="AZ3" i="6"/>
  <c r="BC3" i="6"/>
  <c r="BD3" i="6"/>
  <c r="BG3" i="6"/>
  <c r="BH3" i="6"/>
  <c r="BK3" i="6"/>
  <c r="BL3" i="6"/>
  <c r="A4" i="6"/>
  <c r="B4" i="6"/>
  <c r="C4" i="6"/>
  <c r="I4" i="6"/>
  <c r="M4" i="6"/>
  <c r="N4" i="6"/>
  <c r="O4" i="6"/>
  <c r="P4" i="6"/>
  <c r="S4" i="6"/>
  <c r="T4" i="6"/>
  <c r="X4" i="6"/>
  <c r="Y4" i="6"/>
  <c r="AB4" i="6" s="1"/>
  <c r="Z4" i="6"/>
  <c r="AD4" i="6"/>
  <c r="AG4" i="6" s="1"/>
  <c r="AE4" i="6"/>
  <c r="AI4" i="6"/>
  <c r="AJ4" i="6"/>
  <c r="AM4" i="6"/>
  <c r="AN4" i="6"/>
  <c r="AQ4" i="6"/>
  <c r="AR4" i="6"/>
  <c r="AU4" i="6"/>
  <c r="AV4" i="6"/>
  <c r="AY4" i="6"/>
  <c r="AZ4" i="6"/>
  <c r="BC4" i="6"/>
  <c r="BD4" i="6"/>
  <c r="BG4" i="6"/>
  <c r="BH4" i="6"/>
  <c r="BK4" i="6"/>
  <c r="BL4" i="6"/>
  <c r="A5" i="6"/>
  <c r="B5" i="6"/>
  <c r="C5" i="6"/>
  <c r="I5" i="6"/>
  <c r="M5" i="6"/>
  <c r="N5" i="6"/>
  <c r="O5" i="6"/>
  <c r="P5" i="6"/>
  <c r="S5" i="6"/>
  <c r="T5" i="6"/>
  <c r="X5" i="6"/>
  <c r="Y5" i="6"/>
  <c r="AB5" i="6" s="1"/>
  <c r="Z5" i="6"/>
  <c r="AD5" i="6"/>
  <c r="AE5" i="6"/>
  <c r="AI5" i="6"/>
  <c r="AJ5" i="6"/>
  <c r="AM5" i="6"/>
  <c r="AN5" i="6"/>
  <c r="AQ5" i="6"/>
  <c r="AR5" i="6"/>
  <c r="AU5" i="6"/>
  <c r="AV5" i="6"/>
  <c r="AY5" i="6"/>
  <c r="AZ5" i="6"/>
  <c r="BC5" i="6"/>
  <c r="BD5" i="6"/>
  <c r="BG5" i="6"/>
  <c r="BH5" i="6"/>
  <c r="BK5" i="6"/>
  <c r="BL5" i="6"/>
  <c r="A6" i="6"/>
  <c r="B6" i="6"/>
  <c r="C6" i="6"/>
  <c r="I6" i="6"/>
  <c r="M6" i="6"/>
  <c r="N6" i="6"/>
  <c r="O6" i="6"/>
  <c r="P6" i="6"/>
  <c r="S6" i="6"/>
  <c r="T6" i="6"/>
  <c r="X6" i="6"/>
  <c r="Y6" i="6"/>
  <c r="AB6" i="6" s="1"/>
  <c r="Z6" i="6"/>
  <c r="AD6" i="6"/>
  <c r="AE6" i="6"/>
  <c r="AI6" i="6"/>
  <c r="AJ6" i="6"/>
  <c r="AM6" i="6"/>
  <c r="AN6" i="6"/>
  <c r="AQ6" i="6"/>
  <c r="AR6" i="6"/>
  <c r="AU6" i="6"/>
  <c r="AV6" i="6"/>
  <c r="AY6" i="6"/>
  <c r="AZ6" i="6"/>
  <c r="BC6" i="6"/>
  <c r="BD6" i="6"/>
  <c r="BG6" i="6"/>
  <c r="BH6" i="6"/>
  <c r="BK6" i="6"/>
  <c r="BL6" i="6"/>
  <c r="A7" i="6"/>
  <c r="U7" i="6" s="1"/>
  <c r="B7" i="6"/>
  <c r="C7" i="6"/>
  <c r="I7" i="6"/>
  <c r="M7" i="6"/>
  <c r="N7" i="6"/>
  <c r="O7" i="6"/>
  <c r="P7" i="6"/>
  <c r="S7" i="6"/>
  <c r="T7" i="6"/>
  <c r="X7" i="6"/>
  <c r="Y7" i="6"/>
  <c r="Z7" i="6"/>
  <c r="AD7" i="6"/>
  <c r="AG7" i="6" s="1"/>
  <c r="AE7" i="6"/>
  <c r="AI7" i="6"/>
  <c r="AJ7" i="6"/>
  <c r="AM7" i="6"/>
  <c r="AN7" i="6"/>
  <c r="AQ7" i="6"/>
  <c r="AR7" i="6"/>
  <c r="AU7" i="6"/>
  <c r="AV7" i="6"/>
  <c r="AY7" i="6"/>
  <c r="AZ7" i="6"/>
  <c r="BC7" i="6"/>
  <c r="BD7" i="6"/>
  <c r="BG7" i="6"/>
  <c r="BH7" i="6"/>
  <c r="BK7" i="6"/>
  <c r="BL7" i="6"/>
  <c r="A8" i="6"/>
  <c r="F8" i="6" s="1"/>
  <c r="B8" i="6"/>
  <c r="C8" i="6"/>
  <c r="I8" i="6"/>
  <c r="M8" i="6"/>
  <c r="N8" i="6"/>
  <c r="O8" i="6"/>
  <c r="P8" i="6"/>
  <c r="S8" i="6"/>
  <c r="T8" i="6"/>
  <c r="X8" i="6"/>
  <c r="Y8" i="6"/>
  <c r="AB8" i="6" s="1"/>
  <c r="Z8" i="6"/>
  <c r="AD8" i="6"/>
  <c r="AG8" i="6" s="1"/>
  <c r="AE8" i="6"/>
  <c r="AI8" i="6"/>
  <c r="AJ8" i="6"/>
  <c r="AM8" i="6"/>
  <c r="AN8" i="6"/>
  <c r="AQ8" i="6"/>
  <c r="AR8" i="6"/>
  <c r="AU8" i="6"/>
  <c r="AV8" i="6"/>
  <c r="AY8" i="6"/>
  <c r="AZ8" i="6"/>
  <c r="BC8" i="6"/>
  <c r="BD8" i="6"/>
  <c r="BG8" i="6"/>
  <c r="BH8" i="6"/>
  <c r="BK8" i="6"/>
  <c r="BL8" i="6"/>
  <c r="A9" i="6"/>
  <c r="F9" i="6" s="1"/>
  <c r="B9" i="6"/>
  <c r="C9" i="6"/>
  <c r="I9" i="6"/>
  <c r="M9" i="6"/>
  <c r="N9" i="6"/>
  <c r="O9" i="6"/>
  <c r="P9" i="6"/>
  <c r="S9" i="6"/>
  <c r="T9" i="6"/>
  <c r="X9" i="6"/>
  <c r="Y9" i="6"/>
  <c r="AB9" i="6" s="1"/>
  <c r="Z9" i="6"/>
  <c r="AD9" i="6"/>
  <c r="AE9" i="6"/>
  <c r="AI9" i="6"/>
  <c r="AJ9" i="6"/>
  <c r="AM9" i="6"/>
  <c r="AN9" i="6"/>
  <c r="AQ9" i="6"/>
  <c r="AR9" i="6"/>
  <c r="AU9" i="6"/>
  <c r="AV9" i="6"/>
  <c r="AY9" i="6"/>
  <c r="AZ9" i="6"/>
  <c r="BC9" i="6"/>
  <c r="BD9" i="6"/>
  <c r="BG9" i="6"/>
  <c r="BH9" i="6"/>
  <c r="BK9" i="6"/>
  <c r="BL9" i="6"/>
  <c r="A10" i="6"/>
  <c r="U10" i="6" s="1"/>
  <c r="B10" i="6"/>
  <c r="C10" i="6"/>
  <c r="I10" i="6"/>
  <c r="M10" i="6"/>
  <c r="N10" i="6"/>
  <c r="O10" i="6"/>
  <c r="P10" i="6"/>
  <c r="S10" i="6"/>
  <c r="T10" i="6"/>
  <c r="X10" i="6"/>
  <c r="Y10" i="6"/>
  <c r="AB10" i="6" s="1"/>
  <c r="Z10" i="6"/>
  <c r="AD10" i="6"/>
  <c r="AE10" i="6"/>
  <c r="AI10" i="6"/>
  <c r="AJ10" i="6"/>
  <c r="AM10" i="6"/>
  <c r="AN10" i="6"/>
  <c r="AQ10" i="6"/>
  <c r="AR10" i="6"/>
  <c r="AU10" i="6"/>
  <c r="AV10" i="6"/>
  <c r="AY10" i="6"/>
  <c r="AZ10" i="6"/>
  <c r="BC10" i="6"/>
  <c r="BD10" i="6"/>
  <c r="BG10" i="6"/>
  <c r="BH10" i="6"/>
  <c r="BK10" i="6"/>
  <c r="BL10" i="6"/>
  <c r="A11" i="6"/>
  <c r="L11" i="6" s="1"/>
  <c r="B11" i="6"/>
  <c r="C11" i="6"/>
  <c r="I11" i="6"/>
  <c r="M11" i="6"/>
  <c r="N11" i="6"/>
  <c r="O11" i="6"/>
  <c r="P11" i="6"/>
  <c r="S11" i="6"/>
  <c r="T11" i="6"/>
  <c r="X11" i="6"/>
  <c r="Y11" i="6"/>
  <c r="AB11" i="6" s="1"/>
  <c r="Z11" i="6"/>
  <c r="AD11" i="6"/>
  <c r="AF11" i="6" s="1"/>
  <c r="AE11" i="6"/>
  <c r="AI11" i="6"/>
  <c r="AJ11" i="6"/>
  <c r="AM11" i="6"/>
  <c r="AN11" i="6"/>
  <c r="AQ11" i="6"/>
  <c r="AR11" i="6"/>
  <c r="AU11" i="6"/>
  <c r="AV11" i="6"/>
  <c r="AY11" i="6"/>
  <c r="AZ11" i="6"/>
  <c r="BC11" i="6"/>
  <c r="BD11" i="6"/>
  <c r="BG11" i="6"/>
  <c r="BH11" i="6"/>
  <c r="BK11" i="6"/>
  <c r="BL11" i="6"/>
  <c r="A12" i="6"/>
  <c r="B12" i="6"/>
  <c r="C12" i="6"/>
  <c r="I12" i="6"/>
  <c r="M12" i="6"/>
  <c r="N12" i="6"/>
  <c r="O12" i="6"/>
  <c r="P12" i="6"/>
  <c r="S12" i="6"/>
  <c r="T12" i="6"/>
  <c r="X12" i="6"/>
  <c r="Y12" i="6"/>
  <c r="AB12" i="6" s="1"/>
  <c r="Z12" i="6"/>
  <c r="AD12" i="6"/>
  <c r="AF12" i="6" s="1"/>
  <c r="AE12" i="6"/>
  <c r="AI12" i="6"/>
  <c r="AJ12" i="6"/>
  <c r="AM12" i="6"/>
  <c r="AN12" i="6"/>
  <c r="AQ12" i="6"/>
  <c r="AR12" i="6"/>
  <c r="AU12" i="6"/>
  <c r="AV12" i="6"/>
  <c r="AY12" i="6"/>
  <c r="AZ12" i="6"/>
  <c r="BC12" i="6"/>
  <c r="BD12" i="6"/>
  <c r="BG12" i="6"/>
  <c r="BH12" i="6"/>
  <c r="BK12" i="6"/>
  <c r="BL12" i="6"/>
  <c r="A13" i="6"/>
  <c r="B13" i="6"/>
  <c r="C13" i="6"/>
  <c r="I13" i="6"/>
  <c r="M13" i="6"/>
  <c r="N13" i="6"/>
  <c r="O13" i="6"/>
  <c r="P13" i="6"/>
  <c r="S13" i="6"/>
  <c r="T13" i="6"/>
  <c r="X13" i="6"/>
  <c r="Y13" i="6"/>
  <c r="AB13" i="6" s="1"/>
  <c r="Z13" i="6"/>
  <c r="AD13" i="6"/>
  <c r="AE13" i="6"/>
  <c r="AI13" i="6"/>
  <c r="AJ13" i="6"/>
  <c r="AM13" i="6"/>
  <c r="AN13" i="6"/>
  <c r="AQ13" i="6"/>
  <c r="AR13" i="6"/>
  <c r="AU13" i="6"/>
  <c r="AV13" i="6"/>
  <c r="AY13" i="6"/>
  <c r="AZ13" i="6"/>
  <c r="BC13" i="6"/>
  <c r="BD13" i="6"/>
  <c r="BG13" i="6"/>
  <c r="BH13" i="6"/>
  <c r="BK13" i="6"/>
  <c r="BL13" i="6"/>
  <c r="A14" i="6"/>
  <c r="B14" i="6"/>
  <c r="C14" i="6"/>
  <c r="I14" i="6"/>
  <c r="M14" i="6"/>
  <c r="N14" i="6"/>
  <c r="O14" i="6"/>
  <c r="P14" i="6"/>
  <c r="S14" i="6"/>
  <c r="T14" i="6"/>
  <c r="X14" i="6"/>
  <c r="Y14" i="6"/>
  <c r="AB14" i="6" s="1"/>
  <c r="Z14" i="6"/>
  <c r="AD14" i="6"/>
  <c r="AE14" i="6"/>
  <c r="AI14" i="6"/>
  <c r="AJ14" i="6"/>
  <c r="AM14" i="6"/>
  <c r="AN14" i="6"/>
  <c r="AQ14" i="6"/>
  <c r="AR14" i="6"/>
  <c r="AU14" i="6"/>
  <c r="AV14" i="6"/>
  <c r="AY14" i="6"/>
  <c r="AZ14" i="6"/>
  <c r="BC14" i="6"/>
  <c r="BD14" i="6"/>
  <c r="BG14" i="6"/>
  <c r="BH14" i="6"/>
  <c r="BK14" i="6"/>
  <c r="BL14" i="6"/>
  <c r="A15" i="6"/>
  <c r="V15" i="6" s="1" a="1"/>
  <c r="V15" i="6" s="1"/>
  <c r="B15" i="6"/>
  <c r="C15" i="6"/>
  <c r="I15" i="6"/>
  <c r="M15" i="6"/>
  <c r="N15" i="6"/>
  <c r="O15" i="6"/>
  <c r="P15" i="6"/>
  <c r="S15" i="6"/>
  <c r="T15" i="6"/>
  <c r="X15" i="6"/>
  <c r="Y15" i="6"/>
  <c r="Z15" i="6"/>
  <c r="AD15" i="6"/>
  <c r="AG15" i="6" s="1"/>
  <c r="AE15" i="6"/>
  <c r="AI15" i="6"/>
  <c r="AJ15" i="6"/>
  <c r="AM15" i="6"/>
  <c r="AN15" i="6"/>
  <c r="AQ15" i="6"/>
  <c r="AR15" i="6"/>
  <c r="AU15" i="6"/>
  <c r="AV15" i="6"/>
  <c r="AY15" i="6"/>
  <c r="AZ15" i="6"/>
  <c r="BC15" i="6"/>
  <c r="BD15" i="6"/>
  <c r="BG15" i="6"/>
  <c r="BH15" i="6"/>
  <c r="BK15" i="6"/>
  <c r="BL15" i="6"/>
  <c r="A16" i="6"/>
  <c r="B16" i="6"/>
  <c r="C16" i="6"/>
  <c r="I16" i="6"/>
  <c r="M16" i="6"/>
  <c r="N16" i="6"/>
  <c r="O16" i="6"/>
  <c r="P16" i="6"/>
  <c r="S16" i="6"/>
  <c r="T16" i="6"/>
  <c r="X16" i="6"/>
  <c r="Y16" i="6"/>
  <c r="AB16" i="6" s="1"/>
  <c r="Z16" i="6"/>
  <c r="AD16" i="6"/>
  <c r="AE16" i="6"/>
  <c r="AI16" i="6"/>
  <c r="AJ16" i="6"/>
  <c r="AM16" i="6"/>
  <c r="AN16" i="6"/>
  <c r="AQ16" i="6"/>
  <c r="AR16" i="6"/>
  <c r="AU16" i="6"/>
  <c r="AV16" i="6"/>
  <c r="AY16" i="6"/>
  <c r="AZ16" i="6"/>
  <c r="BC16" i="6"/>
  <c r="BD16" i="6"/>
  <c r="BG16" i="6"/>
  <c r="BH16" i="6"/>
  <c r="BK16" i="6"/>
  <c r="BL16" i="6"/>
  <c r="A17" i="6"/>
  <c r="K17" i="6" s="1"/>
  <c r="B17" i="6"/>
  <c r="C17" i="6"/>
  <c r="I17" i="6"/>
  <c r="M17" i="6"/>
  <c r="N17" i="6"/>
  <c r="O17" i="6"/>
  <c r="P17" i="6"/>
  <c r="S17" i="6"/>
  <c r="T17" i="6"/>
  <c r="X17" i="6"/>
  <c r="Y17" i="6"/>
  <c r="AB17" i="6" s="1"/>
  <c r="Z17" i="6"/>
  <c r="AD17" i="6"/>
  <c r="AE17" i="6"/>
  <c r="AI17" i="6"/>
  <c r="AJ17" i="6"/>
  <c r="AM17" i="6"/>
  <c r="AN17" i="6"/>
  <c r="AQ17" i="6"/>
  <c r="AR17" i="6"/>
  <c r="AU17" i="6"/>
  <c r="AV17" i="6"/>
  <c r="AY17" i="6"/>
  <c r="AZ17" i="6"/>
  <c r="BC17" i="6"/>
  <c r="BD17" i="6"/>
  <c r="BG17" i="6"/>
  <c r="BH17" i="6"/>
  <c r="BK17" i="6"/>
  <c r="BL17" i="6"/>
  <c r="A18" i="6"/>
  <c r="W18" i="6" s="1" a="1"/>
  <c r="W18" i="6" s="1"/>
  <c r="B18" i="6"/>
  <c r="C18" i="6"/>
  <c r="I18" i="6"/>
  <c r="M18" i="6"/>
  <c r="N18" i="6"/>
  <c r="O18" i="6"/>
  <c r="P18" i="6"/>
  <c r="S18" i="6"/>
  <c r="T18" i="6"/>
  <c r="X18" i="6"/>
  <c r="Y18" i="6"/>
  <c r="AB18" i="6" s="1"/>
  <c r="Z18" i="6"/>
  <c r="AD18" i="6"/>
  <c r="AE18" i="6"/>
  <c r="AI18" i="6"/>
  <c r="AJ18" i="6"/>
  <c r="AM18" i="6"/>
  <c r="AN18" i="6"/>
  <c r="AQ18" i="6"/>
  <c r="AR18" i="6"/>
  <c r="AU18" i="6"/>
  <c r="AV18" i="6"/>
  <c r="AY18" i="6"/>
  <c r="AZ18" i="6"/>
  <c r="BC18" i="6"/>
  <c r="BD18" i="6"/>
  <c r="BG18" i="6"/>
  <c r="BH18" i="6"/>
  <c r="BK18" i="6"/>
  <c r="BL18" i="6"/>
  <c r="A19" i="6"/>
  <c r="BO19" i="6" s="1"/>
  <c r="B19" i="6"/>
  <c r="C19" i="6"/>
  <c r="I19" i="6"/>
  <c r="M19" i="6"/>
  <c r="N19" i="6"/>
  <c r="O19" i="6"/>
  <c r="P19" i="6"/>
  <c r="S19" i="6"/>
  <c r="T19" i="6"/>
  <c r="X19" i="6"/>
  <c r="Y19" i="6"/>
  <c r="AB19" i="6" s="1"/>
  <c r="Z19" i="6"/>
  <c r="AD19" i="6"/>
  <c r="AG19" i="6" s="1"/>
  <c r="AE19" i="6"/>
  <c r="AI19" i="6"/>
  <c r="AJ19" i="6"/>
  <c r="AM19" i="6"/>
  <c r="AN19" i="6"/>
  <c r="AQ19" i="6"/>
  <c r="AR19" i="6"/>
  <c r="AU19" i="6"/>
  <c r="AV19" i="6"/>
  <c r="AY19" i="6"/>
  <c r="AZ19" i="6"/>
  <c r="BC19" i="6"/>
  <c r="BD19" i="6"/>
  <c r="BG19" i="6"/>
  <c r="BH19" i="6"/>
  <c r="BK19" i="6"/>
  <c r="BL19" i="6"/>
  <c r="A20" i="6"/>
  <c r="B20" i="6"/>
  <c r="C20" i="6"/>
  <c r="I20" i="6"/>
  <c r="M20" i="6"/>
  <c r="N20" i="6"/>
  <c r="O20" i="6"/>
  <c r="P20" i="6"/>
  <c r="S20" i="6"/>
  <c r="T20" i="6"/>
  <c r="X20" i="6"/>
  <c r="Y20" i="6"/>
  <c r="AB20" i="6" s="1"/>
  <c r="Z20" i="6"/>
  <c r="AD20" i="6"/>
  <c r="AE20" i="6"/>
  <c r="AI20" i="6"/>
  <c r="AJ20" i="6"/>
  <c r="AM20" i="6"/>
  <c r="AN20" i="6"/>
  <c r="AQ20" i="6"/>
  <c r="AR20" i="6"/>
  <c r="AU20" i="6"/>
  <c r="AV20" i="6"/>
  <c r="AZ20" i="6"/>
  <c r="BC20" i="6"/>
  <c r="BD20" i="6"/>
  <c r="BG20" i="6"/>
  <c r="BH20" i="6"/>
  <c r="BK20" i="6"/>
  <c r="BL20" i="6"/>
  <c r="A21" i="6"/>
  <c r="Q21" i="6" s="1"/>
  <c r="B21" i="6"/>
  <c r="C21" i="6"/>
  <c r="I21" i="6"/>
  <c r="M21" i="6"/>
  <c r="N21" i="6"/>
  <c r="O21" i="6"/>
  <c r="P21" i="6"/>
  <c r="S21" i="6"/>
  <c r="T21" i="6"/>
  <c r="X21" i="6"/>
  <c r="Y21" i="6"/>
  <c r="Z21" i="6"/>
  <c r="AD21" i="6"/>
  <c r="AE21" i="6"/>
  <c r="AI21" i="6"/>
  <c r="AJ21" i="6"/>
  <c r="AM21" i="6"/>
  <c r="AN21" i="6"/>
  <c r="AQ21" i="6"/>
  <c r="AR21" i="6"/>
  <c r="AU21" i="6"/>
  <c r="AV21" i="6"/>
  <c r="AZ21" i="6"/>
  <c r="BC21" i="6"/>
  <c r="BD21" i="6"/>
  <c r="BG21" i="6"/>
  <c r="BH21" i="6"/>
  <c r="BK21" i="6"/>
  <c r="BL21" i="6"/>
  <c r="A22" i="6"/>
  <c r="B22" i="6"/>
  <c r="C22" i="6"/>
  <c r="I22" i="6"/>
  <c r="M22" i="6"/>
  <c r="N22" i="6"/>
  <c r="O22" i="6"/>
  <c r="P22" i="6"/>
  <c r="S22" i="6"/>
  <c r="T22" i="6"/>
  <c r="X22" i="6"/>
  <c r="Y22" i="6"/>
  <c r="AB22" i="6" s="1"/>
  <c r="Z22" i="6"/>
  <c r="AD22" i="6"/>
  <c r="AE22" i="6"/>
  <c r="AI22" i="6"/>
  <c r="AJ22" i="6"/>
  <c r="AM22" i="6"/>
  <c r="AN22" i="6"/>
  <c r="AQ22" i="6"/>
  <c r="AR22" i="6"/>
  <c r="AU22" i="6"/>
  <c r="AV22" i="6"/>
  <c r="AZ22" i="6"/>
  <c r="BC22" i="6"/>
  <c r="BD22" i="6"/>
  <c r="BG22" i="6"/>
  <c r="BH22" i="6"/>
  <c r="BK22" i="6"/>
  <c r="BL22" i="6"/>
  <c r="A23" i="6"/>
  <c r="J23" i="6" s="1"/>
  <c r="B23" i="6"/>
  <c r="C23" i="6"/>
  <c r="I23" i="6"/>
  <c r="M23" i="6"/>
  <c r="N23" i="6"/>
  <c r="O23" i="6"/>
  <c r="P23" i="6"/>
  <c r="S23" i="6"/>
  <c r="T23" i="6"/>
  <c r="X23" i="6"/>
  <c r="Y23" i="6"/>
  <c r="Z23" i="6"/>
  <c r="AD23" i="6"/>
  <c r="AF23" i="6" s="1"/>
  <c r="AE23" i="6"/>
  <c r="AI23" i="6"/>
  <c r="AJ23" i="6"/>
  <c r="AM23" i="6"/>
  <c r="AN23" i="6"/>
  <c r="AQ23" i="6"/>
  <c r="AR23" i="6"/>
  <c r="AU23" i="6"/>
  <c r="AV23" i="6"/>
  <c r="AZ23" i="6"/>
  <c r="BC23" i="6"/>
  <c r="BD23" i="6"/>
  <c r="BG23" i="6"/>
  <c r="BH23" i="6"/>
  <c r="BK23" i="6"/>
  <c r="BL23" i="6"/>
  <c r="A24" i="6"/>
  <c r="D24" i="6" s="1"/>
  <c r="B24" i="6"/>
  <c r="C24" i="6"/>
  <c r="I24" i="6"/>
  <c r="M24" i="6"/>
  <c r="N24" i="6"/>
  <c r="O24" i="6"/>
  <c r="P24" i="6"/>
  <c r="S24" i="6"/>
  <c r="T24" i="6"/>
  <c r="X24" i="6"/>
  <c r="Y24" i="6"/>
  <c r="AB24" i="6" s="1"/>
  <c r="Z24" i="6"/>
  <c r="AD24" i="6"/>
  <c r="AE24" i="6"/>
  <c r="AI24" i="6"/>
  <c r="AJ24" i="6"/>
  <c r="AM24" i="6"/>
  <c r="AN24" i="6"/>
  <c r="AQ24" i="6"/>
  <c r="AR24" i="6"/>
  <c r="AU24" i="6"/>
  <c r="AV24" i="6"/>
  <c r="AZ24" i="6"/>
  <c r="BC24" i="6"/>
  <c r="BD24" i="6"/>
  <c r="BG24" i="6"/>
  <c r="BH24" i="6"/>
  <c r="BK24" i="6"/>
  <c r="BL24" i="6"/>
  <c r="A25" i="6"/>
  <c r="B25" i="6"/>
  <c r="C25" i="6"/>
  <c r="I25" i="6"/>
  <c r="M25" i="6"/>
  <c r="N25" i="6"/>
  <c r="O25" i="6"/>
  <c r="P25" i="6"/>
  <c r="S25" i="6"/>
  <c r="T25" i="6"/>
  <c r="X25" i="6"/>
  <c r="Y25" i="6"/>
  <c r="AB25" i="6" s="1"/>
  <c r="Z25" i="6"/>
  <c r="AD25" i="6"/>
  <c r="AE25" i="6"/>
  <c r="AI25" i="6"/>
  <c r="AJ25" i="6"/>
  <c r="AM25" i="6"/>
  <c r="AN25" i="6"/>
  <c r="AQ25" i="6"/>
  <c r="AR25" i="6"/>
  <c r="AU25" i="6"/>
  <c r="AV25" i="6"/>
  <c r="AZ25" i="6"/>
  <c r="BC25" i="6"/>
  <c r="BD25" i="6"/>
  <c r="BG25" i="6"/>
  <c r="BH25" i="6"/>
  <c r="BK25" i="6"/>
  <c r="BL25" i="6"/>
  <c r="A26" i="6"/>
  <c r="B26" i="6"/>
  <c r="C26" i="6"/>
  <c r="I26" i="6"/>
  <c r="M26" i="6"/>
  <c r="N26" i="6"/>
  <c r="O26" i="6"/>
  <c r="P26" i="6"/>
  <c r="S26" i="6"/>
  <c r="T26" i="6"/>
  <c r="X26" i="6"/>
  <c r="Y26" i="6"/>
  <c r="AB26" i="6" s="1"/>
  <c r="Z26" i="6"/>
  <c r="AD26" i="6"/>
  <c r="AG26" i="6" s="1"/>
  <c r="AE26" i="6"/>
  <c r="AI26" i="6"/>
  <c r="AJ26" i="6"/>
  <c r="AM26" i="6"/>
  <c r="AN26" i="6"/>
  <c r="AQ26" i="6"/>
  <c r="AR26" i="6"/>
  <c r="AU26" i="6"/>
  <c r="AV26" i="6"/>
  <c r="AZ26" i="6"/>
  <c r="BC26" i="6"/>
  <c r="BD26" i="6"/>
  <c r="BG26" i="6"/>
  <c r="BH26" i="6"/>
  <c r="BK26" i="6"/>
  <c r="BL26" i="6"/>
  <c r="A27" i="6"/>
  <c r="B27" i="6"/>
  <c r="C27" i="6"/>
  <c r="I27" i="6"/>
  <c r="M27" i="6"/>
  <c r="N27" i="6"/>
  <c r="O27" i="6"/>
  <c r="P27" i="6"/>
  <c r="S27" i="6"/>
  <c r="T27" i="6"/>
  <c r="X27" i="6"/>
  <c r="Y27" i="6"/>
  <c r="AB27" i="6" s="1"/>
  <c r="Z27" i="6"/>
  <c r="AD27" i="6"/>
  <c r="AE27" i="6"/>
  <c r="AI27" i="6"/>
  <c r="AJ27" i="6"/>
  <c r="AM27" i="6"/>
  <c r="AN27" i="6"/>
  <c r="AQ27" i="6"/>
  <c r="AR27" i="6"/>
  <c r="AU27" i="6"/>
  <c r="AV27" i="6"/>
  <c r="AZ27" i="6"/>
  <c r="BC27" i="6"/>
  <c r="BD27" i="6"/>
  <c r="BG27" i="6"/>
  <c r="BH27" i="6"/>
  <c r="BK27" i="6"/>
  <c r="BL27" i="6"/>
  <c r="A28" i="6"/>
  <c r="B28" i="6"/>
  <c r="C28" i="6"/>
  <c r="I28" i="6"/>
  <c r="M28" i="6"/>
  <c r="N28" i="6"/>
  <c r="O28" i="6"/>
  <c r="P28" i="6"/>
  <c r="S28" i="6"/>
  <c r="T28" i="6"/>
  <c r="X28" i="6"/>
  <c r="Y28" i="6"/>
  <c r="AB28" i="6" s="1"/>
  <c r="Z28" i="6"/>
  <c r="AD28" i="6"/>
  <c r="AE28" i="6"/>
  <c r="AI28" i="6"/>
  <c r="AJ28" i="6"/>
  <c r="AM28" i="6"/>
  <c r="AN28" i="6"/>
  <c r="AQ28" i="6"/>
  <c r="AR28" i="6"/>
  <c r="AU28" i="6"/>
  <c r="AV28" i="6"/>
  <c r="AZ28" i="6"/>
  <c r="BC28" i="6"/>
  <c r="BD28" i="6"/>
  <c r="BG28" i="6"/>
  <c r="BH28" i="6"/>
  <c r="BK28" i="6"/>
  <c r="BL28" i="6"/>
  <c r="A29" i="6"/>
  <c r="B29" i="6"/>
  <c r="C29" i="6"/>
  <c r="I29" i="6"/>
  <c r="M29" i="6"/>
  <c r="N29" i="6"/>
  <c r="O29" i="6"/>
  <c r="P29" i="6"/>
  <c r="S29" i="6"/>
  <c r="T29" i="6"/>
  <c r="X29" i="6"/>
  <c r="Y29" i="6"/>
  <c r="AB29" i="6" s="1"/>
  <c r="Z29" i="6"/>
  <c r="AD29" i="6"/>
  <c r="AF29" i="6" s="1"/>
  <c r="AE29" i="6"/>
  <c r="AI29" i="6"/>
  <c r="AJ29" i="6"/>
  <c r="AM29" i="6"/>
  <c r="AN29" i="6"/>
  <c r="AQ29" i="6"/>
  <c r="AR29" i="6"/>
  <c r="AU29" i="6"/>
  <c r="AV29" i="6"/>
  <c r="AZ29" i="6"/>
  <c r="BC29" i="6"/>
  <c r="BD29" i="6"/>
  <c r="BG29" i="6"/>
  <c r="BH29" i="6"/>
  <c r="BK29" i="6"/>
  <c r="BL29" i="6"/>
  <c r="A30" i="6"/>
  <c r="B30" i="6"/>
  <c r="C30" i="6"/>
  <c r="I30" i="6"/>
  <c r="M30" i="6"/>
  <c r="N30" i="6"/>
  <c r="O30" i="6"/>
  <c r="P30" i="6"/>
  <c r="S30" i="6"/>
  <c r="T30" i="6"/>
  <c r="X30" i="6"/>
  <c r="Y30" i="6"/>
  <c r="AB30" i="6" s="1"/>
  <c r="Z30" i="6"/>
  <c r="AD30" i="6"/>
  <c r="AE30" i="6"/>
  <c r="AI30" i="6"/>
  <c r="AJ30" i="6"/>
  <c r="AM30" i="6"/>
  <c r="AN30" i="6"/>
  <c r="AQ30" i="6"/>
  <c r="AR30" i="6"/>
  <c r="AU30" i="6"/>
  <c r="AV30" i="6"/>
  <c r="AZ30" i="6"/>
  <c r="BC30" i="6"/>
  <c r="BD30" i="6"/>
  <c r="BG30" i="6"/>
  <c r="BH30" i="6"/>
  <c r="BK30" i="6"/>
  <c r="BL30" i="6"/>
  <c r="A31" i="6"/>
  <c r="D31" i="6" s="1"/>
  <c r="B31" i="6"/>
  <c r="C31" i="6"/>
  <c r="I31" i="6"/>
  <c r="M31" i="6"/>
  <c r="N31" i="6"/>
  <c r="O31" i="6"/>
  <c r="P31" i="6"/>
  <c r="S31" i="6"/>
  <c r="T31" i="6"/>
  <c r="X31" i="6"/>
  <c r="Y31" i="6"/>
  <c r="AB31" i="6" s="1"/>
  <c r="Z31" i="6"/>
  <c r="AD31" i="6"/>
  <c r="AE31" i="6"/>
  <c r="AI31" i="6"/>
  <c r="AJ31" i="6"/>
  <c r="AM31" i="6"/>
  <c r="AN31" i="6"/>
  <c r="AQ31" i="6"/>
  <c r="AR31" i="6"/>
  <c r="AU31" i="6"/>
  <c r="AV31" i="6"/>
  <c r="AZ31" i="6"/>
  <c r="BC31" i="6"/>
  <c r="BD31" i="6"/>
  <c r="BG31" i="6"/>
  <c r="BH31" i="6"/>
  <c r="BK31" i="6"/>
  <c r="BL31" i="6"/>
  <c r="A32" i="6"/>
  <c r="F32" i="6" s="1"/>
  <c r="B32" i="6"/>
  <c r="C32" i="6"/>
  <c r="I32" i="6"/>
  <c r="M32" i="6"/>
  <c r="N32" i="6"/>
  <c r="O32" i="6"/>
  <c r="P32" i="6"/>
  <c r="S32" i="6"/>
  <c r="T32" i="6"/>
  <c r="X32" i="6"/>
  <c r="Y32" i="6"/>
  <c r="AB32" i="6" s="1"/>
  <c r="Z32" i="6"/>
  <c r="AD32" i="6"/>
  <c r="AE32" i="6"/>
  <c r="AI32" i="6"/>
  <c r="AJ32" i="6"/>
  <c r="AM32" i="6"/>
  <c r="AN32" i="6"/>
  <c r="AQ32" i="6"/>
  <c r="AR32" i="6"/>
  <c r="AU32" i="6"/>
  <c r="AV32" i="6"/>
  <c r="AZ32" i="6"/>
  <c r="BC32" i="6"/>
  <c r="BD32" i="6"/>
  <c r="BG32" i="6"/>
  <c r="BH32" i="6"/>
  <c r="BK32" i="6"/>
  <c r="BL32" i="6"/>
  <c r="A33" i="6"/>
  <c r="B33" i="6"/>
  <c r="C33" i="6"/>
  <c r="I33" i="6"/>
  <c r="M33" i="6"/>
  <c r="N33" i="6"/>
  <c r="O33" i="6"/>
  <c r="P33" i="6"/>
  <c r="S33" i="6"/>
  <c r="T33" i="6"/>
  <c r="X33" i="6"/>
  <c r="Y33" i="6"/>
  <c r="AB33" i="6" s="1"/>
  <c r="Z33" i="6"/>
  <c r="AD33" i="6"/>
  <c r="AF33" i="6" s="1"/>
  <c r="AE33" i="6"/>
  <c r="AI33" i="6"/>
  <c r="AJ33" i="6"/>
  <c r="AM33" i="6"/>
  <c r="AN33" i="6"/>
  <c r="AQ33" i="6"/>
  <c r="AR33" i="6"/>
  <c r="AU33" i="6"/>
  <c r="AV33" i="6"/>
  <c r="AZ33" i="6"/>
  <c r="BC33" i="6"/>
  <c r="BD33" i="6"/>
  <c r="BG33" i="6"/>
  <c r="BH33" i="6"/>
  <c r="BK33" i="6"/>
  <c r="BL33" i="6"/>
  <c r="A34" i="6"/>
  <c r="B34" i="6"/>
  <c r="C34" i="6"/>
  <c r="I34" i="6"/>
  <c r="M34" i="6"/>
  <c r="N34" i="6"/>
  <c r="O34" i="6"/>
  <c r="P34" i="6"/>
  <c r="S34" i="6"/>
  <c r="T34" i="6"/>
  <c r="X34" i="6"/>
  <c r="Y34" i="6"/>
  <c r="AB34" i="6" s="1"/>
  <c r="Z34" i="6"/>
  <c r="AD34" i="6"/>
  <c r="AE34" i="6"/>
  <c r="AI34" i="6"/>
  <c r="AJ34" i="6"/>
  <c r="AM34" i="6"/>
  <c r="AN34" i="6"/>
  <c r="AQ34" i="6"/>
  <c r="AR34" i="6"/>
  <c r="AU34" i="6"/>
  <c r="AV34" i="6"/>
  <c r="AZ34" i="6"/>
  <c r="BC34" i="6"/>
  <c r="BD34" i="6"/>
  <c r="BG34" i="6"/>
  <c r="BH34" i="6"/>
  <c r="BK34" i="6"/>
  <c r="BL34" i="6"/>
  <c r="A35" i="6"/>
  <c r="BO35" i="6" s="1"/>
  <c r="B35" i="6"/>
  <c r="C35" i="6"/>
  <c r="I35" i="6"/>
  <c r="M35" i="6"/>
  <c r="N35" i="6"/>
  <c r="O35" i="6"/>
  <c r="P35" i="6"/>
  <c r="S35" i="6"/>
  <c r="T35" i="6"/>
  <c r="X35" i="6"/>
  <c r="Y35" i="6"/>
  <c r="AB35" i="6" s="1"/>
  <c r="Z35" i="6"/>
  <c r="AD35" i="6"/>
  <c r="AE35" i="6"/>
  <c r="AI35" i="6"/>
  <c r="AJ35" i="6"/>
  <c r="AM35" i="6"/>
  <c r="AN35" i="6"/>
  <c r="AQ35" i="6"/>
  <c r="AR35" i="6"/>
  <c r="AU35" i="6"/>
  <c r="AV35" i="6"/>
  <c r="AZ35" i="6"/>
  <c r="BC35" i="6"/>
  <c r="BD35" i="6"/>
  <c r="BG35" i="6"/>
  <c r="BH35" i="6"/>
  <c r="BK35" i="6"/>
  <c r="BL35" i="6"/>
  <c r="A36" i="6"/>
  <c r="B36" i="6"/>
  <c r="C36" i="6"/>
  <c r="I36" i="6"/>
  <c r="M36" i="6"/>
  <c r="N36" i="6"/>
  <c r="O36" i="6"/>
  <c r="P36" i="6"/>
  <c r="S36" i="6"/>
  <c r="T36" i="6"/>
  <c r="X36" i="6"/>
  <c r="Y36" i="6"/>
  <c r="Z36" i="6"/>
  <c r="AD36" i="6"/>
  <c r="AE36" i="6"/>
  <c r="AI36" i="6"/>
  <c r="AJ36" i="6"/>
  <c r="AM36" i="6"/>
  <c r="AN36" i="6"/>
  <c r="AQ36" i="6"/>
  <c r="AR36" i="6"/>
  <c r="AU36" i="6"/>
  <c r="AV36" i="6"/>
  <c r="AZ36" i="6"/>
  <c r="BC36" i="6"/>
  <c r="BD36" i="6"/>
  <c r="BG36" i="6"/>
  <c r="BH36" i="6"/>
  <c r="BK36" i="6"/>
  <c r="BL36" i="6"/>
  <c r="A37" i="6"/>
  <c r="B37" i="6"/>
  <c r="C37" i="6"/>
  <c r="I37" i="6"/>
  <c r="M37" i="6"/>
  <c r="N37" i="6"/>
  <c r="O37" i="6"/>
  <c r="P37" i="6"/>
  <c r="S37" i="6"/>
  <c r="T37" i="6"/>
  <c r="X37" i="6"/>
  <c r="Y37" i="6"/>
  <c r="AB37" i="6" s="1"/>
  <c r="Z37" i="6"/>
  <c r="AD37" i="6"/>
  <c r="AE37" i="6"/>
  <c r="AI37" i="6"/>
  <c r="AJ37" i="6"/>
  <c r="AM37" i="6"/>
  <c r="AN37" i="6"/>
  <c r="AQ37" i="6"/>
  <c r="AR37" i="6"/>
  <c r="AU37" i="6"/>
  <c r="AV37" i="6"/>
  <c r="AZ37" i="6"/>
  <c r="BC37" i="6"/>
  <c r="BD37" i="6"/>
  <c r="BG37" i="6"/>
  <c r="BH37" i="6"/>
  <c r="BK37" i="6"/>
  <c r="BL37" i="6"/>
  <c r="A38" i="6"/>
  <c r="B38" i="6"/>
  <c r="C38" i="6"/>
  <c r="I38" i="6"/>
  <c r="M38" i="6"/>
  <c r="N38" i="6"/>
  <c r="O38" i="6"/>
  <c r="P38" i="6"/>
  <c r="S38" i="6"/>
  <c r="T38" i="6"/>
  <c r="X38" i="6"/>
  <c r="Y38" i="6"/>
  <c r="Z38" i="6"/>
  <c r="AD38" i="6"/>
  <c r="AG38" i="6" s="1"/>
  <c r="AE38" i="6"/>
  <c r="AI38" i="6"/>
  <c r="AJ38" i="6"/>
  <c r="AM38" i="6"/>
  <c r="AN38" i="6"/>
  <c r="AQ38" i="6"/>
  <c r="AR38" i="6"/>
  <c r="AU38" i="6"/>
  <c r="AV38" i="6"/>
  <c r="AZ38" i="6"/>
  <c r="BC38" i="6"/>
  <c r="BD38" i="6"/>
  <c r="BG38" i="6"/>
  <c r="BH38" i="6"/>
  <c r="BK38" i="6"/>
  <c r="BL38" i="6"/>
  <c r="A39" i="6"/>
  <c r="B39" i="6"/>
  <c r="C39" i="6"/>
  <c r="I39" i="6"/>
  <c r="M39" i="6"/>
  <c r="N39" i="6"/>
  <c r="O39" i="6"/>
  <c r="P39" i="6"/>
  <c r="S39" i="6"/>
  <c r="T39" i="6"/>
  <c r="X39" i="6"/>
  <c r="Y39" i="6"/>
  <c r="AB39" i="6" s="1"/>
  <c r="Z39" i="6"/>
  <c r="AD39" i="6"/>
  <c r="AE39" i="6"/>
  <c r="AI39" i="6"/>
  <c r="AJ39" i="6"/>
  <c r="AM39" i="6"/>
  <c r="AN39" i="6"/>
  <c r="AQ39" i="6"/>
  <c r="AR39" i="6"/>
  <c r="AU39" i="6"/>
  <c r="AV39" i="6"/>
  <c r="AZ39" i="6"/>
  <c r="BC39" i="6"/>
  <c r="BD39" i="6"/>
  <c r="BG39" i="6"/>
  <c r="BH39" i="6"/>
  <c r="BK39" i="6"/>
  <c r="BL39" i="6"/>
  <c r="A40" i="6"/>
  <c r="J40" i="6" s="1"/>
  <c r="B40" i="6"/>
  <c r="C40" i="6"/>
  <c r="I40" i="6"/>
  <c r="M40" i="6"/>
  <c r="N40" i="6"/>
  <c r="O40" i="6"/>
  <c r="P40" i="6"/>
  <c r="S40" i="6"/>
  <c r="T40" i="6"/>
  <c r="X40" i="6"/>
  <c r="Y40" i="6"/>
  <c r="Z40" i="6"/>
  <c r="AD40" i="6"/>
  <c r="AG40" i="6" s="1"/>
  <c r="AE40" i="6"/>
  <c r="AI40" i="6"/>
  <c r="AJ40" i="6"/>
  <c r="AM40" i="6"/>
  <c r="AN40" i="6"/>
  <c r="AQ40" i="6"/>
  <c r="AR40" i="6"/>
  <c r="AU40" i="6"/>
  <c r="AV40" i="6"/>
  <c r="AZ40" i="6"/>
  <c r="BC40" i="6"/>
  <c r="BD40" i="6"/>
  <c r="BG40" i="6"/>
  <c r="BH40" i="6"/>
  <c r="BK40" i="6"/>
  <c r="BL40" i="6"/>
  <c r="A41" i="6"/>
  <c r="BB41" i="6" s="1"/>
  <c r="B41" i="6"/>
  <c r="C41" i="6"/>
  <c r="I41" i="6"/>
  <c r="M41" i="6"/>
  <c r="N41" i="6"/>
  <c r="O41" i="6"/>
  <c r="P41" i="6"/>
  <c r="S41" i="6"/>
  <c r="T41" i="6"/>
  <c r="X41" i="6"/>
  <c r="Y41" i="6"/>
  <c r="Z41" i="6"/>
  <c r="AD41" i="6"/>
  <c r="AG41" i="6" s="1"/>
  <c r="AE41" i="6"/>
  <c r="AI41" i="6"/>
  <c r="AJ41" i="6"/>
  <c r="AM41" i="6"/>
  <c r="AN41" i="6"/>
  <c r="AQ41" i="6"/>
  <c r="AR41" i="6"/>
  <c r="AU41" i="6"/>
  <c r="AV41" i="6"/>
  <c r="AZ41" i="6"/>
  <c r="BC41" i="6"/>
  <c r="BD41" i="6"/>
  <c r="BG41" i="6"/>
  <c r="BH41" i="6"/>
  <c r="BK41" i="6"/>
  <c r="BL41" i="6"/>
  <c r="A42" i="6"/>
  <c r="B42" i="6"/>
  <c r="C42" i="6"/>
  <c r="I42" i="6"/>
  <c r="M42" i="6"/>
  <c r="N42" i="6"/>
  <c r="O42" i="6"/>
  <c r="P42" i="6"/>
  <c r="S42" i="6"/>
  <c r="T42" i="6"/>
  <c r="X42" i="6"/>
  <c r="Y42" i="6"/>
  <c r="AB42" i="6" s="1"/>
  <c r="Z42" i="6"/>
  <c r="AD42" i="6"/>
  <c r="AE42" i="6"/>
  <c r="AI42" i="6"/>
  <c r="AJ42" i="6"/>
  <c r="AM42" i="6"/>
  <c r="AN42" i="6"/>
  <c r="AQ42" i="6"/>
  <c r="AR42" i="6"/>
  <c r="AU42" i="6"/>
  <c r="AV42" i="6"/>
  <c r="AZ42" i="6"/>
  <c r="BC42" i="6"/>
  <c r="BD42" i="6"/>
  <c r="BG42" i="6"/>
  <c r="BH42" i="6"/>
  <c r="BK42" i="6"/>
  <c r="BL42" i="6"/>
  <c r="A43" i="6"/>
  <c r="B43" i="6"/>
  <c r="C43" i="6"/>
  <c r="I43" i="6"/>
  <c r="M43" i="6"/>
  <c r="N43" i="6"/>
  <c r="O43" i="6"/>
  <c r="P43" i="6"/>
  <c r="S43" i="6"/>
  <c r="T43" i="6"/>
  <c r="X43" i="6"/>
  <c r="Y43" i="6"/>
  <c r="AB43" i="6" s="1"/>
  <c r="Z43" i="6"/>
  <c r="AD43" i="6"/>
  <c r="AE43" i="6"/>
  <c r="AI43" i="6"/>
  <c r="AJ43" i="6"/>
  <c r="AM43" i="6"/>
  <c r="AN43" i="6"/>
  <c r="AQ43" i="6"/>
  <c r="AR43" i="6"/>
  <c r="AU43" i="6"/>
  <c r="AV43" i="6"/>
  <c r="AZ43" i="6"/>
  <c r="BC43" i="6"/>
  <c r="BD43" i="6"/>
  <c r="BG43" i="6"/>
  <c r="BH43" i="6"/>
  <c r="BK43" i="6"/>
  <c r="BL43" i="6"/>
  <c r="A44" i="6"/>
  <c r="B44" i="6"/>
  <c r="C44" i="6"/>
  <c r="I44" i="6"/>
  <c r="M44" i="6"/>
  <c r="N44" i="6"/>
  <c r="O44" i="6"/>
  <c r="P44" i="6"/>
  <c r="S44" i="6"/>
  <c r="T44" i="6"/>
  <c r="X44" i="6"/>
  <c r="Y44" i="6"/>
  <c r="AB44" i="6" s="1"/>
  <c r="Z44" i="6"/>
  <c r="AD44" i="6"/>
  <c r="AE44" i="6"/>
  <c r="AI44" i="6"/>
  <c r="AJ44" i="6"/>
  <c r="AM44" i="6"/>
  <c r="AN44" i="6"/>
  <c r="AQ44" i="6"/>
  <c r="AR44" i="6"/>
  <c r="AU44" i="6"/>
  <c r="AV44" i="6"/>
  <c r="AZ44" i="6"/>
  <c r="BC44" i="6"/>
  <c r="BD44" i="6"/>
  <c r="BG44" i="6"/>
  <c r="BH44" i="6"/>
  <c r="BK44" i="6"/>
  <c r="BL44" i="6"/>
  <c r="A45" i="6"/>
  <c r="B45" i="6"/>
  <c r="C45" i="6"/>
  <c r="I45" i="6"/>
  <c r="M45" i="6"/>
  <c r="N45" i="6"/>
  <c r="O45" i="6"/>
  <c r="P45" i="6"/>
  <c r="S45" i="6"/>
  <c r="T45" i="6"/>
  <c r="X45" i="6"/>
  <c r="Y45" i="6"/>
  <c r="AB45" i="6" s="1"/>
  <c r="Z45" i="6"/>
  <c r="AD45" i="6"/>
  <c r="AE45" i="6"/>
  <c r="AI45" i="6"/>
  <c r="AJ45" i="6"/>
  <c r="AM45" i="6"/>
  <c r="AN45" i="6"/>
  <c r="AQ45" i="6"/>
  <c r="AR45" i="6"/>
  <c r="AU45" i="6"/>
  <c r="AV45" i="6"/>
  <c r="AZ45" i="6"/>
  <c r="BC45" i="6"/>
  <c r="BD45" i="6"/>
  <c r="BG45" i="6"/>
  <c r="BH45" i="6"/>
  <c r="BK45" i="6"/>
  <c r="BL45" i="6"/>
  <c r="A46" i="6"/>
  <c r="V46" i="6" s="1" a="1"/>
  <c r="V46" i="6" s="1"/>
  <c r="B46" i="6"/>
  <c r="C46" i="6"/>
  <c r="I46" i="6"/>
  <c r="M46" i="6"/>
  <c r="N46" i="6"/>
  <c r="O46" i="6"/>
  <c r="P46" i="6"/>
  <c r="S46" i="6"/>
  <c r="T46" i="6"/>
  <c r="X46" i="6"/>
  <c r="Y46" i="6"/>
  <c r="Z46" i="6"/>
  <c r="AD46" i="6"/>
  <c r="AE46" i="6"/>
  <c r="AI46" i="6"/>
  <c r="AJ46" i="6"/>
  <c r="AM46" i="6"/>
  <c r="AN46" i="6"/>
  <c r="AQ46" i="6"/>
  <c r="AR46" i="6"/>
  <c r="AU46" i="6"/>
  <c r="AV46" i="6"/>
  <c r="AZ46" i="6"/>
  <c r="BC46" i="6"/>
  <c r="BD46" i="6"/>
  <c r="BG46" i="6"/>
  <c r="BH46" i="6"/>
  <c r="BK46" i="6"/>
  <c r="BL46" i="6"/>
  <c r="A47" i="6"/>
  <c r="B47" i="6"/>
  <c r="C47" i="6"/>
  <c r="I47" i="6"/>
  <c r="M47" i="6"/>
  <c r="N47" i="6"/>
  <c r="O47" i="6"/>
  <c r="P47" i="6"/>
  <c r="S47" i="6"/>
  <c r="T47" i="6"/>
  <c r="X47" i="6"/>
  <c r="Y47" i="6"/>
  <c r="Z47" i="6"/>
  <c r="AD47" i="6"/>
  <c r="AG47" i="6" s="1"/>
  <c r="AE47" i="6"/>
  <c r="AI47" i="6"/>
  <c r="AJ47" i="6"/>
  <c r="AM47" i="6"/>
  <c r="AN47" i="6"/>
  <c r="AQ47" i="6"/>
  <c r="AR47" i="6"/>
  <c r="AU47" i="6"/>
  <c r="AV47" i="6"/>
  <c r="AZ47" i="6"/>
  <c r="BC47" i="6"/>
  <c r="BD47" i="6"/>
  <c r="BG47" i="6"/>
  <c r="BH47" i="6"/>
  <c r="BK47" i="6"/>
  <c r="BL47" i="6"/>
  <c r="A48" i="6"/>
  <c r="K48" i="6" s="1"/>
  <c r="B48" i="6"/>
  <c r="C48" i="6"/>
  <c r="I48" i="6"/>
  <c r="M48" i="6"/>
  <c r="N48" i="6"/>
  <c r="O48" i="6"/>
  <c r="P48" i="6"/>
  <c r="S48" i="6"/>
  <c r="T48" i="6"/>
  <c r="X48" i="6"/>
  <c r="Y48" i="6"/>
  <c r="AB48" i="6" s="1"/>
  <c r="Z48" i="6"/>
  <c r="AD48" i="6"/>
  <c r="AE48" i="6"/>
  <c r="AI48" i="6"/>
  <c r="AJ48" i="6"/>
  <c r="AM48" i="6"/>
  <c r="AN48" i="6"/>
  <c r="AQ48" i="6"/>
  <c r="AR48" i="6"/>
  <c r="AU48" i="6"/>
  <c r="AV48" i="6"/>
  <c r="AZ48" i="6"/>
  <c r="BC48" i="6"/>
  <c r="BD48" i="6"/>
  <c r="BG48" i="6"/>
  <c r="BH48" i="6"/>
  <c r="BK48" i="6"/>
  <c r="BL48" i="6"/>
  <c r="A49" i="6"/>
  <c r="B49" i="6"/>
  <c r="C49" i="6"/>
  <c r="I49" i="6"/>
  <c r="M49" i="6"/>
  <c r="N49" i="6"/>
  <c r="O49" i="6"/>
  <c r="P49" i="6"/>
  <c r="S49" i="6"/>
  <c r="T49" i="6"/>
  <c r="X49" i="6"/>
  <c r="Y49" i="6"/>
  <c r="AB49" i="6" s="1"/>
  <c r="Z49" i="6"/>
  <c r="AD49" i="6"/>
  <c r="AE49" i="6"/>
  <c r="AI49" i="6"/>
  <c r="AJ49" i="6"/>
  <c r="AM49" i="6"/>
  <c r="AN49" i="6"/>
  <c r="AQ49" i="6"/>
  <c r="AR49" i="6"/>
  <c r="AU49" i="6"/>
  <c r="AV49" i="6"/>
  <c r="AZ49" i="6"/>
  <c r="BC49" i="6"/>
  <c r="BD49" i="6"/>
  <c r="BG49" i="6"/>
  <c r="BH49" i="6"/>
  <c r="BK49" i="6"/>
  <c r="BL49" i="6"/>
  <c r="A50" i="6"/>
  <c r="B50" i="6"/>
  <c r="C50" i="6"/>
  <c r="I50" i="6"/>
  <c r="M50" i="6"/>
  <c r="N50" i="6"/>
  <c r="O50" i="6"/>
  <c r="P50" i="6"/>
  <c r="S50" i="6"/>
  <c r="T50" i="6"/>
  <c r="X50" i="6"/>
  <c r="Y50" i="6"/>
  <c r="AB50" i="6" s="1"/>
  <c r="Z50" i="6"/>
  <c r="AD50" i="6"/>
  <c r="AE50" i="6"/>
  <c r="AI50" i="6"/>
  <c r="AJ50" i="6"/>
  <c r="AM50" i="6"/>
  <c r="AN50" i="6"/>
  <c r="AQ50" i="6"/>
  <c r="AR50" i="6"/>
  <c r="AU50" i="6"/>
  <c r="AV50" i="6"/>
  <c r="AZ50" i="6"/>
  <c r="BC50" i="6"/>
  <c r="BD50" i="6"/>
  <c r="BG50" i="6"/>
  <c r="BH50" i="6"/>
  <c r="BK50" i="6"/>
  <c r="BL50" i="6"/>
  <c r="A51" i="6"/>
  <c r="AH51" i="6" s="1"/>
  <c r="B51" i="6"/>
  <c r="C51" i="6"/>
  <c r="I51" i="6"/>
  <c r="M51" i="6"/>
  <c r="N51" i="6"/>
  <c r="O51" i="6"/>
  <c r="P51" i="6"/>
  <c r="S51" i="6"/>
  <c r="T51" i="6"/>
  <c r="X51" i="6"/>
  <c r="Y51" i="6"/>
  <c r="Z51" i="6"/>
  <c r="AD51" i="6"/>
  <c r="AF51" i="6" s="1"/>
  <c r="AE51" i="6"/>
  <c r="AI51" i="6"/>
  <c r="AJ51" i="6"/>
  <c r="AM51" i="6"/>
  <c r="AN51" i="6"/>
  <c r="AQ51" i="6"/>
  <c r="AR51" i="6"/>
  <c r="AU51" i="6"/>
  <c r="AV51" i="6"/>
  <c r="AZ51" i="6"/>
  <c r="BC51" i="6"/>
  <c r="BD51" i="6"/>
  <c r="BG51" i="6"/>
  <c r="BH51" i="6"/>
  <c r="BK51" i="6"/>
  <c r="BL51" i="6"/>
  <c r="A52" i="6"/>
  <c r="B52" i="6"/>
  <c r="C52" i="6"/>
  <c r="I52" i="6"/>
  <c r="M52" i="6"/>
  <c r="N52" i="6"/>
  <c r="O52" i="6"/>
  <c r="P52" i="6"/>
  <c r="S52" i="6"/>
  <c r="T52" i="6"/>
  <c r="X52" i="6"/>
  <c r="Y52" i="6"/>
  <c r="AB52" i="6" s="1"/>
  <c r="Z52" i="6"/>
  <c r="AD52" i="6"/>
  <c r="AE52" i="6"/>
  <c r="AI52" i="6"/>
  <c r="AJ52" i="6"/>
  <c r="AM52" i="6"/>
  <c r="AN52" i="6"/>
  <c r="AQ52" i="6"/>
  <c r="AR52" i="6"/>
  <c r="AU52" i="6"/>
  <c r="AV52" i="6"/>
  <c r="AZ52" i="6"/>
  <c r="BC52" i="6"/>
  <c r="BD52" i="6"/>
  <c r="BG52" i="6"/>
  <c r="BH52" i="6"/>
  <c r="BK52" i="6"/>
  <c r="BL52" i="6"/>
  <c r="A53" i="6"/>
  <c r="B53" i="6"/>
  <c r="C53" i="6"/>
  <c r="I53" i="6"/>
  <c r="M53" i="6"/>
  <c r="N53" i="6"/>
  <c r="O53" i="6"/>
  <c r="P53" i="6"/>
  <c r="S53" i="6"/>
  <c r="T53" i="6"/>
  <c r="X53" i="6"/>
  <c r="Y53" i="6"/>
  <c r="AB53" i="6" s="1"/>
  <c r="Z53" i="6"/>
  <c r="AD53" i="6"/>
  <c r="AG53" i="6" s="1"/>
  <c r="AE53" i="6"/>
  <c r="AI53" i="6"/>
  <c r="AJ53" i="6"/>
  <c r="AM53" i="6"/>
  <c r="AN53" i="6"/>
  <c r="AQ53" i="6"/>
  <c r="AR53" i="6"/>
  <c r="AU53" i="6"/>
  <c r="AV53" i="6"/>
  <c r="AZ53" i="6"/>
  <c r="BC53" i="6"/>
  <c r="BD53" i="6"/>
  <c r="BG53" i="6"/>
  <c r="BH53" i="6"/>
  <c r="BK53" i="6"/>
  <c r="BL53" i="6"/>
  <c r="A54" i="6"/>
  <c r="B54" i="6"/>
  <c r="C54" i="6"/>
  <c r="I54" i="6"/>
  <c r="M54" i="6"/>
  <c r="N54" i="6"/>
  <c r="O54" i="6"/>
  <c r="P54" i="6"/>
  <c r="S54" i="6"/>
  <c r="T54" i="6"/>
  <c r="X54" i="6"/>
  <c r="Y54" i="6"/>
  <c r="AB54" i="6" s="1"/>
  <c r="Z54" i="6"/>
  <c r="AD54" i="6"/>
  <c r="AE54" i="6"/>
  <c r="AI54" i="6"/>
  <c r="AJ54" i="6"/>
  <c r="AM54" i="6"/>
  <c r="AN54" i="6"/>
  <c r="AQ54" i="6"/>
  <c r="AR54" i="6"/>
  <c r="AU54" i="6"/>
  <c r="AV54" i="6"/>
  <c r="AZ54" i="6"/>
  <c r="BC54" i="6"/>
  <c r="BD54" i="6"/>
  <c r="BG54" i="6"/>
  <c r="BH54" i="6"/>
  <c r="BK54" i="6"/>
  <c r="BL54" i="6"/>
  <c r="A55" i="6"/>
  <c r="B55" i="6"/>
  <c r="C55" i="6"/>
  <c r="I55" i="6"/>
  <c r="M55" i="6"/>
  <c r="N55" i="6"/>
  <c r="O55" i="6"/>
  <c r="P55" i="6"/>
  <c r="S55" i="6"/>
  <c r="T55" i="6"/>
  <c r="X55" i="6"/>
  <c r="Y55" i="6"/>
  <c r="AB55" i="6" s="1"/>
  <c r="Z55" i="6"/>
  <c r="AD55" i="6"/>
  <c r="AE55" i="6"/>
  <c r="AI55" i="6"/>
  <c r="AJ55" i="6"/>
  <c r="AM55" i="6"/>
  <c r="AN55" i="6"/>
  <c r="AQ55" i="6"/>
  <c r="AR55" i="6"/>
  <c r="AU55" i="6"/>
  <c r="AV55" i="6"/>
  <c r="AZ55" i="6"/>
  <c r="BC55" i="6"/>
  <c r="BD55" i="6"/>
  <c r="BG55" i="6"/>
  <c r="BH55" i="6"/>
  <c r="BK55" i="6"/>
  <c r="BL55" i="6"/>
  <c r="A56" i="6"/>
  <c r="B56" i="6"/>
  <c r="C56" i="6"/>
  <c r="I56" i="6"/>
  <c r="M56" i="6"/>
  <c r="N56" i="6"/>
  <c r="O56" i="6"/>
  <c r="P56" i="6"/>
  <c r="S56" i="6"/>
  <c r="T56" i="6"/>
  <c r="X56" i="6"/>
  <c r="Y56" i="6"/>
  <c r="AB56" i="6" s="1"/>
  <c r="Z56" i="6"/>
  <c r="AD56" i="6"/>
  <c r="AG56" i="6" s="1"/>
  <c r="AE56" i="6"/>
  <c r="AI56" i="6"/>
  <c r="AJ56" i="6"/>
  <c r="AM56" i="6"/>
  <c r="AN56" i="6"/>
  <c r="AQ56" i="6"/>
  <c r="AR56" i="6"/>
  <c r="AU56" i="6"/>
  <c r="AV56" i="6"/>
  <c r="AZ56" i="6"/>
  <c r="BC56" i="6"/>
  <c r="BD56" i="6"/>
  <c r="BG56" i="6"/>
  <c r="BH56" i="6"/>
  <c r="BK56" i="6"/>
  <c r="BL56" i="6"/>
  <c r="A57" i="6"/>
  <c r="V57" i="6" s="1" a="1"/>
  <c r="V57" i="6" s="1"/>
  <c r="B57" i="6"/>
  <c r="C57" i="6"/>
  <c r="I57" i="6"/>
  <c r="M57" i="6"/>
  <c r="N57" i="6"/>
  <c r="O57" i="6"/>
  <c r="P57" i="6"/>
  <c r="S57" i="6"/>
  <c r="T57" i="6"/>
  <c r="X57" i="6"/>
  <c r="Y57" i="6"/>
  <c r="Z57" i="6"/>
  <c r="AD57" i="6"/>
  <c r="AF57" i="6" s="1"/>
  <c r="AE57" i="6"/>
  <c r="AI57" i="6"/>
  <c r="AJ57" i="6"/>
  <c r="AM57" i="6"/>
  <c r="AN57" i="6"/>
  <c r="AQ57" i="6"/>
  <c r="AR57" i="6"/>
  <c r="AU57" i="6"/>
  <c r="AV57" i="6"/>
  <c r="AZ57" i="6"/>
  <c r="BC57" i="6"/>
  <c r="BD57" i="6"/>
  <c r="BG57" i="6"/>
  <c r="BH57" i="6"/>
  <c r="BK57" i="6"/>
  <c r="BL57" i="6"/>
  <c r="A58" i="6"/>
  <c r="U58" i="6" s="1"/>
  <c r="B58" i="6"/>
  <c r="C58" i="6"/>
  <c r="I58" i="6"/>
  <c r="M58" i="6"/>
  <c r="N58" i="6"/>
  <c r="O58" i="6"/>
  <c r="P58" i="6"/>
  <c r="S58" i="6"/>
  <c r="T58" i="6"/>
  <c r="X58" i="6"/>
  <c r="Y58" i="6"/>
  <c r="Z58" i="6"/>
  <c r="AD58" i="6"/>
  <c r="AE58" i="6"/>
  <c r="AI58" i="6"/>
  <c r="AJ58" i="6"/>
  <c r="AM58" i="6"/>
  <c r="AN58" i="6"/>
  <c r="AQ58" i="6"/>
  <c r="AR58" i="6"/>
  <c r="AU58" i="6"/>
  <c r="AV58" i="6"/>
  <c r="AZ58" i="6"/>
  <c r="BC58" i="6"/>
  <c r="BD58" i="6"/>
  <c r="BG58" i="6"/>
  <c r="BH58" i="6"/>
  <c r="BK58" i="6"/>
  <c r="BL58" i="6"/>
  <c r="A59" i="6"/>
  <c r="B59" i="6"/>
  <c r="C59" i="6"/>
  <c r="I59" i="6"/>
  <c r="M59" i="6"/>
  <c r="N59" i="6"/>
  <c r="O59" i="6"/>
  <c r="P59" i="6"/>
  <c r="S59" i="6"/>
  <c r="T59" i="6"/>
  <c r="X59" i="6"/>
  <c r="Y59" i="6"/>
  <c r="AB59" i="6" s="1"/>
  <c r="Z59" i="6"/>
  <c r="AD59" i="6"/>
  <c r="AE59" i="6"/>
  <c r="AI59" i="6"/>
  <c r="AJ59" i="6"/>
  <c r="AM59" i="6"/>
  <c r="AN59" i="6"/>
  <c r="AQ59" i="6"/>
  <c r="AR59" i="6"/>
  <c r="AU59" i="6"/>
  <c r="AV59" i="6"/>
  <c r="AZ59" i="6"/>
  <c r="BC59" i="6"/>
  <c r="BD59" i="6"/>
  <c r="BG59" i="6"/>
  <c r="BH59" i="6"/>
  <c r="BK59" i="6"/>
  <c r="BL59" i="6"/>
  <c r="A60" i="6"/>
  <c r="B60" i="6"/>
  <c r="C60" i="6"/>
  <c r="I60" i="6"/>
  <c r="M60" i="6"/>
  <c r="N60" i="6"/>
  <c r="O60" i="6"/>
  <c r="P60" i="6"/>
  <c r="S60" i="6"/>
  <c r="T60" i="6"/>
  <c r="X60" i="6"/>
  <c r="Y60" i="6"/>
  <c r="Z60" i="6"/>
  <c r="AD60" i="6"/>
  <c r="AE60" i="6"/>
  <c r="AI60" i="6"/>
  <c r="AJ60" i="6"/>
  <c r="AM60" i="6"/>
  <c r="AN60" i="6"/>
  <c r="AQ60" i="6"/>
  <c r="AR60" i="6"/>
  <c r="AU60" i="6"/>
  <c r="AV60" i="6"/>
  <c r="AZ60" i="6"/>
  <c r="BC60" i="6"/>
  <c r="BD60" i="6"/>
  <c r="BG60" i="6"/>
  <c r="BH60" i="6"/>
  <c r="BK60" i="6"/>
  <c r="BL60" i="6"/>
  <c r="A61" i="6"/>
  <c r="B61" i="6"/>
  <c r="C61" i="6"/>
  <c r="I61" i="6"/>
  <c r="M61" i="6"/>
  <c r="N61" i="6"/>
  <c r="O61" i="6"/>
  <c r="P61" i="6"/>
  <c r="S61" i="6"/>
  <c r="T61" i="6"/>
  <c r="X61" i="6"/>
  <c r="Y61" i="6"/>
  <c r="AB61" i="6" s="1"/>
  <c r="Z61" i="6"/>
  <c r="AD61" i="6"/>
  <c r="AE61" i="6"/>
  <c r="AI61" i="6"/>
  <c r="AJ61" i="6"/>
  <c r="AM61" i="6"/>
  <c r="AN61" i="6"/>
  <c r="AQ61" i="6"/>
  <c r="AR61" i="6"/>
  <c r="AU61" i="6"/>
  <c r="AV61" i="6"/>
  <c r="AZ61" i="6"/>
  <c r="BC61" i="6"/>
  <c r="BD61" i="6"/>
  <c r="BG61" i="6"/>
  <c r="BH61" i="6"/>
  <c r="BK61" i="6"/>
  <c r="BL61" i="6"/>
  <c r="A62" i="6"/>
  <c r="B62" i="6"/>
  <c r="C62" i="6"/>
  <c r="I62" i="6"/>
  <c r="M62" i="6"/>
  <c r="N62" i="6"/>
  <c r="O62" i="6"/>
  <c r="P62" i="6"/>
  <c r="S62" i="6"/>
  <c r="T62" i="6"/>
  <c r="X62" i="6"/>
  <c r="Y62" i="6"/>
  <c r="AB62" i="6" s="1"/>
  <c r="Z62" i="6"/>
  <c r="AD62" i="6"/>
  <c r="AG62" i="6" s="1"/>
  <c r="AE62" i="6"/>
  <c r="AI62" i="6"/>
  <c r="AJ62" i="6"/>
  <c r="AM62" i="6"/>
  <c r="AN62" i="6"/>
  <c r="AQ62" i="6"/>
  <c r="AR62" i="6"/>
  <c r="AU62" i="6"/>
  <c r="AV62" i="6"/>
  <c r="AZ62" i="6"/>
  <c r="BC62" i="6"/>
  <c r="BD62" i="6"/>
  <c r="BG62" i="6"/>
  <c r="BH62" i="6"/>
  <c r="BK62" i="6"/>
  <c r="BL62" i="6"/>
  <c r="A63" i="6"/>
  <c r="B63" i="6"/>
  <c r="C63" i="6"/>
  <c r="I63" i="6"/>
  <c r="M63" i="6"/>
  <c r="N63" i="6"/>
  <c r="O63" i="6"/>
  <c r="P63" i="6"/>
  <c r="S63" i="6"/>
  <c r="T63" i="6"/>
  <c r="X63" i="6"/>
  <c r="Y63" i="6"/>
  <c r="AB63" i="6" s="1"/>
  <c r="Z63" i="6"/>
  <c r="AD63" i="6"/>
  <c r="AE63" i="6"/>
  <c r="AI63" i="6"/>
  <c r="AJ63" i="6"/>
  <c r="AM63" i="6"/>
  <c r="AN63" i="6"/>
  <c r="AQ63" i="6"/>
  <c r="AR63" i="6"/>
  <c r="AU63" i="6"/>
  <c r="AV63" i="6"/>
  <c r="AZ63" i="6"/>
  <c r="BC63" i="6"/>
  <c r="BD63" i="6"/>
  <c r="BG63" i="6"/>
  <c r="BH63" i="6"/>
  <c r="BK63" i="6"/>
  <c r="BL63" i="6"/>
  <c r="A64" i="6"/>
  <c r="BA64" i="6" s="1"/>
  <c r="B64" i="6"/>
  <c r="C64" i="6"/>
  <c r="I64" i="6"/>
  <c r="M64" i="6"/>
  <c r="N64" i="6"/>
  <c r="O64" i="6"/>
  <c r="P64" i="6"/>
  <c r="S64" i="6"/>
  <c r="T64" i="6"/>
  <c r="X64" i="6"/>
  <c r="Y64" i="6"/>
  <c r="AB64" i="6" s="1"/>
  <c r="Z64" i="6"/>
  <c r="AD64" i="6"/>
  <c r="AE64" i="6"/>
  <c r="AI64" i="6"/>
  <c r="AJ64" i="6"/>
  <c r="AM64" i="6"/>
  <c r="AN64" i="6"/>
  <c r="AQ64" i="6"/>
  <c r="AR64" i="6"/>
  <c r="AU64" i="6"/>
  <c r="AV64" i="6"/>
  <c r="AZ64" i="6"/>
  <c r="BC64" i="6"/>
  <c r="BD64" i="6"/>
  <c r="BG64" i="6"/>
  <c r="BH64" i="6"/>
  <c r="BK64" i="6"/>
  <c r="BL64" i="6"/>
  <c r="A65" i="6"/>
  <c r="V65" i="6" s="1" a="1"/>
  <c r="V65" i="6" s="1"/>
  <c r="B65" i="6"/>
  <c r="C65" i="6"/>
  <c r="I65" i="6"/>
  <c r="M65" i="6"/>
  <c r="N65" i="6"/>
  <c r="O65" i="6"/>
  <c r="P65" i="6"/>
  <c r="S65" i="6"/>
  <c r="T65" i="6"/>
  <c r="X65" i="6"/>
  <c r="Y65" i="6"/>
  <c r="Z65" i="6"/>
  <c r="AD65" i="6"/>
  <c r="AE65" i="6"/>
  <c r="AI65" i="6"/>
  <c r="AJ65" i="6"/>
  <c r="AM65" i="6"/>
  <c r="AN65" i="6"/>
  <c r="AQ65" i="6"/>
  <c r="AR65" i="6"/>
  <c r="AU65" i="6"/>
  <c r="AV65" i="6"/>
  <c r="AZ65" i="6"/>
  <c r="BC65" i="6"/>
  <c r="BD65" i="6"/>
  <c r="BG65" i="6"/>
  <c r="BH65" i="6"/>
  <c r="BK65" i="6"/>
  <c r="BL65" i="6"/>
  <c r="A66" i="6"/>
  <c r="D66" i="6" s="1"/>
  <c r="B66" i="6"/>
  <c r="C66" i="6"/>
  <c r="I66" i="6"/>
  <c r="M66" i="6"/>
  <c r="N66" i="6"/>
  <c r="O66" i="6"/>
  <c r="P66" i="6"/>
  <c r="S66" i="6"/>
  <c r="T66" i="6"/>
  <c r="X66" i="6"/>
  <c r="Y66" i="6"/>
  <c r="AB66" i="6" s="1"/>
  <c r="Z66" i="6"/>
  <c r="AD66" i="6"/>
  <c r="AF66" i="6" s="1"/>
  <c r="AE66" i="6"/>
  <c r="AI66" i="6"/>
  <c r="AJ66" i="6"/>
  <c r="AM66" i="6"/>
  <c r="AN66" i="6"/>
  <c r="AQ66" i="6"/>
  <c r="AR66" i="6"/>
  <c r="AU66" i="6"/>
  <c r="AV66" i="6"/>
  <c r="AZ66" i="6"/>
  <c r="BC66" i="6"/>
  <c r="BD66" i="6"/>
  <c r="BG66" i="6"/>
  <c r="BH66" i="6"/>
  <c r="BK66" i="6"/>
  <c r="BL66" i="6"/>
  <c r="A67" i="6"/>
  <c r="B67" i="6"/>
  <c r="C67" i="6"/>
  <c r="I67" i="6"/>
  <c r="M67" i="6"/>
  <c r="N67" i="6"/>
  <c r="O67" i="6"/>
  <c r="P67" i="6"/>
  <c r="S67" i="6"/>
  <c r="T67" i="6"/>
  <c r="X67" i="6"/>
  <c r="Y67" i="6"/>
  <c r="AB67" i="6" s="1"/>
  <c r="Z67" i="6"/>
  <c r="AD67" i="6"/>
  <c r="AE67" i="6"/>
  <c r="AI67" i="6"/>
  <c r="AJ67" i="6"/>
  <c r="AM67" i="6"/>
  <c r="AN67" i="6"/>
  <c r="AQ67" i="6"/>
  <c r="AR67" i="6"/>
  <c r="AU67" i="6"/>
  <c r="AV67" i="6"/>
  <c r="AZ67" i="6"/>
  <c r="BC67" i="6"/>
  <c r="BD67" i="6"/>
  <c r="BG67" i="6"/>
  <c r="BH67" i="6"/>
  <c r="BK67" i="6"/>
  <c r="BL67" i="6"/>
  <c r="A68" i="6"/>
  <c r="J68" i="6" s="1"/>
  <c r="B68" i="6"/>
  <c r="C68" i="6"/>
  <c r="I68" i="6"/>
  <c r="M68" i="6"/>
  <c r="N68" i="6"/>
  <c r="O68" i="6"/>
  <c r="P68" i="6"/>
  <c r="S68" i="6"/>
  <c r="T68" i="6"/>
  <c r="X68" i="6"/>
  <c r="Y68" i="6"/>
  <c r="AB68" i="6" s="1"/>
  <c r="Z68" i="6"/>
  <c r="AD68" i="6"/>
  <c r="AE68" i="6"/>
  <c r="AI68" i="6"/>
  <c r="AJ68" i="6"/>
  <c r="AM68" i="6"/>
  <c r="AN68" i="6"/>
  <c r="AQ68" i="6"/>
  <c r="AR68" i="6"/>
  <c r="AU68" i="6"/>
  <c r="AV68" i="6"/>
  <c r="AZ68" i="6"/>
  <c r="BC68" i="6"/>
  <c r="BD68" i="6"/>
  <c r="BG68" i="6"/>
  <c r="BH68" i="6"/>
  <c r="BK68" i="6"/>
  <c r="BL68" i="6"/>
  <c r="A69" i="6"/>
  <c r="U69" i="6" s="1"/>
  <c r="B69" i="6"/>
  <c r="C69" i="6"/>
  <c r="I69" i="6"/>
  <c r="M69" i="6"/>
  <c r="N69" i="6"/>
  <c r="O69" i="6"/>
  <c r="P69" i="6"/>
  <c r="S69" i="6"/>
  <c r="T69" i="6"/>
  <c r="X69" i="6"/>
  <c r="Y69" i="6"/>
  <c r="AB69" i="6" s="1"/>
  <c r="Z69" i="6"/>
  <c r="AD69" i="6"/>
  <c r="AE69" i="6"/>
  <c r="AI69" i="6"/>
  <c r="AJ69" i="6"/>
  <c r="AM69" i="6"/>
  <c r="AN69" i="6"/>
  <c r="AQ69" i="6"/>
  <c r="AR69" i="6"/>
  <c r="AU69" i="6"/>
  <c r="AV69" i="6"/>
  <c r="AZ69" i="6"/>
  <c r="BC69" i="6"/>
  <c r="BD69" i="6"/>
  <c r="BG69" i="6"/>
  <c r="BH69" i="6"/>
  <c r="BK69" i="6"/>
  <c r="BL69" i="6"/>
  <c r="A70" i="6"/>
  <c r="AC70" i="6" s="1"/>
  <c r="B70" i="6"/>
  <c r="C70" i="6"/>
  <c r="I70" i="6"/>
  <c r="M70" i="6"/>
  <c r="N70" i="6"/>
  <c r="O70" i="6"/>
  <c r="P70" i="6"/>
  <c r="S70" i="6"/>
  <c r="T70" i="6"/>
  <c r="X70" i="6"/>
  <c r="Y70" i="6"/>
  <c r="AB70" i="6" s="1"/>
  <c r="Z70" i="6"/>
  <c r="AD70" i="6"/>
  <c r="AE70" i="6"/>
  <c r="AI70" i="6"/>
  <c r="AJ70" i="6"/>
  <c r="AM70" i="6"/>
  <c r="AN70" i="6"/>
  <c r="AQ70" i="6"/>
  <c r="AR70" i="6"/>
  <c r="AU70" i="6"/>
  <c r="AV70" i="6"/>
  <c r="AZ70" i="6"/>
  <c r="BC70" i="6"/>
  <c r="BD70" i="6"/>
  <c r="BG70" i="6"/>
  <c r="BH70" i="6"/>
  <c r="BK70" i="6"/>
  <c r="BL70" i="6"/>
  <c r="A71" i="6"/>
  <c r="B71" i="6"/>
  <c r="C71" i="6"/>
  <c r="I71" i="6"/>
  <c r="M71" i="6"/>
  <c r="N71" i="6"/>
  <c r="O71" i="6"/>
  <c r="P71" i="6"/>
  <c r="S71" i="6"/>
  <c r="T71" i="6"/>
  <c r="X71" i="6"/>
  <c r="Y71" i="6"/>
  <c r="AB71" i="6" s="1"/>
  <c r="Z71" i="6"/>
  <c r="AD71" i="6"/>
  <c r="AE71" i="6"/>
  <c r="AI71" i="6"/>
  <c r="AJ71" i="6"/>
  <c r="AM71" i="6"/>
  <c r="AN71" i="6"/>
  <c r="AQ71" i="6"/>
  <c r="AR71" i="6"/>
  <c r="AU71" i="6"/>
  <c r="AV71" i="6"/>
  <c r="AZ71" i="6"/>
  <c r="BC71" i="6"/>
  <c r="BD71" i="6"/>
  <c r="BG71" i="6"/>
  <c r="BH71" i="6"/>
  <c r="BK71" i="6"/>
  <c r="BL71" i="6"/>
  <c r="A72" i="6"/>
  <c r="U72" i="6" s="1"/>
  <c r="B72" i="6"/>
  <c r="C72" i="6"/>
  <c r="I72" i="6"/>
  <c r="M72" i="6"/>
  <c r="N72" i="6"/>
  <c r="O72" i="6"/>
  <c r="P72" i="6"/>
  <c r="S72" i="6"/>
  <c r="T72" i="6"/>
  <c r="X72" i="6"/>
  <c r="Y72" i="6"/>
  <c r="AB72" i="6" s="1"/>
  <c r="Z72" i="6"/>
  <c r="AD72" i="6"/>
  <c r="AE72" i="6"/>
  <c r="AI72" i="6"/>
  <c r="AJ72" i="6"/>
  <c r="AM72" i="6"/>
  <c r="AN72" i="6"/>
  <c r="AQ72" i="6"/>
  <c r="AR72" i="6"/>
  <c r="AU72" i="6"/>
  <c r="AV72" i="6"/>
  <c r="AZ72" i="6"/>
  <c r="BC72" i="6"/>
  <c r="BD72" i="6"/>
  <c r="BG72" i="6"/>
  <c r="BH72" i="6"/>
  <c r="BK72" i="6"/>
  <c r="BL72" i="6"/>
  <c r="A73" i="6"/>
  <c r="W73" i="6" s="1" a="1"/>
  <c r="W73" i="6" s="1"/>
  <c r="B73" i="6"/>
  <c r="C73" i="6"/>
  <c r="I73" i="6"/>
  <c r="M73" i="6"/>
  <c r="N73" i="6"/>
  <c r="O73" i="6"/>
  <c r="P73" i="6"/>
  <c r="S73" i="6"/>
  <c r="T73" i="6"/>
  <c r="X73" i="6"/>
  <c r="Y73" i="6"/>
  <c r="AB73" i="6" s="1"/>
  <c r="Z73" i="6"/>
  <c r="AD73" i="6"/>
  <c r="AE73" i="6"/>
  <c r="AI73" i="6"/>
  <c r="AJ73" i="6"/>
  <c r="AM73" i="6"/>
  <c r="AN73" i="6"/>
  <c r="AQ73" i="6"/>
  <c r="AR73" i="6"/>
  <c r="AU73" i="6"/>
  <c r="AV73" i="6"/>
  <c r="AZ73" i="6"/>
  <c r="BC73" i="6"/>
  <c r="BD73" i="6"/>
  <c r="BG73" i="6"/>
  <c r="BH73" i="6"/>
  <c r="BK73" i="6"/>
  <c r="BL73" i="6"/>
  <c r="A74" i="6"/>
  <c r="Q74" i="6" s="1"/>
  <c r="B74" i="6"/>
  <c r="C74" i="6"/>
  <c r="I74" i="6"/>
  <c r="M74" i="6"/>
  <c r="N74" i="6"/>
  <c r="O74" i="6"/>
  <c r="P74" i="6"/>
  <c r="S74" i="6"/>
  <c r="T74" i="6"/>
  <c r="X74" i="6"/>
  <c r="Y74" i="6"/>
  <c r="Z74" i="6"/>
  <c r="AD74" i="6"/>
  <c r="AE74" i="6"/>
  <c r="AI74" i="6"/>
  <c r="AJ74" i="6"/>
  <c r="AM74" i="6"/>
  <c r="AN74" i="6"/>
  <c r="AQ74" i="6"/>
  <c r="AR74" i="6"/>
  <c r="AU74" i="6"/>
  <c r="AV74" i="6"/>
  <c r="AZ74" i="6"/>
  <c r="BC74" i="6"/>
  <c r="BD74" i="6"/>
  <c r="BG74" i="6"/>
  <c r="BH74" i="6"/>
  <c r="BK74" i="6"/>
  <c r="BL74" i="6"/>
  <c r="A75" i="6"/>
  <c r="B75" i="6"/>
  <c r="C75" i="6"/>
  <c r="I75" i="6"/>
  <c r="M75" i="6"/>
  <c r="N75" i="6"/>
  <c r="O75" i="6"/>
  <c r="P75" i="6"/>
  <c r="S75" i="6"/>
  <c r="T75" i="6"/>
  <c r="X75" i="6"/>
  <c r="Y75" i="6"/>
  <c r="AB75" i="6" s="1"/>
  <c r="Z75" i="6"/>
  <c r="AD75" i="6"/>
  <c r="AE75" i="6"/>
  <c r="AI75" i="6"/>
  <c r="AJ75" i="6"/>
  <c r="AM75" i="6"/>
  <c r="AN75" i="6"/>
  <c r="AQ75" i="6"/>
  <c r="AR75" i="6"/>
  <c r="AU75" i="6"/>
  <c r="AV75" i="6"/>
  <c r="AZ75" i="6"/>
  <c r="BC75" i="6"/>
  <c r="BD75" i="6"/>
  <c r="BG75" i="6"/>
  <c r="BH75" i="6"/>
  <c r="BK75" i="6"/>
  <c r="BL75" i="6"/>
  <c r="A76" i="6"/>
  <c r="B76" i="6"/>
  <c r="C76" i="6"/>
  <c r="I76" i="6"/>
  <c r="M76" i="6"/>
  <c r="N76" i="6"/>
  <c r="O76" i="6"/>
  <c r="P76" i="6"/>
  <c r="S76" i="6"/>
  <c r="T76" i="6"/>
  <c r="X76" i="6"/>
  <c r="Y76" i="6"/>
  <c r="AB76" i="6" s="1"/>
  <c r="Z76" i="6"/>
  <c r="AD76" i="6"/>
  <c r="AE76" i="6"/>
  <c r="AI76" i="6"/>
  <c r="AJ76" i="6"/>
  <c r="AM76" i="6"/>
  <c r="AN76" i="6"/>
  <c r="AQ76" i="6"/>
  <c r="AR76" i="6"/>
  <c r="AU76" i="6"/>
  <c r="AV76" i="6"/>
  <c r="AZ76" i="6"/>
  <c r="BC76" i="6"/>
  <c r="BD76" i="6"/>
  <c r="BG76" i="6"/>
  <c r="BH76" i="6"/>
  <c r="BK76" i="6"/>
  <c r="BL76" i="6"/>
  <c r="A77" i="6"/>
  <c r="U77" i="6" s="1"/>
  <c r="B77" i="6"/>
  <c r="C77" i="6"/>
  <c r="I77" i="6"/>
  <c r="M77" i="6"/>
  <c r="N77" i="6"/>
  <c r="O77" i="6"/>
  <c r="P77" i="6"/>
  <c r="S77" i="6"/>
  <c r="T77" i="6"/>
  <c r="X77" i="6"/>
  <c r="Y77" i="6"/>
  <c r="AB77" i="6" s="1"/>
  <c r="Z77" i="6"/>
  <c r="AD77" i="6"/>
  <c r="AE77" i="6"/>
  <c r="AI77" i="6"/>
  <c r="AJ77" i="6"/>
  <c r="AM77" i="6"/>
  <c r="AN77" i="6"/>
  <c r="AQ77" i="6"/>
  <c r="AR77" i="6"/>
  <c r="AU77" i="6"/>
  <c r="AV77" i="6"/>
  <c r="AZ77" i="6"/>
  <c r="BC77" i="6"/>
  <c r="BD77" i="6"/>
  <c r="BG77" i="6"/>
  <c r="BH77" i="6"/>
  <c r="BK77" i="6"/>
  <c r="BL77" i="6"/>
  <c r="A78" i="6"/>
  <c r="Q78" i="6" s="1"/>
  <c r="B78" i="6"/>
  <c r="C78" i="6"/>
  <c r="I78" i="6"/>
  <c r="M78" i="6"/>
  <c r="N78" i="6"/>
  <c r="O78" i="6"/>
  <c r="P78" i="6"/>
  <c r="S78" i="6"/>
  <c r="T78" i="6"/>
  <c r="X78" i="6"/>
  <c r="Y78" i="6"/>
  <c r="AB78" i="6" s="1"/>
  <c r="Z78" i="6"/>
  <c r="AD78" i="6"/>
  <c r="AE78" i="6"/>
  <c r="AI78" i="6"/>
  <c r="AJ78" i="6"/>
  <c r="AM78" i="6"/>
  <c r="AN78" i="6"/>
  <c r="AQ78" i="6"/>
  <c r="AR78" i="6"/>
  <c r="AU78" i="6"/>
  <c r="AV78" i="6"/>
  <c r="AZ78" i="6"/>
  <c r="BC78" i="6"/>
  <c r="BD78" i="6"/>
  <c r="BG78" i="6"/>
  <c r="BH78" i="6"/>
  <c r="BK78" i="6"/>
  <c r="BL78" i="6"/>
  <c r="A79" i="6"/>
  <c r="BO79" i="6" s="1"/>
  <c r="B79" i="6"/>
  <c r="C79" i="6"/>
  <c r="I79" i="6"/>
  <c r="M79" i="6"/>
  <c r="N79" i="6"/>
  <c r="O79" i="6"/>
  <c r="P79" i="6"/>
  <c r="S79" i="6"/>
  <c r="T79" i="6"/>
  <c r="X79" i="6"/>
  <c r="Y79" i="6"/>
  <c r="AB79" i="6" s="1"/>
  <c r="Z79" i="6"/>
  <c r="AD79" i="6"/>
  <c r="AE79" i="6"/>
  <c r="AI79" i="6"/>
  <c r="AJ79" i="6"/>
  <c r="AM79" i="6"/>
  <c r="AN79" i="6"/>
  <c r="AQ79" i="6"/>
  <c r="AR79" i="6"/>
  <c r="AU79" i="6"/>
  <c r="AV79" i="6"/>
  <c r="AZ79" i="6"/>
  <c r="BC79" i="6"/>
  <c r="BD79" i="6"/>
  <c r="BG79" i="6"/>
  <c r="BH79" i="6"/>
  <c r="BK79" i="6"/>
  <c r="BL79" i="6"/>
  <c r="A80" i="6"/>
  <c r="B80" i="6"/>
  <c r="C80" i="6"/>
  <c r="I80" i="6"/>
  <c r="M80" i="6"/>
  <c r="N80" i="6"/>
  <c r="O80" i="6"/>
  <c r="P80" i="6"/>
  <c r="S80" i="6"/>
  <c r="T80" i="6"/>
  <c r="X80" i="6"/>
  <c r="Y80" i="6"/>
  <c r="AB80" i="6" s="1"/>
  <c r="Z80" i="6"/>
  <c r="AD80" i="6"/>
  <c r="AE80" i="6"/>
  <c r="AI80" i="6"/>
  <c r="AJ80" i="6"/>
  <c r="AM80" i="6"/>
  <c r="AN80" i="6"/>
  <c r="AQ80" i="6"/>
  <c r="AR80" i="6"/>
  <c r="AU80" i="6"/>
  <c r="AV80" i="6"/>
  <c r="AZ80" i="6"/>
  <c r="BC80" i="6"/>
  <c r="BD80" i="6"/>
  <c r="BG80" i="6"/>
  <c r="BH80" i="6"/>
  <c r="BK80" i="6"/>
  <c r="BL80" i="6"/>
  <c r="A81" i="6"/>
  <c r="B81" i="6"/>
  <c r="C81" i="6"/>
  <c r="I81" i="6"/>
  <c r="M81" i="6"/>
  <c r="N81" i="6"/>
  <c r="O81" i="6"/>
  <c r="P81" i="6"/>
  <c r="S81" i="6"/>
  <c r="T81" i="6"/>
  <c r="X81" i="6"/>
  <c r="Y81" i="6"/>
  <c r="AB81" i="6" s="1"/>
  <c r="Z81" i="6"/>
  <c r="AD81" i="6"/>
  <c r="AE81" i="6"/>
  <c r="AI81" i="6"/>
  <c r="AJ81" i="6"/>
  <c r="AM81" i="6"/>
  <c r="AN81" i="6"/>
  <c r="AQ81" i="6"/>
  <c r="AR81" i="6"/>
  <c r="AU81" i="6"/>
  <c r="AV81" i="6"/>
  <c r="AZ81" i="6"/>
  <c r="BC81" i="6"/>
  <c r="BD81" i="6"/>
  <c r="BG81" i="6"/>
  <c r="BH81" i="6"/>
  <c r="BK81" i="6"/>
  <c r="BL81" i="6"/>
  <c r="A82" i="6"/>
  <c r="D82" i="6" s="1"/>
  <c r="B82" i="6"/>
  <c r="C82" i="6"/>
  <c r="I82" i="6"/>
  <c r="M82" i="6"/>
  <c r="N82" i="6"/>
  <c r="O82" i="6"/>
  <c r="P82" i="6"/>
  <c r="S82" i="6"/>
  <c r="T82" i="6"/>
  <c r="X82" i="6"/>
  <c r="Y82" i="6"/>
  <c r="AB82" i="6" s="1"/>
  <c r="Z82" i="6"/>
  <c r="AD82" i="6"/>
  <c r="AE82" i="6"/>
  <c r="AI82" i="6"/>
  <c r="AJ82" i="6"/>
  <c r="AM82" i="6"/>
  <c r="AN82" i="6"/>
  <c r="AQ82" i="6"/>
  <c r="AR82" i="6"/>
  <c r="AU82" i="6"/>
  <c r="AV82" i="6"/>
  <c r="AZ82" i="6"/>
  <c r="BC82" i="6"/>
  <c r="BD82" i="6"/>
  <c r="BG82" i="6"/>
  <c r="BH82" i="6"/>
  <c r="BK82" i="6"/>
  <c r="BL82" i="6"/>
  <c r="A83" i="6"/>
  <c r="W83" i="6" s="1" a="1"/>
  <c r="W83" i="6" s="1"/>
  <c r="B83" i="6"/>
  <c r="C83" i="6"/>
  <c r="I83" i="6"/>
  <c r="M83" i="6"/>
  <c r="N83" i="6"/>
  <c r="O83" i="6"/>
  <c r="P83" i="6"/>
  <c r="S83" i="6"/>
  <c r="T83" i="6"/>
  <c r="X83" i="6"/>
  <c r="Y83" i="6"/>
  <c r="AB83" i="6" s="1"/>
  <c r="Z83" i="6"/>
  <c r="AD83" i="6"/>
  <c r="AE83" i="6"/>
  <c r="AI83" i="6"/>
  <c r="AJ83" i="6"/>
  <c r="AM83" i="6"/>
  <c r="AN83" i="6"/>
  <c r="AQ83" i="6"/>
  <c r="AR83" i="6"/>
  <c r="AU83" i="6"/>
  <c r="AV83" i="6"/>
  <c r="AZ83" i="6"/>
  <c r="BC83" i="6"/>
  <c r="BD83" i="6"/>
  <c r="BG83" i="6"/>
  <c r="BH83" i="6"/>
  <c r="BK83" i="6"/>
  <c r="BL83" i="6"/>
  <c r="A84" i="6"/>
  <c r="B84" i="6"/>
  <c r="C84" i="6"/>
  <c r="I84" i="6"/>
  <c r="M84" i="6"/>
  <c r="N84" i="6"/>
  <c r="O84" i="6"/>
  <c r="P84" i="6"/>
  <c r="S84" i="6"/>
  <c r="T84" i="6"/>
  <c r="X84" i="6"/>
  <c r="Y84" i="6"/>
  <c r="AB84" i="6" s="1"/>
  <c r="Z84" i="6"/>
  <c r="AD84" i="6"/>
  <c r="AF84" i="6" s="1"/>
  <c r="AE84" i="6"/>
  <c r="AI84" i="6"/>
  <c r="AJ84" i="6"/>
  <c r="AM84" i="6"/>
  <c r="AN84" i="6"/>
  <c r="AQ84" i="6"/>
  <c r="AR84" i="6"/>
  <c r="AU84" i="6"/>
  <c r="AV84" i="6"/>
  <c r="AZ84" i="6"/>
  <c r="BC84" i="6"/>
  <c r="BD84" i="6"/>
  <c r="BG84" i="6"/>
  <c r="BH84" i="6"/>
  <c r="BK84" i="6"/>
  <c r="BL84" i="6"/>
  <c r="A85" i="6"/>
  <c r="B85" i="6"/>
  <c r="C85" i="6"/>
  <c r="I85" i="6"/>
  <c r="M85" i="6"/>
  <c r="N85" i="6"/>
  <c r="O85" i="6"/>
  <c r="P85" i="6"/>
  <c r="S85" i="6"/>
  <c r="T85" i="6"/>
  <c r="X85" i="6"/>
  <c r="Y85" i="6"/>
  <c r="AB85" i="6" s="1"/>
  <c r="Z85" i="6"/>
  <c r="AD85" i="6"/>
  <c r="AE85" i="6"/>
  <c r="AI85" i="6"/>
  <c r="AJ85" i="6"/>
  <c r="AM85" i="6"/>
  <c r="AN85" i="6"/>
  <c r="AQ85" i="6"/>
  <c r="AR85" i="6"/>
  <c r="AU85" i="6"/>
  <c r="AV85" i="6"/>
  <c r="AZ85" i="6"/>
  <c r="BC85" i="6"/>
  <c r="BD85" i="6"/>
  <c r="BG85" i="6"/>
  <c r="BH85" i="6"/>
  <c r="BK85" i="6"/>
  <c r="BL85" i="6"/>
  <c r="A86" i="6"/>
  <c r="B86" i="6"/>
  <c r="C86" i="6"/>
  <c r="I86" i="6"/>
  <c r="M86" i="6"/>
  <c r="N86" i="6"/>
  <c r="O86" i="6"/>
  <c r="P86" i="6"/>
  <c r="S86" i="6"/>
  <c r="T86" i="6"/>
  <c r="X86" i="6"/>
  <c r="Y86" i="6"/>
  <c r="AB86" i="6" s="1"/>
  <c r="Z86" i="6"/>
  <c r="AD86" i="6"/>
  <c r="AE86" i="6"/>
  <c r="AI86" i="6"/>
  <c r="AJ86" i="6"/>
  <c r="AM86" i="6"/>
  <c r="AN86" i="6"/>
  <c r="AQ86" i="6"/>
  <c r="AR86" i="6"/>
  <c r="AU86" i="6"/>
  <c r="AV86" i="6"/>
  <c r="AZ86" i="6"/>
  <c r="BC86" i="6"/>
  <c r="BD86" i="6"/>
  <c r="BG86" i="6"/>
  <c r="BH86" i="6"/>
  <c r="BK86" i="6"/>
  <c r="BL86" i="6"/>
  <c r="A87" i="6"/>
  <c r="B87" i="6"/>
  <c r="C87" i="6"/>
  <c r="I87" i="6"/>
  <c r="M87" i="6"/>
  <c r="N87" i="6"/>
  <c r="O87" i="6"/>
  <c r="P87" i="6"/>
  <c r="S87" i="6"/>
  <c r="T87" i="6"/>
  <c r="X87" i="6"/>
  <c r="Y87" i="6"/>
  <c r="Z87" i="6"/>
  <c r="AD87" i="6"/>
  <c r="AE87" i="6"/>
  <c r="AI87" i="6"/>
  <c r="AJ87" i="6"/>
  <c r="AM87" i="6"/>
  <c r="AN87" i="6"/>
  <c r="AQ87" i="6"/>
  <c r="AR87" i="6"/>
  <c r="AU87" i="6"/>
  <c r="AV87" i="6"/>
  <c r="AZ87" i="6"/>
  <c r="BC87" i="6"/>
  <c r="BD87" i="6"/>
  <c r="BG87" i="6"/>
  <c r="BH87" i="6"/>
  <c r="BK87" i="6"/>
  <c r="BL87" i="6"/>
  <c r="A88" i="6"/>
  <c r="B88" i="6"/>
  <c r="C88" i="6"/>
  <c r="I88" i="6"/>
  <c r="M88" i="6"/>
  <c r="N88" i="6"/>
  <c r="O88" i="6"/>
  <c r="P88" i="6"/>
  <c r="S88" i="6"/>
  <c r="T88" i="6"/>
  <c r="X88" i="6"/>
  <c r="Y88" i="6"/>
  <c r="AB88" i="6" s="1"/>
  <c r="Z88" i="6"/>
  <c r="AD88" i="6"/>
  <c r="AF88" i="6" s="1"/>
  <c r="AE88" i="6"/>
  <c r="AI88" i="6"/>
  <c r="AJ88" i="6"/>
  <c r="AM88" i="6"/>
  <c r="AN88" i="6"/>
  <c r="AQ88" i="6"/>
  <c r="AR88" i="6"/>
  <c r="AU88" i="6"/>
  <c r="AV88" i="6"/>
  <c r="AZ88" i="6"/>
  <c r="BC88" i="6"/>
  <c r="BD88" i="6"/>
  <c r="BG88" i="6"/>
  <c r="BH88" i="6"/>
  <c r="BK88" i="6"/>
  <c r="BL88" i="6"/>
  <c r="A89" i="6"/>
  <c r="B89" i="6"/>
  <c r="C89" i="6"/>
  <c r="I89" i="6"/>
  <c r="M89" i="6"/>
  <c r="N89" i="6"/>
  <c r="O89" i="6"/>
  <c r="P89" i="6"/>
  <c r="S89" i="6"/>
  <c r="T89" i="6"/>
  <c r="X89" i="6"/>
  <c r="Y89" i="6"/>
  <c r="AB89" i="6" s="1"/>
  <c r="Z89" i="6"/>
  <c r="AD89" i="6"/>
  <c r="AE89" i="6"/>
  <c r="AI89" i="6"/>
  <c r="AJ89" i="6"/>
  <c r="AM89" i="6"/>
  <c r="AN89" i="6"/>
  <c r="AQ89" i="6"/>
  <c r="AR89" i="6"/>
  <c r="AU89" i="6"/>
  <c r="AV89" i="6"/>
  <c r="AZ89" i="6"/>
  <c r="BC89" i="6"/>
  <c r="BD89" i="6"/>
  <c r="BG89" i="6"/>
  <c r="BH89" i="6"/>
  <c r="BK89" i="6"/>
  <c r="BL89" i="6"/>
  <c r="A90" i="6"/>
  <c r="BB90" i="6" s="1"/>
  <c r="B90" i="6"/>
  <c r="C90" i="6"/>
  <c r="I90" i="6"/>
  <c r="M90" i="6"/>
  <c r="N90" i="6"/>
  <c r="O90" i="6"/>
  <c r="P90" i="6"/>
  <c r="S90" i="6"/>
  <c r="T90" i="6"/>
  <c r="X90" i="6"/>
  <c r="Y90" i="6"/>
  <c r="AB90" i="6" s="1"/>
  <c r="Z90" i="6"/>
  <c r="AD90" i="6"/>
  <c r="AE90" i="6"/>
  <c r="AI90" i="6"/>
  <c r="AJ90" i="6"/>
  <c r="AM90" i="6"/>
  <c r="AN90" i="6"/>
  <c r="AQ90" i="6"/>
  <c r="AR90" i="6"/>
  <c r="AU90" i="6"/>
  <c r="AV90" i="6"/>
  <c r="AZ90" i="6"/>
  <c r="BC90" i="6"/>
  <c r="BD90" i="6"/>
  <c r="BG90" i="6"/>
  <c r="BH90" i="6"/>
  <c r="BK90" i="6"/>
  <c r="BL90" i="6"/>
  <c r="A91" i="6"/>
  <c r="B91" i="6"/>
  <c r="C91" i="6"/>
  <c r="I91" i="6"/>
  <c r="M91" i="6"/>
  <c r="N91" i="6"/>
  <c r="O91" i="6"/>
  <c r="P91" i="6"/>
  <c r="S91" i="6"/>
  <c r="T91" i="6"/>
  <c r="X91" i="6"/>
  <c r="Y91" i="6"/>
  <c r="AB91" i="6" s="1"/>
  <c r="Z91" i="6"/>
  <c r="AD91" i="6"/>
  <c r="AE91" i="6"/>
  <c r="AI91" i="6"/>
  <c r="AJ91" i="6"/>
  <c r="AM91" i="6"/>
  <c r="AN91" i="6"/>
  <c r="AQ91" i="6"/>
  <c r="AR91" i="6"/>
  <c r="AU91" i="6"/>
  <c r="AV91" i="6"/>
  <c r="AZ91" i="6"/>
  <c r="BC91" i="6"/>
  <c r="BD91" i="6"/>
  <c r="BG91" i="6"/>
  <c r="BH91" i="6"/>
  <c r="BK91" i="6"/>
  <c r="BL91" i="6"/>
  <c r="A92" i="6"/>
  <c r="B92" i="6"/>
  <c r="C92" i="6"/>
  <c r="I92" i="6"/>
  <c r="M92" i="6"/>
  <c r="N92" i="6"/>
  <c r="O92" i="6"/>
  <c r="P92" i="6"/>
  <c r="S92" i="6"/>
  <c r="T92" i="6"/>
  <c r="X92" i="6"/>
  <c r="Y92" i="6"/>
  <c r="AB92" i="6" s="1"/>
  <c r="Z92" i="6"/>
  <c r="AD92" i="6"/>
  <c r="AE92" i="6"/>
  <c r="AI92" i="6"/>
  <c r="AJ92" i="6"/>
  <c r="AM92" i="6"/>
  <c r="AN92" i="6"/>
  <c r="AQ92" i="6"/>
  <c r="AR92" i="6"/>
  <c r="AU92" i="6"/>
  <c r="AV92" i="6"/>
  <c r="AZ92" i="6"/>
  <c r="BC92" i="6"/>
  <c r="BD92" i="6"/>
  <c r="BG92" i="6"/>
  <c r="BH92" i="6"/>
  <c r="BK92" i="6"/>
  <c r="BL92" i="6"/>
  <c r="A93" i="6"/>
  <c r="B93" i="6"/>
  <c r="C93" i="6"/>
  <c r="I93" i="6"/>
  <c r="M93" i="6"/>
  <c r="N93" i="6"/>
  <c r="O93" i="6"/>
  <c r="P93" i="6"/>
  <c r="S93" i="6"/>
  <c r="T93" i="6"/>
  <c r="X93" i="6"/>
  <c r="Y93" i="6"/>
  <c r="AB93" i="6" s="1"/>
  <c r="Z93" i="6"/>
  <c r="AD93" i="6"/>
  <c r="AE93" i="6"/>
  <c r="AI93" i="6"/>
  <c r="AJ93" i="6"/>
  <c r="AM93" i="6"/>
  <c r="AN93" i="6"/>
  <c r="AQ93" i="6"/>
  <c r="AR93" i="6"/>
  <c r="AU93" i="6"/>
  <c r="AV93" i="6"/>
  <c r="AZ93" i="6"/>
  <c r="BC93" i="6"/>
  <c r="BD93" i="6"/>
  <c r="BG93" i="6"/>
  <c r="BH93" i="6"/>
  <c r="BK93" i="6"/>
  <c r="BL93" i="6"/>
  <c r="A94" i="6"/>
  <c r="E94" i="6" s="1"/>
  <c r="B94" i="6"/>
  <c r="C94" i="6"/>
  <c r="I94" i="6"/>
  <c r="M94" i="6"/>
  <c r="N94" i="6"/>
  <c r="O94" i="6"/>
  <c r="P94" i="6"/>
  <c r="S94" i="6"/>
  <c r="T94" i="6"/>
  <c r="X94" i="6"/>
  <c r="Y94" i="6"/>
  <c r="AB94" i="6" s="1"/>
  <c r="Z94" i="6"/>
  <c r="AD94" i="6"/>
  <c r="AE94" i="6"/>
  <c r="AI94" i="6"/>
  <c r="AJ94" i="6"/>
  <c r="AM94" i="6"/>
  <c r="AN94" i="6"/>
  <c r="AQ94" i="6"/>
  <c r="AR94" i="6"/>
  <c r="AU94" i="6"/>
  <c r="AV94" i="6"/>
  <c r="AZ94" i="6"/>
  <c r="BC94" i="6"/>
  <c r="BD94" i="6"/>
  <c r="BG94" i="6"/>
  <c r="BH94" i="6"/>
  <c r="BK94" i="6"/>
  <c r="BL94" i="6"/>
  <c r="A95" i="6"/>
  <c r="B95" i="6"/>
  <c r="C95" i="6"/>
  <c r="I95" i="6"/>
  <c r="M95" i="6"/>
  <c r="N95" i="6"/>
  <c r="O95" i="6"/>
  <c r="P95" i="6"/>
  <c r="S95" i="6"/>
  <c r="T95" i="6"/>
  <c r="X95" i="6"/>
  <c r="Y95" i="6"/>
  <c r="AB95" i="6" s="1"/>
  <c r="Z95" i="6"/>
  <c r="AD95" i="6"/>
  <c r="AE95" i="6"/>
  <c r="AI95" i="6"/>
  <c r="AJ95" i="6"/>
  <c r="AM95" i="6"/>
  <c r="AN95" i="6"/>
  <c r="AQ95" i="6"/>
  <c r="AR95" i="6"/>
  <c r="AU95" i="6"/>
  <c r="AV95" i="6"/>
  <c r="AZ95" i="6"/>
  <c r="BC95" i="6"/>
  <c r="BD95" i="6"/>
  <c r="BG95" i="6"/>
  <c r="BH95" i="6"/>
  <c r="BK95" i="6"/>
  <c r="BL95" i="6"/>
  <c r="A96" i="6"/>
  <c r="B96" i="6"/>
  <c r="C96" i="6"/>
  <c r="I96" i="6"/>
  <c r="M96" i="6"/>
  <c r="N96" i="6"/>
  <c r="O96" i="6"/>
  <c r="P96" i="6"/>
  <c r="S96" i="6"/>
  <c r="T96" i="6"/>
  <c r="X96" i="6"/>
  <c r="Y96" i="6"/>
  <c r="AB96" i="6" s="1"/>
  <c r="Z96" i="6"/>
  <c r="AD96" i="6"/>
  <c r="AE96" i="6"/>
  <c r="AI96" i="6"/>
  <c r="AJ96" i="6"/>
  <c r="AM96" i="6"/>
  <c r="AN96" i="6"/>
  <c r="AQ96" i="6"/>
  <c r="AR96" i="6"/>
  <c r="AU96" i="6"/>
  <c r="AV96" i="6"/>
  <c r="AZ96" i="6"/>
  <c r="BC96" i="6"/>
  <c r="BD96" i="6"/>
  <c r="BG96" i="6"/>
  <c r="BH96" i="6"/>
  <c r="BK96" i="6"/>
  <c r="BL96" i="6"/>
  <c r="A97" i="6"/>
  <c r="B97" i="6"/>
  <c r="C97" i="6"/>
  <c r="I97" i="6"/>
  <c r="M97" i="6"/>
  <c r="N97" i="6"/>
  <c r="O97" i="6"/>
  <c r="P97" i="6"/>
  <c r="S97" i="6"/>
  <c r="T97" i="6"/>
  <c r="X97" i="6"/>
  <c r="Y97" i="6"/>
  <c r="Z97" i="6"/>
  <c r="AD97" i="6"/>
  <c r="AE97" i="6"/>
  <c r="AI97" i="6"/>
  <c r="AJ97" i="6"/>
  <c r="AM97" i="6"/>
  <c r="AN97" i="6"/>
  <c r="AQ97" i="6"/>
  <c r="AR97" i="6"/>
  <c r="AU97" i="6"/>
  <c r="AV97" i="6"/>
  <c r="AZ97" i="6"/>
  <c r="BC97" i="6"/>
  <c r="BD97" i="6"/>
  <c r="BG97" i="6"/>
  <c r="BH97" i="6"/>
  <c r="BK97" i="6"/>
  <c r="BL97" i="6"/>
  <c r="A98" i="6"/>
  <c r="B98" i="6"/>
  <c r="C98" i="6"/>
  <c r="I98" i="6"/>
  <c r="M98" i="6"/>
  <c r="N98" i="6"/>
  <c r="O98" i="6"/>
  <c r="P98" i="6"/>
  <c r="S98" i="6"/>
  <c r="T98" i="6"/>
  <c r="X98" i="6"/>
  <c r="Y98" i="6"/>
  <c r="AB98" i="6" s="1"/>
  <c r="Z98" i="6"/>
  <c r="AD98" i="6"/>
  <c r="AE98" i="6"/>
  <c r="AI98" i="6"/>
  <c r="AJ98" i="6"/>
  <c r="AM98" i="6"/>
  <c r="AN98" i="6"/>
  <c r="AQ98" i="6"/>
  <c r="AR98" i="6"/>
  <c r="AU98" i="6"/>
  <c r="AV98" i="6"/>
  <c r="AZ98" i="6"/>
  <c r="BC98" i="6"/>
  <c r="BD98" i="6"/>
  <c r="BG98" i="6"/>
  <c r="BH98" i="6"/>
  <c r="BK98" i="6"/>
  <c r="BL98" i="6"/>
  <c r="A99" i="6"/>
  <c r="B99" i="6"/>
  <c r="C99" i="6"/>
  <c r="I99" i="6"/>
  <c r="M99" i="6"/>
  <c r="N99" i="6"/>
  <c r="O99" i="6"/>
  <c r="P99" i="6"/>
  <c r="S99" i="6"/>
  <c r="T99" i="6"/>
  <c r="X99" i="6"/>
  <c r="Y99" i="6"/>
  <c r="AB99" i="6" s="1"/>
  <c r="Z99" i="6"/>
  <c r="AD99" i="6"/>
  <c r="AE99" i="6"/>
  <c r="AI99" i="6"/>
  <c r="AJ99" i="6"/>
  <c r="AM99" i="6"/>
  <c r="AN99" i="6"/>
  <c r="AQ99" i="6"/>
  <c r="AR99" i="6"/>
  <c r="AU99" i="6"/>
  <c r="AV99" i="6"/>
  <c r="AZ99" i="6"/>
  <c r="BC99" i="6"/>
  <c r="BD99" i="6"/>
  <c r="BG99" i="6"/>
  <c r="BH99" i="6"/>
  <c r="BK99" i="6"/>
  <c r="BL99" i="6"/>
  <c r="A100" i="6"/>
  <c r="BO100" i="6" s="1"/>
  <c r="B100" i="6"/>
  <c r="C100" i="6"/>
  <c r="I100" i="6"/>
  <c r="M100" i="6"/>
  <c r="N100" i="6"/>
  <c r="O100" i="6"/>
  <c r="P100" i="6"/>
  <c r="S100" i="6"/>
  <c r="T100" i="6"/>
  <c r="X100" i="6"/>
  <c r="Y100" i="6"/>
  <c r="AB100" i="6" s="1"/>
  <c r="Z100" i="6"/>
  <c r="AD100" i="6"/>
  <c r="AG100" i="6" s="1"/>
  <c r="AE100" i="6"/>
  <c r="AI100" i="6"/>
  <c r="AJ100" i="6"/>
  <c r="AM100" i="6"/>
  <c r="AN100" i="6"/>
  <c r="AQ100" i="6"/>
  <c r="AR100" i="6"/>
  <c r="AU100" i="6"/>
  <c r="AV100" i="6"/>
  <c r="AZ100" i="6"/>
  <c r="BC100" i="6"/>
  <c r="BD100" i="6"/>
  <c r="BG100" i="6"/>
  <c r="BH100" i="6"/>
  <c r="BK100" i="6"/>
  <c r="BL100" i="6"/>
  <c r="A101" i="6"/>
  <c r="B101" i="6"/>
  <c r="C101" i="6"/>
  <c r="I101" i="6"/>
  <c r="M101" i="6"/>
  <c r="N101" i="6"/>
  <c r="O101" i="6"/>
  <c r="P101" i="6"/>
  <c r="S101" i="6"/>
  <c r="T101" i="6"/>
  <c r="X101" i="6"/>
  <c r="Y101" i="6"/>
  <c r="Z101" i="6"/>
  <c r="AD101" i="6"/>
  <c r="AE101" i="6"/>
  <c r="AI101" i="6"/>
  <c r="AJ101" i="6"/>
  <c r="AM101" i="6"/>
  <c r="AN101" i="6"/>
  <c r="AQ101" i="6"/>
  <c r="AR101" i="6"/>
  <c r="AU101" i="6"/>
  <c r="AV101" i="6"/>
  <c r="AZ101" i="6"/>
  <c r="BC101" i="6"/>
  <c r="BD101" i="6"/>
  <c r="BG101" i="6"/>
  <c r="BH101" i="6"/>
  <c r="BK101" i="6"/>
  <c r="BL101" i="6"/>
  <c r="A102" i="6"/>
  <c r="B102" i="6"/>
  <c r="C102" i="6"/>
  <c r="I102" i="6"/>
  <c r="M102" i="6"/>
  <c r="N102" i="6"/>
  <c r="O102" i="6"/>
  <c r="P102" i="6"/>
  <c r="S102" i="6"/>
  <c r="T102" i="6"/>
  <c r="X102" i="6"/>
  <c r="Y102" i="6"/>
  <c r="AB102" i="6" s="1"/>
  <c r="Z102" i="6"/>
  <c r="AD102" i="6"/>
  <c r="AG102" i="6" s="1"/>
  <c r="AE102" i="6"/>
  <c r="AI102" i="6"/>
  <c r="AJ102" i="6"/>
  <c r="AM102" i="6"/>
  <c r="AN102" i="6"/>
  <c r="AQ102" i="6"/>
  <c r="AR102" i="6"/>
  <c r="AU102" i="6"/>
  <c r="AV102" i="6"/>
  <c r="AZ102" i="6"/>
  <c r="BC102" i="6"/>
  <c r="BD102" i="6"/>
  <c r="BG102" i="6"/>
  <c r="BH102" i="6"/>
  <c r="BK102" i="6"/>
  <c r="BL102" i="6"/>
  <c r="A103" i="6"/>
  <c r="B103" i="6"/>
  <c r="C103" i="6"/>
  <c r="I103" i="6"/>
  <c r="M103" i="6"/>
  <c r="N103" i="6"/>
  <c r="O103" i="6"/>
  <c r="P103" i="6"/>
  <c r="S103" i="6"/>
  <c r="T103" i="6"/>
  <c r="X103" i="6"/>
  <c r="Y103" i="6"/>
  <c r="AB103" i="6" s="1"/>
  <c r="Z103" i="6"/>
  <c r="AD103" i="6"/>
  <c r="AG103" i="6" s="1"/>
  <c r="AE103" i="6"/>
  <c r="AI103" i="6"/>
  <c r="AJ103" i="6"/>
  <c r="AM103" i="6"/>
  <c r="AN103" i="6"/>
  <c r="AQ103" i="6"/>
  <c r="AR103" i="6"/>
  <c r="AU103" i="6"/>
  <c r="AV103" i="6"/>
  <c r="AZ103" i="6"/>
  <c r="BC103" i="6"/>
  <c r="BD103" i="6"/>
  <c r="BG103" i="6"/>
  <c r="BH103" i="6"/>
  <c r="BK103" i="6"/>
  <c r="BL103" i="6"/>
  <c r="A104" i="6"/>
  <c r="AC104" i="6" s="1"/>
  <c r="B104" i="6"/>
  <c r="C104" i="6"/>
  <c r="I104" i="6"/>
  <c r="M104" i="6"/>
  <c r="N104" i="6"/>
  <c r="O104" i="6"/>
  <c r="P104" i="6"/>
  <c r="S104" i="6"/>
  <c r="T104" i="6"/>
  <c r="X104" i="6"/>
  <c r="Y104" i="6"/>
  <c r="Z104" i="6"/>
  <c r="AD104" i="6"/>
  <c r="AE104" i="6"/>
  <c r="AI104" i="6"/>
  <c r="AJ104" i="6"/>
  <c r="AM104" i="6"/>
  <c r="AN104" i="6"/>
  <c r="AQ104" i="6"/>
  <c r="AR104" i="6"/>
  <c r="AU104" i="6"/>
  <c r="AV104" i="6"/>
  <c r="AZ104" i="6"/>
  <c r="BC104" i="6"/>
  <c r="BD104" i="6"/>
  <c r="BG104" i="6"/>
  <c r="BH104" i="6"/>
  <c r="BK104" i="6"/>
  <c r="BL104" i="6"/>
  <c r="A105" i="6"/>
  <c r="B105" i="6"/>
  <c r="C105" i="6"/>
  <c r="I105" i="6"/>
  <c r="M105" i="6"/>
  <c r="N105" i="6"/>
  <c r="O105" i="6"/>
  <c r="P105" i="6"/>
  <c r="S105" i="6"/>
  <c r="T105" i="6"/>
  <c r="X105" i="6"/>
  <c r="Y105" i="6"/>
  <c r="AB105" i="6" s="1"/>
  <c r="Z105" i="6"/>
  <c r="AD105" i="6"/>
  <c r="AE105" i="6"/>
  <c r="AI105" i="6"/>
  <c r="AJ105" i="6"/>
  <c r="AM105" i="6"/>
  <c r="AN105" i="6"/>
  <c r="AQ105" i="6"/>
  <c r="AR105" i="6"/>
  <c r="AU105" i="6"/>
  <c r="AV105" i="6"/>
  <c r="AZ105" i="6"/>
  <c r="BC105" i="6"/>
  <c r="BD105" i="6"/>
  <c r="BG105" i="6"/>
  <c r="BH105" i="6"/>
  <c r="BK105" i="6"/>
  <c r="BL105" i="6"/>
  <c r="A106" i="6"/>
  <c r="B106" i="6"/>
  <c r="C106" i="6"/>
  <c r="I106" i="6"/>
  <c r="M106" i="6"/>
  <c r="N106" i="6"/>
  <c r="O106" i="6"/>
  <c r="P106" i="6"/>
  <c r="S106" i="6"/>
  <c r="T106" i="6"/>
  <c r="X106" i="6"/>
  <c r="Y106" i="6"/>
  <c r="Z106" i="6"/>
  <c r="AD106" i="6"/>
  <c r="AG106" i="6" s="1"/>
  <c r="AE106" i="6"/>
  <c r="AI106" i="6"/>
  <c r="AJ106" i="6"/>
  <c r="AM106" i="6"/>
  <c r="AN106" i="6"/>
  <c r="AQ106" i="6"/>
  <c r="AR106" i="6"/>
  <c r="AU106" i="6"/>
  <c r="AV106" i="6"/>
  <c r="AZ106" i="6"/>
  <c r="BC106" i="6"/>
  <c r="BD106" i="6"/>
  <c r="BG106" i="6"/>
  <c r="BH106" i="6"/>
  <c r="BK106" i="6"/>
  <c r="BL106" i="6"/>
  <c r="A107" i="6"/>
  <c r="B107" i="6"/>
  <c r="C107" i="6"/>
  <c r="I107" i="6"/>
  <c r="M107" i="6"/>
  <c r="N107" i="6"/>
  <c r="O107" i="6"/>
  <c r="P107" i="6"/>
  <c r="S107" i="6"/>
  <c r="T107" i="6"/>
  <c r="X107" i="6"/>
  <c r="Y107" i="6"/>
  <c r="AB107" i="6" s="1"/>
  <c r="Z107" i="6"/>
  <c r="AD107" i="6"/>
  <c r="AE107" i="6"/>
  <c r="AI107" i="6"/>
  <c r="AJ107" i="6"/>
  <c r="AM107" i="6"/>
  <c r="AN107" i="6"/>
  <c r="AQ107" i="6"/>
  <c r="AR107" i="6"/>
  <c r="AU107" i="6"/>
  <c r="AV107" i="6"/>
  <c r="AZ107" i="6"/>
  <c r="BC107" i="6"/>
  <c r="BD107" i="6"/>
  <c r="BG107" i="6"/>
  <c r="BH107" i="6"/>
  <c r="BK107" i="6"/>
  <c r="BL107" i="6"/>
  <c r="A108" i="6"/>
  <c r="AH108" i="6" s="1"/>
  <c r="B108" i="6"/>
  <c r="C108" i="6"/>
  <c r="I108" i="6"/>
  <c r="M108" i="6"/>
  <c r="N108" i="6"/>
  <c r="O108" i="6"/>
  <c r="P108" i="6"/>
  <c r="S108" i="6"/>
  <c r="T108" i="6"/>
  <c r="X108" i="6"/>
  <c r="Y108" i="6"/>
  <c r="Z108" i="6"/>
  <c r="AD108" i="6"/>
  <c r="AG108" i="6" s="1"/>
  <c r="AE108" i="6"/>
  <c r="AI108" i="6"/>
  <c r="AJ108" i="6"/>
  <c r="AM108" i="6"/>
  <c r="AN108" i="6"/>
  <c r="AQ108" i="6"/>
  <c r="AR108" i="6"/>
  <c r="AU108" i="6"/>
  <c r="AV108" i="6"/>
  <c r="AZ108" i="6"/>
  <c r="BA108" i="6"/>
  <c r="BC108" i="6"/>
  <c r="BD108" i="6"/>
  <c r="BG108" i="6"/>
  <c r="BH108" i="6"/>
  <c r="BK108" i="6"/>
  <c r="BL108" i="6"/>
  <c r="A109" i="6"/>
  <c r="B109" i="6"/>
  <c r="C109" i="6"/>
  <c r="I109" i="6"/>
  <c r="M109" i="6"/>
  <c r="N109" i="6"/>
  <c r="O109" i="6"/>
  <c r="P109" i="6"/>
  <c r="S109" i="6"/>
  <c r="T109" i="6"/>
  <c r="X109" i="6"/>
  <c r="Y109" i="6"/>
  <c r="AB109" i="6" s="1"/>
  <c r="Z109" i="6"/>
  <c r="AD109" i="6"/>
  <c r="AE109" i="6"/>
  <c r="AI109" i="6"/>
  <c r="AJ109" i="6"/>
  <c r="AM109" i="6"/>
  <c r="AN109" i="6"/>
  <c r="AQ109" i="6"/>
  <c r="AR109" i="6"/>
  <c r="AU109" i="6"/>
  <c r="AV109" i="6"/>
  <c r="AZ109" i="6"/>
  <c r="BC109" i="6"/>
  <c r="BD109" i="6"/>
  <c r="BG109" i="6"/>
  <c r="BH109" i="6"/>
  <c r="BK109" i="6"/>
  <c r="BL109" i="6"/>
  <c r="A110" i="6"/>
  <c r="B110" i="6"/>
  <c r="C110" i="6"/>
  <c r="I110" i="6"/>
  <c r="M110" i="6"/>
  <c r="N110" i="6"/>
  <c r="O110" i="6"/>
  <c r="P110" i="6"/>
  <c r="S110" i="6"/>
  <c r="T110" i="6"/>
  <c r="X110" i="6"/>
  <c r="Y110" i="6"/>
  <c r="AB110" i="6" s="1"/>
  <c r="Z110" i="6"/>
  <c r="AD110" i="6"/>
  <c r="AE110" i="6"/>
  <c r="AI110" i="6"/>
  <c r="AJ110" i="6"/>
  <c r="AM110" i="6"/>
  <c r="AN110" i="6"/>
  <c r="AQ110" i="6"/>
  <c r="AR110" i="6"/>
  <c r="AU110" i="6"/>
  <c r="AV110" i="6"/>
  <c r="AZ110" i="6"/>
  <c r="BC110" i="6"/>
  <c r="BD110" i="6"/>
  <c r="BG110" i="6"/>
  <c r="BH110" i="6"/>
  <c r="BK110" i="6"/>
  <c r="BL110" i="6"/>
  <c r="A111" i="6"/>
  <c r="Q111" i="6" s="1"/>
  <c r="B111" i="6"/>
  <c r="C111" i="6"/>
  <c r="I111" i="6"/>
  <c r="M111" i="6"/>
  <c r="N111" i="6"/>
  <c r="O111" i="6"/>
  <c r="P111" i="6"/>
  <c r="S111" i="6"/>
  <c r="T111" i="6"/>
  <c r="X111" i="6"/>
  <c r="Y111" i="6"/>
  <c r="AB111" i="6" s="1"/>
  <c r="Z111" i="6"/>
  <c r="AD111" i="6"/>
  <c r="AE111" i="6"/>
  <c r="AI111" i="6"/>
  <c r="AJ111" i="6"/>
  <c r="AM111" i="6"/>
  <c r="AN111" i="6"/>
  <c r="AQ111" i="6"/>
  <c r="AR111" i="6"/>
  <c r="AU111" i="6"/>
  <c r="AV111" i="6"/>
  <c r="AZ111" i="6"/>
  <c r="BC111" i="6"/>
  <c r="BD111" i="6"/>
  <c r="BG111" i="6"/>
  <c r="BH111" i="6"/>
  <c r="BK111" i="6"/>
  <c r="BL111" i="6"/>
  <c r="A112" i="6"/>
  <c r="B112" i="6"/>
  <c r="C112" i="6"/>
  <c r="I112" i="6"/>
  <c r="M112" i="6"/>
  <c r="N112" i="6"/>
  <c r="O112" i="6"/>
  <c r="P112" i="6"/>
  <c r="S112" i="6"/>
  <c r="T112" i="6"/>
  <c r="X112" i="6"/>
  <c r="Y112" i="6"/>
  <c r="AB112" i="6" s="1"/>
  <c r="Z112" i="6"/>
  <c r="AD112" i="6"/>
  <c r="AE112" i="6"/>
  <c r="AI112" i="6"/>
  <c r="AJ112" i="6"/>
  <c r="AM112" i="6"/>
  <c r="AN112" i="6"/>
  <c r="AQ112" i="6"/>
  <c r="AR112" i="6"/>
  <c r="AU112" i="6"/>
  <c r="AV112" i="6"/>
  <c r="AZ112" i="6"/>
  <c r="BC112" i="6"/>
  <c r="BD112" i="6"/>
  <c r="BG112" i="6"/>
  <c r="BH112" i="6"/>
  <c r="BK112" i="6"/>
  <c r="BL112" i="6"/>
  <c r="A113" i="6"/>
  <c r="B113" i="6"/>
  <c r="C113" i="6"/>
  <c r="I113" i="6"/>
  <c r="M113" i="6"/>
  <c r="N113" i="6"/>
  <c r="O113" i="6"/>
  <c r="P113" i="6"/>
  <c r="S113" i="6"/>
  <c r="T113" i="6"/>
  <c r="X113" i="6"/>
  <c r="Y113" i="6"/>
  <c r="AB113" i="6" s="1"/>
  <c r="Z113" i="6"/>
  <c r="AD113" i="6"/>
  <c r="AE113" i="6"/>
  <c r="AI113" i="6"/>
  <c r="AJ113" i="6"/>
  <c r="AM113" i="6"/>
  <c r="AN113" i="6"/>
  <c r="AQ113" i="6"/>
  <c r="AR113" i="6"/>
  <c r="AU113" i="6"/>
  <c r="AV113" i="6"/>
  <c r="AZ113" i="6"/>
  <c r="BC113" i="6"/>
  <c r="BD113" i="6"/>
  <c r="BG113" i="6"/>
  <c r="BH113" i="6"/>
  <c r="BK113" i="6"/>
  <c r="BL113" i="6"/>
  <c r="A114" i="6"/>
  <c r="BA114" i="6" s="1"/>
  <c r="B114" i="6"/>
  <c r="C114" i="6"/>
  <c r="I114" i="6"/>
  <c r="M114" i="6"/>
  <c r="N114" i="6"/>
  <c r="O114" i="6"/>
  <c r="P114" i="6"/>
  <c r="S114" i="6"/>
  <c r="T114" i="6"/>
  <c r="X114" i="6"/>
  <c r="Y114" i="6"/>
  <c r="AB114" i="6" s="1"/>
  <c r="Z114" i="6"/>
  <c r="AD114" i="6"/>
  <c r="AE114" i="6"/>
  <c r="AI114" i="6"/>
  <c r="AJ114" i="6"/>
  <c r="AM114" i="6"/>
  <c r="AN114" i="6"/>
  <c r="AQ114" i="6"/>
  <c r="AR114" i="6"/>
  <c r="AU114" i="6"/>
  <c r="AV114" i="6"/>
  <c r="AZ114" i="6"/>
  <c r="BC114" i="6"/>
  <c r="BD114" i="6"/>
  <c r="BG114" i="6"/>
  <c r="BH114" i="6"/>
  <c r="BK114" i="6"/>
  <c r="BL114" i="6"/>
  <c r="A115" i="6"/>
  <c r="B115" i="6"/>
  <c r="C115" i="6"/>
  <c r="I115" i="6"/>
  <c r="M115" i="6"/>
  <c r="N115" i="6"/>
  <c r="O115" i="6"/>
  <c r="P115" i="6"/>
  <c r="S115" i="6"/>
  <c r="T115" i="6"/>
  <c r="X115" i="6"/>
  <c r="Y115" i="6"/>
  <c r="AB115" i="6" s="1"/>
  <c r="Z115" i="6"/>
  <c r="AD115" i="6"/>
  <c r="AE115" i="6"/>
  <c r="AI115" i="6"/>
  <c r="AJ115" i="6"/>
  <c r="AM115" i="6"/>
  <c r="AN115" i="6"/>
  <c r="AQ115" i="6"/>
  <c r="AR115" i="6"/>
  <c r="AU115" i="6"/>
  <c r="AV115" i="6"/>
  <c r="AZ115" i="6"/>
  <c r="BC115" i="6"/>
  <c r="BD115" i="6"/>
  <c r="BG115" i="6"/>
  <c r="BH115" i="6"/>
  <c r="BK115" i="6"/>
  <c r="BL115" i="6"/>
  <c r="A116" i="6"/>
  <c r="F116" i="6" s="1"/>
  <c r="B116" i="6"/>
  <c r="C116" i="6"/>
  <c r="I116" i="6"/>
  <c r="M116" i="6"/>
  <c r="N116" i="6"/>
  <c r="O116" i="6"/>
  <c r="P116" i="6"/>
  <c r="S116" i="6"/>
  <c r="T116" i="6"/>
  <c r="X116" i="6"/>
  <c r="Y116" i="6"/>
  <c r="AB116" i="6" s="1"/>
  <c r="Z116" i="6"/>
  <c r="AD116" i="6"/>
  <c r="AE116" i="6"/>
  <c r="AI116" i="6"/>
  <c r="AJ116" i="6"/>
  <c r="AM116" i="6"/>
  <c r="AN116" i="6"/>
  <c r="AQ116" i="6"/>
  <c r="AR116" i="6"/>
  <c r="AU116" i="6"/>
  <c r="AV116" i="6"/>
  <c r="AZ116" i="6"/>
  <c r="BC116" i="6"/>
  <c r="BD116" i="6"/>
  <c r="BG116" i="6"/>
  <c r="BH116" i="6"/>
  <c r="BK116" i="6"/>
  <c r="BL116" i="6"/>
  <c r="A117" i="6"/>
  <c r="V117" i="6" s="1" a="1"/>
  <c r="V117" i="6" s="1"/>
  <c r="B117" i="6"/>
  <c r="C117" i="6"/>
  <c r="I117" i="6"/>
  <c r="M117" i="6"/>
  <c r="N117" i="6"/>
  <c r="O117" i="6"/>
  <c r="P117" i="6"/>
  <c r="S117" i="6"/>
  <c r="T117" i="6"/>
  <c r="X117" i="6"/>
  <c r="Y117" i="6"/>
  <c r="AB117" i="6" s="1"/>
  <c r="Z117" i="6"/>
  <c r="AD117" i="6"/>
  <c r="AE117" i="6"/>
  <c r="AI117" i="6"/>
  <c r="AJ117" i="6"/>
  <c r="AM117" i="6"/>
  <c r="AN117" i="6"/>
  <c r="AQ117" i="6"/>
  <c r="AR117" i="6"/>
  <c r="AU117" i="6"/>
  <c r="AV117" i="6"/>
  <c r="AZ117" i="6"/>
  <c r="BC117" i="6"/>
  <c r="BD117" i="6"/>
  <c r="BG117" i="6"/>
  <c r="BH117" i="6"/>
  <c r="BK117" i="6"/>
  <c r="BL117" i="6"/>
  <c r="A118" i="6"/>
  <c r="B118" i="6"/>
  <c r="C118" i="6"/>
  <c r="I118" i="6"/>
  <c r="M118" i="6"/>
  <c r="N118" i="6"/>
  <c r="O118" i="6"/>
  <c r="P118" i="6"/>
  <c r="S118" i="6"/>
  <c r="T118" i="6"/>
  <c r="X118" i="6"/>
  <c r="Y118" i="6"/>
  <c r="AB118" i="6" s="1"/>
  <c r="Z118" i="6"/>
  <c r="AD118" i="6"/>
  <c r="AG118" i="6" s="1"/>
  <c r="AE118" i="6"/>
  <c r="AI118" i="6"/>
  <c r="AJ118" i="6"/>
  <c r="AM118" i="6"/>
  <c r="AN118" i="6"/>
  <c r="AQ118" i="6"/>
  <c r="AR118" i="6"/>
  <c r="AU118" i="6"/>
  <c r="AV118" i="6"/>
  <c r="AZ118" i="6"/>
  <c r="BC118" i="6"/>
  <c r="BD118" i="6"/>
  <c r="BG118" i="6"/>
  <c r="BH118" i="6"/>
  <c r="BK118" i="6"/>
  <c r="BL118" i="6"/>
  <c r="A119" i="6"/>
  <c r="B119" i="6"/>
  <c r="C119" i="6"/>
  <c r="I119" i="6"/>
  <c r="M119" i="6"/>
  <c r="N119" i="6"/>
  <c r="O119" i="6"/>
  <c r="P119" i="6"/>
  <c r="S119" i="6"/>
  <c r="T119" i="6"/>
  <c r="X119" i="6"/>
  <c r="Y119" i="6"/>
  <c r="AB119" i="6" s="1"/>
  <c r="Z119" i="6"/>
  <c r="AD119" i="6"/>
  <c r="AE119" i="6"/>
  <c r="AI119" i="6"/>
  <c r="AJ119" i="6"/>
  <c r="AM119" i="6"/>
  <c r="AN119" i="6"/>
  <c r="AQ119" i="6"/>
  <c r="AR119" i="6"/>
  <c r="AU119" i="6"/>
  <c r="AV119" i="6"/>
  <c r="AZ119" i="6"/>
  <c r="BC119" i="6"/>
  <c r="BD119" i="6"/>
  <c r="BG119" i="6"/>
  <c r="BH119" i="6"/>
  <c r="BK119" i="6"/>
  <c r="BL119" i="6"/>
  <c r="A120" i="6"/>
  <c r="B120" i="6"/>
  <c r="C120" i="6"/>
  <c r="I120" i="6"/>
  <c r="M120" i="6"/>
  <c r="N120" i="6"/>
  <c r="O120" i="6"/>
  <c r="P120" i="6"/>
  <c r="S120" i="6"/>
  <c r="T120" i="6"/>
  <c r="X120" i="6"/>
  <c r="Y120" i="6"/>
  <c r="Z120" i="6"/>
  <c r="AD120" i="6"/>
  <c r="AE120" i="6"/>
  <c r="AI120" i="6"/>
  <c r="AJ120" i="6"/>
  <c r="AM120" i="6"/>
  <c r="AN120" i="6"/>
  <c r="AQ120" i="6"/>
  <c r="AR120" i="6"/>
  <c r="AU120" i="6"/>
  <c r="AV120" i="6"/>
  <c r="AZ120" i="6"/>
  <c r="BC120" i="6"/>
  <c r="BD120" i="6"/>
  <c r="BG120" i="6"/>
  <c r="BH120" i="6"/>
  <c r="BK120" i="6"/>
  <c r="BL120" i="6"/>
  <c r="A121" i="6"/>
  <c r="V121" i="6" s="1" a="1"/>
  <c r="V121" i="6" s="1"/>
  <c r="B121" i="6"/>
  <c r="C121" i="6"/>
  <c r="I121" i="6"/>
  <c r="M121" i="6"/>
  <c r="N121" i="6"/>
  <c r="O121" i="6"/>
  <c r="P121" i="6"/>
  <c r="S121" i="6"/>
  <c r="T121" i="6"/>
  <c r="X121" i="6"/>
  <c r="Y121" i="6"/>
  <c r="AB121" i="6" s="1"/>
  <c r="Z121" i="6"/>
  <c r="AD121" i="6"/>
  <c r="AE121" i="6"/>
  <c r="AI121" i="6"/>
  <c r="AJ121" i="6"/>
  <c r="AM121" i="6"/>
  <c r="AN121" i="6"/>
  <c r="AQ121" i="6"/>
  <c r="AR121" i="6"/>
  <c r="AU121" i="6"/>
  <c r="AV121" i="6"/>
  <c r="AZ121" i="6"/>
  <c r="BC121" i="6"/>
  <c r="BD121" i="6"/>
  <c r="BG121" i="6"/>
  <c r="BH121" i="6"/>
  <c r="BK121" i="6"/>
  <c r="BL121" i="6"/>
  <c r="A122" i="6"/>
  <c r="B122" i="6"/>
  <c r="C122" i="6"/>
  <c r="I122" i="6"/>
  <c r="M122" i="6"/>
  <c r="N122" i="6"/>
  <c r="O122" i="6"/>
  <c r="P122" i="6"/>
  <c r="S122" i="6"/>
  <c r="T122" i="6"/>
  <c r="X122" i="6"/>
  <c r="Y122" i="6"/>
  <c r="AB122" i="6" s="1"/>
  <c r="Z122" i="6"/>
  <c r="AD122" i="6"/>
  <c r="AF122" i="6" s="1"/>
  <c r="AE122" i="6"/>
  <c r="AI122" i="6"/>
  <c r="AJ122" i="6"/>
  <c r="AM122" i="6"/>
  <c r="AN122" i="6"/>
  <c r="AQ122" i="6"/>
  <c r="AR122" i="6"/>
  <c r="AU122" i="6"/>
  <c r="AV122" i="6"/>
  <c r="AZ122" i="6"/>
  <c r="BC122" i="6"/>
  <c r="BD122" i="6"/>
  <c r="BG122" i="6"/>
  <c r="BH122" i="6"/>
  <c r="BK122" i="6"/>
  <c r="BL122" i="6"/>
  <c r="A123" i="6"/>
  <c r="AH123" i="6" s="1"/>
  <c r="B123" i="6"/>
  <c r="C123" i="6"/>
  <c r="I123" i="6"/>
  <c r="M123" i="6"/>
  <c r="N123" i="6"/>
  <c r="O123" i="6"/>
  <c r="P123" i="6"/>
  <c r="S123" i="6"/>
  <c r="T123" i="6"/>
  <c r="X123" i="6"/>
  <c r="Y123" i="6"/>
  <c r="AB123" i="6" s="1"/>
  <c r="Z123" i="6"/>
  <c r="AD123" i="6"/>
  <c r="AF123" i="6" s="1"/>
  <c r="AE123" i="6"/>
  <c r="AI123" i="6"/>
  <c r="AJ123" i="6"/>
  <c r="AM123" i="6"/>
  <c r="AN123" i="6"/>
  <c r="AQ123" i="6"/>
  <c r="AR123" i="6"/>
  <c r="AU123" i="6"/>
  <c r="AV123" i="6"/>
  <c r="AZ123" i="6"/>
  <c r="BC123" i="6"/>
  <c r="BD123" i="6"/>
  <c r="BG123" i="6"/>
  <c r="BH123" i="6"/>
  <c r="BK123" i="6"/>
  <c r="BL123" i="6"/>
  <c r="A124" i="6"/>
  <c r="B124" i="6"/>
  <c r="C124" i="6"/>
  <c r="I124" i="6"/>
  <c r="M124" i="6"/>
  <c r="N124" i="6"/>
  <c r="O124" i="6"/>
  <c r="P124" i="6"/>
  <c r="S124" i="6"/>
  <c r="T124" i="6"/>
  <c r="X124" i="6"/>
  <c r="Y124" i="6"/>
  <c r="AB124" i="6" s="1"/>
  <c r="Z124" i="6"/>
  <c r="AD124" i="6"/>
  <c r="AE124" i="6"/>
  <c r="AI124" i="6"/>
  <c r="AJ124" i="6"/>
  <c r="AM124" i="6"/>
  <c r="AN124" i="6"/>
  <c r="AQ124" i="6"/>
  <c r="AR124" i="6"/>
  <c r="AU124" i="6"/>
  <c r="AV124" i="6"/>
  <c r="AZ124" i="6"/>
  <c r="BC124" i="6"/>
  <c r="BD124" i="6"/>
  <c r="BG124" i="6"/>
  <c r="BH124" i="6"/>
  <c r="BK124" i="6"/>
  <c r="BL124" i="6"/>
  <c r="A125" i="6"/>
  <c r="B125" i="6"/>
  <c r="C125" i="6"/>
  <c r="I125" i="6"/>
  <c r="M125" i="6"/>
  <c r="N125" i="6"/>
  <c r="O125" i="6"/>
  <c r="P125" i="6"/>
  <c r="S125" i="6"/>
  <c r="T125" i="6"/>
  <c r="X125" i="6"/>
  <c r="Y125" i="6"/>
  <c r="AB125" i="6" s="1"/>
  <c r="Z125" i="6"/>
  <c r="AD125" i="6"/>
  <c r="AE125" i="6"/>
  <c r="AI125" i="6"/>
  <c r="AJ125" i="6"/>
  <c r="AM125" i="6"/>
  <c r="AN125" i="6"/>
  <c r="AQ125" i="6"/>
  <c r="AR125" i="6"/>
  <c r="AU125" i="6"/>
  <c r="AV125" i="6"/>
  <c r="AZ125" i="6"/>
  <c r="BC125" i="6"/>
  <c r="BD125" i="6"/>
  <c r="BG125" i="6"/>
  <c r="BH125" i="6"/>
  <c r="BK125" i="6"/>
  <c r="BL125" i="6"/>
  <c r="A126" i="6"/>
  <c r="B126" i="6"/>
  <c r="C126" i="6"/>
  <c r="I126" i="6"/>
  <c r="M126" i="6"/>
  <c r="N126" i="6"/>
  <c r="O126" i="6"/>
  <c r="P126" i="6"/>
  <c r="S126" i="6"/>
  <c r="T126" i="6"/>
  <c r="X126" i="6"/>
  <c r="Y126" i="6"/>
  <c r="Z126" i="6"/>
  <c r="AD126" i="6"/>
  <c r="AE126" i="6"/>
  <c r="AI126" i="6"/>
  <c r="AJ126" i="6"/>
  <c r="AM126" i="6"/>
  <c r="AN126" i="6"/>
  <c r="AQ126" i="6"/>
  <c r="AR126" i="6"/>
  <c r="AU126" i="6"/>
  <c r="AV126" i="6"/>
  <c r="AZ126" i="6"/>
  <c r="BC126" i="6"/>
  <c r="BD126" i="6"/>
  <c r="BG126" i="6"/>
  <c r="BH126" i="6"/>
  <c r="BK126" i="6"/>
  <c r="BL126" i="6"/>
  <c r="A127" i="6"/>
  <c r="B127" i="6"/>
  <c r="C127" i="6"/>
  <c r="I127" i="6"/>
  <c r="M127" i="6"/>
  <c r="N127" i="6"/>
  <c r="O127" i="6"/>
  <c r="P127" i="6"/>
  <c r="S127" i="6"/>
  <c r="T127" i="6"/>
  <c r="X127" i="6"/>
  <c r="Y127" i="6"/>
  <c r="AB127" i="6" s="1"/>
  <c r="Z127" i="6"/>
  <c r="AD127" i="6"/>
  <c r="AE127" i="6"/>
  <c r="AI127" i="6"/>
  <c r="AJ127" i="6"/>
  <c r="AM127" i="6"/>
  <c r="AN127" i="6"/>
  <c r="AQ127" i="6"/>
  <c r="AR127" i="6"/>
  <c r="AU127" i="6"/>
  <c r="AV127" i="6"/>
  <c r="AZ127" i="6"/>
  <c r="BC127" i="6"/>
  <c r="BD127" i="6"/>
  <c r="BG127" i="6"/>
  <c r="BH127" i="6"/>
  <c r="BK127" i="6"/>
  <c r="BL127" i="6"/>
  <c r="A128" i="6"/>
  <c r="B128" i="6"/>
  <c r="C128" i="6"/>
  <c r="I128" i="6"/>
  <c r="M128" i="6"/>
  <c r="N128" i="6"/>
  <c r="O128" i="6"/>
  <c r="P128" i="6"/>
  <c r="S128" i="6"/>
  <c r="T128" i="6"/>
  <c r="X128" i="6"/>
  <c r="Y128" i="6"/>
  <c r="AB128" i="6" s="1"/>
  <c r="Z128" i="6"/>
  <c r="AD128" i="6"/>
  <c r="AE128" i="6"/>
  <c r="AI128" i="6"/>
  <c r="AJ128" i="6"/>
  <c r="AM128" i="6"/>
  <c r="AN128" i="6"/>
  <c r="AQ128" i="6"/>
  <c r="AR128" i="6"/>
  <c r="AU128" i="6"/>
  <c r="AV128" i="6"/>
  <c r="AZ128" i="6"/>
  <c r="BC128" i="6"/>
  <c r="BD128" i="6"/>
  <c r="BG128" i="6"/>
  <c r="BH128" i="6"/>
  <c r="BK128" i="6"/>
  <c r="BL128" i="6"/>
  <c r="A129" i="6"/>
  <c r="B129" i="6"/>
  <c r="C129" i="6"/>
  <c r="I129" i="6"/>
  <c r="M129" i="6"/>
  <c r="N129" i="6"/>
  <c r="O129" i="6"/>
  <c r="P129" i="6"/>
  <c r="S129" i="6"/>
  <c r="T129" i="6"/>
  <c r="X129" i="6"/>
  <c r="Y129" i="6"/>
  <c r="AB129" i="6" s="1"/>
  <c r="Z129" i="6"/>
  <c r="AD129" i="6"/>
  <c r="AE129" i="6"/>
  <c r="AI129" i="6"/>
  <c r="AJ129" i="6"/>
  <c r="AM129" i="6"/>
  <c r="AN129" i="6"/>
  <c r="AQ129" i="6"/>
  <c r="AR129" i="6"/>
  <c r="AU129" i="6"/>
  <c r="AV129" i="6"/>
  <c r="AZ129" i="6"/>
  <c r="BC129" i="6"/>
  <c r="BD129" i="6"/>
  <c r="BG129" i="6"/>
  <c r="BH129" i="6"/>
  <c r="BK129" i="6"/>
  <c r="BL129" i="6"/>
  <c r="A130" i="6"/>
  <c r="Q130" i="6" s="1"/>
  <c r="B130" i="6"/>
  <c r="C130" i="6"/>
  <c r="I130" i="6"/>
  <c r="M130" i="6"/>
  <c r="N130" i="6"/>
  <c r="O130" i="6"/>
  <c r="P130" i="6"/>
  <c r="S130" i="6"/>
  <c r="T130" i="6"/>
  <c r="X130" i="6"/>
  <c r="Y130" i="6"/>
  <c r="AB130" i="6" s="1"/>
  <c r="Z130" i="6"/>
  <c r="AD130" i="6"/>
  <c r="AE130" i="6"/>
  <c r="AI130" i="6"/>
  <c r="AJ130" i="6"/>
  <c r="AM130" i="6"/>
  <c r="AN130" i="6"/>
  <c r="AQ130" i="6"/>
  <c r="AR130" i="6"/>
  <c r="AU130" i="6"/>
  <c r="AV130" i="6"/>
  <c r="AZ130" i="6"/>
  <c r="BB130" i="6"/>
  <c r="BC130" i="6"/>
  <c r="BD130" i="6"/>
  <c r="BG130" i="6"/>
  <c r="BH130" i="6"/>
  <c r="BK130" i="6"/>
  <c r="BL130" i="6"/>
  <c r="A131" i="6"/>
  <c r="B131" i="6"/>
  <c r="C131" i="6"/>
  <c r="I131" i="6"/>
  <c r="M131" i="6"/>
  <c r="N131" i="6"/>
  <c r="O131" i="6"/>
  <c r="P131" i="6"/>
  <c r="S131" i="6"/>
  <c r="T131" i="6"/>
  <c r="X131" i="6"/>
  <c r="Y131" i="6"/>
  <c r="AB131" i="6" s="1"/>
  <c r="Z131" i="6"/>
  <c r="AD131" i="6"/>
  <c r="AE131" i="6"/>
  <c r="AI131" i="6"/>
  <c r="AJ131" i="6"/>
  <c r="AM131" i="6"/>
  <c r="AN131" i="6"/>
  <c r="AQ131" i="6"/>
  <c r="AR131" i="6"/>
  <c r="AU131" i="6"/>
  <c r="AV131" i="6"/>
  <c r="AZ131" i="6"/>
  <c r="BC131" i="6"/>
  <c r="BD131" i="6"/>
  <c r="BG131" i="6"/>
  <c r="BH131" i="6"/>
  <c r="BK131" i="6"/>
  <c r="BL131" i="6"/>
  <c r="A132" i="6"/>
  <c r="J132" i="6" s="1"/>
  <c r="B132" i="6"/>
  <c r="C132" i="6"/>
  <c r="I132" i="6"/>
  <c r="M132" i="6"/>
  <c r="N132" i="6"/>
  <c r="O132" i="6"/>
  <c r="P132" i="6"/>
  <c r="S132" i="6"/>
  <c r="T132" i="6"/>
  <c r="X132" i="6"/>
  <c r="Y132" i="6"/>
  <c r="Z132" i="6"/>
  <c r="AD132" i="6"/>
  <c r="AE132" i="6"/>
  <c r="AI132" i="6"/>
  <c r="AJ132" i="6"/>
  <c r="AM132" i="6"/>
  <c r="AN132" i="6"/>
  <c r="AQ132" i="6"/>
  <c r="AR132" i="6"/>
  <c r="AU132" i="6"/>
  <c r="AV132" i="6"/>
  <c r="AZ132" i="6"/>
  <c r="BC132" i="6"/>
  <c r="BD132" i="6"/>
  <c r="BG132" i="6"/>
  <c r="BH132" i="6"/>
  <c r="BK132" i="6"/>
  <c r="BL132" i="6"/>
  <c r="A133" i="6"/>
  <c r="Q133" i="6" s="1"/>
  <c r="B133" i="6"/>
  <c r="C133" i="6"/>
  <c r="I133" i="6"/>
  <c r="M133" i="6"/>
  <c r="N133" i="6"/>
  <c r="O133" i="6"/>
  <c r="P133" i="6"/>
  <c r="S133" i="6"/>
  <c r="T133" i="6"/>
  <c r="X133" i="6"/>
  <c r="Y133" i="6"/>
  <c r="AB133" i="6" s="1"/>
  <c r="Z133" i="6"/>
  <c r="AD133" i="6"/>
  <c r="AE133" i="6"/>
  <c r="AI133" i="6"/>
  <c r="AJ133" i="6"/>
  <c r="AM133" i="6"/>
  <c r="AN133" i="6"/>
  <c r="AQ133" i="6"/>
  <c r="AR133" i="6"/>
  <c r="AU133" i="6"/>
  <c r="AV133" i="6"/>
  <c r="AZ133" i="6"/>
  <c r="BC133" i="6"/>
  <c r="BD133" i="6"/>
  <c r="BG133" i="6"/>
  <c r="BH133" i="6"/>
  <c r="BK133" i="6"/>
  <c r="BL133" i="6"/>
  <c r="A134" i="6"/>
  <c r="B134" i="6"/>
  <c r="C134" i="6"/>
  <c r="I134" i="6"/>
  <c r="M134" i="6"/>
  <c r="N134" i="6"/>
  <c r="O134" i="6"/>
  <c r="P134" i="6"/>
  <c r="S134" i="6"/>
  <c r="T134" i="6"/>
  <c r="X134" i="6"/>
  <c r="Y134" i="6"/>
  <c r="AB134" i="6" s="1"/>
  <c r="Z134" i="6"/>
  <c r="AD134" i="6"/>
  <c r="AE134" i="6"/>
  <c r="AI134" i="6"/>
  <c r="AJ134" i="6"/>
  <c r="AM134" i="6"/>
  <c r="AN134" i="6"/>
  <c r="AQ134" i="6"/>
  <c r="AR134" i="6"/>
  <c r="AU134" i="6"/>
  <c r="AV134" i="6"/>
  <c r="AZ134" i="6"/>
  <c r="BC134" i="6"/>
  <c r="BD134" i="6"/>
  <c r="BG134" i="6"/>
  <c r="BH134" i="6"/>
  <c r="BK134" i="6"/>
  <c r="BL134" i="6"/>
  <c r="A135" i="6"/>
  <c r="E135" i="6" s="1"/>
  <c r="B135" i="6"/>
  <c r="C135" i="6"/>
  <c r="I135" i="6"/>
  <c r="M135" i="6"/>
  <c r="N135" i="6"/>
  <c r="O135" i="6"/>
  <c r="P135" i="6"/>
  <c r="S135" i="6"/>
  <c r="T135" i="6"/>
  <c r="X135" i="6"/>
  <c r="Y135" i="6"/>
  <c r="Z135" i="6"/>
  <c r="AD135" i="6"/>
  <c r="AG135" i="6" s="1"/>
  <c r="AE135" i="6"/>
  <c r="AI135" i="6"/>
  <c r="AJ135" i="6"/>
  <c r="AM135" i="6"/>
  <c r="AN135" i="6"/>
  <c r="AQ135" i="6"/>
  <c r="AR135" i="6"/>
  <c r="AU135" i="6"/>
  <c r="AV135" i="6"/>
  <c r="AZ135" i="6"/>
  <c r="BC135" i="6"/>
  <c r="BD135" i="6"/>
  <c r="BG135" i="6"/>
  <c r="BH135" i="6"/>
  <c r="BK135" i="6"/>
  <c r="BL135" i="6"/>
  <c r="A136" i="6"/>
  <c r="B136" i="6"/>
  <c r="C136" i="6"/>
  <c r="I136" i="6"/>
  <c r="M136" i="6"/>
  <c r="N136" i="6"/>
  <c r="O136" i="6"/>
  <c r="P136" i="6"/>
  <c r="S136" i="6"/>
  <c r="T136" i="6"/>
  <c r="X136" i="6"/>
  <c r="Y136" i="6"/>
  <c r="AB136" i="6" s="1"/>
  <c r="Z136" i="6"/>
  <c r="AD136" i="6"/>
  <c r="AE136" i="6"/>
  <c r="AI136" i="6"/>
  <c r="AJ136" i="6"/>
  <c r="AM136" i="6"/>
  <c r="AN136" i="6"/>
  <c r="AQ136" i="6"/>
  <c r="AR136" i="6"/>
  <c r="AU136" i="6"/>
  <c r="AV136" i="6"/>
  <c r="AZ136" i="6"/>
  <c r="BC136" i="6"/>
  <c r="BD136" i="6"/>
  <c r="BG136" i="6"/>
  <c r="BH136" i="6"/>
  <c r="BK136" i="6"/>
  <c r="BL136" i="6"/>
  <c r="A137" i="6"/>
  <c r="B137" i="6"/>
  <c r="C137" i="6"/>
  <c r="I137" i="6"/>
  <c r="M137" i="6"/>
  <c r="N137" i="6"/>
  <c r="O137" i="6"/>
  <c r="P137" i="6"/>
  <c r="S137" i="6"/>
  <c r="T137" i="6"/>
  <c r="X137" i="6"/>
  <c r="Y137" i="6"/>
  <c r="AB137" i="6" s="1"/>
  <c r="Z137" i="6"/>
  <c r="AD137" i="6"/>
  <c r="AE137" i="6"/>
  <c r="AI137" i="6"/>
  <c r="AJ137" i="6"/>
  <c r="AM137" i="6"/>
  <c r="AN137" i="6"/>
  <c r="AQ137" i="6"/>
  <c r="AR137" i="6"/>
  <c r="AU137" i="6"/>
  <c r="AV137" i="6"/>
  <c r="AZ137" i="6"/>
  <c r="BC137" i="6"/>
  <c r="BD137" i="6"/>
  <c r="BG137" i="6"/>
  <c r="BH137" i="6"/>
  <c r="BK137" i="6"/>
  <c r="BL137" i="6"/>
  <c r="A138" i="6"/>
  <c r="B138" i="6"/>
  <c r="C138" i="6"/>
  <c r="I138" i="6"/>
  <c r="M138" i="6"/>
  <c r="N138" i="6"/>
  <c r="O138" i="6"/>
  <c r="P138" i="6"/>
  <c r="S138" i="6"/>
  <c r="T138" i="6"/>
  <c r="X138" i="6"/>
  <c r="Y138" i="6"/>
  <c r="AB138" i="6" s="1"/>
  <c r="Z138" i="6"/>
  <c r="AD138" i="6"/>
  <c r="AF138" i="6" s="1"/>
  <c r="AE138" i="6"/>
  <c r="AI138" i="6"/>
  <c r="AJ138" i="6"/>
  <c r="AM138" i="6"/>
  <c r="AN138" i="6"/>
  <c r="AQ138" i="6"/>
  <c r="AR138" i="6"/>
  <c r="AU138" i="6"/>
  <c r="AV138" i="6"/>
  <c r="AZ138" i="6"/>
  <c r="BC138" i="6"/>
  <c r="BD138" i="6"/>
  <c r="BG138" i="6"/>
  <c r="BH138" i="6"/>
  <c r="BK138" i="6"/>
  <c r="BL138" i="6"/>
  <c r="A139" i="6"/>
  <c r="W139" i="6" s="1" a="1"/>
  <c r="W139" i="6" s="1"/>
  <c r="B139" i="6"/>
  <c r="C139" i="6"/>
  <c r="I139" i="6"/>
  <c r="M139" i="6"/>
  <c r="N139" i="6"/>
  <c r="O139" i="6"/>
  <c r="P139" i="6"/>
  <c r="S139" i="6"/>
  <c r="T139" i="6"/>
  <c r="X139" i="6"/>
  <c r="Y139" i="6"/>
  <c r="AB139" i="6" s="1"/>
  <c r="Z139" i="6"/>
  <c r="AD139" i="6"/>
  <c r="AE139" i="6"/>
  <c r="AI139" i="6"/>
  <c r="AJ139" i="6"/>
  <c r="AM139" i="6"/>
  <c r="AN139" i="6"/>
  <c r="AQ139" i="6"/>
  <c r="AR139" i="6"/>
  <c r="AU139" i="6"/>
  <c r="AV139" i="6"/>
  <c r="AZ139" i="6"/>
  <c r="BC139" i="6"/>
  <c r="BD139" i="6"/>
  <c r="BG139" i="6"/>
  <c r="BH139" i="6"/>
  <c r="BK139" i="6"/>
  <c r="BL139" i="6"/>
  <c r="A140" i="6"/>
  <c r="B140" i="6"/>
  <c r="C140" i="6"/>
  <c r="I140" i="6"/>
  <c r="M140" i="6"/>
  <c r="N140" i="6"/>
  <c r="O140" i="6"/>
  <c r="P140" i="6"/>
  <c r="S140" i="6"/>
  <c r="T140" i="6"/>
  <c r="X140" i="6"/>
  <c r="Y140" i="6"/>
  <c r="AB140" i="6" s="1"/>
  <c r="Z140" i="6"/>
  <c r="AD140" i="6"/>
  <c r="AE140" i="6"/>
  <c r="AI140" i="6"/>
  <c r="AJ140" i="6"/>
  <c r="AM140" i="6"/>
  <c r="AN140" i="6"/>
  <c r="AQ140" i="6"/>
  <c r="AR140" i="6"/>
  <c r="AU140" i="6"/>
  <c r="AV140" i="6"/>
  <c r="AZ140" i="6"/>
  <c r="BC140" i="6"/>
  <c r="BD140" i="6"/>
  <c r="BG140" i="6"/>
  <c r="BH140" i="6"/>
  <c r="BK140" i="6"/>
  <c r="BL140" i="6"/>
  <c r="A141" i="6"/>
  <c r="L141" i="6" s="1"/>
  <c r="B141" i="6"/>
  <c r="C141" i="6"/>
  <c r="I141" i="6"/>
  <c r="M141" i="6"/>
  <c r="N141" i="6"/>
  <c r="O141" i="6"/>
  <c r="P141" i="6"/>
  <c r="S141" i="6"/>
  <c r="T141" i="6"/>
  <c r="X141" i="6"/>
  <c r="Y141" i="6"/>
  <c r="AB141" i="6" s="1"/>
  <c r="Z141" i="6"/>
  <c r="AD141" i="6"/>
  <c r="AG141" i="6" s="1"/>
  <c r="AE141" i="6"/>
  <c r="AI141" i="6"/>
  <c r="AJ141" i="6"/>
  <c r="AM141" i="6"/>
  <c r="AN141" i="6"/>
  <c r="AQ141" i="6"/>
  <c r="AR141" i="6"/>
  <c r="AU141" i="6"/>
  <c r="AV141" i="6"/>
  <c r="AZ141" i="6"/>
  <c r="BC141" i="6"/>
  <c r="BD141" i="6"/>
  <c r="BG141" i="6"/>
  <c r="BH141" i="6"/>
  <c r="BK141" i="6"/>
  <c r="BL141" i="6"/>
  <c r="A142" i="6"/>
  <c r="K142" i="6" s="1"/>
  <c r="B142" i="6"/>
  <c r="C142" i="6"/>
  <c r="I142" i="6"/>
  <c r="M142" i="6"/>
  <c r="N142" i="6"/>
  <c r="O142" i="6"/>
  <c r="P142" i="6"/>
  <c r="S142" i="6"/>
  <c r="T142" i="6"/>
  <c r="X142" i="6"/>
  <c r="Y142" i="6"/>
  <c r="AB142" i="6" s="1"/>
  <c r="Z142" i="6"/>
  <c r="AD142" i="6"/>
  <c r="AE142" i="6"/>
  <c r="AI142" i="6"/>
  <c r="AJ142" i="6"/>
  <c r="AM142" i="6"/>
  <c r="AN142" i="6"/>
  <c r="AQ142" i="6"/>
  <c r="AR142" i="6"/>
  <c r="AU142" i="6"/>
  <c r="AV142" i="6"/>
  <c r="AZ142" i="6"/>
  <c r="BC142" i="6"/>
  <c r="BD142" i="6"/>
  <c r="BG142" i="6"/>
  <c r="BH142" i="6"/>
  <c r="BK142" i="6"/>
  <c r="BL142" i="6"/>
  <c r="A143" i="6"/>
  <c r="B143" i="6"/>
  <c r="C143" i="6"/>
  <c r="I143" i="6"/>
  <c r="M143" i="6"/>
  <c r="N143" i="6"/>
  <c r="O143" i="6"/>
  <c r="P143" i="6"/>
  <c r="S143" i="6"/>
  <c r="T143" i="6"/>
  <c r="X143" i="6"/>
  <c r="Y143" i="6"/>
  <c r="AB143" i="6" s="1"/>
  <c r="Z143" i="6"/>
  <c r="AD143" i="6"/>
  <c r="AE143" i="6"/>
  <c r="AI143" i="6"/>
  <c r="AJ143" i="6"/>
  <c r="AM143" i="6"/>
  <c r="AN143" i="6"/>
  <c r="AQ143" i="6"/>
  <c r="AR143" i="6"/>
  <c r="AU143" i="6"/>
  <c r="AV143" i="6"/>
  <c r="AZ143" i="6"/>
  <c r="BC143" i="6"/>
  <c r="BD143" i="6"/>
  <c r="BG143" i="6"/>
  <c r="BH143" i="6"/>
  <c r="BK143" i="6"/>
  <c r="BL143" i="6"/>
  <c r="A144" i="6"/>
  <c r="B144" i="6"/>
  <c r="C144" i="6"/>
  <c r="I144" i="6"/>
  <c r="M144" i="6"/>
  <c r="N144" i="6"/>
  <c r="O144" i="6"/>
  <c r="P144" i="6"/>
  <c r="S144" i="6"/>
  <c r="T144" i="6"/>
  <c r="X144" i="6"/>
  <c r="Y144" i="6"/>
  <c r="Z144" i="6"/>
  <c r="AD144" i="6"/>
  <c r="AE144" i="6"/>
  <c r="AI144" i="6"/>
  <c r="AJ144" i="6"/>
  <c r="AM144" i="6"/>
  <c r="AN144" i="6"/>
  <c r="AQ144" i="6"/>
  <c r="AR144" i="6"/>
  <c r="AU144" i="6"/>
  <c r="AV144" i="6"/>
  <c r="AZ144" i="6"/>
  <c r="BC144" i="6"/>
  <c r="BD144" i="6"/>
  <c r="BG144" i="6"/>
  <c r="BH144" i="6"/>
  <c r="BK144" i="6"/>
  <c r="BL144" i="6"/>
  <c r="A145" i="6"/>
  <c r="B145" i="6"/>
  <c r="C145" i="6"/>
  <c r="I145" i="6"/>
  <c r="M145" i="6"/>
  <c r="N145" i="6"/>
  <c r="O145" i="6"/>
  <c r="P145" i="6"/>
  <c r="S145" i="6"/>
  <c r="T145" i="6"/>
  <c r="X145" i="6"/>
  <c r="Y145" i="6"/>
  <c r="AB145" i="6" s="1"/>
  <c r="Z145" i="6"/>
  <c r="AD145" i="6"/>
  <c r="AE145" i="6"/>
  <c r="AI145" i="6"/>
  <c r="AJ145" i="6"/>
  <c r="AM145" i="6"/>
  <c r="AN145" i="6"/>
  <c r="AQ145" i="6"/>
  <c r="AR145" i="6"/>
  <c r="AU145" i="6"/>
  <c r="AV145" i="6"/>
  <c r="AZ145" i="6"/>
  <c r="BC145" i="6"/>
  <c r="BD145" i="6"/>
  <c r="BG145" i="6"/>
  <c r="BH145" i="6"/>
  <c r="BK145" i="6"/>
  <c r="BL145" i="6"/>
  <c r="A146" i="6"/>
  <c r="B146" i="6"/>
  <c r="C146" i="6"/>
  <c r="I146" i="6"/>
  <c r="M146" i="6"/>
  <c r="N146" i="6"/>
  <c r="O146" i="6"/>
  <c r="P146" i="6"/>
  <c r="S146" i="6"/>
  <c r="T146" i="6"/>
  <c r="X146" i="6"/>
  <c r="Y146" i="6"/>
  <c r="AB146" i="6" s="1"/>
  <c r="Z146" i="6"/>
  <c r="AD146" i="6"/>
  <c r="AE146" i="6"/>
  <c r="AI146" i="6"/>
  <c r="AJ146" i="6"/>
  <c r="AM146" i="6"/>
  <c r="AN146" i="6"/>
  <c r="AQ146" i="6"/>
  <c r="AR146" i="6"/>
  <c r="AU146" i="6"/>
  <c r="AV146" i="6"/>
  <c r="AZ146" i="6"/>
  <c r="BC146" i="6"/>
  <c r="BD146" i="6"/>
  <c r="BG146" i="6"/>
  <c r="BH146" i="6"/>
  <c r="BK146" i="6"/>
  <c r="BL146" i="6"/>
  <c r="A147" i="6"/>
  <c r="AH147" i="6" s="1"/>
  <c r="B147" i="6"/>
  <c r="C147" i="6"/>
  <c r="I147" i="6"/>
  <c r="M147" i="6"/>
  <c r="N147" i="6"/>
  <c r="O147" i="6"/>
  <c r="P147" i="6"/>
  <c r="S147" i="6"/>
  <c r="T147" i="6"/>
  <c r="X147" i="6"/>
  <c r="Y147" i="6"/>
  <c r="AB147" i="6" s="1"/>
  <c r="Z147" i="6"/>
  <c r="AD147" i="6"/>
  <c r="AG147" i="6" s="1"/>
  <c r="AE147" i="6"/>
  <c r="AI147" i="6"/>
  <c r="AJ147" i="6"/>
  <c r="AM147" i="6"/>
  <c r="AN147" i="6"/>
  <c r="AQ147" i="6"/>
  <c r="AR147" i="6"/>
  <c r="AU147" i="6"/>
  <c r="AV147" i="6"/>
  <c r="AZ147" i="6"/>
  <c r="BC147" i="6"/>
  <c r="BD147" i="6"/>
  <c r="BG147" i="6"/>
  <c r="BH147" i="6"/>
  <c r="BK147" i="6"/>
  <c r="BL147" i="6"/>
  <c r="A148" i="6"/>
  <c r="U148" i="6" s="1"/>
  <c r="B148" i="6"/>
  <c r="C148" i="6"/>
  <c r="I148" i="6"/>
  <c r="M148" i="6"/>
  <c r="N148" i="6"/>
  <c r="O148" i="6"/>
  <c r="P148" i="6"/>
  <c r="S148" i="6"/>
  <c r="T148" i="6"/>
  <c r="X148" i="6"/>
  <c r="Y148" i="6"/>
  <c r="AB148" i="6" s="1"/>
  <c r="Z148" i="6"/>
  <c r="AD148" i="6"/>
  <c r="AG148" i="6" s="1"/>
  <c r="AE148" i="6"/>
  <c r="AI148" i="6"/>
  <c r="AJ148" i="6"/>
  <c r="AM148" i="6"/>
  <c r="AN148" i="6"/>
  <c r="AQ148" i="6"/>
  <c r="AR148" i="6"/>
  <c r="AU148" i="6"/>
  <c r="AV148" i="6"/>
  <c r="AZ148" i="6"/>
  <c r="BC148" i="6"/>
  <c r="BD148" i="6"/>
  <c r="BG148" i="6"/>
  <c r="BH148" i="6"/>
  <c r="BK148" i="6"/>
  <c r="BL148" i="6"/>
  <c r="A149" i="6"/>
  <c r="B149" i="6"/>
  <c r="C149" i="6"/>
  <c r="I149" i="6"/>
  <c r="M149" i="6"/>
  <c r="N149" i="6"/>
  <c r="O149" i="6"/>
  <c r="P149" i="6"/>
  <c r="S149" i="6"/>
  <c r="T149" i="6"/>
  <c r="X149" i="6"/>
  <c r="Y149" i="6"/>
  <c r="AB149" i="6" s="1"/>
  <c r="Z149" i="6"/>
  <c r="AD149" i="6"/>
  <c r="AF149" i="6" s="1"/>
  <c r="AE149" i="6"/>
  <c r="AI149" i="6"/>
  <c r="AJ149" i="6"/>
  <c r="AM149" i="6"/>
  <c r="AN149" i="6"/>
  <c r="AQ149" i="6"/>
  <c r="AR149" i="6"/>
  <c r="AU149" i="6"/>
  <c r="AV149" i="6"/>
  <c r="AZ149" i="6"/>
  <c r="BC149" i="6"/>
  <c r="BD149" i="6"/>
  <c r="BG149" i="6"/>
  <c r="BH149" i="6"/>
  <c r="BK149" i="6"/>
  <c r="BL149" i="6"/>
  <c r="A150" i="6"/>
  <c r="J150" i="6" s="1"/>
  <c r="B150" i="6"/>
  <c r="C150" i="6"/>
  <c r="I150" i="6"/>
  <c r="M150" i="6"/>
  <c r="N150" i="6"/>
  <c r="O150" i="6"/>
  <c r="P150" i="6"/>
  <c r="S150" i="6"/>
  <c r="T150" i="6"/>
  <c r="X150" i="6"/>
  <c r="Y150" i="6"/>
  <c r="AB150" i="6" s="1"/>
  <c r="Z150" i="6"/>
  <c r="AD150" i="6"/>
  <c r="AE150" i="6"/>
  <c r="AI150" i="6"/>
  <c r="AJ150" i="6"/>
  <c r="AM150" i="6"/>
  <c r="AN150" i="6"/>
  <c r="AQ150" i="6"/>
  <c r="AR150" i="6"/>
  <c r="AU150" i="6"/>
  <c r="AV150" i="6"/>
  <c r="AZ150" i="6"/>
  <c r="BC150" i="6"/>
  <c r="BD150" i="6"/>
  <c r="BG150" i="6"/>
  <c r="BH150" i="6"/>
  <c r="BK150" i="6"/>
  <c r="BL150" i="6"/>
  <c r="A151" i="6"/>
  <c r="AC151" i="6" s="1"/>
  <c r="B151" i="6"/>
  <c r="C151" i="6"/>
  <c r="I151" i="6"/>
  <c r="M151" i="6"/>
  <c r="N151" i="6"/>
  <c r="O151" i="6"/>
  <c r="P151" i="6"/>
  <c r="S151" i="6"/>
  <c r="T151" i="6"/>
  <c r="X151" i="6"/>
  <c r="Y151" i="6"/>
  <c r="Z151" i="6"/>
  <c r="AD151" i="6"/>
  <c r="AE151" i="6"/>
  <c r="AI151" i="6"/>
  <c r="AJ151" i="6"/>
  <c r="AM151" i="6"/>
  <c r="AN151" i="6"/>
  <c r="AQ151" i="6"/>
  <c r="AR151" i="6"/>
  <c r="AU151" i="6"/>
  <c r="AV151" i="6"/>
  <c r="AZ151" i="6"/>
  <c r="BC151" i="6"/>
  <c r="BD151" i="6"/>
  <c r="BG151" i="6"/>
  <c r="BH151" i="6"/>
  <c r="BK151" i="6"/>
  <c r="BL151" i="6"/>
  <c r="A152" i="6"/>
  <c r="B152" i="6"/>
  <c r="C152" i="6"/>
  <c r="I152" i="6"/>
  <c r="M152" i="6"/>
  <c r="N152" i="6"/>
  <c r="O152" i="6"/>
  <c r="P152" i="6"/>
  <c r="S152" i="6"/>
  <c r="T152" i="6"/>
  <c r="X152" i="6"/>
  <c r="Y152" i="6"/>
  <c r="AB152" i="6" s="1"/>
  <c r="Z152" i="6"/>
  <c r="AD152" i="6"/>
  <c r="AE152" i="6"/>
  <c r="AI152" i="6"/>
  <c r="AJ152" i="6"/>
  <c r="AM152" i="6"/>
  <c r="AN152" i="6"/>
  <c r="AQ152" i="6"/>
  <c r="AR152" i="6"/>
  <c r="AU152" i="6"/>
  <c r="AV152" i="6"/>
  <c r="AZ152" i="6"/>
  <c r="BC152" i="6"/>
  <c r="BD152" i="6"/>
  <c r="BG152" i="6"/>
  <c r="BH152" i="6"/>
  <c r="BK152" i="6"/>
  <c r="BL152" i="6"/>
  <c r="A153" i="6"/>
  <c r="B153" i="6"/>
  <c r="C153" i="6"/>
  <c r="I153" i="6"/>
  <c r="M153" i="6"/>
  <c r="N153" i="6"/>
  <c r="O153" i="6"/>
  <c r="P153" i="6"/>
  <c r="S153" i="6"/>
  <c r="T153" i="6"/>
  <c r="X153" i="6"/>
  <c r="Y153" i="6"/>
  <c r="AB153" i="6" s="1"/>
  <c r="Z153" i="6"/>
  <c r="AD153" i="6"/>
  <c r="AE153" i="6"/>
  <c r="AI153" i="6"/>
  <c r="AJ153" i="6"/>
  <c r="AM153" i="6"/>
  <c r="AN153" i="6"/>
  <c r="AQ153" i="6"/>
  <c r="AR153" i="6"/>
  <c r="AU153" i="6"/>
  <c r="AV153" i="6"/>
  <c r="AZ153" i="6"/>
  <c r="BC153" i="6"/>
  <c r="BD153" i="6"/>
  <c r="BG153" i="6"/>
  <c r="BH153" i="6"/>
  <c r="BK153" i="6"/>
  <c r="BL153" i="6"/>
  <c r="A154" i="6"/>
  <c r="D154" i="6" s="1"/>
  <c r="B154" i="6"/>
  <c r="C154" i="6"/>
  <c r="I154" i="6"/>
  <c r="M154" i="6"/>
  <c r="N154" i="6"/>
  <c r="O154" i="6"/>
  <c r="P154" i="6"/>
  <c r="S154" i="6"/>
  <c r="T154" i="6"/>
  <c r="X154" i="6"/>
  <c r="Y154" i="6"/>
  <c r="AB154" i="6" s="1"/>
  <c r="Z154" i="6"/>
  <c r="AD154" i="6"/>
  <c r="AF154" i="6" s="1"/>
  <c r="AE154" i="6"/>
  <c r="AI154" i="6"/>
  <c r="AJ154" i="6"/>
  <c r="AM154" i="6"/>
  <c r="AN154" i="6"/>
  <c r="AQ154" i="6"/>
  <c r="AR154" i="6"/>
  <c r="AU154" i="6"/>
  <c r="AV154" i="6"/>
  <c r="AZ154" i="6"/>
  <c r="BC154" i="6"/>
  <c r="BD154" i="6"/>
  <c r="BG154" i="6"/>
  <c r="BH154" i="6"/>
  <c r="BK154" i="6"/>
  <c r="BL154" i="6"/>
  <c r="A155" i="6"/>
  <c r="B155" i="6"/>
  <c r="C155" i="6"/>
  <c r="I155" i="6"/>
  <c r="M155" i="6"/>
  <c r="N155" i="6"/>
  <c r="O155" i="6"/>
  <c r="P155" i="6"/>
  <c r="S155" i="6"/>
  <c r="T155" i="6"/>
  <c r="X155" i="6"/>
  <c r="Y155" i="6"/>
  <c r="AB155" i="6" s="1"/>
  <c r="Z155" i="6"/>
  <c r="AD155" i="6"/>
  <c r="AE155" i="6"/>
  <c r="AI155" i="6"/>
  <c r="AJ155" i="6"/>
  <c r="AM155" i="6"/>
  <c r="AN155" i="6"/>
  <c r="AQ155" i="6"/>
  <c r="AR155" i="6"/>
  <c r="AU155" i="6"/>
  <c r="AV155" i="6"/>
  <c r="AZ155" i="6"/>
  <c r="BC155" i="6"/>
  <c r="BD155" i="6"/>
  <c r="BG155" i="6"/>
  <c r="BH155" i="6"/>
  <c r="BK155" i="6"/>
  <c r="BL155" i="6"/>
  <c r="A156" i="6"/>
  <c r="V156" i="6" s="1" a="1"/>
  <c r="V156" i="6" s="1"/>
  <c r="B156" i="6"/>
  <c r="C156" i="6"/>
  <c r="I156" i="6"/>
  <c r="M156" i="6"/>
  <c r="N156" i="6"/>
  <c r="O156" i="6"/>
  <c r="P156" i="6"/>
  <c r="S156" i="6"/>
  <c r="T156" i="6"/>
  <c r="X156" i="6"/>
  <c r="Y156" i="6"/>
  <c r="AB156" i="6" s="1"/>
  <c r="Z156" i="6"/>
  <c r="AD156" i="6"/>
  <c r="AE156" i="6"/>
  <c r="AI156" i="6"/>
  <c r="AJ156" i="6"/>
  <c r="AM156" i="6"/>
  <c r="AN156" i="6"/>
  <c r="AQ156" i="6"/>
  <c r="AR156" i="6"/>
  <c r="AU156" i="6"/>
  <c r="AV156" i="6"/>
  <c r="AZ156" i="6"/>
  <c r="BC156" i="6"/>
  <c r="BE156" i="6" s="1"/>
  <c r="BD156" i="6"/>
  <c r="BG156" i="6"/>
  <c r="BH156" i="6"/>
  <c r="BK156" i="6"/>
  <c r="BL156" i="6"/>
  <c r="A157" i="6"/>
  <c r="B157" i="6"/>
  <c r="C157" i="6"/>
  <c r="I157" i="6"/>
  <c r="M157" i="6"/>
  <c r="N157" i="6"/>
  <c r="O157" i="6"/>
  <c r="P157" i="6"/>
  <c r="S157" i="6"/>
  <c r="T157" i="6"/>
  <c r="X157" i="6"/>
  <c r="Y157" i="6"/>
  <c r="AB157" i="6" s="1"/>
  <c r="Z157" i="6"/>
  <c r="AD157" i="6"/>
  <c r="AE157" i="6"/>
  <c r="AI157" i="6"/>
  <c r="AJ157" i="6"/>
  <c r="AM157" i="6"/>
  <c r="AN157" i="6"/>
  <c r="AQ157" i="6"/>
  <c r="AR157" i="6"/>
  <c r="AU157" i="6"/>
  <c r="AV157" i="6"/>
  <c r="AZ157" i="6"/>
  <c r="BC157" i="6"/>
  <c r="BD157" i="6"/>
  <c r="BG157" i="6"/>
  <c r="BH157" i="6"/>
  <c r="BK157" i="6"/>
  <c r="BL157" i="6"/>
  <c r="A158" i="6"/>
  <c r="B158" i="6"/>
  <c r="C158" i="6"/>
  <c r="I158" i="6"/>
  <c r="M158" i="6"/>
  <c r="N158" i="6"/>
  <c r="O158" i="6"/>
  <c r="P158" i="6"/>
  <c r="S158" i="6"/>
  <c r="T158" i="6"/>
  <c r="X158" i="6"/>
  <c r="Y158" i="6"/>
  <c r="AB158" i="6" s="1"/>
  <c r="Z158" i="6"/>
  <c r="AD158" i="6"/>
  <c r="AF158" i="6" s="1"/>
  <c r="AE158" i="6"/>
  <c r="AI158" i="6"/>
  <c r="AJ158" i="6"/>
  <c r="AM158" i="6"/>
  <c r="AN158" i="6"/>
  <c r="AQ158" i="6"/>
  <c r="AR158" i="6"/>
  <c r="AU158" i="6"/>
  <c r="AV158" i="6"/>
  <c r="AZ158" i="6"/>
  <c r="BC158" i="6"/>
  <c r="BD158" i="6"/>
  <c r="BG158" i="6"/>
  <c r="BH158" i="6"/>
  <c r="BK158" i="6"/>
  <c r="BL158" i="6"/>
  <c r="A159" i="6"/>
  <c r="B159" i="6"/>
  <c r="C159" i="6"/>
  <c r="I159" i="6"/>
  <c r="M159" i="6"/>
  <c r="N159" i="6"/>
  <c r="O159" i="6"/>
  <c r="P159" i="6"/>
  <c r="S159" i="6"/>
  <c r="T159" i="6"/>
  <c r="X159" i="6"/>
  <c r="Y159" i="6"/>
  <c r="AB159" i="6" s="1"/>
  <c r="Z159" i="6"/>
  <c r="AD159" i="6"/>
  <c r="AE159" i="6"/>
  <c r="AI159" i="6"/>
  <c r="AJ159" i="6"/>
  <c r="AM159" i="6"/>
  <c r="AN159" i="6"/>
  <c r="AQ159" i="6"/>
  <c r="AR159" i="6"/>
  <c r="AU159" i="6"/>
  <c r="AV159" i="6"/>
  <c r="AZ159" i="6"/>
  <c r="BC159" i="6"/>
  <c r="BD159" i="6"/>
  <c r="BG159" i="6"/>
  <c r="BH159" i="6"/>
  <c r="BK159" i="6"/>
  <c r="BL159" i="6"/>
  <c r="A160" i="6"/>
  <c r="B160" i="6"/>
  <c r="C160" i="6"/>
  <c r="I160" i="6"/>
  <c r="M160" i="6"/>
  <c r="N160" i="6"/>
  <c r="O160" i="6"/>
  <c r="P160" i="6"/>
  <c r="S160" i="6"/>
  <c r="T160" i="6"/>
  <c r="X160" i="6"/>
  <c r="Y160" i="6"/>
  <c r="AB160" i="6" s="1"/>
  <c r="Z160" i="6"/>
  <c r="AD160" i="6"/>
  <c r="AE160" i="6"/>
  <c r="AI160" i="6"/>
  <c r="AJ160" i="6"/>
  <c r="AM160" i="6"/>
  <c r="AN160" i="6"/>
  <c r="AQ160" i="6"/>
  <c r="AR160" i="6"/>
  <c r="AU160" i="6"/>
  <c r="AV160" i="6"/>
  <c r="AZ160" i="6"/>
  <c r="BC160" i="6"/>
  <c r="BD160" i="6"/>
  <c r="BG160" i="6"/>
  <c r="BH160" i="6"/>
  <c r="BK160" i="6"/>
  <c r="BL160" i="6"/>
  <c r="A161" i="6"/>
  <c r="W161" i="6" s="1" a="1"/>
  <c r="W161" i="6" s="1"/>
  <c r="B161" i="6"/>
  <c r="C161" i="6"/>
  <c r="I161" i="6"/>
  <c r="M161" i="6"/>
  <c r="N161" i="6"/>
  <c r="O161" i="6"/>
  <c r="P161" i="6"/>
  <c r="S161" i="6"/>
  <c r="T161" i="6"/>
  <c r="X161" i="6"/>
  <c r="Y161" i="6"/>
  <c r="AB161" i="6" s="1"/>
  <c r="Z161" i="6"/>
  <c r="AD161" i="6"/>
  <c r="AE161" i="6"/>
  <c r="AI161" i="6"/>
  <c r="AJ161" i="6"/>
  <c r="AM161" i="6"/>
  <c r="AN161" i="6"/>
  <c r="AQ161" i="6"/>
  <c r="AR161" i="6"/>
  <c r="AU161" i="6"/>
  <c r="AV161" i="6"/>
  <c r="AZ161" i="6"/>
  <c r="BC161" i="6"/>
  <c r="BD161" i="6"/>
  <c r="BG161" i="6"/>
  <c r="BH161" i="6"/>
  <c r="BK161" i="6"/>
  <c r="BL161" i="6"/>
  <c r="A162" i="6"/>
  <c r="V162" i="6" s="1" a="1"/>
  <c r="V162" i="6" s="1"/>
  <c r="B162" i="6"/>
  <c r="C162" i="6"/>
  <c r="I162" i="6"/>
  <c r="M162" i="6"/>
  <c r="N162" i="6"/>
  <c r="O162" i="6"/>
  <c r="P162" i="6"/>
  <c r="S162" i="6"/>
  <c r="T162" i="6"/>
  <c r="X162" i="6"/>
  <c r="Y162" i="6"/>
  <c r="AB162" i="6" s="1"/>
  <c r="Z162" i="6"/>
  <c r="AD162" i="6"/>
  <c r="AE162" i="6"/>
  <c r="AI162" i="6"/>
  <c r="AJ162" i="6"/>
  <c r="AM162" i="6"/>
  <c r="AN162" i="6"/>
  <c r="AQ162" i="6"/>
  <c r="AR162" i="6"/>
  <c r="AU162" i="6"/>
  <c r="AV162" i="6"/>
  <c r="AZ162" i="6"/>
  <c r="BC162" i="6"/>
  <c r="BD162" i="6"/>
  <c r="BG162" i="6"/>
  <c r="BH162" i="6"/>
  <c r="BK162" i="6"/>
  <c r="BL162" i="6"/>
  <c r="A163" i="6"/>
  <c r="V163" i="6" s="1" a="1"/>
  <c r="V163" i="6" s="1"/>
  <c r="B163" i="6"/>
  <c r="C163" i="6"/>
  <c r="I163" i="6"/>
  <c r="M163" i="6"/>
  <c r="N163" i="6"/>
  <c r="O163" i="6"/>
  <c r="P163" i="6"/>
  <c r="S163" i="6"/>
  <c r="T163" i="6"/>
  <c r="X163" i="6"/>
  <c r="Y163" i="6"/>
  <c r="AB163" i="6" s="1"/>
  <c r="Z163" i="6"/>
  <c r="AD163" i="6"/>
  <c r="AE163" i="6"/>
  <c r="AI163" i="6"/>
  <c r="AJ163" i="6"/>
  <c r="AM163" i="6"/>
  <c r="AN163" i="6"/>
  <c r="AQ163" i="6"/>
  <c r="AR163" i="6"/>
  <c r="AU163" i="6"/>
  <c r="AV163" i="6"/>
  <c r="AZ163" i="6"/>
  <c r="BC163" i="6"/>
  <c r="BD163" i="6"/>
  <c r="BG163" i="6"/>
  <c r="BH163" i="6"/>
  <c r="BK163" i="6"/>
  <c r="BL163" i="6"/>
  <c r="A164" i="6"/>
  <c r="U164" i="6" s="1"/>
  <c r="B164" i="6"/>
  <c r="C164" i="6"/>
  <c r="I164" i="6"/>
  <c r="M164" i="6"/>
  <c r="N164" i="6"/>
  <c r="O164" i="6"/>
  <c r="P164" i="6"/>
  <c r="S164" i="6"/>
  <c r="T164" i="6"/>
  <c r="X164" i="6"/>
  <c r="Y164" i="6"/>
  <c r="AB164" i="6" s="1"/>
  <c r="Z164" i="6"/>
  <c r="AD164" i="6"/>
  <c r="AE164" i="6"/>
  <c r="AI164" i="6"/>
  <c r="AJ164" i="6"/>
  <c r="AM164" i="6"/>
  <c r="AN164" i="6"/>
  <c r="AQ164" i="6"/>
  <c r="AR164" i="6"/>
  <c r="AU164" i="6"/>
  <c r="AV164" i="6"/>
  <c r="AZ164" i="6"/>
  <c r="BC164" i="6"/>
  <c r="BD164" i="6"/>
  <c r="BG164" i="6"/>
  <c r="BH164" i="6"/>
  <c r="BK164" i="6"/>
  <c r="BL164" i="6"/>
  <c r="A165" i="6"/>
  <c r="B165" i="6"/>
  <c r="C165" i="6"/>
  <c r="I165" i="6"/>
  <c r="M165" i="6"/>
  <c r="N165" i="6"/>
  <c r="O165" i="6"/>
  <c r="P165" i="6"/>
  <c r="S165" i="6"/>
  <c r="T165" i="6"/>
  <c r="X165" i="6"/>
  <c r="Y165" i="6"/>
  <c r="AB165" i="6" s="1"/>
  <c r="Z165" i="6"/>
  <c r="AD165" i="6"/>
  <c r="AE165" i="6"/>
  <c r="AI165" i="6"/>
  <c r="AJ165" i="6"/>
  <c r="AM165" i="6"/>
  <c r="AN165" i="6"/>
  <c r="AQ165" i="6"/>
  <c r="AR165" i="6"/>
  <c r="AU165" i="6"/>
  <c r="AV165" i="6"/>
  <c r="AZ165" i="6"/>
  <c r="BC165" i="6"/>
  <c r="BD165" i="6"/>
  <c r="BG165" i="6"/>
  <c r="BH165" i="6"/>
  <c r="BK165" i="6"/>
  <c r="BL165" i="6"/>
  <c r="A166" i="6"/>
  <c r="B166" i="6"/>
  <c r="C166" i="6"/>
  <c r="I166" i="6"/>
  <c r="M166" i="6"/>
  <c r="N166" i="6"/>
  <c r="O166" i="6"/>
  <c r="P166" i="6"/>
  <c r="S166" i="6"/>
  <c r="T166" i="6"/>
  <c r="X166" i="6"/>
  <c r="Y166" i="6"/>
  <c r="AB166" i="6" s="1"/>
  <c r="Z166" i="6"/>
  <c r="AD166" i="6"/>
  <c r="AE166" i="6"/>
  <c r="AI166" i="6"/>
  <c r="AJ166" i="6"/>
  <c r="AM166" i="6"/>
  <c r="AN166" i="6"/>
  <c r="AQ166" i="6"/>
  <c r="AR166" i="6"/>
  <c r="AU166" i="6"/>
  <c r="AV166" i="6"/>
  <c r="AZ166" i="6"/>
  <c r="BC166" i="6"/>
  <c r="BD166" i="6"/>
  <c r="BG166" i="6"/>
  <c r="BH166" i="6"/>
  <c r="BK166" i="6"/>
  <c r="BL166" i="6"/>
  <c r="A167" i="6"/>
  <c r="AH167" i="6" s="1"/>
  <c r="B167" i="6"/>
  <c r="C167" i="6"/>
  <c r="I167" i="6"/>
  <c r="M167" i="6"/>
  <c r="N167" i="6"/>
  <c r="O167" i="6"/>
  <c r="P167" i="6"/>
  <c r="S167" i="6"/>
  <c r="T167" i="6"/>
  <c r="X167" i="6"/>
  <c r="Y167" i="6"/>
  <c r="Z167" i="6"/>
  <c r="AD167" i="6"/>
  <c r="AE167" i="6"/>
  <c r="AI167" i="6"/>
  <c r="AJ167" i="6"/>
  <c r="AM167" i="6"/>
  <c r="AN167" i="6"/>
  <c r="AQ167" i="6"/>
  <c r="AR167" i="6"/>
  <c r="AU167" i="6"/>
  <c r="AV167" i="6"/>
  <c r="AZ167" i="6"/>
  <c r="BC167" i="6"/>
  <c r="BD167" i="6"/>
  <c r="BG167" i="6"/>
  <c r="BH167" i="6"/>
  <c r="BK167" i="6"/>
  <c r="BL167" i="6"/>
  <c r="A168" i="6"/>
  <c r="B168" i="6"/>
  <c r="C168" i="6"/>
  <c r="I168" i="6"/>
  <c r="M168" i="6"/>
  <c r="N168" i="6"/>
  <c r="O168" i="6"/>
  <c r="P168" i="6"/>
  <c r="S168" i="6"/>
  <c r="T168" i="6"/>
  <c r="X168" i="6"/>
  <c r="Y168" i="6"/>
  <c r="AB168" i="6" s="1"/>
  <c r="Z168" i="6"/>
  <c r="AD168" i="6"/>
  <c r="AE168" i="6"/>
  <c r="AI168" i="6"/>
  <c r="AJ168" i="6"/>
  <c r="AM168" i="6"/>
  <c r="AN168" i="6"/>
  <c r="AQ168" i="6"/>
  <c r="AR168" i="6"/>
  <c r="AU168" i="6"/>
  <c r="AV168" i="6"/>
  <c r="AZ168" i="6"/>
  <c r="BC168" i="6"/>
  <c r="BD168" i="6"/>
  <c r="BG168" i="6"/>
  <c r="BH168" i="6"/>
  <c r="BK168" i="6"/>
  <c r="BL168" i="6"/>
  <c r="A169" i="6"/>
  <c r="BO169" i="6" s="1"/>
  <c r="B169" i="6"/>
  <c r="C169" i="6"/>
  <c r="I169" i="6"/>
  <c r="M169" i="6"/>
  <c r="N169" i="6"/>
  <c r="O169" i="6"/>
  <c r="P169" i="6"/>
  <c r="S169" i="6"/>
  <c r="T169" i="6"/>
  <c r="X169" i="6"/>
  <c r="Y169" i="6"/>
  <c r="AB169" i="6" s="1"/>
  <c r="Z169" i="6"/>
  <c r="AD169" i="6"/>
  <c r="AG169" i="6" s="1"/>
  <c r="AE169" i="6"/>
  <c r="AI169" i="6"/>
  <c r="AJ169" i="6"/>
  <c r="AM169" i="6"/>
  <c r="AN169" i="6"/>
  <c r="AQ169" i="6"/>
  <c r="AR169" i="6"/>
  <c r="AU169" i="6"/>
  <c r="AV169" i="6"/>
  <c r="AZ169" i="6"/>
  <c r="BC169" i="6"/>
  <c r="BD169" i="6"/>
  <c r="BG169" i="6"/>
  <c r="BH169" i="6"/>
  <c r="BK169" i="6"/>
  <c r="BL169" i="6"/>
  <c r="A170" i="6"/>
  <c r="B170" i="6"/>
  <c r="C170" i="6"/>
  <c r="I170" i="6"/>
  <c r="M170" i="6"/>
  <c r="N170" i="6"/>
  <c r="O170" i="6"/>
  <c r="P170" i="6"/>
  <c r="S170" i="6"/>
  <c r="T170" i="6"/>
  <c r="X170" i="6"/>
  <c r="Y170" i="6"/>
  <c r="AB170" i="6" s="1"/>
  <c r="Z170" i="6"/>
  <c r="AD170" i="6"/>
  <c r="AF170" i="6" s="1"/>
  <c r="AE170" i="6"/>
  <c r="AI170" i="6"/>
  <c r="AJ170" i="6"/>
  <c r="AM170" i="6"/>
  <c r="AN170" i="6"/>
  <c r="AQ170" i="6"/>
  <c r="AR170" i="6"/>
  <c r="AU170" i="6"/>
  <c r="AV170" i="6"/>
  <c r="AZ170" i="6"/>
  <c r="BC170" i="6"/>
  <c r="BD170" i="6"/>
  <c r="BG170" i="6"/>
  <c r="BH170" i="6"/>
  <c r="BK170" i="6"/>
  <c r="BL170" i="6"/>
  <c r="A171" i="6"/>
  <c r="B171" i="6"/>
  <c r="C171" i="6"/>
  <c r="I171" i="6"/>
  <c r="M171" i="6"/>
  <c r="N171" i="6"/>
  <c r="O171" i="6"/>
  <c r="P171" i="6"/>
  <c r="S171" i="6"/>
  <c r="T171" i="6"/>
  <c r="X171" i="6"/>
  <c r="Y171" i="6"/>
  <c r="Z171" i="6"/>
  <c r="AD171" i="6"/>
  <c r="AE171" i="6"/>
  <c r="AI171" i="6"/>
  <c r="AJ171" i="6"/>
  <c r="AM171" i="6"/>
  <c r="AN171" i="6"/>
  <c r="AQ171" i="6"/>
  <c r="AR171" i="6"/>
  <c r="AU171" i="6"/>
  <c r="AV171" i="6"/>
  <c r="AZ171" i="6"/>
  <c r="BC171" i="6"/>
  <c r="BD171" i="6"/>
  <c r="BG171" i="6"/>
  <c r="BH171" i="6"/>
  <c r="BK171" i="6"/>
  <c r="BL171" i="6"/>
  <c r="A172" i="6"/>
  <c r="B172" i="6"/>
  <c r="C172" i="6"/>
  <c r="I172" i="6"/>
  <c r="M172" i="6"/>
  <c r="N172" i="6"/>
  <c r="O172" i="6"/>
  <c r="P172" i="6"/>
  <c r="S172" i="6"/>
  <c r="T172" i="6"/>
  <c r="X172" i="6"/>
  <c r="Y172" i="6"/>
  <c r="AB172" i="6" s="1"/>
  <c r="Z172" i="6"/>
  <c r="AD172" i="6"/>
  <c r="AE172" i="6"/>
  <c r="AI172" i="6"/>
  <c r="AJ172" i="6"/>
  <c r="AM172" i="6"/>
  <c r="AN172" i="6"/>
  <c r="AQ172" i="6"/>
  <c r="AR172" i="6"/>
  <c r="AU172" i="6"/>
  <c r="AV172" i="6"/>
  <c r="AZ172" i="6"/>
  <c r="BC172" i="6"/>
  <c r="BD172" i="6"/>
  <c r="BG172" i="6"/>
  <c r="BH172" i="6"/>
  <c r="BK172" i="6"/>
  <c r="BL172" i="6"/>
  <c r="A173" i="6"/>
  <c r="B173" i="6"/>
  <c r="C173" i="6"/>
  <c r="I173" i="6"/>
  <c r="M173" i="6"/>
  <c r="N173" i="6"/>
  <c r="O173" i="6"/>
  <c r="P173" i="6"/>
  <c r="S173" i="6"/>
  <c r="T173" i="6"/>
  <c r="X173" i="6"/>
  <c r="Y173" i="6"/>
  <c r="Z173" i="6"/>
  <c r="AD173" i="6"/>
  <c r="AE173" i="6"/>
  <c r="AI173" i="6"/>
  <c r="AJ173" i="6"/>
  <c r="AM173" i="6"/>
  <c r="AN173" i="6"/>
  <c r="AQ173" i="6"/>
  <c r="AR173" i="6"/>
  <c r="AU173" i="6"/>
  <c r="AV173" i="6"/>
  <c r="AZ173" i="6"/>
  <c r="BC173" i="6"/>
  <c r="BD173" i="6"/>
  <c r="BG173" i="6"/>
  <c r="BH173" i="6"/>
  <c r="BK173" i="6"/>
  <c r="BL173" i="6"/>
  <c r="A174" i="6"/>
  <c r="E174" i="6" s="1"/>
  <c r="B174" i="6"/>
  <c r="C174" i="6"/>
  <c r="I174" i="6"/>
  <c r="M174" i="6"/>
  <c r="N174" i="6"/>
  <c r="O174" i="6"/>
  <c r="P174" i="6"/>
  <c r="S174" i="6"/>
  <c r="T174" i="6"/>
  <c r="X174" i="6"/>
  <c r="Y174" i="6"/>
  <c r="AB174" i="6" s="1"/>
  <c r="Z174" i="6"/>
  <c r="AD174" i="6"/>
  <c r="AE174" i="6"/>
  <c r="AI174" i="6"/>
  <c r="AJ174" i="6"/>
  <c r="AM174" i="6"/>
  <c r="AN174" i="6"/>
  <c r="AQ174" i="6"/>
  <c r="AR174" i="6"/>
  <c r="AU174" i="6"/>
  <c r="AV174" i="6"/>
  <c r="AZ174" i="6"/>
  <c r="BC174" i="6"/>
  <c r="BD174" i="6"/>
  <c r="BG174" i="6"/>
  <c r="BH174" i="6"/>
  <c r="BK174" i="6"/>
  <c r="BL174" i="6"/>
  <c r="A175" i="6"/>
  <c r="B175" i="6"/>
  <c r="C175" i="6"/>
  <c r="I175" i="6"/>
  <c r="M175" i="6"/>
  <c r="N175" i="6"/>
  <c r="O175" i="6"/>
  <c r="P175" i="6"/>
  <c r="S175" i="6"/>
  <c r="T175" i="6"/>
  <c r="X175" i="6"/>
  <c r="Y175" i="6"/>
  <c r="AB175" i="6" s="1"/>
  <c r="Z175" i="6"/>
  <c r="AD175" i="6"/>
  <c r="AE175" i="6"/>
  <c r="AI175" i="6"/>
  <c r="AJ175" i="6"/>
  <c r="AM175" i="6"/>
  <c r="AN175" i="6"/>
  <c r="AQ175" i="6"/>
  <c r="AR175" i="6"/>
  <c r="AU175" i="6"/>
  <c r="AV175" i="6"/>
  <c r="AZ175" i="6"/>
  <c r="BC175" i="6"/>
  <c r="BD175" i="6"/>
  <c r="BG175" i="6"/>
  <c r="BH175" i="6"/>
  <c r="BK175" i="6"/>
  <c r="BL175" i="6"/>
  <c r="A176" i="6"/>
  <c r="B176" i="6"/>
  <c r="C176" i="6"/>
  <c r="I176" i="6"/>
  <c r="M176" i="6"/>
  <c r="N176" i="6"/>
  <c r="O176" i="6"/>
  <c r="P176" i="6"/>
  <c r="S176" i="6"/>
  <c r="T176" i="6"/>
  <c r="X176" i="6"/>
  <c r="Y176" i="6"/>
  <c r="AB176" i="6" s="1"/>
  <c r="Z176" i="6"/>
  <c r="AD176" i="6"/>
  <c r="AE176" i="6"/>
  <c r="AI176" i="6"/>
  <c r="AJ176" i="6"/>
  <c r="AM176" i="6"/>
  <c r="AN176" i="6"/>
  <c r="AQ176" i="6"/>
  <c r="AR176" i="6"/>
  <c r="AU176" i="6"/>
  <c r="AV176" i="6"/>
  <c r="AZ176" i="6"/>
  <c r="BC176" i="6"/>
  <c r="BD176" i="6"/>
  <c r="BG176" i="6"/>
  <c r="BH176" i="6"/>
  <c r="BK176" i="6"/>
  <c r="BL176" i="6"/>
  <c r="A177" i="6"/>
  <c r="BO177" i="6" s="1"/>
  <c r="B177" i="6"/>
  <c r="C177" i="6"/>
  <c r="I177" i="6"/>
  <c r="M177" i="6"/>
  <c r="N177" i="6"/>
  <c r="O177" i="6"/>
  <c r="P177" i="6"/>
  <c r="S177" i="6"/>
  <c r="T177" i="6"/>
  <c r="X177" i="6"/>
  <c r="Y177" i="6"/>
  <c r="AB177" i="6" s="1"/>
  <c r="Z177" i="6"/>
  <c r="AD177" i="6"/>
  <c r="AE177" i="6"/>
  <c r="AI177" i="6"/>
  <c r="AJ177" i="6"/>
  <c r="AM177" i="6"/>
  <c r="AN177" i="6"/>
  <c r="AQ177" i="6"/>
  <c r="AR177" i="6"/>
  <c r="AU177" i="6"/>
  <c r="AV177" i="6"/>
  <c r="AZ177" i="6"/>
  <c r="BC177" i="6"/>
  <c r="BD177" i="6"/>
  <c r="BG177" i="6"/>
  <c r="BH177" i="6"/>
  <c r="BK177" i="6"/>
  <c r="BL177" i="6"/>
  <c r="A178" i="6"/>
  <c r="F178" i="6" s="1"/>
  <c r="B178" i="6"/>
  <c r="C178" i="6"/>
  <c r="I178" i="6"/>
  <c r="M178" i="6"/>
  <c r="N178" i="6"/>
  <c r="O178" i="6"/>
  <c r="P178" i="6"/>
  <c r="S178" i="6"/>
  <c r="T178" i="6"/>
  <c r="X178" i="6"/>
  <c r="Y178" i="6"/>
  <c r="Z178" i="6"/>
  <c r="AD178" i="6"/>
  <c r="AE178" i="6"/>
  <c r="AI178" i="6"/>
  <c r="AJ178" i="6"/>
  <c r="AM178" i="6"/>
  <c r="AN178" i="6"/>
  <c r="AQ178" i="6"/>
  <c r="AR178" i="6"/>
  <c r="AU178" i="6"/>
  <c r="AV178" i="6"/>
  <c r="AZ178" i="6"/>
  <c r="BC178" i="6"/>
  <c r="BD178" i="6"/>
  <c r="BG178" i="6"/>
  <c r="BH178" i="6"/>
  <c r="BK178" i="6"/>
  <c r="BL178" i="6"/>
  <c r="A179" i="6"/>
  <c r="B179" i="6"/>
  <c r="C179" i="6"/>
  <c r="I179" i="6"/>
  <c r="M179" i="6"/>
  <c r="N179" i="6"/>
  <c r="O179" i="6"/>
  <c r="P179" i="6"/>
  <c r="S179" i="6"/>
  <c r="T179" i="6"/>
  <c r="X179" i="6"/>
  <c r="Y179" i="6"/>
  <c r="Z179" i="6"/>
  <c r="AD179" i="6"/>
  <c r="AE179" i="6"/>
  <c r="AI179" i="6"/>
  <c r="AJ179" i="6"/>
  <c r="AM179" i="6"/>
  <c r="AN179" i="6"/>
  <c r="AQ179" i="6"/>
  <c r="AR179" i="6"/>
  <c r="AU179" i="6"/>
  <c r="AV179" i="6"/>
  <c r="AZ179" i="6"/>
  <c r="BC179" i="6"/>
  <c r="BD179" i="6"/>
  <c r="BG179" i="6"/>
  <c r="BH179" i="6"/>
  <c r="BK179" i="6"/>
  <c r="BL179" i="6"/>
  <c r="A180" i="6"/>
  <c r="E180" i="6" s="1"/>
  <c r="B180" i="6"/>
  <c r="C180" i="6"/>
  <c r="I180" i="6"/>
  <c r="M180" i="6"/>
  <c r="N180" i="6"/>
  <c r="O180" i="6"/>
  <c r="P180" i="6"/>
  <c r="S180" i="6"/>
  <c r="T180" i="6"/>
  <c r="X180" i="6"/>
  <c r="Y180" i="6"/>
  <c r="AB180" i="6" s="1"/>
  <c r="Z180" i="6"/>
  <c r="AD180" i="6"/>
  <c r="AE180" i="6"/>
  <c r="AI180" i="6"/>
  <c r="AJ180" i="6"/>
  <c r="AM180" i="6"/>
  <c r="AN180" i="6"/>
  <c r="AQ180" i="6"/>
  <c r="AR180" i="6"/>
  <c r="AU180" i="6"/>
  <c r="AV180" i="6"/>
  <c r="AZ180" i="6"/>
  <c r="BC180" i="6"/>
  <c r="BD180" i="6"/>
  <c r="BG180" i="6"/>
  <c r="BH180" i="6"/>
  <c r="BK180" i="6"/>
  <c r="BL180" i="6"/>
  <c r="A181" i="6"/>
  <c r="B181" i="6"/>
  <c r="C181" i="6"/>
  <c r="I181" i="6"/>
  <c r="M181" i="6"/>
  <c r="N181" i="6"/>
  <c r="O181" i="6"/>
  <c r="P181" i="6"/>
  <c r="S181" i="6"/>
  <c r="T181" i="6"/>
  <c r="X181" i="6"/>
  <c r="Y181" i="6"/>
  <c r="AB181" i="6" s="1"/>
  <c r="Z181" i="6"/>
  <c r="AD181" i="6"/>
  <c r="AE181" i="6"/>
  <c r="AI181" i="6"/>
  <c r="AJ181" i="6"/>
  <c r="AM181" i="6"/>
  <c r="AN181" i="6"/>
  <c r="AQ181" i="6"/>
  <c r="AR181" i="6"/>
  <c r="AU181" i="6"/>
  <c r="AV181" i="6"/>
  <c r="AZ181" i="6"/>
  <c r="BC181" i="6"/>
  <c r="BD181" i="6"/>
  <c r="BG181" i="6"/>
  <c r="BH181" i="6"/>
  <c r="BK181" i="6"/>
  <c r="BL181" i="6"/>
  <c r="A182" i="6"/>
  <c r="B182" i="6"/>
  <c r="C182" i="6"/>
  <c r="I182" i="6"/>
  <c r="M182" i="6"/>
  <c r="N182" i="6"/>
  <c r="O182" i="6"/>
  <c r="P182" i="6"/>
  <c r="S182" i="6"/>
  <c r="T182" i="6"/>
  <c r="X182" i="6"/>
  <c r="Y182" i="6"/>
  <c r="AB182" i="6" s="1"/>
  <c r="Z182" i="6"/>
  <c r="AD182" i="6"/>
  <c r="AG182" i="6" s="1"/>
  <c r="AE182" i="6"/>
  <c r="AI182" i="6"/>
  <c r="AJ182" i="6"/>
  <c r="AM182" i="6"/>
  <c r="AN182" i="6"/>
  <c r="AQ182" i="6"/>
  <c r="AR182" i="6"/>
  <c r="AU182" i="6"/>
  <c r="AV182" i="6"/>
  <c r="AZ182" i="6"/>
  <c r="BC182" i="6"/>
  <c r="BD182" i="6"/>
  <c r="BG182" i="6"/>
  <c r="BH182" i="6"/>
  <c r="BK182" i="6"/>
  <c r="BL182" i="6"/>
  <c r="A183" i="6"/>
  <c r="B183" i="6"/>
  <c r="C183" i="6"/>
  <c r="I183" i="6"/>
  <c r="M183" i="6"/>
  <c r="N183" i="6"/>
  <c r="O183" i="6"/>
  <c r="P183" i="6"/>
  <c r="S183" i="6"/>
  <c r="T183" i="6"/>
  <c r="X183" i="6"/>
  <c r="Y183" i="6"/>
  <c r="AB183" i="6" s="1"/>
  <c r="Z183" i="6"/>
  <c r="AD183" i="6"/>
  <c r="AE183" i="6"/>
  <c r="AI183" i="6"/>
  <c r="AJ183" i="6"/>
  <c r="AM183" i="6"/>
  <c r="AN183" i="6"/>
  <c r="AQ183" i="6"/>
  <c r="AR183" i="6"/>
  <c r="AU183" i="6"/>
  <c r="AV183" i="6"/>
  <c r="AZ183" i="6"/>
  <c r="BC183" i="6"/>
  <c r="BD183" i="6"/>
  <c r="BG183" i="6"/>
  <c r="BH183" i="6"/>
  <c r="BK183" i="6"/>
  <c r="BL183" i="6"/>
  <c r="A184" i="6"/>
  <c r="B184" i="6"/>
  <c r="C184" i="6"/>
  <c r="I184" i="6"/>
  <c r="M184" i="6"/>
  <c r="N184" i="6"/>
  <c r="O184" i="6"/>
  <c r="P184" i="6"/>
  <c r="S184" i="6"/>
  <c r="T184" i="6"/>
  <c r="X184" i="6"/>
  <c r="Y184" i="6"/>
  <c r="AB184" i="6" s="1"/>
  <c r="Z184" i="6"/>
  <c r="AD184" i="6"/>
  <c r="AE184" i="6"/>
  <c r="AI184" i="6"/>
  <c r="AJ184" i="6"/>
  <c r="AM184" i="6"/>
  <c r="AN184" i="6"/>
  <c r="AQ184" i="6"/>
  <c r="AR184" i="6"/>
  <c r="AU184" i="6"/>
  <c r="AV184" i="6"/>
  <c r="AZ184" i="6"/>
  <c r="BC184" i="6"/>
  <c r="BD184" i="6"/>
  <c r="BG184" i="6"/>
  <c r="BH184" i="6"/>
  <c r="BK184" i="6"/>
  <c r="BL184" i="6"/>
  <c r="A185" i="6"/>
  <c r="B185" i="6"/>
  <c r="C185" i="6"/>
  <c r="I185" i="6"/>
  <c r="M185" i="6"/>
  <c r="N185" i="6"/>
  <c r="O185" i="6"/>
  <c r="P185" i="6"/>
  <c r="S185" i="6"/>
  <c r="T185" i="6"/>
  <c r="X185" i="6"/>
  <c r="Y185" i="6"/>
  <c r="AB185" i="6" s="1"/>
  <c r="Z185" i="6"/>
  <c r="AD185" i="6"/>
  <c r="AE185" i="6"/>
  <c r="AI185" i="6"/>
  <c r="AJ185" i="6"/>
  <c r="AM185" i="6"/>
  <c r="AN185" i="6"/>
  <c r="AQ185" i="6"/>
  <c r="AR185" i="6"/>
  <c r="AU185" i="6"/>
  <c r="AV185" i="6"/>
  <c r="AZ185" i="6"/>
  <c r="BC185" i="6"/>
  <c r="BD185" i="6"/>
  <c r="BG185" i="6"/>
  <c r="BH185" i="6"/>
  <c r="BK185" i="6"/>
  <c r="BL185" i="6"/>
  <c r="A186" i="6"/>
  <c r="B186" i="6"/>
  <c r="C186" i="6"/>
  <c r="I186" i="6"/>
  <c r="M186" i="6"/>
  <c r="N186" i="6"/>
  <c r="O186" i="6"/>
  <c r="P186" i="6"/>
  <c r="S186" i="6"/>
  <c r="T186" i="6"/>
  <c r="X186" i="6"/>
  <c r="Y186" i="6"/>
  <c r="AB186" i="6" s="1"/>
  <c r="Z186" i="6"/>
  <c r="AD186" i="6"/>
  <c r="AE186" i="6"/>
  <c r="AI186" i="6"/>
  <c r="AJ186" i="6"/>
  <c r="AM186" i="6"/>
  <c r="AN186" i="6"/>
  <c r="AQ186" i="6"/>
  <c r="AR186" i="6"/>
  <c r="AU186" i="6"/>
  <c r="AV186" i="6"/>
  <c r="AZ186" i="6"/>
  <c r="BC186" i="6"/>
  <c r="BD186" i="6"/>
  <c r="BG186" i="6"/>
  <c r="BH186" i="6"/>
  <c r="BK186" i="6"/>
  <c r="BL186" i="6"/>
  <c r="A187" i="6"/>
  <c r="D187" i="6" s="1"/>
  <c r="B187" i="6"/>
  <c r="C187" i="6"/>
  <c r="I187" i="6"/>
  <c r="M187" i="6"/>
  <c r="N187" i="6"/>
  <c r="O187" i="6"/>
  <c r="P187" i="6"/>
  <c r="S187" i="6"/>
  <c r="T187" i="6"/>
  <c r="X187" i="6"/>
  <c r="Y187" i="6"/>
  <c r="AB187" i="6" s="1"/>
  <c r="Z187" i="6"/>
  <c r="AD187" i="6"/>
  <c r="AE187" i="6"/>
  <c r="AI187" i="6"/>
  <c r="AJ187" i="6"/>
  <c r="AM187" i="6"/>
  <c r="AN187" i="6"/>
  <c r="AQ187" i="6"/>
  <c r="AR187" i="6"/>
  <c r="AU187" i="6"/>
  <c r="AV187" i="6"/>
  <c r="AZ187" i="6"/>
  <c r="BC187" i="6"/>
  <c r="BD187" i="6"/>
  <c r="BG187" i="6"/>
  <c r="BH187" i="6"/>
  <c r="BK187" i="6"/>
  <c r="BL187" i="6"/>
  <c r="A188" i="6"/>
  <c r="B188" i="6"/>
  <c r="C188" i="6"/>
  <c r="I188" i="6"/>
  <c r="M188" i="6"/>
  <c r="N188" i="6"/>
  <c r="O188" i="6"/>
  <c r="P188" i="6"/>
  <c r="S188" i="6"/>
  <c r="T188" i="6"/>
  <c r="X188" i="6"/>
  <c r="Y188" i="6"/>
  <c r="AB188" i="6" s="1"/>
  <c r="Z188" i="6"/>
  <c r="AD188" i="6"/>
  <c r="AE188" i="6"/>
  <c r="AI188" i="6"/>
  <c r="AJ188" i="6"/>
  <c r="AM188" i="6"/>
  <c r="AN188" i="6"/>
  <c r="AQ188" i="6"/>
  <c r="AR188" i="6"/>
  <c r="AU188" i="6"/>
  <c r="AV188" i="6"/>
  <c r="AZ188" i="6"/>
  <c r="BC188" i="6"/>
  <c r="BD188" i="6"/>
  <c r="BG188" i="6"/>
  <c r="BH188" i="6"/>
  <c r="BK188" i="6"/>
  <c r="BL188" i="6"/>
  <c r="A189" i="6"/>
  <c r="U189" i="6" s="1"/>
  <c r="B189" i="6"/>
  <c r="C189" i="6"/>
  <c r="I189" i="6"/>
  <c r="M189" i="6"/>
  <c r="N189" i="6"/>
  <c r="O189" i="6"/>
  <c r="P189" i="6"/>
  <c r="S189" i="6"/>
  <c r="T189" i="6"/>
  <c r="X189" i="6"/>
  <c r="Y189" i="6"/>
  <c r="AB189" i="6" s="1"/>
  <c r="Z189" i="6"/>
  <c r="AD189" i="6"/>
  <c r="AE189" i="6"/>
  <c r="AI189" i="6"/>
  <c r="AJ189" i="6"/>
  <c r="AM189" i="6"/>
  <c r="AN189" i="6"/>
  <c r="AQ189" i="6"/>
  <c r="AR189" i="6"/>
  <c r="AU189" i="6"/>
  <c r="AV189" i="6"/>
  <c r="AZ189" i="6"/>
  <c r="BC189" i="6"/>
  <c r="BD189" i="6"/>
  <c r="BG189" i="6"/>
  <c r="BH189" i="6"/>
  <c r="BK189" i="6"/>
  <c r="BL189" i="6"/>
  <c r="A190" i="6"/>
  <c r="B190" i="6"/>
  <c r="C190" i="6"/>
  <c r="I190" i="6"/>
  <c r="M190" i="6"/>
  <c r="N190" i="6"/>
  <c r="O190" i="6"/>
  <c r="P190" i="6"/>
  <c r="S190" i="6"/>
  <c r="T190" i="6"/>
  <c r="X190" i="6"/>
  <c r="Y190" i="6"/>
  <c r="AB190" i="6" s="1"/>
  <c r="Z190" i="6"/>
  <c r="AD190" i="6"/>
  <c r="AE190" i="6"/>
  <c r="AI190" i="6"/>
  <c r="AJ190" i="6"/>
  <c r="AM190" i="6"/>
  <c r="AN190" i="6"/>
  <c r="AQ190" i="6"/>
  <c r="AR190" i="6"/>
  <c r="AU190" i="6"/>
  <c r="AV190" i="6"/>
  <c r="AZ190" i="6"/>
  <c r="BB190" i="6"/>
  <c r="BC190" i="6"/>
  <c r="BD190" i="6"/>
  <c r="BG190" i="6"/>
  <c r="BH190" i="6"/>
  <c r="BK190" i="6"/>
  <c r="BL190" i="6"/>
  <c r="A191" i="6"/>
  <c r="B191" i="6"/>
  <c r="C191" i="6"/>
  <c r="I191" i="6"/>
  <c r="M191" i="6"/>
  <c r="N191" i="6"/>
  <c r="O191" i="6"/>
  <c r="P191" i="6"/>
  <c r="S191" i="6"/>
  <c r="T191" i="6"/>
  <c r="X191" i="6"/>
  <c r="Y191" i="6"/>
  <c r="AB191" i="6" s="1"/>
  <c r="Z191" i="6"/>
  <c r="AD191" i="6"/>
  <c r="AE191" i="6"/>
  <c r="AI191" i="6"/>
  <c r="AJ191" i="6"/>
  <c r="AM191" i="6"/>
  <c r="AN191" i="6"/>
  <c r="AQ191" i="6"/>
  <c r="AR191" i="6"/>
  <c r="AU191" i="6"/>
  <c r="AV191" i="6"/>
  <c r="AZ191" i="6"/>
  <c r="BC191" i="6"/>
  <c r="BD191" i="6"/>
  <c r="BG191" i="6"/>
  <c r="BH191" i="6"/>
  <c r="BK191" i="6"/>
  <c r="BL191" i="6"/>
  <c r="A192" i="6"/>
  <c r="B192" i="6"/>
  <c r="C192" i="6"/>
  <c r="I192" i="6"/>
  <c r="M192" i="6"/>
  <c r="N192" i="6"/>
  <c r="O192" i="6"/>
  <c r="P192" i="6"/>
  <c r="S192" i="6"/>
  <c r="T192" i="6"/>
  <c r="X192" i="6"/>
  <c r="Y192" i="6"/>
  <c r="AB192" i="6" s="1"/>
  <c r="Z192" i="6"/>
  <c r="AD192" i="6"/>
  <c r="AE192" i="6"/>
  <c r="AI192" i="6"/>
  <c r="AJ192" i="6"/>
  <c r="AM192" i="6"/>
  <c r="AN192" i="6"/>
  <c r="AQ192" i="6"/>
  <c r="AR192" i="6"/>
  <c r="AU192" i="6"/>
  <c r="AV192" i="6"/>
  <c r="AZ192" i="6"/>
  <c r="BC192" i="6"/>
  <c r="BD192" i="6"/>
  <c r="BG192" i="6"/>
  <c r="BH192" i="6"/>
  <c r="BK192" i="6"/>
  <c r="BL192" i="6"/>
  <c r="A193" i="6"/>
  <c r="AC193" i="6" s="1"/>
  <c r="B193" i="6"/>
  <c r="C193" i="6"/>
  <c r="I193" i="6"/>
  <c r="M193" i="6"/>
  <c r="N193" i="6"/>
  <c r="O193" i="6"/>
  <c r="P193" i="6"/>
  <c r="S193" i="6"/>
  <c r="T193" i="6"/>
  <c r="X193" i="6"/>
  <c r="Y193" i="6"/>
  <c r="Z193" i="6"/>
  <c r="AD193" i="6"/>
  <c r="AE193" i="6"/>
  <c r="AI193" i="6"/>
  <c r="AJ193" i="6"/>
  <c r="AM193" i="6"/>
  <c r="AN193" i="6"/>
  <c r="AQ193" i="6"/>
  <c r="AR193" i="6"/>
  <c r="AU193" i="6"/>
  <c r="AV193" i="6"/>
  <c r="AZ193" i="6"/>
  <c r="BC193" i="6"/>
  <c r="BD193" i="6"/>
  <c r="BG193" i="6"/>
  <c r="BH193" i="6"/>
  <c r="BK193" i="6"/>
  <c r="BL193" i="6"/>
  <c r="A194" i="6"/>
  <c r="B194" i="6"/>
  <c r="C194" i="6"/>
  <c r="I194" i="6"/>
  <c r="M194" i="6"/>
  <c r="N194" i="6"/>
  <c r="O194" i="6"/>
  <c r="P194" i="6"/>
  <c r="S194" i="6"/>
  <c r="T194" i="6"/>
  <c r="X194" i="6"/>
  <c r="Y194" i="6"/>
  <c r="AB194" i="6" s="1"/>
  <c r="Z194" i="6"/>
  <c r="AD194" i="6"/>
  <c r="AE194" i="6"/>
  <c r="AI194" i="6"/>
  <c r="AJ194" i="6"/>
  <c r="AM194" i="6"/>
  <c r="AN194" i="6"/>
  <c r="AQ194" i="6"/>
  <c r="AR194" i="6"/>
  <c r="AU194" i="6"/>
  <c r="AV194" i="6"/>
  <c r="AZ194" i="6"/>
  <c r="BC194" i="6"/>
  <c r="BD194" i="6"/>
  <c r="BG194" i="6"/>
  <c r="BH194" i="6"/>
  <c r="BK194" i="6"/>
  <c r="BL194" i="6"/>
  <c r="A195" i="6"/>
  <c r="B195" i="6"/>
  <c r="C195" i="6"/>
  <c r="I195" i="6"/>
  <c r="M195" i="6"/>
  <c r="N195" i="6"/>
  <c r="O195" i="6"/>
  <c r="P195" i="6"/>
  <c r="S195" i="6"/>
  <c r="T195" i="6"/>
  <c r="X195" i="6"/>
  <c r="Y195" i="6"/>
  <c r="AB195" i="6" s="1"/>
  <c r="Z195" i="6"/>
  <c r="AD195" i="6"/>
  <c r="AE195" i="6"/>
  <c r="AI195" i="6"/>
  <c r="AJ195" i="6"/>
  <c r="AM195" i="6"/>
  <c r="AN195" i="6"/>
  <c r="AQ195" i="6"/>
  <c r="AR195" i="6"/>
  <c r="AU195" i="6"/>
  <c r="AV195" i="6"/>
  <c r="AZ195" i="6"/>
  <c r="BC195" i="6"/>
  <c r="BD195" i="6"/>
  <c r="BG195" i="6"/>
  <c r="BH195" i="6"/>
  <c r="BK195" i="6"/>
  <c r="BL195" i="6"/>
  <c r="A196" i="6"/>
  <c r="AH196" i="6" s="1"/>
  <c r="B196" i="6"/>
  <c r="C196" i="6"/>
  <c r="I196" i="6"/>
  <c r="M196" i="6"/>
  <c r="N196" i="6"/>
  <c r="O196" i="6"/>
  <c r="P196" i="6"/>
  <c r="S196" i="6"/>
  <c r="T196" i="6"/>
  <c r="X196" i="6"/>
  <c r="Y196" i="6"/>
  <c r="AB196" i="6" s="1"/>
  <c r="Z196" i="6"/>
  <c r="AD196" i="6"/>
  <c r="AE196" i="6"/>
  <c r="AI196" i="6"/>
  <c r="AJ196" i="6"/>
  <c r="AM196" i="6"/>
  <c r="AN196" i="6"/>
  <c r="AQ196" i="6"/>
  <c r="AR196" i="6"/>
  <c r="AU196" i="6"/>
  <c r="AV196" i="6"/>
  <c r="AZ196" i="6"/>
  <c r="BC196" i="6"/>
  <c r="BD196" i="6"/>
  <c r="BG196" i="6"/>
  <c r="BH196" i="6"/>
  <c r="BK196" i="6"/>
  <c r="BL196" i="6"/>
  <c r="A197" i="6"/>
  <c r="B197" i="6"/>
  <c r="C197" i="6"/>
  <c r="I197" i="6"/>
  <c r="M197" i="6"/>
  <c r="N197" i="6"/>
  <c r="O197" i="6"/>
  <c r="P197" i="6"/>
  <c r="S197" i="6"/>
  <c r="T197" i="6"/>
  <c r="X197" i="6"/>
  <c r="Y197" i="6"/>
  <c r="Z197" i="6"/>
  <c r="AD197" i="6"/>
  <c r="AE197" i="6"/>
  <c r="AI197" i="6"/>
  <c r="AJ197" i="6"/>
  <c r="AM197" i="6"/>
  <c r="AN197" i="6"/>
  <c r="AQ197" i="6"/>
  <c r="AR197" i="6"/>
  <c r="AU197" i="6"/>
  <c r="AV197" i="6"/>
  <c r="AZ197" i="6"/>
  <c r="BC197" i="6"/>
  <c r="BD197" i="6"/>
  <c r="BG197" i="6"/>
  <c r="BH197" i="6"/>
  <c r="BK197" i="6"/>
  <c r="BL197" i="6"/>
  <c r="A198" i="6"/>
  <c r="B198" i="6"/>
  <c r="C198" i="6"/>
  <c r="I198" i="6"/>
  <c r="M198" i="6"/>
  <c r="N198" i="6"/>
  <c r="O198" i="6"/>
  <c r="P198" i="6"/>
  <c r="S198" i="6"/>
  <c r="T198" i="6"/>
  <c r="X198" i="6"/>
  <c r="Y198" i="6"/>
  <c r="AB198" i="6" s="1"/>
  <c r="Z198" i="6"/>
  <c r="AD198" i="6"/>
  <c r="AE198" i="6"/>
  <c r="AI198" i="6"/>
  <c r="AJ198" i="6"/>
  <c r="AM198" i="6"/>
  <c r="AN198" i="6"/>
  <c r="AQ198" i="6"/>
  <c r="AR198" i="6"/>
  <c r="AU198" i="6"/>
  <c r="AV198" i="6"/>
  <c r="AZ198" i="6"/>
  <c r="BC198" i="6"/>
  <c r="BD198" i="6"/>
  <c r="BG198" i="6"/>
  <c r="BH198" i="6"/>
  <c r="BK198" i="6"/>
  <c r="BL198" i="6"/>
  <c r="A199" i="6"/>
  <c r="L199" i="6" s="1"/>
  <c r="B199" i="6"/>
  <c r="C199" i="6"/>
  <c r="I199" i="6"/>
  <c r="M199" i="6"/>
  <c r="N199" i="6"/>
  <c r="O199" i="6"/>
  <c r="P199" i="6"/>
  <c r="S199" i="6"/>
  <c r="T199" i="6"/>
  <c r="X199" i="6"/>
  <c r="Y199" i="6"/>
  <c r="Z199" i="6"/>
  <c r="AD199" i="6"/>
  <c r="AE199" i="6"/>
  <c r="AI199" i="6"/>
  <c r="AJ199" i="6"/>
  <c r="AM199" i="6"/>
  <c r="AN199" i="6"/>
  <c r="AQ199" i="6"/>
  <c r="AR199" i="6"/>
  <c r="AU199" i="6"/>
  <c r="AV199" i="6"/>
  <c r="AZ199" i="6"/>
  <c r="BC199" i="6"/>
  <c r="BD199" i="6"/>
  <c r="BG199" i="6"/>
  <c r="BH199" i="6"/>
  <c r="BK199" i="6"/>
  <c r="BL199" i="6"/>
  <c r="A200" i="6"/>
  <c r="L200" i="6" s="1"/>
  <c r="B200" i="6"/>
  <c r="C200" i="6"/>
  <c r="I200" i="6"/>
  <c r="M200" i="6"/>
  <c r="N200" i="6"/>
  <c r="O200" i="6"/>
  <c r="P200" i="6"/>
  <c r="S200" i="6"/>
  <c r="T200" i="6"/>
  <c r="X200" i="6"/>
  <c r="Y200" i="6"/>
  <c r="AB200" i="6" s="1"/>
  <c r="Z200" i="6"/>
  <c r="AD200" i="6"/>
  <c r="AE200" i="6"/>
  <c r="AI200" i="6"/>
  <c r="AJ200" i="6"/>
  <c r="AM200" i="6"/>
  <c r="AN200" i="6"/>
  <c r="AQ200" i="6"/>
  <c r="AR200" i="6"/>
  <c r="AU200" i="6"/>
  <c r="AV200" i="6"/>
  <c r="AZ200" i="6"/>
  <c r="BC200" i="6"/>
  <c r="BD200" i="6"/>
  <c r="BG200" i="6"/>
  <c r="BH200" i="6"/>
  <c r="BK200" i="6"/>
  <c r="BL200" i="6"/>
  <c r="A201" i="6"/>
  <c r="AC201" i="6" s="1"/>
  <c r="B201" i="6"/>
  <c r="C201" i="6"/>
  <c r="I201" i="6"/>
  <c r="M201" i="6"/>
  <c r="N201" i="6"/>
  <c r="O201" i="6"/>
  <c r="P201" i="6"/>
  <c r="S201" i="6"/>
  <c r="T201" i="6"/>
  <c r="X201" i="6"/>
  <c r="Y201" i="6"/>
  <c r="AB201" i="6" s="1"/>
  <c r="Z201" i="6"/>
  <c r="AD201" i="6"/>
  <c r="AF201" i="6" s="1"/>
  <c r="AE201" i="6"/>
  <c r="AI201" i="6"/>
  <c r="AJ201" i="6"/>
  <c r="AM201" i="6"/>
  <c r="AN201" i="6"/>
  <c r="AQ201" i="6"/>
  <c r="AR201" i="6"/>
  <c r="AU201" i="6"/>
  <c r="AV201" i="6"/>
  <c r="AZ201" i="6"/>
  <c r="BC201" i="6"/>
  <c r="BD201" i="6"/>
  <c r="BG201" i="6"/>
  <c r="BH201" i="6"/>
  <c r="BK201" i="6"/>
  <c r="BL201" i="6"/>
  <c r="A202" i="6"/>
  <c r="AH202" i="6" s="1"/>
  <c r="B202" i="6"/>
  <c r="C202" i="6"/>
  <c r="I202" i="6"/>
  <c r="M202" i="6"/>
  <c r="N202" i="6"/>
  <c r="O202" i="6"/>
  <c r="P202" i="6"/>
  <c r="S202" i="6"/>
  <c r="T202" i="6"/>
  <c r="X202" i="6"/>
  <c r="Y202" i="6"/>
  <c r="AB202" i="6" s="1"/>
  <c r="Z202" i="6"/>
  <c r="AD202" i="6"/>
  <c r="AF202" i="6" s="1"/>
  <c r="AE202" i="6"/>
  <c r="AI202" i="6"/>
  <c r="AJ202" i="6"/>
  <c r="AM202" i="6"/>
  <c r="AN202" i="6"/>
  <c r="AQ202" i="6"/>
  <c r="AR202" i="6"/>
  <c r="AU202" i="6"/>
  <c r="AV202" i="6"/>
  <c r="AZ202" i="6"/>
  <c r="BC202" i="6"/>
  <c r="BD202" i="6"/>
  <c r="BG202" i="6"/>
  <c r="BH202" i="6"/>
  <c r="BK202" i="6"/>
  <c r="BL202" i="6"/>
  <c r="A203" i="6"/>
  <c r="J203" i="6" s="1"/>
  <c r="B203" i="6"/>
  <c r="C203" i="6"/>
  <c r="I203" i="6"/>
  <c r="M203" i="6"/>
  <c r="N203" i="6"/>
  <c r="O203" i="6"/>
  <c r="P203" i="6"/>
  <c r="S203" i="6"/>
  <c r="T203" i="6"/>
  <c r="X203" i="6"/>
  <c r="Y203" i="6"/>
  <c r="Z203" i="6"/>
  <c r="AD203" i="6"/>
  <c r="AE203" i="6"/>
  <c r="AI203" i="6"/>
  <c r="AJ203" i="6"/>
  <c r="AM203" i="6"/>
  <c r="AN203" i="6"/>
  <c r="AQ203" i="6"/>
  <c r="AR203" i="6"/>
  <c r="AU203" i="6"/>
  <c r="AV203" i="6"/>
  <c r="AZ203" i="6"/>
  <c r="BC203" i="6"/>
  <c r="BD203" i="6"/>
  <c r="BG203" i="6"/>
  <c r="BH203" i="6"/>
  <c r="BK203" i="6"/>
  <c r="BL203" i="6"/>
  <c r="A204" i="6"/>
  <c r="B204" i="6"/>
  <c r="C204" i="6"/>
  <c r="I204" i="6"/>
  <c r="M204" i="6"/>
  <c r="N204" i="6"/>
  <c r="O204" i="6"/>
  <c r="P204" i="6"/>
  <c r="S204" i="6"/>
  <c r="T204" i="6"/>
  <c r="X204" i="6"/>
  <c r="Y204" i="6"/>
  <c r="AB204" i="6" s="1"/>
  <c r="Z204" i="6"/>
  <c r="AD204" i="6"/>
  <c r="AF204" i="6" s="1"/>
  <c r="AE204" i="6"/>
  <c r="AI204" i="6"/>
  <c r="AJ204" i="6"/>
  <c r="AM204" i="6"/>
  <c r="AN204" i="6"/>
  <c r="AQ204" i="6"/>
  <c r="AR204" i="6"/>
  <c r="AU204" i="6"/>
  <c r="AV204" i="6"/>
  <c r="AZ204" i="6"/>
  <c r="BC204" i="6"/>
  <c r="BD204" i="6"/>
  <c r="BG204" i="6"/>
  <c r="BH204" i="6"/>
  <c r="BK204" i="6"/>
  <c r="BL204" i="6"/>
  <c r="A205" i="6"/>
  <c r="W205" i="6" s="1" a="1"/>
  <c r="W205" i="6" s="1"/>
  <c r="B205" i="6"/>
  <c r="C205" i="6"/>
  <c r="I205" i="6"/>
  <c r="M205" i="6"/>
  <c r="N205" i="6"/>
  <c r="O205" i="6"/>
  <c r="P205" i="6"/>
  <c r="S205" i="6"/>
  <c r="T205" i="6"/>
  <c r="X205" i="6"/>
  <c r="Y205" i="6"/>
  <c r="AB205" i="6" s="1"/>
  <c r="Z205" i="6"/>
  <c r="AD205" i="6"/>
  <c r="AE205" i="6"/>
  <c r="AI205" i="6"/>
  <c r="AJ205" i="6"/>
  <c r="AM205" i="6"/>
  <c r="AN205" i="6"/>
  <c r="AQ205" i="6"/>
  <c r="AR205" i="6"/>
  <c r="AU205" i="6"/>
  <c r="AV205" i="6"/>
  <c r="AZ205" i="6"/>
  <c r="BC205" i="6"/>
  <c r="BD205" i="6"/>
  <c r="BG205" i="6"/>
  <c r="BH205" i="6"/>
  <c r="BK205" i="6"/>
  <c r="BL205" i="6"/>
  <c r="A206" i="6"/>
  <c r="B206" i="6"/>
  <c r="C206" i="6"/>
  <c r="I206" i="6"/>
  <c r="M206" i="6"/>
  <c r="N206" i="6"/>
  <c r="O206" i="6"/>
  <c r="P206" i="6"/>
  <c r="S206" i="6"/>
  <c r="T206" i="6"/>
  <c r="X206" i="6"/>
  <c r="Y206" i="6"/>
  <c r="Z206" i="6"/>
  <c r="AD206" i="6"/>
  <c r="AE206" i="6"/>
  <c r="AI206" i="6"/>
  <c r="AJ206" i="6"/>
  <c r="AM206" i="6"/>
  <c r="AN206" i="6"/>
  <c r="AQ206" i="6"/>
  <c r="AR206" i="6"/>
  <c r="AU206" i="6"/>
  <c r="AV206" i="6"/>
  <c r="AZ206" i="6"/>
  <c r="BC206" i="6"/>
  <c r="BD206" i="6"/>
  <c r="BG206" i="6"/>
  <c r="BH206" i="6"/>
  <c r="BK206" i="6"/>
  <c r="BL206" i="6"/>
  <c r="A207" i="6"/>
  <c r="V207" i="6" s="1" a="1"/>
  <c r="V207" i="6" s="1"/>
  <c r="B207" i="6"/>
  <c r="C207" i="6"/>
  <c r="I207" i="6"/>
  <c r="M207" i="6"/>
  <c r="N207" i="6"/>
  <c r="O207" i="6"/>
  <c r="P207" i="6"/>
  <c r="S207" i="6"/>
  <c r="T207" i="6"/>
  <c r="X207" i="6"/>
  <c r="Y207" i="6"/>
  <c r="AB207" i="6" s="1"/>
  <c r="Z207" i="6"/>
  <c r="AD207" i="6"/>
  <c r="AE207" i="6"/>
  <c r="AI207" i="6"/>
  <c r="AJ207" i="6"/>
  <c r="AM207" i="6"/>
  <c r="AN207" i="6"/>
  <c r="AQ207" i="6"/>
  <c r="AR207" i="6"/>
  <c r="AU207" i="6"/>
  <c r="AV207" i="6"/>
  <c r="AZ207" i="6"/>
  <c r="BC207" i="6"/>
  <c r="BD207" i="6"/>
  <c r="BG207" i="6"/>
  <c r="BH207" i="6"/>
  <c r="BK207" i="6"/>
  <c r="BL207" i="6"/>
  <c r="A208" i="6"/>
  <c r="K208" i="6" s="1"/>
  <c r="B208" i="6"/>
  <c r="C208" i="6"/>
  <c r="I208" i="6"/>
  <c r="M208" i="6"/>
  <c r="N208" i="6"/>
  <c r="O208" i="6"/>
  <c r="P208" i="6"/>
  <c r="S208" i="6"/>
  <c r="T208" i="6"/>
  <c r="X208" i="6"/>
  <c r="Y208" i="6"/>
  <c r="Z208" i="6"/>
  <c r="AD208" i="6"/>
  <c r="AE208" i="6"/>
  <c r="AI208" i="6"/>
  <c r="AJ208" i="6"/>
  <c r="AM208" i="6"/>
  <c r="AN208" i="6"/>
  <c r="AQ208" i="6"/>
  <c r="AR208" i="6"/>
  <c r="AU208" i="6"/>
  <c r="AV208" i="6"/>
  <c r="AZ208" i="6"/>
  <c r="BC208" i="6"/>
  <c r="BD208" i="6"/>
  <c r="BG208" i="6"/>
  <c r="BH208" i="6"/>
  <c r="BK208" i="6"/>
  <c r="BL208" i="6"/>
  <c r="A209" i="6"/>
  <c r="B209" i="6"/>
  <c r="C209" i="6"/>
  <c r="I209" i="6"/>
  <c r="M209" i="6"/>
  <c r="N209" i="6"/>
  <c r="O209" i="6"/>
  <c r="P209" i="6"/>
  <c r="S209" i="6"/>
  <c r="T209" i="6"/>
  <c r="X209" i="6"/>
  <c r="Y209" i="6"/>
  <c r="AB209" i="6" s="1"/>
  <c r="Z209" i="6"/>
  <c r="AD209" i="6"/>
  <c r="AE209" i="6"/>
  <c r="AI209" i="6"/>
  <c r="AJ209" i="6"/>
  <c r="AM209" i="6"/>
  <c r="AN209" i="6"/>
  <c r="AQ209" i="6"/>
  <c r="AR209" i="6"/>
  <c r="AU209" i="6"/>
  <c r="AV209" i="6"/>
  <c r="AZ209" i="6"/>
  <c r="BC209" i="6"/>
  <c r="BD209" i="6"/>
  <c r="BG209" i="6"/>
  <c r="BH209" i="6"/>
  <c r="BK209" i="6"/>
  <c r="BL209" i="6"/>
  <c r="A210" i="6"/>
  <c r="AH210" i="6" s="1"/>
  <c r="B210" i="6"/>
  <c r="C210" i="6"/>
  <c r="I210" i="6"/>
  <c r="M210" i="6"/>
  <c r="N210" i="6"/>
  <c r="O210" i="6"/>
  <c r="P210" i="6"/>
  <c r="S210" i="6"/>
  <c r="T210" i="6"/>
  <c r="X210" i="6"/>
  <c r="Y210" i="6"/>
  <c r="Z210" i="6"/>
  <c r="AD210" i="6"/>
  <c r="AE210" i="6"/>
  <c r="AI210" i="6"/>
  <c r="AJ210" i="6"/>
  <c r="AM210" i="6"/>
  <c r="AN210" i="6"/>
  <c r="AQ210" i="6"/>
  <c r="AR210" i="6"/>
  <c r="AU210" i="6"/>
  <c r="AV210" i="6"/>
  <c r="AZ210" i="6"/>
  <c r="BC210" i="6"/>
  <c r="BD210" i="6"/>
  <c r="BG210" i="6"/>
  <c r="BH210" i="6"/>
  <c r="BK210" i="6"/>
  <c r="BL210" i="6"/>
  <c r="A211" i="6"/>
  <c r="B211" i="6"/>
  <c r="C211" i="6"/>
  <c r="I211" i="6"/>
  <c r="M211" i="6"/>
  <c r="N211" i="6"/>
  <c r="O211" i="6"/>
  <c r="P211" i="6"/>
  <c r="S211" i="6"/>
  <c r="T211" i="6"/>
  <c r="X211" i="6"/>
  <c r="Y211" i="6"/>
  <c r="AB211" i="6" s="1"/>
  <c r="Z211" i="6"/>
  <c r="AD211" i="6"/>
  <c r="AG211" i="6" s="1"/>
  <c r="AE211" i="6"/>
  <c r="AI211" i="6"/>
  <c r="AJ211" i="6"/>
  <c r="AM211" i="6"/>
  <c r="AN211" i="6"/>
  <c r="AQ211" i="6"/>
  <c r="AR211" i="6"/>
  <c r="AU211" i="6"/>
  <c r="AV211" i="6"/>
  <c r="AZ211" i="6"/>
  <c r="BC211" i="6"/>
  <c r="BD211" i="6"/>
  <c r="BG211" i="6"/>
  <c r="BH211" i="6"/>
  <c r="BK211" i="6"/>
  <c r="BL211" i="6"/>
  <c r="A212" i="6"/>
  <c r="B212" i="6"/>
  <c r="C212" i="6"/>
  <c r="I212" i="6"/>
  <c r="M212" i="6"/>
  <c r="N212" i="6"/>
  <c r="O212" i="6"/>
  <c r="P212" i="6"/>
  <c r="S212" i="6"/>
  <c r="T212" i="6"/>
  <c r="X212" i="6"/>
  <c r="Y212" i="6"/>
  <c r="AB212" i="6" s="1"/>
  <c r="Z212" i="6"/>
  <c r="AD212" i="6"/>
  <c r="AF212" i="6" s="1"/>
  <c r="AE212" i="6"/>
  <c r="AI212" i="6"/>
  <c r="AJ212" i="6"/>
  <c r="AM212" i="6"/>
  <c r="AN212" i="6"/>
  <c r="AQ212" i="6"/>
  <c r="AR212" i="6"/>
  <c r="AU212" i="6"/>
  <c r="AV212" i="6"/>
  <c r="AZ212" i="6"/>
  <c r="BC212" i="6"/>
  <c r="BD212" i="6"/>
  <c r="BG212" i="6"/>
  <c r="BH212" i="6"/>
  <c r="BK212" i="6"/>
  <c r="BL212" i="6"/>
  <c r="A213" i="6"/>
  <c r="AC213" i="6" s="1"/>
  <c r="B213" i="6"/>
  <c r="C213" i="6"/>
  <c r="I213" i="6"/>
  <c r="M213" i="6"/>
  <c r="N213" i="6"/>
  <c r="O213" i="6"/>
  <c r="P213" i="6"/>
  <c r="S213" i="6"/>
  <c r="T213" i="6"/>
  <c r="X213" i="6"/>
  <c r="Y213" i="6"/>
  <c r="Z213" i="6"/>
  <c r="AD213" i="6"/>
  <c r="AE213" i="6"/>
  <c r="AI213" i="6"/>
  <c r="AJ213" i="6"/>
  <c r="AM213" i="6"/>
  <c r="AN213" i="6"/>
  <c r="AQ213" i="6"/>
  <c r="AR213" i="6"/>
  <c r="AU213" i="6"/>
  <c r="AV213" i="6"/>
  <c r="AZ213" i="6"/>
  <c r="BC213" i="6"/>
  <c r="BD213" i="6"/>
  <c r="BG213" i="6"/>
  <c r="BH213" i="6"/>
  <c r="BK213" i="6"/>
  <c r="BL213" i="6"/>
  <c r="A214" i="6"/>
  <c r="BO214" i="6" s="1"/>
  <c r="B214" i="6"/>
  <c r="C214" i="6"/>
  <c r="I214" i="6"/>
  <c r="M214" i="6"/>
  <c r="N214" i="6"/>
  <c r="O214" i="6"/>
  <c r="P214" i="6"/>
  <c r="S214" i="6"/>
  <c r="T214" i="6"/>
  <c r="X214" i="6"/>
  <c r="Y214" i="6"/>
  <c r="AB214" i="6" s="1"/>
  <c r="Z214" i="6"/>
  <c r="AD214" i="6"/>
  <c r="AE214" i="6"/>
  <c r="AI214" i="6"/>
  <c r="AJ214" i="6"/>
  <c r="AM214" i="6"/>
  <c r="AN214" i="6"/>
  <c r="AQ214" i="6"/>
  <c r="AR214" i="6"/>
  <c r="AU214" i="6"/>
  <c r="AV214" i="6"/>
  <c r="AZ214" i="6"/>
  <c r="BC214" i="6"/>
  <c r="BD214" i="6"/>
  <c r="BG214" i="6"/>
  <c r="BH214" i="6"/>
  <c r="BK214" i="6"/>
  <c r="BL214" i="6"/>
  <c r="A215" i="6"/>
  <c r="D215" i="6" s="1"/>
  <c r="B215" i="6"/>
  <c r="C215" i="6"/>
  <c r="I215" i="6"/>
  <c r="M215" i="6"/>
  <c r="N215" i="6"/>
  <c r="O215" i="6"/>
  <c r="P215" i="6"/>
  <c r="S215" i="6"/>
  <c r="T215" i="6"/>
  <c r="X215" i="6"/>
  <c r="Y215" i="6"/>
  <c r="AB215" i="6" s="1"/>
  <c r="Z215" i="6"/>
  <c r="AD215" i="6"/>
  <c r="AE215" i="6"/>
  <c r="AI215" i="6"/>
  <c r="AJ215" i="6"/>
  <c r="AM215" i="6"/>
  <c r="AN215" i="6"/>
  <c r="AQ215" i="6"/>
  <c r="AR215" i="6"/>
  <c r="AU215" i="6"/>
  <c r="AV215" i="6"/>
  <c r="AZ215" i="6"/>
  <c r="BC215" i="6"/>
  <c r="BD215" i="6"/>
  <c r="BG215" i="6"/>
  <c r="BH215" i="6"/>
  <c r="BK215" i="6"/>
  <c r="BL215" i="6"/>
  <c r="A216" i="6"/>
  <c r="Q216" i="6" s="1"/>
  <c r="B216" i="6"/>
  <c r="C216" i="6"/>
  <c r="I216" i="6"/>
  <c r="M216" i="6"/>
  <c r="N216" i="6"/>
  <c r="O216" i="6"/>
  <c r="P216" i="6"/>
  <c r="S216" i="6"/>
  <c r="T216" i="6"/>
  <c r="X216" i="6"/>
  <c r="Y216" i="6"/>
  <c r="AB216" i="6" s="1"/>
  <c r="Z216" i="6"/>
  <c r="AD216" i="6"/>
  <c r="AE216" i="6"/>
  <c r="AI216" i="6"/>
  <c r="AJ216" i="6"/>
  <c r="AM216" i="6"/>
  <c r="AN216" i="6"/>
  <c r="AQ216" i="6"/>
  <c r="AR216" i="6"/>
  <c r="AU216" i="6"/>
  <c r="AV216" i="6"/>
  <c r="AZ216" i="6"/>
  <c r="BC216" i="6"/>
  <c r="BD216" i="6"/>
  <c r="BG216" i="6"/>
  <c r="BH216" i="6"/>
  <c r="BK216" i="6"/>
  <c r="BL216" i="6"/>
  <c r="A217" i="6"/>
  <c r="U217" i="6" s="1"/>
  <c r="B217" i="6"/>
  <c r="C217" i="6"/>
  <c r="I217" i="6"/>
  <c r="M217" i="6"/>
  <c r="N217" i="6"/>
  <c r="O217" i="6"/>
  <c r="P217" i="6"/>
  <c r="S217" i="6"/>
  <c r="T217" i="6"/>
  <c r="X217" i="6"/>
  <c r="Y217" i="6"/>
  <c r="AB217" i="6" s="1"/>
  <c r="Z217" i="6"/>
  <c r="AD217" i="6"/>
  <c r="AE217" i="6"/>
  <c r="AI217" i="6"/>
  <c r="AJ217" i="6"/>
  <c r="AM217" i="6"/>
  <c r="AN217" i="6"/>
  <c r="AQ217" i="6"/>
  <c r="AR217" i="6"/>
  <c r="AU217" i="6"/>
  <c r="AV217" i="6"/>
  <c r="AZ217" i="6"/>
  <c r="BC217" i="6"/>
  <c r="BD217" i="6"/>
  <c r="BG217" i="6"/>
  <c r="BH217" i="6"/>
  <c r="BK217" i="6"/>
  <c r="BL217" i="6"/>
  <c r="A218" i="6"/>
  <c r="U218" i="6" s="1"/>
  <c r="B218" i="6"/>
  <c r="C218" i="6"/>
  <c r="I218" i="6"/>
  <c r="M218" i="6"/>
  <c r="N218" i="6"/>
  <c r="O218" i="6"/>
  <c r="P218" i="6"/>
  <c r="S218" i="6"/>
  <c r="T218" i="6"/>
  <c r="X218" i="6"/>
  <c r="Y218" i="6"/>
  <c r="Z218" i="6"/>
  <c r="AD218" i="6"/>
  <c r="AE218" i="6"/>
  <c r="AI218" i="6"/>
  <c r="AJ218" i="6"/>
  <c r="AM218" i="6"/>
  <c r="AN218" i="6"/>
  <c r="AQ218" i="6"/>
  <c r="AR218" i="6"/>
  <c r="AU218" i="6"/>
  <c r="AV218" i="6"/>
  <c r="AZ218" i="6"/>
  <c r="BC218" i="6"/>
  <c r="BD218" i="6"/>
  <c r="BG218" i="6"/>
  <c r="BH218" i="6"/>
  <c r="BK218" i="6"/>
  <c r="BL218" i="6"/>
  <c r="A219" i="6"/>
  <c r="B219" i="6"/>
  <c r="C219" i="6"/>
  <c r="I219" i="6"/>
  <c r="M219" i="6"/>
  <c r="N219" i="6"/>
  <c r="O219" i="6"/>
  <c r="P219" i="6"/>
  <c r="S219" i="6"/>
  <c r="T219" i="6"/>
  <c r="X219" i="6"/>
  <c r="Y219" i="6"/>
  <c r="AB219" i="6" s="1"/>
  <c r="Z219" i="6"/>
  <c r="AD219" i="6"/>
  <c r="AE219" i="6"/>
  <c r="AI219" i="6"/>
  <c r="AJ219" i="6"/>
  <c r="AM219" i="6"/>
  <c r="AN219" i="6"/>
  <c r="AQ219" i="6"/>
  <c r="AR219" i="6"/>
  <c r="AU219" i="6"/>
  <c r="AV219" i="6"/>
  <c r="AZ219" i="6"/>
  <c r="BC219" i="6"/>
  <c r="BD219" i="6"/>
  <c r="BG219" i="6"/>
  <c r="BH219" i="6"/>
  <c r="BK219" i="6"/>
  <c r="BL219" i="6"/>
  <c r="A220" i="6"/>
  <c r="B220" i="6"/>
  <c r="C220" i="6"/>
  <c r="I220" i="6"/>
  <c r="M220" i="6"/>
  <c r="N220" i="6"/>
  <c r="O220" i="6"/>
  <c r="P220" i="6"/>
  <c r="S220" i="6"/>
  <c r="T220" i="6"/>
  <c r="X220" i="6"/>
  <c r="Y220" i="6"/>
  <c r="Z220" i="6"/>
  <c r="AD220" i="6"/>
  <c r="AE220" i="6"/>
  <c r="AI220" i="6"/>
  <c r="AJ220" i="6"/>
  <c r="AM220" i="6"/>
  <c r="AN220" i="6"/>
  <c r="AQ220" i="6"/>
  <c r="AR220" i="6"/>
  <c r="AU220" i="6"/>
  <c r="AV220" i="6"/>
  <c r="AZ220" i="6"/>
  <c r="BC220" i="6"/>
  <c r="BD220" i="6"/>
  <c r="BG220" i="6"/>
  <c r="BH220" i="6"/>
  <c r="BK220" i="6"/>
  <c r="BL220" i="6"/>
  <c r="A221" i="6"/>
  <c r="U221" i="6" s="1"/>
  <c r="B221" i="6"/>
  <c r="C221" i="6"/>
  <c r="I221" i="6"/>
  <c r="M221" i="6"/>
  <c r="N221" i="6"/>
  <c r="O221" i="6"/>
  <c r="P221" i="6"/>
  <c r="S221" i="6"/>
  <c r="T221" i="6"/>
  <c r="X221" i="6"/>
  <c r="Y221" i="6"/>
  <c r="Z221" i="6"/>
  <c r="AD221" i="6"/>
  <c r="AE221" i="6"/>
  <c r="AI221" i="6"/>
  <c r="AJ221" i="6"/>
  <c r="AM221" i="6"/>
  <c r="AN221" i="6"/>
  <c r="AQ221" i="6"/>
  <c r="AR221" i="6"/>
  <c r="AU221" i="6"/>
  <c r="AV221" i="6"/>
  <c r="AZ221" i="6"/>
  <c r="BC221" i="6"/>
  <c r="BD221" i="6"/>
  <c r="BG221" i="6"/>
  <c r="BH221" i="6"/>
  <c r="BK221" i="6"/>
  <c r="BL221" i="6"/>
  <c r="A222" i="6"/>
  <c r="BB222" i="6" s="1"/>
  <c r="B222" i="6"/>
  <c r="C222" i="6"/>
  <c r="I222" i="6"/>
  <c r="M222" i="6"/>
  <c r="N222" i="6"/>
  <c r="O222" i="6"/>
  <c r="P222" i="6"/>
  <c r="S222" i="6"/>
  <c r="T222" i="6"/>
  <c r="X222" i="6"/>
  <c r="Y222" i="6"/>
  <c r="Z222" i="6"/>
  <c r="AD222" i="6"/>
  <c r="AE222" i="6"/>
  <c r="AI222" i="6"/>
  <c r="AJ222" i="6"/>
  <c r="AM222" i="6"/>
  <c r="AN222" i="6"/>
  <c r="AQ222" i="6"/>
  <c r="AR222" i="6"/>
  <c r="AU222" i="6"/>
  <c r="AV222" i="6"/>
  <c r="AZ222" i="6"/>
  <c r="BC222" i="6"/>
  <c r="BD222" i="6"/>
  <c r="BG222" i="6"/>
  <c r="BH222" i="6"/>
  <c r="BK222" i="6"/>
  <c r="BL222" i="6"/>
  <c r="A223" i="6"/>
  <c r="BO223" i="6" s="1"/>
  <c r="B223" i="6"/>
  <c r="C223" i="6"/>
  <c r="I223" i="6"/>
  <c r="M223" i="6"/>
  <c r="N223" i="6"/>
  <c r="O223" i="6"/>
  <c r="P223" i="6"/>
  <c r="S223" i="6"/>
  <c r="T223" i="6"/>
  <c r="X223" i="6"/>
  <c r="Y223" i="6"/>
  <c r="Z223" i="6"/>
  <c r="AD223" i="6"/>
  <c r="AF223" i="6" s="1"/>
  <c r="AE223" i="6"/>
  <c r="AI223" i="6"/>
  <c r="AJ223" i="6"/>
  <c r="AM223" i="6"/>
  <c r="AN223" i="6"/>
  <c r="AQ223" i="6"/>
  <c r="AR223" i="6"/>
  <c r="AU223" i="6"/>
  <c r="AV223" i="6"/>
  <c r="AZ223" i="6"/>
  <c r="BC223" i="6"/>
  <c r="BD223" i="6"/>
  <c r="BG223" i="6"/>
  <c r="BH223" i="6"/>
  <c r="BK223" i="6"/>
  <c r="BL223" i="6"/>
  <c r="A224" i="6"/>
  <c r="B224" i="6"/>
  <c r="C224" i="6"/>
  <c r="I224" i="6"/>
  <c r="M224" i="6"/>
  <c r="N224" i="6"/>
  <c r="O224" i="6"/>
  <c r="P224" i="6"/>
  <c r="S224" i="6"/>
  <c r="T224" i="6"/>
  <c r="X224" i="6"/>
  <c r="Y224" i="6"/>
  <c r="AB224" i="6" s="1"/>
  <c r="Z224" i="6"/>
  <c r="AD224" i="6"/>
  <c r="AE224" i="6"/>
  <c r="AI224" i="6"/>
  <c r="AJ224" i="6"/>
  <c r="AM224" i="6"/>
  <c r="AN224" i="6"/>
  <c r="AQ224" i="6"/>
  <c r="AR224" i="6"/>
  <c r="AU224" i="6"/>
  <c r="AV224" i="6"/>
  <c r="AZ224" i="6"/>
  <c r="BC224" i="6"/>
  <c r="BD224" i="6"/>
  <c r="BG224" i="6"/>
  <c r="BH224" i="6"/>
  <c r="BK224" i="6"/>
  <c r="BL224" i="6"/>
  <c r="A225" i="6"/>
  <c r="W225" i="6" s="1" a="1"/>
  <c r="W225" i="6" s="1"/>
  <c r="B225" i="6"/>
  <c r="C225" i="6"/>
  <c r="I225" i="6"/>
  <c r="M225" i="6"/>
  <c r="N225" i="6"/>
  <c r="O225" i="6"/>
  <c r="P225" i="6"/>
  <c r="S225" i="6"/>
  <c r="T225" i="6"/>
  <c r="X225" i="6"/>
  <c r="Y225" i="6"/>
  <c r="AB225" i="6" s="1"/>
  <c r="Z225" i="6"/>
  <c r="AD225" i="6"/>
  <c r="AE225" i="6"/>
  <c r="AI225" i="6"/>
  <c r="AJ225" i="6"/>
  <c r="AM225" i="6"/>
  <c r="AN225" i="6"/>
  <c r="AQ225" i="6"/>
  <c r="AR225" i="6"/>
  <c r="AU225" i="6"/>
  <c r="AV225" i="6"/>
  <c r="AZ225" i="6"/>
  <c r="BC225" i="6"/>
  <c r="BD225" i="6"/>
  <c r="BG225" i="6"/>
  <c r="BH225" i="6"/>
  <c r="BK225" i="6"/>
  <c r="BL225" i="6"/>
  <c r="A226" i="6"/>
  <c r="V226" i="6" s="1" a="1"/>
  <c r="V226" i="6" s="1"/>
  <c r="B226" i="6"/>
  <c r="C226" i="6"/>
  <c r="I226" i="6"/>
  <c r="M226" i="6"/>
  <c r="N226" i="6"/>
  <c r="O226" i="6"/>
  <c r="P226" i="6"/>
  <c r="S226" i="6"/>
  <c r="T226" i="6"/>
  <c r="X226" i="6"/>
  <c r="Y226" i="6"/>
  <c r="AB226" i="6" s="1"/>
  <c r="Z226" i="6"/>
  <c r="AD226" i="6"/>
  <c r="AE226" i="6"/>
  <c r="AI226" i="6"/>
  <c r="AJ226" i="6"/>
  <c r="AM226" i="6"/>
  <c r="AN226" i="6"/>
  <c r="AQ226" i="6"/>
  <c r="AR226" i="6"/>
  <c r="AU226" i="6"/>
  <c r="AV226" i="6"/>
  <c r="AZ226" i="6"/>
  <c r="BC226" i="6"/>
  <c r="BD226" i="6"/>
  <c r="BG226" i="6"/>
  <c r="BH226" i="6"/>
  <c r="BK226" i="6"/>
  <c r="BL226" i="6"/>
  <c r="A227" i="6"/>
  <c r="U227" i="6" s="1"/>
  <c r="B227" i="6"/>
  <c r="C227" i="6"/>
  <c r="I227" i="6"/>
  <c r="M227" i="6"/>
  <c r="N227" i="6"/>
  <c r="O227" i="6"/>
  <c r="P227" i="6"/>
  <c r="S227" i="6"/>
  <c r="T227" i="6"/>
  <c r="X227" i="6"/>
  <c r="Y227" i="6"/>
  <c r="AB227" i="6" s="1"/>
  <c r="Z227" i="6"/>
  <c r="AD227" i="6"/>
  <c r="AG227" i="6" s="1"/>
  <c r="AE227" i="6"/>
  <c r="AI227" i="6"/>
  <c r="AJ227" i="6"/>
  <c r="AM227" i="6"/>
  <c r="AN227" i="6"/>
  <c r="AQ227" i="6"/>
  <c r="AR227" i="6"/>
  <c r="AU227" i="6"/>
  <c r="AV227" i="6"/>
  <c r="AZ227" i="6"/>
  <c r="BC227" i="6"/>
  <c r="BD227" i="6"/>
  <c r="BG227" i="6"/>
  <c r="BH227" i="6"/>
  <c r="BK227" i="6"/>
  <c r="BL227" i="6"/>
  <c r="A228" i="6"/>
  <c r="B228" i="6"/>
  <c r="C228" i="6"/>
  <c r="I228" i="6"/>
  <c r="M228" i="6"/>
  <c r="N228" i="6"/>
  <c r="O228" i="6"/>
  <c r="P228" i="6"/>
  <c r="S228" i="6"/>
  <c r="T228" i="6"/>
  <c r="X228" i="6"/>
  <c r="Y228" i="6"/>
  <c r="AB228" i="6" s="1"/>
  <c r="Z228" i="6"/>
  <c r="AD228" i="6"/>
  <c r="AE228" i="6"/>
  <c r="AI228" i="6"/>
  <c r="AJ228" i="6"/>
  <c r="AM228" i="6"/>
  <c r="AN228" i="6"/>
  <c r="AQ228" i="6"/>
  <c r="AR228" i="6"/>
  <c r="AU228" i="6"/>
  <c r="AV228" i="6"/>
  <c r="AZ228" i="6"/>
  <c r="BC228" i="6"/>
  <c r="BD228" i="6"/>
  <c r="BG228" i="6"/>
  <c r="BH228" i="6"/>
  <c r="BK228" i="6"/>
  <c r="BL228" i="6"/>
  <c r="A229" i="6"/>
  <c r="B229" i="6"/>
  <c r="C229" i="6"/>
  <c r="I229" i="6"/>
  <c r="M229" i="6"/>
  <c r="N229" i="6"/>
  <c r="O229" i="6"/>
  <c r="P229" i="6"/>
  <c r="S229" i="6"/>
  <c r="T229" i="6"/>
  <c r="X229" i="6"/>
  <c r="Y229" i="6"/>
  <c r="AB229" i="6" s="1"/>
  <c r="Z229" i="6"/>
  <c r="AD229" i="6"/>
  <c r="AG229" i="6" s="1"/>
  <c r="AE229" i="6"/>
  <c r="AI229" i="6"/>
  <c r="AJ229" i="6"/>
  <c r="AM229" i="6"/>
  <c r="AN229" i="6"/>
  <c r="AQ229" i="6"/>
  <c r="AR229" i="6"/>
  <c r="AU229" i="6"/>
  <c r="AV229" i="6"/>
  <c r="AZ229" i="6"/>
  <c r="BC229" i="6"/>
  <c r="BD229" i="6"/>
  <c r="BG229" i="6"/>
  <c r="BH229" i="6"/>
  <c r="BK229" i="6"/>
  <c r="BL229" i="6"/>
  <c r="A230" i="6"/>
  <c r="B230" i="6"/>
  <c r="C230" i="6"/>
  <c r="I230" i="6"/>
  <c r="M230" i="6"/>
  <c r="N230" i="6"/>
  <c r="O230" i="6"/>
  <c r="P230" i="6"/>
  <c r="S230" i="6"/>
  <c r="T230" i="6"/>
  <c r="X230" i="6"/>
  <c r="Y230" i="6"/>
  <c r="AB230" i="6" s="1"/>
  <c r="Z230" i="6"/>
  <c r="AD230" i="6"/>
  <c r="AE230" i="6"/>
  <c r="AI230" i="6"/>
  <c r="AJ230" i="6"/>
  <c r="AM230" i="6"/>
  <c r="AN230" i="6"/>
  <c r="AQ230" i="6"/>
  <c r="AR230" i="6"/>
  <c r="AU230" i="6"/>
  <c r="AV230" i="6"/>
  <c r="AZ230" i="6"/>
  <c r="BC230" i="6"/>
  <c r="BD230" i="6"/>
  <c r="BG230" i="6"/>
  <c r="BH230" i="6"/>
  <c r="BK230" i="6"/>
  <c r="BL230" i="6"/>
  <c r="A231" i="6"/>
  <c r="B231" i="6"/>
  <c r="C231" i="6"/>
  <c r="I231" i="6"/>
  <c r="M231" i="6"/>
  <c r="N231" i="6"/>
  <c r="O231" i="6"/>
  <c r="P231" i="6"/>
  <c r="S231" i="6"/>
  <c r="T231" i="6"/>
  <c r="X231" i="6"/>
  <c r="Y231" i="6"/>
  <c r="AB231" i="6" s="1"/>
  <c r="Z231" i="6"/>
  <c r="AD231" i="6"/>
  <c r="AE231" i="6"/>
  <c r="AI231" i="6"/>
  <c r="AJ231" i="6"/>
  <c r="AM231" i="6"/>
  <c r="AN231" i="6"/>
  <c r="AQ231" i="6"/>
  <c r="AR231" i="6"/>
  <c r="AU231" i="6"/>
  <c r="AV231" i="6"/>
  <c r="AZ231" i="6"/>
  <c r="BC231" i="6"/>
  <c r="BD231" i="6"/>
  <c r="BG231" i="6"/>
  <c r="BH231" i="6"/>
  <c r="BK231" i="6"/>
  <c r="BL231" i="6"/>
  <c r="A232" i="6"/>
  <c r="BB232" i="6" s="1"/>
  <c r="B232" i="6"/>
  <c r="C232" i="6"/>
  <c r="I232" i="6"/>
  <c r="M232" i="6"/>
  <c r="N232" i="6"/>
  <c r="O232" i="6"/>
  <c r="P232" i="6"/>
  <c r="S232" i="6"/>
  <c r="T232" i="6"/>
  <c r="X232" i="6"/>
  <c r="Y232" i="6"/>
  <c r="AB232" i="6" s="1"/>
  <c r="Z232" i="6"/>
  <c r="AD232" i="6"/>
  <c r="AE232" i="6"/>
  <c r="AI232" i="6"/>
  <c r="AJ232" i="6"/>
  <c r="AM232" i="6"/>
  <c r="AN232" i="6"/>
  <c r="AQ232" i="6"/>
  <c r="AR232" i="6"/>
  <c r="AU232" i="6"/>
  <c r="AV232" i="6"/>
  <c r="AZ232" i="6"/>
  <c r="BC232" i="6"/>
  <c r="BD232" i="6"/>
  <c r="BG232" i="6"/>
  <c r="BH232" i="6"/>
  <c r="BK232" i="6"/>
  <c r="BL232" i="6"/>
  <c r="A233" i="6"/>
  <c r="B233" i="6"/>
  <c r="C233" i="6"/>
  <c r="I233" i="6"/>
  <c r="M233" i="6"/>
  <c r="N233" i="6"/>
  <c r="O233" i="6"/>
  <c r="P233" i="6"/>
  <c r="S233" i="6"/>
  <c r="T233" i="6"/>
  <c r="X233" i="6"/>
  <c r="Y233" i="6"/>
  <c r="Z233" i="6"/>
  <c r="AD233" i="6"/>
  <c r="AG233" i="6" s="1"/>
  <c r="AE233" i="6"/>
  <c r="AI233" i="6"/>
  <c r="AJ233" i="6"/>
  <c r="AM233" i="6"/>
  <c r="AN233" i="6"/>
  <c r="AQ233" i="6"/>
  <c r="AR233" i="6"/>
  <c r="AU233" i="6"/>
  <c r="AV233" i="6"/>
  <c r="AZ233" i="6"/>
  <c r="BC233" i="6"/>
  <c r="BD233" i="6"/>
  <c r="BG233" i="6"/>
  <c r="BH233" i="6"/>
  <c r="BK233" i="6"/>
  <c r="BL233" i="6"/>
  <c r="A234" i="6"/>
  <c r="D234" i="6" s="1"/>
  <c r="B234" i="6"/>
  <c r="C234" i="6"/>
  <c r="I234" i="6"/>
  <c r="M234" i="6"/>
  <c r="N234" i="6"/>
  <c r="O234" i="6"/>
  <c r="P234" i="6"/>
  <c r="S234" i="6"/>
  <c r="T234" i="6"/>
  <c r="X234" i="6"/>
  <c r="Y234" i="6"/>
  <c r="AB234" i="6" s="1"/>
  <c r="Z234" i="6"/>
  <c r="AD234" i="6"/>
  <c r="AE234" i="6"/>
  <c r="AI234" i="6"/>
  <c r="AJ234" i="6"/>
  <c r="AM234" i="6"/>
  <c r="AN234" i="6"/>
  <c r="AQ234" i="6"/>
  <c r="AR234" i="6"/>
  <c r="AU234" i="6"/>
  <c r="AV234" i="6"/>
  <c r="AZ234" i="6"/>
  <c r="BC234" i="6"/>
  <c r="BD234" i="6"/>
  <c r="BG234" i="6"/>
  <c r="BH234" i="6"/>
  <c r="BK234" i="6"/>
  <c r="BL234" i="6"/>
  <c r="A235" i="6"/>
  <c r="V235" i="6" s="1" a="1"/>
  <c r="V235" i="6" s="1"/>
  <c r="B235" i="6"/>
  <c r="C235" i="6"/>
  <c r="I235" i="6"/>
  <c r="M235" i="6"/>
  <c r="N235" i="6"/>
  <c r="O235" i="6"/>
  <c r="P235" i="6"/>
  <c r="S235" i="6"/>
  <c r="T235" i="6"/>
  <c r="X235" i="6"/>
  <c r="Y235" i="6"/>
  <c r="AB235" i="6" s="1"/>
  <c r="Z235" i="6"/>
  <c r="AD235" i="6"/>
  <c r="AE235" i="6"/>
  <c r="AI235" i="6"/>
  <c r="AJ235" i="6"/>
  <c r="AM235" i="6"/>
  <c r="AN235" i="6"/>
  <c r="AQ235" i="6"/>
  <c r="AR235" i="6"/>
  <c r="AU235" i="6"/>
  <c r="AV235" i="6"/>
  <c r="AZ235" i="6"/>
  <c r="BC235" i="6"/>
  <c r="BD235" i="6"/>
  <c r="BG235" i="6"/>
  <c r="BH235" i="6"/>
  <c r="BK235" i="6"/>
  <c r="BL235" i="6"/>
  <c r="A236" i="6"/>
  <c r="D236" i="6" s="1"/>
  <c r="B236" i="6"/>
  <c r="C236" i="6"/>
  <c r="I236" i="6"/>
  <c r="M236" i="6"/>
  <c r="N236" i="6"/>
  <c r="O236" i="6"/>
  <c r="P236" i="6"/>
  <c r="S236" i="6"/>
  <c r="T236" i="6"/>
  <c r="X236" i="6"/>
  <c r="Y236" i="6"/>
  <c r="AB236" i="6" s="1"/>
  <c r="Z236" i="6"/>
  <c r="AD236" i="6"/>
  <c r="AE236" i="6"/>
  <c r="AI236" i="6"/>
  <c r="AJ236" i="6"/>
  <c r="AM236" i="6"/>
  <c r="AN236" i="6"/>
  <c r="AQ236" i="6"/>
  <c r="AR236" i="6"/>
  <c r="AU236" i="6"/>
  <c r="AV236" i="6"/>
  <c r="AZ236" i="6"/>
  <c r="BC236" i="6"/>
  <c r="BD236" i="6"/>
  <c r="BG236" i="6"/>
  <c r="BH236" i="6"/>
  <c r="BK236" i="6"/>
  <c r="BL236" i="6"/>
  <c r="A237" i="6"/>
  <c r="B237" i="6"/>
  <c r="C237" i="6"/>
  <c r="I237" i="6"/>
  <c r="M237" i="6"/>
  <c r="N237" i="6"/>
  <c r="O237" i="6"/>
  <c r="P237" i="6"/>
  <c r="S237" i="6"/>
  <c r="T237" i="6"/>
  <c r="X237" i="6"/>
  <c r="Y237" i="6"/>
  <c r="AB237" i="6" s="1"/>
  <c r="Z237" i="6"/>
  <c r="AD237" i="6"/>
  <c r="AE237" i="6"/>
  <c r="AI237" i="6"/>
  <c r="AJ237" i="6"/>
  <c r="AM237" i="6"/>
  <c r="AN237" i="6"/>
  <c r="AQ237" i="6"/>
  <c r="AR237" i="6"/>
  <c r="AU237" i="6"/>
  <c r="AV237" i="6"/>
  <c r="AZ237" i="6"/>
  <c r="BC237" i="6"/>
  <c r="BD237" i="6"/>
  <c r="BG237" i="6"/>
  <c r="BH237" i="6"/>
  <c r="BK237" i="6"/>
  <c r="BL237" i="6"/>
  <c r="A238" i="6"/>
  <c r="B238" i="6"/>
  <c r="C238" i="6"/>
  <c r="I238" i="6"/>
  <c r="M238" i="6"/>
  <c r="N238" i="6"/>
  <c r="O238" i="6"/>
  <c r="P238" i="6"/>
  <c r="S238" i="6"/>
  <c r="T238" i="6"/>
  <c r="X238" i="6"/>
  <c r="Y238" i="6"/>
  <c r="Z238" i="6"/>
  <c r="AD238" i="6"/>
  <c r="AE238" i="6"/>
  <c r="AI238" i="6"/>
  <c r="AJ238" i="6"/>
  <c r="AM238" i="6"/>
  <c r="AN238" i="6"/>
  <c r="AQ238" i="6"/>
  <c r="AR238" i="6"/>
  <c r="AU238" i="6"/>
  <c r="AV238" i="6"/>
  <c r="AZ238" i="6"/>
  <c r="BC238" i="6"/>
  <c r="BD238" i="6"/>
  <c r="BG238" i="6"/>
  <c r="BH238" i="6"/>
  <c r="BK238" i="6"/>
  <c r="BL238" i="6"/>
  <c r="A239" i="6"/>
  <c r="B239" i="6"/>
  <c r="C239" i="6"/>
  <c r="I239" i="6"/>
  <c r="M239" i="6"/>
  <c r="N239" i="6"/>
  <c r="O239" i="6"/>
  <c r="P239" i="6"/>
  <c r="S239" i="6"/>
  <c r="T239" i="6"/>
  <c r="X239" i="6"/>
  <c r="Y239" i="6"/>
  <c r="AB239" i="6" s="1"/>
  <c r="Z239" i="6"/>
  <c r="AD239" i="6"/>
  <c r="AE239" i="6"/>
  <c r="AI239" i="6"/>
  <c r="AJ239" i="6"/>
  <c r="AM239" i="6"/>
  <c r="AN239" i="6"/>
  <c r="AQ239" i="6"/>
  <c r="AR239" i="6"/>
  <c r="AU239" i="6"/>
  <c r="AV239" i="6"/>
  <c r="AZ239" i="6"/>
  <c r="BC239" i="6"/>
  <c r="BD239" i="6"/>
  <c r="BG239" i="6"/>
  <c r="BH239" i="6"/>
  <c r="BK239" i="6"/>
  <c r="BL239" i="6"/>
  <c r="A240" i="6"/>
  <c r="B240" i="6"/>
  <c r="C240" i="6"/>
  <c r="I240" i="6"/>
  <c r="M240" i="6"/>
  <c r="N240" i="6"/>
  <c r="O240" i="6"/>
  <c r="P240" i="6"/>
  <c r="S240" i="6"/>
  <c r="T240" i="6"/>
  <c r="X240" i="6"/>
  <c r="Y240" i="6"/>
  <c r="AB240" i="6" s="1"/>
  <c r="Z240" i="6"/>
  <c r="AD240" i="6"/>
  <c r="AG240" i="6" s="1"/>
  <c r="AE240" i="6"/>
  <c r="AI240" i="6"/>
  <c r="AJ240" i="6"/>
  <c r="AM240" i="6"/>
  <c r="AN240" i="6"/>
  <c r="AQ240" i="6"/>
  <c r="AR240" i="6"/>
  <c r="AU240" i="6"/>
  <c r="AV240" i="6"/>
  <c r="AZ240" i="6"/>
  <c r="BC240" i="6"/>
  <c r="BD240" i="6"/>
  <c r="BG240" i="6"/>
  <c r="BH240" i="6"/>
  <c r="BK240" i="6"/>
  <c r="BL240" i="6"/>
  <c r="A241" i="6"/>
  <c r="B241" i="6"/>
  <c r="C241" i="6"/>
  <c r="I241" i="6"/>
  <c r="M241" i="6"/>
  <c r="N241" i="6"/>
  <c r="O241" i="6"/>
  <c r="P241" i="6"/>
  <c r="S241" i="6"/>
  <c r="T241" i="6"/>
  <c r="X241" i="6"/>
  <c r="Y241" i="6"/>
  <c r="AB241" i="6" s="1"/>
  <c r="Z241" i="6"/>
  <c r="AD241" i="6"/>
  <c r="AE241" i="6"/>
  <c r="AI241" i="6"/>
  <c r="AJ241" i="6"/>
  <c r="AM241" i="6"/>
  <c r="AN241" i="6"/>
  <c r="AQ241" i="6"/>
  <c r="AR241" i="6"/>
  <c r="AU241" i="6"/>
  <c r="AV241" i="6"/>
  <c r="AZ241" i="6"/>
  <c r="BC241" i="6"/>
  <c r="BD241" i="6"/>
  <c r="BG241" i="6"/>
  <c r="BH241" i="6"/>
  <c r="BK241" i="6"/>
  <c r="BL241" i="6"/>
  <c r="A242" i="6"/>
  <c r="B242" i="6"/>
  <c r="C242" i="6"/>
  <c r="I242" i="6"/>
  <c r="M242" i="6"/>
  <c r="N242" i="6"/>
  <c r="O242" i="6"/>
  <c r="P242" i="6"/>
  <c r="S242" i="6"/>
  <c r="T242" i="6"/>
  <c r="X242" i="6"/>
  <c r="Y242" i="6"/>
  <c r="AB242" i="6" s="1"/>
  <c r="Z242" i="6"/>
  <c r="AD242" i="6"/>
  <c r="AG242" i="6" s="1"/>
  <c r="AE242" i="6"/>
  <c r="AI242" i="6"/>
  <c r="AJ242" i="6"/>
  <c r="AM242" i="6"/>
  <c r="AN242" i="6"/>
  <c r="AQ242" i="6"/>
  <c r="AR242" i="6"/>
  <c r="AU242" i="6"/>
  <c r="AV242" i="6"/>
  <c r="AZ242" i="6"/>
  <c r="BC242" i="6"/>
  <c r="BD242" i="6"/>
  <c r="BG242" i="6"/>
  <c r="BH242" i="6"/>
  <c r="BK242" i="6"/>
  <c r="BL242" i="6"/>
  <c r="A243" i="6"/>
  <c r="Q243" i="6" s="1"/>
  <c r="B243" i="6"/>
  <c r="C243" i="6"/>
  <c r="I243" i="6"/>
  <c r="M243" i="6"/>
  <c r="N243" i="6"/>
  <c r="O243" i="6"/>
  <c r="P243" i="6"/>
  <c r="S243" i="6"/>
  <c r="T243" i="6"/>
  <c r="X243" i="6"/>
  <c r="Y243" i="6"/>
  <c r="AB243" i="6" s="1"/>
  <c r="Z243" i="6"/>
  <c r="AD243" i="6"/>
  <c r="AE243" i="6"/>
  <c r="AI243" i="6"/>
  <c r="AJ243" i="6"/>
  <c r="AM243" i="6"/>
  <c r="AN243" i="6"/>
  <c r="AQ243" i="6"/>
  <c r="AR243" i="6"/>
  <c r="AU243" i="6"/>
  <c r="AV243" i="6"/>
  <c r="AZ243" i="6"/>
  <c r="BC243" i="6"/>
  <c r="BD243" i="6"/>
  <c r="BG243" i="6"/>
  <c r="BH243" i="6"/>
  <c r="BK243" i="6"/>
  <c r="BL243" i="6"/>
  <c r="A244" i="6"/>
  <c r="B244" i="6"/>
  <c r="C244" i="6"/>
  <c r="I244" i="6"/>
  <c r="M244" i="6"/>
  <c r="N244" i="6"/>
  <c r="O244" i="6"/>
  <c r="P244" i="6"/>
  <c r="S244" i="6"/>
  <c r="T244" i="6"/>
  <c r="X244" i="6"/>
  <c r="Y244" i="6"/>
  <c r="AB244" i="6" s="1"/>
  <c r="Z244" i="6"/>
  <c r="AD244" i="6"/>
  <c r="AF244" i="6" s="1"/>
  <c r="AE244" i="6"/>
  <c r="AI244" i="6"/>
  <c r="AJ244" i="6"/>
  <c r="AM244" i="6"/>
  <c r="AN244" i="6"/>
  <c r="AQ244" i="6"/>
  <c r="AR244" i="6"/>
  <c r="AU244" i="6"/>
  <c r="AV244" i="6"/>
  <c r="AZ244" i="6"/>
  <c r="BC244" i="6"/>
  <c r="BD244" i="6"/>
  <c r="BG244" i="6"/>
  <c r="BH244" i="6"/>
  <c r="BK244" i="6"/>
  <c r="BL244" i="6"/>
  <c r="A245" i="6"/>
  <c r="V245" i="6" s="1" a="1"/>
  <c r="V245" i="6" s="1"/>
  <c r="B245" i="6"/>
  <c r="C245" i="6"/>
  <c r="I245" i="6"/>
  <c r="M245" i="6"/>
  <c r="N245" i="6"/>
  <c r="O245" i="6"/>
  <c r="P245" i="6"/>
  <c r="S245" i="6"/>
  <c r="T245" i="6"/>
  <c r="X245" i="6"/>
  <c r="Y245" i="6"/>
  <c r="AB245" i="6" s="1"/>
  <c r="Z245" i="6"/>
  <c r="AD245" i="6"/>
  <c r="AE245" i="6"/>
  <c r="AI245" i="6"/>
  <c r="AJ245" i="6"/>
  <c r="AM245" i="6"/>
  <c r="AN245" i="6"/>
  <c r="AQ245" i="6"/>
  <c r="AR245" i="6"/>
  <c r="AU245" i="6"/>
  <c r="AV245" i="6"/>
  <c r="AZ245" i="6"/>
  <c r="BC245" i="6"/>
  <c r="BD245" i="6"/>
  <c r="BG245" i="6"/>
  <c r="BH245" i="6"/>
  <c r="BK245" i="6"/>
  <c r="BL245" i="6"/>
  <c r="A246" i="6"/>
  <c r="B246" i="6"/>
  <c r="C246" i="6"/>
  <c r="I246" i="6"/>
  <c r="M246" i="6"/>
  <c r="N246" i="6"/>
  <c r="O246" i="6"/>
  <c r="P246" i="6"/>
  <c r="S246" i="6"/>
  <c r="T246" i="6"/>
  <c r="X246" i="6"/>
  <c r="Y246" i="6"/>
  <c r="AB246" i="6" s="1"/>
  <c r="Z246" i="6"/>
  <c r="AD246" i="6"/>
  <c r="AE246" i="6"/>
  <c r="AI246" i="6"/>
  <c r="AJ246" i="6"/>
  <c r="AM246" i="6"/>
  <c r="AN246" i="6"/>
  <c r="AQ246" i="6"/>
  <c r="AR246" i="6"/>
  <c r="AU246" i="6"/>
  <c r="AV246" i="6"/>
  <c r="AZ246" i="6"/>
  <c r="BC246" i="6"/>
  <c r="BD246" i="6"/>
  <c r="BG246" i="6"/>
  <c r="BH246" i="6"/>
  <c r="BK246" i="6"/>
  <c r="BL246" i="6"/>
  <c r="A247" i="6"/>
  <c r="B247" i="6"/>
  <c r="C247" i="6"/>
  <c r="I247" i="6"/>
  <c r="M247" i="6"/>
  <c r="N247" i="6"/>
  <c r="O247" i="6"/>
  <c r="P247" i="6"/>
  <c r="S247" i="6"/>
  <c r="T247" i="6"/>
  <c r="X247" i="6"/>
  <c r="Y247" i="6"/>
  <c r="AB247" i="6" s="1"/>
  <c r="Z247" i="6"/>
  <c r="AD247" i="6"/>
  <c r="AE247" i="6"/>
  <c r="AI247" i="6"/>
  <c r="AJ247" i="6"/>
  <c r="AM247" i="6"/>
  <c r="AN247" i="6"/>
  <c r="AQ247" i="6"/>
  <c r="AR247" i="6"/>
  <c r="AU247" i="6"/>
  <c r="AV247" i="6"/>
  <c r="AZ247" i="6"/>
  <c r="BC247" i="6"/>
  <c r="BD247" i="6"/>
  <c r="BG247" i="6"/>
  <c r="BH247" i="6"/>
  <c r="BK247" i="6"/>
  <c r="BL247" i="6"/>
  <c r="A248" i="6"/>
  <c r="B248" i="6"/>
  <c r="C248" i="6"/>
  <c r="I248" i="6"/>
  <c r="M248" i="6"/>
  <c r="N248" i="6"/>
  <c r="O248" i="6"/>
  <c r="P248" i="6"/>
  <c r="S248" i="6"/>
  <c r="T248" i="6"/>
  <c r="X248" i="6"/>
  <c r="Y248" i="6"/>
  <c r="AB248" i="6" s="1"/>
  <c r="Z248" i="6"/>
  <c r="AD248" i="6"/>
  <c r="AE248" i="6"/>
  <c r="AI248" i="6"/>
  <c r="AJ248" i="6"/>
  <c r="AM248" i="6"/>
  <c r="AN248" i="6"/>
  <c r="AQ248" i="6"/>
  <c r="AR248" i="6"/>
  <c r="AU248" i="6"/>
  <c r="AV248" i="6"/>
  <c r="AZ248" i="6"/>
  <c r="BC248" i="6"/>
  <c r="BD248" i="6"/>
  <c r="BG248" i="6"/>
  <c r="BH248" i="6"/>
  <c r="BK248" i="6"/>
  <c r="BL248" i="6"/>
  <c r="A249" i="6"/>
  <c r="U249" i="6" s="1"/>
  <c r="B249" i="6"/>
  <c r="C249" i="6"/>
  <c r="I249" i="6"/>
  <c r="M249" i="6"/>
  <c r="N249" i="6"/>
  <c r="O249" i="6"/>
  <c r="P249" i="6"/>
  <c r="S249" i="6"/>
  <c r="T249" i="6"/>
  <c r="X249" i="6"/>
  <c r="Y249" i="6"/>
  <c r="AB249" i="6" s="1"/>
  <c r="Z249" i="6"/>
  <c r="AD249" i="6"/>
  <c r="AE249" i="6"/>
  <c r="AI249" i="6"/>
  <c r="AJ249" i="6"/>
  <c r="AM249" i="6"/>
  <c r="AN249" i="6"/>
  <c r="AQ249" i="6"/>
  <c r="AR249" i="6"/>
  <c r="AU249" i="6"/>
  <c r="AV249" i="6"/>
  <c r="AZ249" i="6"/>
  <c r="BC249" i="6"/>
  <c r="BD249" i="6"/>
  <c r="BG249" i="6"/>
  <c r="BH249" i="6"/>
  <c r="BK249" i="6"/>
  <c r="BL249" i="6"/>
  <c r="A250" i="6"/>
  <c r="AH250" i="6" s="1"/>
  <c r="B250" i="6"/>
  <c r="C250" i="6"/>
  <c r="I250" i="6"/>
  <c r="M250" i="6"/>
  <c r="N250" i="6"/>
  <c r="O250" i="6"/>
  <c r="P250" i="6"/>
  <c r="S250" i="6"/>
  <c r="T250" i="6"/>
  <c r="X250" i="6"/>
  <c r="Y250" i="6"/>
  <c r="AB250" i="6" s="1"/>
  <c r="Z250" i="6"/>
  <c r="AD250" i="6"/>
  <c r="AF250" i="6" s="1"/>
  <c r="AE250" i="6"/>
  <c r="AI250" i="6"/>
  <c r="AJ250" i="6"/>
  <c r="AM250" i="6"/>
  <c r="AN250" i="6"/>
  <c r="AQ250" i="6"/>
  <c r="AR250" i="6"/>
  <c r="AU250" i="6"/>
  <c r="AV250" i="6"/>
  <c r="AZ250" i="6"/>
  <c r="BC250" i="6"/>
  <c r="BD250" i="6"/>
  <c r="BG250" i="6"/>
  <c r="BH250" i="6"/>
  <c r="BK250" i="6"/>
  <c r="BL250" i="6"/>
  <c r="A251" i="6"/>
  <c r="B251" i="6"/>
  <c r="C251" i="6"/>
  <c r="I251" i="6"/>
  <c r="M251" i="6"/>
  <c r="N251" i="6"/>
  <c r="O251" i="6"/>
  <c r="P251" i="6"/>
  <c r="S251" i="6"/>
  <c r="T251" i="6"/>
  <c r="X251" i="6"/>
  <c r="Y251" i="6"/>
  <c r="Z251" i="6"/>
  <c r="AD251" i="6"/>
  <c r="AE251" i="6"/>
  <c r="AI251" i="6"/>
  <c r="AJ251" i="6"/>
  <c r="AM251" i="6"/>
  <c r="AN251" i="6"/>
  <c r="AQ251" i="6"/>
  <c r="AR251" i="6"/>
  <c r="AU251" i="6"/>
  <c r="AV251" i="6"/>
  <c r="AZ251" i="6"/>
  <c r="BC251" i="6"/>
  <c r="BD251" i="6"/>
  <c r="BG251" i="6"/>
  <c r="BH251" i="6"/>
  <c r="BK251" i="6"/>
  <c r="BL251" i="6"/>
  <c r="A252" i="6"/>
  <c r="B252" i="6"/>
  <c r="C252" i="6"/>
  <c r="I252" i="6"/>
  <c r="M252" i="6"/>
  <c r="N252" i="6"/>
  <c r="O252" i="6"/>
  <c r="P252" i="6"/>
  <c r="S252" i="6"/>
  <c r="T252" i="6"/>
  <c r="X252" i="6"/>
  <c r="Y252" i="6"/>
  <c r="AB252" i="6" s="1"/>
  <c r="Z252" i="6"/>
  <c r="AD252" i="6"/>
  <c r="AE252" i="6"/>
  <c r="AI252" i="6"/>
  <c r="AJ252" i="6"/>
  <c r="AM252" i="6"/>
  <c r="AN252" i="6"/>
  <c r="AQ252" i="6"/>
  <c r="AR252" i="6"/>
  <c r="AU252" i="6"/>
  <c r="AV252" i="6"/>
  <c r="AZ252" i="6"/>
  <c r="BC252" i="6"/>
  <c r="BD252" i="6"/>
  <c r="BG252" i="6"/>
  <c r="BH252" i="6"/>
  <c r="BK252" i="6"/>
  <c r="BL252" i="6"/>
  <c r="A253" i="6"/>
  <c r="B253" i="6"/>
  <c r="C253" i="6"/>
  <c r="I253" i="6"/>
  <c r="M253" i="6"/>
  <c r="N253" i="6"/>
  <c r="O253" i="6"/>
  <c r="P253" i="6"/>
  <c r="S253" i="6"/>
  <c r="T253" i="6"/>
  <c r="X253" i="6"/>
  <c r="Y253" i="6"/>
  <c r="AB253" i="6" s="1"/>
  <c r="Z253" i="6"/>
  <c r="AD253" i="6"/>
  <c r="AE253" i="6"/>
  <c r="AI253" i="6"/>
  <c r="AJ253" i="6"/>
  <c r="AM253" i="6"/>
  <c r="AN253" i="6"/>
  <c r="AQ253" i="6"/>
  <c r="AR253" i="6"/>
  <c r="AU253" i="6"/>
  <c r="AV253" i="6"/>
  <c r="AZ253" i="6"/>
  <c r="BC253" i="6"/>
  <c r="BD253" i="6"/>
  <c r="BG253" i="6"/>
  <c r="BH253" i="6"/>
  <c r="BK253" i="6"/>
  <c r="BL253" i="6"/>
  <c r="A254" i="6"/>
  <c r="J254" i="6" s="1"/>
  <c r="B254" i="6"/>
  <c r="C254" i="6"/>
  <c r="I254" i="6"/>
  <c r="M254" i="6"/>
  <c r="N254" i="6"/>
  <c r="O254" i="6"/>
  <c r="P254" i="6"/>
  <c r="S254" i="6"/>
  <c r="T254" i="6"/>
  <c r="X254" i="6"/>
  <c r="Y254" i="6"/>
  <c r="AB254" i="6" s="1"/>
  <c r="Z254" i="6"/>
  <c r="AD254" i="6"/>
  <c r="AE254" i="6"/>
  <c r="AI254" i="6"/>
  <c r="AJ254" i="6"/>
  <c r="AM254" i="6"/>
  <c r="AN254" i="6"/>
  <c r="AQ254" i="6"/>
  <c r="AR254" i="6"/>
  <c r="AU254" i="6"/>
  <c r="AV254" i="6"/>
  <c r="AZ254" i="6"/>
  <c r="BC254" i="6"/>
  <c r="BD254" i="6"/>
  <c r="BG254" i="6"/>
  <c r="BH254" i="6"/>
  <c r="BK254" i="6"/>
  <c r="BL254" i="6"/>
  <c r="A255" i="6"/>
  <c r="B255" i="6"/>
  <c r="C255" i="6"/>
  <c r="I255" i="6"/>
  <c r="M255" i="6"/>
  <c r="N255" i="6"/>
  <c r="O255" i="6"/>
  <c r="P255" i="6"/>
  <c r="S255" i="6"/>
  <c r="T255" i="6"/>
  <c r="X255" i="6"/>
  <c r="Y255" i="6"/>
  <c r="AB255" i="6" s="1"/>
  <c r="Z255" i="6"/>
  <c r="AD255" i="6"/>
  <c r="AE255" i="6"/>
  <c r="AI255" i="6"/>
  <c r="AJ255" i="6"/>
  <c r="AM255" i="6"/>
  <c r="AN255" i="6"/>
  <c r="AQ255" i="6"/>
  <c r="AR255" i="6"/>
  <c r="AU255" i="6"/>
  <c r="AV255" i="6"/>
  <c r="AZ255" i="6"/>
  <c r="BC255" i="6"/>
  <c r="BD255" i="6"/>
  <c r="BG255" i="6"/>
  <c r="BH255" i="6"/>
  <c r="BK255" i="6"/>
  <c r="BL255" i="6"/>
  <c r="A256" i="6"/>
  <c r="B256" i="6"/>
  <c r="C256" i="6"/>
  <c r="I256" i="6"/>
  <c r="M256" i="6"/>
  <c r="N256" i="6"/>
  <c r="O256" i="6"/>
  <c r="P256" i="6"/>
  <c r="S256" i="6"/>
  <c r="T256" i="6"/>
  <c r="X256" i="6"/>
  <c r="Y256" i="6"/>
  <c r="AB256" i="6" s="1"/>
  <c r="Z256" i="6"/>
  <c r="AD256" i="6"/>
  <c r="AE256" i="6"/>
  <c r="AI256" i="6"/>
  <c r="AJ256" i="6"/>
  <c r="AM256" i="6"/>
  <c r="AN256" i="6"/>
  <c r="AQ256" i="6"/>
  <c r="AR256" i="6"/>
  <c r="AU256" i="6"/>
  <c r="AV256" i="6"/>
  <c r="AZ256" i="6"/>
  <c r="BC256" i="6"/>
  <c r="BD256" i="6"/>
  <c r="BG256" i="6"/>
  <c r="BH256" i="6"/>
  <c r="BK256" i="6"/>
  <c r="BL256" i="6"/>
  <c r="A257" i="6"/>
  <c r="K257" i="6" s="1"/>
  <c r="B257" i="6"/>
  <c r="C257" i="6"/>
  <c r="I257" i="6"/>
  <c r="M257" i="6"/>
  <c r="N257" i="6"/>
  <c r="O257" i="6"/>
  <c r="P257" i="6"/>
  <c r="S257" i="6"/>
  <c r="T257" i="6"/>
  <c r="X257" i="6"/>
  <c r="Y257" i="6"/>
  <c r="Z257" i="6"/>
  <c r="AD257" i="6"/>
  <c r="AE257" i="6"/>
  <c r="AI257" i="6"/>
  <c r="AJ257" i="6"/>
  <c r="AM257" i="6"/>
  <c r="AN257" i="6"/>
  <c r="AQ257" i="6"/>
  <c r="AR257" i="6"/>
  <c r="AU257" i="6"/>
  <c r="AV257" i="6"/>
  <c r="AZ257" i="6"/>
  <c r="BC257" i="6"/>
  <c r="BD257" i="6"/>
  <c r="BG257" i="6"/>
  <c r="BH257" i="6"/>
  <c r="BK257" i="6"/>
  <c r="BL257" i="6"/>
  <c r="A258" i="6"/>
  <c r="BO258" i="6" s="1"/>
  <c r="B258" i="6"/>
  <c r="C258" i="6"/>
  <c r="I258" i="6"/>
  <c r="M258" i="6"/>
  <c r="N258" i="6"/>
  <c r="O258" i="6"/>
  <c r="P258" i="6"/>
  <c r="S258" i="6"/>
  <c r="T258" i="6"/>
  <c r="X258" i="6"/>
  <c r="Y258" i="6"/>
  <c r="AB258" i="6" s="1"/>
  <c r="Z258" i="6"/>
  <c r="AD258" i="6"/>
  <c r="AE258" i="6"/>
  <c r="AI258" i="6"/>
  <c r="AJ258" i="6"/>
  <c r="AM258" i="6"/>
  <c r="AN258" i="6"/>
  <c r="AQ258" i="6"/>
  <c r="AR258" i="6"/>
  <c r="AU258" i="6"/>
  <c r="AV258" i="6"/>
  <c r="AZ258" i="6"/>
  <c r="BB258" i="6"/>
  <c r="BC258" i="6"/>
  <c r="BD258" i="6"/>
  <c r="BG258" i="6"/>
  <c r="BH258" i="6"/>
  <c r="BK258" i="6"/>
  <c r="BL258" i="6"/>
  <c r="A259" i="6"/>
  <c r="B259" i="6"/>
  <c r="C259" i="6"/>
  <c r="I259" i="6"/>
  <c r="M259" i="6"/>
  <c r="N259" i="6"/>
  <c r="O259" i="6"/>
  <c r="P259" i="6"/>
  <c r="S259" i="6"/>
  <c r="T259" i="6"/>
  <c r="X259" i="6"/>
  <c r="Y259" i="6"/>
  <c r="AB259" i="6" s="1"/>
  <c r="Z259" i="6"/>
  <c r="AD259" i="6"/>
  <c r="AE259" i="6"/>
  <c r="AI259" i="6"/>
  <c r="AJ259" i="6"/>
  <c r="AM259" i="6"/>
  <c r="AN259" i="6"/>
  <c r="AQ259" i="6"/>
  <c r="AR259" i="6"/>
  <c r="AU259" i="6"/>
  <c r="AV259" i="6"/>
  <c r="AZ259" i="6"/>
  <c r="BC259" i="6"/>
  <c r="BD259" i="6"/>
  <c r="BG259" i="6"/>
  <c r="BH259" i="6"/>
  <c r="BK259" i="6"/>
  <c r="BL259" i="6"/>
  <c r="A260" i="6"/>
  <c r="B260" i="6"/>
  <c r="C260" i="6"/>
  <c r="I260" i="6"/>
  <c r="M260" i="6"/>
  <c r="N260" i="6"/>
  <c r="O260" i="6"/>
  <c r="P260" i="6"/>
  <c r="S260" i="6"/>
  <c r="T260" i="6"/>
  <c r="X260" i="6"/>
  <c r="Y260" i="6"/>
  <c r="AB260" i="6" s="1"/>
  <c r="Z260" i="6"/>
  <c r="AD260" i="6"/>
  <c r="AE260" i="6"/>
  <c r="AI260" i="6"/>
  <c r="AJ260" i="6"/>
  <c r="AM260" i="6"/>
  <c r="AN260" i="6"/>
  <c r="AQ260" i="6"/>
  <c r="AR260" i="6"/>
  <c r="AU260" i="6"/>
  <c r="AV260" i="6"/>
  <c r="AZ260" i="6"/>
  <c r="BC260" i="6"/>
  <c r="BD260" i="6"/>
  <c r="BG260" i="6"/>
  <c r="BH260" i="6"/>
  <c r="BK260" i="6"/>
  <c r="BL260" i="6"/>
  <c r="A261" i="6"/>
  <c r="W261" i="6" s="1" a="1"/>
  <c r="W261" i="6" s="1"/>
  <c r="B261" i="6"/>
  <c r="C261" i="6"/>
  <c r="I261" i="6"/>
  <c r="M261" i="6"/>
  <c r="N261" i="6"/>
  <c r="O261" i="6"/>
  <c r="P261" i="6"/>
  <c r="S261" i="6"/>
  <c r="T261" i="6"/>
  <c r="X261" i="6"/>
  <c r="Y261" i="6"/>
  <c r="AB261" i="6" s="1"/>
  <c r="Z261" i="6"/>
  <c r="AD261" i="6"/>
  <c r="AE261" i="6"/>
  <c r="AI261" i="6"/>
  <c r="AJ261" i="6"/>
  <c r="AM261" i="6"/>
  <c r="AN261" i="6"/>
  <c r="AQ261" i="6"/>
  <c r="AR261" i="6"/>
  <c r="AU261" i="6"/>
  <c r="AV261" i="6"/>
  <c r="AZ261" i="6"/>
  <c r="BC261" i="6"/>
  <c r="BD261" i="6"/>
  <c r="BG261" i="6"/>
  <c r="BH261" i="6"/>
  <c r="BK261" i="6"/>
  <c r="BL261" i="6"/>
  <c r="A262" i="6"/>
  <c r="B262" i="6"/>
  <c r="C262" i="6"/>
  <c r="I262" i="6"/>
  <c r="M262" i="6"/>
  <c r="N262" i="6"/>
  <c r="O262" i="6"/>
  <c r="P262" i="6"/>
  <c r="S262" i="6"/>
  <c r="T262" i="6"/>
  <c r="X262" i="6"/>
  <c r="Y262" i="6"/>
  <c r="AB262" i="6" s="1"/>
  <c r="Z262" i="6"/>
  <c r="AD262" i="6"/>
  <c r="AF262" i="6" s="1"/>
  <c r="AE262" i="6"/>
  <c r="AI262" i="6"/>
  <c r="AJ262" i="6"/>
  <c r="AM262" i="6"/>
  <c r="AN262" i="6"/>
  <c r="AQ262" i="6"/>
  <c r="AR262" i="6"/>
  <c r="AU262" i="6"/>
  <c r="AV262" i="6"/>
  <c r="AZ262" i="6"/>
  <c r="BC262" i="6"/>
  <c r="BD262" i="6"/>
  <c r="BG262" i="6"/>
  <c r="BH262" i="6"/>
  <c r="BK262" i="6"/>
  <c r="BL262" i="6"/>
  <c r="A263" i="6"/>
  <c r="B263" i="6"/>
  <c r="C263" i="6"/>
  <c r="I263" i="6"/>
  <c r="M263" i="6"/>
  <c r="N263" i="6"/>
  <c r="O263" i="6"/>
  <c r="P263" i="6"/>
  <c r="S263" i="6"/>
  <c r="T263" i="6"/>
  <c r="X263" i="6"/>
  <c r="Y263" i="6"/>
  <c r="AB263" i="6" s="1"/>
  <c r="Z263" i="6"/>
  <c r="AD263" i="6"/>
  <c r="AE263" i="6"/>
  <c r="AI263" i="6"/>
  <c r="AJ263" i="6"/>
  <c r="AM263" i="6"/>
  <c r="AN263" i="6"/>
  <c r="AQ263" i="6"/>
  <c r="AR263" i="6"/>
  <c r="AU263" i="6"/>
  <c r="AV263" i="6"/>
  <c r="AZ263" i="6"/>
  <c r="BC263" i="6"/>
  <c r="BD263" i="6"/>
  <c r="BG263" i="6"/>
  <c r="BH263" i="6"/>
  <c r="BK263" i="6"/>
  <c r="BL263" i="6"/>
  <c r="A264" i="6"/>
  <c r="W264" i="6" s="1" a="1"/>
  <c r="W264" i="6" s="1"/>
  <c r="B264" i="6"/>
  <c r="C264" i="6"/>
  <c r="I264" i="6"/>
  <c r="M264" i="6"/>
  <c r="N264" i="6"/>
  <c r="O264" i="6"/>
  <c r="P264" i="6"/>
  <c r="S264" i="6"/>
  <c r="T264" i="6"/>
  <c r="X264" i="6"/>
  <c r="Y264" i="6"/>
  <c r="Z264" i="6"/>
  <c r="AD264" i="6"/>
  <c r="AE264" i="6"/>
  <c r="AI264" i="6"/>
  <c r="AJ264" i="6"/>
  <c r="AM264" i="6"/>
  <c r="AN264" i="6"/>
  <c r="AQ264" i="6"/>
  <c r="AR264" i="6"/>
  <c r="AU264" i="6"/>
  <c r="AV264" i="6"/>
  <c r="AZ264" i="6"/>
  <c r="BC264" i="6"/>
  <c r="BD264" i="6"/>
  <c r="BG264" i="6"/>
  <c r="BH264" i="6"/>
  <c r="BK264" i="6"/>
  <c r="BL264" i="6"/>
  <c r="A265" i="6"/>
  <c r="AC265" i="6" s="1"/>
  <c r="B265" i="6"/>
  <c r="C265" i="6"/>
  <c r="I265" i="6"/>
  <c r="M265" i="6"/>
  <c r="N265" i="6"/>
  <c r="O265" i="6"/>
  <c r="P265" i="6"/>
  <c r="S265" i="6"/>
  <c r="T265" i="6"/>
  <c r="X265" i="6"/>
  <c r="Y265" i="6"/>
  <c r="AB265" i="6" s="1"/>
  <c r="Z265" i="6"/>
  <c r="AD265" i="6"/>
  <c r="AE265" i="6"/>
  <c r="AI265" i="6"/>
  <c r="AJ265" i="6"/>
  <c r="AM265" i="6"/>
  <c r="AN265" i="6"/>
  <c r="AQ265" i="6"/>
  <c r="AR265" i="6"/>
  <c r="AU265" i="6"/>
  <c r="AV265" i="6"/>
  <c r="AZ265" i="6"/>
  <c r="BC265" i="6"/>
  <c r="BD265" i="6"/>
  <c r="BG265" i="6"/>
  <c r="BH265" i="6"/>
  <c r="BK265" i="6"/>
  <c r="BL265" i="6"/>
  <c r="A266" i="6"/>
  <c r="BO266" i="6" s="1"/>
  <c r="B266" i="6"/>
  <c r="C266" i="6"/>
  <c r="I266" i="6"/>
  <c r="M266" i="6"/>
  <c r="N266" i="6"/>
  <c r="O266" i="6"/>
  <c r="P266" i="6"/>
  <c r="S266" i="6"/>
  <c r="T266" i="6"/>
  <c r="X266" i="6"/>
  <c r="Y266" i="6"/>
  <c r="AB266" i="6" s="1"/>
  <c r="Z266" i="6"/>
  <c r="AD266" i="6"/>
  <c r="AE266" i="6"/>
  <c r="AI266" i="6"/>
  <c r="AJ266" i="6"/>
  <c r="AM266" i="6"/>
  <c r="AN266" i="6"/>
  <c r="AQ266" i="6"/>
  <c r="AR266" i="6"/>
  <c r="AU266" i="6"/>
  <c r="AV266" i="6"/>
  <c r="AZ266" i="6"/>
  <c r="BC266" i="6"/>
  <c r="BD266" i="6"/>
  <c r="BG266" i="6"/>
  <c r="BH266" i="6"/>
  <c r="BK266" i="6"/>
  <c r="BL266" i="6"/>
  <c r="A267" i="6"/>
  <c r="W267" i="6" s="1" a="1"/>
  <c r="W267" i="6" s="1"/>
  <c r="B267" i="6"/>
  <c r="C267" i="6"/>
  <c r="I267" i="6"/>
  <c r="M267" i="6"/>
  <c r="N267" i="6"/>
  <c r="O267" i="6"/>
  <c r="P267" i="6"/>
  <c r="S267" i="6"/>
  <c r="T267" i="6"/>
  <c r="X267" i="6"/>
  <c r="Y267" i="6"/>
  <c r="AB267" i="6" s="1"/>
  <c r="Z267" i="6"/>
  <c r="AD267" i="6"/>
  <c r="AE267" i="6"/>
  <c r="AI267" i="6"/>
  <c r="AJ267" i="6"/>
  <c r="AM267" i="6"/>
  <c r="AN267" i="6"/>
  <c r="AQ267" i="6"/>
  <c r="AR267" i="6"/>
  <c r="AU267" i="6"/>
  <c r="AV267" i="6"/>
  <c r="AZ267" i="6"/>
  <c r="BC267" i="6"/>
  <c r="BD267" i="6"/>
  <c r="BG267" i="6"/>
  <c r="BH267" i="6"/>
  <c r="BK267" i="6"/>
  <c r="BL267" i="6"/>
  <c r="A268" i="6"/>
  <c r="V268" i="6" s="1" a="1"/>
  <c r="V268" i="6" s="1"/>
  <c r="B268" i="6"/>
  <c r="C268" i="6"/>
  <c r="I268" i="6"/>
  <c r="M268" i="6"/>
  <c r="N268" i="6"/>
  <c r="O268" i="6"/>
  <c r="P268" i="6"/>
  <c r="S268" i="6"/>
  <c r="T268" i="6"/>
  <c r="X268" i="6"/>
  <c r="Y268" i="6"/>
  <c r="AB268" i="6" s="1"/>
  <c r="Z268" i="6"/>
  <c r="AD268" i="6"/>
  <c r="AE268" i="6"/>
  <c r="AI268" i="6"/>
  <c r="AJ268" i="6"/>
  <c r="AM268" i="6"/>
  <c r="AN268" i="6"/>
  <c r="AQ268" i="6"/>
  <c r="AR268" i="6"/>
  <c r="AU268" i="6"/>
  <c r="AV268" i="6"/>
  <c r="AZ268" i="6"/>
  <c r="BC268" i="6"/>
  <c r="BD268" i="6"/>
  <c r="BG268" i="6"/>
  <c r="BH268" i="6"/>
  <c r="BK268" i="6"/>
  <c r="BL268" i="6"/>
  <c r="A269" i="6"/>
  <c r="B269" i="6"/>
  <c r="C269" i="6"/>
  <c r="I269" i="6"/>
  <c r="M269" i="6"/>
  <c r="N269" i="6"/>
  <c r="O269" i="6"/>
  <c r="P269" i="6"/>
  <c r="S269" i="6"/>
  <c r="T269" i="6"/>
  <c r="X269" i="6"/>
  <c r="Y269" i="6"/>
  <c r="AB269" i="6" s="1"/>
  <c r="Z269" i="6"/>
  <c r="AD269" i="6"/>
  <c r="AE269" i="6"/>
  <c r="AI269" i="6"/>
  <c r="AJ269" i="6"/>
  <c r="AM269" i="6"/>
  <c r="AN269" i="6"/>
  <c r="AQ269" i="6"/>
  <c r="AR269" i="6"/>
  <c r="AU269" i="6"/>
  <c r="AV269" i="6"/>
  <c r="AZ269" i="6"/>
  <c r="BC269" i="6"/>
  <c r="BD269" i="6"/>
  <c r="BG269" i="6"/>
  <c r="BH269" i="6"/>
  <c r="BK269" i="6"/>
  <c r="BL269" i="6"/>
  <c r="A270" i="6"/>
  <c r="B270" i="6"/>
  <c r="C270" i="6"/>
  <c r="I270" i="6"/>
  <c r="M270" i="6"/>
  <c r="N270" i="6"/>
  <c r="O270" i="6"/>
  <c r="P270" i="6"/>
  <c r="S270" i="6"/>
  <c r="T270" i="6"/>
  <c r="X270" i="6"/>
  <c r="Y270" i="6"/>
  <c r="AB270" i="6" s="1"/>
  <c r="Z270" i="6"/>
  <c r="AD270" i="6"/>
  <c r="AE270" i="6"/>
  <c r="AI270" i="6"/>
  <c r="AJ270" i="6"/>
  <c r="AM270" i="6"/>
  <c r="AN270" i="6"/>
  <c r="AQ270" i="6"/>
  <c r="AR270" i="6"/>
  <c r="AU270" i="6"/>
  <c r="AV270" i="6"/>
  <c r="AZ270" i="6"/>
  <c r="BC270" i="6"/>
  <c r="BD270" i="6"/>
  <c r="BG270" i="6"/>
  <c r="BH270" i="6"/>
  <c r="BK270" i="6"/>
  <c r="BL270" i="6"/>
  <c r="A271" i="6"/>
  <c r="BO271" i="6" s="1"/>
  <c r="B271" i="6"/>
  <c r="C271" i="6"/>
  <c r="I271" i="6"/>
  <c r="M271" i="6"/>
  <c r="N271" i="6"/>
  <c r="O271" i="6"/>
  <c r="P271" i="6"/>
  <c r="S271" i="6"/>
  <c r="T271" i="6"/>
  <c r="X271" i="6"/>
  <c r="Y271" i="6"/>
  <c r="AB271" i="6" s="1"/>
  <c r="Z271" i="6"/>
  <c r="AD271" i="6"/>
  <c r="AE271" i="6"/>
  <c r="AI271" i="6"/>
  <c r="AJ271" i="6"/>
  <c r="AM271" i="6"/>
  <c r="AN271" i="6"/>
  <c r="AQ271" i="6"/>
  <c r="AR271" i="6"/>
  <c r="AU271" i="6"/>
  <c r="AV271" i="6"/>
  <c r="AZ271" i="6"/>
  <c r="BC271" i="6"/>
  <c r="BD271" i="6"/>
  <c r="BG271" i="6"/>
  <c r="BH271" i="6"/>
  <c r="BK271" i="6"/>
  <c r="BL271" i="6"/>
  <c r="A272" i="6"/>
  <c r="B272" i="6"/>
  <c r="C272" i="6"/>
  <c r="I272" i="6"/>
  <c r="M272" i="6"/>
  <c r="N272" i="6"/>
  <c r="O272" i="6"/>
  <c r="P272" i="6"/>
  <c r="S272" i="6"/>
  <c r="T272" i="6"/>
  <c r="X272" i="6"/>
  <c r="Y272" i="6"/>
  <c r="AB272" i="6" s="1"/>
  <c r="Z272" i="6"/>
  <c r="AD272" i="6"/>
  <c r="AE272" i="6"/>
  <c r="AI272" i="6"/>
  <c r="AJ272" i="6"/>
  <c r="AM272" i="6"/>
  <c r="AN272" i="6"/>
  <c r="AQ272" i="6"/>
  <c r="AR272" i="6"/>
  <c r="AU272" i="6"/>
  <c r="AV272" i="6"/>
  <c r="AZ272" i="6"/>
  <c r="BC272" i="6"/>
  <c r="BD272" i="6"/>
  <c r="BG272" i="6"/>
  <c r="BH272" i="6"/>
  <c r="BK272" i="6"/>
  <c r="BL272" i="6"/>
  <c r="A273" i="6"/>
  <c r="W273" i="6" s="1" a="1"/>
  <c r="W273" i="6" s="1"/>
  <c r="B273" i="6"/>
  <c r="C273" i="6"/>
  <c r="I273" i="6"/>
  <c r="M273" i="6"/>
  <c r="N273" i="6"/>
  <c r="O273" i="6"/>
  <c r="P273" i="6"/>
  <c r="S273" i="6"/>
  <c r="T273" i="6"/>
  <c r="X273" i="6"/>
  <c r="Y273" i="6"/>
  <c r="AB273" i="6" s="1"/>
  <c r="Z273" i="6"/>
  <c r="AD273" i="6"/>
  <c r="AE273" i="6"/>
  <c r="AI273" i="6"/>
  <c r="AJ273" i="6"/>
  <c r="AM273" i="6"/>
  <c r="AN273" i="6"/>
  <c r="AQ273" i="6"/>
  <c r="AR273" i="6"/>
  <c r="AU273" i="6"/>
  <c r="AV273" i="6"/>
  <c r="AZ273" i="6"/>
  <c r="BC273" i="6"/>
  <c r="BD273" i="6"/>
  <c r="BG273" i="6"/>
  <c r="BH273" i="6"/>
  <c r="BK273" i="6"/>
  <c r="BL273" i="6"/>
  <c r="A274" i="6"/>
  <c r="J274" i="6" s="1"/>
  <c r="B274" i="6"/>
  <c r="C274" i="6"/>
  <c r="I274" i="6"/>
  <c r="M274" i="6"/>
  <c r="N274" i="6"/>
  <c r="O274" i="6"/>
  <c r="P274" i="6"/>
  <c r="S274" i="6"/>
  <c r="T274" i="6"/>
  <c r="X274" i="6"/>
  <c r="Y274" i="6"/>
  <c r="AB274" i="6" s="1"/>
  <c r="Z274" i="6"/>
  <c r="AD274" i="6"/>
  <c r="AE274" i="6"/>
  <c r="AI274" i="6"/>
  <c r="AJ274" i="6"/>
  <c r="AM274" i="6"/>
  <c r="AN274" i="6"/>
  <c r="AQ274" i="6"/>
  <c r="AR274" i="6"/>
  <c r="AU274" i="6"/>
  <c r="AV274" i="6"/>
  <c r="AZ274" i="6"/>
  <c r="BC274" i="6"/>
  <c r="BD274" i="6"/>
  <c r="BG274" i="6"/>
  <c r="BH274" i="6"/>
  <c r="BK274" i="6"/>
  <c r="BL274" i="6"/>
  <c r="A275" i="6"/>
  <c r="B275" i="6"/>
  <c r="C275" i="6"/>
  <c r="I275" i="6"/>
  <c r="M275" i="6"/>
  <c r="N275" i="6"/>
  <c r="O275" i="6"/>
  <c r="P275" i="6"/>
  <c r="S275" i="6"/>
  <c r="T275" i="6"/>
  <c r="X275" i="6"/>
  <c r="Y275" i="6"/>
  <c r="AB275" i="6" s="1"/>
  <c r="Z275" i="6"/>
  <c r="AD275" i="6"/>
  <c r="AE275" i="6"/>
  <c r="AI275" i="6"/>
  <c r="AJ275" i="6"/>
  <c r="AM275" i="6"/>
  <c r="AN275" i="6"/>
  <c r="AQ275" i="6"/>
  <c r="AR275" i="6"/>
  <c r="AU275" i="6"/>
  <c r="AV275" i="6"/>
  <c r="AZ275" i="6"/>
  <c r="BC275" i="6"/>
  <c r="BD275" i="6"/>
  <c r="BG275" i="6"/>
  <c r="BH275" i="6"/>
  <c r="BK275" i="6"/>
  <c r="BL275" i="6"/>
  <c r="A276" i="6"/>
  <c r="B276" i="6"/>
  <c r="C276" i="6"/>
  <c r="I276" i="6"/>
  <c r="M276" i="6"/>
  <c r="N276" i="6"/>
  <c r="O276" i="6"/>
  <c r="P276" i="6"/>
  <c r="S276" i="6"/>
  <c r="T276" i="6"/>
  <c r="X276" i="6"/>
  <c r="Y276" i="6"/>
  <c r="AB276" i="6" s="1"/>
  <c r="Z276" i="6"/>
  <c r="AD276" i="6"/>
  <c r="AG276" i="6" s="1"/>
  <c r="AE276" i="6"/>
  <c r="AI276" i="6"/>
  <c r="AJ276" i="6"/>
  <c r="AM276" i="6"/>
  <c r="AN276" i="6"/>
  <c r="AQ276" i="6"/>
  <c r="AR276" i="6"/>
  <c r="AU276" i="6"/>
  <c r="AV276" i="6"/>
  <c r="AZ276" i="6"/>
  <c r="BC276" i="6"/>
  <c r="BD276" i="6"/>
  <c r="BG276" i="6"/>
  <c r="BH276" i="6"/>
  <c r="BK276" i="6"/>
  <c r="BL276" i="6"/>
  <c r="A277" i="6"/>
  <c r="V277" i="6" s="1" a="1"/>
  <c r="V277" i="6" s="1"/>
  <c r="B277" i="6"/>
  <c r="C277" i="6"/>
  <c r="I277" i="6"/>
  <c r="M277" i="6"/>
  <c r="N277" i="6"/>
  <c r="O277" i="6"/>
  <c r="P277" i="6"/>
  <c r="S277" i="6"/>
  <c r="T277" i="6"/>
  <c r="X277" i="6"/>
  <c r="Y277" i="6"/>
  <c r="Z277" i="6"/>
  <c r="AD277" i="6"/>
  <c r="AE277" i="6"/>
  <c r="AI277" i="6"/>
  <c r="AJ277" i="6"/>
  <c r="AM277" i="6"/>
  <c r="AN277" i="6"/>
  <c r="AQ277" i="6"/>
  <c r="AR277" i="6"/>
  <c r="AU277" i="6"/>
  <c r="AV277" i="6"/>
  <c r="AZ277" i="6"/>
  <c r="BC277" i="6"/>
  <c r="BD277" i="6"/>
  <c r="BG277" i="6"/>
  <c r="BH277" i="6"/>
  <c r="BK277" i="6"/>
  <c r="BL277" i="6"/>
  <c r="A278" i="6"/>
  <c r="BA278" i="6" s="1"/>
  <c r="B278" i="6"/>
  <c r="C278" i="6"/>
  <c r="I278" i="6"/>
  <c r="M278" i="6"/>
  <c r="N278" i="6"/>
  <c r="O278" i="6"/>
  <c r="P278" i="6"/>
  <c r="S278" i="6"/>
  <c r="T278" i="6"/>
  <c r="X278" i="6"/>
  <c r="Y278" i="6"/>
  <c r="AB278" i="6" s="1"/>
  <c r="Z278" i="6"/>
  <c r="AD278" i="6"/>
  <c r="AE278" i="6"/>
  <c r="AI278" i="6"/>
  <c r="AJ278" i="6"/>
  <c r="AM278" i="6"/>
  <c r="AN278" i="6"/>
  <c r="AQ278" i="6"/>
  <c r="AR278" i="6"/>
  <c r="AU278" i="6"/>
  <c r="AV278" i="6"/>
  <c r="AZ278" i="6"/>
  <c r="BC278" i="6"/>
  <c r="BD278" i="6"/>
  <c r="BG278" i="6"/>
  <c r="BH278" i="6"/>
  <c r="BK278" i="6"/>
  <c r="BL278" i="6"/>
  <c r="A279" i="6"/>
  <c r="B279" i="6"/>
  <c r="C279" i="6"/>
  <c r="I279" i="6"/>
  <c r="M279" i="6"/>
  <c r="N279" i="6"/>
  <c r="O279" i="6"/>
  <c r="P279" i="6"/>
  <c r="S279" i="6"/>
  <c r="T279" i="6"/>
  <c r="X279" i="6"/>
  <c r="Y279" i="6"/>
  <c r="AB279" i="6" s="1"/>
  <c r="Z279" i="6"/>
  <c r="AD279" i="6"/>
  <c r="AE279" i="6"/>
  <c r="AI279" i="6"/>
  <c r="AJ279" i="6"/>
  <c r="AM279" i="6"/>
  <c r="AN279" i="6"/>
  <c r="AQ279" i="6"/>
  <c r="AR279" i="6"/>
  <c r="AU279" i="6"/>
  <c r="AV279" i="6"/>
  <c r="AZ279" i="6"/>
  <c r="BC279" i="6"/>
  <c r="BD279" i="6"/>
  <c r="BG279" i="6"/>
  <c r="BH279" i="6"/>
  <c r="BK279" i="6"/>
  <c r="BL279" i="6"/>
  <c r="A280" i="6"/>
  <c r="B280" i="6"/>
  <c r="C280" i="6"/>
  <c r="I280" i="6"/>
  <c r="M280" i="6"/>
  <c r="N280" i="6"/>
  <c r="O280" i="6"/>
  <c r="P280" i="6"/>
  <c r="S280" i="6"/>
  <c r="T280" i="6"/>
  <c r="X280" i="6"/>
  <c r="Y280" i="6"/>
  <c r="AB280" i="6" s="1"/>
  <c r="Z280" i="6"/>
  <c r="AD280" i="6"/>
  <c r="AE280" i="6"/>
  <c r="AI280" i="6"/>
  <c r="AJ280" i="6"/>
  <c r="AM280" i="6"/>
  <c r="AN280" i="6"/>
  <c r="AQ280" i="6"/>
  <c r="AR280" i="6"/>
  <c r="AU280" i="6"/>
  <c r="AV280" i="6"/>
  <c r="AZ280" i="6"/>
  <c r="BC280" i="6"/>
  <c r="BD280" i="6"/>
  <c r="BG280" i="6"/>
  <c r="BH280" i="6"/>
  <c r="BK280" i="6"/>
  <c r="BL280" i="6"/>
  <c r="A281" i="6"/>
  <c r="B281" i="6"/>
  <c r="C281" i="6"/>
  <c r="I281" i="6"/>
  <c r="M281" i="6"/>
  <c r="N281" i="6"/>
  <c r="O281" i="6"/>
  <c r="P281" i="6"/>
  <c r="S281" i="6"/>
  <c r="T281" i="6"/>
  <c r="X281" i="6"/>
  <c r="Y281" i="6"/>
  <c r="AB281" i="6" s="1"/>
  <c r="Z281" i="6"/>
  <c r="AD281" i="6"/>
  <c r="AE281" i="6"/>
  <c r="AI281" i="6"/>
  <c r="AJ281" i="6"/>
  <c r="AM281" i="6"/>
  <c r="AN281" i="6"/>
  <c r="AQ281" i="6"/>
  <c r="AR281" i="6"/>
  <c r="AU281" i="6"/>
  <c r="AV281" i="6"/>
  <c r="AZ281" i="6"/>
  <c r="BC281" i="6"/>
  <c r="BD281" i="6"/>
  <c r="BG281" i="6"/>
  <c r="BH281" i="6"/>
  <c r="BK281" i="6"/>
  <c r="BL281" i="6"/>
  <c r="A282" i="6"/>
  <c r="B282" i="6"/>
  <c r="C282" i="6"/>
  <c r="I282" i="6"/>
  <c r="M282" i="6"/>
  <c r="N282" i="6"/>
  <c r="O282" i="6"/>
  <c r="P282" i="6"/>
  <c r="S282" i="6"/>
  <c r="T282" i="6"/>
  <c r="X282" i="6"/>
  <c r="Y282" i="6"/>
  <c r="AB282" i="6" s="1"/>
  <c r="Z282" i="6"/>
  <c r="AD282" i="6"/>
  <c r="AE282" i="6"/>
  <c r="AI282" i="6"/>
  <c r="AJ282" i="6"/>
  <c r="AM282" i="6"/>
  <c r="AN282" i="6"/>
  <c r="AQ282" i="6"/>
  <c r="AR282" i="6"/>
  <c r="AU282" i="6"/>
  <c r="AV282" i="6"/>
  <c r="AZ282" i="6"/>
  <c r="BC282" i="6"/>
  <c r="BD282" i="6"/>
  <c r="BG282" i="6"/>
  <c r="BH282" i="6"/>
  <c r="BK282" i="6"/>
  <c r="BL282" i="6"/>
  <c r="A283" i="6"/>
  <c r="B283" i="6"/>
  <c r="C283" i="6"/>
  <c r="I283" i="6"/>
  <c r="M283" i="6"/>
  <c r="N283" i="6"/>
  <c r="O283" i="6"/>
  <c r="P283" i="6"/>
  <c r="S283" i="6"/>
  <c r="T283" i="6"/>
  <c r="X283" i="6"/>
  <c r="Y283" i="6"/>
  <c r="AB283" i="6" s="1"/>
  <c r="Z283" i="6"/>
  <c r="AD283" i="6"/>
  <c r="AE283" i="6"/>
  <c r="AI283" i="6"/>
  <c r="AJ283" i="6"/>
  <c r="AM283" i="6"/>
  <c r="AN283" i="6"/>
  <c r="AQ283" i="6"/>
  <c r="AR283" i="6"/>
  <c r="AU283" i="6"/>
  <c r="AV283" i="6"/>
  <c r="AZ283" i="6"/>
  <c r="BC283" i="6"/>
  <c r="BD283" i="6"/>
  <c r="BG283" i="6"/>
  <c r="BH283" i="6"/>
  <c r="BK283" i="6"/>
  <c r="BL283" i="6"/>
  <c r="A284" i="6"/>
  <c r="B284" i="6"/>
  <c r="C284" i="6"/>
  <c r="I284" i="6"/>
  <c r="M284" i="6"/>
  <c r="N284" i="6"/>
  <c r="O284" i="6"/>
  <c r="P284" i="6"/>
  <c r="S284" i="6"/>
  <c r="T284" i="6"/>
  <c r="X284" i="6"/>
  <c r="Y284" i="6"/>
  <c r="AB284" i="6" s="1"/>
  <c r="Z284" i="6"/>
  <c r="AD284" i="6"/>
  <c r="AE284" i="6"/>
  <c r="AI284" i="6"/>
  <c r="AJ284" i="6"/>
  <c r="AM284" i="6"/>
  <c r="AN284" i="6"/>
  <c r="AQ284" i="6"/>
  <c r="AR284" i="6"/>
  <c r="AU284" i="6"/>
  <c r="AV284" i="6"/>
  <c r="AZ284" i="6"/>
  <c r="BC284" i="6"/>
  <c r="BD284" i="6"/>
  <c r="BG284" i="6"/>
  <c r="BH284" i="6"/>
  <c r="BK284" i="6"/>
  <c r="BL284" i="6"/>
  <c r="A285" i="6"/>
  <c r="B285" i="6"/>
  <c r="C285" i="6"/>
  <c r="I285" i="6"/>
  <c r="M285" i="6"/>
  <c r="N285" i="6"/>
  <c r="O285" i="6"/>
  <c r="P285" i="6"/>
  <c r="S285" i="6"/>
  <c r="T285" i="6"/>
  <c r="X285" i="6"/>
  <c r="Y285" i="6"/>
  <c r="AB285" i="6" s="1"/>
  <c r="Z285" i="6"/>
  <c r="AD285" i="6"/>
  <c r="AE285" i="6"/>
  <c r="AI285" i="6"/>
  <c r="AJ285" i="6"/>
  <c r="AM285" i="6"/>
  <c r="AN285" i="6"/>
  <c r="AQ285" i="6"/>
  <c r="AR285" i="6"/>
  <c r="AU285" i="6"/>
  <c r="AV285" i="6"/>
  <c r="AZ285" i="6"/>
  <c r="BC285" i="6"/>
  <c r="BD285" i="6"/>
  <c r="BG285" i="6"/>
  <c r="BH285" i="6"/>
  <c r="BK285" i="6"/>
  <c r="BL285" i="6"/>
  <c r="A286" i="6"/>
  <c r="B286" i="6"/>
  <c r="C286" i="6"/>
  <c r="I286" i="6"/>
  <c r="M286" i="6"/>
  <c r="N286" i="6"/>
  <c r="O286" i="6"/>
  <c r="P286" i="6"/>
  <c r="S286" i="6"/>
  <c r="T286" i="6"/>
  <c r="X286" i="6"/>
  <c r="Y286" i="6"/>
  <c r="AB286" i="6" s="1"/>
  <c r="Z286" i="6"/>
  <c r="AD286" i="6"/>
  <c r="AF286" i="6" s="1"/>
  <c r="AE286" i="6"/>
  <c r="AI286" i="6"/>
  <c r="AJ286" i="6"/>
  <c r="AM286" i="6"/>
  <c r="AN286" i="6"/>
  <c r="AQ286" i="6"/>
  <c r="AR286" i="6"/>
  <c r="AU286" i="6"/>
  <c r="AV286" i="6"/>
  <c r="AZ286" i="6"/>
  <c r="BC286" i="6"/>
  <c r="BD286" i="6"/>
  <c r="BG286" i="6"/>
  <c r="BH286" i="6"/>
  <c r="BK286" i="6"/>
  <c r="BL286" i="6"/>
  <c r="A287" i="6"/>
  <c r="E287" i="6" s="1"/>
  <c r="B287" i="6"/>
  <c r="C287" i="6"/>
  <c r="I287" i="6"/>
  <c r="M287" i="6"/>
  <c r="N287" i="6"/>
  <c r="O287" i="6"/>
  <c r="P287" i="6"/>
  <c r="S287" i="6"/>
  <c r="T287" i="6"/>
  <c r="X287" i="6"/>
  <c r="Y287" i="6"/>
  <c r="AB287" i="6" s="1"/>
  <c r="Z287" i="6"/>
  <c r="AD287" i="6"/>
  <c r="AG287" i="6" s="1"/>
  <c r="AE287" i="6"/>
  <c r="AI287" i="6"/>
  <c r="AJ287" i="6"/>
  <c r="AM287" i="6"/>
  <c r="AN287" i="6"/>
  <c r="AQ287" i="6"/>
  <c r="AR287" i="6"/>
  <c r="AU287" i="6"/>
  <c r="AV287" i="6"/>
  <c r="AZ287" i="6"/>
  <c r="BC287" i="6"/>
  <c r="BD287" i="6"/>
  <c r="BG287" i="6"/>
  <c r="BH287" i="6"/>
  <c r="BK287" i="6"/>
  <c r="BL287" i="6"/>
  <c r="A288" i="6"/>
  <c r="B288" i="6"/>
  <c r="C288" i="6"/>
  <c r="I288" i="6"/>
  <c r="M288" i="6"/>
  <c r="N288" i="6"/>
  <c r="O288" i="6"/>
  <c r="P288" i="6"/>
  <c r="S288" i="6"/>
  <c r="T288" i="6"/>
  <c r="X288" i="6"/>
  <c r="Y288" i="6"/>
  <c r="AB288" i="6" s="1"/>
  <c r="Z288" i="6"/>
  <c r="AD288" i="6"/>
  <c r="AF288" i="6" s="1"/>
  <c r="AE288" i="6"/>
  <c r="AI288" i="6"/>
  <c r="AJ288" i="6"/>
  <c r="AM288" i="6"/>
  <c r="AN288" i="6"/>
  <c r="AQ288" i="6"/>
  <c r="AR288" i="6"/>
  <c r="AU288" i="6"/>
  <c r="AV288" i="6"/>
  <c r="AZ288" i="6"/>
  <c r="BC288" i="6"/>
  <c r="BD288" i="6"/>
  <c r="BG288" i="6"/>
  <c r="BH288" i="6"/>
  <c r="BK288" i="6"/>
  <c r="BL288" i="6"/>
  <c r="A289" i="6"/>
  <c r="B289" i="6"/>
  <c r="C289" i="6"/>
  <c r="I289" i="6"/>
  <c r="M289" i="6"/>
  <c r="N289" i="6"/>
  <c r="O289" i="6"/>
  <c r="P289" i="6"/>
  <c r="S289" i="6"/>
  <c r="T289" i="6"/>
  <c r="X289" i="6"/>
  <c r="Y289" i="6"/>
  <c r="AB289" i="6" s="1"/>
  <c r="Z289" i="6"/>
  <c r="AD289" i="6"/>
  <c r="AE289" i="6"/>
  <c r="AI289" i="6"/>
  <c r="AJ289" i="6"/>
  <c r="AM289" i="6"/>
  <c r="AN289" i="6"/>
  <c r="AQ289" i="6"/>
  <c r="AR289" i="6"/>
  <c r="AU289" i="6"/>
  <c r="AV289" i="6"/>
  <c r="AZ289" i="6"/>
  <c r="BC289" i="6"/>
  <c r="BD289" i="6"/>
  <c r="BG289" i="6"/>
  <c r="BH289" i="6"/>
  <c r="BK289" i="6"/>
  <c r="BL289" i="6"/>
  <c r="A290" i="6"/>
  <c r="B290" i="6"/>
  <c r="C290" i="6"/>
  <c r="I290" i="6"/>
  <c r="M290" i="6"/>
  <c r="N290" i="6"/>
  <c r="O290" i="6"/>
  <c r="P290" i="6"/>
  <c r="S290" i="6"/>
  <c r="T290" i="6"/>
  <c r="X290" i="6"/>
  <c r="Y290" i="6"/>
  <c r="AB290" i="6" s="1"/>
  <c r="Z290" i="6"/>
  <c r="AD290" i="6"/>
  <c r="AE290" i="6"/>
  <c r="AI290" i="6"/>
  <c r="AJ290" i="6"/>
  <c r="AM290" i="6"/>
  <c r="AN290" i="6"/>
  <c r="AQ290" i="6"/>
  <c r="AR290" i="6"/>
  <c r="AU290" i="6"/>
  <c r="AV290" i="6"/>
  <c r="AZ290" i="6"/>
  <c r="BC290" i="6"/>
  <c r="BD290" i="6"/>
  <c r="BG290" i="6"/>
  <c r="BH290" i="6"/>
  <c r="BK290" i="6"/>
  <c r="BL290" i="6"/>
  <c r="A291" i="6"/>
  <c r="B291" i="6"/>
  <c r="C291" i="6"/>
  <c r="I291" i="6"/>
  <c r="M291" i="6"/>
  <c r="N291" i="6"/>
  <c r="O291" i="6"/>
  <c r="P291" i="6"/>
  <c r="S291" i="6"/>
  <c r="T291" i="6"/>
  <c r="X291" i="6"/>
  <c r="Y291" i="6"/>
  <c r="AB291" i="6" s="1"/>
  <c r="Z291" i="6"/>
  <c r="AD291" i="6"/>
  <c r="AE291" i="6"/>
  <c r="AI291" i="6"/>
  <c r="AJ291" i="6"/>
  <c r="AM291" i="6"/>
  <c r="AN291" i="6"/>
  <c r="AQ291" i="6"/>
  <c r="AR291" i="6"/>
  <c r="AU291" i="6"/>
  <c r="AV291" i="6"/>
  <c r="AZ291" i="6"/>
  <c r="BC291" i="6"/>
  <c r="BD291" i="6"/>
  <c r="BG291" i="6"/>
  <c r="BH291" i="6"/>
  <c r="BK291" i="6"/>
  <c r="BL291" i="6"/>
  <c r="A292" i="6"/>
  <c r="E292" i="6" s="1"/>
  <c r="B292" i="6"/>
  <c r="C292" i="6"/>
  <c r="I292" i="6"/>
  <c r="M292" i="6"/>
  <c r="N292" i="6"/>
  <c r="O292" i="6"/>
  <c r="P292" i="6"/>
  <c r="S292" i="6"/>
  <c r="T292" i="6"/>
  <c r="X292" i="6"/>
  <c r="Y292" i="6"/>
  <c r="AB292" i="6" s="1"/>
  <c r="Z292" i="6"/>
  <c r="AD292" i="6"/>
  <c r="AE292" i="6"/>
  <c r="AI292" i="6"/>
  <c r="AJ292" i="6"/>
  <c r="AM292" i="6"/>
  <c r="AN292" i="6"/>
  <c r="AQ292" i="6"/>
  <c r="AR292" i="6"/>
  <c r="AU292" i="6"/>
  <c r="AV292" i="6"/>
  <c r="AZ292" i="6"/>
  <c r="BC292" i="6"/>
  <c r="BD292" i="6"/>
  <c r="BG292" i="6"/>
  <c r="BH292" i="6"/>
  <c r="BK292" i="6"/>
  <c r="BL292" i="6"/>
  <c r="A293" i="6"/>
  <c r="D293" i="6" s="1"/>
  <c r="B293" i="6"/>
  <c r="C293" i="6"/>
  <c r="I293" i="6"/>
  <c r="M293" i="6"/>
  <c r="N293" i="6"/>
  <c r="O293" i="6"/>
  <c r="P293" i="6"/>
  <c r="S293" i="6"/>
  <c r="T293" i="6"/>
  <c r="X293" i="6"/>
  <c r="Y293" i="6"/>
  <c r="AB293" i="6" s="1"/>
  <c r="Z293" i="6"/>
  <c r="AD293" i="6"/>
  <c r="AE293" i="6"/>
  <c r="AI293" i="6"/>
  <c r="AJ293" i="6"/>
  <c r="AM293" i="6"/>
  <c r="AN293" i="6"/>
  <c r="AQ293" i="6"/>
  <c r="AR293" i="6"/>
  <c r="AU293" i="6"/>
  <c r="AV293" i="6"/>
  <c r="AZ293" i="6"/>
  <c r="BC293" i="6"/>
  <c r="BD293" i="6"/>
  <c r="BG293" i="6"/>
  <c r="BH293" i="6"/>
  <c r="BK293" i="6"/>
  <c r="BL293" i="6"/>
  <c r="A294" i="6"/>
  <c r="AC294" i="6" s="1"/>
  <c r="B294" i="6"/>
  <c r="C294" i="6"/>
  <c r="I294" i="6"/>
  <c r="M294" i="6"/>
  <c r="N294" i="6"/>
  <c r="O294" i="6"/>
  <c r="P294" i="6"/>
  <c r="S294" i="6"/>
  <c r="T294" i="6"/>
  <c r="X294" i="6"/>
  <c r="Y294" i="6"/>
  <c r="Z294" i="6"/>
  <c r="AD294" i="6"/>
  <c r="AG294" i="6" s="1"/>
  <c r="AE294" i="6"/>
  <c r="AI294" i="6"/>
  <c r="AJ294" i="6"/>
  <c r="AM294" i="6"/>
  <c r="AN294" i="6"/>
  <c r="AQ294" i="6"/>
  <c r="AR294" i="6"/>
  <c r="AU294" i="6"/>
  <c r="AV294" i="6"/>
  <c r="AZ294" i="6"/>
  <c r="BC294" i="6"/>
  <c r="BD294" i="6"/>
  <c r="BG294" i="6"/>
  <c r="BH294" i="6"/>
  <c r="BK294" i="6"/>
  <c r="BL294" i="6"/>
  <c r="A295" i="6"/>
  <c r="B295" i="6"/>
  <c r="C295" i="6"/>
  <c r="I295" i="6"/>
  <c r="M295" i="6"/>
  <c r="N295" i="6"/>
  <c r="O295" i="6"/>
  <c r="P295" i="6"/>
  <c r="S295" i="6"/>
  <c r="T295" i="6"/>
  <c r="X295" i="6"/>
  <c r="Y295" i="6"/>
  <c r="AB295" i="6" s="1"/>
  <c r="Z295" i="6"/>
  <c r="AD295" i="6"/>
  <c r="AF295" i="6" s="1"/>
  <c r="AE295" i="6"/>
  <c r="AI295" i="6"/>
  <c r="AJ295" i="6"/>
  <c r="AM295" i="6"/>
  <c r="AN295" i="6"/>
  <c r="AQ295" i="6"/>
  <c r="AR295" i="6"/>
  <c r="AU295" i="6"/>
  <c r="AV295" i="6"/>
  <c r="AZ295" i="6"/>
  <c r="BC295" i="6"/>
  <c r="BD295" i="6"/>
  <c r="BG295" i="6"/>
  <c r="BH295" i="6"/>
  <c r="BK295" i="6"/>
  <c r="BL295" i="6"/>
  <c r="A296" i="6"/>
  <c r="BB296" i="6" s="1"/>
  <c r="B296" i="6"/>
  <c r="C296" i="6"/>
  <c r="I296" i="6"/>
  <c r="M296" i="6"/>
  <c r="N296" i="6"/>
  <c r="O296" i="6"/>
  <c r="P296" i="6"/>
  <c r="S296" i="6"/>
  <c r="T296" i="6"/>
  <c r="X296" i="6"/>
  <c r="Y296" i="6"/>
  <c r="AB296" i="6" s="1"/>
  <c r="Z296" i="6"/>
  <c r="AD296" i="6"/>
  <c r="AE296" i="6"/>
  <c r="AI296" i="6"/>
  <c r="AJ296" i="6"/>
  <c r="AM296" i="6"/>
  <c r="AN296" i="6"/>
  <c r="AQ296" i="6"/>
  <c r="AR296" i="6"/>
  <c r="AU296" i="6"/>
  <c r="AV296" i="6"/>
  <c r="AZ296" i="6"/>
  <c r="BC296" i="6"/>
  <c r="BD296" i="6"/>
  <c r="BG296" i="6"/>
  <c r="BH296" i="6"/>
  <c r="BK296" i="6"/>
  <c r="BL296" i="6"/>
  <c r="A297" i="6"/>
  <c r="B297" i="6"/>
  <c r="C297" i="6"/>
  <c r="I297" i="6"/>
  <c r="M297" i="6"/>
  <c r="N297" i="6"/>
  <c r="O297" i="6"/>
  <c r="P297" i="6"/>
  <c r="S297" i="6"/>
  <c r="T297" i="6"/>
  <c r="X297" i="6"/>
  <c r="Y297" i="6"/>
  <c r="AB297" i="6" s="1"/>
  <c r="Z297" i="6"/>
  <c r="AD297" i="6"/>
  <c r="AE297" i="6"/>
  <c r="AI297" i="6"/>
  <c r="AJ297" i="6"/>
  <c r="AM297" i="6"/>
  <c r="AN297" i="6"/>
  <c r="AQ297" i="6"/>
  <c r="AR297" i="6"/>
  <c r="AU297" i="6"/>
  <c r="AV297" i="6"/>
  <c r="AZ297" i="6"/>
  <c r="BC297" i="6"/>
  <c r="BD297" i="6"/>
  <c r="BG297" i="6"/>
  <c r="BH297" i="6"/>
  <c r="BK297" i="6"/>
  <c r="BL297" i="6"/>
  <c r="A298" i="6"/>
  <c r="Q298" i="6" s="1"/>
  <c r="B298" i="6"/>
  <c r="C298" i="6"/>
  <c r="I298" i="6"/>
  <c r="M298" i="6"/>
  <c r="N298" i="6"/>
  <c r="O298" i="6"/>
  <c r="P298" i="6"/>
  <c r="S298" i="6"/>
  <c r="T298" i="6"/>
  <c r="X298" i="6"/>
  <c r="Y298" i="6"/>
  <c r="AB298" i="6" s="1"/>
  <c r="Z298" i="6"/>
  <c r="AD298" i="6"/>
  <c r="AE298" i="6"/>
  <c r="AI298" i="6"/>
  <c r="AJ298" i="6"/>
  <c r="AM298" i="6"/>
  <c r="AN298" i="6"/>
  <c r="AQ298" i="6"/>
  <c r="AR298" i="6"/>
  <c r="AU298" i="6"/>
  <c r="AV298" i="6"/>
  <c r="AZ298" i="6"/>
  <c r="BC298" i="6"/>
  <c r="BD298" i="6"/>
  <c r="BG298" i="6"/>
  <c r="BH298" i="6"/>
  <c r="BK298" i="6"/>
  <c r="BL298" i="6"/>
  <c r="A299" i="6"/>
  <c r="B299" i="6"/>
  <c r="C299" i="6"/>
  <c r="I299" i="6"/>
  <c r="M299" i="6"/>
  <c r="N299" i="6"/>
  <c r="O299" i="6"/>
  <c r="P299" i="6"/>
  <c r="S299" i="6"/>
  <c r="T299" i="6"/>
  <c r="X299" i="6"/>
  <c r="Y299" i="6"/>
  <c r="Z299" i="6"/>
  <c r="AD299" i="6"/>
  <c r="AE299" i="6"/>
  <c r="AI299" i="6"/>
  <c r="AJ299" i="6"/>
  <c r="AM299" i="6"/>
  <c r="AN299" i="6"/>
  <c r="AQ299" i="6"/>
  <c r="AR299" i="6"/>
  <c r="AU299" i="6"/>
  <c r="AV299" i="6"/>
  <c r="AZ299" i="6"/>
  <c r="BC299" i="6"/>
  <c r="BD299" i="6"/>
  <c r="BG299" i="6"/>
  <c r="BH299" i="6"/>
  <c r="BK299" i="6"/>
  <c r="BL299" i="6"/>
  <c r="A300" i="6"/>
  <c r="B300" i="6"/>
  <c r="C300" i="6"/>
  <c r="I300" i="6"/>
  <c r="M300" i="6"/>
  <c r="N300" i="6"/>
  <c r="O300" i="6"/>
  <c r="P300" i="6"/>
  <c r="S300" i="6"/>
  <c r="T300" i="6"/>
  <c r="X300" i="6"/>
  <c r="Y300" i="6"/>
  <c r="AB300" i="6" s="1"/>
  <c r="Z300" i="6"/>
  <c r="AD300" i="6"/>
  <c r="AE300" i="6"/>
  <c r="AI300" i="6"/>
  <c r="AJ300" i="6"/>
  <c r="AM300" i="6"/>
  <c r="AN300" i="6"/>
  <c r="AQ300" i="6"/>
  <c r="AR300" i="6"/>
  <c r="AU300" i="6"/>
  <c r="AV300" i="6"/>
  <c r="AZ300" i="6"/>
  <c r="BC300" i="6"/>
  <c r="BD300" i="6"/>
  <c r="BG300" i="6"/>
  <c r="BH300" i="6"/>
  <c r="BK300" i="6"/>
  <c r="BL300" i="6"/>
  <c r="A301" i="6"/>
  <c r="B301" i="6"/>
  <c r="C301" i="6"/>
  <c r="I301" i="6"/>
  <c r="M301" i="6"/>
  <c r="N301" i="6"/>
  <c r="O301" i="6"/>
  <c r="P301" i="6"/>
  <c r="S301" i="6"/>
  <c r="T301" i="6"/>
  <c r="X301" i="6"/>
  <c r="Y301" i="6"/>
  <c r="AB301" i="6" s="1"/>
  <c r="Z301" i="6"/>
  <c r="AD301" i="6"/>
  <c r="AE301" i="6"/>
  <c r="AI301" i="6"/>
  <c r="AJ301" i="6"/>
  <c r="AM301" i="6"/>
  <c r="AN301" i="6"/>
  <c r="AQ301" i="6"/>
  <c r="AR301" i="6"/>
  <c r="AU301" i="6"/>
  <c r="AV301" i="6"/>
  <c r="AZ301" i="6"/>
  <c r="BC301" i="6"/>
  <c r="BD301" i="6"/>
  <c r="BG301" i="6"/>
  <c r="BH301" i="6"/>
  <c r="BK301" i="6"/>
  <c r="BL301" i="6"/>
  <c r="A302" i="6"/>
  <c r="AC302" i="6" s="1"/>
  <c r="B302" i="6"/>
  <c r="C302" i="6"/>
  <c r="I302" i="6"/>
  <c r="M302" i="6"/>
  <c r="N302" i="6"/>
  <c r="O302" i="6"/>
  <c r="P302" i="6"/>
  <c r="S302" i="6"/>
  <c r="T302" i="6"/>
  <c r="X302" i="6"/>
  <c r="Y302" i="6"/>
  <c r="AB302" i="6" s="1"/>
  <c r="Z302" i="6"/>
  <c r="AD302" i="6"/>
  <c r="AG302" i="6" s="1"/>
  <c r="AE302" i="6"/>
  <c r="AI302" i="6"/>
  <c r="AJ302" i="6"/>
  <c r="AM302" i="6"/>
  <c r="AN302" i="6"/>
  <c r="AQ302" i="6"/>
  <c r="AR302" i="6"/>
  <c r="AU302" i="6"/>
  <c r="AV302" i="6"/>
  <c r="AZ302" i="6"/>
  <c r="BC302" i="6"/>
  <c r="BD302" i="6"/>
  <c r="BG302" i="6"/>
  <c r="BH302" i="6"/>
  <c r="BK302" i="6"/>
  <c r="BL302" i="6"/>
  <c r="A303" i="6"/>
  <c r="Q303" i="6" s="1"/>
  <c r="B303" i="6"/>
  <c r="C303" i="6"/>
  <c r="I303" i="6"/>
  <c r="M303" i="6"/>
  <c r="N303" i="6"/>
  <c r="O303" i="6"/>
  <c r="P303" i="6"/>
  <c r="S303" i="6"/>
  <c r="T303" i="6"/>
  <c r="X303" i="6"/>
  <c r="Y303" i="6"/>
  <c r="Z303" i="6"/>
  <c r="AD303" i="6"/>
  <c r="AE303" i="6"/>
  <c r="AI303" i="6"/>
  <c r="AJ303" i="6"/>
  <c r="AM303" i="6"/>
  <c r="AN303" i="6"/>
  <c r="AQ303" i="6"/>
  <c r="AR303" i="6"/>
  <c r="AU303" i="6"/>
  <c r="AV303" i="6"/>
  <c r="AZ303" i="6"/>
  <c r="BC303" i="6"/>
  <c r="BD303" i="6"/>
  <c r="BG303" i="6"/>
  <c r="BH303" i="6"/>
  <c r="BK303" i="6"/>
  <c r="BL303" i="6"/>
  <c r="A304" i="6"/>
  <c r="BO304" i="6" s="1"/>
  <c r="B304" i="6"/>
  <c r="C304" i="6"/>
  <c r="I304" i="6"/>
  <c r="M304" i="6"/>
  <c r="N304" i="6"/>
  <c r="O304" i="6"/>
  <c r="P304" i="6"/>
  <c r="S304" i="6"/>
  <c r="T304" i="6"/>
  <c r="X304" i="6"/>
  <c r="Y304" i="6"/>
  <c r="Z304" i="6"/>
  <c r="AD304" i="6"/>
  <c r="AG304" i="6" s="1"/>
  <c r="AE304" i="6"/>
  <c r="AI304" i="6"/>
  <c r="AJ304" i="6"/>
  <c r="AM304" i="6"/>
  <c r="AN304" i="6"/>
  <c r="AQ304" i="6"/>
  <c r="AR304" i="6"/>
  <c r="AU304" i="6"/>
  <c r="AV304" i="6"/>
  <c r="AZ304" i="6"/>
  <c r="BC304" i="6"/>
  <c r="BD304" i="6"/>
  <c r="BG304" i="6"/>
  <c r="BH304" i="6"/>
  <c r="BK304" i="6"/>
  <c r="BL304" i="6"/>
  <c r="A305" i="6"/>
  <c r="V305" i="6" s="1" a="1"/>
  <c r="V305" i="6" s="1"/>
  <c r="B305" i="6"/>
  <c r="C305" i="6"/>
  <c r="I305" i="6"/>
  <c r="M305" i="6"/>
  <c r="N305" i="6"/>
  <c r="O305" i="6"/>
  <c r="P305" i="6"/>
  <c r="S305" i="6"/>
  <c r="T305" i="6"/>
  <c r="X305" i="6"/>
  <c r="Y305" i="6"/>
  <c r="Z305" i="6"/>
  <c r="AD305" i="6"/>
  <c r="AE305" i="6"/>
  <c r="AI305" i="6"/>
  <c r="AJ305" i="6"/>
  <c r="AM305" i="6"/>
  <c r="AN305" i="6"/>
  <c r="AQ305" i="6"/>
  <c r="AR305" i="6"/>
  <c r="AU305" i="6"/>
  <c r="AV305" i="6"/>
  <c r="AZ305" i="6"/>
  <c r="BC305" i="6"/>
  <c r="BD305" i="6"/>
  <c r="BG305" i="6"/>
  <c r="BH305" i="6"/>
  <c r="BK305" i="6"/>
  <c r="BL305" i="6"/>
  <c r="A306" i="6"/>
  <c r="B306" i="6"/>
  <c r="C306" i="6"/>
  <c r="I306" i="6"/>
  <c r="M306" i="6"/>
  <c r="N306" i="6"/>
  <c r="O306" i="6"/>
  <c r="P306" i="6"/>
  <c r="S306" i="6"/>
  <c r="T306" i="6"/>
  <c r="X306" i="6"/>
  <c r="Y306" i="6"/>
  <c r="AB306" i="6" s="1"/>
  <c r="Z306" i="6"/>
  <c r="AD306" i="6"/>
  <c r="AE306" i="6"/>
  <c r="AI306" i="6"/>
  <c r="AJ306" i="6"/>
  <c r="AM306" i="6"/>
  <c r="AN306" i="6"/>
  <c r="AQ306" i="6"/>
  <c r="AR306" i="6"/>
  <c r="AU306" i="6"/>
  <c r="AV306" i="6"/>
  <c r="AZ306" i="6"/>
  <c r="BC306" i="6"/>
  <c r="BD306" i="6"/>
  <c r="BG306" i="6"/>
  <c r="BH306" i="6"/>
  <c r="BK306" i="6"/>
  <c r="BL306" i="6"/>
  <c r="A307" i="6"/>
  <c r="B307" i="6"/>
  <c r="C307" i="6"/>
  <c r="I307" i="6"/>
  <c r="M307" i="6"/>
  <c r="N307" i="6"/>
  <c r="O307" i="6"/>
  <c r="P307" i="6"/>
  <c r="S307" i="6"/>
  <c r="T307" i="6"/>
  <c r="X307" i="6"/>
  <c r="Y307" i="6"/>
  <c r="AB307" i="6" s="1"/>
  <c r="Z307" i="6"/>
  <c r="AD307" i="6"/>
  <c r="AE307" i="6"/>
  <c r="AI307" i="6"/>
  <c r="AJ307" i="6"/>
  <c r="AM307" i="6"/>
  <c r="AN307" i="6"/>
  <c r="AQ307" i="6"/>
  <c r="AR307" i="6"/>
  <c r="AU307" i="6"/>
  <c r="AV307" i="6"/>
  <c r="AZ307" i="6"/>
  <c r="BC307" i="6"/>
  <c r="BD307" i="6"/>
  <c r="BG307" i="6"/>
  <c r="BH307" i="6"/>
  <c r="BK307" i="6"/>
  <c r="BL307" i="6"/>
  <c r="A308" i="6"/>
  <c r="AC308" i="6" s="1"/>
  <c r="B308" i="6"/>
  <c r="C308" i="6"/>
  <c r="I308" i="6"/>
  <c r="M308" i="6"/>
  <c r="N308" i="6"/>
  <c r="O308" i="6"/>
  <c r="P308" i="6"/>
  <c r="S308" i="6"/>
  <c r="T308" i="6"/>
  <c r="X308" i="6"/>
  <c r="Y308" i="6"/>
  <c r="AB308" i="6" s="1"/>
  <c r="Z308" i="6"/>
  <c r="AD308" i="6"/>
  <c r="AE308" i="6"/>
  <c r="AI308" i="6"/>
  <c r="AJ308" i="6"/>
  <c r="AM308" i="6"/>
  <c r="AN308" i="6"/>
  <c r="AQ308" i="6"/>
  <c r="AR308" i="6"/>
  <c r="AU308" i="6"/>
  <c r="AV308" i="6"/>
  <c r="AZ308" i="6"/>
  <c r="BC308" i="6"/>
  <c r="BD308" i="6"/>
  <c r="BG308" i="6"/>
  <c r="BH308" i="6"/>
  <c r="BK308" i="6"/>
  <c r="BL308" i="6"/>
  <c r="A309" i="6"/>
  <c r="B309" i="6"/>
  <c r="C309" i="6"/>
  <c r="I309" i="6"/>
  <c r="M309" i="6"/>
  <c r="N309" i="6"/>
  <c r="O309" i="6"/>
  <c r="P309" i="6"/>
  <c r="S309" i="6"/>
  <c r="T309" i="6"/>
  <c r="X309" i="6"/>
  <c r="Y309" i="6"/>
  <c r="Z309" i="6"/>
  <c r="AD309" i="6"/>
  <c r="AE309" i="6"/>
  <c r="AI309" i="6"/>
  <c r="AJ309" i="6"/>
  <c r="AM309" i="6"/>
  <c r="AN309" i="6"/>
  <c r="AQ309" i="6"/>
  <c r="AR309" i="6"/>
  <c r="AU309" i="6"/>
  <c r="AV309" i="6"/>
  <c r="AZ309" i="6"/>
  <c r="BC309" i="6"/>
  <c r="BD309" i="6"/>
  <c r="BG309" i="6"/>
  <c r="BH309" i="6"/>
  <c r="BK309" i="6"/>
  <c r="BL309" i="6"/>
  <c r="A310" i="6"/>
  <c r="B310" i="6"/>
  <c r="C310" i="6"/>
  <c r="I310" i="6"/>
  <c r="M310" i="6"/>
  <c r="N310" i="6"/>
  <c r="O310" i="6"/>
  <c r="P310" i="6"/>
  <c r="S310" i="6"/>
  <c r="T310" i="6"/>
  <c r="X310" i="6"/>
  <c r="Y310" i="6"/>
  <c r="Z310" i="6"/>
  <c r="AD310" i="6"/>
  <c r="AE310" i="6"/>
  <c r="AI310" i="6"/>
  <c r="AJ310" i="6"/>
  <c r="AM310" i="6"/>
  <c r="AN310" i="6"/>
  <c r="AQ310" i="6"/>
  <c r="AR310" i="6"/>
  <c r="AU310" i="6"/>
  <c r="AV310" i="6"/>
  <c r="AZ310" i="6"/>
  <c r="BC310" i="6"/>
  <c r="BD310" i="6"/>
  <c r="BG310" i="6"/>
  <c r="BH310" i="6"/>
  <c r="BK310" i="6"/>
  <c r="BL310" i="6"/>
  <c r="A311" i="6"/>
  <c r="B311" i="6"/>
  <c r="C311" i="6"/>
  <c r="I311" i="6"/>
  <c r="M311" i="6"/>
  <c r="N311" i="6"/>
  <c r="O311" i="6"/>
  <c r="P311" i="6"/>
  <c r="S311" i="6"/>
  <c r="T311" i="6"/>
  <c r="X311" i="6"/>
  <c r="Y311" i="6"/>
  <c r="AB311" i="6" s="1"/>
  <c r="Z311" i="6"/>
  <c r="AD311" i="6"/>
  <c r="AG311" i="6" s="1"/>
  <c r="AE311" i="6"/>
  <c r="AI311" i="6"/>
  <c r="AJ311" i="6"/>
  <c r="AM311" i="6"/>
  <c r="AN311" i="6"/>
  <c r="AQ311" i="6"/>
  <c r="AR311" i="6"/>
  <c r="AU311" i="6"/>
  <c r="AV311" i="6"/>
  <c r="AZ311" i="6"/>
  <c r="BC311" i="6"/>
  <c r="BD311" i="6"/>
  <c r="BG311" i="6"/>
  <c r="BH311" i="6"/>
  <c r="BK311" i="6"/>
  <c r="BL311" i="6"/>
  <c r="A312" i="6"/>
  <c r="BA312" i="6" s="1"/>
  <c r="B312" i="6"/>
  <c r="C312" i="6"/>
  <c r="I312" i="6"/>
  <c r="M312" i="6"/>
  <c r="N312" i="6"/>
  <c r="O312" i="6"/>
  <c r="P312" i="6"/>
  <c r="S312" i="6"/>
  <c r="T312" i="6"/>
  <c r="X312" i="6"/>
  <c r="Y312" i="6"/>
  <c r="AB312" i="6" s="1"/>
  <c r="Z312" i="6"/>
  <c r="AD312" i="6"/>
  <c r="AG312" i="6" s="1"/>
  <c r="AE312" i="6"/>
  <c r="AI312" i="6"/>
  <c r="AJ312" i="6"/>
  <c r="AM312" i="6"/>
  <c r="AN312" i="6"/>
  <c r="AQ312" i="6"/>
  <c r="AR312" i="6"/>
  <c r="AU312" i="6"/>
  <c r="AV312" i="6"/>
  <c r="AZ312" i="6"/>
  <c r="BC312" i="6"/>
  <c r="BD312" i="6"/>
  <c r="BG312" i="6"/>
  <c r="BH312" i="6"/>
  <c r="BK312" i="6"/>
  <c r="BL312" i="6"/>
  <c r="A313" i="6"/>
  <c r="B313" i="6"/>
  <c r="C313" i="6"/>
  <c r="I313" i="6"/>
  <c r="M313" i="6"/>
  <c r="N313" i="6"/>
  <c r="O313" i="6"/>
  <c r="P313" i="6"/>
  <c r="S313" i="6"/>
  <c r="T313" i="6"/>
  <c r="X313" i="6"/>
  <c r="Y313" i="6"/>
  <c r="AB313" i="6" s="1"/>
  <c r="Z313" i="6"/>
  <c r="AD313" i="6"/>
  <c r="AG313" i="6" s="1"/>
  <c r="AE313" i="6"/>
  <c r="AI313" i="6"/>
  <c r="AJ313" i="6"/>
  <c r="AM313" i="6"/>
  <c r="AN313" i="6"/>
  <c r="AQ313" i="6"/>
  <c r="AR313" i="6"/>
  <c r="AU313" i="6"/>
  <c r="AV313" i="6"/>
  <c r="AZ313" i="6"/>
  <c r="BC313" i="6"/>
  <c r="BD313" i="6"/>
  <c r="BG313" i="6"/>
  <c r="BH313" i="6"/>
  <c r="BK313" i="6"/>
  <c r="BL313" i="6"/>
  <c r="A314" i="6"/>
  <c r="B314" i="6"/>
  <c r="C314" i="6"/>
  <c r="I314" i="6"/>
  <c r="M314" i="6"/>
  <c r="N314" i="6"/>
  <c r="O314" i="6"/>
  <c r="P314" i="6"/>
  <c r="S314" i="6"/>
  <c r="T314" i="6"/>
  <c r="X314" i="6"/>
  <c r="Y314" i="6"/>
  <c r="AB314" i="6" s="1"/>
  <c r="Z314" i="6"/>
  <c r="AD314" i="6"/>
  <c r="AE314" i="6"/>
  <c r="AI314" i="6"/>
  <c r="AJ314" i="6"/>
  <c r="AM314" i="6"/>
  <c r="AN314" i="6"/>
  <c r="AQ314" i="6"/>
  <c r="AR314" i="6"/>
  <c r="AU314" i="6"/>
  <c r="AV314" i="6"/>
  <c r="AZ314" i="6"/>
  <c r="BC314" i="6"/>
  <c r="BD314" i="6"/>
  <c r="BG314" i="6"/>
  <c r="BH314" i="6"/>
  <c r="BK314" i="6"/>
  <c r="BL314" i="6"/>
  <c r="A315" i="6"/>
  <c r="B315" i="6"/>
  <c r="C315" i="6"/>
  <c r="I315" i="6"/>
  <c r="M315" i="6"/>
  <c r="N315" i="6"/>
  <c r="O315" i="6"/>
  <c r="P315" i="6"/>
  <c r="S315" i="6"/>
  <c r="T315" i="6"/>
  <c r="X315" i="6"/>
  <c r="Y315" i="6"/>
  <c r="Z315" i="6"/>
  <c r="AD315" i="6"/>
  <c r="AE315" i="6"/>
  <c r="AI315" i="6"/>
  <c r="AJ315" i="6"/>
  <c r="AM315" i="6"/>
  <c r="AN315" i="6"/>
  <c r="AQ315" i="6"/>
  <c r="AR315" i="6"/>
  <c r="AU315" i="6"/>
  <c r="AV315" i="6"/>
  <c r="AZ315" i="6"/>
  <c r="BC315" i="6"/>
  <c r="BD315" i="6"/>
  <c r="BG315" i="6"/>
  <c r="BH315" i="6"/>
  <c r="BK315" i="6"/>
  <c r="BL315" i="6"/>
  <c r="A316" i="6"/>
  <c r="K316" i="6" s="1"/>
  <c r="B316" i="6"/>
  <c r="C316" i="6"/>
  <c r="I316" i="6"/>
  <c r="M316" i="6"/>
  <c r="N316" i="6"/>
  <c r="O316" i="6"/>
  <c r="P316" i="6"/>
  <c r="S316" i="6"/>
  <c r="T316" i="6"/>
  <c r="X316" i="6"/>
  <c r="Y316" i="6"/>
  <c r="AB316" i="6" s="1"/>
  <c r="Z316" i="6"/>
  <c r="AD316" i="6"/>
  <c r="AE316" i="6"/>
  <c r="AI316" i="6"/>
  <c r="AJ316" i="6"/>
  <c r="AM316" i="6"/>
  <c r="AN316" i="6"/>
  <c r="AQ316" i="6"/>
  <c r="AR316" i="6"/>
  <c r="AU316" i="6"/>
  <c r="AV316" i="6"/>
  <c r="AZ316" i="6"/>
  <c r="BC316" i="6"/>
  <c r="BD316" i="6"/>
  <c r="BG316" i="6"/>
  <c r="BH316" i="6"/>
  <c r="BK316" i="6"/>
  <c r="BL316" i="6"/>
  <c r="A317" i="6"/>
  <c r="B317" i="6"/>
  <c r="C317" i="6"/>
  <c r="I317" i="6"/>
  <c r="M317" i="6"/>
  <c r="N317" i="6"/>
  <c r="O317" i="6"/>
  <c r="P317" i="6"/>
  <c r="S317" i="6"/>
  <c r="T317" i="6"/>
  <c r="X317" i="6"/>
  <c r="Y317" i="6"/>
  <c r="AB317" i="6" s="1"/>
  <c r="Z317" i="6"/>
  <c r="AD317" i="6"/>
  <c r="AG317" i="6" s="1"/>
  <c r="AE317" i="6"/>
  <c r="AI317" i="6"/>
  <c r="AJ317" i="6"/>
  <c r="AM317" i="6"/>
  <c r="AN317" i="6"/>
  <c r="AQ317" i="6"/>
  <c r="AR317" i="6"/>
  <c r="AU317" i="6"/>
  <c r="AV317" i="6"/>
  <c r="AZ317" i="6"/>
  <c r="BC317" i="6"/>
  <c r="BD317" i="6"/>
  <c r="BG317" i="6"/>
  <c r="BH317" i="6"/>
  <c r="BK317" i="6"/>
  <c r="BL317" i="6"/>
  <c r="A318" i="6"/>
  <c r="V318" i="6" s="1" a="1"/>
  <c r="V318" i="6" s="1"/>
  <c r="B318" i="6"/>
  <c r="C318" i="6"/>
  <c r="I318" i="6"/>
  <c r="M318" i="6"/>
  <c r="N318" i="6"/>
  <c r="O318" i="6"/>
  <c r="P318" i="6"/>
  <c r="S318" i="6"/>
  <c r="T318" i="6"/>
  <c r="X318" i="6"/>
  <c r="Y318" i="6"/>
  <c r="AB318" i="6" s="1"/>
  <c r="Z318" i="6"/>
  <c r="AD318" i="6"/>
  <c r="AE318" i="6"/>
  <c r="AI318" i="6"/>
  <c r="AJ318" i="6"/>
  <c r="AM318" i="6"/>
  <c r="AN318" i="6"/>
  <c r="AQ318" i="6"/>
  <c r="AR318" i="6"/>
  <c r="AU318" i="6"/>
  <c r="AV318" i="6"/>
  <c r="AZ318" i="6"/>
  <c r="BC318" i="6"/>
  <c r="BD318" i="6"/>
  <c r="BG318" i="6"/>
  <c r="BH318" i="6"/>
  <c r="BK318" i="6"/>
  <c r="BL318" i="6"/>
  <c r="A319" i="6"/>
  <c r="V319" i="6" s="1" a="1"/>
  <c r="V319" i="6" s="1"/>
  <c r="B319" i="6"/>
  <c r="C319" i="6"/>
  <c r="I319" i="6"/>
  <c r="M319" i="6"/>
  <c r="N319" i="6"/>
  <c r="O319" i="6"/>
  <c r="P319" i="6"/>
  <c r="S319" i="6"/>
  <c r="T319" i="6"/>
  <c r="X319" i="6"/>
  <c r="Y319" i="6"/>
  <c r="AB319" i="6" s="1"/>
  <c r="Z319" i="6"/>
  <c r="AD319" i="6"/>
  <c r="AE319" i="6"/>
  <c r="AI319" i="6"/>
  <c r="AJ319" i="6"/>
  <c r="AM319" i="6"/>
  <c r="AN319" i="6"/>
  <c r="AQ319" i="6"/>
  <c r="AR319" i="6"/>
  <c r="AU319" i="6"/>
  <c r="AV319" i="6"/>
  <c r="AZ319" i="6"/>
  <c r="BC319" i="6"/>
  <c r="BD319" i="6"/>
  <c r="BG319" i="6"/>
  <c r="BH319" i="6"/>
  <c r="BK319" i="6"/>
  <c r="BL319" i="6"/>
  <c r="A320" i="6"/>
  <c r="B320" i="6"/>
  <c r="C320" i="6"/>
  <c r="I320" i="6"/>
  <c r="M320" i="6"/>
  <c r="N320" i="6"/>
  <c r="O320" i="6"/>
  <c r="P320" i="6"/>
  <c r="S320" i="6"/>
  <c r="T320" i="6"/>
  <c r="X320" i="6"/>
  <c r="Y320" i="6"/>
  <c r="AB320" i="6" s="1"/>
  <c r="Z320" i="6"/>
  <c r="AD320" i="6"/>
  <c r="AE320" i="6"/>
  <c r="AI320" i="6"/>
  <c r="AJ320" i="6"/>
  <c r="AM320" i="6"/>
  <c r="AN320" i="6"/>
  <c r="AQ320" i="6"/>
  <c r="AR320" i="6"/>
  <c r="AU320" i="6"/>
  <c r="AV320" i="6"/>
  <c r="AZ320" i="6"/>
  <c r="BC320" i="6"/>
  <c r="BD320" i="6"/>
  <c r="BG320" i="6"/>
  <c r="BH320" i="6"/>
  <c r="BK320" i="6"/>
  <c r="BL320" i="6"/>
  <c r="A321" i="6"/>
  <c r="E321" i="6" s="1"/>
  <c r="B321" i="6"/>
  <c r="C321" i="6"/>
  <c r="I321" i="6"/>
  <c r="M321" i="6"/>
  <c r="N321" i="6"/>
  <c r="O321" i="6"/>
  <c r="P321" i="6"/>
  <c r="S321" i="6"/>
  <c r="T321" i="6"/>
  <c r="X321" i="6"/>
  <c r="Y321" i="6"/>
  <c r="AB321" i="6" s="1"/>
  <c r="Z321" i="6"/>
  <c r="AD321" i="6"/>
  <c r="AE321" i="6"/>
  <c r="AI321" i="6"/>
  <c r="AJ321" i="6"/>
  <c r="AM321" i="6"/>
  <c r="AN321" i="6"/>
  <c r="AQ321" i="6"/>
  <c r="AR321" i="6"/>
  <c r="AU321" i="6"/>
  <c r="AV321" i="6"/>
  <c r="AZ321" i="6"/>
  <c r="BC321" i="6"/>
  <c r="BD321" i="6"/>
  <c r="BG321" i="6"/>
  <c r="BH321" i="6"/>
  <c r="BK321" i="6"/>
  <c r="BL321" i="6"/>
  <c r="A322" i="6"/>
  <c r="Q322" i="6" s="1"/>
  <c r="B322" i="6"/>
  <c r="C322" i="6"/>
  <c r="I322" i="6"/>
  <c r="M322" i="6"/>
  <c r="N322" i="6"/>
  <c r="O322" i="6"/>
  <c r="P322" i="6"/>
  <c r="S322" i="6"/>
  <c r="T322" i="6"/>
  <c r="X322" i="6"/>
  <c r="Y322" i="6"/>
  <c r="AB322" i="6" s="1"/>
  <c r="Z322" i="6"/>
  <c r="AD322" i="6"/>
  <c r="AE322" i="6"/>
  <c r="AI322" i="6"/>
  <c r="AJ322" i="6"/>
  <c r="AM322" i="6"/>
  <c r="AN322" i="6"/>
  <c r="AQ322" i="6"/>
  <c r="AR322" i="6"/>
  <c r="AU322" i="6"/>
  <c r="AV322" i="6"/>
  <c r="AZ322" i="6"/>
  <c r="BC322" i="6"/>
  <c r="BD322" i="6"/>
  <c r="BG322" i="6"/>
  <c r="BH322" i="6"/>
  <c r="BK322" i="6"/>
  <c r="BL322" i="6"/>
  <c r="A323" i="6"/>
  <c r="W323" i="6" s="1" a="1"/>
  <c r="W323" i="6" s="1"/>
  <c r="B323" i="6"/>
  <c r="C323" i="6"/>
  <c r="I323" i="6"/>
  <c r="M323" i="6"/>
  <c r="N323" i="6"/>
  <c r="O323" i="6"/>
  <c r="P323" i="6"/>
  <c r="S323" i="6"/>
  <c r="T323" i="6"/>
  <c r="X323" i="6"/>
  <c r="Y323" i="6"/>
  <c r="AB323" i="6" s="1"/>
  <c r="Z323" i="6"/>
  <c r="AD323" i="6"/>
  <c r="AE323" i="6"/>
  <c r="AI323" i="6"/>
  <c r="AJ323" i="6"/>
  <c r="AM323" i="6"/>
  <c r="AN323" i="6"/>
  <c r="AQ323" i="6"/>
  <c r="AR323" i="6"/>
  <c r="AU323" i="6"/>
  <c r="AV323" i="6"/>
  <c r="AZ323" i="6"/>
  <c r="BC323" i="6"/>
  <c r="BE323" i="6" s="1"/>
  <c r="BD323" i="6"/>
  <c r="BG323" i="6"/>
  <c r="BH323" i="6"/>
  <c r="BK323" i="6"/>
  <c r="BL323" i="6"/>
  <c r="A324" i="6"/>
  <c r="Q324" i="6" s="1"/>
  <c r="B324" i="6"/>
  <c r="C324" i="6"/>
  <c r="I324" i="6"/>
  <c r="M324" i="6"/>
  <c r="N324" i="6"/>
  <c r="O324" i="6"/>
  <c r="P324" i="6"/>
  <c r="S324" i="6"/>
  <c r="T324" i="6"/>
  <c r="X324" i="6"/>
  <c r="Y324" i="6"/>
  <c r="AB324" i="6" s="1"/>
  <c r="Z324" i="6"/>
  <c r="AD324" i="6"/>
  <c r="AE324" i="6"/>
  <c r="AI324" i="6"/>
  <c r="AJ324" i="6"/>
  <c r="AM324" i="6"/>
  <c r="AN324" i="6"/>
  <c r="AQ324" i="6"/>
  <c r="AR324" i="6"/>
  <c r="AU324" i="6"/>
  <c r="AV324" i="6"/>
  <c r="AZ324" i="6"/>
  <c r="BC324" i="6"/>
  <c r="BD324" i="6"/>
  <c r="BG324" i="6"/>
  <c r="BH324" i="6"/>
  <c r="BK324" i="6"/>
  <c r="BL324" i="6"/>
  <c r="A325" i="6"/>
  <c r="BB325" i="6" s="1"/>
  <c r="B325" i="6"/>
  <c r="C325" i="6"/>
  <c r="I325" i="6"/>
  <c r="M325" i="6"/>
  <c r="N325" i="6"/>
  <c r="O325" i="6"/>
  <c r="P325" i="6"/>
  <c r="S325" i="6"/>
  <c r="T325" i="6"/>
  <c r="X325" i="6"/>
  <c r="Y325" i="6"/>
  <c r="AB325" i="6" s="1"/>
  <c r="Z325" i="6"/>
  <c r="AD325" i="6"/>
  <c r="AE325" i="6"/>
  <c r="AI325" i="6"/>
  <c r="AJ325" i="6"/>
  <c r="AM325" i="6"/>
  <c r="AN325" i="6"/>
  <c r="AQ325" i="6"/>
  <c r="AR325" i="6"/>
  <c r="AU325" i="6"/>
  <c r="AV325" i="6"/>
  <c r="AZ325" i="6"/>
  <c r="BC325" i="6"/>
  <c r="BD325" i="6"/>
  <c r="BG325" i="6"/>
  <c r="BH325" i="6"/>
  <c r="BK325" i="6"/>
  <c r="BL325" i="6"/>
  <c r="A326" i="6"/>
  <c r="W326" i="6" s="1" a="1"/>
  <c r="W326" i="6" s="1"/>
  <c r="B326" i="6"/>
  <c r="C326" i="6"/>
  <c r="I326" i="6"/>
  <c r="M326" i="6"/>
  <c r="N326" i="6"/>
  <c r="O326" i="6"/>
  <c r="P326" i="6"/>
  <c r="S326" i="6"/>
  <c r="T326" i="6"/>
  <c r="X326" i="6"/>
  <c r="Y326" i="6"/>
  <c r="AB326" i="6" s="1"/>
  <c r="Z326" i="6"/>
  <c r="AD326" i="6"/>
  <c r="AE326" i="6"/>
  <c r="AI326" i="6"/>
  <c r="AJ326" i="6"/>
  <c r="AM326" i="6"/>
  <c r="AN326" i="6"/>
  <c r="AQ326" i="6"/>
  <c r="AR326" i="6"/>
  <c r="AU326" i="6"/>
  <c r="AV326" i="6"/>
  <c r="AZ326" i="6"/>
  <c r="BC326" i="6"/>
  <c r="BD326" i="6"/>
  <c r="BG326" i="6"/>
  <c r="BH326" i="6"/>
  <c r="BK326" i="6"/>
  <c r="BL326" i="6"/>
  <c r="A327" i="6"/>
  <c r="Q327" i="6" s="1"/>
  <c r="B327" i="6"/>
  <c r="C327" i="6"/>
  <c r="I327" i="6"/>
  <c r="M327" i="6"/>
  <c r="N327" i="6"/>
  <c r="O327" i="6"/>
  <c r="P327" i="6"/>
  <c r="S327" i="6"/>
  <c r="T327" i="6"/>
  <c r="X327" i="6"/>
  <c r="Y327" i="6"/>
  <c r="AB327" i="6" s="1"/>
  <c r="Z327" i="6"/>
  <c r="AD327" i="6"/>
  <c r="AE327" i="6"/>
  <c r="AI327" i="6"/>
  <c r="AJ327" i="6"/>
  <c r="AM327" i="6"/>
  <c r="AN327" i="6"/>
  <c r="AQ327" i="6"/>
  <c r="AR327" i="6"/>
  <c r="AU327" i="6"/>
  <c r="AV327" i="6"/>
  <c r="AZ327" i="6"/>
  <c r="BC327" i="6"/>
  <c r="BD327" i="6"/>
  <c r="BG327" i="6"/>
  <c r="BH327" i="6"/>
  <c r="BK327" i="6"/>
  <c r="BL327" i="6"/>
  <c r="A328" i="6"/>
  <c r="B328" i="6"/>
  <c r="C328" i="6"/>
  <c r="I328" i="6"/>
  <c r="M328" i="6"/>
  <c r="N328" i="6"/>
  <c r="O328" i="6"/>
  <c r="P328" i="6"/>
  <c r="S328" i="6"/>
  <c r="T328" i="6"/>
  <c r="X328" i="6"/>
  <c r="Y328" i="6"/>
  <c r="AB328" i="6" s="1"/>
  <c r="Z328" i="6"/>
  <c r="AD328" i="6"/>
  <c r="AE328" i="6"/>
  <c r="AI328" i="6"/>
  <c r="AJ328" i="6"/>
  <c r="AM328" i="6"/>
  <c r="AN328" i="6"/>
  <c r="AQ328" i="6"/>
  <c r="AR328" i="6"/>
  <c r="AU328" i="6"/>
  <c r="AV328" i="6"/>
  <c r="AZ328" i="6"/>
  <c r="BC328" i="6"/>
  <c r="BD328" i="6"/>
  <c r="BG328" i="6"/>
  <c r="BH328" i="6"/>
  <c r="BK328" i="6"/>
  <c r="BL328" i="6"/>
  <c r="A329" i="6"/>
  <c r="B329" i="6"/>
  <c r="C329" i="6"/>
  <c r="I329" i="6"/>
  <c r="M329" i="6"/>
  <c r="N329" i="6"/>
  <c r="O329" i="6"/>
  <c r="P329" i="6"/>
  <c r="S329" i="6"/>
  <c r="T329" i="6"/>
  <c r="X329" i="6"/>
  <c r="Y329" i="6"/>
  <c r="AB329" i="6" s="1"/>
  <c r="Z329" i="6"/>
  <c r="AD329" i="6"/>
  <c r="AE329" i="6"/>
  <c r="AI329" i="6"/>
  <c r="AJ329" i="6"/>
  <c r="AM329" i="6"/>
  <c r="AN329" i="6"/>
  <c r="AQ329" i="6"/>
  <c r="AR329" i="6"/>
  <c r="AU329" i="6"/>
  <c r="AV329" i="6"/>
  <c r="AZ329" i="6"/>
  <c r="BC329" i="6"/>
  <c r="BD329" i="6"/>
  <c r="BG329" i="6"/>
  <c r="BH329" i="6"/>
  <c r="BK329" i="6"/>
  <c r="BL329" i="6"/>
  <c r="A330" i="6"/>
  <c r="B330" i="6"/>
  <c r="C330" i="6"/>
  <c r="I330" i="6"/>
  <c r="M330" i="6"/>
  <c r="N330" i="6"/>
  <c r="O330" i="6"/>
  <c r="P330" i="6"/>
  <c r="S330" i="6"/>
  <c r="T330" i="6"/>
  <c r="X330" i="6"/>
  <c r="Y330" i="6"/>
  <c r="AB330" i="6" s="1"/>
  <c r="Z330" i="6"/>
  <c r="AD330" i="6"/>
  <c r="AE330" i="6"/>
  <c r="AI330" i="6"/>
  <c r="AJ330" i="6"/>
  <c r="AM330" i="6"/>
  <c r="AN330" i="6"/>
  <c r="AQ330" i="6"/>
  <c r="AR330" i="6"/>
  <c r="AU330" i="6"/>
  <c r="AV330" i="6"/>
  <c r="AZ330" i="6"/>
  <c r="BC330" i="6"/>
  <c r="BD330" i="6"/>
  <c r="BG330" i="6"/>
  <c r="BH330" i="6"/>
  <c r="BK330" i="6"/>
  <c r="BL330" i="6"/>
  <c r="A331" i="6"/>
  <c r="BA331" i="6" s="1"/>
  <c r="B331" i="6"/>
  <c r="C331" i="6"/>
  <c r="I331" i="6"/>
  <c r="M331" i="6"/>
  <c r="N331" i="6"/>
  <c r="O331" i="6"/>
  <c r="P331" i="6"/>
  <c r="S331" i="6"/>
  <c r="T331" i="6"/>
  <c r="X331" i="6"/>
  <c r="Y331" i="6"/>
  <c r="AB331" i="6" s="1"/>
  <c r="Z331" i="6"/>
  <c r="AD331" i="6"/>
  <c r="AE331" i="6"/>
  <c r="AI331" i="6"/>
  <c r="AJ331" i="6"/>
  <c r="AM331" i="6"/>
  <c r="AN331" i="6"/>
  <c r="AQ331" i="6"/>
  <c r="AR331" i="6"/>
  <c r="AU331" i="6"/>
  <c r="AV331" i="6"/>
  <c r="AZ331" i="6"/>
  <c r="BC331" i="6"/>
  <c r="BD331" i="6"/>
  <c r="BG331" i="6"/>
  <c r="BH331" i="6"/>
  <c r="BK331" i="6"/>
  <c r="BL331" i="6"/>
  <c r="A332" i="6"/>
  <c r="F332" i="6" s="1"/>
  <c r="B332" i="6"/>
  <c r="C332" i="6"/>
  <c r="I332" i="6"/>
  <c r="M332" i="6"/>
  <c r="N332" i="6"/>
  <c r="O332" i="6"/>
  <c r="P332" i="6"/>
  <c r="S332" i="6"/>
  <c r="T332" i="6"/>
  <c r="X332" i="6"/>
  <c r="Y332" i="6"/>
  <c r="AB332" i="6" s="1"/>
  <c r="Z332" i="6"/>
  <c r="AD332" i="6"/>
  <c r="AE332" i="6"/>
  <c r="AI332" i="6"/>
  <c r="AJ332" i="6"/>
  <c r="AM332" i="6"/>
  <c r="AN332" i="6"/>
  <c r="AQ332" i="6"/>
  <c r="AR332" i="6"/>
  <c r="AU332" i="6"/>
  <c r="AV332" i="6"/>
  <c r="AZ332" i="6"/>
  <c r="BC332" i="6"/>
  <c r="BD332" i="6"/>
  <c r="BG332" i="6"/>
  <c r="BH332" i="6"/>
  <c r="BK332" i="6"/>
  <c r="BL332" i="6"/>
  <c r="A333" i="6"/>
  <c r="B333" i="6"/>
  <c r="C333" i="6"/>
  <c r="I333" i="6"/>
  <c r="M333" i="6"/>
  <c r="N333" i="6"/>
  <c r="O333" i="6"/>
  <c r="P333" i="6"/>
  <c r="S333" i="6"/>
  <c r="T333" i="6"/>
  <c r="X333" i="6"/>
  <c r="Y333" i="6"/>
  <c r="AB333" i="6" s="1"/>
  <c r="Z333" i="6"/>
  <c r="AD333" i="6"/>
  <c r="AF333" i="6" s="1"/>
  <c r="AE333" i="6"/>
  <c r="AI333" i="6"/>
  <c r="AJ333" i="6"/>
  <c r="AM333" i="6"/>
  <c r="AN333" i="6"/>
  <c r="AQ333" i="6"/>
  <c r="AR333" i="6"/>
  <c r="AU333" i="6"/>
  <c r="AV333" i="6"/>
  <c r="AZ333" i="6"/>
  <c r="BC333" i="6"/>
  <c r="BD333" i="6"/>
  <c r="BG333" i="6"/>
  <c r="BH333" i="6"/>
  <c r="BK333" i="6"/>
  <c r="BL333" i="6"/>
  <c r="A334" i="6"/>
  <c r="E334" i="6" s="1"/>
  <c r="B334" i="6"/>
  <c r="C334" i="6"/>
  <c r="I334" i="6"/>
  <c r="M334" i="6"/>
  <c r="N334" i="6"/>
  <c r="O334" i="6"/>
  <c r="P334" i="6"/>
  <c r="S334" i="6"/>
  <c r="T334" i="6"/>
  <c r="X334" i="6"/>
  <c r="Y334" i="6"/>
  <c r="AB334" i="6" s="1"/>
  <c r="Z334" i="6"/>
  <c r="AD334" i="6"/>
  <c r="AE334" i="6"/>
  <c r="AI334" i="6"/>
  <c r="AJ334" i="6"/>
  <c r="AM334" i="6"/>
  <c r="AN334" i="6"/>
  <c r="AQ334" i="6"/>
  <c r="AR334" i="6"/>
  <c r="AU334" i="6"/>
  <c r="AV334" i="6"/>
  <c r="AZ334" i="6"/>
  <c r="BC334" i="6"/>
  <c r="BD334" i="6"/>
  <c r="BG334" i="6"/>
  <c r="BH334" i="6"/>
  <c r="BK334" i="6"/>
  <c r="BL334" i="6"/>
  <c r="A335" i="6"/>
  <c r="B335" i="6"/>
  <c r="C335" i="6"/>
  <c r="I335" i="6"/>
  <c r="M335" i="6"/>
  <c r="N335" i="6"/>
  <c r="O335" i="6"/>
  <c r="P335" i="6"/>
  <c r="S335" i="6"/>
  <c r="T335" i="6"/>
  <c r="X335" i="6"/>
  <c r="Y335" i="6"/>
  <c r="AB335" i="6" s="1"/>
  <c r="Z335" i="6"/>
  <c r="AD335" i="6"/>
  <c r="AF335" i="6" s="1"/>
  <c r="AE335" i="6"/>
  <c r="AI335" i="6"/>
  <c r="AJ335" i="6"/>
  <c r="AM335" i="6"/>
  <c r="AN335" i="6"/>
  <c r="AQ335" i="6"/>
  <c r="AR335" i="6"/>
  <c r="AU335" i="6"/>
  <c r="AV335" i="6"/>
  <c r="AZ335" i="6"/>
  <c r="BC335" i="6"/>
  <c r="BD335" i="6"/>
  <c r="BG335" i="6"/>
  <c r="BH335" i="6"/>
  <c r="BK335" i="6"/>
  <c r="BL335" i="6"/>
  <c r="A336" i="6"/>
  <c r="B336" i="6"/>
  <c r="C336" i="6"/>
  <c r="I336" i="6"/>
  <c r="M336" i="6"/>
  <c r="N336" i="6"/>
  <c r="O336" i="6"/>
  <c r="P336" i="6"/>
  <c r="S336" i="6"/>
  <c r="T336" i="6"/>
  <c r="X336" i="6"/>
  <c r="Y336" i="6"/>
  <c r="AB336" i="6" s="1"/>
  <c r="Z336" i="6"/>
  <c r="AD336" i="6"/>
  <c r="AE336" i="6"/>
  <c r="AI336" i="6"/>
  <c r="AJ336" i="6"/>
  <c r="AM336" i="6"/>
  <c r="AN336" i="6"/>
  <c r="AQ336" i="6"/>
  <c r="AR336" i="6"/>
  <c r="AU336" i="6"/>
  <c r="AV336" i="6"/>
  <c r="AZ336" i="6"/>
  <c r="BC336" i="6"/>
  <c r="BD336" i="6"/>
  <c r="BG336" i="6"/>
  <c r="BH336" i="6"/>
  <c r="BK336" i="6"/>
  <c r="BL336" i="6"/>
  <c r="A337" i="6"/>
  <c r="B337" i="6"/>
  <c r="C337" i="6"/>
  <c r="I337" i="6"/>
  <c r="M337" i="6"/>
  <c r="N337" i="6"/>
  <c r="O337" i="6"/>
  <c r="P337" i="6"/>
  <c r="S337" i="6"/>
  <c r="T337" i="6"/>
  <c r="X337" i="6"/>
  <c r="Y337" i="6"/>
  <c r="Z337" i="6"/>
  <c r="AD337" i="6"/>
  <c r="AE337" i="6"/>
  <c r="AI337" i="6"/>
  <c r="AJ337" i="6"/>
  <c r="AM337" i="6"/>
  <c r="AN337" i="6"/>
  <c r="AQ337" i="6"/>
  <c r="AR337" i="6"/>
  <c r="AU337" i="6"/>
  <c r="AV337" i="6"/>
  <c r="AZ337" i="6"/>
  <c r="BC337" i="6"/>
  <c r="BD337" i="6"/>
  <c r="BG337" i="6"/>
  <c r="BH337" i="6"/>
  <c r="BK337" i="6"/>
  <c r="BL337" i="6"/>
  <c r="A338" i="6"/>
  <c r="B338" i="6"/>
  <c r="C338" i="6"/>
  <c r="I338" i="6"/>
  <c r="M338" i="6"/>
  <c r="N338" i="6"/>
  <c r="O338" i="6"/>
  <c r="P338" i="6"/>
  <c r="S338" i="6"/>
  <c r="T338" i="6"/>
  <c r="X338" i="6"/>
  <c r="Y338" i="6"/>
  <c r="AB338" i="6" s="1"/>
  <c r="Z338" i="6"/>
  <c r="AD338" i="6"/>
  <c r="AE338" i="6"/>
  <c r="AI338" i="6"/>
  <c r="AJ338" i="6"/>
  <c r="AM338" i="6"/>
  <c r="AN338" i="6"/>
  <c r="AQ338" i="6"/>
  <c r="AR338" i="6"/>
  <c r="AU338" i="6"/>
  <c r="AV338" i="6"/>
  <c r="AZ338" i="6"/>
  <c r="BC338" i="6"/>
  <c r="BD338" i="6"/>
  <c r="BG338" i="6"/>
  <c r="BH338" i="6"/>
  <c r="BK338" i="6"/>
  <c r="BL338" i="6"/>
  <c r="A339" i="6"/>
  <c r="E339" i="6" s="1"/>
  <c r="B339" i="6"/>
  <c r="C339" i="6"/>
  <c r="I339" i="6"/>
  <c r="M339" i="6"/>
  <c r="N339" i="6"/>
  <c r="O339" i="6"/>
  <c r="P339" i="6"/>
  <c r="S339" i="6"/>
  <c r="T339" i="6"/>
  <c r="X339" i="6"/>
  <c r="Y339" i="6"/>
  <c r="Z339" i="6"/>
  <c r="AD339" i="6"/>
  <c r="AE339" i="6"/>
  <c r="AI339" i="6"/>
  <c r="AJ339" i="6"/>
  <c r="AM339" i="6"/>
  <c r="AN339" i="6"/>
  <c r="AQ339" i="6"/>
  <c r="AR339" i="6"/>
  <c r="AU339" i="6"/>
  <c r="AV339" i="6"/>
  <c r="AZ339" i="6"/>
  <c r="BC339" i="6"/>
  <c r="BD339" i="6"/>
  <c r="BG339" i="6"/>
  <c r="BH339" i="6"/>
  <c r="BK339" i="6"/>
  <c r="BL339" i="6"/>
  <c r="A340" i="6"/>
  <c r="B340" i="6"/>
  <c r="C340" i="6"/>
  <c r="I340" i="6"/>
  <c r="M340" i="6"/>
  <c r="N340" i="6"/>
  <c r="O340" i="6"/>
  <c r="P340" i="6"/>
  <c r="S340" i="6"/>
  <c r="T340" i="6"/>
  <c r="X340" i="6"/>
  <c r="Y340" i="6"/>
  <c r="AB340" i="6" s="1"/>
  <c r="Z340" i="6"/>
  <c r="AD340" i="6"/>
  <c r="AE340" i="6"/>
  <c r="AI340" i="6"/>
  <c r="AJ340" i="6"/>
  <c r="AM340" i="6"/>
  <c r="AN340" i="6"/>
  <c r="AQ340" i="6"/>
  <c r="AR340" i="6"/>
  <c r="AU340" i="6"/>
  <c r="AV340" i="6"/>
  <c r="AZ340" i="6"/>
  <c r="BC340" i="6"/>
  <c r="BD340" i="6"/>
  <c r="BG340" i="6"/>
  <c r="BH340" i="6"/>
  <c r="BK340" i="6"/>
  <c r="BL340" i="6"/>
  <c r="A341" i="6"/>
  <c r="AC341" i="6" s="1"/>
  <c r="B341" i="6"/>
  <c r="C341" i="6"/>
  <c r="I341" i="6"/>
  <c r="M341" i="6"/>
  <c r="N341" i="6"/>
  <c r="O341" i="6"/>
  <c r="P341" i="6"/>
  <c r="S341" i="6"/>
  <c r="T341" i="6"/>
  <c r="X341" i="6"/>
  <c r="Y341" i="6"/>
  <c r="AB341" i="6" s="1"/>
  <c r="Z341" i="6"/>
  <c r="AD341" i="6"/>
  <c r="AE341" i="6"/>
  <c r="AI341" i="6"/>
  <c r="AJ341" i="6"/>
  <c r="AM341" i="6"/>
  <c r="AN341" i="6"/>
  <c r="AQ341" i="6"/>
  <c r="AR341" i="6"/>
  <c r="AU341" i="6"/>
  <c r="AV341" i="6"/>
  <c r="AZ341" i="6"/>
  <c r="BC341" i="6"/>
  <c r="BD341" i="6"/>
  <c r="BG341" i="6"/>
  <c r="BH341" i="6"/>
  <c r="BK341" i="6"/>
  <c r="BL341" i="6"/>
  <c r="A342" i="6"/>
  <c r="B342" i="6"/>
  <c r="C342" i="6"/>
  <c r="I342" i="6"/>
  <c r="M342" i="6"/>
  <c r="N342" i="6"/>
  <c r="O342" i="6"/>
  <c r="P342" i="6"/>
  <c r="S342" i="6"/>
  <c r="T342" i="6"/>
  <c r="X342" i="6"/>
  <c r="Y342" i="6"/>
  <c r="AB342" i="6" s="1"/>
  <c r="Z342" i="6"/>
  <c r="AD342" i="6"/>
  <c r="AE342" i="6"/>
  <c r="AI342" i="6"/>
  <c r="AJ342" i="6"/>
  <c r="AM342" i="6"/>
  <c r="AN342" i="6"/>
  <c r="AQ342" i="6"/>
  <c r="AR342" i="6"/>
  <c r="AU342" i="6"/>
  <c r="AV342" i="6"/>
  <c r="AZ342" i="6"/>
  <c r="BC342" i="6"/>
  <c r="BD342" i="6"/>
  <c r="BG342" i="6"/>
  <c r="BH342" i="6"/>
  <c r="BK342" i="6"/>
  <c r="BL342" i="6"/>
  <c r="A343" i="6"/>
  <c r="BA343" i="6" s="1"/>
  <c r="B343" i="6"/>
  <c r="C343" i="6"/>
  <c r="I343" i="6"/>
  <c r="M343" i="6"/>
  <c r="N343" i="6"/>
  <c r="O343" i="6"/>
  <c r="P343" i="6"/>
  <c r="S343" i="6"/>
  <c r="T343" i="6"/>
  <c r="X343" i="6"/>
  <c r="Y343" i="6"/>
  <c r="Z343" i="6"/>
  <c r="AD343" i="6"/>
  <c r="AE343" i="6"/>
  <c r="AI343" i="6"/>
  <c r="AJ343" i="6"/>
  <c r="AM343" i="6"/>
  <c r="AN343" i="6"/>
  <c r="AQ343" i="6"/>
  <c r="AR343" i="6"/>
  <c r="AU343" i="6"/>
  <c r="AV343" i="6"/>
  <c r="AZ343" i="6"/>
  <c r="BC343" i="6"/>
  <c r="BD343" i="6"/>
  <c r="BG343" i="6"/>
  <c r="BH343" i="6"/>
  <c r="BK343" i="6"/>
  <c r="BL343" i="6"/>
  <c r="A344" i="6"/>
  <c r="B344" i="6"/>
  <c r="C344" i="6"/>
  <c r="I344" i="6"/>
  <c r="M344" i="6"/>
  <c r="N344" i="6"/>
  <c r="O344" i="6"/>
  <c r="P344" i="6"/>
  <c r="S344" i="6"/>
  <c r="T344" i="6"/>
  <c r="X344" i="6"/>
  <c r="Y344" i="6"/>
  <c r="AB344" i="6" s="1"/>
  <c r="Z344" i="6"/>
  <c r="AD344" i="6"/>
  <c r="AE344" i="6"/>
  <c r="AI344" i="6"/>
  <c r="AJ344" i="6"/>
  <c r="AM344" i="6"/>
  <c r="AN344" i="6"/>
  <c r="AQ344" i="6"/>
  <c r="AR344" i="6"/>
  <c r="AU344" i="6"/>
  <c r="AV344" i="6"/>
  <c r="AZ344" i="6"/>
  <c r="BC344" i="6"/>
  <c r="BD344" i="6"/>
  <c r="BG344" i="6"/>
  <c r="BH344" i="6"/>
  <c r="BK344" i="6"/>
  <c r="BL344" i="6"/>
  <c r="A345" i="6"/>
  <c r="B345" i="6"/>
  <c r="C345" i="6"/>
  <c r="I345" i="6"/>
  <c r="M345" i="6"/>
  <c r="N345" i="6"/>
  <c r="O345" i="6"/>
  <c r="P345" i="6"/>
  <c r="S345" i="6"/>
  <c r="T345" i="6"/>
  <c r="X345" i="6"/>
  <c r="Y345" i="6"/>
  <c r="AB345" i="6" s="1"/>
  <c r="Z345" i="6"/>
  <c r="AD345" i="6"/>
  <c r="AG345" i="6" s="1"/>
  <c r="AE345" i="6"/>
  <c r="AI345" i="6"/>
  <c r="AJ345" i="6"/>
  <c r="AM345" i="6"/>
  <c r="AN345" i="6"/>
  <c r="AQ345" i="6"/>
  <c r="AR345" i="6"/>
  <c r="AU345" i="6"/>
  <c r="AV345" i="6"/>
  <c r="AZ345" i="6"/>
  <c r="BC345" i="6"/>
  <c r="BD345" i="6"/>
  <c r="BG345" i="6"/>
  <c r="BH345" i="6"/>
  <c r="BK345" i="6"/>
  <c r="BL345" i="6"/>
  <c r="A346" i="6"/>
  <c r="BO346" i="6" s="1"/>
  <c r="B346" i="6"/>
  <c r="C346" i="6"/>
  <c r="I346" i="6"/>
  <c r="M346" i="6"/>
  <c r="N346" i="6"/>
  <c r="O346" i="6"/>
  <c r="P346" i="6"/>
  <c r="S346" i="6"/>
  <c r="T346" i="6"/>
  <c r="X346" i="6"/>
  <c r="Y346" i="6"/>
  <c r="AB346" i="6" s="1"/>
  <c r="Z346" i="6"/>
  <c r="AD346" i="6"/>
  <c r="AE346" i="6"/>
  <c r="AI346" i="6"/>
  <c r="AJ346" i="6"/>
  <c r="AM346" i="6"/>
  <c r="AN346" i="6"/>
  <c r="AQ346" i="6"/>
  <c r="AR346" i="6"/>
  <c r="AU346" i="6"/>
  <c r="AV346" i="6"/>
  <c r="AZ346" i="6"/>
  <c r="BC346" i="6"/>
  <c r="BD346" i="6"/>
  <c r="BG346" i="6"/>
  <c r="BH346" i="6"/>
  <c r="BK346" i="6"/>
  <c r="BL346" i="6"/>
  <c r="A347" i="6"/>
  <c r="B347" i="6"/>
  <c r="C347" i="6"/>
  <c r="I347" i="6"/>
  <c r="M347" i="6"/>
  <c r="N347" i="6"/>
  <c r="O347" i="6"/>
  <c r="P347" i="6"/>
  <c r="S347" i="6"/>
  <c r="T347" i="6"/>
  <c r="X347" i="6"/>
  <c r="Y347" i="6"/>
  <c r="AB347" i="6" s="1"/>
  <c r="Z347" i="6"/>
  <c r="AD347" i="6"/>
  <c r="AG347" i="6" s="1"/>
  <c r="AE347" i="6"/>
  <c r="AI347" i="6"/>
  <c r="AJ347" i="6"/>
  <c r="AM347" i="6"/>
  <c r="AN347" i="6"/>
  <c r="AQ347" i="6"/>
  <c r="AR347" i="6"/>
  <c r="AU347" i="6"/>
  <c r="AV347" i="6"/>
  <c r="AZ347" i="6"/>
  <c r="BC347" i="6"/>
  <c r="BD347" i="6"/>
  <c r="BG347" i="6"/>
  <c r="BH347" i="6"/>
  <c r="BK347" i="6"/>
  <c r="BL347" i="6"/>
  <c r="A348" i="6"/>
  <c r="B348" i="6"/>
  <c r="C348" i="6"/>
  <c r="I348" i="6"/>
  <c r="M348" i="6"/>
  <c r="N348" i="6"/>
  <c r="O348" i="6"/>
  <c r="P348" i="6"/>
  <c r="S348" i="6"/>
  <c r="T348" i="6"/>
  <c r="X348" i="6"/>
  <c r="Y348" i="6"/>
  <c r="AB348" i="6" s="1"/>
  <c r="Z348" i="6"/>
  <c r="AD348" i="6"/>
  <c r="AE348" i="6"/>
  <c r="AI348" i="6"/>
  <c r="AJ348" i="6"/>
  <c r="AM348" i="6"/>
  <c r="AN348" i="6"/>
  <c r="AQ348" i="6"/>
  <c r="AR348" i="6"/>
  <c r="AU348" i="6"/>
  <c r="AV348" i="6"/>
  <c r="AZ348" i="6"/>
  <c r="BC348" i="6"/>
  <c r="BD348" i="6"/>
  <c r="BG348" i="6"/>
  <c r="BH348" i="6"/>
  <c r="BK348" i="6"/>
  <c r="BL348" i="6"/>
  <c r="A349" i="6"/>
  <c r="B349" i="6"/>
  <c r="C349" i="6"/>
  <c r="I349" i="6"/>
  <c r="M349" i="6"/>
  <c r="N349" i="6"/>
  <c r="O349" i="6"/>
  <c r="P349" i="6"/>
  <c r="S349" i="6"/>
  <c r="T349" i="6"/>
  <c r="X349" i="6"/>
  <c r="Y349" i="6"/>
  <c r="AB349" i="6" s="1"/>
  <c r="Z349" i="6"/>
  <c r="AD349" i="6"/>
  <c r="AE349" i="6"/>
  <c r="AI349" i="6"/>
  <c r="AJ349" i="6"/>
  <c r="AM349" i="6"/>
  <c r="AN349" i="6"/>
  <c r="AQ349" i="6"/>
  <c r="AR349" i="6"/>
  <c r="AU349" i="6"/>
  <c r="AV349" i="6"/>
  <c r="AZ349" i="6"/>
  <c r="BC349" i="6"/>
  <c r="BD349" i="6"/>
  <c r="BG349" i="6"/>
  <c r="BH349" i="6"/>
  <c r="BK349" i="6"/>
  <c r="BL349" i="6"/>
  <c r="A350" i="6"/>
  <c r="AH350" i="6" s="1"/>
  <c r="B350" i="6"/>
  <c r="C350" i="6"/>
  <c r="I350" i="6"/>
  <c r="M350" i="6"/>
  <c r="N350" i="6"/>
  <c r="O350" i="6"/>
  <c r="P350" i="6"/>
  <c r="S350" i="6"/>
  <c r="T350" i="6"/>
  <c r="X350" i="6"/>
  <c r="Y350" i="6"/>
  <c r="AB350" i="6" s="1"/>
  <c r="Z350" i="6"/>
  <c r="AD350" i="6"/>
  <c r="AE350" i="6"/>
  <c r="AI350" i="6"/>
  <c r="AJ350" i="6"/>
  <c r="AM350" i="6"/>
  <c r="AN350" i="6"/>
  <c r="AQ350" i="6"/>
  <c r="AR350" i="6"/>
  <c r="AU350" i="6"/>
  <c r="AV350" i="6"/>
  <c r="AZ350" i="6"/>
  <c r="BC350" i="6"/>
  <c r="BD350" i="6"/>
  <c r="BG350" i="6"/>
  <c r="BH350" i="6"/>
  <c r="BK350" i="6"/>
  <c r="BL350" i="6"/>
  <c r="A351" i="6"/>
  <c r="E351" i="6" s="1"/>
  <c r="B351" i="6"/>
  <c r="C351" i="6"/>
  <c r="I351" i="6"/>
  <c r="M351" i="6"/>
  <c r="N351" i="6"/>
  <c r="O351" i="6"/>
  <c r="P351" i="6"/>
  <c r="S351" i="6"/>
  <c r="T351" i="6"/>
  <c r="X351" i="6"/>
  <c r="Y351" i="6"/>
  <c r="AB351" i="6" s="1"/>
  <c r="Z351" i="6"/>
  <c r="AD351" i="6"/>
  <c r="AE351" i="6"/>
  <c r="AI351" i="6"/>
  <c r="AJ351" i="6"/>
  <c r="AM351" i="6"/>
  <c r="AN351" i="6"/>
  <c r="AQ351" i="6"/>
  <c r="AR351" i="6"/>
  <c r="AU351" i="6"/>
  <c r="AV351" i="6"/>
  <c r="AZ351" i="6"/>
  <c r="BC351" i="6"/>
  <c r="BD351" i="6"/>
  <c r="BG351" i="6"/>
  <c r="BH351" i="6"/>
  <c r="BK351" i="6"/>
  <c r="BL351" i="6"/>
  <c r="A352" i="6"/>
  <c r="V352" i="6" s="1" a="1"/>
  <c r="V352" i="6" s="1"/>
  <c r="B352" i="6"/>
  <c r="C352" i="6"/>
  <c r="I352" i="6"/>
  <c r="M352" i="6"/>
  <c r="N352" i="6"/>
  <c r="O352" i="6"/>
  <c r="P352" i="6"/>
  <c r="S352" i="6"/>
  <c r="T352" i="6"/>
  <c r="X352" i="6"/>
  <c r="Y352" i="6"/>
  <c r="AB352" i="6" s="1"/>
  <c r="Z352" i="6"/>
  <c r="AD352" i="6"/>
  <c r="AE352" i="6"/>
  <c r="AI352" i="6"/>
  <c r="AJ352" i="6"/>
  <c r="AM352" i="6"/>
  <c r="AN352" i="6"/>
  <c r="AQ352" i="6"/>
  <c r="AR352" i="6"/>
  <c r="AU352" i="6"/>
  <c r="AV352" i="6"/>
  <c r="AZ352" i="6"/>
  <c r="BC352" i="6"/>
  <c r="BD352" i="6"/>
  <c r="BG352" i="6"/>
  <c r="BH352" i="6"/>
  <c r="BK352" i="6"/>
  <c r="BL352" i="6"/>
  <c r="A353" i="6"/>
  <c r="Q353" i="6" s="1"/>
  <c r="B353" i="6"/>
  <c r="C353" i="6"/>
  <c r="I353" i="6"/>
  <c r="M353" i="6"/>
  <c r="N353" i="6"/>
  <c r="O353" i="6"/>
  <c r="P353" i="6"/>
  <c r="S353" i="6"/>
  <c r="T353" i="6"/>
  <c r="X353" i="6"/>
  <c r="Y353" i="6"/>
  <c r="AB353" i="6" s="1"/>
  <c r="Z353" i="6"/>
  <c r="AD353" i="6"/>
  <c r="AE353" i="6"/>
  <c r="AI353" i="6"/>
  <c r="AJ353" i="6"/>
  <c r="AM353" i="6"/>
  <c r="AN353" i="6"/>
  <c r="AQ353" i="6"/>
  <c r="AR353" i="6"/>
  <c r="AU353" i="6"/>
  <c r="AV353" i="6"/>
  <c r="AZ353" i="6"/>
  <c r="BC353" i="6"/>
  <c r="BD353" i="6"/>
  <c r="BG353" i="6"/>
  <c r="BH353" i="6"/>
  <c r="BK353" i="6"/>
  <c r="BL353" i="6"/>
  <c r="A354" i="6"/>
  <c r="B354" i="6"/>
  <c r="C354" i="6"/>
  <c r="I354" i="6"/>
  <c r="M354" i="6"/>
  <c r="N354" i="6"/>
  <c r="O354" i="6"/>
  <c r="P354" i="6"/>
  <c r="S354" i="6"/>
  <c r="T354" i="6"/>
  <c r="X354" i="6"/>
  <c r="Y354" i="6"/>
  <c r="AB354" i="6" s="1"/>
  <c r="Z354" i="6"/>
  <c r="AD354" i="6"/>
  <c r="AE354" i="6"/>
  <c r="AI354" i="6"/>
  <c r="AJ354" i="6"/>
  <c r="AM354" i="6"/>
  <c r="AN354" i="6"/>
  <c r="AQ354" i="6"/>
  <c r="AR354" i="6"/>
  <c r="AU354" i="6"/>
  <c r="AV354" i="6"/>
  <c r="AZ354" i="6"/>
  <c r="BC354" i="6"/>
  <c r="BD354" i="6"/>
  <c r="BG354" i="6"/>
  <c r="BH354" i="6"/>
  <c r="BK354" i="6"/>
  <c r="BL354" i="6"/>
  <c r="A355" i="6"/>
  <c r="B355" i="6"/>
  <c r="C355" i="6"/>
  <c r="I355" i="6"/>
  <c r="M355" i="6"/>
  <c r="N355" i="6"/>
  <c r="O355" i="6"/>
  <c r="P355" i="6"/>
  <c r="S355" i="6"/>
  <c r="T355" i="6"/>
  <c r="X355" i="6"/>
  <c r="Y355" i="6"/>
  <c r="Z355" i="6"/>
  <c r="AD355" i="6"/>
  <c r="AE355" i="6"/>
  <c r="AI355" i="6"/>
  <c r="AJ355" i="6"/>
  <c r="AM355" i="6"/>
  <c r="AN355" i="6"/>
  <c r="AQ355" i="6"/>
  <c r="AR355" i="6"/>
  <c r="AU355" i="6"/>
  <c r="AV355" i="6"/>
  <c r="AZ355" i="6"/>
  <c r="BC355" i="6"/>
  <c r="BD355" i="6"/>
  <c r="BG355" i="6"/>
  <c r="BH355" i="6"/>
  <c r="BK355" i="6"/>
  <c r="BL355" i="6"/>
  <c r="A356" i="6"/>
  <c r="B356" i="6"/>
  <c r="C356" i="6"/>
  <c r="I356" i="6"/>
  <c r="M356" i="6"/>
  <c r="N356" i="6"/>
  <c r="O356" i="6"/>
  <c r="P356" i="6"/>
  <c r="S356" i="6"/>
  <c r="T356" i="6"/>
  <c r="X356" i="6"/>
  <c r="Y356" i="6"/>
  <c r="AB356" i="6" s="1"/>
  <c r="Z356" i="6"/>
  <c r="AD356" i="6"/>
  <c r="AE356" i="6"/>
  <c r="AI356" i="6"/>
  <c r="AJ356" i="6"/>
  <c r="AM356" i="6"/>
  <c r="AN356" i="6"/>
  <c r="AQ356" i="6"/>
  <c r="AR356" i="6"/>
  <c r="AU356" i="6"/>
  <c r="AV356" i="6"/>
  <c r="AZ356" i="6"/>
  <c r="BC356" i="6"/>
  <c r="BD356" i="6"/>
  <c r="BG356" i="6"/>
  <c r="BH356" i="6"/>
  <c r="BK356" i="6"/>
  <c r="BL356" i="6"/>
  <c r="A357" i="6"/>
  <c r="AH357" i="6" s="1"/>
  <c r="B357" i="6"/>
  <c r="C357" i="6"/>
  <c r="I357" i="6"/>
  <c r="M357" i="6"/>
  <c r="N357" i="6"/>
  <c r="O357" i="6"/>
  <c r="P357" i="6"/>
  <c r="S357" i="6"/>
  <c r="T357" i="6"/>
  <c r="X357" i="6"/>
  <c r="Y357" i="6"/>
  <c r="AB357" i="6" s="1"/>
  <c r="Z357" i="6"/>
  <c r="AD357" i="6"/>
  <c r="AE357" i="6"/>
  <c r="AI357" i="6"/>
  <c r="AJ357" i="6"/>
  <c r="AM357" i="6"/>
  <c r="AN357" i="6"/>
  <c r="AQ357" i="6"/>
  <c r="AR357" i="6"/>
  <c r="AU357" i="6"/>
  <c r="AV357" i="6"/>
  <c r="AZ357" i="6"/>
  <c r="BC357" i="6"/>
  <c r="BF357" i="6" s="1"/>
  <c r="BD357" i="6"/>
  <c r="BG357" i="6"/>
  <c r="BH357" i="6"/>
  <c r="BK357" i="6"/>
  <c r="BL357" i="6"/>
  <c r="A358" i="6"/>
  <c r="B358" i="6"/>
  <c r="C358" i="6"/>
  <c r="I358" i="6"/>
  <c r="M358" i="6"/>
  <c r="N358" i="6"/>
  <c r="O358" i="6"/>
  <c r="P358" i="6"/>
  <c r="S358" i="6"/>
  <c r="T358" i="6"/>
  <c r="X358" i="6"/>
  <c r="Y358" i="6"/>
  <c r="AB358" i="6" s="1"/>
  <c r="Z358" i="6"/>
  <c r="AD358" i="6"/>
  <c r="AE358" i="6"/>
  <c r="AI358" i="6"/>
  <c r="AJ358" i="6"/>
  <c r="AM358" i="6"/>
  <c r="AN358" i="6"/>
  <c r="AQ358" i="6"/>
  <c r="AR358" i="6"/>
  <c r="AU358" i="6"/>
  <c r="AV358" i="6"/>
  <c r="AZ358" i="6"/>
  <c r="BC358" i="6"/>
  <c r="BD358" i="6"/>
  <c r="BG358" i="6"/>
  <c r="BH358" i="6"/>
  <c r="BK358" i="6"/>
  <c r="BL358" i="6"/>
  <c r="A359" i="6"/>
  <c r="B359" i="6"/>
  <c r="C359" i="6"/>
  <c r="I359" i="6"/>
  <c r="M359" i="6"/>
  <c r="N359" i="6"/>
  <c r="O359" i="6"/>
  <c r="P359" i="6"/>
  <c r="S359" i="6"/>
  <c r="T359" i="6"/>
  <c r="X359" i="6"/>
  <c r="Y359" i="6"/>
  <c r="AB359" i="6" s="1"/>
  <c r="Z359" i="6"/>
  <c r="AD359" i="6"/>
  <c r="AE359" i="6"/>
  <c r="AI359" i="6"/>
  <c r="AJ359" i="6"/>
  <c r="AM359" i="6"/>
  <c r="AN359" i="6"/>
  <c r="AQ359" i="6"/>
  <c r="AR359" i="6"/>
  <c r="AU359" i="6"/>
  <c r="AV359" i="6"/>
  <c r="AZ359" i="6"/>
  <c r="BC359" i="6"/>
  <c r="BD359" i="6"/>
  <c r="BG359" i="6"/>
  <c r="BH359" i="6"/>
  <c r="BK359" i="6"/>
  <c r="BL359" i="6"/>
  <c r="A360" i="6"/>
  <c r="B360" i="6"/>
  <c r="C360" i="6"/>
  <c r="I360" i="6"/>
  <c r="M360" i="6"/>
  <c r="N360" i="6"/>
  <c r="O360" i="6"/>
  <c r="P360" i="6"/>
  <c r="S360" i="6"/>
  <c r="T360" i="6"/>
  <c r="X360" i="6"/>
  <c r="Y360" i="6"/>
  <c r="AB360" i="6" s="1"/>
  <c r="Z360" i="6"/>
  <c r="AD360" i="6"/>
  <c r="AE360" i="6"/>
  <c r="AI360" i="6"/>
  <c r="AJ360" i="6"/>
  <c r="AM360" i="6"/>
  <c r="AN360" i="6"/>
  <c r="AQ360" i="6"/>
  <c r="AR360" i="6"/>
  <c r="AU360" i="6"/>
  <c r="AV360" i="6"/>
  <c r="AZ360" i="6"/>
  <c r="BC360" i="6"/>
  <c r="BD360" i="6"/>
  <c r="BG360" i="6"/>
  <c r="BH360" i="6"/>
  <c r="BK360" i="6"/>
  <c r="BL360" i="6"/>
  <c r="A361" i="6"/>
  <c r="B361" i="6"/>
  <c r="C361" i="6"/>
  <c r="I361" i="6"/>
  <c r="M361" i="6"/>
  <c r="N361" i="6"/>
  <c r="O361" i="6"/>
  <c r="P361" i="6"/>
  <c r="S361" i="6"/>
  <c r="T361" i="6"/>
  <c r="X361" i="6"/>
  <c r="Y361" i="6"/>
  <c r="AB361" i="6" s="1"/>
  <c r="Z361" i="6"/>
  <c r="AD361" i="6"/>
  <c r="AE361" i="6"/>
  <c r="AI361" i="6"/>
  <c r="AJ361" i="6"/>
  <c r="AM361" i="6"/>
  <c r="AN361" i="6"/>
  <c r="AQ361" i="6"/>
  <c r="AR361" i="6"/>
  <c r="AU361" i="6"/>
  <c r="AV361" i="6"/>
  <c r="AZ361" i="6"/>
  <c r="BC361" i="6"/>
  <c r="BD361" i="6"/>
  <c r="BG361" i="6"/>
  <c r="BH361" i="6"/>
  <c r="BK361" i="6"/>
  <c r="BL361" i="6"/>
  <c r="A362" i="6"/>
  <c r="B362" i="6"/>
  <c r="C362" i="6"/>
  <c r="I362" i="6"/>
  <c r="M362" i="6"/>
  <c r="N362" i="6"/>
  <c r="O362" i="6"/>
  <c r="P362" i="6"/>
  <c r="S362" i="6"/>
  <c r="T362" i="6"/>
  <c r="X362" i="6"/>
  <c r="Y362" i="6"/>
  <c r="AB362" i="6" s="1"/>
  <c r="Z362" i="6"/>
  <c r="AD362" i="6"/>
  <c r="AE362" i="6"/>
  <c r="AI362" i="6"/>
  <c r="AJ362" i="6"/>
  <c r="AM362" i="6"/>
  <c r="AN362" i="6"/>
  <c r="AQ362" i="6"/>
  <c r="AR362" i="6"/>
  <c r="AU362" i="6"/>
  <c r="AV362" i="6"/>
  <c r="AZ362" i="6"/>
  <c r="BC362" i="6"/>
  <c r="BD362" i="6"/>
  <c r="BG362" i="6"/>
  <c r="BH362" i="6"/>
  <c r="BK362" i="6"/>
  <c r="BL362" i="6"/>
  <c r="A363" i="6"/>
  <c r="BO363" i="6" s="1"/>
  <c r="B363" i="6"/>
  <c r="C363" i="6"/>
  <c r="I363" i="6"/>
  <c r="M363" i="6"/>
  <c r="N363" i="6"/>
  <c r="O363" i="6"/>
  <c r="P363" i="6"/>
  <c r="S363" i="6"/>
  <c r="T363" i="6"/>
  <c r="X363" i="6"/>
  <c r="Y363" i="6"/>
  <c r="Z363" i="6"/>
  <c r="AD363" i="6"/>
  <c r="AE363" i="6"/>
  <c r="AI363" i="6"/>
  <c r="AJ363" i="6"/>
  <c r="AM363" i="6"/>
  <c r="AN363" i="6"/>
  <c r="AQ363" i="6"/>
  <c r="AR363" i="6"/>
  <c r="AU363" i="6"/>
  <c r="AV363" i="6"/>
  <c r="AZ363" i="6"/>
  <c r="BC363" i="6"/>
  <c r="BD363" i="6"/>
  <c r="BG363" i="6"/>
  <c r="BH363" i="6"/>
  <c r="BK363" i="6"/>
  <c r="BL363" i="6"/>
  <c r="A364" i="6"/>
  <c r="J364" i="6" s="1"/>
  <c r="B364" i="6"/>
  <c r="C364" i="6"/>
  <c r="I364" i="6"/>
  <c r="M364" i="6"/>
  <c r="N364" i="6"/>
  <c r="O364" i="6"/>
  <c r="P364" i="6"/>
  <c r="S364" i="6"/>
  <c r="T364" i="6"/>
  <c r="X364" i="6"/>
  <c r="Y364" i="6"/>
  <c r="AB364" i="6" s="1"/>
  <c r="Z364" i="6"/>
  <c r="AD364" i="6"/>
  <c r="AF364" i="6" s="1"/>
  <c r="AE364" i="6"/>
  <c r="AI364" i="6"/>
  <c r="AJ364" i="6"/>
  <c r="AM364" i="6"/>
  <c r="AN364" i="6"/>
  <c r="AQ364" i="6"/>
  <c r="AR364" i="6"/>
  <c r="AU364" i="6"/>
  <c r="AV364" i="6"/>
  <c r="AZ364" i="6"/>
  <c r="BC364" i="6"/>
  <c r="BD364" i="6"/>
  <c r="BG364" i="6"/>
  <c r="BH364" i="6"/>
  <c r="BK364" i="6"/>
  <c r="BL364" i="6"/>
  <c r="A365" i="6"/>
  <c r="Q365" i="6" s="1"/>
  <c r="B365" i="6"/>
  <c r="C365" i="6"/>
  <c r="I365" i="6"/>
  <c r="M365" i="6"/>
  <c r="N365" i="6"/>
  <c r="O365" i="6"/>
  <c r="P365" i="6"/>
  <c r="S365" i="6"/>
  <c r="T365" i="6"/>
  <c r="X365" i="6"/>
  <c r="Y365" i="6"/>
  <c r="AB365" i="6" s="1"/>
  <c r="Z365" i="6"/>
  <c r="AD365" i="6"/>
  <c r="AE365" i="6"/>
  <c r="AI365" i="6"/>
  <c r="AJ365" i="6"/>
  <c r="AM365" i="6"/>
  <c r="AN365" i="6"/>
  <c r="AQ365" i="6"/>
  <c r="AR365" i="6"/>
  <c r="AU365" i="6"/>
  <c r="AV365" i="6"/>
  <c r="AZ365" i="6"/>
  <c r="BC365" i="6"/>
  <c r="BD365" i="6"/>
  <c r="BG365" i="6"/>
  <c r="BH365" i="6"/>
  <c r="BK365" i="6"/>
  <c r="BL365" i="6"/>
  <c r="A366" i="6"/>
  <c r="K366" i="6" s="1"/>
  <c r="B366" i="6"/>
  <c r="C366" i="6"/>
  <c r="I366" i="6"/>
  <c r="M366" i="6"/>
  <c r="N366" i="6"/>
  <c r="O366" i="6"/>
  <c r="P366" i="6"/>
  <c r="S366" i="6"/>
  <c r="T366" i="6"/>
  <c r="X366" i="6"/>
  <c r="Y366" i="6"/>
  <c r="AB366" i="6" s="1"/>
  <c r="Z366" i="6"/>
  <c r="AD366" i="6"/>
  <c r="AE366" i="6"/>
  <c r="AI366" i="6"/>
  <c r="AJ366" i="6"/>
  <c r="AM366" i="6"/>
  <c r="AN366" i="6"/>
  <c r="AQ366" i="6"/>
  <c r="AR366" i="6"/>
  <c r="AU366" i="6"/>
  <c r="AV366" i="6"/>
  <c r="AZ366" i="6"/>
  <c r="BC366" i="6"/>
  <c r="BD366" i="6"/>
  <c r="BG366" i="6"/>
  <c r="BH366" i="6"/>
  <c r="BK366" i="6"/>
  <c r="BL366" i="6"/>
  <c r="A367" i="6"/>
  <c r="BA367" i="6" s="1"/>
  <c r="B367" i="6"/>
  <c r="C367" i="6"/>
  <c r="I367" i="6"/>
  <c r="M367" i="6"/>
  <c r="N367" i="6"/>
  <c r="O367" i="6"/>
  <c r="P367" i="6"/>
  <c r="S367" i="6"/>
  <c r="T367" i="6"/>
  <c r="X367" i="6"/>
  <c r="Y367" i="6"/>
  <c r="Z367" i="6"/>
  <c r="AD367" i="6"/>
  <c r="AG367" i="6" s="1"/>
  <c r="AE367" i="6"/>
  <c r="AI367" i="6"/>
  <c r="AJ367" i="6"/>
  <c r="AM367" i="6"/>
  <c r="AN367" i="6"/>
  <c r="AQ367" i="6"/>
  <c r="AR367" i="6"/>
  <c r="AU367" i="6"/>
  <c r="AV367" i="6"/>
  <c r="AZ367" i="6"/>
  <c r="BC367" i="6"/>
  <c r="BD367" i="6"/>
  <c r="BG367" i="6"/>
  <c r="BH367" i="6"/>
  <c r="BK367" i="6"/>
  <c r="BL367" i="6"/>
  <c r="A368" i="6"/>
  <c r="B368" i="6"/>
  <c r="C368" i="6"/>
  <c r="I368" i="6"/>
  <c r="M368" i="6"/>
  <c r="N368" i="6"/>
  <c r="O368" i="6"/>
  <c r="P368" i="6"/>
  <c r="S368" i="6"/>
  <c r="T368" i="6"/>
  <c r="X368" i="6"/>
  <c r="Y368" i="6"/>
  <c r="Z368" i="6"/>
  <c r="AD368" i="6"/>
  <c r="AE368" i="6"/>
  <c r="AI368" i="6"/>
  <c r="AJ368" i="6"/>
  <c r="AM368" i="6"/>
  <c r="AN368" i="6"/>
  <c r="AQ368" i="6"/>
  <c r="AR368" i="6"/>
  <c r="AU368" i="6"/>
  <c r="AV368" i="6"/>
  <c r="AZ368" i="6"/>
  <c r="BC368" i="6"/>
  <c r="BD368" i="6"/>
  <c r="BG368" i="6"/>
  <c r="BH368" i="6"/>
  <c r="BK368" i="6"/>
  <c r="BL368" i="6"/>
  <c r="A369" i="6"/>
  <c r="K369" i="6" s="1"/>
  <c r="B369" i="6"/>
  <c r="C369" i="6"/>
  <c r="I369" i="6"/>
  <c r="M369" i="6"/>
  <c r="N369" i="6"/>
  <c r="O369" i="6"/>
  <c r="P369" i="6"/>
  <c r="S369" i="6"/>
  <c r="T369" i="6"/>
  <c r="X369" i="6"/>
  <c r="Y369" i="6"/>
  <c r="Z369" i="6"/>
  <c r="AD369" i="6"/>
  <c r="AE369" i="6"/>
  <c r="AI369" i="6"/>
  <c r="AJ369" i="6"/>
  <c r="AM369" i="6"/>
  <c r="AN369" i="6"/>
  <c r="AQ369" i="6"/>
  <c r="AR369" i="6"/>
  <c r="AU369" i="6"/>
  <c r="AV369" i="6"/>
  <c r="AZ369" i="6"/>
  <c r="BC369" i="6"/>
  <c r="BD369" i="6"/>
  <c r="BG369" i="6"/>
  <c r="BH369" i="6"/>
  <c r="BK369" i="6"/>
  <c r="BL369" i="6"/>
  <c r="A370" i="6"/>
  <c r="B370" i="6"/>
  <c r="C370" i="6"/>
  <c r="I370" i="6"/>
  <c r="M370" i="6"/>
  <c r="N370" i="6"/>
  <c r="O370" i="6"/>
  <c r="P370" i="6"/>
  <c r="S370" i="6"/>
  <c r="T370" i="6"/>
  <c r="X370" i="6"/>
  <c r="Y370" i="6"/>
  <c r="AB370" i="6" s="1"/>
  <c r="Z370" i="6"/>
  <c r="AD370" i="6"/>
  <c r="AG370" i="6" s="1"/>
  <c r="AE370" i="6"/>
  <c r="AI370" i="6"/>
  <c r="AJ370" i="6"/>
  <c r="AM370" i="6"/>
  <c r="AN370" i="6"/>
  <c r="AQ370" i="6"/>
  <c r="AR370" i="6"/>
  <c r="AU370" i="6"/>
  <c r="AV370" i="6"/>
  <c r="AZ370" i="6"/>
  <c r="BC370" i="6"/>
  <c r="BD370" i="6"/>
  <c r="BG370" i="6"/>
  <c r="BH370" i="6"/>
  <c r="BK370" i="6"/>
  <c r="BL370" i="6"/>
  <c r="A371" i="6"/>
  <c r="B371" i="6"/>
  <c r="C371" i="6"/>
  <c r="I371" i="6"/>
  <c r="M371" i="6"/>
  <c r="N371" i="6"/>
  <c r="O371" i="6"/>
  <c r="P371" i="6"/>
  <c r="S371" i="6"/>
  <c r="T371" i="6"/>
  <c r="X371" i="6"/>
  <c r="Y371" i="6"/>
  <c r="AB371" i="6" s="1"/>
  <c r="Z371" i="6"/>
  <c r="AD371" i="6"/>
  <c r="AE371" i="6"/>
  <c r="AI371" i="6"/>
  <c r="AJ371" i="6"/>
  <c r="AM371" i="6"/>
  <c r="AN371" i="6"/>
  <c r="AQ371" i="6"/>
  <c r="AR371" i="6"/>
  <c r="AU371" i="6"/>
  <c r="AV371" i="6"/>
  <c r="AZ371" i="6"/>
  <c r="BC371" i="6"/>
  <c r="BD371" i="6"/>
  <c r="BG371" i="6"/>
  <c r="BH371" i="6"/>
  <c r="BK371" i="6"/>
  <c r="BL371" i="6"/>
  <c r="A372" i="6"/>
  <c r="BB372" i="6" s="1"/>
  <c r="B372" i="6"/>
  <c r="C372" i="6"/>
  <c r="I372" i="6"/>
  <c r="M372" i="6"/>
  <c r="N372" i="6"/>
  <c r="O372" i="6"/>
  <c r="P372" i="6"/>
  <c r="S372" i="6"/>
  <c r="T372" i="6"/>
  <c r="X372" i="6"/>
  <c r="Y372" i="6"/>
  <c r="AB372" i="6" s="1"/>
  <c r="Z372" i="6"/>
  <c r="AD372" i="6"/>
  <c r="AE372" i="6"/>
  <c r="AI372" i="6"/>
  <c r="AJ372" i="6"/>
  <c r="AM372" i="6"/>
  <c r="AN372" i="6"/>
  <c r="AQ372" i="6"/>
  <c r="AR372" i="6"/>
  <c r="AU372" i="6"/>
  <c r="AV372" i="6"/>
  <c r="AZ372" i="6"/>
  <c r="BC372" i="6"/>
  <c r="BD372" i="6"/>
  <c r="BG372" i="6"/>
  <c r="BH372" i="6"/>
  <c r="BK372" i="6"/>
  <c r="BL372" i="6"/>
  <c r="A373" i="6"/>
  <c r="BB373" i="6" s="1"/>
  <c r="B373" i="6"/>
  <c r="C373" i="6"/>
  <c r="I373" i="6"/>
  <c r="M373" i="6"/>
  <c r="N373" i="6"/>
  <c r="O373" i="6"/>
  <c r="P373" i="6"/>
  <c r="S373" i="6"/>
  <c r="T373" i="6"/>
  <c r="X373" i="6"/>
  <c r="Y373" i="6"/>
  <c r="AB373" i="6" s="1"/>
  <c r="Z373" i="6"/>
  <c r="AD373" i="6"/>
  <c r="AE373" i="6"/>
  <c r="AI373" i="6"/>
  <c r="AJ373" i="6"/>
  <c r="AM373" i="6"/>
  <c r="AN373" i="6"/>
  <c r="AQ373" i="6"/>
  <c r="AR373" i="6"/>
  <c r="AU373" i="6"/>
  <c r="AV373" i="6"/>
  <c r="AZ373" i="6"/>
  <c r="BC373" i="6"/>
  <c r="BD373" i="6"/>
  <c r="BG373" i="6"/>
  <c r="BH373" i="6"/>
  <c r="BK373" i="6"/>
  <c r="BL373" i="6"/>
  <c r="A374" i="6"/>
  <c r="B374" i="6"/>
  <c r="C374" i="6"/>
  <c r="I374" i="6"/>
  <c r="M374" i="6"/>
  <c r="N374" i="6"/>
  <c r="O374" i="6"/>
  <c r="P374" i="6"/>
  <c r="S374" i="6"/>
  <c r="T374" i="6"/>
  <c r="X374" i="6"/>
  <c r="Y374" i="6"/>
  <c r="AB374" i="6" s="1"/>
  <c r="Z374" i="6"/>
  <c r="AD374" i="6"/>
  <c r="AE374" i="6"/>
  <c r="AI374" i="6"/>
  <c r="AJ374" i="6"/>
  <c r="AM374" i="6"/>
  <c r="AN374" i="6"/>
  <c r="AQ374" i="6"/>
  <c r="AR374" i="6"/>
  <c r="AU374" i="6"/>
  <c r="AV374" i="6"/>
  <c r="AZ374" i="6"/>
  <c r="BC374" i="6"/>
  <c r="BD374" i="6"/>
  <c r="BG374" i="6"/>
  <c r="BH374" i="6"/>
  <c r="BK374" i="6"/>
  <c r="BL374" i="6"/>
  <c r="A375" i="6"/>
  <c r="U375" i="6" s="1"/>
  <c r="B375" i="6"/>
  <c r="C375" i="6"/>
  <c r="I375" i="6"/>
  <c r="M375" i="6"/>
  <c r="N375" i="6"/>
  <c r="O375" i="6"/>
  <c r="P375" i="6"/>
  <c r="S375" i="6"/>
  <c r="T375" i="6"/>
  <c r="X375" i="6"/>
  <c r="Y375" i="6"/>
  <c r="AB375" i="6" s="1"/>
  <c r="Z375" i="6"/>
  <c r="AD375" i="6"/>
  <c r="AE375" i="6"/>
  <c r="AI375" i="6"/>
  <c r="AJ375" i="6"/>
  <c r="AM375" i="6"/>
  <c r="AN375" i="6"/>
  <c r="AQ375" i="6"/>
  <c r="AR375" i="6"/>
  <c r="AU375" i="6"/>
  <c r="AV375" i="6"/>
  <c r="AZ375" i="6"/>
  <c r="BC375" i="6"/>
  <c r="BD375" i="6"/>
  <c r="BG375" i="6"/>
  <c r="BH375" i="6"/>
  <c r="BK375" i="6"/>
  <c r="BL375" i="6"/>
  <c r="A376" i="6"/>
  <c r="W376" i="6" s="1" a="1"/>
  <c r="W376" i="6" s="1"/>
  <c r="B376" i="6"/>
  <c r="C376" i="6"/>
  <c r="I376" i="6"/>
  <c r="M376" i="6"/>
  <c r="N376" i="6"/>
  <c r="O376" i="6"/>
  <c r="P376" i="6"/>
  <c r="S376" i="6"/>
  <c r="T376" i="6"/>
  <c r="X376" i="6"/>
  <c r="Y376" i="6"/>
  <c r="AB376" i="6" s="1"/>
  <c r="Z376" i="6"/>
  <c r="AD376" i="6"/>
  <c r="AG376" i="6" s="1"/>
  <c r="AE376" i="6"/>
  <c r="AI376" i="6"/>
  <c r="AJ376" i="6"/>
  <c r="AM376" i="6"/>
  <c r="AN376" i="6"/>
  <c r="AQ376" i="6"/>
  <c r="AR376" i="6"/>
  <c r="AU376" i="6"/>
  <c r="AV376" i="6"/>
  <c r="AZ376" i="6"/>
  <c r="BC376" i="6"/>
  <c r="BD376" i="6"/>
  <c r="BG376" i="6"/>
  <c r="BH376" i="6"/>
  <c r="BK376" i="6"/>
  <c r="BL376" i="6"/>
  <c r="A377" i="6"/>
  <c r="Q377" i="6" s="1"/>
  <c r="B377" i="6"/>
  <c r="C377" i="6"/>
  <c r="I377" i="6"/>
  <c r="M377" i="6"/>
  <c r="N377" i="6"/>
  <c r="O377" i="6"/>
  <c r="P377" i="6"/>
  <c r="S377" i="6"/>
  <c r="T377" i="6"/>
  <c r="X377" i="6"/>
  <c r="Y377" i="6"/>
  <c r="AB377" i="6" s="1"/>
  <c r="Z377" i="6"/>
  <c r="AD377" i="6"/>
  <c r="AE377" i="6"/>
  <c r="AI377" i="6"/>
  <c r="AJ377" i="6"/>
  <c r="AM377" i="6"/>
  <c r="AN377" i="6"/>
  <c r="AQ377" i="6"/>
  <c r="AR377" i="6"/>
  <c r="AU377" i="6"/>
  <c r="AV377" i="6"/>
  <c r="AZ377" i="6"/>
  <c r="BC377" i="6"/>
  <c r="BD377" i="6"/>
  <c r="BG377" i="6"/>
  <c r="BH377" i="6"/>
  <c r="BK377" i="6"/>
  <c r="BL377" i="6"/>
  <c r="A378" i="6"/>
  <c r="BA378" i="6" s="1"/>
  <c r="B378" i="6"/>
  <c r="C378" i="6"/>
  <c r="I378" i="6"/>
  <c r="M378" i="6"/>
  <c r="N378" i="6"/>
  <c r="O378" i="6"/>
  <c r="P378" i="6"/>
  <c r="S378" i="6"/>
  <c r="T378" i="6"/>
  <c r="X378" i="6"/>
  <c r="Y378" i="6"/>
  <c r="AB378" i="6" s="1"/>
  <c r="Z378" i="6"/>
  <c r="AD378" i="6"/>
  <c r="AE378" i="6"/>
  <c r="AI378" i="6"/>
  <c r="AJ378" i="6"/>
  <c r="AM378" i="6"/>
  <c r="AN378" i="6"/>
  <c r="AQ378" i="6"/>
  <c r="AR378" i="6"/>
  <c r="AU378" i="6"/>
  <c r="AV378" i="6"/>
  <c r="AZ378" i="6"/>
  <c r="BC378" i="6"/>
  <c r="BD378" i="6"/>
  <c r="BG378" i="6"/>
  <c r="BH378" i="6"/>
  <c r="BK378" i="6"/>
  <c r="BL378" i="6"/>
  <c r="A379" i="6"/>
  <c r="B379" i="6"/>
  <c r="C379" i="6"/>
  <c r="I379" i="6"/>
  <c r="M379" i="6"/>
  <c r="N379" i="6"/>
  <c r="O379" i="6"/>
  <c r="P379" i="6"/>
  <c r="S379" i="6"/>
  <c r="T379" i="6"/>
  <c r="X379" i="6"/>
  <c r="Y379" i="6"/>
  <c r="Z379" i="6"/>
  <c r="AD379" i="6"/>
  <c r="AE379" i="6"/>
  <c r="AI379" i="6"/>
  <c r="AJ379" i="6"/>
  <c r="AM379" i="6"/>
  <c r="AN379" i="6"/>
  <c r="AQ379" i="6"/>
  <c r="AR379" i="6"/>
  <c r="AU379" i="6"/>
  <c r="AV379" i="6"/>
  <c r="AZ379" i="6"/>
  <c r="BC379" i="6"/>
  <c r="BD379" i="6"/>
  <c r="BG379" i="6"/>
  <c r="BH379" i="6"/>
  <c r="BK379" i="6"/>
  <c r="BL379" i="6"/>
  <c r="A380" i="6"/>
  <c r="B380" i="6"/>
  <c r="C380" i="6"/>
  <c r="I380" i="6"/>
  <c r="M380" i="6"/>
  <c r="N380" i="6"/>
  <c r="O380" i="6"/>
  <c r="P380" i="6"/>
  <c r="S380" i="6"/>
  <c r="T380" i="6"/>
  <c r="X380" i="6"/>
  <c r="Y380" i="6"/>
  <c r="AB380" i="6" s="1"/>
  <c r="Z380" i="6"/>
  <c r="AD380" i="6"/>
  <c r="AE380" i="6"/>
  <c r="AI380" i="6"/>
  <c r="AJ380" i="6"/>
  <c r="AM380" i="6"/>
  <c r="AN380" i="6"/>
  <c r="AQ380" i="6"/>
  <c r="AR380" i="6"/>
  <c r="AU380" i="6"/>
  <c r="AV380" i="6"/>
  <c r="AZ380" i="6"/>
  <c r="BC380" i="6"/>
  <c r="BD380" i="6"/>
  <c r="BG380" i="6"/>
  <c r="BH380" i="6"/>
  <c r="BK380" i="6"/>
  <c r="BL380" i="6"/>
  <c r="A381" i="6"/>
  <c r="B381" i="6"/>
  <c r="C381" i="6"/>
  <c r="I381" i="6"/>
  <c r="M381" i="6"/>
  <c r="N381" i="6"/>
  <c r="O381" i="6"/>
  <c r="P381" i="6"/>
  <c r="S381" i="6"/>
  <c r="T381" i="6"/>
  <c r="X381" i="6"/>
  <c r="Y381" i="6"/>
  <c r="Z381" i="6"/>
  <c r="AD381" i="6"/>
  <c r="AE381" i="6"/>
  <c r="AI381" i="6"/>
  <c r="AJ381" i="6"/>
  <c r="AM381" i="6"/>
  <c r="AN381" i="6"/>
  <c r="AQ381" i="6"/>
  <c r="AR381" i="6"/>
  <c r="AU381" i="6"/>
  <c r="AV381" i="6"/>
  <c r="AZ381" i="6"/>
  <c r="BC381" i="6"/>
  <c r="BD381" i="6"/>
  <c r="BG381" i="6"/>
  <c r="BH381" i="6"/>
  <c r="BK381" i="6"/>
  <c r="BL381" i="6"/>
  <c r="A382" i="6"/>
  <c r="B382" i="6"/>
  <c r="C382" i="6"/>
  <c r="I382" i="6"/>
  <c r="M382" i="6"/>
  <c r="N382" i="6"/>
  <c r="O382" i="6"/>
  <c r="P382" i="6"/>
  <c r="S382" i="6"/>
  <c r="T382" i="6"/>
  <c r="X382" i="6"/>
  <c r="Y382" i="6"/>
  <c r="AB382" i="6" s="1"/>
  <c r="Z382" i="6"/>
  <c r="AD382" i="6"/>
  <c r="AE382" i="6"/>
  <c r="AI382" i="6"/>
  <c r="AJ382" i="6"/>
  <c r="AM382" i="6"/>
  <c r="AN382" i="6"/>
  <c r="AQ382" i="6"/>
  <c r="AR382" i="6"/>
  <c r="AU382" i="6"/>
  <c r="AV382" i="6"/>
  <c r="AZ382" i="6"/>
  <c r="BC382" i="6"/>
  <c r="BD382" i="6"/>
  <c r="BG382" i="6"/>
  <c r="BH382" i="6"/>
  <c r="BK382" i="6"/>
  <c r="BL382" i="6"/>
  <c r="A383" i="6"/>
  <c r="B383" i="6"/>
  <c r="C383" i="6"/>
  <c r="I383" i="6"/>
  <c r="M383" i="6"/>
  <c r="N383" i="6"/>
  <c r="O383" i="6"/>
  <c r="P383" i="6"/>
  <c r="S383" i="6"/>
  <c r="T383" i="6"/>
  <c r="X383" i="6"/>
  <c r="Y383" i="6"/>
  <c r="AB383" i="6" s="1"/>
  <c r="Z383" i="6"/>
  <c r="AD383" i="6"/>
  <c r="AE383" i="6"/>
  <c r="AI383" i="6"/>
  <c r="AJ383" i="6"/>
  <c r="AM383" i="6"/>
  <c r="AN383" i="6"/>
  <c r="AQ383" i="6"/>
  <c r="AR383" i="6"/>
  <c r="AU383" i="6"/>
  <c r="AV383" i="6"/>
  <c r="AZ383" i="6"/>
  <c r="BC383" i="6"/>
  <c r="BD383" i="6"/>
  <c r="BG383" i="6"/>
  <c r="BH383" i="6"/>
  <c r="BK383" i="6"/>
  <c r="BL383" i="6"/>
  <c r="A384" i="6"/>
  <c r="B384" i="6"/>
  <c r="C384" i="6"/>
  <c r="I384" i="6"/>
  <c r="M384" i="6"/>
  <c r="N384" i="6"/>
  <c r="O384" i="6"/>
  <c r="P384" i="6"/>
  <c r="S384" i="6"/>
  <c r="T384" i="6"/>
  <c r="X384" i="6"/>
  <c r="Y384" i="6"/>
  <c r="Z384" i="6"/>
  <c r="AD384" i="6"/>
  <c r="AE384" i="6"/>
  <c r="AI384" i="6"/>
  <c r="AJ384" i="6"/>
  <c r="AM384" i="6"/>
  <c r="AN384" i="6"/>
  <c r="AQ384" i="6"/>
  <c r="AR384" i="6"/>
  <c r="AU384" i="6"/>
  <c r="AV384" i="6"/>
  <c r="AZ384" i="6"/>
  <c r="BC384" i="6"/>
  <c r="BD384" i="6"/>
  <c r="BG384" i="6"/>
  <c r="BH384" i="6"/>
  <c r="BK384" i="6"/>
  <c r="BL384" i="6"/>
  <c r="A385" i="6"/>
  <c r="B385" i="6"/>
  <c r="C385" i="6"/>
  <c r="I385" i="6"/>
  <c r="M385" i="6"/>
  <c r="N385" i="6"/>
  <c r="O385" i="6"/>
  <c r="P385" i="6"/>
  <c r="S385" i="6"/>
  <c r="T385" i="6"/>
  <c r="X385" i="6"/>
  <c r="Y385" i="6"/>
  <c r="AB385" i="6" s="1"/>
  <c r="Z385" i="6"/>
  <c r="AD385" i="6"/>
  <c r="AE385" i="6"/>
  <c r="AI385" i="6"/>
  <c r="AJ385" i="6"/>
  <c r="AM385" i="6"/>
  <c r="AN385" i="6"/>
  <c r="AQ385" i="6"/>
  <c r="AR385" i="6"/>
  <c r="AU385" i="6"/>
  <c r="AV385" i="6"/>
  <c r="AZ385" i="6"/>
  <c r="BC385" i="6"/>
  <c r="BD385" i="6"/>
  <c r="BG385" i="6"/>
  <c r="BH385" i="6"/>
  <c r="BK385" i="6"/>
  <c r="BL385" i="6"/>
  <c r="A386" i="6"/>
  <c r="W386" i="6" s="1" a="1"/>
  <c r="W386" i="6" s="1"/>
  <c r="B386" i="6"/>
  <c r="C386" i="6"/>
  <c r="I386" i="6"/>
  <c r="M386" i="6"/>
  <c r="N386" i="6"/>
  <c r="O386" i="6"/>
  <c r="P386" i="6"/>
  <c r="S386" i="6"/>
  <c r="T386" i="6"/>
  <c r="X386" i="6"/>
  <c r="Y386" i="6"/>
  <c r="AB386" i="6" s="1"/>
  <c r="Z386" i="6"/>
  <c r="AD386" i="6"/>
  <c r="AG386" i="6" s="1"/>
  <c r="AE386" i="6"/>
  <c r="AI386" i="6"/>
  <c r="AJ386" i="6"/>
  <c r="AM386" i="6"/>
  <c r="AN386" i="6"/>
  <c r="AQ386" i="6"/>
  <c r="AR386" i="6"/>
  <c r="AU386" i="6"/>
  <c r="AV386" i="6"/>
  <c r="AZ386" i="6"/>
  <c r="BC386" i="6"/>
  <c r="BD386" i="6"/>
  <c r="BG386" i="6"/>
  <c r="BH386" i="6"/>
  <c r="BK386" i="6"/>
  <c r="BL386" i="6"/>
  <c r="A387" i="6"/>
  <c r="BO387" i="6" s="1"/>
  <c r="B387" i="6"/>
  <c r="C387" i="6"/>
  <c r="I387" i="6"/>
  <c r="M387" i="6"/>
  <c r="N387" i="6"/>
  <c r="O387" i="6"/>
  <c r="P387" i="6"/>
  <c r="S387" i="6"/>
  <c r="T387" i="6"/>
  <c r="X387" i="6"/>
  <c r="Y387" i="6"/>
  <c r="AB387" i="6" s="1"/>
  <c r="Z387" i="6"/>
  <c r="AD387" i="6"/>
  <c r="AE387" i="6"/>
  <c r="AI387" i="6"/>
  <c r="AJ387" i="6"/>
  <c r="AM387" i="6"/>
  <c r="AN387" i="6"/>
  <c r="AQ387" i="6"/>
  <c r="AR387" i="6"/>
  <c r="AU387" i="6"/>
  <c r="AV387" i="6"/>
  <c r="AZ387" i="6"/>
  <c r="BC387" i="6"/>
  <c r="BD387" i="6"/>
  <c r="BG387" i="6"/>
  <c r="BH387" i="6"/>
  <c r="BK387" i="6"/>
  <c r="BL387" i="6"/>
  <c r="A388" i="6"/>
  <c r="B388" i="6"/>
  <c r="C388" i="6"/>
  <c r="I388" i="6"/>
  <c r="M388" i="6"/>
  <c r="N388" i="6"/>
  <c r="O388" i="6"/>
  <c r="P388" i="6"/>
  <c r="S388" i="6"/>
  <c r="T388" i="6"/>
  <c r="X388" i="6"/>
  <c r="Y388" i="6"/>
  <c r="AB388" i="6" s="1"/>
  <c r="Z388" i="6"/>
  <c r="AD388" i="6"/>
  <c r="AF388" i="6" s="1"/>
  <c r="AE388" i="6"/>
  <c r="AI388" i="6"/>
  <c r="AJ388" i="6"/>
  <c r="AM388" i="6"/>
  <c r="AN388" i="6"/>
  <c r="AQ388" i="6"/>
  <c r="AR388" i="6"/>
  <c r="AU388" i="6"/>
  <c r="AV388" i="6"/>
  <c r="AZ388" i="6"/>
  <c r="BC388" i="6"/>
  <c r="BD388" i="6"/>
  <c r="BG388" i="6"/>
  <c r="BH388" i="6"/>
  <c r="BK388" i="6"/>
  <c r="BL388" i="6"/>
  <c r="A389" i="6"/>
  <c r="B389" i="6"/>
  <c r="C389" i="6"/>
  <c r="I389" i="6"/>
  <c r="M389" i="6"/>
  <c r="N389" i="6"/>
  <c r="O389" i="6"/>
  <c r="P389" i="6"/>
  <c r="S389" i="6"/>
  <c r="T389" i="6"/>
  <c r="X389" i="6"/>
  <c r="Y389" i="6"/>
  <c r="AB389" i="6" s="1"/>
  <c r="Z389" i="6"/>
  <c r="AD389" i="6"/>
  <c r="AE389" i="6"/>
  <c r="AI389" i="6"/>
  <c r="AJ389" i="6"/>
  <c r="AM389" i="6"/>
  <c r="AN389" i="6"/>
  <c r="AQ389" i="6"/>
  <c r="AR389" i="6"/>
  <c r="AU389" i="6"/>
  <c r="AV389" i="6"/>
  <c r="AZ389" i="6"/>
  <c r="BC389" i="6"/>
  <c r="BD389" i="6"/>
  <c r="BG389" i="6"/>
  <c r="BH389" i="6"/>
  <c r="BK389" i="6"/>
  <c r="BL389" i="6"/>
  <c r="A390" i="6"/>
  <c r="B390" i="6"/>
  <c r="C390" i="6"/>
  <c r="I390" i="6"/>
  <c r="M390" i="6"/>
  <c r="N390" i="6"/>
  <c r="O390" i="6"/>
  <c r="P390" i="6"/>
  <c r="S390" i="6"/>
  <c r="T390" i="6"/>
  <c r="X390" i="6"/>
  <c r="Y390" i="6"/>
  <c r="AB390" i="6" s="1"/>
  <c r="Z390" i="6"/>
  <c r="AD390" i="6"/>
  <c r="AE390" i="6"/>
  <c r="AI390" i="6"/>
  <c r="AJ390" i="6"/>
  <c r="AM390" i="6"/>
  <c r="AN390" i="6"/>
  <c r="AQ390" i="6"/>
  <c r="AR390" i="6"/>
  <c r="AU390" i="6"/>
  <c r="AV390" i="6"/>
  <c r="AZ390" i="6"/>
  <c r="BC390" i="6"/>
  <c r="BD390" i="6"/>
  <c r="BG390" i="6"/>
  <c r="BH390" i="6"/>
  <c r="BK390" i="6"/>
  <c r="BL390" i="6"/>
  <c r="A391" i="6"/>
  <c r="AC391" i="6" s="1"/>
  <c r="B391" i="6"/>
  <c r="C391" i="6"/>
  <c r="I391" i="6"/>
  <c r="M391" i="6"/>
  <c r="N391" i="6"/>
  <c r="O391" i="6"/>
  <c r="P391" i="6"/>
  <c r="S391" i="6"/>
  <c r="T391" i="6"/>
  <c r="X391" i="6"/>
  <c r="Y391" i="6"/>
  <c r="AB391" i="6" s="1"/>
  <c r="Z391" i="6"/>
  <c r="AD391" i="6"/>
  <c r="AG391" i="6" s="1"/>
  <c r="AE391" i="6"/>
  <c r="AI391" i="6"/>
  <c r="AJ391" i="6"/>
  <c r="AM391" i="6"/>
  <c r="AN391" i="6"/>
  <c r="AQ391" i="6"/>
  <c r="AR391" i="6"/>
  <c r="AU391" i="6"/>
  <c r="AV391" i="6"/>
  <c r="AZ391" i="6"/>
  <c r="BC391" i="6"/>
  <c r="BD391" i="6"/>
  <c r="BG391" i="6"/>
  <c r="BH391" i="6"/>
  <c r="BK391" i="6"/>
  <c r="BL391" i="6"/>
  <c r="A392" i="6"/>
  <c r="B392" i="6"/>
  <c r="C392" i="6"/>
  <c r="I392" i="6"/>
  <c r="M392" i="6"/>
  <c r="N392" i="6"/>
  <c r="O392" i="6"/>
  <c r="P392" i="6"/>
  <c r="S392" i="6"/>
  <c r="T392" i="6"/>
  <c r="X392" i="6"/>
  <c r="Y392" i="6"/>
  <c r="AB392" i="6" s="1"/>
  <c r="Z392" i="6"/>
  <c r="AD392" i="6"/>
  <c r="AE392" i="6"/>
  <c r="AI392" i="6"/>
  <c r="AJ392" i="6"/>
  <c r="AM392" i="6"/>
  <c r="AN392" i="6"/>
  <c r="AQ392" i="6"/>
  <c r="AR392" i="6"/>
  <c r="AU392" i="6"/>
  <c r="AV392" i="6"/>
  <c r="AZ392" i="6"/>
  <c r="BC392" i="6"/>
  <c r="BD392" i="6"/>
  <c r="BG392" i="6"/>
  <c r="BH392" i="6"/>
  <c r="BK392" i="6"/>
  <c r="BL392" i="6"/>
  <c r="A393" i="6"/>
  <c r="B393" i="6"/>
  <c r="C393" i="6"/>
  <c r="I393" i="6"/>
  <c r="M393" i="6"/>
  <c r="N393" i="6"/>
  <c r="O393" i="6"/>
  <c r="P393" i="6"/>
  <c r="S393" i="6"/>
  <c r="T393" i="6"/>
  <c r="X393" i="6"/>
  <c r="Y393" i="6"/>
  <c r="AB393" i="6" s="1"/>
  <c r="Z393" i="6"/>
  <c r="AD393" i="6"/>
  <c r="AE393" i="6"/>
  <c r="AI393" i="6"/>
  <c r="AJ393" i="6"/>
  <c r="AM393" i="6"/>
  <c r="AN393" i="6"/>
  <c r="AQ393" i="6"/>
  <c r="AR393" i="6"/>
  <c r="AU393" i="6"/>
  <c r="AV393" i="6"/>
  <c r="AZ393" i="6"/>
  <c r="BC393" i="6"/>
  <c r="BD393" i="6"/>
  <c r="BG393" i="6"/>
  <c r="BH393" i="6"/>
  <c r="BK393" i="6"/>
  <c r="BL393" i="6"/>
  <c r="A394" i="6"/>
  <c r="B394" i="6"/>
  <c r="C394" i="6"/>
  <c r="I394" i="6"/>
  <c r="M394" i="6"/>
  <c r="N394" i="6"/>
  <c r="O394" i="6"/>
  <c r="P394" i="6"/>
  <c r="S394" i="6"/>
  <c r="T394" i="6"/>
  <c r="X394" i="6"/>
  <c r="Y394" i="6"/>
  <c r="AB394" i="6" s="1"/>
  <c r="Z394" i="6"/>
  <c r="AD394" i="6"/>
  <c r="AG394" i="6" s="1"/>
  <c r="AE394" i="6"/>
  <c r="AI394" i="6"/>
  <c r="AJ394" i="6"/>
  <c r="AM394" i="6"/>
  <c r="AN394" i="6"/>
  <c r="AQ394" i="6"/>
  <c r="AR394" i="6"/>
  <c r="AU394" i="6"/>
  <c r="AV394" i="6"/>
  <c r="AZ394" i="6"/>
  <c r="BC394" i="6"/>
  <c r="BD394" i="6"/>
  <c r="BG394" i="6"/>
  <c r="BH394" i="6"/>
  <c r="BK394" i="6"/>
  <c r="BL394" i="6"/>
  <c r="A395" i="6"/>
  <c r="B395" i="6"/>
  <c r="C395" i="6"/>
  <c r="I395" i="6"/>
  <c r="M395" i="6"/>
  <c r="N395" i="6"/>
  <c r="O395" i="6"/>
  <c r="P395" i="6"/>
  <c r="S395" i="6"/>
  <c r="T395" i="6"/>
  <c r="X395" i="6"/>
  <c r="Y395" i="6"/>
  <c r="AB395" i="6" s="1"/>
  <c r="Z395" i="6"/>
  <c r="AD395" i="6"/>
  <c r="AF395" i="6" s="1"/>
  <c r="AE395" i="6"/>
  <c r="AI395" i="6"/>
  <c r="AJ395" i="6"/>
  <c r="AM395" i="6"/>
  <c r="AN395" i="6"/>
  <c r="AQ395" i="6"/>
  <c r="AR395" i="6"/>
  <c r="AU395" i="6"/>
  <c r="AV395" i="6"/>
  <c r="AZ395" i="6"/>
  <c r="BC395" i="6"/>
  <c r="BD395" i="6"/>
  <c r="BG395" i="6"/>
  <c r="BH395" i="6"/>
  <c r="BK395" i="6"/>
  <c r="BL395" i="6"/>
  <c r="A396" i="6"/>
  <c r="Q396" i="6" s="1"/>
  <c r="B396" i="6"/>
  <c r="C396" i="6"/>
  <c r="I396" i="6"/>
  <c r="M396" i="6"/>
  <c r="N396" i="6"/>
  <c r="O396" i="6"/>
  <c r="P396" i="6"/>
  <c r="S396" i="6"/>
  <c r="T396" i="6"/>
  <c r="X396" i="6"/>
  <c r="Y396" i="6"/>
  <c r="Z396" i="6"/>
  <c r="AD396" i="6"/>
  <c r="AE396" i="6"/>
  <c r="AI396" i="6"/>
  <c r="AJ396" i="6"/>
  <c r="AM396" i="6"/>
  <c r="AN396" i="6"/>
  <c r="AQ396" i="6"/>
  <c r="AR396" i="6"/>
  <c r="AU396" i="6"/>
  <c r="AV396" i="6"/>
  <c r="AZ396" i="6"/>
  <c r="BC396" i="6"/>
  <c r="BD396" i="6"/>
  <c r="BG396" i="6"/>
  <c r="BH396" i="6"/>
  <c r="BK396" i="6"/>
  <c r="BL396" i="6"/>
  <c r="A397" i="6"/>
  <c r="AC397" i="6" s="1"/>
  <c r="B397" i="6"/>
  <c r="C397" i="6"/>
  <c r="I397" i="6"/>
  <c r="M397" i="6"/>
  <c r="N397" i="6"/>
  <c r="O397" i="6"/>
  <c r="P397" i="6"/>
  <c r="S397" i="6"/>
  <c r="T397" i="6"/>
  <c r="X397" i="6"/>
  <c r="Y397" i="6"/>
  <c r="AB397" i="6" s="1"/>
  <c r="Z397" i="6"/>
  <c r="AD397" i="6"/>
  <c r="AE397" i="6"/>
  <c r="AI397" i="6"/>
  <c r="AJ397" i="6"/>
  <c r="AM397" i="6"/>
  <c r="AN397" i="6"/>
  <c r="AQ397" i="6"/>
  <c r="AR397" i="6"/>
  <c r="AU397" i="6"/>
  <c r="AV397" i="6"/>
  <c r="AZ397" i="6"/>
  <c r="BC397" i="6"/>
  <c r="BD397" i="6"/>
  <c r="BG397" i="6"/>
  <c r="BH397" i="6"/>
  <c r="BK397" i="6"/>
  <c r="BL397" i="6"/>
  <c r="A398" i="6"/>
  <c r="B398" i="6"/>
  <c r="C398" i="6"/>
  <c r="I398" i="6"/>
  <c r="M398" i="6"/>
  <c r="N398" i="6"/>
  <c r="O398" i="6"/>
  <c r="P398" i="6"/>
  <c r="S398" i="6"/>
  <c r="T398" i="6"/>
  <c r="X398" i="6"/>
  <c r="Y398" i="6"/>
  <c r="AB398" i="6" s="1"/>
  <c r="Z398" i="6"/>
  <c r="AD398" i="6"/>
  <c r="AE398" i="6"/>
  <c r="AI398" i="6"/>
  <c r="AJ398" i="6"/>
  <c r="AM398" i="6"/>
  <c r="AN398" i="6"/>
  <c r="AQ398" i="6"/>
  <c r="AR398" i="6"/>
  <c r="AU398" i="6"/>
  <c r="AV398" i="6"/>
  <c r="AZ398" i="6"/>
  <c r="BC398" i="6"/>
  <c r="BD398" i="6"/>
  <c r="BG398" i="6"/>
  <c r="BH398" i="6"/>
  <c r="BK398" i="6"/>
  <c r="BL398" i="6"/>
  <c r="A399" i="6"/>
  <c r="B399" i="6"/>
  <c r="C399" i="6"/>
  <c r="I399" i="6"/>
  <c r="M399" i="6"/>
  <c r="N399" i="6"/>
  <c r="O399" i="6"/>
  <c r="P399" i="6"/>
  <c r="S399" i="6"/>
  <c r="T399" i="6"/>
  <c r="X399" i="6"/>
  <c r="Y399" i="6"/>
  <c r="AB399" i="6" s="1"/>
  <c r="Z399" i="6"/>
  <c r="AD399" i="6"/>
  <c r="AE399" i="6"/>
  <c r="AI399" i="6"/>
  <c r="AJ399" i="6"/>
  <c r="AM399" i="6"/>
  <c r="AN399" i="6"/>
  <c r="AQ399" i="6"/>
  <c r="AR399" i="6"/>
  <c r="AU399" i="6"/>
  <c r="AV399" i="6"/>
  <c r="AZ399" i="6"/>
  <c r="BC399" i="6"/>
  <c r="BD399" i="6"/>
  <c r="BG399" i="6"/>
  <c r="BH399" i="6"/>
  <c r="BK399" i="6"/>
  <c r="BL399" i="6"/>
  <c r="A400" i="6"/>
  <c r="AH400" i="6" s="1"/>
  <c r="B400" i="6"/>
  <c r="C400" i="6"/>
  <c r="I400" i="6"/>
  <c r="M400" i="6"/>
  <c r="N400" i="6"/>
  <c r="O400" i="6"/>
  <c r="P400" i="6"/>
  <c r="S400" i="6"/>
  <c r="T400" i="6"/>
  <c r="X400" i="6"/>
  <c r="Y400" i="6"/>
  <c r="AB400" i="6" s="1"/>
  <c r="Z400" i="6"/>
  <c r="AD400" i="6"/>
  <c r="AE400" i="6"/>
  <c r="AI400" i="6"/>
  <c r="AJ400" i="6"/>
  <c r="AM400" i="6"/>
  <c r="AN400" i="6"/>
  <c r="AQ400" i="6"/>
  <c r="AR400" i="6"/>
  <c r="AU400" i="6"/>
  <c r="AV400" i="6"/>
  <c r="AZ400" i="6"/>
  <c r="BC400" i="6"/>
  <c r="BD400" i="6"/>
  <c r="BG400" i="6"/>
  <c r="BH400" i="6"/>
  <c r="BK400" i="6"/>
  <c r="BL400" i="6"/>
  <c r="A401" i="6"/>
  <c r="B401" i="6"/>
  <c r="C401" i="6"/>
  <c r="I401" i="6"/>
  <c r="M401" i="6"/>
  <c r="N401" i="6"/>
  <c r="O401" i="6"/>
  <c r="P401" i="6"/>
  <c r="S401" i="6"/>
  <c r="T401" i="6"/>
  <c r="X401" i="6"/>
  <c r="Y401" i="6"/>
  <c r="Z401" i="6"/>
  <c r="AD401" i="6"/>
  <c r="AE401" i="6"/>
  <c r="AI401" i="6"/>
  <c r="AJ401" i="6"/>
  <c r="AM401" i="6"/>
  <c r="AN401" i="6"/>
  <c r="AQ401" i="6"/>
  <c r="AR401" i="6"/>
  <c r="AU401" i="6"/>
  <c r="AV401" i="6"/>
  <c r="AZ401" i="6"/>
  <c r="BC401" i="6"/>
  <c r="BD401" i="6"/>
  <c r="BG401" i="6"/>
  <c r="BH401" i="6"/>
  <c r="BK401" i="6"/>
  <c r="BL401" i="6"/>
  <c r="A402" i="6"/>
  <c r="K402" i="6" s="1"/>
  <c r="B402" i="6"/>
  <c r="C402" i="6"/>
  <c r="I402" i="6"/>
  <c r="M402" i="6"/>
  <c r="N402" i="6"/>
  <c r="O402" i="6"/>
  <c r="P402" i="6"/>
  <c r="S402" i="6"/>
  <c r="T402" i="6"/>
  <c r="X402" i="6"/>
  <c r="Y402" i="6"/>
  <c r="Z402" i="6"/>
  <c r="AD402" i="6"/>
  <c r="AG402" i="6" s="1"/>
  <c r="AE402" i="6"/>
  <c r="AI402" i="6"/>
  <c r="AJ402" i="6"/>
  <c r="AM402" i="6"/>
  <c r="AN402" i="6"/>
  <c r="AQ402" i="6"/>
  <c r="AR402" i="6"/>
  <c r="AU402" i="6"/>
  <c r="AV402" i="6"/>
  <c r="AZ402" i="6"/>
  <c r="BC402" i="6"/>
  <c r="BD402" i="6"/>
  <c r="BG402" i="6"/>
  <c r="BH402" i="6"/>
  <c r="BK402" i="6"/>
  <c r="BL402" i="6"/>
  <c r="A403" i="6"/>
  <c r="B403" i="6"/>
  <c r="C403" i="6"/>
  <c r="I403" i="6"/>
  <c r="M403" i="6"/>
  <c r="N403" i="6"/>
  <c r="O403" i="6"/>
  <c r="P403" i="6"/>
  <c r="S403" i="6"/>
  <c r="T403" i="6"/>
  <c r="X403" i="6"/>
  <c r="Y403" i="6"/>
  <c r="AB403" i="6" s="1"/>
  <c r="Z403" i="6"/>
  <c r="AD403" i="6"/>
  <c r="AE403" i="6"/>
  <c r="AI403" i="6"/>
  <c r="AJ403" i="6"/>
  <c r="AM403" i="6"/>
  <c r="AN403" i="6"/>
  <c r="AQ403" i="6"/>
  <c r="AR403" i="6"/>
  <c r="AU403" i="6"/>
  <c r="AV403" i="6"/>
  <c r="AZ403" i="6"/>
  <c r="BC403" i="6"/>
  <c r="BD403" i="6"/>
  <c r="BG403" i="6"/>
  <c r="BH403" i="6"/>
  <c r="BK403" i="6"/>
  <c r="BL403" i="6"/>
  <c r="A404" i="6"/>
  <c r="V404" i="6" s="1" a="1"/>
  <c r="V404" i="6" s="1"/>
  <c r="B404" i="6"/>
  <c r="C404" i="6"/>
  <c r="I404" i="6"/>
  <c r="M404" i="6"/>
  <c r="N404" i="6"/>
  <c r="O404" i="6"/>
  <c r="P404" i="6"/>
  <c r="S404" i="6"/>
  <c r="T404" i="6"/>
  <c r="X404" i="6"/>
  <c r="Y404" i="6"/>
  <c r="AB404" i="6" s="1"/>
  <c r="Z404" i="6"/>
  <c r="AD404" i="6"/>
  <c r="AE404" i="6"/>
  <c r="AI404" i="6"/>
  <c r="AJ404" i="6"/>
  <c r="AM404" i="6"/>
  <c r="AN404" i="6"/>
  <c r="AQ404" i="6"/>
  <c r="AR404" i="6"/>
  <c r="AU404" i="6"/>
  <c r="AV404" i="6"/>
  <c r="AZ404" i="6"/>
  <c r="BC404" i="6"/>
  <c r="BD404" i="6"/>
  <c r="BG404" i="6"/>
  <c r="BH404" i="6"/>
  <c r="BK404" i="6"/>
  <c r="BL404" i="6"/>
  <c r="A405" i="6"/>
  <c r="B405" i="6"/>
  <c r="C405" i="6"/>
  <c r="I405" i="6"/>
  <c r="M405" i="6"/>
  <c r="N405" i="6"/>
  <c r="O405" i="6"/>
  <c r="P405" i="6"/>
  <c r="S405" i="6"/>
  <c r="T405" i="6"/>
  <c r="X405" i="6"/>
  <c r="Y405" i="6"/>
  <c r="AB405" i="6" s="1"/>
  <c r="Z405" i="6"/>
  <c r="AD405" i="6"/>
  <c r="AE405" i="6"/>
  <c r="AI405" i="6"/>
  <c r="AJ405" i="6"/>
  <c r="AM405" i="6"/>
  <c r="AN405" i="6"/>
  <c r="AQ405" i="6"/>
  <c r="AR405" i="6"/>
  <c r="AU405" i="6"/>
  <c r="AV405" i="6"/>
  <c r="AZ405" i="6"/>
  <c r="BC405" i="6"/>
  <c r="BD405" i="6"/>
  <c r="BG405" i="6"/>
  <c r="BH405" i="6"/>
  <c r="BK405" i="6"/>
  <c r="BL405" i="6"/>
  <c r="A406" i="6"/>
  <c r="D406" i="6" s="1"/>
  <c r="B406" i="6"/>
  <c r="C406" i="6"/>
  <c r="I406" i="6"/>
  <c r="M406" i="6"/>
  <c r="N406" i="6"/>
  <c r="O406" i="6"/>
  <c r="P406" i="6"/>
  <c r="S406" i="6"/>
  <c r="T406" i="6"/>
  <c r="X406" i="6"/>
  <c r="Y406" i="6"/>
  <c r="Z406" i="6"/>
  <c r="AD406" i="6"/>
  <c r="AE406" i="6"/>
  <c r="AI406" i="6"/>
  <c r="AJ406" i="6"/>
  <c r="AM406" i="6"/>
  <c r="AN406" i="6"/>
  <c r="AQ406" i="6"/>
  <c r="AR406" i="6"/>
  <c r="AU406" i="6"/>
  <c r="AV406" i="6"/>
  <c r="AZ406" i="6"/>
  <c r="BC406" i="6"/>
  <c r="BD406" i="6"/>
  <c r="BG406" i="6"/>
  <c r="BH406" i="6"/>
  <c r="BK406" i="6"/>
  <c r="BL406" i="6"/>
  <c r="A407" i="6"/>
  <c r="K407" i="6" s="1"/>
  <c r="B407" i="6"/>
  <c r="C407" i="6"/>
  <c r="I407" i="6"/>
  <c r="M407" i="6"/>
  <c r="N407" i="6"/>
  <c r="O407" i="6"/>
  <c r="P407" i="6"/>
  <c r="S407" i="6"/>
  <c r="T407" i="6"/>
  <c r="X407" i="6"/>
  <c r="Y407" i="6"/>
  <c r="AB407" i="6" s="1"/>
  <c r="Z407" i="6"/>
  <c r="AD407" i="6"/>
  <c r="AE407" i="6"/>
  <c r="AI407" i="6"/>
  <c r="AJ407" i="6"/>
  <c r="AM407" i="6"/>
  <c r="AN407" i="6"/>
  <c r="AQ407" i="6"/>
  <c r="AR407" i="6"/>
  <c r="AU407" i="6"/>
  <c r="AV407" i="6"/>
  <c r="AZ407" i="6"/>
  <c r="BC407" i="6"/>
  <c r="BF407" i="6" s="1"/>
  <c r="BD407" i="6"/>
  <c r="BG407" i="6"/>
  <c r="BH407" i="6"/>
  <c r="BK407" i="6"/>
  <c r="BL407" i="6"/>
  <c r="A408" i="6"/>
  <c r="AC408" i="6" s="1"/>
  <c r="B408" i="6"/>
  <c r="C408" i="6"/>
  <c r="I408" i="6"/>
  <c r="M408" i="6"/>
  <c r="N408" i="6"/>
  <c r="O408" i="6"/>
  <c r="P408" i="6"/>
  <c r="S408" i="6"/>
  <c r="T408" i="6"/>
  <c r="X408" i="6"/>
  <c r="Y408" i="6"/>
  <c r="AB408" i="6" s="1"/>
  <c r="Z408" i="6"/>
  <c r="AD408" i="6"/>
  <c r="AE408" i="6"/>
  <c r="AI408" i="6"/>
  <c r="AJ408" i="6"/>
  <c r="AM408" i="6"/>
  <c r="AN408" i="6"/>
  <c r="AQ408" i="6"/>
  <c r="AR408" i="6"/>
  <c r="AU408" i="6"/>
  <c r="AV408" i="6"/>
  <c r="AZ408" i="6"/>
  <c r="BC408" i="6"/>
  <c r="BD408" i="6"/>
  <c r="BG408" i="6"/>
  <c r="BH408" i="6"/>
  <c r="BK408" i="6"/>
  <c r="BL408" i="6"/>
  <c r="A409" i="6"/>
  <c r="BA409" i="6" s="1"/>
  <c r="B409" i="6"/>
  <c r="C409" i="6"/>
  <c r="I409" i="6"/>
  <c r="M409" i="6"/>
  <c r="N409" i="6"/>
  <c r="O409" i="6"/>
  <c r="P409" i="6"/>
  <c r="S409" i="6"/>
  <c r="T409" i="6"/>
  <c r="X409" i="6"/>
  <c r="Y409" i="6"/>
  <c r="AB409" i="6" s="1"/>
  <c r="Z409" i="6"/>
  <c r="AD409" i="6"/>
  <c r="AE409" i="6"/>
  <c r="AI409" i="6"/>
  <c r="AJ409" i="6"/>
  <c r="AM409" i="6"/>
  <c r="AN409" i="6"/>
  <c r="AQ409" i="6"/>
  <c r="AR409" i="6"/>
  <c r="AU409" i="6"/>
  <c r="AV409" i="6"/>
  <c r="AZ409" i="6"/>
  <c r="BC409" i="6"/>
  <c r="BD409" i="6"/>
  <c r="BG409" i="6"/>
  <c r="BH409" i="6"/>
  <c r="BK409" i="6"/>
  <c r="BL409" i="6"/>
  <c r="A410" i="6"/>
  <c r="B410" i="6"/>
  <c r="C410" i="6"/>
  <c r="I410" i="6"/>
  <c r="M410" i="6"/>
  <c r="N410" i="6"/>
  <c r="O410" i="6"/>
  <c r="P410" i="6"/>
  <c r="S410" i="6"/>
  <c r="T410" i="6"/>
  <c r="X410" i="6"/>
  <c r="Y410" i="6"/>
  <c r="AB410" i="6" s="1"/>
  <c r="Z410" i="6"/>
  <c r="AD410" i="6"/>
  <c r="AE410" i="6"/>
  <c r="AI410" i="6"/>
  <c r="AJ410" i="6"/>
  <c r="AM410" i="6"/>
  <c r="AN410" i="6"/>
  <c r="AQ410" i="6"/>
  <c r="AR410" i="6"/>
  <c r="AU410" i="6"/>
  <c r="AV410" i="6"/>
  <c r="AZ410" i="6"/>
  <c r="BC410" i="6"/>
  <c r="BD410" i="6"/>
  <c r="BG410" i="6"/>
  <c r="BH410" i="6"/>
  <c r="BK410" i="6"/>
  <c r="BL410" i="6"/>
  <c r="A411" i="6"/>
  <c r="V411" i="6" s="1" a="1"/>
  <c r="V411" i="6" s="1"/>
  <c r="B411" i="6"/>
  <c r="C411" i="6"/>
  <c r="I411" i="6"/>
  <c r="M411" i="6"/>
  <c r="N411" i="6"/>
  <c r="O411" i="6"/>
  <c r="P411" i="6"/>
  <c r="S411" i="6"/>
  <c r="T411" i="6"/>
  <c r="X411" i="6"/>
  <c r="Y411" i="6"/>
  <c r="Z411" i="6"/>
  <c r="AD411" i="6"/>
  <c r="AE411" i="6"/>
  <c r="AI411" i="6"/>
  <c r="AJ411" i="6"/>
  <c r="AM411" i="6"/>
  <c r="AN411" i="6"/>
  <c r="AQ411" i="6"/>
  <c r="AR411" i="6"/>
  <c r="AU411" i="6"/>
  <c r="AV411" i="6"/>
  <c r="AZ411" i="6"/>
  <c r="BC411" i="6"/>
  <c r="BD411" i="6"/>
  <c r="BG411" i="6"/>
  <c r="BH411" i="6"/>
  <c r="BK411" i="6"/>
  <c r="BL411" i="6"/>
  <c r="A412" i="6"/>
  <c r="B412" i="6"/>
  <c r="C412" i="6"/>
  <c r="I412" i="6"/>
  <c r="M412" i="6"/>
  <c r="N412" i="6"/>
  <c r="O412" i="6"/>
  <c r="P412" i="6"/>
  <c r="S412" i="6"/>
  <c r="T412" i="6"/>
  <c r="X412" i="6"/>
  <c r="Y412" i="6"/>
  <c r="AB412" i="6" s="1"/>
  <c r="Z412" i="6"/>
  <c r="AD412" i="6"/>
  <c r="AE412" i="6"/>
  <c r="AI412" i="6"/>
  <c r="AJ412" i="6"/>
  <c r="AM412" i="6"/>
  <c r="AN412" i="6"/>
  <c r="AQ412" i="6"/>
  <c r="AR412" i="6"/>
  <c r="AU412" i="6"/>
  <c r="AV412" i="6"/>
  <c r="AZ412" i="6"/>
  <c r="BC412" i="6"/>
  <c r="BD412" i="6"/>
  <c r="BG412" i="6"/>
  <c r="BH412" i="6"/>
  <c r="BK412" i="6"/>
  <c r="BL412" i="6"/>
  <c r="A413" i="6"/>
  <c r="B413" i="6"/>
  <c r="C413" i="6"/>
  <c r="I413" i="6"/>
  <c r="M413" i="6"/>
  <c r="N413" i="6"/>
  <c r="O413" i="6"/>
  <c r="P413" i="6"/>
  <c r="S413" i="6"/>
  <c r="T413" i="6"/>
  <c r="X413" i="6"/>
  <c r="Y413" i="6"/>
  <c r="AB413" i="6" s="1"/>
  <c r="Z413" i="6"/>
  <c r="AD413" i="6"/>
  <c r="AE413" i="6"/>
  <c r="AI413" i="6"/>
  <c r="AJ413" i="6"/>
  <c r="AM413" i="6"/>
  <c r="AN413" i="6"/>
  <c r="AQ413" i="6"/>
  <c r="AR413" i="6"/>
  <c r="AU413" i="6"/>
  <c r="AV413" i="6"/>
  <c r="AZ413" i="6"/>
  <c r="BC413" i="6"/>
  <c r="BD413" i="6"/>
  <c r="BG413" i="6"/>
  <c r="BH413" i="6"/>
  <c r="BK413" i="6"/>
  <c r="BL413" i="6"/>
  <c r="A414" i="6"/>
  <c r="F414" i="6" s="1"/>
  <c r="B414" i="6"/>
  <c r="C414" i="6"/>
  <c r="I414" i="6"/>
  <c r="M414" i="6"/>
  <c r="N414" i="6"/>
  <c r="O414" i="6"/>
  <c r="P414" i="6"/>
  <c r="S414" i="6"/>
  <c r="T414" i="6"/>
  <c r="X414" i="6"/>
  <c r="Y414" i="6"/>
  <c r="AB414" i="6" s="1"/>
  <c r="Z414" i="6"/>
  <c r="AD414" i="6"/>
  <c r="AE414" i="6"/>
  <c r="AI414" i="6"/>
  <c r="AJ414" i="6"/>
  <c r="AM414" i="6"/>
  <c r="AN414" i="6"/>
  <c r="AQ414" i="6"/>
  <c r="AR414" i="6"/>
  <c r="AU414" i="6"/>
  <c r="AV414" i="6"/>
  <c r="AZ414" i="6"/>
  <c r="BC414" i="6"/>
  <c r="BD414" i="6"/>
  <c r="BG414" i="6"/>
  <c r="BH414" i="6"/>
  <c r="BK414" i="6"/>
  <c r="BL414" i="6"/>
  <c r="A415" i="6"/>
  <c r="W415" i="6" s="1" a="1"/>
  <c r="W415" i="6" s="1"/>
  <c r="B415" i="6"/>
  <c r="C415" i="6"/>
  <c r="I415" i="6"/>
  <c r="M415" i="6"/>
  <c r="N415" i="6"/>
  <c r="O415" i="6"/>
  <c r="P415" i="6"/>
  <c r="S415" i="6"/>
  <c r="T415" i="6"/>
  <c r="X415" i="6"/>
  <c r="Y415" i="6"/>
  <c r="AB415" i="6" s="1"/>
  <c r="Z415" i="6"/>
  <c r="AD415" i="6"/>
  <c r="AE415" i="6"/>
  <c r="AI415" i="6"/>
  <c r="AJ415" i="6"/>
  <c r="AM415" i="6"/>
  <c r="AN415" i="6"/>
  <c r="AQ415" i="6"/>
  <c r="AR415" i="6"/>
  <c r="AU415" i="6"/>
  <c r="AV415" i="6"/>
  <c r="AZ415" i="6"/>
  <c r="BC415" i="6"/>
  <c r="BD415" i="6"/>
  <c r="BG415" i="6"/>
  <c r="BH415" i="6"/>
  <c r="BK415" i="6"/>
  <c r="BL415" i="6"/>
  <c r="A416" i="6"/>
  <c r="B416" i="6"/>
  <c r="C416" i="6"/>
  <c r="I416" i="6"/>
  <c r="M416" i="6"/>
  <c r="N416" i="6"/>
  <c r="O416" i="6"/>
  <c r="P416" i="6"/>
  <c r="S416" i="6"/>
  <c r="T416" i="6"/>
  <c r="X416" i="6"/>
  <c r="Y416" i="6"/>
  <c r="Z416" i="6"/>
  <c r="AD416" i="6"/>
  <c r="AE416" i="6"/>
  <c r="AI416" i="6"/>
  <c r="AJ416" i="6"/>
  <c r="AM416" i="6"/>
  <c r="AN416" i="6"/>
  <c r="AQ416" i="6"/>
  <c r="AR416" i="6"/>
  <c r="AU416" i="6"/>
  <c r="AV416" i="6"/>
  <c r="AZ416" i="6"/>
  <c r="BC416" i="6"/>
  <c r="BD416" i="6"/>
  <c r="BG416" i="6"/>
  <c r="BH416" i="6"/>
  <c r="BK416" i="6"/>
  <c r="BL416" i="6"/>
  <c r="A417" i="6"/>
  <c r="V417" i="6" s="1" a="1"/>
  <c r="V417" i="6" s="1"/>
  <c r="B417" i="6"/>
  <c r="C417" i="6"/>
  <c r="I417" i="6"/>
  <c r="M417" i="6"/>
  <c r="N417" i="6"/>
  <c r="O417" i="6"/>
  <c r="P417" i="6"/>
  <c r="S417" i="6"/>
  <c r="T417" i="6"/>
  <c r="X417" i="6"/>
  <c r="Y417" i="6"/>
  <c r="AB417" i="6" s="1"/>
  <c r="Z417" i="6"/>
  <c r="AD417" i="6"/>
  <c r="AG417" i="6" s="1"/>
  <c r="AE417" i="6"/>
  <c r="AI417" i="6"/>
  <c r="AJ417" i="6"/>
  <c r="AM417" i="6"/>
  <c r="AN417" i="6"/>
  <c r="AQ417" i="6"/>
  <c r="AR417" i="6"/>
  <c r="AU417" i="6"/>
  <c r="AV417" i="6"/>
  <c r="AZ417" i="6"/>
  <c r="BC417" i="6"/>
  <c r="BD417" i="6"/>
  <c r="BG417" i="6"/>
  <c r="BH417" i="6"/>
  <c r="BK417" i="6"/>
  <c r="BL417" i="6"/>
  <c r="A418" i="6"/>
  <c r="E418" i="6" s="1"/>
  <c r="B418" i="6"/>
  <c r="C418" i="6"/>
  <c r="I418" i="6"/>
  <c r="M418" i="6"/>
  <c r="N418" i="6"/>
  <c r="O418" i="6"/>
  <c r="P418" i="6"/>
  <c r="S418" i="6"/>
  <c r="T418" i="6"/>
  <c r="X418" i="6"/>
  <c r="Y418" i="6"/>
  <c r="AB418" i="6" s="1"/>
  <c r="Z418" i="6"/>
  <c r="AD418" i="6"/>
  <c r="AE418" i="6"/>
  <c r="AI418" i="6"/>
  <c r="AJ418" i="6"/>
  <c r="AM418" i="6"/>
  <c r="AN418" i="6"/>
  <c r="AQ418" i="6"/>
  <c r="AR418" i="6"/>
  <c r="AU418" i="6"/>
  <c r="AV418" i="6"/>
  <c r="AZ418" i="6"/>
  <c r="BC418" i="6"/>
  <c r="BD418" i="6"/>
  <c r="BG418" i="6"/>
  <c r="BH418" i="6"/>
  <c r="BK418" i="6"/>
  <c r="BL418" i="6"/>
  <c r="A419" i="6"/>
  <c r="B419" i="6"/>
  <c r="C419" i="6"/>
  <c r="I419" i="6"/>
  <c r="M419" i="6"/>
  <c r="N419" i="6"/>
  <c r="O419" i="6"/>
  <c r="P419" i="6"/>
  <c r="S419" i="6"/>
  <c r="T419" i="6"/>
  <c r="X419" i="6"/>
  <c r="Y419" i="6"/>
  <c r="AB419" i="6" s="1"/>
  <c r="Z419" i="6"/>
  <c r="AD419" i="6"/>
  <c r="AG419" i="6" s="1"/>
  <c r="AE419" i="6"/>
  <c r="AI419" i="6"/>
  <c r="AJ419" i="6"/>
  <c r="AM419" i="6"/>
  <c r="AN419" i="6"/>
  <c r="AQ419" i="6"/>
  <c r="AR419" i="6"/>
  <c r="AU419" i="6"/>
  <c r="AV419" i="6"/>
  <c r="AZ419" i="6"/>
  <c r="BC419" i="6"/>
  <c r="BD419" i="6"/>
  <c r="BG419" i="6"/>
  <c r="BH419" i="6"/>
  <c r="BK419" i="6"/>
  <c r="BL419" i="6"/>
  <c r="A420" i="6"/>
  <c r="D420" i="6" s="1"/>
  <c r="B420" i="6"/>
  <c r="C420" i="6"/>
  <c r="I420" i="6"/>
  <c r="M420" i="6"/>
  <c r="N420" i="6"/>
  <c r="O420" i="6"/>
  <c r="P420" i="6"/>
  <c r="S420" i="6"/>
  <c r="T420" i="6"/>
  <c r="X420" i="6"/>
  <c r="Y420" i="6"/>
  <c r="Z420" i="6"/>
  <c r="AD420" i="6"/>
  <c r="AE420" i="6"/>
  <c r="AI420" i="6"/>
  <c r="AJ420" i="6"/>
  <c r="AM420" i="6"/>
  <c r="AN420" i="6"/>
  <c r="AQ420" i="6"/>
  <c r="AR420" i="6"/>
  <c r="AU420" i="6"/>
  <c r="AV420" i="6"/>
  <c r="AZ420" i="6"/>
  <c r="BC420" i="6"/>
  <c r="BD420" i="6"/>
  <c r="BG420" i="6"/>
  <c r="BH420" i="6"/>
  <c r="BK420" i="6"/>
  <c r="BL420" i="6"/>
  <c r="A421" i="6"/>
  <c r="B421" i="6"/>
  <c r="C421" i="6"/>
  <c r="I421" i="6"/>
  <c r="M421" i="6"/>
  <c r="N421" i="6"/>
  <c r="O421" i="6"/>
  <c r="P421" i="6"/>
  <c r="S421" i="6"/>
  <c r="T421" i="6"/>
  <c r="X421" i="6"/>
  <c r="Y421" i="6"/>
  <c r="Z421" i="6"/>
  <c r="AD421" i="6"/>
  <c r="AE421" i="6"/>
  <c r="AI421" i="6"/>
  <c r="AJ421" i="6"/>
  <c r="AM421" i="6"/>
  <c r="AN421" i="6"/>
  <c r="AQ421" i="6"/>
  <c r="AR421" i="6"/>
  <c r="AU421" i="6"/>
  <c r="AV421" i="6"/>
  <c r="AZ421" i="6"/>
  <c r="BC421" i="6"/>
  <c r="BD421" i="6"/>
  <c r="BG421" i="6"/>
  <c r="BH421" i="6"/>
  <c r="BK421" i="6"/>
  <c r="BL421" i="6"/>
  <c r="A422" i="6"/>
  <c r="B422" i="6"/>
  <c r="C422" i="6"/>
  <c r="I422" i="6"/>
  <c r="M422" i="6"/>
  <c r="N422" i="6"/>
  <c r="O422" i="6"/>
  <c r="P422" i="6"/>
  <c r="S422" i="6"/>
  <c r="T422" i="6"/>
  <c r="X422" i="6"/>
  <c r="Y422" i="6"/>
  <c r="AB422" i="6" s="1"/>
  <c r="Z422" i="6"/>
  <c r="AD422" i="6"/>
  <c r="AF422" i="6" s="1"/>
  <c r="AE422" i="6"/>
  <c r="AI422" i="6"/>
  <c r="AJ422" i="6"/>
  <c r="AM422" i="6"/>
  <c r="AN422" i="6"/>
  <c r="AQ422" i="6"/>
  <c r="AR422" i="6"/>
  <c r="AU422" i="6"/>
  <c r="AV422" i="6"/>
  <c r="AZ422" i="6"/>
  <c r="BC422" i="6"/>
  <c r="BD422" i="6"/>
  <c r="BG422" i="6"/>
  <c r="BH422" i="6"/>
  <c r="BK422" i="6"/>
  <c r="BL422" i="6"/>
  <c r="A423" i="6"/>
  <c r="B423" i="6"/>
  <c r="C423" i="6"/>
  <c r="I423" i="6"/>
  <c r="M423" i="6"/>
  <c r="N423" i="6"/>
  <c r="O423" i="6"/>
  <c r="P423" i="6"/>
  <c r="S423" i="6"/>
  <c r="T423" i="6"/>
  <c r="X423" i="6"/>
  <c r="Y423" i="6"/>
  <c r="AB423" i="6" s="1"/>
  <c r="Z423" i="6"/>
  <c r="AD423" i="6"/>
  <c r="AE423" i="6"/>
  <c r="AI423" i="6"/>
  <c r="AJ423" i="6"/>
  <c r="AM423" i="6"/>
  <c r="AN423" i="6"/>
  <c r="AQ423" i="6"/>
  <c r="AR423" i="6"/>
  <c r="AU423" i="6"/>
  <c r="AV423" i="6"/>
  <c r="AZ423" i="6"/>
  <c r="BC423" i="6"/>
  <c r="BD423" i="6"/>
  <c r="BG423" i="6"/>
  <c r="BH423" i="6"/>
  <c r="BK423" i="6"/>
  <c r="BL423" i="6"/>
  <c r="A424" i="6"/>
  <c r="B424" i="6"/>
  <c r="C424" i="6"/>
  <c r="I424" i="6"/>
  <c r="M424" i="6"/>
  <c r="N424" i="6"/>
  <c r="O424" i="6"/>
  <c r="P424" i="6"/>
  <c r="S424" i="6"/>
  <c r="T424" i="6"/>
  <c r="X424" i="6"/>
  <c r="Y424" i="6"/>
  <c r="AB424" i="6" s="1"/>
  <c r="Z424" i="6"/>
  <c r="AD424" i="6"/>
  <c r="AE424" i="6"/>
  <c r="AI424" i="6"/>
  <c r="AJ424" i="6"/>
  <c r="AM424" i="6"/>
  <c r="AN424" i="6"/>
  <c r="AQ424" i="6"/>
  <c r="AR424" i="6"/>
  <c r="AU424" i="6"/>
  <c r="AV424" i="6"/>
  <c r="AZ424" i="6"/>
  <c r="BC424" i="6"/>
  <c r="BD424" i="6"/>
  <c r="BG424" i="6"/>
  <c r="BH424" i="6"/>
  <c r="BK424" i="6"/>
  <c r="BL424" i="6"/>
  <c r="A425" i="6"/>
  <c r="B425" i="6"/>
  <c r="C425" i="6"/>
  <c r="I425" i="6"/>
  <c r="M425" i="6"/>
  <c r="N425" i="6"/>
  <c r="O425" i="6"/>
  <c r="P425" i="6"/>
  <c r="S425" i="6"/>
  <c r="T425" i="6"/>
  <c r="X425" i="6"/>
  <c r="Y425" i="6"/>
  <c r="AB425" i="6" s="1"/>
  <c r="Z425" i="6"/>
  <c r="AD425" i="6"/>
  <c r="AE425" i="6"/>
  <c r="AI425" i="6"/>
  <c r="AJ425" i="6"/>
  <c r="AM425" i="6"/>
  <c r="AN425" i="6"/>
  <c r="AQ425" i="6"/>
  <c r="AR425" i="6"/>
  <c r="AU425" i="6"/>
  <c r="AV425" i="6"/>
  <c r="AZ425" i="6"/>
  <c r="BC425" i="6"/>
  <c r="BD425" i="6"/>
  <c r="BG425" i="6"/>
  <c r="BH425" i="6"/>
  <c r="BK425" i="6"/>
  <c r="BL425" i="6"/>
  <c r="A426" i="6"/>
  <c r="B426" i="6"/>
  <c r="C426" i="6"/>
  <c r="I426" i="6"/>
  <c r="M426" i="6"/>
  <c r="N426" i="6"/>
  <c r="O426" i="6"/>
  <c r="P426" i="6"/>
  <c r="S426" i="6"/>
  <c r="T426" i="6"/>
  <c r="X426" i="6"/>
  <c r="Y426" i="6"/>
  <c r="AB426" i="6" s="1"/>
  <c r="Z426" i="6"/>
  <c r="AD426" i="6"/>
  <c r="AE426" i="6"/>
  <c r="AI426" i="6"/>
  <c r="AJ426" i="6"/>
  <c r="AM426" i="6"/>
  <c r="AN426" i="6"/>
  <c r="AQ426" i="6"/>
  <c r="AR426" i="6"/>
  <c r="AU426" i="6"/>
  <c r="AV426" i="6"/>
  <c r="AZ426" i="6"/>
  <c r="BC426" i="6"/>
  <c r="BD426" i="6"/>
  <c r="BG426" i="6"/>
  <c r="BH426" i="6"/>
  <c r="BK426" i="6"/>
  <c r="BL426" i="6"/>
  <c r="A427" i="6"/>
  <c r="B427" i="6"/>
  <c r="C427" i="6"/>
  <c r="I427" i="6"/>
  <c r="M427" i="6"/>
  <c r="N427" i="6"/>
  <c r="O427" i="6"/>
  <c r="P427" i="6"/>
  <c r="S427" i="6"/>
  <c r="T427" i="6"/>
  <c r="X427" i="6"/>
  <c r="Y427" i="6"/>
  <c r="Z427" i="6"/>
  <c r="AD427" i="6"/>
  <c r="AE427" i="6"/>
  <c r="AI427" i="6"/>
  <c r="AJ427" i="6"/>
  <c r="AM427" i="6"/>
  <c r="AN427" i="6"/>
  <c r="AQ427" i="6"/>
  <c r="AR427" i="6"/>
  <c r="AU427" i="6"/>
  <c r="AV427" i="6"/>
  <c r="AZ427" i="6"/>
  <c r="BC427" i="6"/>
  <c r="BD427" i="6"/>
  <c r="BG427" i="6"/>
  <c r="BH427" i="6"/>
  <c r="BK427" i="6"/>
  <c r="BL427" i="6"/>
  <c r="A428" i="6"/>
  <c r="B428" i="6"/>
  <c r="C428" i="6"/>
  <c r="I428" i="6"/>
  <c r="M428" i="6"/>
  <c r="N428" i="6"/>
  <c r="O428" i="6"/>
  <c r="P428" i="6"/>
  <c r="S428" i="6"/>
  <c r="T428" i="6"/>
  <c r="X428" i="6"/>
  <c r="Y428" i="6"/>
  <c r="AB428" i="6" s="1"/>
  <c r="Z428" i="6"/>
  <c r="AD428" i="6"/>
  <c r="AE428" i="6"/>
  <c r="AI428" i="6"/>
  <c r="AJ428" i="6"/>
  <c r="AM428" i="6"/>
  <c r="AN428" i="6"/>
  <c r="AQ428" i="6"/>
  <c r="AR428" i="6"/>
  <c r="AU428" i="6"/>
  <c r="AV428" i="6"/>
  <c r="AZ428" i="6"/>
  <c r="BC428" i="6"/>
  <c r="BD428" i="6"/>
  <c r="BG428" i="6"/>
  <c r="BH428" i="6"/>
  <c r="BK428" i="6"/>
  <c r="BL428" i="6"/>
  <c r="A429" i="6"/>
  <c r="B429" i="6"/>
  <c r="C429" i="6"/>
  <c r="I429" i="6"/>
  <c r="M429" i="6"/>
  <c r="N429" i="6"/>
  <c r="O429" i="6"/>
  <c r="P429" i="6"/>
  <c r="S429" i="6"/>
  <c r="T429" i="6"/>
  <c r="X429" i="6"/>
  <c r="Y429" i="6"/>
  <c r="AB429" i="6" s="1"/>
  <c r="Z429" i="6"/>
  <c r="AD429" i="6"/>
  <c r="AE429" i="6"/>
  <c r="AI429" i="6"/>
  <c r="AJ429" i="6"/>
  <c r="AM429" i="6"/>
  <c r="AN429" i="6"/>
  <c r="AQ429" i="6"/>
  <c r="AR429" i="6"/>
  <c r="AU429" i="6"/>
  <c r="AV429" i="6"/>
  <c r="AZ429" i="6"/>
  <c r="BC429" i="6"/>
  <c r="BD429" i="6"/>
  <c r="BG429" i="6"/>
  <c r="BH429" i="6"/>
  <c r="BK429" i="6"/>
  <c r="BL429" i="6"/>
  <c r="A430" i="6"/>
  <c r="E430" i="6" s="1"/>
  <c r="B430" i="6"/>
  <c r="C430" i="6"/>
  <c r="I430" i="6"/>
  <c r="M430" i="6"/>
  <c r="N430" i="6"/>
  <c r="O430" i="6"/>
  <c r="P430" i="6"/>
  <c r="S430" i="6"/>
  <c r="T430" i="6"/>
  <c r="X430" i="6"/>
  <c r="Y430" i="6"/>
  <c r="AB430" i="6" s="1"/>
  <c r="Z430" i="6"/>
  <c r="AD430" i="6"/>
  <c r="AG430" i="6" s="1"/>
  <c r="AE430" i="6"/>
  <c r="AI430" i="6"/>
  <c r="AJ430" i="6"/>
  <c r="AM430" i="6"/>
  <c r="AN430" i="6"/>
  <c r="AQ430" i="6"/>
  <c r="AR430" i="6"/>
  <c r="AU430" i="6"/>
  <c r="AV430" i="6"/>
  <c r="AZ430" i="6"/>
  <c r="BC430" i="6"/>
  <c r="BD430" i="6"/>
  <c r="BG430" i="6"/>
  <c r="BH430" i="6"/>
  <c r="BK430" i="6"/>
  <c r="BL430" i="6"/>
  <c r="A431" i="6"/>
  <c r="BO431" i="6" s="1"/>
  <c r="B431" i="6"/>
  <c r="C431" i="6"/>
  <c r="I431" i="6"/>
  <c r="M431" i="6"/>
  <c r="N431" i="6"/>
  <c r="O431" i="6"/>
  <c r="P431" i="6"/>
  <c r="S431" i="6"/>
  <c r="T431" i="6"/>
  <c r="X431" i="6"/>
  <c r="Y431" i="6"/>
  <c r="AB431" i="6" s="1"/>
  <c r="Z431" i="6"/>
  <c r="AD431" i="6"/>
  <c r="AE431" i="6"/>
  <c r="AI431" i="6"/>
  <c r="AJ431" i="6"/>
  <c r="AM431" i="6"/>
  <c r="AN431" i="6"/>
  <c r="AQ431" i="6"/>
  <c r="AR431" i="6"/>
  <c r="AU431" i="6"/>
  <c r="AV431" i="6"/>
  <c r="AZ431" i="6"/>
  <c r="BC431" i="6"/>
  <c r="BD431" i="6"/>
  <c r="BG431" i="6"/>
  <c r="BH431" i="6"/>
  <c r="BK431" i="6"/>
  <c r="BL431" i="6"/>
  <c r="A432" i="6"/>
  <c r="B432" i="6"/>
  <c r="C432" i="6"/>
  <c r="I432" i="6"/>
  <c r="M432" i="6"/>
  <c r="N432" i="6"/>
  <c r="O432" i="6"/>
  <c r="P432" i="6"/>
  <c r="S432" i="6"/>
  <c r="T432" i="6"/>
  <c r="X432" i="6"/>
  <c r="Y432" i="6"/>
  <c r="AB432" i="6" s="1"/>
  <c r="Z432" i="6"/>
  <c r="AD432" i="6"/>
  <c r="AE432" i="6"/>
  <c r="AI432" i="6"/>
  <c r="AJ432" i="6"/>
  <c r="AM432" i="6"/>
  <c r="AN432" i="6"/>
  <c r="AQ432" i="6"/>
  <c r="AR432" i="6"/>
  <c r="AU432" i="6"/>
  <c r="AV432" i="6"/>
  <c r="AZ432" i="6"/>
  <c r="BC432" i="6"/>
  <c r="BD432" i="6"/>
  <c r="BG432" i="6"/>
  <c r="BH432" i="6"/>
  <c r="BK432" i="6"/>
  <c r="BL432" i="6"/>
  <c r="A433" i="6"/>
  <c r="B433" i="6"/>
  <c r="C433" i="6"/>
  <c r="I433" i="6"/>
  <c r="M433" i="6"/>
  <c r="N433" i="6"/>
  <c r="O433" i="6"/>
  <c r="P433" i="6"/>
  <c r="S433" i="6"/>
  <c r="T433" i="6"/>
  <c r="X433" i="6"/>
  <c r="Y433" i="6"/>
  <c r="AB433" i="6" s="1"/>
  <c r="Z433" i="6"/>
  <c r="AD433" i="6"/>
  <c r="AF433" i="6" s="1"/>
  <c r="AE433" i="6"/>
  <c r="AI433" i="6"/>
  <c r="AJ433" i="6"/>
  <c r="AM433" i="6"/>
  <c r="AN433" i="6"/>
  <c r="AQ433" i="6"/>
  <c r="AR433" i="6"/>
  <c r="AU433" i="6"/>
  <c r="AV433" i="6"/>
  <c r="AZ433" i="6"/>
  <c r="BC433" i="6"/>
  <c r="BD433" i="6"/>
  <c r="BG433" i="6"/>
  <c r="BH433" i="6"/>
  <c r="BK433" i="6"/>
  <c r="BL433" i="6"/>
  <c r="A434" i="6"/>
  <c r="B434" i="6"/>
  <c r="C434" i="6"/>
  <c r="I434" i="6"/>
  <c r="M434" i="6"/>
  <c r="N434" i="6"/>
  <c r="O434" i="6"/>
  <c r="P434" i="6"/>
  <c r="S434" i="6"/>
  <c r="T434" i="6"/>
  <c r="X434" i="6"/>
  <c r="Y434" i="6"/>
  <c r="AB434" i="6" s="1"/>
  <c r="Z434" i="6"/>
  <c r="AD434" i="6"/>
  <c r="AE434" i="6"/>
  <c r="AI434" i="6"/>
  <c r="AJ434" i="6"/>
  <c r="AM434" i="6"/>
  <c r="AN434" i="6"/>
  <c r="AQ434" i="6"/>
  <c r="AR434" i="6"/>
  <c r="AU434" i="6"/>
  <c r="AV434" i="6"/>
  <c r="AZ434" i="6"/>
  <c r="BC434" i="6"/>
  <c r="BD434" i="6"/>
  <c r="BG434" i="6"/>
  <c r="BH434" i="6"/>
  <c r="BK434" i="6"/>
  <c r="BL434" i="6"/>
  <c r="A435" i="6"/>
  <c r="B435" i="6"/>
  <c r="C435" i="6"/>
  <c r="I435" i="6"/>
  <c r="M435" i="6"/>
  <c r="N435" i="6"/>
  <c r="O435" i="6"/>
  <c r="P435" i="6"/>
  <c r="S435" i="6"/>
  <c r="T435" i="6"/>
  <c r="X435" i="6"/>
  <c r="Y435" i="6"/>
  <c r="AB435" i="6" s="1"/>
  <c r="Z435" i="6"/>
  <c r="AD435" i="6"/>
  <c r="AF435" i="6" s="1"/>
  <c r="AE435" i="6"/>
  <c r="AI435" i="6"/>
  <c r="AJ435" i="6"/>
  <c r="AM435" i="6"/>
  <c r="AN435" i="6"/>
  <c r="AQ435" i="6"/>
  <c r="AR435" i="6"/>
  <c r="AU435" i="6"/>
  <c r="AV435" i="6"/>
  <c r="AZ435" i="6"/>
  <c r="BC435" i="6"/>
  <c r="BD435" i="6"/>
  <c r="BG435" i="6"/>
  <c r="BH435" i="6"/>
  <c r="BK435" i="6"/>
  <c r="BL435" i="6"/>
  <c r="A436" i="6"/>
  <c r="B436" i="6"/>
  <c r="C436" i="6"/>
  <c r="I436" i="6"/>
  <c r="M436" i="6"/>
  <c r="N436" i="6"/>
  <c r="O436" i="6"/>
  <c r="P436" i="6"/>
  <c r="S436" i="6"/>
  <c r="T436" i="6"/>
  <c r="X436" i="6"/>
  <c r="Y436" i="6"/>
  <c r="AB436" i="6" s="1"/>
  <c r="Z436" i="6"/>
  <c r="AD436" i="6"/>
  <c r="AE436" i="6"/>
  <c r="AI436" i="6"/>
  <c r="AJ436" i="6"/>
  <c r="AM436" i="6"/>
  <c r="AN436" i="6"/>
  <c r="AQ436" i="6"/>
  <c r="AR436" i="6"/>
  <c r="AU436" i="6"/>
  <c r="AV436" i="6"/>
  <c r="AZ436" i="6"/>
  <c r="BC436" i="6"/>
  <c r="BD436" i="6"/>
  <c r="BG436" i="6"/>
  <c r="BH436" i="6"/>
  <c r="BK436" i="6"/>
  <c r="BL436" i="6"/>
  <c r="A437" i="6"/>
  <c r="B437" i="6"/>
  <c r="C437" i="6"/>
  <c r="I437" i="6"/>
  <c r="M437" i="6"/>
  <c r="N437" i="6"/>
  <c r="O437" i="6"/>
  <c r="P437" i="6"/>
  <c r="S437" i="6"/>
  <c r="T437" i="6"/>
  <c r="X437" i="6"/>
  <c r="Y437" i="6"/>
  <c r="AB437" i="6" s="1"/>
  <c r="Z437" i="6"/>
  <c r="AD437" i="6"/>
  <c r="AE437" i="6"/>
  <c r="AI437" i="6"/>
  <c r="AJ437" i="6"/>
  <c r="AM437" i="6"/>
  <c r="AN437" i="6"/>
  <c r="AQ437" i="6"/>
  <c r="AR437" i="6"/>
  <c r="AU437" i="6"/>
  <c r="AV437" i="6"/>
  <c r="AZ437" i="6"/>
  <c r="BC437" i="6"/>
  <c r="BD437" i="6"/>
  <c r="BG437" i="6"/>
  <c r="BH437" i="6"/>
  <c r="BK437" i="6"/>
  <c r="BL437" i="6"/>
  <c r="A438" i="6"/>
  <c r="B438" i="6"/>
  <c r="C438" i="6"/>
  <c r="I438" i="6"/>
  <c r="M438" i="6"/>
  <c r="N438" i="6"/>
  <c r="O438" i="6"/>
  <c r="P438" i="6"/>
  <c r="S438" i="6"/>
  <c r="T438" i="6"/>
  <c r="X438" i="6"/>
  <c r="Y438" i="6"/>
  <c r="AB438" i="6" s="1"/>
  <c r="Z438" i="6"/>
  <c r="AD438" i="6"/>
  <c r="AE438" i="6"/>
  <c r="AI438" i="6"/>
  <c r="AJ438" i="6"/>
  <c r="AM438" i="6"/>
  <c r="AN438" i="6"/>
  <c r="AQ438" i="6"/>
  <c r="AR438" i="6"/>
  <c r="AU438" i="6"/>
  <c r="AV438" i="6"/>
  <c r="AZ438" i="6"/>
  <c r="BB438" i="6"/>
  <c r="BC438" i="6"/>
  <c r="BD438" i="6"/>
  <c r="BG438" i="6"/>
  <c r="BH438" i="6"/>
  <c r="BK438" i="6"/>
  <c r="BL438" i="6"/>
  <c r="A439" i="6"/>
  <c r="B439" i="6"/>
  <c r="C439" i="6"/>
  <c r="I439" i="6"/>
  <c r="M439" i="6"/>
  <c r="N439" i="6"/>
  <c r="O439" i="6"/>
  <c r="P439" i="6"/>
  <c r="S439" i="6"/>
  <c r="T439" i="6"/>
  <c r="X439" i="6"/>
  <c r="Y439" i="6"/>
  <c r="AB439" i="6" s="1"/>
  <c r="Z439" i="6"/>
  <c r="AD439" i="6"/>
  <c r="AG439" i="6" s="1"/>
  <c r="AE439" i="6"/>
  <c r="AI439" i="6"/>
  <c r="AJ439" i="6"/>
  <c r="AM439" i="6"/>
  <c r="AN439" i="6"/>
  <c r="AQ439" i="6"/>
  <c r="AR439" i="6"/>
  <c r="AU439" i="6"/>
  <c r="AV439" i="6"/>
  <c r="AZ439" i="6"/>
  <c r="BC439" i="6"/>
  <c r="BD439" i="6"/>
  <c r="BG439" i="6"/>
  <c r="BH439" i="6"/>
  <c r="BK439" i="6"/>
  <c r="BL439" i="6"/>
  <c r="A440" i="6"/>
  <c r="B440" i="6"/>
  <c r="C440" i="6"/>
  <c r="I440" i="6"/>
  <c r="M440" i="6"/>
  <c r="N440" i="6"/>
  <c r="O440" i="6"/>
  <c r="P440" i="6"/>
  <c r="S440" i="6"/>
  <c r="T440" i="6"/>
  <c r="X440" i="6"/>
  <c r="Y440" i="6"/>
  <c r="AB440" i="6" s="1"/>
  <c r="Z440" i="6"/>
  <c r="AD440" i="6"/>
  <c r="AE440" i="6"/>
  <c r="AI440" i="6"/>
  <c r="AJ440" i="6"/>
  <c r="AM440" i="6"/>
  <c r="AN440" i="6"/>
  <c r="AQ440" i="6"/>
  <c r="AR440" i="6"/>
  <c r="AU440" i="6"/>
  <c r="AV440" i="6"/>
  <c r="AZ440" i="6"/>
  <c r="BC440" i="6"/>
  <c r="BD440" i="6"/>
  <c r="BG440" i="6"/>
  <c r="BH440" i="6"/>
  <c r="BK440" i="6"/>
  <c r="BL440" i="6"/>
  <c r="A441" i="6"/>
  <c r="B441" i="6"/>
  <c r="C441" i="6"/>
  <c r="I441" i="6"/>
  <c r="M441" i="6"/>
  <c r="N441" i="6"/>
  <c r="O441" i="6"/>
  <c r="P441" i="6"/>
  <c r="S441" i="6"/>
  <c r="T441" i="6"/>
  <c r="X441" i="6"/>
  <c r="Y441" i="6"/>
  <c r="AB441" i="6" s="1"/>
  <c r="Z441" i="6"/>
  <c r="AD441" i="6"/>
  <c r="AE441" i="6"/>
  <c r="AI441" i="6"/>
  <c r="AJ441" i="6"/>
  <c r="AM441" i="6"/>
  <c r="AN441" i="6"/>
  <c r="AQ441" i="6"/>
  <c r="AR441" i="6"/>
  <c r="AU441" i="6"/>
  <c r="AV441" i="6"/>
  <c r="AZ441" i="6"/>
  <c r="BC441" i="6"/>
  <c r="BD441" i="6"/>
  <c r="BG441" i="6"/>
  <c r="BH441" i="6"/>
  <c r="BK441" i="6"/>
  <c r="BL441" i="6"/>
  <c r="A442" i="6"/>
  <c r="U442" i="6" s="1"/>
  <c r="B442" i="6"/>
  <c r="C442" i="6"/>
  <c r="I442" i="6"/>
  <c r="M442" i="6"/>
  <c r="N442" i="6"/>
  <c r="O442" i="6"/>
  <c r="P442" i="6"/>
  <c r="S442" i="6"/>
  <c r="T442" i="6"/>
  <c r="X442" i="6"/>
  <c r="Y442" i="6"/>
  <c r="AB442" i="6" s="1"/>
  <c r="Z442" i="6"/>
  <c r="AD442" i="6"/>
  <c r="AE442" i="6"/>
  <c r="AI442" i="6"/>
  <c r="AJ442" i="6"/>
  <c r="AM442" i="6"/>
  <c r="AN442" i="6"/>
  <c r="AQ442" i="6"/>
  <c r="AR442" i="6"/>
  <c r="AU442" i="6"/>
  <c r="AV442" i="6"/>
  <c r="AZ442" i="6"/>
  <c r="BC442" i="6"/>
  <c r="BD442" i="6"/>
  <c r="BG442" i="6"/>
  <c r="BH442" i="6"/>
  <c r="BK442" i="6"/>
  <c r="BL442" i="6"/>
  <c r="A443" i="6"/>
  <c r="L443" i="6" s="1"/>
  <c r="B443" i="6"/>
  <c r="C443" i="6"/>
  <c r="I443" i="6"/>
  <c r="M443" i="6"/>
  <c r="N443" i="6"/>
  <c r="O443" i="6"/>
  <c r="P443" i="6"/>
  <c r="S443" i="6"/>
  <c r="T443" i="6"/>
  <c r="X443" i="6"/>
  <c r="Y443" i="6"/>
  <c r="AB443" i="6" s="1"/>
  <c r="Z443" i="6"/>
  <c r="AD443" i="6"/>
  <c r="AE443" i="6"/>
  <c r="AI443" i="6"/>
  <c r="AJ443" i="6"/>
  <c r="AM443" i="6"/>
  <c r="AN443" i="6"/>
  <c r="AQ443" i="6"/>
  <c r="AR443" i="6"/>
  <c r="AU443" i="6"/>
  <c r="AV443" i="6"/>
  <c r="AZ443" i="6"/>
  <c r="BC443" i="6"/>
  <c r="BD443" i="6"/>
  <c r="BG443" i="6"/>
  <c r="BH443" i="6"/>
  <c r="BK443" i="6"/>
  <c r="BL443" i="6"/>
  <c r="A444" i="6"/>
  <c r="E444" i="6" s="1"/>
  <c r="B444" i="6"/>
  <c r="C444" i="6"/>
  <c r="I444" i="6"/>
  <c r="M444" i="6"/>
  <c r="N444" i="6"/>
  <c r="O444" i="6"/>
  <c r="P444" i="6"/>
  <c r="S444" i="6"/>
  <c r="T444" i="6"/>
  <c r="X444" i="6"/>
  <c r="Y444" i="6"/>
  <c r="Z444" i="6"/>
  <c r="AD444" i="6"/>
  <c r="AE444" i="6"/>
  <c r="AI444" i="6"/>
  <c r="AJ444" i="6"/>
  <c r="AM444" i="6"/>
  <c r="AN444" i="6"/>
  <c r="AQ444" i="6"/>
  <c r="AR444" i="6"/>
  <c r="AU444" i="6"/>
  <c r="AV444" i="6"/>
  <c r="AZ444" i="6"/>
  <c r="BC444" i="6"/>
  <c r="BD444" i="6"/>
  <c r="BG444" i="6"/>
  <c r="BH444" i="6"/>
  <c r="BK444" i="6"/>
  <c r="BL444" i="6"/>
  <c r="A445" i="6"/>
  <c r="B445" i="6"/>
  <c r="C445" i="6"/>
  <c r="I445" i="6"/>
  <c r="M445" i="6"/>
  <c r="N445" i="6"/>
  <c r="O445" i="6"/>
  <c r="P445" i="6"/>
  <c r="S445" i="6"/>
  <c r="T445" i="6"/>
  <c r="X445" i="6"/>
  <c r="Y445" i="6"/>
  <c r="AB445" i="6" s="1"/>
  <c r="Z445" i="6"/>
  <c r="AD445" i="6"/>
  <c r="AE445" i="6"/>
  <c r="AI445" i="6"/>
  <c r="AJ445" i="6"/>
  <c r="AM445" i="6"/>
  <c r="AN445" i="6"/>
  <c r="AQ445" i="6"/>
  <c r="AR445" i="6"/>
  <c r="AU445" i="6"/>
  <c r="AV445" i="6"/>
  <c r="AZ445" i="6"/>
  <c r="BC445" i="6"/>
  <c r="BD445" i="6"/>
  <c r="BG445" i="6"/>
  <c r="BH445" i="6"/>
  <c r="BK445" i="6"/>
  <c r="BL445" i="6"/>
  <c r="A446" i="6"/>
  <c r="W446" i="6" s="1" a="1"/>
  <c r="W446" i="6" s="1"/>
  <c r="B446" i="6"/>
  <c r="C446" i="6"/>
  <c r="I446" i="6"/>
  <c r="M446" i="6"/>
  <c r="N446" i="6"/>
  <c r="O446" i="6"/>
  <c r="P446" i="6"/>
  <c r="S446" i="6"/>
  <c r="T446" i="6"/>
  <c r="X446" i="6"/>
  <c r="Y446" i="6"/>
  <c r="Z446" i="6"/>
  <c r="AD446" i="6"/>
  <c r="AG446" i="6" s="1"/>
  <c r="AE446" i="6"/>
  <c r="AI446" i="6"/>
  <c r="AJ446" i="6"/>
  <c r="AM446" i="6"/>
  <c r="AN446" i="6"/>
  <c r="AQ446" i="6"/>
  <c r="AR446" i="6"/>
  <c r="AU446" i="6"/>
  <c r="AV446" i="6"/>
  <c r="AZ446" i="6"/>
  <c r="BC446" i="6"/>
  <c r="BD446" i="6"/>
  <c r="BG446" i="6"/>
  <c r="BH446" i="6"/>
  <c r="BK446" i="6"/>
  <c r="BL446" i="6"/>
  <c r="A447" i="6"/>
  <c r="U447" i="6" s="1"/>
  <c r="B447" i="6"/>
  <c r="C447" i="6"/>
  <c r="I447" i="6"/>
  <c r="M447" i="6"/>
  <c r="N447" i="6"/>
  <c r="O447" i="6"/>
  <c r="P447" i="6"/>
  <c r="S447" i="6"/>
  <c r="T447" i="6"/>
  <c r="X447" i="6"/>
  <c r="Y447" i="6"/>
  <c r="AB447" i="6" s="1"/>
  <c r="Z447" i="6"/>
  <c r="AD447" i="6"/>
  <c r="AE447" i="6"/>
  <c r="AI447" i="6"/>
  <c r="AJ447" i="6"/>
  <c r="AM447" i="6"/>
  <c r="AN447" i="6"/>
  <c r="AQ447" i="6"/>
  <c r="AR447" i="6"/>
  <c r="AU447" i="6"/>
  <c r="AV447" i="6"/>
  <c r="AZ447" i="6"/>
  <c r="BC447" i="6"/>
  <c r="BD447" i="6"/>
  <c r="BG447" i="6"/>
  <c r="BH447" i="6"/>
  <c r="BK447" i="6"/>
  <c r="BL447" i="6"/>
  <c r="A448" i="6"/>
  <c r="B448" i="6"/>
  <c r="C448" i="6"/>
  <c r="I448" i="6"/>
  <c r="M448" i="6"/>
  <c r="N448" i="6"/>
  <c r="O448" i="6"/>
  <c r="P448" i="6"/>
  <c r="S448" i="6"/>
  <c r="T448" i="6"/>
  <c r="X448" i="6"/>
  <c r="Y448" i="6"/>
  <c r="AB448" i="6" s="1"/>
  <c r="Z448" i="6"/>
  <c r="AD448" i="6"/>
  <c r="AG448" i="6" s="1"/>
  <c r="AE448" i="6"/>
  <c r="AI448" i="6"/>
  <c r="AJ448" i="6"/>
  <c r="AM448" i="6"/>
  <c r="AN448" i="6"/>
  <c r="AQ448" i="6"/>
  <c r="AR448" i="6"/>
  <c r="AU448" i="6"/>
  <c r="AV448" i="6"/>
  <c r="AZ448" i="6"/>
  <c r="BC448" i="6"/>
  <c r="BD448" i="6"/>
  <c r="BG448" i="6"/>
  <c r="BH448" i="6"/>
  <c r="BK448" i="6"/>
  <c r="BL448" i="6"/>
  <c r="A449" i="6"/>
  <c r="B449" i="6"/>
  <c r="C449" i="6"/>
  <c r="I449" i="6"/>
  <c r="M449" i="6"/>
  <c r="N449" i="6"/>
  <c r="O449" i="6"/>
  <c r="P449" i="6"/>
  <c r="S449" i="6"/>
  <c r="T449" i="6"/>
  <c r="X449" i="6"/>
  <c r="Y449" i="6"/>
  <c r="AB449" i="6" s="1"/>
  <c r="Z449" i="6"/>
  <c r="AD449" i="6"/>
  <c r="AE449" i="6"/>
  <c r="AI449" i="6"/>
  <c r="AJ449" i="6"/>
  <c r="AM449" i="6"/>
  <c r="AN449" i="6"/>
  <c r="AQ449" i="6"/>
  <c r="AR449" i="6"/>
  <c r="AU449" i="6"/>
  <c r="AV449" i="6"/>
  <c r="AZ449" i="6"/>
  <c r="BC449" i="6"/>
  <c r="BD449" i="6"/>
  <c r="BG449" i="6"/>
  <c r="BH449" i="6"/>
  <c r="BK449" i="6"/>
  <c r="BL449" i="6"/>
  <c r="A450" i="6"/>
  <c r="B450" i="6"/>
  <c r="C450" i="6"/>
  <c r="I450" i="6"/>
  <c r="M450" i="6"/>
  <c r="N450" i="6"/>
  <c r="O450" i="6"/>
  <c r="P450" i="6"/>
  <c r="S450" i="6"/>
  <c r="T450" i="6"/>
  <c r="X450" i="6"/>
  <c r="Y450" i="6"/>
  <c r="AB450" i="6" s="1"/>
  <c r="Z450" i="6"/>
  <c r="AD450" i="6"/>
  <c r="AF450" i="6" s="1"/>
  <c r="AE450" i="6"/>
  <c r="AI450" i="6"/>
  <c r="AJ450" i="6"/>
  <c r="AM450" i="6"/>
  <c r="AN450" i="6"/>
  <c r="AQ450" i="6"/>
  <c r="AR450" i="6"/>
  <c r="AU450" i="6"/>
  <c r="AV450" i="6"/>
  <c r="AZ450" i="6"/>
  <c r="BC450" i="6"/>
  <c r="BE450" i="6" s="1"/>
  <c r="BD450" i="6"/>
  <c r="BG450" i="6"/>
  <c r="BH450" i="6"/>
  <c r="BK450" i="6"/>
  <c r="BL450" i="6"/>
  <c r="A451" i="6"/>
  <c r="D451" i="6" s="1"/>
  <c r="B451" i="6"/>
  <c r="C451" i="6"/>
  <c r="I451" i="6"/>
  <c r="M451" i="6"/>
  <c r="N451" i="6"/>
  <c r="O451" i="6"/>
  <c r="P451" i="6"/>
  <c r="S451" i="6"/>
  <c r="T451" i="6"/>
  <c r="X451" i="6"/>
  <c r="Y451" i="6"/>
  <c r="AB451" i="6" s="1"/>
  <c r="Z451" i="6"/>
  <c r="AD451" i="6"/>
  <c r="AE451" i="6"/>
  <c r="AI451" i="6"/>
  <c r="AJ451" i="6"/>
  <c r="AM451" i="6"/>
  <c r="AN451" i="6"/>
  <c r="AQ451" i="6"/>
  <c r="AR451" i="6"/>
  <c r="AU451" i="6"/>
  <c r="AV451" i="6"/>
  <c r="AZ451" i="6"/>
  <c r="BC451" i="6"/>
  <c r="BD451" i="6"/>
  <c r="BG451" i="6"/>
  <c r="BH451" i="6"/>
  <c r="BK451" i="6"/>
  <c r="BL451" i="6"/>
  <c r="A452" i="6"/>
  <c r="B452" i="6"/>
  <c r="C452" i="6"/>
  <c r="I452" i="6"/>
  <c r="M452" i="6"/>
  <c r="N452" i="6"/>
  <c r="O452" i="6"/>
  <c r="P452" i="6"/>
  <c r="S452" i="6"/>
  <c r="T452" i="6"/>
  <c r="X452" i="6"/>
  <c r="Y452" i="6"/>
  <c r="AB452" i="6" s="1"/>
  <c r="Z452" i="6"/>
  <c r="AD452" i="6"/>
  <c r="AE452" i="6"/>
  <c r="AI452" i="6"/>
  <c r="AJ452" i="6"/>
  <c r="AM452" i="6"/>
  <c r="AN452" i="6"/>
  <c r="AQ452" i="6"/>
  <c r="AR452" i="6"/>
  <c r="AU452" i="6"/>
  <c r="AV452" i="6"/>
  <c r="AZ452" i="6"/>
  <c r="BC452" i="6"/>
  <c r="BD452" i="6"/>
  <c r="BG452" i="6"/>
  <c r="BH452" i="6"/>
  <c r="BK452" i="6"/>
  <c r="BL452" i="6"/>
  <c r="A453" i="6"/>
  <c r="B453" i="6"/>
  <c r="C453" i="6"/>
  <c r="I453" i="6"/>
  <c r="M453" i="6"/>
  <c r="N453" i="6"/>
  <c r="O453" i="6"/>
  <c r="P453" i="6"/>
  <c r="S453" i="6"/>
  <c r="T453" i="6"/>
  <c r="X453" i="6"/>
  <c r="Y453" i="6"/>
  <c r="Z453" i="6"/>
  <c r="AD453" i="6"/>
  <c r="AF453" i="6" s="1"/>
  <c r="AE453" i="6"/>
  <c r="AI453" i="6"/>
  <c r="AJ453" i="6"/>
  <c r="AM453" i="6"/>
  <c r="AN453" i="6"/>
  <c r="AQ453" i="6"/>
  <c r="AR453" i="6"/>
  <c r="AU453" i="6"/>
  <c r="AV453" i="6"/>
  <c r="AZ453" i="6"/>
  <c r="BC453" i="6"/>
  <c r="BD453" i="6"/>
  <c r="BG453" i="6"/>
  <c r="BH453" i="6"/>
  <c r="BK453" i="6"/>
  <c r="BL453" i="6"/>
  <c r="A454" i="6"/>
  <c r="V454" i="6" s="1" a="1"/>
  <c r="V454" i="6" s="1"/>
  <c r="B454" i="6"/>
  <c r="C454" i="6"/>
  <c r="I454" i="6"/>
  <c r="M454" i="6"/>
  <c r="N454" i="6"/>
  <c r="O454" i="6"/>
  <c r="P454" i="6"/>
  <c r="S454" i="6"/>
  <c r="T454" i="6"/>
  <c r="X454" i="6"/>
  <c r="Y454" i="6"/>
  <c r="AB454" i="6" s="1"/>
  <c r="Z454" i="6"/>
  <c r="AD454" i="6"/>
  <c r="AG454" i="6" s="1"/>
  <c r="AE454" i="6"/>
  <c r="AI454" i="6"/>
  <c r="AJ454" i="6"/>
  <c r="AM454" i="6"/>
  <c r="AN454" i="6"/>
  <c r="AQ454" i="6"/>
  <c r="AR454" i="6"/>
  <c r="AU454" i="6"/>
  <c r="AV454" i="6"/>
  <c r="AZ454" i="6"/>
  <c r="BC454" i="6"/>
  <c r="BD454" i="6"/>
  <c r="BG454" i="6"/>
  <c r="BH454" i="6"/>
  <c r="BK454" i="6"/>
  <c r="BL454" i="6"/>
  <c r="A455" i="6"/>
  <c r="W455" i="6" s="1" a="1"/>
  <c r="W455" i="6" s="1"/>
  <c r="B455" i="6"/>
  <c r="C455" i="6"/>
  <c r="I455" i="6"/>
  <c r="M455" i="6"/>
  <c r="N455" i="6"/>
  <c r="O455" i="6"/>
  <c r="P455" i="6"/>
  <c r="S455" i="6"/>
  <c r="T455" i="6"/>
  <c r="X455" i="6"/>
  <c r="Y455" i="6"/>
  <c r="AB455" i="6" s="1"/>
  <c r="Z455" i="6"/>
  <c r="AD455" i="6"/>
  <c r="AF455" i="6" s="1"/>
  <c r="AE455" i="6"/>
  <c r="AI455" i="6"/>
  <c r="AJ455" i="6"/>
  <c r="AM455" i="6"/>
  <c r="AN455" i="6"/>
  <c r="AQ455" i="6"/>
  <c r="AR455" i="6"/>
  <c r="AU455" i="6"/>
  <c r="AV455" i="6"/>
  <c r="AZ455" i="6"/>
  <c r="BC455" i="6"/>
  <c r="BD455" i="6"/>
  <c r="BG455" i="6"/>
  <c r="BH455" i="6"/>
  <c r="BK455" i="6"/>
  <c r="BL455" i="6"/>
  <c r="A456" i="6"/>
  <c r="B456" i="6"/>
  <c r="C456" i="6"/>
  <c r="I456" i="6"/>
  <c r="M456" i="6"/>
  <c r="N456" i="6"/>
  <c r="O456" i="6"/>
  <c r="P456" i="6"/>
  <c r="S456" i="6"/>
  <c r="T456" i="6"/>
  <c r="X456" i="6"/>
  <c r="Y456" i="6"/>
  <c r="AB456" i="6" s="1"/>
  <c r="Z456" i="6"/>
  <c r="AD456" i="6"/>
  <c r="AE456" i="6"/>
  <c r="AI456" i="6"/>
  <c r="AJ456" i="6"/>
  <c r="AM456" i="6"/>
  <c r="AN456" i="6"/>
  <c r="AQ456" i="6"/>
  <c r="AR456" i="6"/>
  <c r="AU456" i="6"/>
  <c r="AV456" i="6"/>
  <c r="AZ456" i="6"/>
  <c r="BC456" i="6"/>
  <c r="BD456" i="6"/>
  <c r="BG456" i="6"/>
  <c r="BH456" i="6"/>
  <c r="BK456" i="6"/>
  <c r="BL456" i="6"/>
  <c r="A457" i="6"/>
  <c r="BB457" i="6" s="1"/>
  <c r="B457" i="6"/>
  <c r="C457" i="6"/>
  <c r="I457" i="6"/>
  <c r="M457" i="6"/>
  <c r="N457" i="6"/>
  <c r="O457" i="6"/>
  <c r="P457" i="6"/>
  <c r="S457" i="6"/>
  <c r="T457" i="6"/>
  <c r="X457" i="6"/>
  <c r="Y457" i="6"/>
  <c r="Z457" i="6"/>
  <c r="AD457" i="6"/>
  <c r="AE457" i="6"/>
  <c r="AI457" i="6"/>
  <c r="AJ457" i="6"/>
  <c r="AM457" i="6"/>
  <c r="AN457" i="6"/>
  <c r="AQ457" i="6"/>
  <c r="AR457" i="6"/>
  <c r="AU457" i="6"/>
  <c r="AV457" i="6"/>
  <c r="AZ457" i="6"/>
  <c r="BA457" i="6"/>
  <c r="BC457" i="6"/>
  <c r="BD457" i="6"/>
  <c r="BG457" i="6"/>
  <c r="BH457" i="6"/>
  <c r="BK457" i="6"/>
  <c r="BL457" i="6"/>
  <c r="A458" i="6"/>
  <c r="B458" i="6"/>
  <c r="C458" i="6"/>
  <c r="I458" i="6"/>
  <c r="M458" i="6"/>
  <c r="N458" i="6"/>
  <c r="O458" i="6"/>
  <c r="P458" i="6"/>
  <c r="S458" i="6"/>
  <c r="T458" i="6"/>
  <c r="X458" i="6"/>
  <c r="Y458" i="6"/>
  <c r="AB458" i="6" s="1"/>
  <c r="Z458" i="6"/>
  <c r="AD458" i="6"/>
  <c r="AE458" i="6"/>
  <c r="AI458" i="6"/>
  <c r="AJ458" i="6"/>
  <c r="AM458" i="6"/>
  <c r="AN458" i="6"/>
  <c r="AQ458" i="6"/>
  <c r="AR458" i="6"/>
  <c r="AU458" i="6"/>
  <c r="AV458" i="6"/>
  <c r="AZ458" i="6"/>
  <c r="BC458" i="6"/>
  <c r="BD458" i="6"/>
  <c r="BG458" i="6"/>
  <c r="BH458" i="6"/>
  <c r="BK458" i="6"/>
  <c r="BL458" i="6"/>
  <c r="A459" i="6"/>
  <c r="BO459" i="6" s="1"/>
  <c r="B459" i="6"/>
  <c r="C459" i="6"/>
  <c r="I459" i="6"/>
  <c r="M459" i="6"/>
  <c r="N459" i="6"/>
  <c r="O459" i="6"/>
  <c r="P459" i="6"/>
  <c r="S459" i="6"/>
  <c r="T459" i="6"/>
  <c r="X459" i="6"/>
  <c r="Y459" i="6"/>
  <c r="Z459" i="6"/>
  <c r="AD459" i="6"/>
  <c r="AE459" i="6"/>
  <c r="AI459" i="6"/>
  <c r="AJ459" i="6"/>
  <c r="AM459" i="6"/>
  <c r="AN459" i="6"/>
  <c r="AQ459" i="6"/>
  <c r="AR459" i="6"/>
  <c r="AU459" i="6"/>
  <c r="AV459" i="6"/>
  <c r="AZ459" i="6"/>
  <c r="BC459" i="6"/>
  <c r="BD459" i="6"/>
  <c r="BG459" i="6"/>
  <c r="BH459" i="6"/>
  <c r="BK459" i="6"/>
  <c r="BL459" i="6"/>
  <c r="A460" i="6"/>
  <c r="B460" i="6"/>
  <c r="C460" i="6"/>
  <c r="I460" i="6"/>
  <c r="M460" i="6"/>
  <c r="N460" i="6"/>
  <c r="O460" i="6"/>
  <c r="P460" i="6"/>
  <c r="S460" i="6"/>
  <c r="T460" i="6"/>
  <c r="X460" i="6"/>
  <c r="Y460" i="6"/>
  <c r="AB460" i="6" s="1"/>
  <c r="Z460" i="6"/>
  <c r="AD460" i="6"/>
  <c r="AE460" i="6"/>
  <c r="AI460" i="6"/>
  <c r="AJ460" i="6"/>
  <c r="AM460" i="6"/>
  <c r="AN460" i="6"/>
  <c r="AQ460" i="6"/>
  <c r="AR460" i="6"/>
  <c r="AU460" i="6"/>
  <c r="AV460" i="6"/>
  <c r="AZ460" i="6"/>
  <c r="BC460" i="6"/>
  <c r="BD460" i="6"/>
  <c r="BG460" i="6"/>
  <c r="BH460" i="6"/>
  <c r="BK460" i="6"/>
  <c r="BL460" i="6"/>
  <c r="A461" i="6"/>
  <c r="B461" i="6"/>
  <c r="C461" i="6"/>
  <c r="I461" i="6"/>
  <c r="M461" i="6"/>
  <c r="N461" i="6"/>
  <c r="O461" i="6"/>
  <c r="P461" i="6"/>
  <c r="S461" i="6"/>
  <c r="T461" i="6"/>
  <c r="X461" i="6"/>
  <c r="Y461" i="6"/>
  <c r="AB461" i="6" s="1"/>
  <c r="Z461" i="6"/>
  <c r="AD461" i="6"/>
  <c r="AE461" i="6"/>
  <c r="AI461" i="6"/>
  <c r="AJ461" i="6"/>
  <c r="AM461" i="6"/>
  <c r="AN461" i="6"/>
  <c r="AQ461" i="6"/>
  <c r="AR461" i="6"/>
  <c r="AU461" i="6"/>
  <c r="AV461" i="6"/>
  <c r="AZ461" i="6"/>
  <c r="BC461" i="6"/>
  <c r="BD461" i="6"/>
  <c r="BG461" i="6"/>
  <c r="BH461" i="6"/>
  <c r="BK461" i="6"/>
  <c r="BL461" i="6"/>
  <c r="A462" i="6"/>
  <c r="B462" i="6"/>
  <c r="C462" i="6"/>
  <c r="I462" i="6"/>
  <c r="M462" i="6"/>
  <c r="N462" i="6"/>
  <c r="O462" i="6"/>
  <c r="P462" i="6"/>
  <c r="S462" i="6"/>
  <c r="T462" i="6"/>
  <c r="X462" i="6"/>
  <c r="Y462" i="6"/>
  <c r="AB462" i="6" s="1"/>
  <c r="Z462" i="6"/>
  <c r="AD462" i="6"/>
  <c r="AE462" i="6"/>
  <c r="AI462" i="6"/>
  <c r="AJ462" i="6"/>
  <c r="AM462" i="6"/>
  <c r="AN462" i="6"/>
  <c r="AQ462" i="6"/>
  <c r="AR462" i="6"/>
  <c r="AU462" i="6"/>
  <c r="AV462" i="6"/>
  <c r="AZ462" i="6"/>
  <c r="BC462" i="6"/>
  <c r="BD462" i="6"/>
  <c r="BG462" i="6"/>
  <c r="BH462" i="6"/>
  <c r="BK462" i="6"/>
  <c r="BL462" i="6"/>
  <c r="A463" i="6"/>
  <c r="B463" i="6"/>
  <c r="C463" i="6"/>
  <c r="I463" i="6"/>
  <c r="M463" i="6"/>
  <c r="N463" i="6"/>
  <c r="O463" i="6"/>
  <c r="P463" i="6"/>
  <c r="S463" i="6"/>
  <c r="T463" i="6"/>
  <c r="X463" i="6"/>
  <c r="Y463" i="6"/>
  <c r="AB463" i="6" s="1"/>
  <c r="Z463" i="6"/>
  <c r="AD463" i="6"/>
  <c r="AE463" i="6"/>
  <c r="AI463" i="6"/>
  <c r="AJ463" i="6"/>
  <c r="AM463" i="6"/>
  <c r="AN463" i="6"/>
  <c r="AQ463" i="6"/>
  <c r="AR463" i="6"/>
  <c r="AU463" i="6"/>
  <c r="AV463" i="6"/>
  <c r="AZ463" i="6"/>
  <c r="BC463" i="6"/>
  <c r="BD463" i="6"/>
  <c r="BG463" i="6"/>
  <c r="BH463" i="6"/>
  <c r="BK463" i="6"/>
  <c r="BL463" i="6"/>
  <c r="A464" i="6"/>
  <c r="K464" i="6" s="1"/>
  <c r="B464" i="6"/>
  <c r="C464" i="6"/>
  <c r="I464" i="6"/>
  <c r="M464" i="6"/>
  <c r="N464" i="6"/>
  <c r="O464" i="6"/>
  <c r="P464" i="6"/>
  <c r="S464" i="6"/>
  <c r="T464" i="6"/>
  <c r="X464" i="6"/>
  <c r="Y464" i="6"/>
  <c r="AB464" i="6" s="1"/>
  <c r="Z464" i="6"/>
  <c r="AD464" i="6"/>
  <c r="AE464" i="6"/>
  <c r="AI464" i="6"/>
  <c r="AJ464" i="6"/>
  <c r="AM464" i="6"/>
  <c r="AN464" i="6"/>
  <c r="AQ464" i="6"/>
  <c r="AR464" i="6"/>
  <c r="AU464" i="6"/>
  <c r="AV464" i="6"/>
  <c r="AZ464" i="6"/>
  <c r="BC464" i="6"/>
  <c r="BD464" i="6"/>
  <c r="BG464" i="6"/>
  <c r="BH464" i="6"/>
  <c r="BK464" i="6"/>
  <c r="BL464" i="6"/>
  <c r="A465" i="6"/>
  <c r="B465" i="6"/>
  <c r="C465" i="6"/>
  <c r="I465" i="6"/>
  <c r="M465" i="6"/>
  <c r="N465" i="6"/>
  <c r="O465" i="6"/>
  <c r="P465" i="6"/>
  <c r="S465" i="6"/>
  <c r="T465" i="6"/>
  <c r="X465" i="6"/>
  <c r="Y465" i="6"/>
  <c r="AB465" i="6" s="1"/>
  <c r="Z465" i="6"/>
  <c r="AD465" i="6"/>
  <c r="AE465" i="6"/>
  <c r="AI465" i="6"/>
  <c r="AJ465" i="6"/>
  <c r="AM465" i="6"/>
  <c r="AN465" i="6"/>
  <c r="AQ465" i="6"/>
  <c r="AR465" i="6"/>
  <c r="AU465" i="6"/>
  <c r="AV465" i="6"/>
  <c r="AZ465" i="6"/>
  <c r="BC465" i="6"/>
  <c r="BD465" i="6"/>
  <c r="BG465" i="6"/>
  <c r="BH465" i="6"/>
  <c r="BK465" i="6"/>
  <c r="BL465" i="6"/>
  <c r="A466" i="6"/>
  <c r="V466" i="6" s="1" a="1"/>
  <c r="V466" i="6" s="1"/>
  <c r="B466" i="6"/>
  <c r="C466" i="6"/>
  <c r="I466" i="6"/>
  <c r="M466" i="6"/>
  <c r="N466" i="6"/>
  <c r="O466" i="6"/>
  <c r="P466" i="6"/>
  <c r="S466" i="6"/>
  <c r="T466" i="6"/>
  <c r="X466" i="6"/>
  <c r="Y466" i="6"/>
  <c r="Z466" i="6"/>
  <c r="AD466" i="6"/>
  <c r="AE466" i="6"/>
  <c r="AI466" i="6"/>
  <c r="AJ466" i="6"/>
  <c r="AM466" i="6"/>
  <c r="AN466" i="6"/>
  <c r="AQ466" i="6"/>
  <c r="AR466" i="6"/>
  <c r="AU466" i="6"/>
  <c r="AV466" i="6"/>
  <c r="AZ466" i="6"/>
  <c r="BC466" i="6"/>
  <c r="BD466" i="6"/>
  <c r="BG466" i="6"/>
  <c r="BH466" i="6"/>
  <c r="BK466" i="6"/>
  <c r="BL466" i="6"/>
  <c r="A467" i="6"/>
  <c r="B467" i="6"/>
  <c r="C467" i="6"/>
  <c r="I467" i="6"/>
  <c r="M467" i="6"/>
  <c r="N467" i="6"/>
  <c r="O467" i="6"/>
  <c r="P467" i="6"/>
  <c r="S467" i="6"/>
  <c r="T467" i="6"/>
  <c r="X467" i="6"/>
  <c r="Y467" i="6"/>
  <c r="AB467" i="6" s="1"/>
  <c r="Z467" i="6"/>
  <c r="AD467" i="6"/>
  <c r="AE467" i="6"/>
  <c r="AI467" i="6"/>
  <c r="AJ467" i="6"/>
  <c r="AM467" i="6"/>
  <c r="AN467" i="6"/>
  <c r="AQ467" i="6"/>
  <c r="AR467" i="6"/>
  <c r="AU467" i="6"/>
  <c r="AV467" i="6"/>
  <c r="AZ467" i="6"/>
  <c r="BC467" i="6"/>
  <c r="BD467" i="6"/>
  <c r="BG467" i="6"/>
  <c r="BH467" i="6"/>
  <c r="BK467" i="6"/>
  <c r="BL467" i="6"/>
  <c r="A468" i="6"/>
  <c r="AC468" i="6" s="1"/>
  <c r="B468" i="6"/>
  <c r="C468" i="6"/>
  <c r="I468" i="6"/>
  <c r="M468" i="6"/>
  <c r="N468" i="6"/>
  <c r="O468" i="6"/>
  <c r="P468" i="6"/>
  <c r="S468" i="6"/>
  <c r="T468" i="6"/>
  <c r="X468" i="6"/>
  <c r="Y468" i="6"/>
  <c r="AB468" i="6" s="1"/>
  <c r="Z468" i="6"/>
  <c r="AD468" i="6"/>
  <c r="AE468" i="6"/>
  <c r="AI468" i="6"/>
  <c r="AJ468" i="6"/>
  <c r="AM468" i="6"/>
  <c r="AN468" i="6"/>
  <c r="AQ468" i="6"/>
  <c r="AR468" i="6"/>
  <c r="AU468" i="6"/>
  <c r="AV468" i="6"/>
  <c r="AZ468" i="6"/>
  <c r="BC468" i="6"/>
  <c r="BD468" i="6"/>
  <c r="BG468" i="6"/>
  <c r="BH468" i="6"/>
  <c r="BK468" i="6"/>
  <c r="BL468" i="6"/>
  <c r="A469" i="6"/>
  <c r="U469" i="6" s="1"/>
  <c r="B469" i="6"/>
  <c r="C469" i="6"/>
  <c r="I469" i="6"/>
  <c r="M469" i="6"/>
  <c r="N469" i="6"/>
  <c r="O469" i="6"/>
  <c r="P469" i="6"/>
  <c r="S469" i="6"/>
  <c r="T469" i="6"/>
  <c r="X469" i="6"/>
  <c r="Y469" i="6"/>
  <c r="Z469" i="6"/>
  <c r="AD469" i="6"/>
  <c r="AE469" i="6"/>
  <c r="AI469" i="6"/>
  <c r="AJ469" i="6"/>
  <c r="AM469" i="6"/>
  <c r="AN469" i="6"/>
  <c r="AQ469" i="6"/>
  <c r="AR469" i="6"/>
  <c r="AU469" i="6"/>
  <c r="AV469" i="6"/>
  <c r="AZ469" i="6"/>
  <c r="BC469" i="6"/>
  <c r="BD469" i="6"/>
  <c r="BG469" i="6"/>
  <c r="BH469" i="6"/>
  <c r="BK469" i="6"/>
  <c r="BL469" i="6"/>
  <c r="A470" i="6"/>
  <c r="B470" i="6"/>
  <c r="C470" i="6"/>
  <c r="I470" i="6"/>
  <c r="M470" i="6"/>
  <c r="N470" i="6"/>
  <c r="O470" i="6"/>
  <c r="P470" i="6"/>
  <c r="S470" i="6"/>
  <c r="T470" i="6"/>
  <c r="X470" i="6"/>
  <c r="Y470" i="6"/>
  <c r="AB470" i="6" s="1"/>
  <c r="Z470" i="6"/>
  <c r="AD470" i="6"/>
  <c r="AG470" i="6" s="1"/>
  <c r="AE470" i="6"/>
  <c r="AI470" i="6"/>
  <c r="AJ470" i="6"/>
  <c r="AM470" i="6"/>
  <c r="AN470" i="6"/>
  <c r="AQ470" i="6"/>
  <c r="AR470" i="6"/>
  <c r="AU470" i="6"/>
  <c r="AV470" i="6"/>
  <c r="AZ470" i="6"/>
  <c r="BC470" i="6"/>
  <c r="BD470" i="6"/>
  <c r="BG470" i="6"/>
  <c r="BH470" i="6"/>
  <c r="BK470" i="6"/>
  <c r="BL470" i="6"/>
  <c r="A471" i="6"/>
  <c r="F471" i="6" s="1"/>
  <c r="B471" i="6"/>
  <c r="C471" i="6"/>
  <c r="I471" i="6"/>
  <c r="M471" i="6"/>
  <c r="N471" i="6"/>
  <c r="O471" i="6"/>
  <c r="P471" i="6"/>
  <c r="S471" i="6"/>
  <c r="T471" i="6"/>
  <c r="X471" i="6"/>
  <c r="Y471" i="6"/>
  <c r="AB471" i="6" s="1"/>
  <c r="Z471" i="6"/>
  <c r="AD471" i="6"/>
  <c r="AF471" i="6" s="1"/>
  <c r="AE471" i="6"/>
  <c r="AI471" i="6"/>
  <c r="AJ471" i="6"/>
  <c r="AM471" i="6"/>
  <c r="AN471" i="6"/>
  <c r="AQ471" i="6"/>
  <c r="AR471" i="6"/>
  <c r="AU471" i="6"/>
  <c r="AV471" i="6"/>
  <c r="AZ471" i="6"/>
  <c r="BC471" i="6"/>
  <c r="BD471" i="6"/>
  <c r="BG471" i="6"/>
  <c r="BH471" i="6"/>
  <c r="BK471" i="6"/>
  <c r="BL471" i="6"/>
  <c r="A472" i="6"/>
  <c r="B472" i="6"/>
  <c r="C472" i="6"/>
  <c r="I472" i="6"/>
  <c r="M472" i="6"/>
  <c r="N472" i="6"/>
  <c r="O472" i="6"/>
  <c r="P472" i="6"/>
  <c r="S472" i="6"/>
  <c r="T472" i="6"/>
  <c r="X472" i="6"/>
  <c r="Y472" i="6"/>
  <c r="AB472" i="6" s="1"/>
  <c r="Z472" i="6"/>
  <c r="AD472" i="6"/>
  <c r="AG472" i="6" s="1"/>
  <c r="AE472" i="6"/>
  <c r="AI472" i="6"/>
  <c r="AJ472" i="6"/>
  <c r="AM472" i="6"/>
  <c r="AN472" i="6"/>
  <c r="AQ472" i="6"/>
  <c r="AR472" i="6"/>
  <c r="AU472" i="6"/>
  <c r="AV472" i="6"/>
  <c r="AZ472" i="6"/>
  <c r="BC472" i="6"/>
  <c r="BD472" i="6"/>
  <c r="BG472" i="6"/>
  <c r="BH472" i="6"/>
  <c r="BK472" i="6"/>
  <c r="BL472" i="6"/>
  <c r="A473" i="6"/>
  <c r="B473" i="6"/>
  <c r="C473" i="6"/>
  <c r="I473" i="6"/>
  <c r="M473" i="6"/>
  <c r="N473" i="6"/>
  <c r="O473" i="6"/>
  <c r="P473" i="6"/>
  <c r="S473" i="6"/>
  <c r="T473" i="6"/>
  <c r="X473" i="6"/>
  <c r="Y473" i="6"/>
  <c r="AB473" i="6" s="1"/>
  <c r="Z473" i="6"/>
  <c r="AD473" i="6"/>
  <c r="AE473" i="6"/>
  <c r="AI473" i="6"/>
  <c r="AJ473" i="6"/>
  <c r="AM473" i="6"/>
  <c r="AN473" i="6"/>
  <c r="AQ473" i="6"/>
  <c r="AR473" i="6"/>
  <c r="AU473" i="6"/>
  <c r="AV473" i="6"/>
  <c r="AZ473" i="6"/>
  <c r="BC473" i="6"/>
  <c r="BD473" i="6"/>
  <c r="BG473" i="6"/>
  <c r="BH473" i="6"/>
  <c r="BK473" i="6"/>
  <c r="BL473" i="6"/>
  <c r="A474" i="6"/>
  <c r="AH474" i="6" s="1"/>
  <c r="B474" i="6"/>
  <c r="C474" i="6"/>
  <c r="I474" i="6"/>
  <c r="M474" i="6"/>
  <c r="N474" i="6"/>
  <c r="O474" i="6"/>
  <c r="P474" i="6"/>
  <c r="S474" i="6"/>
  <c r="T474" i="6"/>
  <c r="X474" i="6"/>
  <c r="Y474" i="6"/>
  <c r="AB474" i="6" s="1"/>
  <c r="Z474" i="6"/>
  <c r="AD474" i="6"/>
  <c r="AG474" i="6" s="1"/>
  <c r="AE474" i="6"/>
  <c r="AI474" i="6"/>
  <c r="AJ474" i="6"/>
  <c r="AM474" i="6"/>
  <c r="AN474" i="6"/>
  <c r="AQ474" i="6"/>
  <c r="AR474" i="6"/>
  <c r="AU474" i="6"/>
  <c r="AV474" i="6"/>
  <c r="AZ474" i="6"/>
  <c r="BC474" i="6"/>
  <c r="BF474" i="6" s="1"/>
  <c r="BD474" i="6"/>
  <c r="BG474" i="6"/>
  <c r="BH474" i="6"/>
  <c r="BK474" i="6"/>
  <c r="BL474" i="6"/>
  <c r="A475" i="6"/>
  <c r="AC475" i="6" s="1"/>
  <c r="B475" i="6"/>
  <c r="C475" i="6"/>
  <c r="I475" i="6"/>
  <c r="M475" i="6"/>
  <c r="N475" i="6"/>
  <c r="O475" i="6"/>
  <c r="P475" i="6"/>
  <c r="S475" i="6"/>
  <c r="T475" i="6"/>
  <c r="X475" i="6"/>
  <c r="Y475" i="6"/>
  <c r="AB475" i="6" s="1"/>
  <c r="Z475" i="6"/>
  <c r="AD475" i="6"/>
  <c r="AE475" i="6"/>
  <c r="AI475" i="6"/>
  <c r="AJ475" i="6"/>
  <c r="AM475" i="6"/>
  <c r="AN475" i="6"/>
  <c r="AQ475" i="6"/>
  <c r="AR475" i="6"/>
  <c r="AU475" i="6"/>
  <c r="AV475" i="6"/>
  <c r="AZ475" i="6"/>
  <c r="BC475" i="6"/>
  <c r="BD475" i="6"/>
  <c r="BG475" i="6"/>
  <c r="BH475" i="6"/>
  <c r="BK475" i="6"/>
  <c r="BL475" i="6"/>
  <c r="A476" i="6"/>
  <c r="B476" i="6"/>
  <c r="C476" i="6"/>
  <c r="I476" i="6"/>
  <c r="M476" i="6"/>
  <c r="N476" i="6"/>
  <c r="O476" i="6"/>
  <c r="P476" i="6"/>
  <c r="S476" i="6"/>
  <c r="T476" i="6"/>
  <c r="X476" i="6"/>
  <c r="Y476" i="6"/>
  <c r="AB476" i="6" s="1"/>
  <c r="Z476" i="6"/>
  <c r="AD476" i="6"/>
  <c r="AE476" i="6"/>
  <c r="AI476" i="6"/>
  <c r="AJ476" i="6"/>
  <c r="AM476" i="6"/>
  <c r="AN476" i="6"/>
  <c r="AQ476" i="6"/>
  <c r="AR476" i="6"/>
  <c r="AU476" i="6"/>
  <c r="AV476" i="6"/>
  <c r="AZ476" i="6"/>
  <c r="BC476" i="6"/>
  <c r="BD476" i="6"/>
  <c r="BG476" i="6"/>
  <c r="BH476" i="6"/>
  <c r="BK476" i="6"/>
  <c r="BL476" i="6"/>
  <c r="A477" i="6"/>
  <c r="B477" i="6"/>
  <c r="C477" i="6"/>
  <c r="I477" i="6"/>
  <c r="M477" i="6"/>
  <c r="N477" i="6"/>
  <c r="O477" i="6"/>
  <c r="P477" i="6"/>
  <c r="S477" i="6"/>
  <c r="T477" i="6"/>
  <c r="X477" i="6"/>
  <c r="Y477" i="6"/>
  <c r="Z477" i="6"/>
  <c r="AD477" i="6"/>
  <c r="AE477" i="6"/>
  <c r="AI477" i="6"/>
  <c r="AJ477" i="6"/>
  <c r="AM477" i="6"/>
  <c r="AN477" i="6"/>
  <c r="AQ477" i="6"/>
  <c r="AR477" i="6"/>
  <c r="AU477" i="6"/>
  <c r="AV477" i="6"/>
  <c r="AZ477" i="6"/>
  <c r="BC477" i="6"/>
  <c r="BD477" i="6"/>
  <c r="BG477" i="6"/>
  <c r="BH477" i="6"/>
  <c r="BK477" i="6"/>
  <c r="BL477" i="6"/>
  <c r="A478" i="6"/>
  <c r="B478" i="6"/>
  <c r="C478" i="6"/>
  <c r="I478" i="6"/>
  <c r="M478" i="6"/>
  <c r="N478" i="6"/>
  <c r="O478" i="6"/>
  <c r="P478" i="6"/>
  <c r="S478" i="6"/>
  <c r="T478" i="6"/>
  <c r="X478" i="6"/>
  <c r="Y478" i="6"/>
  <c r="AB478" i="6" s="1"/>
  <c r="Z478" i="6"/>
  <c r="AD478" i="6"/>
  <c r="AG478" i="6" s="1"/>
  <c r="AE478" i="6"/>
  <c r="AI478" i="6"/>
  <c r="AJ478" i="6"/>
  <c r="AM478" i="6"/>
  <c r="AN478" i="6"/>
  <c r="AQ478" i="6"/>
  <c r="AR478" i="6"/>
  <c r="AU478" i="6"/>
  <c r="AV478" i="6"/>
  <c r="AZ478" i="6"/>
  <c r="BC478" i="6"/>
  <c r="BD478" i="6"/>
  <c r="BG478" i="6"/>
  <c r="BH478" i="6"/>
  <c r="BK478" i="6"/>
  <c r="BL478" i="6"/>
  <c r="A479" i="6"/>
  <c r="B479" i="6"/>
  <c r="C479" i="6"/>
  <c r="I479" i="6"/>
  <c r="M479" i="6"/>
  <c r="N479" i="6"/>
  <c r="O479" i="6"/>
  <c r="P479" i="6"/>
  <c r="S479" i="6"/>
  <c r="T479" i="6"/>
  <c r="X479" i="6"/>
  <c r="Y479" i="6"/>
  <c r="AB479" i="6" s="1"/>
  <c r="Z479" i="6"/>
  <c r="AD479" i="6"/>
  <c r="AF479" i="6" s="1"/>
  <c r="AE479" i="6"/>
  <c r="AI479" i="6"/>
  <c r="AJ479" i="6"/>
  <c r="AM479" i="6"/>
  <c r="AN479" i="6"/>
  <c r="AQ479" i="6"/>
  <c r="AR479" i="6"/>
  <c r="AU479" i="6"/>
  <c r="AV479" i="6"/>
  <c r="AZ479" i="6"/>
  <c r="BC479" i="6"/>
  <c r="BD479" i="6"/>
  <c r="BG479" i="6"/>
  <c r="BH479" i="6"/>
  <c r="BK479" i="6"/>
  <c r="BL479" i="6"/>
  <c r="A480" i="6"/>
  <c r="B480" i="6"/>
  <c r="C480" i="6"/>
  <c r="I480" i="6"/>
  <c r="M480" i="6"/>
  <c r="N480" i="6"/>
  <c r="O480" i="6"/>
  <c r="P480" i="6"/>
  <c r="S480" i="6"/>
  <c r="T480" i="6"/>
  <c r="X480" i="6"/>
  <c r="Y480" i="6"/>
  <c r="Z480" i="6"/>
  <c r="AD480" i="6"/>
  <c r="AE480" i="6"/>
  <c r="AI480" i="6"/>
  <c r="AJ480" i="6"/>
  <c r="AM480" i="6"/>
  <c r="AN480" i="6"/>
  <c r="AQ480" i="6"/>
  <c r="AR480" i="6"/>
  <c r="AU480" i="6"/>
  <c r="AV480" i="6"/>
  <c r="AZ480" i="6"/>
  <c r="BC480" i="6"/>
  <c r="BD480" i="6"/>
  <c r="BG480" i="6"/>
  <c r="BH480" i="6"/>
  <c r="BK480" i="6"/>
  <c r="BL480" i="6"/>
  <c r="A481" i="6"/>
  <c r="E481" i="6" s="1"/>
  <c r="B481" i="6"/>
  <c r="C481" i="6"/>
  <c r="I481" i="6"/>
  <c r="M481" i="6"/>
  <c r="N481" i="6"/>
  <c r="O481" i="6"/>
  <c r="P481" i="6"/>
  <c r="S481" i="6"/>
  <c r="T481" i="6"/>
  <c r="X481" i="6"/>
  <c r="Y481" i="6"/>
  <c r="Z481" i="6"/>
  <c r="AD481" i="6"/>
  <c r="AF481" i="6" s="1"/>
  <c r="AE481" i="6"/>
  <c r="AI481" i="6"/>
  <c r="AJ481" i="6"/>
  <c r="AM481" i="6"/>
  <c r="AN481" i="6"/>
  <c r="AQ481" i="6"/>
  <c r="AR481" i="6"/>
  <c r="AU481" i="6"/>
  <c r="AV481" i="6"/>
  <c r="AZ481" i="6"/>
  <c r="BC481" i="6"/>
  <c r="BD481" i="6"/>
  <c r="BG481" i="6"/>
  <c r="BH481" i="6"/>
  <c r="BK481" i="6"/>
  <c r="BL481" i="6"/>
  <c r="A482" i="6"/>
  <c r="B482" i="6"/>
  <c r="C482" i="6"/>
  <c r="I482" i="6"/>
  <c r="M482" i="6"/>
  <c r="N482" i="6"/>
  <c r="O482" i="6"/>
  <c r="P482" i="6"/>
  <c r="S482" i="6"/>
  <c r="T482" i="6"/>
  <c r="X482" i="6"/>
  <c r="Y482" i="6"/>
  <c r="Z482" i="6"/>
  <c r="AD482" i="6"/>
  <c r="AG482" i="6" s="1"/>
  <c r="AE482" i="6"/>
  <c r="AI482" i="6"/>
  <c r="AJ482" i="6"/>
  <c r="AM482" i="6"/>
  <c r="AN482" i="6"/>
  <c r="AQ482" i="6"/>
  <c r="AR482" i="6"/>
  <c r="AU482" i="6"/>
  <c r="AV482" i="6"/>
  <c r="AZ482" i="6"/>
  <c r="BC482" i="6"/>
  <c r="BD482" i="6"/>
  <c r="BG482" i="6"/>
  <c r="BH482" i="6"/>
  <c r="BK482" i="6"/>
  <c r="BL482" i="6"/>
  <c r="A483" i="6"/>
  <c r="B483" i="6"/>
  <c r="C483" i="6"/>
  <c r="I483" i="6"/>
  <c r="M483" i="6"/>
  <c r="N483" i="6"/>
  <c r="O483" i="6"/>
  <c r="P483" i="6"/>
  <c r="S483" i="6"/>
  <c r="T483" i="6"/>
  <c r="X483" i="6"/>
  <c r="Y483" i="6"/>
  <c r="Z483" i="6"/>
  <c r="AD483" i="6"/>
  <c r="AE483" i="6"/>
  <c r="AI483" i="6"/>
  <c r="AJ483" i="6"/>
  <c r="AM483" i="6"/>
  <c r="AN483" i="6"/>
  <c r="AQ483" i="6"/>
  <c r="AR483" i="6"/>
  <c r="AU483" i="6"/>
  <c r="AV483" i="6"/>
  <c r="AZ483" i="6"/>
  <c r="BC483" i="6"/>
  <c r="BD483" i="6"/>
  <c r="BG483" i="6"/>
  <c r="BH483" i="6"/>
  <c r="BK483" i="6"/>
  <c r="BL483" i="6"/>
  <c r="A484" i="6"/>
  <c r="B484" i="6"/>
  <c r="C484" i="6"/>
  <c r="I484" i="6"/>
  <c r="M484" i="6"/>
  <c r="N484" i="6"/>
  <c r="O484" i="6"/>
  <c r="P484" i="6"/>
  <c r="S484" i="6"/>
  <c r="T484" i="6"/>
  <c r="X484" i="6"/>
  <c r="Y484" i="6"/>
  <c r="AB484" i="6" s="1"/>
  <c r="Z484" i="6"/>
  <c r="AD484" i="6"/>
  <c r="AE484" i="6"/>
  <c r="AI484" i="6"/>
  <c r="AJ484" i="6"/>
  <c r="AM484" i="6"/>
  <c r="AN484" i="6"/>
  <c r="AQ484" i="6"/>
  <c r="AR484" i="6"/>
  <c r="AU484" i="6"/>
  <c r="AV484" i="6"/>
  <c r="AZ484" i="6"/>
  <c r="BC484" i="6"/>
  <c r="BD484" i="6"/>
  <c r="BG484" i="6"/>
  <c r="BH484" i="6"/>
  <c r="BK484" i="6"/>
  <c r="BL484" i="6"/>
  <c r="A485" i="6"/>
  <c r="B485" i="6"/>
  <c r="C485" i="6"/>
  <c r="I485" i="6"/>
  <c r="M485" i="6"/>
  <c r="N485" i="6"/>
  <c r="O485" i="6"/>
  <c r="P485" i="6"/>
  <c r="S485" i="6"/>
  <c r="T485" i="6"/>
  <c r="X485" i="6"/>
  <c r="Y485" i="6"/>
  <c r="AB485" i="6" s="1"/>
  <c r="Z485" i="6"/>
  <c r="AD485" i="6"/>
  <c r="AE485" i="6"/>
  <c r="AI485" i="6"/>
  <c r="AJ485" i="6"/>
  <c r="AM485" i="6"/>
  <c r="AN485" i="6"/>
  <c r="AQ485" i="6"/>
  <c r="AR485" i="6"/>
  <c r="AU485" i="6"/>
  <c r="AV485" i="6"/>
  <c r="AZ485" i="6"/>
  <c r="BC485" i="6"/>
  <c r="BD485" i="6"/>
  <c r="BG485" i="6"/>
  <c r="BH485" i="6"/>
  <c r="BK485" i="6"/>
  <c r="BL485" i="6"/>
  <c r="A486" i="6"/>
  <c r="L486" i="6" s="1"/>
  <c r="B486" i="6"/>
  <c r="C486" i="6"/>
  <c r="I486" i="6"/>
  <c r="M486" i="6"/>
  <c r="N486" i="6"/>
  <c r="O486" i="6"/>
  <c r="P486" i="6"/>
  <c r="S486" i="6"/>
  <c r="T486" i="6"/>
  <c r="X486" i="6"/>
  <c r="Y486" i="6"/>
  <c r="AB486" i="6" s="1"/>
  <c r="Z486" i="6"/>
  <c r="AD486" i="6"/>
  <c r="AF486" i="6" s="1"/>
  <c r="AE486" i="6"/>
  <c r="AI486" i="6"/>
  <c r="AJ486" i="6"/>
  <c r="AM486" i="6"/>
  <c r="AN486" i="6"/>
  <c r="AQ486" i="6"/>
  <c r="AR486" i="6"/>
  <c r="AU486" i="6"/>
  <c r="AV486" i="6"/>
  <c r="AZ486" i="6"/>
  <c r="BC486" i="6"/>
  <c r="BD486" i="6"/>
  <c r="BG486" i="6"/>
  <c r="BH486" i="6"/>
  <c r="BK486" i="6"/>
  <c r="BL486" i="6"/>
  <c r="A487" i="6"/>
  <c r="B487" i="6"/>
  <c r="C487" i="6"/>
  <c r="I487" i="6"/>
  <c r="M487" i="6"/>
  <c r="N487" i="6"/>
  <c r="O487" i="6"/>
  <c r="P487" i="6"/>
  <c r="S487" i="6"/>
  <c r="T487" i="6"/>
  <c r="X487" i="6"/>
  <c r="Y487" i="6"/>
  <c r="AB487" i="6" s="1"/>
  <c r="Z487" i="6"/>
  <c r="AD487" i="6"/>
  <c r="AE487" i="6"/>
  <c r="AI487" i="6"/>
  <c r="AJ487" i="6"/>
  <c r="AM487" i="6"/>
  <c r="AN487" i="6"/>
  <c r="AQ487" i="6"/>
  <c r="AR487" i="6"/>
  <c r="AU487" i="6"/>
  <c r="AV487" i="6"/>
  <c r="AZ487" i="6"/>
  <c r="BC487" i="6"/>
  <c r="BD487" i="6"/>
  <c r="BG487" i="6"/>
  <c r="BH487" i="6"/>
  <c r="BK487" i="6"/>
  <c r="BL487" i="6"/>
  <c r="A488" i="6"/>
  <c r="V488" i="6" s="1" a="1"/>
  <c r="V488" i="6" s="1"/>
  <c r="B488" i="6"/>
  <c r="C488" i="6"/>
  <c r="I488" i="6"/>
  <c r="M488" i="6"/>
  <c r="N488" i="6"/>
  <c r="O488" i="6"/>
  <c r="P488" i="6"/>
  <c r="S488" i="6"/>
  <c r="T488" i="6"/>
  <c r="X488" i="6"/>
  <c r="Y488" i="6"/>
  <c r="AB488" i="6" s="1"/>
  <c r="Z488" i="6"/>
  <c r="AD488" i="6"/>
  <c r="AE488" i="6"/>
  <c r="AI488" i="6"/>
  <c r="AJ488" i="6"/>
  <c r="AM488" i="6"/>
  <c r="AN488" i="6"/>
  <c r="AQ488" i="6"/>
  <c r="AR488" i="6"/>
  <c r="AU488" i="6"/>
  <c r="AV488" i="6"/>
  <c r="AZ488" i="6"/>
  <c r="BC488" i="6"/>
  <c r="BD488" i="6"/>
  <c r="BG488" i="6"/>
  <c r="BH488" i="6"/>
  <c r="BK488" i="6"/>
  <c r="BL488" i="6"/>
  <c r="A489" i="6"/>
  <c r="B489" i="6"/>
  <c r="C489" i="6"/>
  <c r="I489" i="6"/>
  <c r="M489" i="6"/>
  <c r="N489" i="6"/>
  <c r="O489" i="6"/>
  <c r="P489" i="6"/>
  <c r="S489" i="6"/>
  <c r="T489" i="6"/>
  <c r="X489" i="6"/>
  <c r="Y489" i="6"/>
  <c r="AB489" i="6" s="1"/>
  <c r="Z489" i="6"/>
  <c r="AD489" i="6"/>
  <c r="AE489" i="6"/>
  <c r="AI489" i="6"/>
  <c r="AJ489" i="6"/>
  <c r="AM489" i="6"/>
  <c r="AN489" i="6"/>
  <c r="AQ489" i="6"/>
  <c r="AR489" i="6"/>
  <c r="AU489" i="6"/>
  <c r="AV489" i="6"/>
  <c r="AZ489" i="6"/>
  <c r="BC489" i="6"/>
  <c r="BD489" i="6"/>
  <c r="BG489" i="6"/>
  <c r="BH489" i="6"/>
  <c r="BK489" i="6"/>
  <c r="BL489" i="6"/>
  <c r="A490" i="6"/>
  <c r="B490" i="6"/>
  <c r="C490" i="6"/>
  <c r="I490" i="6"/>
  <c r="M490" i="6"/>
  <c r="N490" i="6"/>
  <c r="O490" i="6"/>
  <c r="P490" i="6"/>
  <c r="S490" i="6"/>
  <c r="T490" i="6"/>
  <c r="X490" i="6"/>
  <c r="Y490" i="6"/>
  <c r="Z490" i="6"/>
  <c r="AD490" i="6"/>
  <c r="AE490" i="6"/>
  <c r="AI490" i="6"/>
  <c r="AJ490" i="6"/>
  <c r="AM490" i="6"/>
  <c r="AN490" i="6"/>
  <c r="AQ490" i="6"/>
  <c r="AR490" i="6"/>
  <c r="AU490" i="6"/>
  <c r="AV490" i="6"/>
  <c r="AZ490" i="6"/>
  <c r="BC490" i="6"/>
  <c r="BD490" i="6"/>
  <c r="BG490" i="6"/>
  <c r="BH490" i="6"/>
  <c r="BK490" i="6"/>
  <c r="BL490" i="6"/>
  <c r="A491" i="6"/>
  <c r="B491" i="6"/>
  <c r="C491" i="6"/>
  <c r="I491" i="6"/>
  <c r="M491" i="6"/>
  <c r="N491" i="6"/>
  <c r="O491" i="6"/>
  <c r="P491" i="6"/>
  <c r="S491" i="6"/>
  <c r="T491" i="6"/>
  <c r="X491" i="6"/>
  <c r="Y491" i="6"/>
  <c r="AB491" i="6" s="1"/>
  <c r="Z491" i="6"/>
  <c r="AD491" i="6"/>
  <c r="AF491" i="6" s="1"/>
  <c r="AE491" i="6"/>
  <c r="AI491" i="6"/>
  <c r="AJ491" i="6"/>
  <c r="AM491" i="6"/>
  <c r="AN491" i="6"/>
  <c r="AQ491" i="6"/>
  <c r="AR491" i="6"/>
  <c r="AU491" i="6"/>
  <c r="AV491" i="6"/>
  <c r="AZ491" i="6"/>
  <c r="BC491" i="6"/>
  <c r="BD491" i="6"/>
  <c r="BG491" i="6"/>
  <c r="BH491" i="6"/>
  <c r="BK491" i="6"/>
  <c r="BL491" i="6"/>
  <c r="A492" i="6"/>
  <c r="J492" i="6" s="1"/>
  <c r="B492" i="6"/>
  <c r="C492" i="6"/>
  <c r="I492" i="6"/>
  <c r="M492" i="6"/>
  <c r="N492" i="6"/>
  <c r="O492" i="6"/>
  <c r="P492" i="6"/>
  <c r="S492" i="6"/>
  <c r="T492" i="6"/>
  <c r="X492" i="6"/>
  <c r="Y492" i="6"/>
  <c r="Z492" i="6"/>
  <c r="AD492" i="6"/>
  <c r="AE492" i="6"/>
  <c r="AI492" i="6"/>
  <c r="AJ492" i="6"/>
  <c r="AM492" i="6"/>
  <c r="AN492" i="6"/>
  <c r="AQ492" i="6"/>
  <c r="AR492" i="6"/>
  <c r="AU492" i="6"/>
  <c r="AV492" i="6"/>
  <c r="AZ492" i="6"/>
  <c r="BC492" i="6"/>
  <c r="BD492" i="6"/>
  <c r="BG492" i="6"/>
  <c r="BH492" i="6"/>
  <c r="BK492" i="6"/>
  <c r="BL492" i="6"/>
  <c r="A493" i="6"/>
  <c r="U493" i="6" s="1"/>
  <c r="B493" i="6"/>
  <c r="C493" i="6"/>
  <c r="I493" i="6"/>
  <c r="M493" i="6"/>
  <c r="N493" i="6"/>
  <c r="O493" i="6"/>
  <c r="P493" i="6"/>
  <c r="S493" i="6"/>
  <c r="T493" i="6"/>
  <c r="X493" i="6"/>
  <c r="Y493" i="6"/>
  <c r="AB493" i="6" s="1"/>
  <c r="Z493" i="6"/>
  <c r="AD493" i="6"/>
  <c r="AF493" i="6" s="1"/>
  <c r="AE493" i="6"/>
  <c r="AI493" i="6"/>
  <c r="AJ493" i="6"/>
  <c r="AM493" i="6"/>
  <c r="AN493" i="6"/>
  <c r="AQ493" i="6"/>
  <c r="AR493" i="6"/>
  <c r="AU493" i="6"/>
  <c r="AV493" i="6"/>
  <c r="AZ493" i="6"/>
  <c r="BC493" i="6"/>
  <c r="BD493" i="6"/>
  <c r="BG493" i="6"/>
  <c r="BH493" i="6"/>
  <c r="BK493" i="6"/>
  <c r="BL493" i="6"/>
  <c r="A494" i="6"/>
  <c r="B494" i="6"/>
  <c r="C494" i="6"/>
  <c r="I494" i="6"/>
  <c r="M494" i="6"/>
  <c r="N494" i="6"/>
  <c r="O494" i="6"/>
  <c r="P494" i="6"/>
  <c r="S494" i="6"/>
  <c r="T494" i="6"/>
  <c r="X494" i="6"/>
  <c r="Y494" i="6"/>
  <c r="AB494" i="6" s="1"/>
  <c r="Z494" i="6"/>
  <c r="AD494" i="6"/>
  <c r="AE494" i="6"/>
  <c r="AI494" i="6"/>
  <c r="AJ494" i="6"/>
  <c r="AM494" i="6"/>
  <c r="AN494" i="6"/>
  <c r="AQ494" i="6"/>
  <c r="AR494" i="6"/>
  <c r="AU494" i="6"/>
  <c r="AV494" i="6"/>
  <c r="AZ494" i="6"/>
  <c r="BC494" i="6"/>
  <c r="BD494" i="6"/>
  <c r="BG494" i="6"/>
  <c r="BH494" i="6"/>
  <c r="BK494" i="6"/>
  <c r="BL494" i="6"/>
  <c r="A495" i="6"/>
  <c r="B495" i="6"/>
  <c r="C495" i="6"/>
  <c r="I495" i="6"/>
  <c r="M495" i="6"/>
  <c r="N495" i="6"/>
  <c r="O495" i="6"/>
  <c r="P495" i="6"/>
  <c r="S495" i="6"/>
  <c r="T495" i="6"/>
  <c r="X495" i="6"/>
  <c r="Y495" i="6"/>
  <c r="AB495" i="6" s="1"/>
  <c r="Z495" i="6"/>
  <c r="AD495" i="6"/>
  <c r="AE495" i="6"/>
  <c r="AI495" i="6"/>
  <c r="AJ495" i="6"/>
  <c r="AM495" i="6"/>
  <c r="AN495" i="6"/>
  <c r="AQ495" i="6"/>
  <c r="AR495" i="6"/>
  <c r="AU495" i="6"/>
  <c r="AV495" i="6"/>
  <c r="AZ495" i="6"/>
  <c r="BC495" i="6"/>
  <c r="BD495" i="6"/>
  <c r="BG495" i="6"/>
  <c r="BH495" i="6"/>
  <c r="BK495" i="6"/>
  <c r="BL495" i="6"/>
  <c r="A496" i="6"/>
  <c r="B496" i="6"/>
  <c r="C496" i="6"/>
  <c r="I496" i="6"/>
  <c r="M496" i="6"/>
  <c r="N496" i="6"/>
  <c r="O496" i="6"/>
  <c r="P496" i="6"/>
  <c r="S496" i="6"/>
  <c r="T496" i="6"/>
  <c r="X496" i="6"/>
  <c r="Y496" i="6"/>
  <c r="AB496" i="6" s="1"/>
  <c r="Z496" i="6"/>
  <c r="AD496" i="6"/>
  <c r="AF496" i="6" s="1"/>
  <c r="AE496" i="6"/>
  <c r="AI496" i="6"/>
  <c r="AJ496" i="6"/>
  <c r="AM496" i="6"/>
  <c r="AN496" i="6"/>
  <c r="AQ496" i="6"/>
  <c r="AR496" i="6"/>
  <c r="AU496" i="6"/>
  <c r="AV496" i="6"/>
  <c r="AZ496" i="6"/>
  <c r="BC496" i="6"/>
  <c r="BD496" i="6"/>
  <c r="BG496" i="6"/>
  <c r="BH496" i="6"/>
  <c r="BK496" i="6"/>
  <c r="BL496" i="6"/>
  <c r="A497" i="6"/>
  <c r="D497" i="6" s="1"/>
  <c r="B497" i="6"/>
  <c r="C497" i="6"/>
  <c r="I497" i="6"/>
  <c r="M497" i="6"/>
  <c r="N497" i="6"/>
  <c r="O497" i="6"/>
  <c r="P497" i="6"/>
  <c r="S497" i="6"/>
  <c r="T497" i="6"/>
  <c r="X497" i="6"/>
  <c r="Y497" i="6"/>
  <c r="AB497" i="6" s="1"/>
  <c r="Z497" i="6"/>
  <c r="AD497" i="6"/>
  <c r="AE497" i="6"/>
  <c r="AI497" i="6"/>
  <c r="AJ497" i="6"/>
  <c r="AM497" i="6"/>
  <c r="AN497" i="6"/>
  <c r="AQ497" i="6"/>
  <c r="AR497" i="6"/>
  <c r="AU497" i="6"/>
  <c r="AV497" i="6"/>
  <c r="AZ497" i="6"/>
  <c r="BC497" i="6"/>
  <c r="BD497" i="6"/>
  <c r="BG497" i="6"/>
  <c r="BH497" i="6"/>
  <c r="BK497" i="6"/>
  <c r="BL497" i="6"/>
  <c r="A498" i="6"/>
  <c r="B498" i="6"/>
  <c r="C498" i="6"/>
  <c r="I498" i="6"/>
  <c r="M498" i="6"/>
  <c r="N498" i="6"/>
  <c r="O498" i="6"/>
  <c r="P498" i="6"/>
  <c r="S498" i="6"/>
  <c r="T498" i="6"/>
  <c r="X498" i="6"/>
  <c r="Y498" i="6"/>
  <c r="AB498" i="6" s="1"/>
  <c r="Z498" i="6"/>
  <c r="AD498" i="6"/>
  <c r="AE498" i="6"/>
  <c r="AI498" i="6"/>
  <c r="AJ498" i="6"/>
  <c r="AM498" i="6"/>
  <c r="AN498" i="6"/>
  <c r="AQ498" i="6"/>
  <c r="AR498" i="6"/>
  <c r="AU498" i="6"/>
  <c r="AV498" i="6"/>
  <c r="AZ498" i="6"/>
  <c r="BC498" i="6"/>
  <c r="BD498" i="6"/>
  <c r="BG498" i="6"/>
  <c r="BH498" i="6"/>
  <c r="BK498" i="6"/>
  <c r="BL498" i="6"/>
  <c r="A499" i="6"/>
  <c r="B499" i="6"/>
  <c r="C499" i="6"/>
  <c r="I499" i="6"/>
  <c r="M499" i="6"/>
  <c r="N499" i="6"/>
  <c r="O499" i="6"/>
  <c r="P499" i="6"/>
  <c r="S499" i="6"/>
  <c r="T499" i="6"/>
  <c r="X499" i="6"/>
  <c r="Y499" i="6"/>
  <c r="AB499" i="6" s="1"/>
  <c r="Z499" i="6"/>
  <c r="AD499" i="6"/>
  <c r="AF499" i="6" s="1"/>
  <c r="AE499" i="6"/>
  <c r="AI499" i="6"/>
  <c r="AJ499" i="6"/>
  <c r="AM499" i="6"/>
  <c r="AN499" i="6"/>
  <c r="AQ499" i="6"/>
  <c r="AR499" i="6"/>
  <c r="AU499" i="6"/>
  <c r="AV499" i="6"/>
  <c r="AZ499" i="6"/>
  <c r="BC499" i="6"/>
  <c r="BD499" i="6"/>
  <c r="BG499" i="6"/>
  <c r="BH499" i="6"/>
  <c r="BK499" i="6"/>
  <c r="BL499" i="6"/>
  <c r="A500" i="6"/>
  <c r="B500" i="6"/>
  <c r="C500" i="6"/>
  <c r="I500" i="6"/>
  <c r="M500" i="6"/>
  <c r="N500" i="6"/>
  <c r="O500" i="6"/>
  <c r="P500" i="6"/>
  <c r="S500" i="6"/>
  <c r="T500" i="6"/>
  <c r="X500" i="6"/>
  <c r="Y500" i="6"/>
  <c r="AB500" i="6" s="1"/>
  <c r="Z500" i="6"/>
  <c r="AD500" i="6"/>
  <c r="AE500" i="6"/>
  <c r="AI500" i="6"/>
  <c r="AJ500" i="6"/>
  <c r="AM500" i="6"/>
  <c r="AN500" i="6"/>
  <c r="AQ500" i="6"/>
  <c r="AR500" i="6"/>
  <c r="AU500" i="6"/>
  <c r="AV500" i="6"/>
  <c r="AZ500" i="6"/>
  <c r="BC500" i="6"/>
  <c r="BD500" i="6"/>
  <c r="BG500" i="6"/>
  <c r="BH500" i="6"/>
  <c r="BK500" i="6"/>
  <c r="BL500" i="6"/>
  <c r="A501" i="6"/>
  <c r="K501" i="6" s="1"/>
  <c r="B501" i="6"/>
  <c r="C501" i="6"/>
  <c r="I501" i="6"/>
  <c r="M501" i="6"/>
  <c r="N501" i="6"/>
  <c r="O501" i="6"/>
  <c r="P501" i="6"/>
  <c r="S501" i="6"/>
  <c r="T501" i="6"/>
  <c r="X501" i="6"/>
  <c r="Y501" i="6"/>
  <c r="AB501" i="6" s="1"/>
  <c r="Z501" i="6"/>
  <c r="AD501" i="6"/>
  <c r="AF501" i="6" s="1"/>
  <c r="AE501" i="6"/>
  <c r="AI501" i="6"/>
  <c r="AJ501" i="6"/>
  <c r="AM501" i="6"/>
  <c r="AN501" i="6"/>
  <c r="AQ501" i="6"/>
  <c r="AR501" i="6"/>
  <c r="AU501" i="6"/>
  <c r="AV501" i="6"/>
  <c r="AZ501" i="6"/>
  <c r="BC501" i="6"/>
  <c r="BD501" i="6"/>
  <c r="BG501" i="6"/>
  <c r="BH501" i="6"/>
  <c r="BK501" i="6"/>
  <c r="BL501" i="6"/>
  <c r="A502" i="6"/>
  <c r="B502" i="6"/>
  <c r="C502" i="6"/>
  <c r="I502" i="6"/>
  <c r="M502" i="6"/>
  <c r="N502" i="6"/>
  <c r="O502" i="6"/>
  <c r="P502" i="6"/>
  <c r="S502" i="6"/>
  <c r="T502" i="6"/>
  <c r="X502" i="6"/>
  <c r="Y502" i="6"/>
  <c r="Z502" i="6"/>
  <c r="AD502" i="6"/>
  <c r="AF502" i="6" s="1"/>
  <c r="AE502" i="6"/>
  <c r="AI502" i="6"/>
  <c r="AJ502" i="6"/>
  <c r="AM502" i="6"/>
  <c r="AN502" i="6"/>
  <c r="AQ502" i="6"/>
  <c r="AR502" i="6"/>
  <c r="AU502" i="6"/>
  <c r="AV502" i="6"/>
  <c r="AZ502" i="6"/>
  <c r="BC502" i="6"/>
  <c r="BD502" i="6"/>
  <c r="BG502" i="6"/>
  <c r="BH502" i="6"/>
  <c r="BK502" i="6"/>
  <c r="BL502" i="6"/>
  <c r="A503" i="6"/>
  <c r="B503" i="6"/>
  <c r="C503" i="6"/>
  <c r="I503" i="6"/>
  <c r="M503" i="6"/>
  <c r="N503" i="6"/>
  <c r="O503" i="6"/>
  <c r="P503" i="6"/>
  <c r="S503" i="6"/>
  <c r="T503" i="6"/>
  <c r="X503" i="6"/>
  <c r="Y503" i="6"/>
  <c r="AB503" i="6" s="1"/>
  <c r="Z503" i="6"/>
  <c r="AD503" i="6"/>
  <c r="AG503" i="6" s="1"/>
  <c r="AE503" i="6"/>
  <c r="AI503" i="6"/>
  <c r="AJ503" i="6"/>
  <c r="AM503" i="6"/>
  <c r="AN503" i="6"/>
  <c r="AQ503" i="6"/>
  <c r="AR503" i="6"/>
  <c r="AU503" i="6"/>
  <c r="AV503" i="6"/>
  <c r="AZ503" i="6"/>
  <c r="BC503" i="6"/>
  <c r="BD503" i="6"/>
  <c r="BG503" i="6"/>
  <c r="BH503" i="6"/>
  <c r="BK503" i="6"/>
  <c r="BL503" i="6"/>
  <c r="A504" i="6"/>
  <c r="B504" i="6"/>
  <c r="C504" i="6"/>
  <c r="I504" i="6"/>
  <c r="M504" i="6"/>
  <c r="N504" i="6"/>
  <c r="O504" i="6"/>
  <c r="P504" i="6"/>
  <c r="S504" i="6"/>
  <c r="T504" i="6"/>
  <c r="X504" i="6"/>
  <c r="Y504" i="6"/>
  <c r="Z504" i="6"/>
  <c r="AD504" i="6"/>
  <c r="AE504" i="6"/>
  <c r="AI504" i="6"/>
  <c r="AJ504" i="6"/>
  <c r="AM504" i="6"/>
  <c r="AN504" i="6"/>
  <c r="AQ504" i="6"/>
  <c r="AR504" i="6"/>
  <c r="AU504" i="6"/>
  <c r="AV504" i="6"/>
  <c r="AZ504" i="6"/>
  <c r="BC504" i="6"/>
  <c r="BD504" i="6"/>
  <c r="BG504" i="6"/>
  <c r="BH504" i="6"/>
  <c r="BK504" i="6"/>
  <c r="BL504" i="6"/>
  <c r="A505" i="6"/>
  <c r="F505" i="6" s="1"/>
  <c r="B505" i="6"/>
  <c r="C505" i="6"/>
  <c r="I505" i="6"/>
  <c r="M505" i="6"/>
  <c r="N505" i="6"/>
  <c r="O505" i="6"/>
  <c r="P505" i="6"/>
  <c r="S505" i="6"/>
  <c r="T505" i="6"/>
  <c r="X505" i="6"/>
  <c r="Y505" i="6"/>
  <c r="AB505" i="6" s="1"/>
  <c r="Z505" i="6"/>
  <c r="AD505" i="6"/>
  <c r="AF505" i="6" s="1"/>
  <c r="AE505" i="6"/>
  <c r="AI505" i="6"/>
  <c r="AJ505" i="6"/>
  <c r="AM505" i="6"/>
  <c r="AN505" i="6"/>
  <c r="AQ505" i="6"/>
  <c r="AR505" i="6"/>
  <c r="AU505" i="6"/>
  <c r="AV505" i="6"/>
  <c r="AZ505" i="6"/>
  <c r="BC505" i="6"/>
  <c r="BD505" i="6"/>
  <c r="BG505" i="6"/>
  <c r="BH505" i="6"/>
  <c r="BK505" i="6"/>
  <c r="BL505" i="6"/>
  <c r="A506" i="6"/>
  <c r="AC506" i="6" s="1"/>
  <c r="B506" i="6"/>
  <c r="C506" i="6"/>
  <c r="I506" i="6"/>
  <c r="M506" i="6"/>
  <c r="N506" i="6"/>
  <c r="O506" i="6"/>
  <c r="P506" i="6"/>
  <c r="S506" i="6"/>
  <c r="T506" i="6"/>
  <c r="X506" i="6"/>
  <c r="Y506" i="6"/>
  <c r="Z506" i="6"/>
  <c r="AD506" i="6"/>
  <c r="AE506" i="6"/>
  <c r="AI506" i="6"/>
  <c r="AJ506" i="6"/>
  <c r="AM506" i="6"/>
  <c r="AN506" i="6"/>
  <c r="AQ506" i="6"/>
  <c r="AR506" i="6"/>
  <c r="AU506" i="6"/>
  <c r="AV506" i="6"/>
  <c r="AZ506" i="6"/>
  <c r="BC506" i="6"/>
  <c r="BD506" i="6"/>
  <c r="BG506" i="6"/>
  <c r="BH506" i="6"/>
  <c r="BK506" i="6"/>
  <c r="BL506" i="6"/>
  <c r="A507" i="6"/>
  <c r="V507" i="6" s="1" a="1"/>
  <c r="V507" i="6" s="1"/>
  <c r="B507" i="6"/>
  <c r="C507" i="6"/>
  <c r="I507" i="6"/>
  <c r="M507" i="6"/>
  <c r="N507" i="6"/>
  <c r="O507" i="6"/>
  <c r="P507" i="6"/>
  <c r="S507" i="6"/>
  <c r="T507" i="6"/>
  <c r="X507" i="6"/>
  <c r="Y507" i="6"/>
  <c r="AB507" i="6" s="1"/>
  <c r="Z507" i="6"/>
  <c r="AD507" i="6"/>
  <c r="AF507" i="6" s="1"/>
  <c r="AE507" i="6"/>
  <c r="AI507" i="6"/>
  <c r="AJ507" i="6"/>
  <c r="AM507" i="6"/>
  <c r="AN507" i="6"/>
  <c r="AQ507" i="6"/>
  <c r="AR507" i="6"/>
  <c r="AU507" i="6"/>
  <c r="AV507" i="6"/>
  <c r="AZ507" i="6"/>
  <c r="BC507" i="6"/>
  <c r="BD507" i="6"/>
  <c r="BG507" i="6"/>
  <c r="BH507" i="6"/>
  <c r="BK507" i="6"/>
  <c r="BL507" i="6"/>
  <c r="A508" i="6"/>
  <c r="L508" i="6" s="1"/>
  <c r="B508" i="6"/>
  <c r="C508" i="6"/>
  <c r="I508" i="6"/>
  <c r="M508" i="6"/>
  <c r="N508" i="6"/>
  <c r="O508" i="6"/>
  <c r="P508" i="6"/>
  <c r="S508" i="6"/>
  <c r="T508" i="6"/>
  <c r="X508" i="6"/>
  <c r="Y508" i="6"/>
  <c r="Z508" i="6"/>
  <c r="AD508" i="6"/>
  <c r="AE508" i="6"/>
  <c r="AI508" i="6"/>
  <c r="AJ508" i="6"/>
  <c r="AM508" i="6"/>
  <c r="AN508" i="6"/>
  <c r="AQ508" i="6"/>
  <c r="AR508" i="6"/>
  <c r="AU508" i="6"/>
  <c r="AV508" i="6"/>
  <c r="AZ508" i="6"/>
  <c r="BC508" i="6"/>
  <c r="BD508" i="6"/>
  <c r="BG508" i="6"/>
  <c r="BH508" i="6"/>
  <c r="BK508" i="6"/>
  <c r="BL508" i="6"/>
  <c r="A509" i="6"/>
  <c r="U509" i="6" s="1"/>
  <c r="B509" i="6"/>
  <c r="C509" i="6"/>
  <c r="I509" i="6"/>
  <c r="M509" i="6"/>
  <c r="N509" i="6"/>
  <c r="O509" i="6"/>
  <c r="P509" i="6"/>
  <c r="S509" i="6"/>
  <c r="T509" i="6"/>
  <c r="X509" i="6"/>
  <c r="Y509" i="6"/>
  <c r="AB509" i="6" s="1"/>
  <c r="Z509" i="6"/>
  <c r="AD509" i="6"/>
  <c r="AE509" i="6"/>
  <c r="AI509" i="6"/>
  <c r="AJ509" i="6"/>
  <c r="AM509" i="6"/>
  <c r="AN509" i="6"/>
  <c r="AQ509" i="6"/>
  <c r="AR509" i="6"/>
  <c r="AU509" i="6"/>
  <c r="AV509" i="6"/>
  <c r="AZ509" i="6"/>
  <c r="BC509" i="6"/>
  <c r="BD509" i="6"/>
  <c r="BG509" i="6"/>
  <c r="BH509" i="6"/>
  <c r="BK509" i="6"/>
  <c r="BL509" i="6"/>
  <c r="A510" i="6"/>
  <c r="K510" i="6" s="1"/>
  <c r="B510" i="6"/>
  <c r="C510" i="6"/>
  <c r="I510" i="6"/>
  <c r="M510" i="6"/>
  <c r="N510" i="6"/>
  <c r="O510" i="6"/>
  <c r="P510" i="6"/>
  <c r="S510" i="6"/>
  <c r="T510" i="6"/>
  <c r="X510" i="6"/>
  <c r="Y510" i="6"/>
  <c r="AB510" i="6" s="1"/>
  <c r="Z510" i="6"/>
  <c r="AD510" i="6"/>
  <c r="AE510" i="6"/>
  <c r="AI510" i="6"/>
  <c r="AJ510" i="6"/>
  <c r="AM510" i="6"/>
  <c r="AN510" i="6"/>
  <c r="AQ510" i="6"/>
  <c r="AR510" i="6"/>
  <c r="AU510" i="6"/>
  <c r="AV510" i="6"/>
  <c r="AZ510" i="6"/>
  <c r="BC510" i="6"/>
  <c r="BD510" i="6"/>
  <c r="BG510" i="6"/>
  <c r="BH510" i="6"/>
  <c r="BK510" i="6"/>
  <c r="BL510" i="6"/>
  <c r="A511" i="6"/>
  <c r="B511" i="6"/>
  <c r="C511" i="6"/>
  <c r="I511" i="6"/>
  <c r="M511" i="6"/>
  <c r="N511" i="6"/>
  <c r="O511" i="6"/>
  <c r="P511" i="6"/>
  <c r="S511" i="6"/>
  <c r="T511" i="6"/>
  <c r="X511" i="6"/>
  <c r="Y511" i="6"/>
  <c r="AB511" i="6" s="1"/>
  <c r="Z511" i="6"/>
  <c r="AD511" i="6"/>
  <c r="AE511" i="6"/>
  <c r="AI511" i="6"/>
  <c r="AJ511" i="6"/>
  <c r="AM511" i="6"/>
  <c r="AN511" i="6"/>
  <c r="AQ511" i="6"/>
  <c r="AR511" i="6"/>
  <c r="AU511" i="6"/>
  <c r="AV511" i="6"/>
  <c r="AZ511" i="6"/>
  <c r="BC511" i="6"/>
  <c r="BD511" i="6"/>
  <c r="BG511" i="6"/>
  <c r="BH511" i="6"/>
  <c r="BK511" i="6"/>
  <c r="BL511" i="6"/>
  <c r="A512" i="6"/>
  <c r="B512" i="6"/>
  <c r="C512" i="6"/>
  <c r="I512" i="6"/>
  <c r="M512" i="6"/>
  <c r="N512" i="6"/>
  <c r="O512" i="6"/>
  <c r="P512" i="6"/>
  <c r="S512" i="6"/>
  <c r="T512" i="6"/>
  <c r="X512" i="6"/>
  <c r="Y512" i="6"/>
  <c r="AB512" i="6" s="1"/>
  <c r="Z512" i="6"/>
  <c r="AD512" i="6"/>
  <c r="AF512" i="6" s="1"/>
  <c r="AE512" i="6"/>
  <c r="AI512" i="6"/>
  <c r="AJ512" i="6"/>
  <c r="AM512" i="6"/>
  <c r="AN512" i="6"/>
  <c r="AQ512" i="6"/>
  <c r="AR512" i="6"/>
  <c r="AU512" i="6"/>
  <c r="AV512" i="6"/>
  <c r="AZ512" i="6"/>
  <c r="BC512" i="6"/>
  <c r="BD512" i="6"/>
  <c r="BG512" i="6"/>
  <c r="BH512" i="6"/>
  <c r="BK512" i="6"/>
  <c r="BL512" i="6"/>
  <c r="A513" i="6"/>
  <c r="Q513" i="6" s="1"/>
  <c r="B513" i="6"/>
  <c r="C513" i="6"/>
  <c r="I513" i="6"/>
  <c r="M513" i="6"/>
  <c r="N513" i="6"/>
  <c r="O513" i="6"/>
  <c r="P513" i="6"/>
  <c r="S513" i="6"/>
  <c r="T513" i="6"/>
  <c r="X513" i="6"/>
  <c r="Y513" i="6"/>
  <c r="AB513" i="6" s="1"/>
  <c r="Z513" i="6"/>
  <c r="AD513" i="6"/>
  <c r="AF513" i="6" s="1"/>
  <c r="AE513" i="6"/>
  <c r="AI513" i="6"/>
  <c r="AJ513" i="6"/>
  <c r="AM513" i="6"/>
  <c r="AN513" i="6"/>
  <c r="AQ513" i="6"/>
  <c r="AR513" i="6"/>
  <c r="AU513" i="6"/>
  <c r="AV513" i="6"/>
  <c r="AZ513" i="6"/>
  <c r="BC513" i="6"/>
  <c r="BD513" i="6"/>
  <c r="BG513" i="6"/>
  <c r="BH513" i="6"/>
  <c r="BK513" i="6"/>
  <c r="BL513" i="6"/>
  <c r="A514" i="6"/>
  <c r="U514" i="6" s="1"/>
  <c r="B514" i="6"/>
  <c r="C514" i="6"/>
  <c r="I514" i="6"/>
  <c r="M514" i="6"/>
  <c r="N514" i="6"/>
  <c r="O514" i="6"/>
  <c r="P514" i="6"/>
  <c r="S514" i="6"/>
  <c r="T514" i="6"/>
  <c r="X514" i="6"/>
  <c r="Y514" i="6"/>
  <c r="AB514" i="6" s="1"/>
  <c r="Z514" i="6"/>
  <c r="AD514" i="6"/>
  <c r="AE514" i="6"/>
  <c r="AI514" i="6"/>
  <c r="AJ514" i="6"/>
  <c r="AM514" i="6"/>
  <c r="AN514" i="6"/>
  <c r="AQ514" i="6"/>
  <c r="AR514" i="6"/>
  <c r="AU514" i="6"/>
  <c r="AV514" i="6"/>
  <c r="AZ514" i="6"/>
  <c r="BC514" i="6"/>
  <c r="BD514" i="6"/>
  <c r="BG514" i="6"/>
  <c r="BH514" i="6"/>
  <c r="BK514" i="6"/>
  <c r="BL514" i="6"/>
  <c r="A515" i="6"/>
  <c r="W515" i="6" s="1" a="1"/>
  <c r="W515" i="6" s="1"/>
  <c r="B515" i="6"/>
  <c r="C515" i="6"/>
  <c r="I515" i="6"/>
  <c r="M515" i="6"/>
  <c r="N515" i="6"/>
  <c r="O515" i="6"/>
  <c r="P515" i="6"/>
  <c r="S515" i="6"/>
  <c r="T515" i="6"/>
  <c r="X515" i="6"/>
  <c r="Y515" i="6"/>
  <c r="AB515" i="6" s="1"/>
  <c r="Z515" i="6"/>
  <c r="AD515" i="6"/>
  <c r="AE515" i="6"/>
  <c r="AI515" i="6"/>
  <c r="AJ515" i="6"/>
  <c r="AM515" i="6"/>
  <c r="AN515" i="6"/>
  <c r="AQ515" i="6"/>
  <c r="AR515" i="6"/>
  <c r="AU515" i="6"/>
  <c r="AV515" i="6"/>
  <c r="AZ515" i="6"/>
  <c r="BC515" i="6"/>
  <c r="BD515" i="6"/>
  <c r="BG515" i="6"/>
  <c r="BH515" i="6"/>
  <c r="BK515" i="6"/>
  <c r="BL515" i="6"/>
  <c r="A516" i="6"/>
  <c r="B516" i="6"/>
  <c r="C516" i="6"/>
  <c r="I516" i="6"/>
  <c r="M516" i="6"/>
  <c r="N516" i="6"/>
  <c r="O516" i="6"/>
  <c r="P516" i="6"/>
  <c r="S516" i="6"/>
  <c r="T516" i="6"/>
  <c r="X516" i="6"/>
  <c r="Y516" i="6"/>
  <c r="AB516" i="6" s="1"/>
  <c r="Z516" i="6"/>
  <c r="AD516" i="6"/>
  <c r="AE516" i="6"/>
  <c r="AI516" i="6"/>
  <c r="AJ516" i="6"/>
  <c r="AM516" i="6"/>
  <c r="AN516" i="6"/>
  <c r="AQ516" i="6"/>
  <c r="AR516" i="6"/>
  <c r="AU516" i="6"/>
  <c r="AV516" i="6"/>
  <c r="AZ516" i="6"/>
  <c r="BC516" i="6"/>
  <c r="BD516" i="6"/>
  <c r="BG516" i="6"/>
  <c r="BH516" i="6"/>
  <c r="BK516" i="6"/>
  <c r="BL516" i="6"/>
  <c r="A517" i="6"/>
  <c r="BO517" i="6" s="1"/>
  <c r="B517" i="6"/>
  <c r="C517" i="6"/>
  <c r="I517" i="6"/>
  <c r="M517" i="6"/>
  <c r="N517" i="6"/>
  <c r="O517" i="6"/>
  <c r="P517" i="6"/>
  <c r="S517" i="6"/>
  <c r="T517" i="6"/>
  <c r="X517" i="6"/>
  <c r="Y517" i="6"/>
  <c r="AB517" i="6" s="1"/>
  <c r="Z517" i="6"/>
  <c r="AD517" i="6"/>
  <c r="AE517" i="6"/>
  <c r="AI517" i="6"/>
  <c r="AJ517" i="6"/>
  <c r="AM517" i="6"/>
  <c r="AN517" i="6"/>
  <c r="AQ517" i="6"/>
  <c r="AR517" i="6"/>
  <c r="AU517" i="6"/>
  <c r="AV517" i="6"/>
  <c r="AZ517" i="6"/>
  <c r="BC517" i="6"/>
  <c r="BD517" i="6"/>
  <c r="BG517" i="6"/>
  <c r="BH517" i="6"/>
  <c r="BK517" i="6"/>
  <c r="BL517" i="6"/>
  <c r="A518" i="6"/>
  <c r="B518" i="6"/>
  <c r="C518" i="6"/>
  <c r="I518" i="6"/>
  <c r="M518" i="6"/>
  <c r="N518" i="6"/>
  <c r="O518" i="6"/>
  <c r="P518" i="6"/>
  <c r="S518" i="6"/>
  <c r="T518" i="6"/>
  <c r="X518" i="6"/>
  <c r="Y518" i="6"/>
  <c r="AB518" i="6" s="1"/>
  <c r="Z518" i="6"/>
  <c r="AD518" i="6"/>
  <c r="AE518" i="6"/>
  <c r="AI518" i="6"/>
  <c r="AJ518" i="6"/>
  <c r="AM518" i="6"/>
  <c r="AN518" i="6"/>
  <c r="AQ518" i="6"/>
  <c r="AR518" i="6"/>
  <c r="AU518" i="6"/>
  <c r="AV518" i="6"/>
  <c r="AZ518" i="6"/>
  <c r="BC518" i="6"/>
  <c r="BD518" i="6"/>
  <c r="BG518" i="6"/>
  <c r="BH518" i="6"/>
  <c r="BK518" i="6"/>
  <c r="BL518" i="6"/>
  <c r="A519" i="6"/>
  <c r="U519" i="6" s="1"/>
  <c r="B519" i="6"/>
  <c r="C519" i="6"/>
  <c r="I519" i="6"/>
  <c r="M519" i="6"/>
  <c r="N519" i="6"/>
  <c r="O519" i="6"/>
  <c r="P519" i="6"/>
  <c r="S519" i="6"/>
  <c r="T519" i="6"/>
  <c r="X519" i="6"/>
  <c r="Y519" i="6"/>
  <c r="AB519" i="6" s="1"/>
  <c r="Z519" i="6"/>
  <c r="AD519" i="6"/>
  <c r="AG519" i="6" s="1"/>
  <c r="AE519" i="6"/>
  <c r="AI519" i="6"/>
  <c r="AJ519" i="6"/>
  <c r="AM519" i="6"/>
  <c r="AN519" i="6"/>
  <c r="AQ519" i="6"/>
  <c r="AR519" i="6"/>
  <c r="AU519" i="6"/>
  <c r="AV519" i="6"/>
  <c r="AZ519" i="6"/>
  <c r="BC519" i="6"/>
  <c r="BD519" i="6"/>
  <c r="BG519" i="6"/>
  <c r="BH519" i="6"/>
  <c r="BK519" i="6"/>
  <c r="BL519" i="6"/>
  <c r="A520" i="6"/>
  <c r="B520" i="6"/>
  <c r="C520" i="6"/>
  <c r="I520" i="6"/>
  <c r="M520" i="6"/>
  <c r="N520" i="6"/>
  <c r="O520" i="6"/>
  <c r="P520" i="6"/>
  <c r="S520" i="6"/>
  <c r="T520" i="6"/>
  <c r="X520" i="6"/>
  <c r="Y520" i="6"/>
  <c r="Z520" i="6"/>
  <c r="AD520" i="6"/>
  <c r="AF520" i="6" s="1"/>
  <c r="AE520" i="6"/>
  <c r="AI520" i="6"/>
  <c r="AJ520" i="6"/>
  <c r="AM520" i="6"/>
  <c r="AN520" i="6"/>
  <c r="AQ520" i="6"/>
  <c r="AR520" i="6"/>
  <c r="AU520" i="6"/>
  <c r="AV520" i="6"/>
  <c r="AZ520" i="6"/>
  <c r="BC520" i="6"/>
  <c r="BD520" i="6"/>
  <c r="BG520" i="6"/>
  <c r="BH520" i="6"/>
  <c r="BK520" i="6"/>
  <c r="BL520" i="6"/>
  <c r="A521" i="6"/>
  <c r="U521" i="6" s="1"/>
  <c r="B521" i="6"/>
  <c r="C521" i="6"/>
  <c r="I521" i="6"/>
  <c r="M521" i="6"/>
  <c r="N521" i="6"/>
  <c r="O521" i="6"/>
  <c r="P521" i="6"/>
  <c r="S521" i="6"/>
  <c r="T521" i="6"/>
  <c r="X521" i="6"/>
  <c r="Y521" i="6"/>
  <c r="Z521" i="6"/>
  <c r="AD521" i="6"/>
  <c r="AG521" i="6" s="1"/>
  <c r="AE521" i="6"/>
  <c r="AI521" i="6"/>
  <c r="AJ521" i="6"/>
  <c r="AM521" i="6"/>
  <c r="AN521" i="6"/>
  <c r="AQ521" i="6"/>
  <c r="AR521" i="6"/>
  <c r="AU521" i="6"/>
  <c r="AV521" i="6"/>
  <c r="AZ521" i="6"/>
  <c r="BC521" i="6"/>
  <c r="BD521" i="6"/>
  <c r="BG521" i="6"/>
  <c r="BH521" i="6"/>
  <c r="BK521" i="6"/>
  <c r="BL521" i="6"/>
  <c r="A522" i="6"/>
  <c r="W522" i="6" s="1" a="1"/>
  <c r="W522" i="6" s="1"/>
  <c r="B522" i="6"/>
  <c r="C522" i="6"/>
  <c r="I522" i="6"/>
  <c r="M522" i="6"/>
  <c r="N522" i="6"/>
  <c r="O522" i="6"/>
  <c r="P522" i="6"/>
  <c r="S522" i="6"/>
  <c r="T522" i="6"/>
  <c r="X522" i="6"/>
  <c r="Y522" i="6"/>
  <c r="AB522" i="6" s="1"/>
  <c r="Z522" i="6"/>
  <c r="AD522" i="6"/>
  <c r="AE522" i="6"/>
  <c r="AI522" i="6"/>
  <c r="AJ522" i="6"/>
  <c r="AM522" i="6"/>
  <c r="AN522" i="6"/>
  <c r="AQ522" i="6"/>
  <c r="AR522" i="6"/>
  <c r="AU522" i="6"/>
  <c r="AV522" i="6"/>
  <c r="AZ522" i="6"/>
  <c r="BC522" i="6"/>
  <c r="BD522" i="6"/>
  <c r="BG522" i="6"/>
  <c r="BH522" i="6"/>
  <c r="BK522" i="6"/>
  <c r="BL522" i="6"/>
  <c r="A523" i="6"/>
  <c r="E523" i="6" s="1"/>
  <c r="B523" i="6"/>
  <c r="C523" i="6"/>
  <c r="I523" i="6"/>
  <c r="M523" i="6"/>
  <c r="N523" i="6"/>
  <c r="O523" i="6"/>
  <c r="P523" i="6"/>
  <c r="S523" i="6"/>
  <c r="T523" i="6"/>
  <c r="X523" i="6"/>
  <c r="Y523" i="6"/>
  <c r="AB523" i="6" s="1"/>
  <c r="Z523" i="6"/>
  <c r="AD523" i="6"/>
  <c r="AE523" i="6"/>
  <c r="AI523" i="6"/>
  <c r="AJ523" i="6"/>
  <c r="AM523" i="6"/>
  <c r="AN523" i="6"/>
  <c r="AQ523" i="6"/>
  <c r="AR523" i="6"/>
  <c r="AU523" i="6"/>
  <c r="AV523" i="6"/>
  <c r="AZ523" i="6"/>
  <c r="BC523" i="6"/>
  <c r="BD523" i="6"/>
  <c r="BG523" i="6"/>
  <c r="BH523" i="6"/>
  <c r="BK523" i="6"/>
  <c r="BL523" i="6"/>
  <c r="A524" i="6"/>
  <c r="U524" i="6" s="1"/>
  <c r="B524" i="6"/>
  <c r="C524" i="6"/>
  <c r="I524" i="6"/>
  <c r="M524" i="6"/>
  <c r="N524" i="6"/>
  <c r="O524" i="6"/>
  <c r="P524" i="6"/>
  <c r="S524" i="6"/>
  <c r="T524" i="6"/>
  <c r="X524" i="6"/>
  <c r="Y524" i="6"/>
  <c r="AB524" i="6" s="1"/>
  <c r="Z524" i="6"/>
  <c r="AD524" i="6"/>
  <c r="AF524" i="6" s="1"/>
  <c r="AE524" i="6"/>
  <c r="AI524" i="6"/>
  <c r="AJ524" i="6"/>
  <c r="AM524" i="6"/>
  <c r="AN524" i="6"/>
  <c r="AQ524" i="6"/>
  <c r="AR524" i="6"/>
  <c r="AU524" i="6"/>
  <c r="AV524" i="6"/>
  <c r="AZ524" i="6"/>
  <c r="BC524" i="6"/>
  <c r="BD524" i="6"/>
  <c r="BG524" i="6"/>
  <c r="BH524" i="6"/>
  <c r="BK524" i="6"/>
  <c r="BL524" i="6"/>
  <c r="A525" i="6"/>
  <c r="B525" i="6"/>
  <c r="C525" i="6"/>
  <c r="I525" i="6"/>
  <c r="M525" i="6"/>
  <c r="N525" i="6"/>
  <c r="O525" i="6"/>
  <c r="P525" i="6"/>
  <c r="S525" i="6"/>
  <c r="T525" i="6"/>
  <c r="X525" i="6"/>
  <c r="Y525" i="6"/>
  <c r="AB525" i="6" s="1"/>
  <c r="Z525" i="6"/>
  <c r="AD525" i="6"/>
  <c r="AF525" i="6" s="1"/>
  <c r="AE525" i="6"/>
  <c r="AI525" i="6"/>
  <c r="AJ525" i="6"/>
  <c r="AM525" i="6"/>
  <c r="AN525" i="6"/>
  <c r="AQ525" i="6"/>
  <c r="AR525" i="6"/>
  <c r="AU525" i="6"/>
  <c r="AV525" i="6"/>
  <c r="AZ525" i="6"/>
  <c r="BC525" i="6"/>
  <c r="BD525" i="6"/>
  <c r="BG525" i="6"/>
  <c r="BH525" i="6"/>
  <c r="BK525" i="6"/>
  <c r="BL525" i="6"/>
  <c r="A526" i="6"/>
  <c r="B526" i="6"/>
  <c r="C526" i="6"/>
  <c r="I526" i="6"/>
  <c r="M526" i="6"/>
  <c r="N526" i="6"/>
  <c r="O526" i="6"/>
  <c r="P526" i="6"/>
  <c r="S526" i="6"/>
  <c r="T526" i="6"/>
  <c r="X526" i="6"/>
  <c r="Y526" i="6"/>
  <c r="AB526" i="6" s="1"/>
  <c r="Z526" i="6"/>
  <c r="AD526" i="6"/>
  <c r="AF526" i="6" s="1"/>
  <c r="AE526" i="6"/>
  <c r="AI526" i="6"/>
  <c r="AJ526" i="6"/>
  <c r="AM526" i="6"/>
  <c r="AN526" i="6"/>
  <c r="AQ526" i="6"/>
  <c r="AR526" i="6"/>
  <c r="AU526" i="6"/>
  <c r="AV526" i="6"/>
  <c r="AZ526" i="6"/>
  <c r="BC526" i="6"/>
  <c r="BD526" i="6"/>
  <c r="BG526" i="6"/>
  <c r="BH526" i="6"/>
  <c r="BK526" i="6"/>
  <c r="BL526" i="6"/>
  <c r="A527" i="6"/>
  <c r="B527" i="6"/>
  <c r="C527" i="6"/>
  <c r="I527" i="6"/>
  <c r="M527" i="6"/>
  <c r="N527" i="6"/>
  <c r="O527" i="6"/>
  <c r="P527" i="6"/>
  <c r="S527" i="6"/>
  <c r="T527" i="6"/>
  <c r="X527" i="6"/>
  <c r="Y527" i="6"/>
  <c r="AB527" i="6" s="1"/>
  <c r="Z527" i="6"/>
  <c r="AD527" i="6"/>
  <c r="AG527" i="6" s="1"/>
  <c r="AE527" i="6"/>
  <c r="AI527" i="6"/>
  <c r="AJ527" i="6"/>
  <c r="AM527" i="6"/>
  <c r="AN527" i="6"/>
  <c r="AQ527" i="6"/>
  <c r="AR527" i="6"/>
  <c r="AU527" i="6"/>
  <c r="AV527" i="6"/>
  <c r="AZ527" i="6"/>
  <c r="BC527" i="6"/>
  <c r="BD527" i="6"/>
  <c r="BG527" i="6"/>
  <c r="BH527" i="6"/>
  <c r="BK527" i="6"/>
  <c r="BL527" i="6"/>
  <c r="A528" i="6"/>
  <c r="B528" i="6"/>
  <c r="C528" i="6"/>
  <c r="I528" i="6"/>
  <c r="M528" i="6"/>
  <c r="N528" i="6"/>
  <c r="O528" i="6"/>
  <c r="P528" i="6"/>
  <c r="S528" i="6"/>
  <c r="T528" i="6"/>
  <c r="X528" i="6"/>
  <c r="Y528" i="6"/>
  <c r="AB528" i="6" s="1"/>
  <c r="Z528" i="6"/>
  <c r="AD528" i="6"/>
  <c r="AE528" i="6"/>
  <c r="AI528" i="6"/>
  <c r="AJ528" i="6"/>
  <c r="AM528" i="6"/>
  <c r="AN528" i="6"/>
  <c r="AQ528" i="6"/>
  <c r="AR528" i="6"/>
  <c r="AU528" i="6"/>
  <c r="AV528" i="6"/>
  <c r="AZ528" i="6"/>
  <c r="BC528" i="6"/>
  <c r="BD528" i="6"/>
  <c r="BG528" i="6"/>
  <c r="BH528" i="6"/>
  <c r="BK528" i="6"/>
  <c r="BL528" i="6"/>
  <c r="A529" i="6"/>
  <c r="B529" i="6"/>
  <c r="C529" i="6"/>
  <c r="I529" i="6"/>
  <c r="M529" i="6"/>
  <c r="N529" i="6"/>
  <c r="O529" i="6"/>
  <c r="P529" i="6"/>
  <c r="S529" i="6"/>
  <c r="T529" i="6"/>
  <c r="X529" i="6"/>
  <c r="Y529" i="6"/>
  <c r="Z529" i="6"/>
  <c r="AD529" i="6"/>
  <c r="AG529" i="6" s="1"/>
  <c r="AE529" i="6"/>
  <c r="AI529" i="6"/>
  <c r="AJ529" i="6"/>
  <c r="AM529" i="6"/>
  <c r="AN529" i="6"/>
  <c r="AQ529" i="6"/>
  <c r="AR529" i="6"/>
  <c r="AU529" i="6"/>
  <c r="AV529" i="6"/>
  <c r="AZ529" i="6"/>
  <c r="BC529" i="6"/>
  <c r="BD529" i="6"/>
  <c r="BG529" i="6"/>
  <c r="BH529" i="6"/>
  <c r="BK529" i="6"/>
  <c r="BL529" i="6"/>
  <c r="A530" i="6"/>
  <c r="B530" i="6"/>
  <c r="C530" i="6"/>
  <c r="I530" i="6"/>
  <c r="M530" i="6"/>
  <c r="N530" i="6"/>
  <c r="O530" i="6"/>
  <c r="P530" i="6"/>
  <c r="S530" i="6"/>
  <c r="T530" i="6"/>
  <c r="X530" i="6"/>
  <c r="Y530" i="6"/>
  <c r="Z530" i="6"/>
  <c r="AD530" i="6"/>
  <c r="AE530" i="6"/>
  <c r="AI530" i="6"/>
  <c r="AJ530" i="6"/>
  <c r="AM530" i="6"/>
  <c r="AN530" i="6"/>
  <c r="AQ530" i="6"/>
  <c r="AR530" i="6"/>
  <c r="AU530" i="6"/>
  <c r="AV530" i="6"/>
  <c r="AZ530" i="6"/>
  <c r="BC530" i="6"/>
  <c r="BD530" i="6"/>
  <c r="BG530" i="6"/>
  <c r="BH530" i="6"/>
  <c r="BK530" i="6"/>
  <c r="BL530" i="6"/>
  <c r="A531" i="6"/>
  <c r="V531" i="6" s="1" a="1"/>
  <c r="V531" i="6" s="1"/>
  <c r="B531" i="6"/>
  <c r="C531" i="6"/>
  <c r="I531" i="6"/>
  <c r="M531" i="6"/>
  <c r="N531" i="6"/>
  <c r="O531" i="6"/>
  <c r="P531" i="6"/>
  <c r="S531" i="6"/>
  <c r="T531" i="6"/>
  <c r="X531" i="6"/>
  <c r="Y531" i="6"/>
  <c r="AB531" i="6" s="1"/>
  <c r="Z531" i="6"/>
  <c r="AD531" i="6"/>
  <c r="AE531" i="6"/>
  <c r="AI531" i="6"/>
  <c r="AJ531" i="6"/>
  <c r="AM531" i="6"/>
  <c r="AN531" i="6"/>
  <c r="AQ531" i="6"/>
  <c r="AR531" i="6"/>
  <c r="AU531" i="6"/>
  <c r="AV531" i="6"/>
  <c r="AZ531" i="6"/>
  <c r="BC531" i="6"/>
  <c r="BD531" i="6"/>
  <c r="BG531" i="6"/>
  <c r="BH531" i="6"/>
  <c r="BK531" i="6"/>
  <c r="BL531" i="6"/>
  <c r="A532" i="6"/>
  <c r="B532" i="6"/>
  <c r="C532" i="6"/>
  <c r="I532" i="6"/>
  <c r="M532" i="6"/>
  <c r="N532" i="6"/>
  <c r="O532" i="6"/>
  <c r="P532" i="6"/>
  <c r="S532" i="6"/>
  <c r="T532" i="6"/>
  <c r="X532" i="6"/>
  <c r="Y532" i="6"/>
  <c r="AB532" i="6" s="1"/>
  <c r="Z532" i="6"/>
  <c r="AD532" i="6"/>
  <c r="AF532" i="6" s="1"/>
  <c r="AE532" i="6"/>
  <c r="AI532" i="6"/>
  <c r="AJ532" i="6"/>
  <c r="AM532" i="6"/>
  <c r="AN532" i="6"/>
  <c r="AQ532" i="6"/>
  <c r="AR532" i="6"/>
  <c r="AU532" i="6"/>
  <c r="AV532" i="6"/>
  <c r="AZ532" i="6"/>
  <c r="BC532" i="6"/>
  <c r="BD532" i="6"/>
  <c r="BG532" i="6"/>
  <c r="BH532" i="6"/>
  <c r="BK532" i="6"/>
  <c r="BL532" i="6"/>
  <c r="A533" i="6"/>
  <c r="BA533" i="6" s="1"/>
  <c r="B533" i="6"/>
  <c r="C533" i="6"/>
  <c r="I533" i="6"/>
  <c r="M533" i="6"/>
  <c r="N533" i="6"/>
  <c r="O533" i="6"/>
  <c r="P533" i="6"/>
  <c r="S533" i="6"/>
  <c r="T533" i="6"/>
  <c r="X533" i="6"/>
  <c r="Y533" i="6"/>
  <c r="Z533" i="6"/>
  <c r="AD533" i="6"/>
  <c r="AE533" i="6"/>
  <c r="AI533" i="6"/>
  <c r="AJ533" i="6"/>
  <c r="AM533" i="6"/>
  <c r="AN533" i="6"/>
  <c r="AQ533" i="6"/>
  <c r="AR533" i="6"/>
  <c r="AU533" i="6"/>
  <c r="AV533" i="6"/>
  <c r="AZ533" i="6"/>
  <c r="BC533" i="6"/>
  <c r="BD533" i="6"/>
  <c r="BG533" i="6"/>
  <c r="BH533" i="6"/>
  <c r="BK533" i="6"/>
  <c r="BL533" i="6"/>
  <c r="A534" i="6"/>
  <c r="B534" i="6"/>
  <c r="C534" i="6"/>
  <c r="I534" i="6"/>
  <c r="M534" i="6"/>
  <c r="N534" i="6"/>
  <c r="O534" i="6"/>
  <c r="P534" i="6"/>
  <c r="S534" i="6"/>
  <c r="T534" i="6"/>
  <c r="X534" i="6"/>
  <c r="Y534" i="6"/>
  <c r="AB534" i="6" s="1"/>
  <c r="Z534" i="6"/>
  <c r="AD534" i="6"/>
  <c r="AE534" i="6"/>
  <c r="AI534" i="6"/>
  <c r="AJ534" i="6"/>
  <c r="AM534" i="6"/>
  <c r="AN534" i="6"/>
  <c r="AQ534" i="6"/>
  <c r="AR534" i="6"/>
  <c r="AU534" i="6"/>
  <c r="AV534" i="6"/>
  <c r="AZ534" i="6"/>
  <c r="BC534" i="6"/>
  <c r="BD534" i="6"/>
  <c r="BG534" i="6"/>
  <c r="BH534" i="6"/>
  <c r="BK534" i="6"/>
  <c r="BL534" i="6"/>
  <c r="A535" i="6"/>
  <c r="B535" i="6"/>
  <c r="C535" i="6"/>
  <c r="I535" i="6"/>
  <c r="M535" i="6"/>
  <c r="N535" i="6"/>
  <c r="O535" i="6"/>
  <c r="P535" i="6"/>
  <c r="S535" i="6"/>
  <c r="T535" i="6"/>
  <c r="X535" i="6"/>
  <c r="Y535" i="6"/>
  <c r="AB535" i="6" s="1"/>
  <c r="Z535" i="6"/>
  <c r="AD535" i="6"/>
  <c r="AE535" i="6"/>
  <c r="AI535" i="6"/>
  <c r="AJ535" i="6"/>
  <c r="AM535" i="6"/>
  <c r="AN535" i="6"/>
  <c r="AQ535" i="6"/>
  <c r="AR535" i="6"/>
  <c r="AU535" i="6"/>
  <c r="AV535" i="6"/>
  <c r="AZ535" i="6"/>
  <c r="BC535" i="6"/>
  <c r="BD535" i="6"/>
  <c r="BG535" i="6"/>
  <c r="BH535" i="6"/>
  <c r="BK535" i="6"/>
  <c r="BL535" i="6"/>
  <c r="A536" i="6"/>
  <c r="B536" i="6"/>
  <c r="C536" i="6"/>
  <c r="I536" i="6"/>
  <c r="M536" i="6"/>
  <c r="N536" i="6"/>
  <c r="O536" i="6"/>
  <c r="P536" i="6"/>
  <c r="S536" i="6"/>
  <c r="T536" i="6"/>
  <c r="X536" i="6"/>
  <c r="Y536" i="6"/>
  <c r="AB536" i="6" s="1"/>
  <c r="Z536" i="6"/>
  <c r="AD536" i="6"/>
  <c r="AG536" i="6" s="1"/>
  <c r="AE536" i="6"/>
  <c r="AI536" i="6"/>
  <c r="AJ536" i="6"/>
  <c r="AM536" i="6"/>
  <c r="AN536" i="6"/>
  <c r="AQ536" i="6"/>
  <c r="AR536" i="6"/>
  <c r="AU536" i="6"/>
  <c r="AV536" i="6"/>
  <c r="AZ536" i="6"/>
  <c r="BC536" i="6"/>
  <c r="BD536" i="6"/>
  <c r="BG536" i="6"/>
  <c r="BH536" i="6"/>
  <c r="BK536" i="6"/>
  <c r="BL536" i="6"/>
  <c r="A537" i="6"/>
  <c r="B537" i="6"/>
  <c r="C537" i="6"/>
  <c r="I537" i="6"/>
  <c r="M537" i="6"/>
  <c r="N537" i="6"/>
  <c r="O537" i="6"/>
  <c r="P537" i="6"/>
  <c r="S537" i="6"/>
  <c r="T537" i="6"/>
  <c r="X537" i="6"/>
  <c r="Y537" i="6"/>
  <c r="Z537" i="6"/>
  <c r="AD537" i="6"/>
  <c r="AF537" i="6" s="1"/>
  <c r="AE537" i="6"/>
  <c r="AI537" i="6"/>
  <c r="AJ537" i="6"/>
  <c r="AM537" i="6"/>
  <c r="AN537" i="6"/>
  <c r="AQ537" i="6"/>
  <c r="AR537" i="6"/>
  <c r="AU537" i="6"/>
  <c r="AV537" i="6"/>
  <c r="AZ537" i="6"/>
  <c r="BC537" i="6"/>
  <c r="BD537" i="6"/>
  <c r="BG537" i="6"/>
  <c r="BH537" i="6"/>
  <c r="BK537" i="6"/>
  <c r="BL537" i="6"/>
  <c r="A538" i="6"/>
  <c r="B538" i="6"/>
  <c r="C538" i="6"/>
  <c r="I538" i="6"/>
  <c r="M538" i="6"/>
  <c r="N538" i="6"/>
  <c r="O538" i="6"/>
  <c r="P538" i="6"/>
  <c r="S538" i="6"/>
  <c r="T538" i="6"/>
  <c r="X538" i="6"/>
  <c r="Y538" i="6"/>
  <c r="AB538" i="6" s="1"/>
  <c r="Z538" i="6"/>
  <c r="AD538" i="6"/>
  <c r="AF538" i="6" s="1"/>
  <c r="AE538" i="6"/>
  <c r="AI538" i="6"/>
  <c r="AJ538" i="6"/>
  <c r="AM538" i="6"/>
  <c r="AN538" i="6"/>
  <c r="AQ538" i="6"/>
  <c r="AR538" i="6"/>
  <c r="AU538" i="6"/>
  <c r="AV538" i="6"/>
  <c r="AZ538" i="6"/>
  <c r="BC538" i="6"/>
  <c r="BD538" i="6"/>
  <c r="BG538" i="6"/>
  <c r="BH538" i="6"/>
  <c r="BK538" i="6"/>
  <c r="BL538" i="6"/>
  <c r="A539" i="6"/>
  <c r="B539" i="6"/>
  <c r="C539" i="6"/>
  <c r="I539" i="6"/>
  <c r="M539" i="6"/>
  <c r="N539" i="6"/>
  <c r="O539" i="6"/>
  <c r="P539" i="6"/>
  <c r="S539" i="6"/>
  <c r="T539" i="6"/>
  <c r="X539" i="6"/>
  <c r="Y539" i="6"/>
  <c r="AB539" i="6" s="1"/>
  <c r="Z539" i="6"/>
  <c r="AD539" i="6"/>
  <c r="AE539" i="6"/>
  <c r="AI539" i="6"/>
  <c r="AJ539" i="6"/>
  <c r="AM539" i="6"/>
  <c r="AN539" i="6"/>
  <c r="AQ539" i="6"/>
  <c r="AR539" i="6"/>
  <c r="AU539" i="6"/>
  <c r="AV539" i="6"/>
  <c r="AZ539" i="6"/>
  <c r="BC539" i="6"/>
  <c r="BD539" i="6"/>
  <c r="BG539" i="6"/>
  <c r="BH539" i="6"/>
  <c r="BK539" i="6"/>
  <c r="BL539" i="6"/>
  <c r="A540" i="6"/>
  <c r="B540" i="6"/>
  <c r="C540" i="6"/>
  <c r="I540" i="6"/>
  <c r="M540" i="6"/>
  <c r="N540" i="6"/>
  <c r="O540" i="6"/>
  <c r="P540" i="6"/>
  <c r="S540" i="6"/>
  <c r="T540" i="6"/>
  <c r="X540" i="6"/>
  <c r="Y540" i="6"/>
  <c r="AB540" i="6" s="1"/>
  <c r="Z540" i="6"/>
  <c r="AD540" i="6"/>
  <c r="AE540" i="6"/>
  <c r="AI540" i="6"/>
  <c r="AJ540" i="6"/>
  <c r="AM540" i="6"/>
  <c r="AN540" i="6"/>
  <c r="AQ540" i="6"/>
  <c r="AR540" i="6"/>
  <c r="AU540" i="6"/>
  <c r="AV540" i="6"/>
  <c r="AZ540" i="6"/>
  <c r="BC540" i="6"/>
  <c r="BD540" i="6"/>
  <c r="BG540" i="6"/>
  <c r="BH540" i="6"/>
  <c r="BK540" i="6"/>
  <c r="BL540" i="6"/>
  <c r="A541" i="6"/>
  <c r="K541" i="6" s="1"/>
  <c r="B541" i="6"/>
  <c r="C541" i="6"/>
  <c r="I541" i="6"/>
  <c r="M541" i="6"/>
  <c r="N541" i="6"/>
  <c r="O541" i="6"/>
  <c r="P541" i="6"/>
  <c r="S541" i="6"/>
  <c r="T541" i="6"/>
  <c r="X541" i="6"/>
  <c r="Y541" i="6"/>
  <c r="AB541" i="6" s="1"/>
  <c r="Z541" i="6"/>
  <c r="AD541" i="6"/>
  <c r="AE541" i="6"/>
  <c r="AI541" i="6"/>
  <c r="AJ541" i="6"/>
  <c r="AM541" i="6"/>
  <c r="AN541" i="6"/>
  <c r="AQ541" i="6"/>
  <c r="AR541" i="6"/>
  <c r="AU541" i="6"/>
  <c r="AV541" i="6"/>
  <c r="AZ541" i="6"/>
  <c r="BC541" i="6"/>
  <c r="BD541" i="6"/>
  <c r="BG541" i="6"/>
  <c r="BH541" i="6"/>
  <c r="BK541" i="6"/>
  <c r="BL541" i="6"/>
  <c r="A542" i="6"/>
  <c r="B542" i="6"/>
  <c r="C542" i="6"/>
  <c r="I542" i="6"/>
  <c r="M542" i="6"/>
  <c r="N542" i="6"/>
  <c r="O542" i="6"/>
  <c r="P542" i="6"/>
  <c r="S542" i="6"/>
  <c r="T542" i="6"/>
  <c r="X542" i="6"/>
  <c r="Y542" i="6"/>
  <c r="AB542" i="6" s="1"/>
  <c r="Z542" i="6"/>
  <c r="AD542" i="6"/>
  <c r="AE542" i="6"/>
  <c r="AI542" i="6"/>
  <c r="AJ542" i="6"/>
  <c r="AM542" i="6"/>
  <c r="AN542" i="6"/>
  <c r="AQ542" i="6"/>
  <c r="AR542" i="6"/>
  <c r="AU542" i="6"/>
  <c r="AV542" i="6"/>
  <c r="AZ542" i="6"/>
  <c r="BC542" i="6"/>
  <c r="BD542" i="6"/>
  <c r="BG542" i="6"/>
  <c r="BH542" i="6"/>
  <c r="BK542" i="6"/>
  <c r="BL542" i="6"/>
  <c r="A543" i="6"/>
  <c r="B543" i="6"/>
  <c r="C543" i="6"/>
  <c r="I543" i="6"/>
  <c r="M543" i="6"/>
  <c r="N543" i="6"/>
  <c r="O543" i="6"/>
  <c r="P543" i="6"/>
  <c r="S543" i="6"/>
  <c r="T543" i="6"/>
  <c r="X543" i="6"/>
  <c r="Y543" i="6"/>
  <c r="AB543" i="6" s="1"/>
  <c r="Z543" i="6"/>
  <c r="AD543" i="6"/>
  <c r="AE543" i="6"/>
  <c r="AI543" i="6"/>
  <c r="AJ543" i="6"/>
  <c r="AM543" i="6"/>
  <c r="AN543" i="6"/>
  <c r="AQ543" i="6"/>
  <c r="AR543" i="6"/>
  <c r="AU543" i="6"/>
  <c r="AV543" i="6"/>
  <c r="AZ543" i="6"/>
  <c r="BC543" i="6"/>
  <c r="BD543" i="6"/>
  <c r="BG543" i="6"/>
  <c r="BH543" i="6"/>
  <c r="BK543" i="6"/>
  <c r="BL543" i="6"/>
  <c r="A544" i="6"/>
  <c r="B544" i="6"/>
  <c r="C544" i="6"/>
  <c r="I544" i="6"/>
  <c r="M544" i="6"/>
  <c r="N544" i="6"/>
  <c r="O544" i="6"/>
  <c r="P544" i="6"/>
  <c r="S544" i="6"/>
  <c r="T544" i="6"/>
  <c r="X544" i="6"/>
  <c r="Y544" i="6"/>
  <c r="Z544" i="6"/>
  <c r="AD544" i="6"/>
  <c r="AE544" i="6"/>
  <c r="AI544" i="6"/>
  <c r="AJ544" i="6"/>
  <c r="AM544" i="6"/>
  <c r="AN544" i="6"/>
  <c r="AQ544" i="6"/>
  <c r="AR544" i="6"/>
  <c r="AU544" i="6"/>
  <c r="AV544" i="6"/>
  <c r="AZ544" i="6"/>
  <c r="BC544" i="6"/>
  <c r="BD544" i="6"/>
  <c r="BG544" i="6"/>
  <c r="BH544" i="6"/>
  <c r="BK544" i="6"/>
  <c r="BL544" i="6"/>
  <c r="A545" i="6"/>
  <c r="D545" i="6" s="1"/>
  <c r="B545" i="6"/>
  <c r="C545" i="6"/>
  <c r="I545" i="6"/>
  <c r="M545" i="6"/>
  <c r="N545" i="6"/>
  <c r="O545" i="6"/>
  <c r="P545" i="6"/>
  <c r="S545" i="6"/>
  <c r="T545" i="6"/>
  <c r="X545" i="6"/>
  <c r="Y545" i="6"/>
  <c r="AB545" i="6" s="1"/>
  <c r="Z545" i="6"/>
  <c r="AD545" i="6"/>
  <c r="AE545" i="6"/>
  <c r="AI545" i="6"/>
  <c r="AJ545" i="6"/>
  <c r="AM545" i="6"/>
  <c r="AN545" i="6"/>
  <c r="AQ545" i="6"/>
  <c r="AR545" i="6"/>
  <c r="AU545" i="6"/>
  <c r="AV545" i="6"/>
  <c r="AZ545" i="6"/>
  <c r="BC545" i="6"/>
  <c r="BD545" i="6"/>
  <c r="BG545" i="6"/>
  <c r="BH545" i="6"/>
  <c r="BK545" i="6"/>
  <c r="BL545" i="6"/>
  <c r="A546" i="6"/>
  <c r="K546" i="6" s="1"/>
  <c r="B546" i="6"/>
  <c r="C546" i="6"/>
  <c r="I546" i="6"/>
  <c r="M546" i="6"/>
  <c r="N546" i="6"/>
  <c r="O546" i="6"/>
  <c r="P546" i="6"/>
  <c r="S546" i="6"/>
  <c r="T546" i="6"/>
  <c r="X546" i="6"/>
  <c r="Y546" i="6"/>
  <c r="AB546" i="6" s="1"/>
  <c r="Z546" i="6"/>
  <c r="AD546" i="6"/>
  <c r="AF546" i="6" s="1"/>
  <c r="AE546" i="6"/>
  <c r="AI546" i="6"/>
  <c r="AJ546" i="6"/>
  <c r="AM546" i="6"/>
  <c r="AN546" i="6"/>
  <c r="AQ546" i="6"/>
  <c r="AR546" i="6"/>
  <c r="AU546" i="6"/>
  <c r="AV546" i="6"/>
  <c r="AZ546" i="6"/>
  <c r="BC546" i="6"/>
  <c r="BD546" i="6"/>
  <c r="BG546" i="6"/>
  <c r="BH546" i="6"/>
  <c r="BK546" i="6"/>
  <c r="BL546" i="6"/>
  <c r="A547" i="6"/>
  <c r="B547" i="6"/>
  <c r="C547" i="6"/>
  <c r="I547" i="6"/>
  <c r="M547" i="6"/>
  <c r="N547" i="6"/>
  <c r="O547" i="6"/>
  <c r="P547" i="6"/>
  <c r="S547" i="6"/>
  <c r="T547" i="6"/>
  <c r="X547" i="6"/>
  <c r="Y547" i="6"/>
  <c r="AB547" i="6" s="1"/>
  <c r="Z547" i="6"/>
  <c r="AD547" i="6"/>
  <c r="AE547" i="6"/>
  <c r="AI547" i="6"/>
  <c r="AJ547" i="6"/>
  <c r="AM547" i="6"/>
  <c r="AN547" i="6"/>
  <c r="AQ547" i="6"/>
  <c r="AR547" i="6"/>
  <c r="AU547" i="6"/>
  <c r="AV547" i="6"/>
  <c r="AZ547" i="6"/>
  <c r="BC547" i="6"/>
  <c r="BD547" i="6"/>
  <c r="BG547" i="6"/>
  <c r="BH547" i="6"/>
  <c r="BK547" i="6"/>
  <c r="BL547" i="6"/>
  <c r="A548" i="6"/>
  <c r="U548" i="6" s="1"/>
  <c r="B548" i="6"/>
  <c r="C548" i="6"/>
  <c r="I548" i="6"/>
  <c r="M548" i="6"/>
  <c r="N548" i="6"/>
  <c r="O548" i="6"/>
  <c r="P548" i="6"/>
  <c r="S548" i="6"/>
  <c r="T548" i="6"/>
  <c r="X548" i="6"/>
  <c r="Y548" i="6"/>
  <c r="AB548" i="6" s="1"/>
  <c r="Z548" i="6"/>
  <c r="AD548" i="6"/>
  <c r="AF548" i="6" s="1"/>
  <c r="AE548" i="6"/>
  <c r="AI548" i="6"/>
  <c r="AJ548" i="6"/>
  <c r="AM548" i="6"/>
  <c r="AN548" i="6"/>
  <c r="AQ548" i="6"/>
  <c r="AR548" i="6"/>
  <c r="AU548" i="6"/>
  <c r="AV548" i="6"/>
  <c r="AZ548" i="6"/>
  <c r="BC548" i="6"/>
  <c r="BD548" i="6"/>
  <c r="BG548" i="6"/>
  <c r="BH548" i="6"/>
  <c r="BK548" i="6"/>
  <c r="BL548" i="6"/>
  <c r="A549" i="6"/>
  <c r="B549" i="6"/>
  <c r="C549" i="6"/>
  <c r="I549" i="6"/>
  <c r="M549" i="6"/>
  <c r="N549" i="6"/>
  <c r="O549" i="6"/>
  <c r="P549" i="6"/>
  <c r="S549" i="6"/>
  <c r="T549" i="6"/>
  <c r="X549" i="6"/>
  <c r="Y549" i="6"/>
  <c r="Z549" i="6"/>
  <c r="AD549" i="6"/>
  <c r="AF549" i="6" s="1"/>
  <c r="AE549" i="6"/>
  <c r="AI549" i="6"/>
  <c r="AJ549" i="6"/>
  <c r="AM549" i="6"/>
  <c r="AN549" i="6"/>
  <c r="AQ549" i="6"/>
  <c r="AR549" i="6"/>
  <c r="AU549" i="6"/>
  <c r="AV549" i="6"/>
  <c r="AZ549" i="6"/>
  <c r="BC549" i="6"/>
  <c r="BD549" i="6"/>
  <c r="BG549" i="6"/>
  <c r="BH549" i="6"/>
  <c r="BK549" i="6"/>
  <c r="BL549" i="6"/>
  <c r="A550" i="6"/>
  <c r="V550" i="6" s="1" a="1"/>
  <c r="V550" i="6" s="1"/>
  <c r="B550" i="6"/>
  <c r="C550" i="6"/>
  <c r="I550" i="6"/>
  <c r="M550" i="6"/>
  <c r="N550" i="6"/>
  <c r="O550" i="6"/>
  <c r="P550" i="6"/>
  <c r="S550" i="6"/>
  <c r="T550" i="6"/>
  <c r="X550" i="6"/>
  <c r="Y550" i="6"/>
  <c r="AB550" i="6" s="1"/>
  <c r="Z550" i="6"/>
  <c r="AD550" i="6"/>
  <c r="AG550" i="6" s="1"/>
  <c r="AE550" i="6"/>
  <c r="AI550" i="6"/>
  <c r="AJ550" i="6"/>
  <c r="AM550" i="6"/>
  <c r="AN550" i="6"/>
  <c r="AQ550" i="6"/>
  <c r="AR550" i="6"/>
  <c r="AU550" i="6"/>
  <c r="AV550" i="6"/>
  <c r="AZ550" i="6"/>
  <c r="BC550" i="6"/>
  <c r="BD550" i="6"/>
  <c r="BG550" i="6"/>
  <c r="BH550" i="6"/>
  <c r="BK550" i="6"/>
  <c r="BL550" i="6"/>
  <c r="A551" i="6"/>
  <c r="BA551" i="6" s="1"/>
  <c r="B551" i="6"/>
  <c r="C551" i="6"/>
  <c r="I551" i="6"/>
  <c r="M551" i="6"/>
  <c r="N551" i="6"/>
  <c r="O551" i="6"/>
  <c r="P551" i="6"/>
  <c r="S551" i="6"/>
  <c r="T551" i="6"/>
  <c r="X551" i="6"/>
  <c r="Y551" i="6"/>
  <c r="AB551" i="6" s="1"/>
  <c r="Z551" i="6"/>
  <c r="AD551" i="6"/>
  <c r="AE551" i="6"/>
  <c r="AI551" i="6"/>
  <c r="AJ551" i="6"/>
  <c r="AM551" i="6"/>
  <c r="AN551" i="6"/>
  <c r="AQ551" i="6"/>
  <c r="AR551" i="6"/>
  <c r="AU551" i="6"/>
  <c r="AV551" i="6"/>
  <c r="AZ551" i="6"/>
  <c r="BC551" i="6"/>
  <c r="BD551" i="6"/>
  <c r="BG551" i="6"/>
  <c r="BH551" i="6"/>
  <c r="BK551" i="6"/>
  <c r="BL551" i="6"/>
  <c r="A552" i="6"/>
  <c r="B552" i="6"/>
  <c r="C552" i="6"/>
  <c r="I552" i="6"/>
  <c r="M552" i="6"/>
  <c r="N552" i="6"/>
  <c r="O552" i="6"/>
  <c r="P552" i="6"/>
  <c r="S552" i="6"/>
  <c r="T552" i="6"/>
  <c r="X552" i="6"/>
  <c r="Y552" i="6"/>
  <c r="AB552" i="6" s="1"/>
  <c r="Z552" i="6"/>
  <c r="AD552" i="6"/>
  <c r="AE552" i="6"/>
  <c r="AI552" i="6"/>
  <c r="AJ552" i="6"/>
  <c r="AM552" i="6"/>
  <c r="AN552" i="6"/>
  <c r="AQ552" i="6"/>
  <c r="AR552" i="6"/>
  <c r="AU552" i="6"/>
  <c r="AV552" i="6"/>
  <c r="AZ552" i="6"/>
  <c r="BC552" i="6"/>
  <c r="BD552" i="6"/>
  <c r="BG552" i="6"/>
  <c r="BH552" i="6"/>
  <c r="BK552" i="6"/>
  <c r="BL552" i="6"/>
  <c r="A553" i="6"/>
  <c r="V553" i="6" s="1" a="1"/>
  <c r="V553" i="6" s="1"/>
  <c r="B553" i="6"/>
  <c r="C553" i="6"/>
  <c r="I553" i="6"/>
  <c r="M553" i="6"/>
  <c r="N553" i="6"/>
  <c r="O553" i="6"/>
  <c r="P553" i="6"/>
  <c r="S553" i="6"/>
  <c r="T553" i="6"/>
  <c r="X553" i="6"/>
  <c r="Y553" i="6"/>
  <c r="AB553" i="6" s="1"/>
  <c r="Z553" i="6"/>
  <c r="AD553" i="6"/>
  <c r="AE553" i="6"/>
  <c r="AI553" i="6"/>
  <c r="AJ553" i="6"/>
  <c r="AM553" i="6"/>
  <c r="AN553" i="6"/>
  <c r="AQ553" i="6"/>
  <c r="AR553" i="6"/>
  <c r="AU553" i="6"/>
  <c r="AV553" i="6"/>
  <c r="AZ553" i="6"/>
  <c r="BC553" i="6"/>
  <c r="BD553" i="6"/>
  <c r="BG553" i="6"/>
  <c r="BH553" i="6"/>
  <c r="BK553" i="6"/>
  <c r="BL553" i="6"/>
  <c r="A554" i="6"/>
  <c r="Q554" i="6" s="1"/>
  <c r="B554" i="6"/>
  <c r="C554" i="6"/>
  <c r="I554" i="6"/>
  <c r="M554" i="6"/>
  <c r="N554" i="6"/>
  <c r="O554" i="6"/>
  <c r="P554" i="6"/>
  <c r="S554" i="6"/>
  <c r="T554" i="6"/>
  <c r="X554" i="6"/>
  <c r="Y554" i="6"/>
  <c r="AB554" i="6" s="1"/>
  <c r="Z554" i="6"/>
  <c r="AD554" i="6"/>
  <c r="AG554" i="6" s="1"/>
  <c r="AE554" i="6"/>
  <c r="AI554" i="6"/>
  <c r="AJ554" i="6"/>
  <c r="AM554" i="6"/>
  <c r="AN554" i="6"/>
  <c r="AQ554" i="6"/>
  <c r="AR554" i="6"/>
  <c r="AU554" i="6"/>
  <c r="AV554" i="6"/>
  <c r="AZ554" i="6"/>
  <c r="BC554" i="6"/>
  <c r="BD554" i="6"/>
  <c r="BG554" i="6"/>
  <c r="BH554" i="6"/>
  <c r="BK554" i="6"/>
  <c r="BL554" i="6"/>
  <c r="A555" i="6"/>
  <c r="B555" i="6"/>
  <c r="C555" i="6"/>
  <c r="I555" i="6"/>
  <c r="M555" i="6"/>
  <c r="N555" i="6"/>
  <c r="O555" i="6"/>
  <c r="P555" i="6"/>
  <c r="S555" i="6"/>
  <c r="T555" i="6"/>
  <c r="X555" i="6"/>
  <c r="Y555" i="6"/>
  <c r="AB555" i="6" s="1"/>
  <c r="Z555" i="6"/>
  <c r="AD555" i="6"/>
  <c r="AG555" i="6" s="1"/>
  <c r="AE555" i="6"/>
  <c r="AI555" i="6"/>
  <c r="AJ555" i="6"/>
  <c r="AM555" i="6"/>
  <c r="AN555" i="6"/>
  <c r="AQ555" i="6"/>
  <c r="AR555" i="6"/>
  <c r="AU555" i="6"/>
  <c r="AV555" i="6"/>
  <c r="AZ555" i="6"/>
  <c r="BC555" i="6"/>
  <c r="BD555" i="6"/>
  <c r="BG555" i="6"/>
  <c r="BH555" i="6"/>
  <c r="BK555" i="6"/>
  <c r="BL555" i="6"/>
  <c r="A556" i="6"/>
  <c r="BB556" i="6" s="1"/>
  <c r="B556" i="6"/>
  <c r="C556" i="6"/>
  <c r="I556" i="6"/>
  <c r="M556" i="6"/>
  <c r="N556" i="6"/>
  <c r="O556" i="6"/>
  <c r="P556" i="6"/>
  <c r="S556" i="6"/>
  <c r="T556" i="6"/>
  <c r="X556" i="6"/>
  <c r="Y556" i="6"/>
  <c r="Z556" i="6"/>
  <c r="AD556" i="6"/>
  <c r="AE556" i="6"/>
  <c r="AI556" i="6"/>
  <c r="AJ556" i="6"/>
  <c r="AM556" i="6"/>
  <c r="AN556" i="6"/>
  <c r="AQ556" i="6"/>
  <c r="AR556" i="6"/>
  <c r="AU556" i="6"/>
  <c r="AV556" i="6"/>
  <c r="AZ556" i="6"/>
  <c r="BC556" i="6"/>
  <c r="BD556" i="6"/>
  <c r="BG556" i="6"/>
  <c r="BH556" i="6"/>
  <c r="BK556" i="6"/>
  <c r="BL556" i="6"/>
  <c r="A557" i="6"/>
  <c r="U557" i="6" s="1"/>
  <c r="B557" i="6"/>
  <c r="C557" i="6"/>
  <c r="I557" i="6"/>
  <c r="M557" i="6"/>
  <c r="N557" i="6"/>
  <c r="O557" i="6"/>
  <c r="P557" i="6"/>
  <c r="S557" i="6"/>
  <c r="T557" i="6"/>
  <c r="X557" i="6"/>
  <c r="Y557" i="6"/>
  <c r="AB557" i="6" s="1"/>
  <c r="Z557" i="6"/>
  <c r="AD557" i="6"/>
  <c r="AG557" i="6" s="1"/>
  <c r="AE557" i="6"/>
  <c r="AI557" i="6"/>
  <c r="AJ557" i="6"/>
  <c r="AM557" i="6"/>
  <c r="AN557" i="6"/>
  <c r="AQ557" i="6"/>
  <c r="AR557" i="6"/>
  <c r="AU557" i="6"/>
  <c r="AV557" i="6"/>
  <c r="AZ557" i="6"/>
  <c r="BC557" i="6"/>
  <c r="BD557" i="6"/>
  <c r="BG557" i="6"/>
  <c r="BH557" i="6"/>
  <c r="BK557" i="6"/>
  <c r="BL557" i="6"/>
  <c r="A558" i="6"/>
  <c r="B558" i="6"/>
  <c r="C558" i="6"/>
  <c r="I558" i="6"/>
  <c r="M558" i="6"/>
  <c r="N558" i="6"/>
  <c r="O558" i="6"/>
  <c r="P558" i="6"/>
  <c r="S558" i="6"/>
  <c r="T558" i="6"/>
  <c r="X558" i="6"/>
  <c r="Y558" i="6"/>
  <c r="AB558" i="6" s="1"/>
  <c r="Z558" i="6"/>
  <c r="AD558" i="6"/>
  <c r="AG558" i="6" s="1"/>
  <c r="AE558" i="6"/>
  <c r="AI558" i="6"/>
  <c r="AJ558" i="6"/>
  <c r="AM558" i="6"/>
  <c r="AN558" i="6"/>
  <c r="AQ558" i="6"/>
  <c r="AR558" i="6"/>
  <c r="AU558" i="6"/>
  <c r="AV558" i="6"/>
  <c r="AZ558" i="6"/>
  <c r="BC558" i="6"/>
  <c r="BD558" i="6"/>
  <c r="BG558" i="6"/>
  <c r="BH558" i="6"/>
  <c r="BK558" i="6"/>
  <c r="BL558" i="6"/>
  <c r="A559" i="6"/>
  <c r="B559" i="6"/>
  <c r="C559" i="6"/>
  <c r="I559" i="6"/>
  <c r="M559" i="6"/>
  <c r="N559" i="6"/>
  <c r="O559" i="6"/>
  <c r="P559" i="6"/>
  <c r="S559" i="6"/>
  <c r="T559" i="6"/>
  <c r="X559" i="6"/>
  <c r="Y559" i="6"/>
  <c r="AB559" i="6" s="1"/>
  <c r="Z559" i="6"/>
  <c r="AD559" i="6"/>
  <c r="AE559" i="6"/>
  <c r="AI559" i="6"/>
  <c r="AJ559" i="6"/>
  <c r="AM559" i="6"/>
  <c r="AN559" i="6"/>
  <c r="AQ559" i="6"/>
  <c r="AR559" i="6"/>
  <c r="AU559" i="6"/>
  <c r="AV559" i="6"/>
  <c r="AZ559" i="6"/>
  <c r="BC559" i="6"/>
  <c r="BD559" i="6"/>
  <c r="BG559" i="6"/>
  <c r="BH559" i="6"/>
  <c r="BK559" i="6"/>
  <c r="BL559" i="6"/>
  <c r="A560" i="6"/>
  <c r="V560" i="6" s="1" a="1"/>
  <c r="V560" i="6" s="1"/>
  <c r="B560" i="6"/>
  <c r="C560" i="6"/>
  <c r="I560" i="6"/>
  <c r="M560" i="6"/>
  <c r="N560" i="6"/>
  <c r="O560" i="6"/>
  <c r="P560" i="6"/>
  <c r="S560" i="6"/>
  <c r="T560" i="6"/>
  <c r="X560" i="6"/>
  <c r="Y560" i="6"/>
  <c r="AB560" i="6" s="1"/>
  <c r="Z560" i="6"/>
  <c r="AD560" i="6"/>
  <c r="AF560" i="6" s="1"/>
  <c r="AE560" i="6"/>
  <c r="AI560" i="6"/>
  <c r="AJ560" i="6"/>
  <c r="AM560" i="6"/>
  <c r="AN560" i="6"/>
  <c r="AQ560" i="6"/>
  <c r="AR560" i="6"/>
  <c r="AU560" i="6"/>
  <c r="AV560" i="6"/>
  <c r="AZ560" i="6"/>
  <c r="BC560" i="6"/>
  <c r="BD560" i="6"/>
  <c r="BG560" i="6"/>
  <c r="BH560" i="6"/>
  <c r="BK560" i="6"/>
  <c r="BL560" i="6"/>
  <c r="A561" i="6"/>
  <c r="B561" i="6"/>
  <c r="C561" i="6"/>
  <c r="I561" i="6"/>
  <c r="M561" i="6"/>
  <c r="N561" i="6"/>
  <c r="O561" i="6"/>
  <c r="P561" i="6"/>
  <c r="S561" i="6"/>
  <c r="T561" i="6"/>
  <c r="X561" i="6"/>
  <c r="Y561" i="6"/>
  <c r="AB561" i="6" s="1"/>
  <c r="Z561" i="6"/>
  <c r="AD561" i="6"/>
  <c r="AF561" i="6" s="1"/>
  <c r="AE561" i="6"/>
  <c r="AI561" i="6"/>
  <c r="AJ561" i="6"/>
  <c r="AM561" i="6"/>
  <c r="AN561" i="6"/>
  <c r="AQ561" i="6"/>
  <c r="AR561" i="6"/>
  <c r="AU561" i="6"/>
  <c r="AV561" i="6"/>
  <c r="AZ561" i="6"/>
  <c r="BC561" i="6"/>
  <c r="BD561" i="6"/>
  <c r="BG561" i="6"/>
  <c r="BH561" i="6"/>
  <c r="BK561" i="6"/>
  <c r="BL561" i="6"/>
  <c r="A562" i="6"/>
  <c r="V562" i="6" s="1" a="1"/>
  <c r="V562" i="6" s="1"/>
  <c r="B562" i="6"/>
  <c r="C562" i="6"/>
  <c r="I562" i="6"/>
  <c r="M562" i="6"/>
  <c r="N562" i="6"/>
  <c r="O562" i="6"/>
  <c r="P562" i="6"/>
  <c r="S562" i="6"/>
  <c r="T562" i="6"/>
  <c r="X562" i="6"/>
  <c r="Y562" i="6"/>
  <c r="AB562" i="6" s="1"/>
  <c r="Z562" i="6"/>
  <c r="AD562" i="6"/>
  <c r="AE562" i="6"/>
  <c r="AI562" i="6"/>
  <c r="AJ562" i="6"/>
  <c r="AM562" i="6"/>
  <c r="AN562" i="6"/>
  <c r="AQ562" i="6"/>
  <c r="AR562" i="6"/>
  <c r="AU562" i="6"/>
  <c r="AV562" i="6"/>
  <c r="AZ562" i="6"/>
  <c r="BC562" i="6"/>
  <c r="BD562" i="6"/>
  <c r="BG562" i="6"/>
  <c r="BH562" i="6"/>
  <c r="BK562" i="6"/>
  <c r="BL562" i="6"/>
  <c r="A563" i="6"/>
  <c r="B563" i="6"/>
  <c r="C563" i="6"/>
  <c r="I563" i="6"/>
  <c r="M563" i="6"/>
  <c r="N563" i="6"/>
  <c r="O563" i="6"/>
  <c r="P563" i="6"/>
  <c r="S563" i="6"/>
  <c r="T563" i="6"/>
  <c r="X563" i="6"/>
  <c r="Y563" i="6"/>
  <c r="AB563" i="6" s="1"/>
  <c r="Z563" i="6"/>
  <c r="AD563" i="6"/>
  <c r="AE563" i="6"/>
  <c r="AI563" i="6"/>
  <c r="AJ563" i="6"/>
  <c r="AM563" i="6"/>
  <c r="AN563" i="6"/>
  <c r="AQ563" i="6"/>
  <c r="AR563" i="6"/>
  <c r="AU563" i="6"/>
  <c r="AV563" i="6"/>
  <c r="AZ563" i="6"/>
  <c r="BA563" i="6"/>
  <c r="BC563" i="6"/>
  <c r="BD563" i="6"/>
  <c r="BG563" i="6"/>
  <c r="BH563" i="6"/>
  <c r="BK563" i="6"/>
  <c r="BL563" i="6"/>
  <c r="A564" i="6"/>
  <c r="B564" i="6"/>
  <c r="C564" i="6"/>
  <c r="I564" i="6"/>
  <c r="M564" i="6"/>
  <c r="N564" i="6"/>
  <c r="O564" i="6"/>
  <c r="P564" i="6"/>
  <c r="S564" i="6"/>
  <c r="T564" i="6"/>
  <c r="X564" i="6"/>
  <c r="Y564" i="6"/>
  <c r="AB564" i="6" s="1"/>
  <c r="Z564" i="6"/>
  <c r="AD564" i="6"/>
  <c r="AE564" i="6"/>
  <c r="AI564" i="6"/>
  <c r="AJ564" i="6"/>
  <c r="AM564" i="6"/>
  <c r="AN564" i="6"/>
  <c r="AQ564" i="6"/>
  <c r="AR564" i="6"/>
  <c r="AU564" i="6"/>
  <c r="AV564" i="6"/>
  <c r="AZ564" i="6"/>
  <c r="BC564" i="6"/>
  <c r="BD564" i="6"/>
  <c r="BG564" i="6"/>
  <c r="BH564" i="6"/>
  <c r="BK564" i="6"/>
  <c r="BL564" i="6"/>
  <c r="A565" i="6"/>
  <c r="B565" i="6"/>
  <c r="C565" i="6"/>
  <c r="I565" i="6"/>
  <c r="M565" i="6"/>
  <c r="N565" i="6"/>
  <c r="O565" i="6"/>
  <c r="P565" i="6"/>
  <c r="S565" i="6"/>
  <c r="T565" i="6"/>
  <c r="X565" i="6"/>
  <c r="Y565" i="6"/>
  <c r="Z565" i="6"/>
  <c r="AD565" i="6"/>
  <c r="AG565" i="6" s="1"/>
  <c r="AE565" i="6"/>
  <c r="AI565" i="6"/>
  <c r="AJ565" i="6"/>
  <c r="AM565" i="6"/>
  <c r="AN565" i="6"/>
  <c r="AQ565" i="6"/>
  <c r="AR565" i="6"/>
  <c r="AU565" i="6"/>
  <c r="AV565" i="6"/>
  <c r="AZ565" i="6"/>
  <c r="BC565" i="6"/>
  <c r="BD565" i="6"/>
  <c r="BG565" i="6"/>
  <c r="BH565" i="6"/>
  <c r="BK565" i="6"/>
  <c r="BL565" i="6"/>
  <c r="A566" i="6"/>
  <c r="B566" i="6"/>
  <c r="C566" i="6"/>
  <c r="I566" i="6"/>
  <c r="M566" i="6"/>
  <c r="N566" i="6"/>
  <c r="O566" i="6"/>
  <c r="P566" i="6"/>
  <c r="S566" i="6"/>
  <c r="T566" i="6"/>
  <c r="X566" i="6"/>
  <c r="Y566" i="6"/>
  <c r="Z566" i="6"/>
  <c r="AD566" i="6"/>
  <c r="AE566" i="6"/>
  <c r="AI566" i="6"/>
  <c r="AJ566" i="6"/>
  <c r="AM566" i="6"/>
  <c r="AN566" i="6"/>
  <c r="AQ566" i="6"/>
  <c r="AR566" i="6"/>
  <c r="AU566" i="6"/>
  <c r="AV566" i="6"/>
  <c r="AZ566" i="6"/>
  <c r="BC566" i="6"/>
  <c r="BD566" i="6"/>
  <c r="BG566" i="6"/>
  <c r="BH566" i="6"/>
  <c r="BK566" i="6"/>
  <c r="BL566" i="6"/>
  <c r="A567" i="6"/>
  <c r="B567" i="6"/>
  <c r="C567" i="6"/>
  <c r="I567" i="6"/>
  <c r="M567" i="6"/>
  <c r="N567" i="6"/>
  <c r="O567" i="6"/>
  <c r="P567" i="6"/>
  <c r="S567" i="6"/>
  <c r="T567" i="6"/>
  <c r="X567" i="6"/>
  <c r="Y567" i="6"/>
  <c r="AB567" i="6" s="1"/>
  <c r="Z567" i="6"/>
  <c r="AD567" i="6"/>
  <c r="AE567" i="6"/>
  <c r="AI567" i="6"/>
  <c r="AJ567" i="6"/>
  <c r="AM567" i="6"/>
  <c r="AN567" i="6"/>
  <c r="AQ567" i="6"/>
  <c r="AR567" i="6"/>
  <c r="AU567" i="6"/>
  <c r="AV567" i="6"/>
  <c r="AZ567" i="6"/>
  <c r="BC567" i="6"/>
  <c r="BD567" i="6"/>
  <c r="BG567" i="6"/>
  <c r="BH567" i="6"/>
  <c r="BK567" i="6"/>
  <c r="BL567" i="6"/>
  <c r="A568" i="6"/>
  <c r="B568" i="6"/>
  <c r="C568" i="6"/>
  <c r="I568" i="6"/>
  <c r="M568" i="6"/>
  <c r="N568" i="6"/>
  <c r="O568" i="6"/>
  <c r="P568" i="6"/>
  <c r="S568" i="6"/>
  <c r="T568" i="6"/>
  <c r="X568" i="6"/>
  <c r="Y568" i="6"/>
  <c r="AB568" i="6" s="1"/>
  <c r="Z568" i="6"/>
  <c r="AD568" i="6"/>
  <c r="AF568" i="6" s="1"/>
  <c r="AE568" i="6"/>
  <c r="AI568" i="6"/>
  <c r="AJ568" i="6"/>
  <c r="AM568" i="6"/>
  <c r="AN568" i="6"/>
  <c r="AQ568" i="6"/>
  <c r="AR568" i="6"/>
  <c r="AU568" i="6"/>
  <c r="AV568" i="6"/>
  <c r="AZ568" i="6"/>
  <c r="BC568" i="6"/>
  <c r="BD568" i="6"/>
  <c r="BG568" i="6"/>
  <c r="BH568" i="6"/>
  <c r="BK568" i="6"/>
  <c r="BL568" i="6"/>
  <c r="A569" i="6"/>
  <c r="AC569" i="6" s="1"/>
  <c r="B569" i="6"/>
  <c r="C569" i="6"/>
  <c r="I569" i="6"/>
  <c r="M569" i="6"/>
  <c r="N569" i="6"/>
  <c r="O569" i="6"/>
  <c r="P569" i="6"/>
  <c r="S569" i="6"/>
  <c r="T569" i="6"/>
  <c r="X569" i="6"/>
  <c r="Y569" i="6"/>
  <c r="AB569" i="6" s="1"/>
  <c r="Z569" i="6"/>
  <c r="AD569" i="6"/>
  <c r="AG569" i="6" s="1"/>
  <c r="AE569" i="6"/>
  <c r="AI569" i="6"/>
  <c r="AJ569" i="6"/>
  <c r="AM569" i="6"/>
  <c r="AN569" i="6"/>
  <c r="AQ569" i="6"/>
  <c r="AR569" i="6"/>
  <c r="AU569" i="6"/>
  <c r="AV569" i="6"/>
  <c r="AZ569" i="6"/>
  <c r="BC569" i="6"/>
  <c r="BD569" i="6"/>
  <c r="BG569" i="6"/>
  <c r="BH569" i="6"/>
  <c r="BK569" i="6"/>
  <c r="BL569" i="6"/>
  <c r="A570" i="6"/>
  <c r="V570" i="6" s="1" a="1"/>
  <c r="V570" i="6" s="1"/>
  <c r="B570" i="6"/>
  <c r="C570" i="6"/>
  <c r="I570" i="6"/>
  <c r="M570" i="6"/>
  <c r="N570" i="6"/>
  <c r="O570" i="6"/>
  <c r="P570" i="6"/>
  <c r="S570" i="6"/>
  <c r="T570" i="6"/>
  <c r="X570" i="6"/>
  <c r="Y570" i="6"/>
  <c r="AB570" i="6" s="1"/>
  <c r="Z570" i="6"/>
  <c r="AD570" i="6"/>
  <c r="AF570" i="6" s="1"/>
  <c r="AE570" i="6"/>
  <c r="AI570" i="6"/>
  <c r="AJ570" i="6"/>
  <c r="AM570" i="6"/>
  <c r="AN570" i="6"/>
  <c r="AQ570" i="6"/>
  <c r="AR570" i="6"/>
  <c r="AU570" i="6"/>
  <c r="AV570" i="6"/>
  <c r="AZ570" i="6"/>
  <c r="BC570" i="6"/>
  <c r="BD570" i="6"/>
  <c r="BG570" i="6"/>
  <c r="BH570" i="6"/>
  <c r="BK570" i="6"/>
  <c r="BL570" i="6"/>
  <c r="A571" i="6"/>
  <c r="B571" i="6"/>
  <c r="C571" i="6"/>
  <c r="I571" i="6"/>
  <c r="M571" i="6"/>
  <c r="N571" i="6"/>
  <c r="O571" i="6"/>
  <c r="P571" i="6"/>
  <c r="S571" i="6"/>
  <c r="T571" i="6"/>
  <c r="X571" i="6"/>
  <c r="Y571" i="6"/>
  <c r="AB571" i="6" s="1"/>
  <c r="Z571" i="6"/>
  <c r="AD571" i="6"/>
  <c r="AE571" i="6"/>
  <c r="AI571" i="6"/>
  <c r="AJ571" i="6"/>
  <c r="AM571" i="6"/>
  <c r="AN571" i="6"/>
  <c r="AQ571" i="6"/>
  <c r="AR571" i="6"/>
  <c r="AU571" i="6"/>
  <c r="AV571" i="6"/>
  <c r="AZ571" i="6"/>
  <c r="BC571" i="6"/>
  <c r="BD571" i="6"/>
  <c r="BG571" i="6"/>
  <c r="BH571" i="6"/>
  <c r="BK571" i="6"/>
  <c r="BL571" i="6"/>
  <c r="A572" i="6"/>
  <c r="B572" i="6"/>
  <c r="C572" i="6"/>
  <c r="I572" i="6"/>
  <c r="M572" i="6"/>
  <c r="N572" i="6"/>
  <c r="O572" i="6"/>
  <c r="P572" i="6"/>
  <c r="S572" i="6"/>
  <c r="T572" i="6"/>
  <c r="X572" i="6"/>
  <c r="Y572" i="6"/>
  <c r="AB572" i="6" s="1"/>
  <c r="Z572" i="6"/>
  <c r="AD572" i="6"/>
  <c r="AF572" i="6" s="1"/>
  <c r="AE572" i="6"/>
  <c r="AI572" i="6"/>
  <c r="AJ572" i="6"/>
  <c r="AM572" i="6"/>
  <c r="AN572" i="6"/>
  <c r="AQ572" i="6"/>
  <c r="AR572" i="6"/>
  <c r="AU572" i="6"/>
  <c r="AV572" i="6"/>
  <c r="AZ572" i="6"/>
  <c r="BC572" i="6"/>
  <c r="BD572" i="6"/>
  <c r="BG572" i="6"/>
  <c r="BH572" i="6"/>
  <c r="BK572" i="6"/>
  <c r="BL572" i="6"/>
  <c r="A573" i="6"/>
  <c r="B573" i="6"/>
  <c r="C573" i="6"/>
  <c r="I573" i="6"/>
  <c r="M573" i="6"/>
  <c r="N573" i="6"/>
  <c r="O573" i="6"/>
  <c r="P573" i="6"/>
  <c r="S573" i="6"/>
  <c r="T573" i="6"/>
  <c r="X573" i="6"/>
  <c r="Y573" i="6"/>
  <c r="Z573" i="6"/>
  <c r="AD573" i="6"/>
  <c r="AE573" i="6"/>
  <c r="AI573" i="6"/>
  <c r="AJ573" i="6"/>
  <c r="AM573" i="6"/>
  <c r="AN573" i="6"/>
  <c r="AQ573" i="6"/>
  <c r="AR573" i="6"/>
  <c r="AU573" i="6"/>
  <c r="AV573" i="6"/>
  <c r="AZ573" i="6"/>
  <c r="BC573" i="6"/>
  <c r="BD573" i="6"/>
  <c r="BG573" i="6"/>
  <c r="BH573" i="6"/>
  <c r="BK573" i="6"/>
  <c r="BL573" i="6"/>
  <c r="A574" i="6"/>
  <c r="BB574" i="6" s="1"/>
  <c r="B574" i="6"/>
  <c r="C574" i="6"/>
  <c r="I574" i="6"/>
  <c r="M574" i="6"/>
  <c r="N574" i="6"/>
  <c r="O574" i="6"/>
  <c r="P574" i="6"/>
  <c r="S574" i="6"/>
  <c r="T574" i="6"/>
  <c r="X574" i="6"/>
  <c r="Y574" i="6"/>
  <c r="AB574" i="6" s="1"/>
  <c r="Z574" i="6"/>
  <c r="AD574" i="6"/>
  <c r="AE574" i="6"/>
  <c r="AI574" i="6"/>
  <c r="AJ574" i="6"/>
  <c r="AM574" i="6"/>
  <c r="AN574" i="6"/>
  <c r="AQ574" i="6"/>
  <c r="AR574" i="6"/>
  <c r="AU574" i="6"/>
  <c r="AV574" i="6"/>
  <c r="AZ574" i="6"/>
  <c r="BC574" i="6"/>
  <c r="BD574" i="6"/>
  <c r="BG574" i="6"/>
  <c r="BH574" i="6"/>
  <c r="BK574" i="6"/>
  <c r="BL574" i="6"/>
  <c r="A575" i="6"/>
  <c r="V575" i="6" s="1" a="1"/>
  <c r="V575" i="6" s="1"/>
  <c r="B575" i="6"/>
  <c r="C575" i="6"/>
  <c r="I575" i="6"/>
  <c r="M575" i="6"/>
  <c r="N575" i="6"/>
  <c r="O575" i="6"/>
  <c r="P575" i="6"/>
  <c r="S575" i="6"/>
  <c r="T575" i="6"/>
  <c r="X575" i="6"/>
  <c r="Y575" i="6"/>
  <c r="AB575" i="6" s="1"/>
  <c r="Z575" i="6"/>
  <c r="AD575" i="6"/>
  <c r="AE575" i="6"/>
  <c r="AI575" i="6"/>
  <c r="AJ575" i="6"/>
  <c r="AM575" i="6"/>
  <c r="AN575" i="6"/>
  <c r="AQ575" i="6"/>
  <c r="AR575" i="6"/>
  <c r="AU575" i="6"/>
  <c r="AV575" i="6"/>
  <c r="AZ575" i="6"/>
  <c r="BC575" i="6"/>
  <c r="BD575" i="6"/>
  <c r="BG575" i="6"/>
  <c r="BH575" i="6"/>
  <c r="BK575" i="6"/>
  <c r="BL575" i="6"/>
  <c r="A576" i="6"/>
  <c r="B576" i="6"/>
  <c r="C576" i="6"/>
  <c r="I576" i="6"/>
  <c r="M576" i="6"/>
  <c r="N576" i="6"/>
  <c r="O576" i="6"/>
  <c r="P576" i="6"/>
  <c r="S576" i="6"/>
  <c r="T576" i="6"/>
  <c r="X576" i="6"/>
  <c r="Y576" i="6"/>
  <c r="Z576" i="6"/>
  <c r="AD576" i="6"/>
  <c r="AE576" i="6"/>
  <c r="AI576" i="6"/>
  <c r="AJ576" i="6"/>
  <c r="AM576" i="6"/>
  <c r="AN576" i="6"/>
  <c r="AQ576" i="6"/>
  <c r="AR576" i="6"/>
  <c r="AU576" i="6"/>
  <c r="AV576" i="6"/>
  <c r="AZ576" i="6"/>
  <c r="BC576" i="6"/>
  <c r="BD576" i="6"/>
  <c r="BG576" i="6"/>
  <c r="BH576" i="6"/>
  <c r="BK576" i="6"/>
  <c r="BL576" i="6"/>
  <c r="A577" i="6"/>
  <c r="B577" i="6"/>
  <c r="C577" i="6"/>
  <c r="I577" i="6"/>
  <c r="M577" i="6"/>
  <c r="N577" i="6"/>
  <c r="O577" i="6"/>
  <c r="P577" i="6"/>
  <c r="S577" i="6"/>
  <c r="T577" i="6"/>
  <c r="X577" i="6"/>
  <c r="Y577" i="6"/>
  <c r="AB577" i="6" s="1"/>
  <c r="Z577" i="6"/>
  <c r="AD577" i="6"/>
  <c r="AE577" i="6"/>
  <c r="AI577" i="6"/>
  <c r="AJ577" i="6"/>
  <c r="AM577" i="6"/>
  <c r="AN577" i="6"/>
  <c r="AQ577" i="6"/>
  <c r="AR577" i="6"/>
  <c r="AU577" i="6"/>
  <c r="AV577" i="6"/>
  <c r="AZ577" i="6"/>
  <c r="BC577" i="6"/>
  <c r="BD577" i="6"/>
  <c r="BG577" i="6"/>
  <c r="BH577" i="6"/>
  <c r="BK577" i="6"/>
  <c r="BL577" i="6"/>
  <c r="A578" i="6"/>
  <c r="AC578" i="6" s="1"/>
  <c r="B578" i="6"/>
  <c r="C578" i="6"/>
  <c r="I578" i="6"/>
  <c r="M578" i="6"/>
  <c r="N578" i="6"/>
  <c r="O578" i="6"/>
  <c r="P578" i="6"/>
  <c r="S578" i="6"/>
  <c r="T578" i="6"/>
  <c r="X578" i="6"/>
  <c r="Y578" i="6"/>
  <c r="AB578" i="6" s="1"/>
  <c r="Z578" i="6"/>
  <c r="AD578" i="6"/>
  <c r="AE578" i="6"/>
  <c r="AI578" i="6"/>
  <c r="AJ578" i="6"/>
  <c r="AM578" i="6"/>
  <c r="AN578" i="6"/>
  <c r="AQ578" i="6"/>
  <c r="AR578" i="6"/>
  <c r="AU578" i="6"/>
  <c r="AV578" i="6"/>
  <c r="AZ578" i="6"/>
  <c r="BC578" i="6"/>
  <c r="BD578" i="6"/>
  <c r="BG578" i="6"/>
  <c r="BH578" i="6"/>
  <c r="BK578" i="6"/>
  <c r="BL578" i="6"/>
  <c r="A579" i="6"/>
  <c r="Q579" i="6" s="1"/>
  <c r="B579" i="6"/>
  <c r="C579" i="6"/>
  <c r="I579" i="6"/>
  <c r="M579" i="6"/>
  <c r="N579" i="6"/>
  <c r="O579" i="6"/>
  <c r="P579" i="6"/>
  <c r="S579" i="6"/>
  <c r="T579" i="6"/>
  <c r="X579" i="6"/>
  <c r="Y579" i="6"/>
  <c r="AB579" i="6" s="1"/>
  <c r="Z579" i="6"/>
  <c r="AD579" i="6"/>
  <c r="AE579" i="6"/>
  <c r="AI579" i="6"/>
  <c r="AJ579" i="6"/>
  <c r="AM579" i="6"/>
  <c r="AN579" i="6"/>
  <c r="AQ579" i="6"/>
  <c r="AR579" i="6"/>
  <c r="AU579" i="6"/>
  <c r="AV579" i="6"/>
  <c r="AZ579" i="6"/>
  <c r="BC579" i="6"/>
  <c r="BD579" i="6"/>
  <c r="BG579" i="6"/>
  <c r="BH579" i="6"/>
  <c r="BK579" i="6"/>
  <c r="BL579" i="6"/>
  <c r="A580" i="6"/>
  <c r="B580" i="6"/>
  <c r="C580" i="6"/>
  <c r="I580" i="6"/>
  <c r="M580" i="6"/>
  <c r="N580" i="6"/>
  <c r="O580" i="6"/>
  <c r="P580" i="6"/>
  <c r="S580" i="6"/>
  <c r="T580" i="6"/>
  <c r="X580" i="6"/>
  <c r="Y580" i="6"/>
  <c r="AB580" i="6" s="1"/>
  <c r="Z580" i="6"/>
  <c r="AD580" i="6"/>
  <c r="AF580" i="6" s="1"/>
  <c r="AE580" i="6"/>
  <c r="AI580" i="6"/>
  <c r="AJ580" i="6"/>
  <c r="AM580" i="6"/>
  <c r="AN580" i="6"/>
  <c r="AQ580" i="6"/>
  <c r="AR580" i="6"/>
  <c r="AU580" i="6"/>
  <c r="AV580" i="6"/>
  <c r="AZ580" i="6"/>
  <c r="BC580" i="6"/>
  <c r="BD580" i="6"/>
  <c r="BG580" i="6"/>
  <c r="BH580" i="6"/>
  <c r="BK580" i="6"/>
  <c r="BL580" i="6"/>
  <c r="A581" i="6"/>
  <c r="J581" i="6" s="1"/>
  <c r="B581" i="6"/>
  <c r="C581" i="6"/>
  <c r="I581" i="6"/>
  <c r="M581" i="6"/>
  <c r="N581" i="6"/>
  <c r="O581" i="6"/>
  <c r="P581" i="6"/>
  <c r="S581" i="6"/>
  <c r="T581" i="6"/>
  <c r="X581" i="6"/>
  <c r="Y581" i="6"/>
  <c r="Z581" i="6"/>
  <c r="AD581" i="6"/>
  <c r="AF581" i="6" s="1"/>
  <c r="AE581" i="6"/>
  <c r="AI581" i="6"/>
  <c r="AJ581" i="6"/>
  <c r="AM581" i="6"/>
  <c r="AN581" i="6"/>
  <c r="AQ581" i="6"/>
  <c r="AR581" i="6"/>
  <c r="AU581" i="6"/>
  <c r="AV581" i="6"/>
  <c r="AZ581" i="6"/>
  <c r="BC581" i="6"/>
  <c r="BD581" i="6"/>
  <c r="BG581" i="6"/>
  <c r="BH581" i="6"/>
  <c r="BK581" i="6"/>
  <c r="BL581" i="6"/>
  <c r="A582" i="6"/>
  <c r="V582" i="6" s="1" a="1"/>
  <c r="V582" i="6" s="1"/>
  <c r="B582" i="6"/>
  <c r="C582" i="6"/>
  <c r="I582" i="6"/>
  <c r="M582" i="6"/>
  <c r="N582" i="6"/>
  <c r="O582" i="6"/>
  <c r="P582" i="6"/>
  <c r="S582" i="6"/>
  <c r="T582" i="6"/>
  <c r="X582" i="6"/>
  <c r="Y582" i="6"/>
  <c r="AB582" i="6" s="1"/>
  <c r="Z582" i="6"/>
  <c r="AD582" i="6"/>
  <c r="AE582" i="6"/>
  <c r="AI582" i="6"/>
  <c r="AJ582" i="6"/>
  <c r="AM582" i="6"/>
  <c r="AN582" i="6"/>
  <c r="AQ582" i="6"/>
  <c r="AR582" i="6"/>
  <c r="AU582" i="6"/>
  <c r="AV582" i="6"/>
  <c r="AZ582" i="6"/>
  <c r="BC582" i="6"/>
  <c r="BD582" i="6"/>
  <c r="BG582" i="6"/>
  <c r="BH582" i="6"/>
  <c r="BK582" i="6"/>
  <c r="BL582" i="6"/>
  <c r="A583" i="6"/>
  <c r="AC583" i="6" s="1"/>
  <c r="B583" i="6"/>
  <c r="C583" i="6"/>
  <c r="I583" i="6"/>
  <c r="M583" i="6"/>
  <c r="N583" i="6"/>
  <c r="O583" i="6"/>
  <c r="P583" i="6"/>
  <c r="S583" i="6"/>
  <c r="T583" i="6"/>
  <c r="X583" i="6"/>
  <c r="Y583" i="6"/>
  <c r="AB583" i="6" s="1"/>
  <c r="Z583" i="6"/>
  <c r="AD583" i="6"/>
  <c r="AE583" i="6"/>
  <c r="AI583" i="6"/>
  <c r="AJ583" i="6"/>
  <c r="AM583" i="6"/>
  <c r="AN583" i="6"/>
  <c r="AQ583" i="6"/>
  <c r="AR583" i="6"/>
  <c r="AU583" i="6"/>
  <c r="AV583" i="6"/>
  <c r="AZ583" i="6"/>
  <c r="BC583" i="6"/>
  <c r="BD583" i="6"/>
  <c r="BG583" i="6"/>
  <c r="BH583" i="6"/>
  <c r="BK583" i="6"/>
  <c r="BL583" i="6"/>
  <c r="A584" i="6"/>
  <c r="AH584" i="6" s="1"/>
  <c r="B584" i="6"/>
  <c r="C584" i="6"/>
  <c r="I584" i="6"/>
  <c r="M584" i="6"/>
  <c r="N584" i="6"/>
  <c r="O584" i="6"/>
  <c r="P584" i="6"/>
  <c r="S584" i="6"/>
  <c r="T584" i="6"/>
  <c r="X584" i="6"/>
  <c r="Y584" i="6"/>
  <c r="AB584" i="6" s="1"/>
  <c r="Z584" i="6"/>
  <c r="AD584" i="6"/>
  <c r="AF584" i="6" s="1"/>
  <c r="AE584" i="6"/>
  <c r="AI584" i="6"/>
  <c r="AJ584" i="6"/>
  <c r="AM584" i="6"/>
  <c r="AN584" i="6"/>
  <c r="AQ584" i="6"/>
  <c r="AR584" i="6"/>
  <c r="AU584" i="6"/>
  <c r="AV584" i="6"/>
  <c r="AZ584" i="6"/>
  <c r="BC584" i="6"/>
  <c r="BD584" i="6"/>
  <c r="BG584" i="6"/>
  <c r="BH584" i="6"/>
  <c r="BK584" i="6"/>
  <c r="BL584" i="6"/>
  <c r="A585" i="6"/>
  <c r="W585" i="6" s="1" a="1"/>
  <c r="W585" i="6" s="1"/>
  <c r="B585" i="6"/>
  <c r="C585" i="6"/>
  <c r="I585" i="6"/>
  <c r="M585" i="6"/>
  <c r="N585" i="6"/>
  <c r="O585" i="6"/>
  <c r="P585" i="6"/>
  <c r="S585" i="6"/>
  <c r="T585" i="6"/>
  <c r="X585" i="6"/>
  <c r="Y585" i="6"/>
  <c r="AB585" i="6" s="1"/>
  <c r="Z585" i="6"/>
  <c r="AD585" i="6"/>
  <c r="AF585" i="6" s="1"/>
  <c r="AE585" i="6"/>
  <c r="AI585" i="6"/>
  <c r="AJ585" i="6"/>
  <c r="AM585" i="6"/>
  <c r="AN585" i="6"/>
  <c r="AQ585" i="6"/>
  <c r="AR585" i="6"/>
  <c r="AU585" i="6"/>
  <c r="AV585" i="6"/>
  <c r="AZ585" i="6"/>
  <c r="BC585" i="6"/>
  <c r="BD585" i="6"/>
  <c r="BG585" i="6"/>
  <c r="BH585" i="6"/>
  <c r="BK585" i="6"/>
  <c r="BL585" i="6"/>
  <c r="A586" i="6"/>
  <c r="V586" i="6" s="1" a="1"/>
  <c r="V586" i="6" s="1"/>
  <c r="B586" i="6"/>
  <c r="C586" i="6"/>
  <c r="I586" i="6"/>
  <c r="M586" i="6"/>
  <c r="N586" i="6"/>
  <c r="O586" i="6"/>
  <c r="P586" i="6"/>
  <c r="S586" i="6"/>
  <c r="T586" i="6"/>
  <c r="X586" i="6"/>
  <c r="Y586" i="6"/>
  <c r="AB586" i="6" s="1"/>
  <c r="Z586" i="6"/>
  <c r="AD586" i="6"/>
  <c r="AG586" i="6" s="1"/>
  <c r="AE586" i="6"/>
  <c r="AI586" i="6"/>
  <c r="AJ586" i="6"/>
  <c r="AM586" i="6"/>
  <c r="AN586" i="6"/>
  <c r="AQ586" i="6"/>
  <c r="AR586" i="6"/>
  <c r="AU586" i="6"/>
  <c r="AV586" i="6"/>
  <c r="AZ586" i="6"/>
  <c r="BC586" i="6"/>
  <c r="BD586" i="6"/>
  <c r="BG586" i="6"/>
  <c r="BH586" i="6"/>
  <c r="BK586" i="6"/>
  <c r="BL586" i="6"/>
  <c r="A587" i="6"/>
  <c r="B587" i="6"/>
  <c r="C587" i="6"/>
  <c r="I587" i="6"/>
  <c r="M587" i="6"/>
  <c r="N587" i="6"/>
  <c r="O587" i="6"/>
  <c r="P587" i="6"/>
  <c r="S587" i="6"/>
  <c r="T587" i="6"/>
  <c r="X587" i="6"/>
  <c r="Y587" i="6"/>
  <c r="AB587" i="6" s="1"/>
  <c r="Z587" i="6"/>
  <c r="AD587" i="6"/>
  <c r="AG587" i="6" s="1"/>
  <c r="AE587" i="6"/>
  <c r="AI587" i="6"/>
  <c r="AJ587" i="6"/>
  <c r="AM587" i="6"/>
  <c r="AN587" i="6"/>
  <c r="AQ587" i="6"/>
  <c r="AR587" i="6"/>
  <c r="AU587" i="6"/>
  <c r="AV587" i="6"/>
  <c r="AZ587" i="6"/>
  <c r="BC587" i="6"/>
  <c r="BD587" i="6"/>
  <c r="BG587" i="6"/>
  <c r="BH587" i="6"/>
  <c r="BK587" i="6"/>
  <c r="BL587" i="6"/>
  <c r="A588" i="6"/>
  <c r="B588" i="6"/>
  <c r="C588" i="6"/>
  <c r="I588" i="6"/>
  <c r="M588" i="6"/>
  <c r="N588" i="6"/>
  <c r="O588" i="6"/>
  <c r="P588" i="6"/>
  <c r="S588" i="6"/>
  <c r="T588" i="6"/>
  <c r="X588" i="6"/>
  <c r="Y588" i="6"/>
  <c r="AB588" i="6" s="1"/>
  <c r="Z588" i="6"/>
  <c r="AD588" i="6"/>
  <c r="AE588" i="6"/>
  <c r="AI588" i="6"/>
  <c r="AJ588" i="6"/>
  <c r="AM588" i="6"/>
  <c r="AN588" i="6"/>
  <c r="AQ588" i="6"/>
  <c r="AR588" i="6"/>
  <c r="AU588" i="6"/>
  <c r="AV588" i="6"/>
  <c r="AZ588" i="6"/>
  <c r="BC588" i="6"/>
  <c r="BD588" i="6"/>
  <c r="BG588" i="6"/>
  <c r="BH588" i="6"/>
  <c r="BK588" i="6"/>
  <c r="BL588" i="6"/>
  <c r="A589" i="6"/>
  <c r="B589" i="6"/>
  <c r="C589" i="6"/>
  <c r="I589" i="6"/>
  <c r="M589" i="6"/>
  <c r="N589" i="6"/>
  <c r="O589" i="6"/>
  <c r="P589" i="6"/>
  <c r="S589" i="6"/>
  <c r="T589" i="6"/>
  <c r="X589" i="6"/>
  <c r="Y589" i="6"/>
  <c r="AB589" i="6" s="1"/>
  <c r="Z589" i="6"/>
  <c r="AD589" i="6"/>
  <c r="AE589" i="6"/>
  <c r="AI589" i="6"/>
  <c r="AJ589" i="6"/>
  <c r="AM589" i="6"/>
  <c r="AN589" i="6"/>
  <c r="AQ589" i="6"/>
  <c r="AR589" i="6"/>
  <c r="AU589" i="6"/>
  <c r="AV589" i="6"/>
  <c r="AZ589" i="6"/>
  <c r="BC589" i="6"/>
  <c r="BD589" i="6"/>
  <c r="BG589" i="6"/>
  <c r="BH589" i="6"/>
  <c r="BK589" i="6"/>
  <c r="BL589" i="6"/>
  <c r="A590" i="6"/>
  <c r="D590" i="6" s="1"/>
  <c r="B590" i="6"/>
  <c r="C590" i="6"/>
  <c r="I590" i="6"/>
  <c r="M590" i="6"/>
  <c r="N590" i="6"/>
  <c r="O590" i="6"/>
  <c r="P590" i="6"/>
  <c r="S590" i="6"/>
  <c r="T590" i="6"/>
  <c r="X590" i="6"/>
  <c r="Y590" i="6"/>
  <c r="AB590" i="6" s="1"/>
  <c r="Z590" i="6"/>
  <c r="AD590" i="6"/>
  <c r="AF590" i="6" s="1"/>
  <c r="AE590" i="6"/>
  <c r="AI590" i="6"/>
  <c r="AJ590" i="6"/>
  <c r="AM590" i="6"/>
  <c r="AN590" i="6"/>
  <c r="AQ590" i="6"/>
  <c r="AR590" i="6"/>
  <c r="AU590" i="6"/>
  <c r="AV590" i="6"/>
  <c r="AZ590" i="6"/>
  <c r="BC590" i="6"/>
  <c r="BD590" i="6"/>
  <c r="BG590" i="6"/>
  <c r="BH590" i="6"/>
  <c r="BK590" i="6"/>
  <c r="BL590" i="6"/>
  <c r="A591" i="6"/>
  <c r="B591" i="6"/>
  <c r="C591" i="6"/>
  <c r="I591" i="6"/>
  <c r="M591" i="6"/>
  <c r="N591" i="6"/>
  <c r="O591" i="6"/>
  <c r="P591" i="6"/>
  <c r="S591" i="6"/>
  <c r="T591" i="6"/>
  <c r="X591" i="6"/>
  <c r="Y591" i="6"/>
  <c r="AB591" i="6" s="1"/>
  <c r="Z591" i="6"/>
  <c r="AD591" i="6"/>
  <c r="AE591" i="6"/>
  <c r="AI591" i="6"/>
  <c r="AJ591" i="6"/>
  <c r="AM591" i="6"/>
  <c r="AN591" i="6"/>
  <c r="AQ591" i="6"/>
  <c r="AR591" i="6"/>
  <c r="AU591" i="6"/>
  <c r="AV591" i="6"/>
  <c r="AZ591" i="6"/>
  <c r="BC591" i="6"/>
  <c r="BD591" i="6"/>
  <c r="BG591" i="6"/>
  <c r="BH591" i="6"/>
  <c r="BK591" i="6"/>
  <c r="BL591" i="6"/>
  <c r="A592" i="6"/>
  <c r="B592" i="6"/>
  <c r="C592" i="6"/>
  <c r="I592" i="6"/>
  <c r="M592" i="6"/>
  <c r="N592" i="6"/>
  <c r="O592" i="6"/>
  <c r="P592" i="6"/>
  <c r="S592" i="6"/>
  <c r="T592" i="6"/>
  <c r="X592" i="6"/>
  <c r="Y592" i="6"/>
  <c r="AB592" i="6" s="1"/>
  <c r="Z592" i="6"/>
  <c r="AD592" i="6"/>
  <c r="AE592" i="6"/>
  <c r="AI592" i="6"/>
  <c r="AJ592" i="6"/>
  <c r="AM592" i="6"/>
  <c r="AN592" i="6"/>
  <c r="AQ592" i="6"/>
  <c r="AR592" i="6"/>
  <c r="AU592" i="6"/>
  <c r="AV592" i="6"/>
  <c r="AZ592" i="6"/>
  <c r="BC592" i="6"/>
  <c r="BD592" i="6"/>
  <c r="BG592" i="6"/>
  <c r="BH592" i="6"/>
  <c r="BK592" i="6"/>
  <c r="BL592" i="6"/>
  <c r="A593" i="6"/>
  <c r="BO593" i="6" s="1"/>
  <c r="B593" i="6"/>
  <c r="C593" i="6"/>
  <c r="I593" i="6"/>
  <c r="M593" i="6"/>
  <c r="N593" i="6"/>
  <c r="O593" i="6"/>
  <c r="P593" i="6"/>
  <c r="S593" i="6"/>
  <c r="T593" i="6"/>
  <c r="X593" i="6"/>
  <c r="Y593" i="6"/>
  <c r="AB593" i="6" s="1"/>
  <c r="Z593" i="6"/>
  <c r="AD593" i="6"/>
  <c r="AE593" i="6"/>
  <c r="AI593" i="6"/>
  <c r="AJ593" i="6"/>
  <c r="AM593" i="6"/>
  <c r="AN593" i="6"/>
  <c r="AQ593" i="6"/>
  <c r="AR593" i="6"/>
  <c r="AU593" i="6"/>
  <c r="AV593" i="6"/>
  <c r="AZ593" i="6"/>
  <c r="BC593" i="6"/>
  <c r="BD593" i="6"/>
  <c r="BG593" i="6"/>
  <c r="BH593" i="6"/>
  <c r="BK593" i="6"/>
  <c r="BL593" i="6"/>
  <c r="A594" i="6"/>
  <c r="B594" i="6"/>
  <c r="C594" i="6"/>
  <c r="I594" i="6"/>
  <c r="M594" i="6"/>
  <c r="N594" i="6"/>
  <c r="O594" i="6"/>
  <c r="P594" i="6"/>
  <c r="S594" i="6"/>
  <c r="T594" i="6"/>
  <c r="X594" i="6"/>
  <c r="Y594" i="6"/>
  <c r="AB594" i="6" s="1"/>
  <c r="Z594" i="6"/>
  <c r="AD594" i="6"/>
  <c r="AE594" i="6"/>
  <c r="AI594" i="6"/>
  <c r="AJ594" i="6"/>
  <c r="AM594" i="6"/>
  <c r="AN594" i="6"/>
  <c r="AQ594" i="6"/>
  <c r="AR594" i="6"/>
  <c r="AU594" i="6"/>
  <c r="AV594" i="6"/>
  <c r="AZ594" i="6"/>
  <c r="BC594" i="6"/>
  <c r="BD594" i="6"/>
  <c r="BG594" i="6"/>
  <c r="BH594" i="6"/>
  <c r="BK594" i="6"/>
  <c r="BL594" i="6"/>
  <c r="A595" i="6"/>
  <c r="B595" i="6"/>
  <c r="C595" i="6"/>
  <c r="I595" i="6"/>
  <c r="M595" i="6"/>
  <c r="N595" i="6"/>
  <c r="O595" i="6"/>
  <c r="P595" i="6"/>
  <c r="S595" i="6"/>
  <c r="T595" i="6"/>
  <c r="X595" i="6"/>
  <c r="Y595" i="6"/>
  <c r="AB595" i="6" s="1"/>
  <c r="Z595" i="6"/>
  <c r="AD595" i="6"/>
  <c r="AG595" i="6" s="1"/>
  <c r="AE595" i="6"/>
  <c r="AI595" i="6"/>
  <c r="AJ595" i="6"/>
  <c r="AM595" i="6"/>
  <c r="AN595" i="6"/>
  <c r="AQ595" i="6"/>
  <c r="AR595" i="6"/>
  <c r="AU595" i="6"/>
  <c r="AV595" i="6"/>
  <c r="AZ595" i="6"/>
  <c r="BC595" i="6"/>
  <c r="BD595" i="6"/>
  <c r="BG595" i="6"/>
  <c r="BH595" i="6"/>
  <c r="BK595" i="6"/>
  <c r="BL595" i="6"/>
  <c r="A596" i="6"/>
  <c r="B596" i="6"/>
  <c r="C596" i="6"/>
  <c r="I596" i="6"/>
  <c r="M596" i="6"/>
  <c r="N596" i="6"/>
  <c r="O596" i="6"/>
  <c r="P596" i="6"/>
  <c r="S596" i="6"/>
  <c r="T596" i="6"/>
  <c r="X596" i="6"/>
  <c r="Y596" i="6"/>
  <c r="AB596" i="6" s="1"/>
  <c r="Z596" i="6"/>
  <c r="AD596" i="6"/>
  <c r="AF596" i="6" s="1"/>
  <c r="AE596" i="6"/>
  <c r="AI596" i="6"/>
  <c r="AJ596" i="6"/>
  <c r="AM596" i="6"/>
  <c r="AN596" i="6"/>
  <c r="AQ596" i="6"/>
  <c r="AR596" i="6"/>
  <c r="AU596" i="6"/>
  <c r="AV596" i="6"/>
  <c r="AZ596" i="6"/>
  <c r="BC596" i="6"/>
  <c r="BD596" i="6"/>
  <c r="BG596" i="6"/>
  <c r="BH596" i="6"/>
  <c r="BK596" i="6"/>
  <c r="BL596" i="6"/>
  <c r="A597" i="6"/>
  <c r="B597" i="6"/>
  <c r="C597" i="6"/>
  <c r="I597" i="6"/>
  <c r="M597" i="6"/>
  <c r="N597" i="6"/>
  <c r="O597" i="6"/>
  <c r="P597" i="6"/>
  <c r="S597" i="6"/>
  <c r="T597" i="6"/>
  <c r="X597" i="6"/>
  <c r="Y597" i="6"/>
  <c r="AB597" i="6" s="1"/>
  <c r="Z597" i="6"/>
  <c r="AD597" i="6"/>
  <c r="AE597" i="6"/>
  <c r="AI597" i="6"/>
  <c r="AJ597" i="6"/>
  <c r="AM597" i="6"/>
  <c r="AN597" i="6"/>
  <c r="AQ597" i="6"/>
  <c r="AR597" i="6"/>
  <c r="AU597" i="6"/>
  <c r="AV597" i="6"/>
  <c r="AZ597" i="6"/>
  <c r="BC597" i="6"/>
  <c r="BD597" i="6"/>
  <c r="BG597" i="6"/>
  <c r="BH597" i="6"/>
  <c r="BK597" i="6"/>
  <c r="BL597" i="6"/>
  <c r="A598" i="6"/>
  <c r="V598" i="6" s="1" a="1"/>
  <c r="V598" i="6" s="1"/>
  <c r="B598" i="6"/>
  <c r="C598" i="6"/>
  <c r="I598" i="6"/>
  <c r="M598" i="6"/>
  <c r="N598" i="6"/>
  <c r="O598" i="6"/>
  <c r="P598" i="6"/>
  <c r="S598" i="6"/>
  <c r="T598" i="6"/>
  <c r="X598" i="6"/>
  <c r="Y598" i="6"/>
  <c r="AB598" i="6" s="1"/>
  <c r="Z598" i="6"/>
  <c r="AD598" i="6"/>
  <c r="AE598" i="6"/>
  <c r="AI598" i="6"/>
  <c r="AJ598" i="6"/>
  <c r="AM598" i="6"/>
  <c r="AN598" i="6"/>
  <c r="AQ598" i="6"/>
  <c r="AR598" i="6"/>
  <c r="AU598" i="6"/>
  <c r="AV598" i="6"/>
  <c r="AZ598" i="6"/>
  <c r="BC598" i="6"/>
  <c r="BD598" i="6"/>
  <c r="BG598" i="6"/>
  <c r="BH598" i="6"/>
  <c r="BK598" i="6"/>
  <c r="BL598" i="6"/>
  <c r="A599" i="6"/>
  <c r="B599" i="6"/>
  <c r="C599" i="6"/>
  <c r="I599" i="6"/>
  <c r="M599" i="6"/>
  <c r="N599" i="6"/>
  <c r="O599" i="6"/>
  <c r="P599" i="6"/>
  <c r="S599" i="6"/>
  <c r="T599" i="6"/>
  <c r="X599" i="6"/>
  <c r="Y599" i="6"/>
  <c r="AB599" i="6" s="1"/>
  <c r="Z599" i="6"/>
  <c r="AD599" i="6"/>
  <c r="AE599" i="6"/>
  <c r="AI599" i="6"/>
  <c r="AJ599" i="6"/>
  <c r="AM599" i="6"/>
  <c r="AN599" i="6"/>
  <c r="AQ599" i="6"/>
  <c r="AR599" i="6"/>
  <c r="AU599" i="6"/>
  <c r="AV599" i="6"/>
  <c r="AZ599" i="6"/>
  <c r="BC599" i="6"/>
  <c r="BD599" i="6"/>
  <c r="BG599" i="6"/>
  <c r="BH599" i="6"/>
  <c r="BK599" i="6"/>
  <c r="BL599" i="6"/>
  <c r="A600" i="6"/>
  <c r="B600" i="6"/>
  <c r="C600" i="6"/>
  <c r="I600" i="6"/>
  <c r="M600" i="6"/>
  <c r="N600" i="6"/>
  <c r="O600" i="6"/>
  <c r="P600" i="6"/>
  <c r="S600" i="6"/>
  <c r="T600" i="6"/>
  <c r="X600" i="6"/>
  <c r="Y600" i="6"/>
  <c r="AB600" i="6" s="1"/>
  <c r="Z600" i="6"/>
  <c r="AD600" i="6"/>
  <c r="AE600" i="6"/>
  <c r="AI600" i="6"/>
  <c r="AJ600" i="6"/>
  <c r="AM600" i="6"/>
  <c r="AN600" i="6"/>
  <c r="AQ600" i="6"/>
  <c r="AR600" i="6"/>
  <c r="AU600" i="6"/>
  <c r="AV600" i="6"/>
  <c r="AZ600" i="6"/>
  <c r="BC600" i="6"/>
  <c r="BD600" i="6"/>
  <c r="BG600" i="6"/>
  <c r="BH600" i="6"/>
  <c r="BK600" i="6"/>
  <c r="BL600" i="6"/>
  <c r="A601" i="6"/>
  <c r="BB601" i="6" s="1"/>
  <c r="B601" i="6"/>
  <c r="C601" i="6"/>
  <c r="I601" i="6"/>
  <c r="M601" i="6"/>
  <c r="N601" i="6"/>
  <c r="O601" i="6"/>
  <c r="P601" i="6"/>
  <c r="S601" i="6"/>
  <c r="T601" i="6"/>
  <c r="X601" i="6"/>
  <c r="Y601" i="6"/>
  <c r="AB601" i="6" s="1"/>
  <c r="Z601" i="6"/>
  <c r="AD601" i="6"/>
  <c r="AE601" i="6"/>
  <c r="AI601" i="6"/>
  <c r="AJ601" i="6"/>
  <c r="AM601" i="6"/>
  <c r="AN601" i="6"/>
  <c r="AQ601" i="6"/>
  <c r="AR601" i="6"/>
  <c r="AU601" i="6"/>
  <c r="AV601" i="6"/>
  <c r="AZ601" i="6"/>
  <c r="BC601" i="6"/>
  <c r="BD601" i="6"/>
  <c r="BG601" i="6"/>
  <c r="BH601" i="6"/>
  <c r="BK601" i="6"/>
  <c r="BL601" i="6"/>
  <c r="A602" i="6"/>
  <c r="W602" i="6" s="1" a="1"/>
  <c r="W602" i="6" s="1"/>
  <c r="B602" i="6"/>
  <c r="C602" i="6"/>
  <c r="I602" i="6"/>
  <c r="M602" i="6"/>
  <c r="N602" i="6"/>
  <c r="O602" i="6"/>
  <c r="P602" i="6"/>
  <c r="S602" i="6"/>
  <c r="T602" i="6"/>
  <c r="X602" i="6"/>
  <c r="Y602" i="6"/>
  <c r="AB602" i="6" s="1"/>
  <c r="Z602" i="6"/>
  <c r="AD602" i="6"/>
  <c r="AF602" i="6" s="1"/>
  <c r="AE602" i="6"/>
  <c r="AI602" i="6"/>
  <c r="AJ602" i="6"/>
  <c r="AM602" i="6"/>
  <c r="AN602" i="6"/>
  <c r="AQ602" i="6"/>
  <c r="AR602" i="6"/>
  <c r="AU602" i="6"/>
  <c r="AV602" i="6"/>
  <c r="AZ602" i="6"/>
  <c r="BC602" i="6"/>
  <c r="BD602" i="6"/>
  <c r="BG602" i="6"/>
  <c r="BH602" i="6"/>
  <c r="BK602" i="6"/>
  <c r="BL602" i="6"/>
  <c r="A603" i="6"/>
  <c r="D603" i="6" s="1"/>
  <c r="B603" i="6"/>
  <c r="C603" i="6"/>
  <c r="I603" i="6"/>
  <c r="M603" i="6"/>
  <c r="N603" i="6"/>
  <c r="O603" i="6"/>
  <c r="P603" i="6"/>
  <c r="S603" i="6"/>
  <c r="T603" i="6"/>
  <c r="X603" i="6"/>
  <c r="Y603" i="6"/>
  <c r="AB603" i="6" s="1"/>
  <c r="Z603" i="6"/>
  <c r="AD603" i="6"/>
  <c r="AF603" i="6" s="1"/>
  <c r="AE603" i="6"/>
  <c r="AI603" i="6"/>
  <c r="AJ603" i="6"/>
  <c r="AM603" i="6"/>
  <c r="AN603" i="6"/>
  <c r="AQ603" i="6"/>
  <c r="AR603" i="6"/>
  <c r="AU603" i="6"/>
  <c r="AV603" i="6"/>
  <c r="AZ603" i="6"/>
  <c r="BC603" i="6"/>
  <c r="BD603" i="6"/>
  <c r="BG603" i="6"/>
  <c r="BH603" i="6"/>
  <c r="BK603" i="6"/>
  <c r="BL603" i="6"/>
  <c r="A604" i="6"/>
  <c r="V604" i="6" s="1" a="1"/>
  <c r="V604" i="6" s="1"/>
  <c r="B604" i="6"/>
  <c r="C604" i="6"/>
  <c r="I604" i="6"/>
  <c r="M604" i="6"/>
  <c r="N604" i="6"/>
  <c r="O604" i="6"/>
  <c r="P604" i="6"/>
  <c r="S604" i="6"/>
  <c r="T604" i="6"/>
  <c r="X604" i="6"/>
  <c r="Y604" i="6"/>
  <c r="AB604" i="6" s="1"/>
  <c r="Z604" i="6"/>
  <c r="AD604" i="6"/>
  <c r="AG604" i="6" s="1"/>
  <c r="AE604" i="6"/>
  <c r="AI604" i="6"/>
  <c r="AJ604" i="6"/>
  <c r="AM604" i="6"/>
  <c r="AN604" i="6"/>
  <c r="AQ604" i="6"/>
  <c r="AR604" i="6"/>
  <c r="AU604" i="6"/>
  <c r="AV604" i="6"/>
  <c r="AZ604" i="6"/>
  <c r="BC604" i="6"/>
  <c r="BD604" i="6"/>
  <c r="BG604" i="6"/>
  <c r="BH604" i="6"/>
  <c r="BK604" i="6"/>
  <c r="BL604" i="6"/>
  <c r="A605" i="6"/>
  <c r="B605" i="6"/>
  <c r="C605" i="6"/>
  <c r="I605" i="6"/>
  <c r="M605" i="6"/>
  <c r="N605" i="6"/>
  <c r="O605" i="6"/>
  <c r="P605" i="6"/>
  <c r="S605" i="6"/>
  <c r="T605" i="6"/>
  <c r="X605" i="6"/>
  <c r="Y605" i="6"/>
  <c r="Z605" i="6"/>
  <c r="AD605" i="6"/>
  <c r="AE605" i="6"/>
  <c r="AI605" i="6"/>
  <c r="AJ605" i="6"/>
  <c r="AM605" i="6"/>
  <c r="AN605" i="6"/>
  <c r="AQ605" i="6"/>
  <c r="AR605" i="6"/>
  <c r="AU605" i="6"/>
  <c r="AV605" i="6"/>
  <c r="AZ605" i="6"/>
  <c r="BC605" i="6"/>
  <c r="BD605" i="6"/>
  <c r="BG605" i="6"/>
  <c r="BH605" i="6"/>
  <c r="BK605" i="6"/>
  <c r="BL605" i="6"/>
  <c r="A606" i="6"/>
  <c r="B606" i="6"/>
  <c r="C606" i="6"/>
  <c r="I606" i="6"/>
  <c r="M606" i="6"/>
  <c r="N606" i="6"/>
  <c r="O606" i="6"/>
  <c r="P606" i="6"/>
  <c r="S606" i="6"/>
  <c r="T606" i="6"/>
  <c r="X606" i="6"/>
  <c r="Y606" i="6"/>
  <c r="AB606" i="6" s="1"/>
  <c r="Z606" i="6"/>
  <c r="AD606" i="6"/>
  <c r="AE606" i="6"/>
  <c r="AI606" i="6"/>
  <c r="AJ606" i="6"/>
  <c r="AM606" i="6"/>
  <c r="AN606" i="6"/>
  <c r="AQ606" i="6"/>
  <c r="AR606" i="6"/>
  <c r="AU606" i="6"/>
  <c r="AV606" i="6"/>
  <c r="AZ606" i="6"/>
  <c r="BC606" i="6"/>
  <c r="BD606" i="6"/>
  <c r="BG606" i="6"/>
  <c r="BH606" i="6"/>
  <c r="BK606" i="6"/>
  <c r="BL606" i="6"/>
  <c r="A607" i="6"/>
  <c r="B607" i="6"/>
  <c r="C607" i="6"/>
  <c r="I607" i="6"/>
  <c r="M607" i="6"/>
  <c r="N607" i="6"/>
  <c r="O607" i="6"/>
  <c r="P607" i="6"/>
  <c r="S607" i="6"/>
  <c r="T607" i="6"/>
  <c r="X607" i="6"/>
  <c r="Y607" i="6"/>
  <c r="AB607" i="6" s="1"/>
  <c r="Z607" i="6"/>
  <c r="AD607" i="6"/>
  <c r="AE607" i="6"/>
  <c r="AI607" i="6"/>
  <c r="AJ607" i="6"/>
  <c r="AM607" i="6"/>
  <c r="AN607" i="6"/>
  <c r="AQ607" i="6"/>
  <c r="AR607" i="6"/>
  <c r="AU607" i="6"/>
  <c r="AV607" i="6"/>
  <c r="AZ607" i="6"/>
  <c r="BC607" i="6"/>
  <c r="BD607" i="6"/>
  <c r="BG607" i="6"/>
  <c r="BH607" i="6"/>
  <c r="BK607" i="6"/>
  <c r="BL607" i="6"/>
  <c r="A608" i="6"/>
  <c r="B608" i="6"/>
  <c r="C608" i="6"/>
  <c r="I608" i="6"/>
  <c r="M608" i="6"/>
  <c r="N608" i="6"/>
  <c r="O608" i="6"/>
  <c r="P608" i="6"/>
  <c r="S608" i="6"/>
  <c r="T608" i="6"/>
  <c r="X608" i="6"/>
  <c r="Y608" i="6"/>
  <c r="AB608" i="6" s="1"/>
  <c r="Z608" i="6"/>
  <c r="AD608" i="6"/>
  <c r="AE608" i="6"/>
  <c r="AI608" i="6"/>
  <c r="AJ608" i="6"/>
  <c r="AM608" i="6"/>
  <c r="AN608" i="6"/>
  <c r="AQ608" i="6"/>
  <c r="AR608" i="6"/>
  <c r="AU608" i="6"/>
  <c r="AV608" i="6"/>
  <c r="AZ608" i="6"/>
  <c r="BC608" i="6"/>
  <c r="BD608" i="6"/>
  <c r="BG608" i="6"/>
  <c r="BH608" i="6"/>
  <c r="BK608" i="6"/>
  <c r="BL608" i="6"/>
  <c r="A609" i="6"/>
  <c r="B609" i="6"/>
  <c r="C609" i="6"/>
  <c r="I609" i="6"/>
  <c r="M609" i="6"/>
  <c r="N609" i="6"/>
  <c r="O609" i="6"/>
  <c r="P609" i="6"/>
  <c r="S609" i="6"/>
  <c r="T609" i="6"/>
  <c r="X609" i="6"/>
  <c r="Y609" i="6"/>
  <c r="AB609" i="6" s="1"/>
  <c r="Z609" i="6"/>
  <c r="AD609" i="6"/>
  <c r="AF609" i="6" s="1"/>
  <c r="AE609" i="6"/>
  <c r="AI609" i="6"/>
  <c r="AJ609" i="6"/>
  <c r="AM609" i="6"/>
  <c r="AN609" i="6"/>
  <c r="AQ609" i="6"/>
  <c r="AR609" i="6"/>
  <c r="AU609" i="6"/>
  <c r="AV609" i="6"/>
  <c r="AZ609" i="6"/>
  <c r="BC609" i="6"/>
  <c r="BD609" i="6"/>
  <c r="BG609" i="6"/>
  <c r="BH609" i="6"/>
  <c r="BK609" i="6"/>
  <c r="BL609" i="6"/>
  <c r="A610" i="6"/>
  <c r="V610" i="6" s="1" a="1"/>
  <c r="V610" i="6" s="1"/>
  <c r="B610" i="6"/>
  <c r="C610" i="6"/>
  <c r="I610" i="6"/>
  <c r="M610" i="6"/>
  <c r="N610" i="6"/>
  <c r="O610" i="6"/>
  <c r="P610" i="6"/>
  <c r="S610" i="6"/>
  <c r="T610" i="6"/>
  <c r="X610" i="6"/>
  <c r="Y610" i="6"/>
  <c r="AB610" i="6" s="1"/>
  <c r="Z610" i="6"/>
  <c r="AD610" i="6"/>
  <c r="AG610" i="6" s="1"/>
  <c r="AE610" i="6"/>
  <c r="AI610" i="6"/>
  <c r="AJ610" i="6"/>
  <c r="AM610" i="6"/>
  <c r="AN610" i="6"/>
  <c r="AQ610" i="6"/>
  <c r="AR610" i="6"/>
  <c r="AU610" i="6"/>
  <c r="AV610" i="6"/>
  <c r="AZ610" i="6"/>
  <c r="BC610" i="6"/>
  <c r="BD610" i="6"/>
  <c r="BG610" i="6"/>
  <c r="BH610" i="6"/>
  <c r="BK610" i="6"/>
  <c r="BL610" i="6"/>
  <c r="A611" i="6"/>
  <c r="U611" i="6" s="1"/>
  <c r="B611" i="6"/>
  <c r="C611" i="6"/>
  <c r="I611" i="6"/>
  <c r="M611" i="6"/>
  <c r="N611" i="6"/>
  <c r="O611" i="6"/>
  <c r="P611" i="6"/>
  <c r="S611" i="6"/>
  <c r="T611" i="6"/>
  <c r="X611" i="6"/>
  <c r="Y611" i="6"/>
  <c r="AB611" i="6" s="1"/>
  <c r="Z611" i="6"/>
  <c r="AD611" i="6"/>
  <c r="AE611" i="6"/>
  <c r="AI611" i="6"/>
  <c r="AJ611" i="6"/>
  <c r="AM611" i="6"/>
  <c r="AN611" i="6"/>
  <c r="AQ611" i="6"/>
  <c r="AR611" i="6"/>
  <c r="AU611" i="6"/>
  <c r="AV611" i="6"/>
  <c r="AZ611" i="6"/>
  <c r="BC611" i="6"/>
  <c r="BD611" i="6"/>
  <c r="BG611" i="6"/>
  <c r="BH611" i="6"/>
  <c r="BK611" i="6"/>
  <c r="BL611" i="6"/>
  <c r="A612" i="6"/>
  <c r="B612" i="6"/>
  <c r="C612" i="6"/>
  <c r="I612" i="6"/>
  <c r="M612" i="6"/>
  <c r="N612" i="6"/>
  <c r="O612" i="6"/>
  <c r="P612" i="6"/>
  <c r="S612" i="6"/>
  <c r="T612" i="6"/>
  <c r="X612" i="6"/>
  <c r="Y612" i="6"/>
  <c r="Z612" i="6"/>
  <c r="AD612" i="6"/>
  <c r="AE612" i="6"/>
  <c r="AI612" i="6"/>
  <c r="AJ612" i="6"/>
  <c r="AM612" i="6"/>
  <c r="AN612" i="6"/>
  <c r="AQ612" i="6"/>
  <c r="AR612" i="6"/>
  <c r="AU612" i="6"/>
  <c r="AV612" i="6"/>
  <c r="AZ612" i="6"/>
  <c r="BC612" i="6"/>
  <c r="BD612" i="6"/>
  <c r="BG612" i="6"/>
  <c r="BH612" i="6"/>
  <c r="BK612" i="6"/>
  <c r="BL612" i="6"/>
  <c r="A613" i="6"/>
  <c r="AC613" i="6" s="1"/>
  <c r="B613" i="6"/>
  <c r="C613" i="6"/>
  <c r="I613" i="6"/>
  <c r="M613" i="6"/>
  <c r="N613" i="6"/>
  <c r="O613" i="6"/>
  <c r="P613" i="6"/>
  <c r="S613" i="6"/>
  <c r="T613" i="6"/>
  <c r="X613" i="6"/>
  <c r="Y613" i="6"/>
  <c r="AB613" i="6" s="1"/>
  <c r="Z613" i="6"/>
  <c r="AD613" i="6"/>
  <c r="AE613" i="6"/>
  <c r="AI613" i="6"/>
  <c r="AJ613" i="6"/>
  <c r="AM613" i="6"/>
  <c r="AN613" i="6"/>
  <c r="AQ613" i="6"/>
  <c r="AR613" i="6"/>
  <c r="AU613" i="6"/>
  <c r="AV613" i="6"/>
  <c r="AZ613" i="6"/>
  <c r="BC613" i="6"/>
  <c r="BD613" i="6"/>
  <c r="BG613" i="6"/>
  <c r="BH613" i="6"/>
  <c r="BK613" i="6"/>
  <c r="BL613" i="6"/>
  <c r="A614" i="6"/>
  <c r="W614" i="6" s="1" a="1"/>
  <c r="W614" i="6" s="1"/>
  <c r="B614" i="6"/>
  <c r="C614" i="6"/>
  <c r="I614" i="6"/>
  <c r="M614" i="6"/>
  <c r="N614" i="6"/>
  <c r="O614" i="6"/>
  <c r="P614" i="6"/>
  <c r="S614" i="6"/>
  <c r="T614" i="6"/>
  <c r="X614" i="6"/>
  <c r="Y614" i="6"/>
  <c r="AB614" i="6" s="1"/>
  <c r="Z614" i="6"/>
  <c r="AD614" i="6"/>
  <c r="AF614" i="6" s="1"/>
  <c r="AE614" i="6"/>
  <c r="AI614" i="6"/>
  <c r="AJ614" i="6"/>
  <c r="AM614" i="6"/>
  <c r="AN614" i="6"/>
  <c r="AQ614" i="6"/>
  <c r="AR614" i="6"/>
  <c r="AU614" i="6"/>
  <c r="AV614" i="6"/>
  <c r="AZ614" i="6"/>
  <c r="BC614" i="6"/>
  <c r="BD614" i="6"/>
  <c r="BG614" i="6"/>
  <c r="BH614" i="6"/>
  <c r="BK614" i="6"/>
  <c r="BL614" i="6"/>
  <c r="A615" i="6"/>
  <c r="Q615" i="6" s="1"/>
  <c r="B615" i="6"/>
  <c r="C615" i="6"/>
  <c r="I615" i="6"/>
  <c r="M615" i="6"/>
  <c r="N615" i="6"/>
  <c r="O615" i="6"/>
  <c r="P615" i="6"/>
  <c r="S615" i="6"/>
  <c r="T615" i="6"/>
  <c r="X615" i="6"/>
  <c r="Y615" i="6"/>
  <c r="AB615" i="6" s="1"/>
  <c r="Z615" i="6"/>
  <c r="AD615" i="6"/>
  <c r="AF615" i="6" s="1"/>
  <c r="AE615" i="6"/>
  <c r="AI615" i="6"/>
  <c r="AJ615" i="6"/>
  <c r="AM615" i="6"/>
  <c r="AN615" i="6"/>
  <c r="AQ615" i="6"/>
  <c r="AR615" i="6"/>
  <c r="AU615" i="6"/>
  <c r="AV615" i="6"/>
  <c r="AZ615" i="6"/>
  <c r="BC615" i="6"/>
  <c r="BD615" i="6"/>
  <c r="BG615" i="6"/>
  <c r="BH615" i="6"/>
  <c r="BK615" i="6"/>
  <c r="BL615" i="6"/>
  <c r="A616" i="6"/>
  <c r="W616" i="6" s="1" a="1"/>
  <c r="W616" i="6" s="1"/>
  <c r="B616" i="6"/>
  <c r="C616" i="6"/>
  <c r="I616" i="6"/>
  <c r="M616" i="6"/>
  <c r="N616" i="6"/>
  <c r="O616" i="6"/>
  <c r="P616" i="6"/>
  <c r="S616" i="6"/>
  <c r="T616" i="6"/>
  <c r="X616" i="6"/>
  <c r="Y616" i="6"/>
  <c r="AB616" i="6" s="1"/>
  <c r="Z616" i="6"/>
  <c r="AD616" i="6"/>
  <c r="AE616" i="6"/>
  <c r="AI616" i="6"/>
  <c r="AJ616" i="6"/>
  <c r="AM616" i="6"/>
  <c r="AN616" i="6"/>
  <c r="AQ616" i="6"/>
  <c r="AR616" i="6"/>
  <c r="AU616" i="6"/>
  <c r="AV616" i="6"/>
  <c r="AZ616" i="6"/>
  <c r="BC616" i="6"/>
  <c r="BD616" i="6"/>
  <c r="BG616" i="6"/>
  <c r="BH616" i="6"/>
  <c r="BK616" i="6"/>
  <c r="BL616" i="6"/>
  <c r="A617" i="6"/>
  <c r="U617" i="6" s="1"/>
  <c r="B617" i="6"/>
  <c r="C617" i="6"/>
  <c r="I617" i="6"/>
  <c r="M617" i="6"/>
  <c r="N617" i="6"/>
  <c r="O617" i="6"/>
  <c r="P617" i="6"/>
  <c r="S617" i="6"/>
  <c r="T617" i="6"/>
  <c r="X617" i="6"/>
  <c r="Y617" i="6"/>
  <c r="AB617" i="6" s="1"/>
  <c r="Z617" i="6"/>
  <c r="AD617" i="6"/>
  <c r="AE617" i="6"/>
  <c r="AI617" i="6"/>
  <c r="AJ617" i="6"/>
  <c r="AM617" i="6"/>
  <c r="AN617" i="6"/>
  <c r="AQ617" i="6"/>
  <c r="AR617" i="6"/>
  <c r="AU617" i="6"/>
  <c r="AV617" i="6"/>
  <c r="AZ617" i="6"/>
  <c r="BC617" i="6"/>
  <c r="BD617" i="6"/>
  <c r="BG617" i="6"/>
  <c r="BH617" i="6"/>
  <c r="BK617" i="6"/>
  <c r="BL617" i="6"/>
  <c r="A618" i="6"/>
  <c r="BA618" i="6" s="1"/>
  <c r="B618" i="6"/>
  <c r="C618" i="6"/>
  <c r="I618" i="6"/>
  <c r="M618" i="6"/>
  <c r="N618" i="6"/>
  <c r="O618" i="6"/>
  <c r="P618" i="6"/>
  <c r="S618" i="6"/>
  <c r="T618" i="6"/>
  <c r="X618" i="6"/>
  <c r="Y618" i="6"/>
  <c r="AB618" i="6" s="1"/>
  <c r="Z618" i="6"/>
  <c r="AD618" i="6"/>
  <c r="AG618" i="6" s="1"/>
  <c r="AE618" i="6"/>
  <c r="AI618" i="6"/>
  <c r="AJ618" i="6"/>
  <c r="AM618" i="6"/>
  <c r="AN618" i="6"/>
  <c r="AQ618" i="6"/>
  <c r="AR618" i="6"/>
  <c r="AU618" i="6"/>
  <c r="AV618" i="6"/>
  <c r="AZ618" i="6"/>
  <c r="BC618" i="6"/>
  <c r="BD618" i="6"/>
  <c r="BG618" i="6"/>
  <c r="BH618" i="6"/>
  <c r="BK618" i="6"/>
  <c r="BL618" i="6"/>
  <c r="A619" i="6"/>
  <c r="B619" i="6"/>
  <c r="C619" i="6"/>
  <c r="I619" i="6"/>
  <c r="M619" i="6"/>
  <c r="N619" i="6"/>
  <c r="O619" i="6"/>
  <c r="P619" i="6"/>
  <c r="S619" i="6"/>
  <c r="T619" i="6"/>
  <c r="X619" i="6"/>
  <c r="Y619" i="6"/>
  <c r="AB619" i="6" s="1"/>
  <c r="Z619" i="6"/>
  <c r="AD619" i="6"/>
  <c r="AE619" i="6"/>
  <c r="AI619" i="6"/>
  <c r="AJ619" i="6"/>
  <c r="AM619" i="6"/>
  <c r="AN619" i="6"/>
  <c r="AQ619" i="6"/>
  <c r="AR619" i="6"/>
  <c r="AU619" i="6"/>
  <c r="AV619" i="6"/>
  <c r="AZ619" i="6"/>
  <c r="BC619" i="6"/>
  <c r="BD619" i="6"/>
  <c r="BG619" i="6"/>
  <c r="BH619" i="6"/>
  <c r="BK619" i="6"/>
  <c r="BL619" i="6"/>
  <c r="A620" i="6"/>
  <c r="BB620" i="6" s="1"/>
  <c r="B620" i="6"/>
  <c r="C620" i="6"/>
  <c r="I620" i="6"/>
  <c r="M620" i="6"/>
  <c r="N620" i="6"/>
  <c r="O620" i="6"/>
  <c r="P620" i="6"/>
  <c r="S620" i="6"/>
  <c r="T620" i="6"/>
  <c r="X620" i="6"/>
  <c r="Y620" i="6"/>
  <c r="AB620" i="6" s="1"/>
  <c r="Z620" i="6"/>
  <c r="AD620" i="6"/>
  <c r="AF620" i="6" s="1"/>
  <c r="AE620" i="6"/>
  <c r="AI620" i="6"/>
  <c r="AJ620" i="6"/>
  <c r="AM620" i="6"/>
  <c r="AN620" i="6"/>
  <c r="AQ620" i="6"/>
  <c r="AR620" i="6"/>
  <c r="AU620" i="6"/>
  <c r="AV620" i="6"/>
  <c r="AZ620" i="6"/>
  <c r="BC620" i="6"/>
  <c r="BD620" i="6"/>
  <c r="BG620" i="6"/>
  <c r="BH620" i="6"/>
  <c r="BK620" i="6"/>
  <c r="BL620" i="6"/>
  <c r="A621" i="6"/>
  <c r="B621" i="6"/>
  <c r="C621" i="6"/>
  <c r="I621" i="6"/>
  <c r="M621" i="6"/>
  <c r="N621" i="6"/>
  <c r="O621" i="6"/>
  <c r="P621" i="6"/>
  <c r="S621" i="6"/>
  <c r="T621" i="6"/>
  <c r="X621" i="6"/>
  <c r="Y621" i="6"/>
  <c r="AB621" i="6" s="1"/>
  <c r="Z621" i="6"/>
  <c r="AD621" i="6"/>
  <c r="AF621" i="6" s="1"/>
  <c r="AE621" i="6"/>
  <c r="AI621" i="6"/>
  <c r="AJ621" i="6"/>
  <c r="AM621" i="6"/>
  <c r="AN621" i="6"/>
  <c r="AQ621" i="6"/>
  <c r="AR621" i="6"/>
  <c r="AU621" i="6"/>
  <c r="AV621" i="6"/>
  <c r="AZ621" i="6"/>
  <c r="BC621" i="6"/>
  <c r="BD621" i="6"/>
  <c r="BG621" i="6"/>
  <c r="BH621" i="6"/>
  <c r="BK621" i="6"/>
  <c r="BL621" i="6"/>
  <c r="A622" i="6"/>
  <c r="B622" i="6"/>
  <c r="C622" i="6"/>
  <c r="I622" i="6"/>
  <c r="M622" i="6"/>
  <c r="N622" i="6"/>
  <c r="O622" i="6"/>
  <c r="P622" i="6"/>
  <c r="S622" i="6"/>
  <c r="T622" i="6"/>
  <c r="X622" i="6"/>
  <c r="Y622" i="6"/>
  <c r="AB622" i="6" s="1"/>
  <c r="Z622" i="6"/>
  <c r="AD622" i="6"/>
  <c r="AE622" i="6"/>
  <c r="AI622" i="6"/>
  <c r="AJ622" i="6"/>
  <c r="AM622" i="6"/>
  <c r="AN622" i="6"/>
  <c r="AQ622" i="6"/>
  <c r="AR622" i="6"/>
  <c r="AU622" i="6"/>
  <c r="AV622" i="6"/>
  <c r="AZ622" i="6"/>
  <c r="BC622" i="6"/>
  <c r="BD622" i="6"/>
  <c r="BG622" i="6"/>
  <c r="BH622" i="6"/>
  <c r="BK622" i="6"/>
  <c r="BL622" i="6"/>
  <c r="A623" i="6"/>
  <c r="AH623" i="6" s="1"/>
  <c r="B623" i="6"/>
  <c r="C623" i="6"/>
  <c r="I623" i="6"/>
  <c r="M623" i="6"/>
  <c r="N623" i="6"/>
  <c r="O623" i="6"/>
  <c r="P623" i="6"/>
  <c r="S623" i="6"/>
  <c r="T623" i="6"/>
  <c r="X623" i="6"/>
  <c r="Y623" i="6"/>
  <c r="AB623" i="6" s="1"/>
  <c r="Z623" i="6"/>
  <c r="AD623" i="6"/>
  <c r="AE623" i="6"/>
  <c r="AI623" i="6"/>
  <c r="AJ623" i="6"/>
  <c r="AM623" i="6"/>
  <c r="AN623" i="6"/>
  <c r="AQ623" i="6"/>
  <c r="AR623" i="6"/>
  <c r="AU623" i="6"/>
  <c r="AV623" i="6"/>
  <c r="AZ623" i="6"/>
  <c r="BC623" i="6"/>
  <c r="BD623" i="6"/>
  <c r="BG623" i="6"/>
  <c r="BH623" i="6"/>
  <c r="BK623" i="6"/>
  <c r="BL623" i="6"/>
  <c r="A624" i="6"/>
  <c r="Q624" i="6" s="1"/>
  <c r="B624" i="6"/>
  <c r="C624" i="6"/>
  <c r="I624" i="6"/>
  <c r="M624" i="6"/>
  <c r="N624" i="6"/>
  <c r="O624" i="6"/>
  <c r="P624" i="6"/>
  <c r="S624" i="6"/>
  <c r="T624" i="6"/>
  <c r="X624" i="6"/>
  <c r="Y624" i="6"/>
  <c r="AB624" i="6" s="1"/>
  <c r="Z624" i="6"/>
  <c r="AD624" i="6"/>
  <c r="AE624" i="6"/>
  <c r="AI624" i="6"/>
  <c r="AJ624" i="6"/>
  <c r="AM624" i="6"/>
  <c r="AN624" i="6"/>
  <c r="AQ624" i="6"/>
  <c r="AR624" i="6"/>
  <c r="AU624" i="6"/>
  <c r="AV624" i="6"/>
  <c r="AZ624" i="6"/>
  <c r="BC624" i="6"/>
  <c r="BD624" i="6"/>
  <c r="BG624" i="6"/>
  <c r="BH624" i="6"/>
  <c r="BK624" i="6"/>
  <c r="BL624" i="6"/>
  <c r="A625" i="6"/>
  <c r="AH625" i="6" s="1"/>
  <c r="B625" i="6"/>
  <c r="C625" i="6"/>
  <c r="I625" i="6"/>
  <c r="M625" i="6"/>
  <c r="N625" i="6"/>
  <c r="O625" i="6"/>
  <c r="P625" i="6"/>
  <c r="S625" i="6"/>
  <c r="T625" i="6"/>
  <c r="X625" i="6"/>
  <c r="Y625" i="6"/>
  <c r="AB625" i="6" s="1"/>
  <c r="Z625" i="6"/>
  <c r="AD625" i="6"/>
  <c r="AE625" i="6"/>
  <c r="AI625" i="6"/>
  <c r="AJ625" i="6"/>
  <c r="AM625" i="6"/>
  <c r="AN625" i="6"/>
  <c r="AQ625" i="6"/>
  <c r="AR625" i="6"/>
  <c r="AU625" i="6"/>
  <c r="AV625" i="6"/>
  <c r="AZ625" i="6"/>
  <c r="BC625" i="6"/>
  <c r="BE625" i="6" s="1"/>
  <c r="BD625" i="6"/>
  <c r="BG625" i="6"/>
  <c r="BH625" i="6"/>
  <c r="BK625" i="6"/>
  <c r="BL625" i="6"/>
  <c r="A626" i="6"/>
  <c r="D626" i="6" s="1"/>
  <c r="B626" i="6"/>
  <c r="C626" i="6"/>
  <c r="I626" i="6"/>
  <c r="M626" i="6"/>
  <c r="N626" i="6"/>
  <c r="O626" i="6"/>
  <c r="P626" i="6"/>
  <c r="S626" i="6"/>
  <c r="T626" i="6"/>
  <c r="X626" i="6"/>
  <c r="Y626" i="6"/>
  <c r="AB626" i="6" s="1"/>
  <c r="Z626" i="6"/>
  <c r="AD626" i="6"/>
  <c r="AF626" i="6" s="1"/>
  <c r="AE626" i="6"/>
  <c r="AI626" i="6"/>
  <c r="AJ626" i="6"/>
  <c r="AM626" i="6"/>
  <c r="AN626" i="6"/>
  <c r="AQ626" i="6"/>
  <c r="AR626" i="6"/>
  <c r="AU626" i="6"/>
  <c r="AV626" i="6"/>
  <c r="AZ626" i="6"/>
  <c r="BC626" i="6"/>
  <c r="BD626" i="6"/>
  <c r="BG626" i="6"/>
  <c r="BH626" i="6"/>
  <c r="BK626" i="6"/>
  <c r="BL626" i="6"/>
  <c r="A627" i="6"/>
  <c r="B627" i="6"/>
  <c r="C627" i="6"/>
  <c r="I627" i="6"/>
  <c r="M627" i="6"/>
  <c r="N627" i="6"/>
  <c r="O627" i="6"/>
  <c r="P627" i="6"/>
  <c r="S627" i="6"/>
  <c r="T627" i="6"/>
  <c r="X627" i="6"/>
  <c r="Y627" i="6"/>
  <c r="AB627" i="6" s="1"/>
  <c r="Z627" i="6"/>
  <c r="AD627" i="6"/>
  <c r="AG627" i="6" s="1"/>
  <c r="AE627" i="6"/>
  <c r="AI627" i="6"/>
  <c r="AJ627" i="6"/>
  <c r="AM627" i="6"/>
  <c r="AN627" i="6"/>
  <c r="AQ627" i="6"/>
  <c r="AR627" i="6"/>
  <c r="AU627" i="6"/>
  <c r="AV627" i="6"/>
  <c r="AZ627" i="6"/>
  <c r="BC627" i="6"/>
  <c r="BD627" i="6"/>
  <c r="BG627" i="6"/>
  <c r="BH627" i="6"/>
  <c r="BK627" i="6"/>
  <c r="BL627" i="6"/>
  <c r="A628" i="6"/>
  <c r="B628" i="6"/>
  <c r="C628" i="6"/>
  <c r="I628" i="6"/>
  <c r="M628" i="6"/>
  <c r="N628" i="6"/>
  <c r="O628" i="6"/>
  <c r="P628" i="6"/>
  <c r="S628" i="6"/>
  <c r="T628" i="6"/>
  <c r="X628" i="6"/>
  <c r="Y628" i="6"/>
  <c r="AB628" i="6" s="1"/>
  <c r="Z628" i="6"/>
  <c r="AD628" i="6"/>
  <c r="AE628" i="6"/>
  <c r="AI628" i="6"/>
  <c r="AJ628" i="6"/>
  <c r="AM628" i="6"/>
  <c r="AN628" i="6"/>
  <c r="AQ628" i="6"/>
  <c r="AR628" i="6"/>
  <c r="AU628" i="6"/>
  <c r="AV628" i="6"/>
  <c r="AZ628" i="6"/>
  <c r="BC628" i="6"/>
  <c r="BD628" i="6"/>
  <c r="BG628" i="6"/>
  <c r="BH628" i="6"/>
  <c r="BK628" i="6"/>
  <c r="BL628" i="6"/>
  <c r="A629" i="6"/>
  <c r="B629" i="6"/>
  <c r="C629" i="6"/>
  <c r="I629" i="6"/>
  <c r="M629" i="6"/>
  <c r="N629" i="6"/>
  <c r="O629" i="6"/>
  <c r="P629" i="6"/>
  <c r="S629" i="6"/>
  <c r="T629" i="6"/>
  <c r="X629" i="6"/>
  <c r="Y629" i="6"/>
  <c r="Z629" i="6"/>
  <c r="AD629" i="6"/>
  <c r="AE629" i="6"/>
  <c r="AI629" i="6"/>
  <c r="AJ629" i="6"/>
  <c r="AM629" i="6"/>
  <c r="AN629" i="6"/>
  <c r="AQ629" i="6"/>
  <c r="AR629" i="6"/>
  <c r="AU629" i="6"/>
  <c r="AV629" i="6"/>
  <c r="AZ629" i="6"/>
  <c r="BC629" i="6"/>
  <c r="BD629" i="6"/>
  <c r="BG629" i="6"/>
  <c r="BH629" i="6"/>
  <c r="BK629" i="6"/>
  <c r="BL629" i="6"/>
  <c r="A630" i="6"/>
  <c r="B630" i="6"/>
  <c r="C630" i="6"/>
  <c r="I630" i="6"/>
  <c r="M630" i="6"/>
  <c r="N630" i="6"/>
  <c r="O630" i="6"/>
  <c r="P630" i="6"/>
  <c r="S630" i="6"/>
  <c r="T630" i="6"/>
  <c r="X630" i="6"/>
  <c r="Y630" i="6"/>
  <c r="AB630" i="6" s="1"/>
  <c r="Z630" i="6"/>
  <c r="AD630" i="6"/>
  <c r="AE630" i="6"/>
  <c r="AI630" i="6"/>
  <c r="AJ630" i="6"/>
  <c r="AM630" i="6"/>
  <c r="AN630" i="6"/>
  <c r="AQ630" i="6"/>
  <c r="AR630" i="6"/>
  <c r="AU630" i="6"/>
  <c r="AV630" i="6"/>
  <c r="AZ630" i="6"/>
  <c r="BC630" i="6"/>
  <c r="BD630" i="6"/>
  <c r="BG630" i="6"/>
  <c r="BH630" i="6"/>
  <c r="BK630" i="6"/>
  <c r="BL630" i="6"/>
  <c r="A631" i="6"/>
  <c r="AC631" i="6" s="1"/>
  <c r="B631" i="6"/>
  <c r="C631" i="6"/>
  <c r="I631" i="6"/>
  <c r="M631" i="6"/>
  <c r="N631" i="6"/>
  <c r="O631" i="6"/>
  <c r="P631" i="6"/>
  <c r="S631" i="6"/>
  <c r="T631" i="6"/>
  <c r="X631" i="6"/>
  <c r="Y631" i="6"/>
  <c r="AB631" i="6" s="1"/>
  <c r="Z631" i="6"/>
  <c r="AD631" i="6"/>
  <c r="AF631" i="6" s="1"/>
  <c r="AE631" i="6"/>
  <c r="AI631" i="6"/>
  <c r="AJ631" i="6"/>
  <c r="AM631" i="6"/>
  <c r="AN631" i="6"/>
  <c r="AQ631" i="6"/>
  <c r="AR631" i="6"/>
  <c r="AU631" i="6"/>
  <c r="AV631" i="6"/>
  <c r="AZ631" i="6"/>
  <c r="BC631" i="6"/>
  <c r="BD631" i="6"/>
  <c r="BG631" i="6"/>
  <c r="BH631" i="6"/>
  <c r="BK631" i="6"/>
  <c r="BL631" i="6"/>
  <c r="A632" i="6"/>
  <c r="B632" i="6"/>
  <c r="C632" i="6"/>
  <c r="I632" i="6"/>
  <c r="M632" i="6"/>
  <c r="N632" i="6"/>
  <c r="O632" i="6"/>
  <c r="P632" i="6"/>
  <c r="S632" i="6"/>
  <c r="T632" i="6"/>
  <c r="X632" i="6"/>
  <c r="Y632" i="6"/>
  <c r="AB632" i="6" s="1"/>
  <c r="Z632" i="6"/>
  <c r="AD632" i="6"/>
  <c r="AF632" i="6" s="1"/>
  <c r="AE632" i="6"/>
  <c r="AI632" i="6"/>
  <c r="AJ632" i="6"/>
  <c r="AM632" i="6"/>
  <c r="AN632" i="6"/>
  <c r="AQ632" i="6"/>
  <c r="AR632" i="6"/>
  <c r="AU632" i="6"/>
  <c r="AV632" i="6"/>
  <c r="AZ632" i="6"/>
  <c r="BC632" i="6"/>
  <c r="BD632" i="6"/>
  <c r="BG632" i="6"/>
  <c r="BH632" i="6"/>
  <c r="BK632" i="6"/>
  <c r="BL632" i="6"/>
  <c r="A633" i="6"/>
  <c r="B633" i="6"/>
  <c r="C633" i="6"/>
  <c r="I633" i="6"/>
  <c r="M633" i="6"/>
  <c r="N633" i="6"/>
  <c r="O633" i="6"/>
  <c r="P633" i="6"/>
  <c r="S633" i="6"/>
  <c r="T633" i="6"/>
  <c r="X633" i="6"/>
  <c r="Y633" i="6"/>
  <c r="AB633" i="6" s="1"/>
  <c r="Z633" i="6"/>
  <c r="AD633" i="6"/>
  <c r="AE633" i="6"/>
  <c r="AI633" i="6"/>
  <c r="AJ633" i="6"/>
  <c r="AM633" i="6"/>
  <c r="AN633" i="6"/>
  <c r="AQ633" i="6"/>
  <c r="AR633" i="6"/>
  <c r="AU633" i="6"/>
  <c r="AV633" i="6"/>
  <c r="AZ633" i="6"/>
  <c r="BC633" i="6"/>
  <c r="BD633" i="6"/>
  <c r="BG633" i="6"/>
  <c r="BH633" i="6"/>
  <c r="BK633" i="6"/>
  <c r="BL633" i="6"/>
  <c r="A634" i="6"/>
  <c r="V634" i="6" s="1" a="1"/>
  <c r="V634" i="6" s="1"/>
  <c r="B634" i="6"/>
  <c r="C634" i="6"/>
  <c r="I634" i="6"/>
  <c r="M634" i="6"/>
  <c r="N634" i="6"/>
  <c r="O634" i="6"/>
  <c r="P634" i="6"/>
  <c r="S634" i="6"/>
  <c r="T634" i="6"/>
  <c r="X634" i="6"/>
  <c r="Y634" i="6"/>
  <c r="AB634" i="6" s="1"/>
  <c r="Z634" i="6"/>
  <c r="AD634" i="6"/>
  <c r="AE634" i="6"/>
  <c r="AI634" i="6"/>
  <c r="AJ634" i="6"/>
  <c r="AM634" i="6"/>
  <c r="AN634" i="6"/>
  <c r="AQ634" i="6"/>
  <c r="AR634" i="6"/>
  <c r="AU634" i="6"/>
  <c r="AV634" i="6"/>
  <c r="AZ634" i="6"/>
  <c r="BC634" i="6"/>
  <c r="BD634" i="6"/>
  <c r="BG634" i="6"/>
  <c r="BH634" i="6"/>
  <c r="BK634" i="6"/>
  <c r="BL634" i="6"/>
  <c r="A635" i="6"/>
  <c r="U635" i="6" s="1"/>
  <c r="B635" i="6"/>
  <c r="C635" i="6"/>
  <c r="I635" i="6"/>
  <c r="M635" i="6"/>
  <c r="N635" i="6"/>
  <c r="O635" i="6"/>
  <c r="P635" i="6"/>
  <c r="S635" i="6"/>
  <c r="T635" i="6"/>
  <c r="X635" i="6"/>
  <c r="Y635" i="6"/>
  <c r="AB635" i="6" s="1"/>
  <c r="Z635" i="6"/>
  <c r="AD635" i="6"/>
  <c r="AE635" i="6"/>
  <c r="AI635" i="6"/>
  <c r="AJ635" i="6"/>
  <c r="AM635" i="6"/>
  <c r="AN635" i="6"/>
  <c r="AQ635" i="6"/>
  <c r="AR635" i="6"/>
  <c r="AU635" i="6"/>
  <c r="AV635" i="6"/>
  <c r="AZ635" i="6"/>
  <c r="BC635" i="6"/>
  <c r="BD635" i="6"/>
  <c r="BG635" i="6"/>
  <c r="BH635" i="6"/>
  <c r="BK635" i="6"/>
  <c r="BL635" i="6"/>
  <c r="A636" i="6"/>
  <c r="B636" i="6"/>
  <c r="C636" i="6"/>
  <c r="I636" i="6"/>
  <c r="M636" i="6"/>
  <c r="N636" i="6"/>
  <c r="O636" i="6"/>
  <c r="P636" i="6"/>
  <c r="S636" i="6"/>
  <c r="T636" i="6"/>
  <c r="X636" i="6"/>
  <c r="Y636" i="6"/>
  <c r="AB636" i="6" s="1"/>
  <c r="Z636" i="6"/>
  <c r="AD636" i="6"/>
  <c r="AE636" i="6"/>
  <c r="AI636" i="6"/>
  <c r="AJ636" i="6"/>
  <c r="AM636" i="6"/>
  <c r="AN636" i="6"/>
  <c r="AQ636" i="6"/>
  <c r="AR636" i="6"/>
  <c r="AU636" i="6"/>
  <c r="AV636" i="6"/>
  <c r="AZ636" i="6"/>
  <c r="BC636" i="6"/>
  <c r="BD636" i="6"/>
  <c r="BG636" i="6"/>
  <c r="BH636" i="6"/>
  <c r="BK636" i="6"/>
  <c r="BL636" i="6"/>
  <c r="A637" i="6"/>
  <c r="B637" i="6"/>
  <c r="C637" i="6"/>
  <c r="I637" i="6"/>
  <c r="M637" i="6"/>
  <c r="N637" i="6"/>
  <c r="O637" i="6"/>
  <c r="P637" i="6"/>
  <c r="S637" i="6"/>
  <c r="T637" i="6"/>
  <c r="X637" i="6"/>
  <c r="Y637" i="6"/>
  <c r="AB637" i="6" s="1"/>
  <c r="Z637" i="6"/>
  <c r="AD637" i="6"/>
  <c r="AF637" i="6" s="1"/>
  <c r="AE637" i="6"/>
  <c r="AI637" i="6"/>
  <c r="AJ637" i="6"/>
  <c r="AM637" i="6"/>
  <c r="AN637" i="6"/>
  <c r="AQ637" i="6"/>
  <c r="AR637" i="6"/>
  <c r="AU637" i="6"/>
  <c r="AV637" i="6"/>
  <c r="AZ637" i="6"/>
  <c r="BC637" i="6"/>
  <c r="BD637" i="6"/>
  <c r="BG637" i="6"/>
  <c r="BH637" i="6"/>
  <c r="BK637" i="6"/>
  <c r="BL637" i="6"/>
  <c r="A638" i="6"/>
  <c r="B638" i="6"/>
  <c r="C638" i="6"/>
  <c r="I638" i="6"/>
  <c r="M638" i="6"/>
  <c r="N638" i="6"/>
  <c r="O638" i="6"/>
  <c r="P638" i="6"/>
  <c r="S638" i="6"/>
  <c r="T638" i="6"/>
  <c r="X638" i="6"/>
  <c r="Y638" i="6"/>
  <c r="AB638" i="6" s="1"/>
  <c r="Z638" i="6"/>
  <c r="AD638" i="6"/>
  <c r="AF638" i="6" s="1"/>
  <c r="AE638" i="6"/>
  <c r="AI638" i="6"/>
  <c r="AJ638" i="6"/>
  <c r="AM638" i="6"/>
  <c r="AN638" i="6"/>
  <c r="AQ638" i="6"/>
  <c r="AR638" i="6"/>
  <c r="AU638" i="6"/>
  <c r="AV638" i="6"/>
  <c r="AZ638" i="6"/>
  <c r="BC638" i="6"/>
  <c r="BD638" i="6"/>
  <c r="BG638" i="6"/>
  <c r="BH638" i="6"/>
  <c r="BK638" i="6"/>
  <c r="BL638" i="6"/>
  <c r="A639" i="6"/>
  <c r="B639" i="6"/>
  <c r="C639" i="6"/>
  <c r="I639" i="6"/>
  <c r="M639" i="6"/>
  <c r="N639" i="6"/>
  <c r="O639" i="6"/>
  <c r="P639" i="6"/>
  <c r="S639" i="6"/>
  <c r="T639" i="6"/>
  <c r="X639" i="6"/>
  <c r="Y639" i="6"/>
  <c r="Z639" i="6"/>
  <c r="AD639" i="6"/>
  <c r="AG639" i="6" s="1"/>
  <c r="AE639" i="6"/>
  <c r="AI639" i="6"/>
  <c r="AJ639" i="6"/>
  <c r="AM639" i="6"/>
  <c r="AN639" i="6"/>
  <c r="AQ639" i="6"/>
  <c r="AR639" i="6"/>
  <c r="AU639" i="6"/>
  <c r="AV639" i="6"/>
  <c r="AZ639" i="6"/>
  <c r="BC639" i="6"/>
  <c r="BD639" i="6"/>
  <c r="BG639" i="6"/>
  <c r="BH639" i="6"/>
  <c r="BK639" i="6"/>
  <c r="BL639" i="6"/>
  <c r="A640" i="6"/>
  <c r="B640" i="6"/>
  <c r="C640" i="6"/>
  <c r="I640" i="6"/>
  <c r="M640" i="6"/>
  <c r="N640" i="6"/>
  <c r="O640" i="6"/>
  <c r="P640" i="6"/>
  <c r="S640" i="6"/>
  <c r="T640" i="6"/>
  <c r="X640" i="6"/>
  <c r="Y640" i="6"/>
  <c r="AB640" i="6" s="1"/>
  <c r="Z640" i="6"/>
  <c r="AD640" i="6"/>
  <c r="AE640" i="6"/>
  <c r="AI640" i="6"/>
  <c r="AJ640" i="6"/>
  <c r="AM640" i="6"/>
  <c r="AN640" i="6"/>
  <c r="AQ640" i="6"/>
  <c r="AR640" i="6"/>
  <c r="AU640" i="6"/>
  <c r="AV640" i="6"/>
  <c r="AZ640" i="6"/>
  <c r="BC640" i="6"/>
  <c r="BD640" i="6"/>
  <c r="BG640" i="6"/>
  <c r="BH640" i="6"/>
  <c r="BK640" i="6"/>
  <c r="BL640" i="6"/>
  <c r="A641" i="6"/>
  <c r="BO641" i="6" s="1"/>
  <c r="B641" i="6"/>
  <c r="C641" i="6"/>
  <c r="I641" i="6"/>
  <c r="M641" i="6"/>
  <c r="N641" i="6"/>
  <c r="O641" i="6"/>
  <c r="P641" i="6"/>
  <c r="S641" i="6"/>
  <c r="T641" i="6"/>
  <c r="X641" i="6"/>
  <c r="Y641" i="6"/>
  <c r="AB641" i="6" s="1"/>
  <c r="Z641" i="6"/>
  <c r="AD641" i="6"/>
  <c r="AE641" i="6"/>
  <c r="AI641" i="6"/>
  <c r="AJ641" i="6"/>
  <c r="AM641" i="6"/>
  <c r="AN641" i="6"/>
  <c r="AQ641" i="6"/>
  <c r="AR641" i="6"/>
  <c r="AU641" i="6"/>
  <c r="AV641" i="6"/>
  <c r="AZ641" i="6"/>
  <c r="BC641" i="6"/>
  <c r="BD641" i="6"/>
  <c r="BG641" i="6"/>
  <c r="BH641" i="6"/>
  <c r="BK641" i="6"/>
  <c r="BL641" i="6"/>
  <c r="A642" i="6"/>
  <c r="B642" i="6"/>
  <c r="C642" i="6"/>
  <c r="I642" i="6"/>
  <c r="M642" i="6"/>
  <c r="N642" i="6"/>
  <c r="O642" i="6"/>
  <c r="P642" i="6"/>
  <c r="S642" i="6"/>
  <c r="T642" i="6"/>
  <c r="X642" i="6"/>
  <c r="Y642" i="6"/>
  <c r="Z642" i="6"/>
  <c r="AD642" i="6"/>
  <c r="AE642" i="6"/>
  <c r="AI642" i="6"/>
  <c r="AJ642" i="6"/>
  <c r="AM642" i="6"/>
  <c r="AN642" i="6"/>
  <c r="AQ642" i="6"/>
  <c r="AR642" i="6"/>
  <c r="AU642" i="6"/>
  <c r="AV642" i="6"/>
  <c r="AZ642" i="6"/>
  <c r="BC642" i="6"/>
  <c r="BD642" i="6"/>
  <c r="BG642" i="6"/>
  <c r="BH642" i="6"/>
  <c r="BK642" i="6"/>
  <c r="BL642" i="6"/>
  <c r="A643" i="6"/>
  <c r="B643" i="6"/>
  <c r="C643" i="6"/>
  <c r="I643" i="6"/>
  <c r="M643" i="6"/>
  <c r="N643" i="6"/>
  <c r="O643" i="6"/>
  <c r="P643" i="6"/>
  <c r="S643" i="6"/>
  <c r="T643" i="6"/>
  <c r="X643" i="6"/>
  <c r="Y643" i="6"/>
  <c r="AB643" i="6" s="1"/>
  <c r="Z643" i="6"/>
  <c r="AD643" i="6"/>
  <c r="AE643" i="6"/>
  <c r="AI643" i="6"/>
  <c r="AJ643" i="6"/>
  <c r="AM643" i="6"/>
  <c r="AN643" i="6"/>
  <c r="AQ643" i="6"/>
  <c r="AR643" i="6"/>
  <c r="AU643" i="6"/>
  <c r="AV643" i="6"/>
  <c r="AZ643" i="6"/>
  <c r="BC643" i="6"/>
  <c r="BD643" i="6"/>
  <c r="BG643" i="6"/>
  <c r="BH643" i="6"/>
  <c r="BK643" i="6"/>
  <c r="BL643" i="6"/>
  <c r="A644" i="6"/>
  <c r="B644" i="6"/>
  <c r="C644" i="6"/>
  <c r="I644" i="6"/>
  <c r="M644" i="6"/>
  <c r="N644" i="6"/>
  <c r="O644" i="6"/>
  <c r="P644" i="6"/>
  <c r="S644" i="6"/>
  <c r="T644" i="6"/>
  <c r="X644" i="6"/>
  <c r="Y644" i="6"/>
  <c r="Z644" i="6"/>
  <c r="AD644" i="6"/>
  <c r="AE644" i="6"/>
  <c r="AI644" i="6"/>
  <c r="AJ644" i="6"/>
  <c r="AM644" i="6"/>
  <c r="AN644" i="6"/>
  <c r="AQ644" i="6"/>
  <c r="AR644" i="6"/>
  <c r="AU644" i="6"/>
  <c r="AV644" i="6"/>
  <c r="AZ644" i="6"/>
  <c r="BC644" i="6"/>
  <c r="BD644" i="6"/>
  <c r="BG644" i="6"/>
  <c r="BH644" i="6"/>
  <c r="BK644" i="6"/>
  <c r="BL644" i="6"/>
  <c r="A645" i="6"/>
  <c r="B645" i="6"/>
  <c r="C645" i="6"/>
  <c r="I645" i="6"/>
  <c r="M645" i="6"/>
  <c r="N645" i="6"/>
  <c r="O645" i="6"/>
  <c r="P645" i="6"/>
  <c r="S645" i="6"/>
  <c r="T645" i="6"/>
  <c r="X645" i="6"/>
  <c r="Y645" i="6"/>
  <c r="AB645" i="6" s="1"/>
  <c r="Z645" i="6"/>
  <c r="AD645" i="6"/>
  <c r="AG645" i="6" s="1"/>
  <c r="AE645" i="6"/>
  <c r="AI645" i="6"/>
  <c r="AJ645" i="6"/>
  <c r="AM645" i="6"/>
  <c r="AN645" i="6"/>
  <c r="AQ645" i="6"/>
  <c r="AR645" i="6"/>
  <c r="AU645" i="6"/>
  <c r="AV645" i="6"/>
  <c r="AZ645" i="6"/>
  <c r="BC645" i="6"/>
  <c r="BD645" i="6"/>
  <c r="BG645" i="6"/>
  <c r="BH645" i="6"/>
  <c r="BK645" i="6"/>
  <c r="BL645" i="6"/>
  <c r="A646" i="6"/>
  <c r="B646" i="6"/>
  <c r="C646" i="6"/>
  <c r="I646" i="6"/>
  <c r="M646" i="6"/>
  <c r="N646" i="6"/>
  <c r="O646" i="6"/>
  <c r="P646" i="6"/>
  <c r="S646" i="6"/>
  <c r="T646" i="6"/>
  <c r="X646" i="6"/>
  <c r="Y646" i="6"/>
  <c r="AB646" i="6" s="1"/>
  <c r="Z646" i="6"/>
  <c r="AD646" i="6"/>
  <c r="AE646" i="6"/>
  <c r="AI646" i="6"/>
  <c r="AJ646" i="6"/>
  <c r="AM646" i="6"/>
  <c r="AN646" i="6"/>
  <c r="AQ646" i="6"/>
  <c r="AR646" i="6"/>
  <c r="AU646" i="6"/>
  <c r="AV646" i="6"/>
  <c r="AZ646" i="6"/>
  <c r="BC646" i="6"/>
  <c r="BD646" i="6"/>
  <c r="BG646" i="6"/>
  <c r="BH646" i="6"/>
  <c r="BK646" i="6"/>
  <c r="BL646" i="6"/>
  <c r="A647" i="6"/>
  <c r="J647" i="6" s="1"/>
  <c r="B647" i="6"/>
  <c r="C647" i="6"/>
  <c r="I647" i="6"/>
  <c r="M647" i="6"/>
  <c r="N647" i="6"/>
  <c r="O647" i="6"/>
  <c r="P647" i="6"/>
  <c r="S647" i="6"/>
  <c r="T647" i="6"/>
  <c r="X647" i="6"/>
  <c r="Y647" i="6"/>
  <c r="AB647" i="6" s="1"/>
  <c r="Z647" i="6"/>
  <c r="AD647" i="6"/>
  <c r="AE647" i="6"/>
  <c r="AI647" i="6"/>
  <c r="AJ647" i="6"/>
  <c r="AM647" i="6"/>
  <c r="AN647" i="6"/>
  <c r="AQ647" i="6"/>
  <c r="AR647" i="6"/>
  <c r="AU647" i="6"/>
  <c r="AV647" i="6"/>
  <c r="AZ647" i="6"/>
  <c r="BC647" i="6"/>
  <c r="BD647" i="6"/>
  <c r="BG647" i="6"/>
  <c r="BH647" i="6"/>
  <c r="BK647" i="6"/>
  <c r="BL647" i="6"/>
  <c r="A648" i="6"/>
  <c r="AC648" i="6" s="1"/>
  <c r="B648" i="6"/>
  <c r="C648" i="6"/>
  <c r="I648" i="6"/>
  <c r="M648" i="6"/>
  <c r="N648" i="6"/>
  <c r="O648" i="6"/>
  <c r="P648" i="6"/>
  <c r="S648" i="6"/>
  <c r="T648" i="6"/>
  <c r="X648" i="6"/>
  <c r="Y648" i="6"/>
  <c r="AB648" i="6" s="1"/>
  <c r="Z648" i="6"/>
  <c r="AD648" i="6"/>
  <c r="AG648" i="6" s="1"/>
  <c r="AE648" i="6"/>
  <c r="AI648" i="6"/>
  <c r="AJ648" i="6"/>
  <c r="AM648" i="6"/>
  <c r="AN648" i="6"/>
  <c r="AQ648" i="6"/>
  <c r="AR648" i="6"/>
  <c r="AU648" i="6"/>
  <c r="AV648" i="6"/>
  <c r="AZ648" i="6"/>
  <c r="BC648" i="6"/>
  <c r="BD648" i="6"/>
  <c r="BG648" i="6"/>
  <c r="BH648" i="6"/>
  <c r="BK648" i="6"/>
  <c r="BL648" i="6"/>
  <c r="A649" i="6"/>
  <c r="B649" i="6"/>
  <c r="C649" i="6"/>
  <c r="I649" i="6"/>
  <c r="M649" i="6"/>
  <c r="N649" i="6"/>
  <c r="O649" i="6"/>
  <c r="P649" i="6"/>
  <c r="S649" i="6"/>
  <c r="T649" i="6"/>
  <c r="X649" i="6"/>
  <c r="Y649" i="6"/>
  <c r="AB649" i="6" s="1"/>
  <c r="Z649" i="6"/>
  <c r="AD649" i="6"/>
  <c r="AE649" i="6"/>
  <c r="AI649" i="6"/>
  <c r="AJ649" i="6"/>
  <c r="AM649" i="6"/>
  <c r="AN649" i="6"/>
  <c r="AQ649" i="6"/>
  <c r="AR649" i="6"/>
  <c r="AU649" i="6"/>
  <c r="AV649" i="6"/>
  <c r="AZ649" i="6"/>
  <c r="BC649" i="6"/>
  <c r="BD649" i="6"/>
  <c r="BG649" i="6"/>
  <c r="BH649" i="6"/>
  <c r="BK649" i="6"/>
  <c r="BL649" i="6"/>
  <c r="A650" i="6"/>
  <c r="F650" i="6" s="1"/>
  <c r="B650" i="6"/>
  <c r="C650" i="6"/>
  <c r="I650" i="6"/>
  <c r="M650" i="6"/>
  <c r="N650" i="6"/>
  <c r="O650" i="6"/>
  <c r="P650" i="6"/>
  <c r="S650" i="6"/>
  <c r="T650" i="6"/>
  <c r="X650" i="6"/>
  <c r="Y650" i="6"/>
  <c r="AB650" i="6" s="1"/>
  <c r="Z650" i="6"/>
  <c r="AD650" i="6"/>
  <c r="AE650" i="6"/>
  <c r="AI650" i="6"/>
  <c r="AJ650" i="6"/>
  <c r="AM650" i="6"/>
  <c r="AN650" i="6"/>
  <c r="AQ650" i="6"/>
  <c r="AR650" i="6"/>
  <c r="AU650" i="6"/>
  <c r="AV650" i="6"/>
  <c r="AZ650" i="6"/>
  <c r="BC650" i="6"/>
  <c r="BD650" i="6"/>
  <c r="BG650" i="6"/>
  <c r="BH650" i="6"/>
  <c r="BK650" i="6"/>
  <c r="BL650" i="6"/>
  <c r="A651" i="6"/>
  <c r="F651" i="6" s="1"/>
  <c r="B651" i="6"/>
  <c r="C651" i="6"/>
  <c r="I651" i="6"/>
  <c r="M651" i="6"/>
  <c r="N651" i="6"/>
  <c r="O651" i="6"/>
  <c r="P651" i="6"/>
  <c r="S651" i="6"/>
  <c r="T651" i="6"/>
  <c r="X651" i="6"/>
  <c r="Y651" i="6"/>
  <c r="Z651" i="6"/>
  <c r="AD651" i="6"/>
  <c r="AE651" i="6"/>
  <c r="AI651" i="6"/>
  <c r="AJ651" i="6"/>
  <c r="AM651" i="6"/>
  <c r="AN651" i="6"/>
  <c r="AQ651" i="6"/>
  <c r="AR651" i="6"/>
  <c r="AU651" i="6"/>
  <c r="AV651" i="6"/>
  <c r="AZ651" i="6"/>
  <c r="BC651" i="6"/>
  <c r="BD651" i="6"/>
  <c r="BG651" i="6"/>
  <c r="BH651" i="6"/>
  <c r="BK651" i="6"/>
  <c r="BL651" i="6"/>
  <c r="A652" i="6"/>
  <c r="B652" i="6"/>
  <c r="C652" i="6"/>
  <c r="I652" i="6"/>
  <c r="M652" i="6"/>
  <c r="N652" i="6"/>
  <c r="O652" i="6"/>
  <c r="P652" i="6"/>
  <c r="S652" i="6"/>
  <c r="T652" i="6"/>
  <c r="X652" i="6"/>
  <c r="Y652" i="6"/>
  <c r="AB652" i="6" s="1"/>
  <c r="Z652" i="6"/>
  <c r="AD652" i="6"/>
  <c r="AF652" i="6" s="1"/>
  <c r="AE652" i="6"/>
  <c r="AI652" i="6"/>
  <c r="AJ652" i="6"/>
  <c r="AM652" i="6"/>
  <c r="AN652" i="6"/>
  <c r="AQ652" i="6"/>
  <c r="AR652" i="6"/>
  <c r="AU652" i="6"/>
  <c r="AV652" i="6"/>
  <c r="AZ652" i="6"/>
  <c r="BC652" i="6"/>
  <c r="BD652" i="6"/>
  <c r="BG652" i="6"/>
  <c r="BH652" i="6"/>
  <c r="BK652" i="6"/>
  <c r="BL652" i="6"/>
  <c r="A653" i="6"/>
  <c r="B653" i="6"/>
  <c r="C653" i="6"/>
  <c r="I653" i="6"/>
  <c r="M653" i="6"/>
  <c r="N653" i="6"/>
  <c r="O653" i="6"/>
  <c r="P653" i="6"/>
  <c r="S653" i="6"/>
  <c r="T653" i="6"/>
  <c r="X653" i="6"/>
  <c r="Y653" i="6"/>
  <c r="AB653" i="6" s="1"/>
  <c r="Z653" i="6"/>
  <c r="AD653" i="6"/>
  <c r="AF653" i="6" s="1"/>
  <c r="AE653" i="6"/>
  <c r="AI653" i="6"/>
  <c r="AJ653" i="6"/>
  <c r="AM653" i="6"/>
  <c r="AN653" i="6"/>
  <c r="AQ653" i="6"/>
  <c r="AR653" i="6"/>
  <c r="AU653" i="6"/>
  <c r="AV653" i="6"/>
  <c r="AZ653" i="6"/>
  <c r="BC653" i="6"/>
  <c r="BD653" i="6"/>
  <c r="BG653" i="6"/>
  <c r="BH653" i="6"/>
  <c r="BK653" i="6"/>
  <c r="BL653" i="6"/>
  <c r="A654" i="6"/>
  <c r="V654" i="6" s="1" a="1"/>
  <c r="V654" i="6" s="1"/>
  <c r="B654" i="6"/>
  <c r="C654" i="6"/>
  <c r="I654" i="6"/>
  <c r="M654" i="6"/>
  <c r="N654" i="6"/>
  <c r="O654" i="6"/>
  <c r="P654" i="6"/>
  <c r="S654" i="6"/>
  <c r="T654" i="6"/>
  <c r="X654" i="6"/>
  <c r="Y654" i="6"/>
  <c r="Z654" i="6"/>
  <c r="AD654" i="6"/>
  <c r="AF654" i="6" s="1"/>
  <c r="AE654" i="6"/>
  <c r="AI654" i="6"/>
  <c r="AJ654" i="6"/>
  <c r="AM654" i="6"/>
  <c r="AN654" i="6"/>
  <c r="AQ654" i="6"/>
  <c r="AR654" i="6"/>
  <c r="AU654" i="6"/>
  <c r="AV654" i="6"/>
  <c r="AZ654" i="6"/>
  <c r="BC654" i="6"/>
  <c r="BD654" i="6"/>
  <c r="BG654" i="6"/>
  <c r="BH654" i="6"/>
  <c r="BK654" i="6"/>
  <c r="BL654" i="6"/>
  <c r="A655" i="6"/>
  <c r="B655" i="6"/>
  <c r="C655" i="6"/>
  <c r="I655" i="6"/>
  <c r="M655" i="6"/>
  <c r="N655" i="6"/>
  <c r="O655" i="6"/>
  <c r="P655" i="6"/>
  <c r="S655" i="6"/>
  <c r="T655" i="6"/>
  <c r="X655" i="6"/>
  <c r="Y655" i="6"/>
  <c r="AB655" i="6" s="1"/>
  <c r="Z655" i="6"/>
  <c r="AD655" i="6"/>
  <c r="AF655" i="6" s="1"/>
  <c r="AE655" i="6"/>
  <c r="AI655" i="6"/>
  <c r="AJ655" i="6"/>
  <c r="AM655" i="6"/>
  <c r="AN655" i="6"/>
  <c r="AQ655" i="6"/>
  <c r="AR655" i="6"/>
  <c r="AU655" i="6"/>
  <c r="AV655" i="6"/>
  <c r="AZ655" i="6"/>
  <c r="BC655" i="6"/>
  <c r="BD655" i="6"/>
  <c r="BG655" i="6"/>
  <c r="BH655" i="6"/>
  <c r="BK655" i="6"/>
  <c r="BL655" i="6"/>
  <c r="A656" i="6"/>
  <c r="K656" i="6" s="1"/>
  <c r="B656" i="6"/>
  <c r="C656" i="6"/>
  <c r="I656" i="6"/>
  <c r="M656" i="6"/>
  <c r="N656" i="6"/>
  <c r="O656" i="6"/>
  <c r="P656" i="6"/>
  <c r="S656" i="6"/>
  <c r="T656" i="6"/>
  <c r="X656" i="6"/>
  <c r="Y656" i="6"/>
  <c r="AB656" i="6" s="1"/>
  <c r="Z656" i="6"/>
  <c r="AD656" i="6"/>
  <c r="AE656" i="6"/>
  <c r="AI656" i="6"/>
  <c r="AJ656" i="6"/>
  <c r="AM656" i="6"/>
  <c r="AN656" i="6"/>
  <c r="AQ656" i="6"/>
  <c r="AR656" i="6"/>
  <c r="AU656" i="6"/>
  <c r="AV656" i="6"/>
  <c r="AZ656" i="6"/>
  <c r="BC656" i="6"/>
  <c r="BD656" i="6"/>
  <c r="BG656" i="6"/>
  <c r="BH656" i="6"/>
  <c r="BK656" i="6"/>
  <c r="BL656" i="6"/>
  <c r="A657" i="6"/>
  <c r="B657" i="6"/>
  <c r="C657" i="6"/>
  <c r="I657" i="6"/>
  <c r="M657" i="6"/>
  <c r="N657" i="6"/>
  <c r="O657" i="6"/>
  <c r="P657" i="6"/>
  <c r="S657" i="6"/>
  <c r="T657" i="6"/>
  <c r="X657" i="6"/>
  <c r="Y657" i="6"/>
  <c r="AB657" i="6" s="1"/>
  <c r="Z657" i="6"/>
  <c r="AD657" i="6"/>
  <c r="AE657" i="6"/>
  <c r="AI657" i="6"/>
  <c r="AJ657" i="6"/>
  <c r="AM657" i="6"/>
  <c r="AN657" i="6"/>
  <c r="AQ657" i="6"/>
  <c r="AR657" i="6"/>
  <c r="AU657" i="6"/>
  <c r="AV657" i="6"/>
  <c r="AZ657" i="6"/>
  <c r="BC657" i="6"/>
  <c r="BD657" i="6"/>
  <c r="BG657" i="6"/>
  <c r="BH657" i="6"/>
  <c r="BK657" i="6"/>
  <c r="BL657" i="6"/>
  <c r="A658" i="6"/>
  <c r="W658" i="6" s="1" a="1"/>
  <c r="W658" i="6" s="1"/>
  <c r="B658" i="6"/>
  <c r="C658" i="6"/>
  <c r="I658" i="6"/>
  <c r="M658" i="6"/>
  <c r="N658" i="6"/>
  <c r="O658" i="6"/>
  <c r="P658" i="6"/>
  <c r="S658" i="6"/>
  <c r="T658" i="6"/>
  <c r="X658" i="6"/>
  <c r="Y658" i="6"/>
  <c r="Z658" i="6"/>
  <c r="AD658" i="6"/>
  <c r="AG658" i="6" s="1"/>
  <c r="AE658" i="6"/>
  <c r="AI658" i="6"/>
  <c r="AJ658" i="6"/>
  <c r="AM658" i="6"/>
  <c r="AN658" i="6"/>
  <c r="AQ658" i="6"/>
  <c r="AR658" i="6"/>
  <c r="AU658" i="6"/>
  <c r="AV658" i="6"/>
  <c r="AZ658" i="6"/>
  <c r="BC658" i="6"/>
  <c r="BD658" i="6"/>
  <c r="BG658" i="6"/>
  <c r="BH658" i="6"/>
  <c r="BK658" i="6"/>
  <c r="BL658" i="6"/>
  <c r="A659" i="6"/>
  <c r="J659" i="6" s="1"/>
  <c r="B659" i="6"/>
  <c r="C659" i="6"/>
  <c r="I659" i="6"/>
  <c r="M659" i="6"/>
  <c r="N659" i="6"/>
  <c r="O659" i="6"/>
  <c r="P659" i="6"/>
  <c r="S659" i="6"/>
  <c r="T659" i="6"/>
  <c r="X659" i="6"/>
  <c r="Y659" i="6"/>
  <c r="AB659" i="6" s="1"/>
  <c r="Z659" i="6"/>
  <c r="AD659" i="6"/>
  <c r="AF659" i="6" s="1"/>
  <c r="AE659" i="6"/>
  <c r="AI659" i="6"/>
  <c r="AJ659" i="6"/>
  <c r="AM659" i="6"/>
  <c r="AN659" i="6"/>
  <c r="AQ659" i="6"/>
  <c r="AR659" i="6"/>
  <c r="AU659" i="6"/>
  <c r="AV659" i="6"/>
  <c r="AZ659" i="6"/>
  <c r="BC659" i="6"/>
  <c r="BD659" i="6"/>
  <c r="BG659" i="6"/>
  <c r="BH659" i="6"/>
  <c r="BK659" i="6"/>
  <c r="BL659" i="6"/>
  <c r="A660" i="6"/>
  <c r="B660" i="6"/>
  <c r="C660" i="6"/>
  <c r="I660" i="6"/>
  <c r="M660" i="6"/>
  <c r="N660" i="6"/>
  <c r="O660" i="6"/>
  <c r="P660" i="6"/>
  <c r="S660" i="6"/>
  <c r="T660" i="6"/>
  <c r="X660" i="6"/>
  <c r="Y660" i="6"/>
  <c r="AB660" i="6" s="1"/>
  <c r="Z660" i="6"/>
  <c r="AD660" i="6"/>
  <c r="AG660" i="6" s="1"/>
  <c r="AE660" i="6"/>
  <c r="AI660" i="6"/>
  <c r="AJ660" i="6"/>
  <c r="AM660" i="6"/>
  <c r="AN660" i="6"/>
  <c r="AQ660" i="6"/>
  <c r="AR660" i="6"/>
  <c r="AU660" i="6"/>
  <c r="AV660" i="6"/>
  <c r="AZ660" i="6"/>
  <c r="BC660" i="6"/>
  <c r="BD660" i="6"/>
  <c r="BG660" i="6"/>
  <c r="BH660" i="6"/>
  <c r="BK660" i="6"/>
  <c r="BL660" i="6"/>
  <c r="A661" i="6"/>
  <c r="B661" i="6"/>
  <c r="C661" i="6"/>
  <c r="I661" i="6"/>
  <c r="M661" i="6"/>
  <c r="N661" i="6"/>
  <c r="O661" i="6"/>
  <c r="P661" i="6"/>
  <c r="S661" i="6"/>
  <c r="T661" i="6"/>
  <c r="X661" i="6"/>
  <c r="Y661" i="6"/>
  <c r="AB661" i="6" s="1"/>
  <c r="Z661" i="6"/>
  <c r="AD661" i="6"/>
  <c r="AE661" i="6"/>
  <c r="AI661" i="6"/>
  <c r="AJ661" i="6"/>
  <c r="AM661" i="6"/>
  <c r="AN661" i="6"/>
  <c r="AQ661" i="6"/>
  <c r="AR661" i="6"/>
  <c r="AU661" i="6"/>
  <c r="AV661" i="6"/>
  <c r="AZ661" i="6"/>
  <c r="BC661" i="6"/>
  <c r="BD661" i="6"/>
  <c r="BG661" i="6"/>
  <c r="BH661" i="6"/>
  <c r="BK661" i="6"/>
  <c r="BL661" i="6"/>
  <c r="A662" i="6"/>
  <c r="B662" i="6"/>
  <c r="C662" i="6"/>
  <c r="I662" i="6"/>
  <c r="M662" i="6"/>
  <c r="N662" i="6"/>
  <c r="O662" i="6"/>
  <c r="P662" i="6"/>
  <c r="S662" i="6"/>
  <c r="T662" i="6"/>
  <c r="X662" i="6"/>
  <c r="Y662" i="6"/>
  <c r="AB662" i="6" s="1"/>
  <c r="Z662" i="6"/>
  <c r="AD662" i="6"/>
  <c r="AE662" i="6"/>
  <c r="AI662" i="6"/>
  <c r="AJ662" i="6"/>
  <c r="AM662" i="6"/>
  <c r="AN662" i="6"/>
  <c r="AQ662" i="6"/>
  <c r="AR662" i="6"/>
  <c r="AU662" i="6"/>
  <c r="AV662" i="6"/>
  <c r="AZ662" i="6"/>
  <c r="BC662" i="6"/>
  <c r="BD662" i="6"/>
  <c r="BG662" i="6"/>
  <c r="BH662" i="6"/>
  <c r="BK662" i="6"/>
  <c r="BL662" i="6"/>
  <c r="A663" i="6"/>
  <c r="B663" i="6"/>
  <c r="C663" i="6"/>
  <c r="I663" i="6"/>
  <c r="M663" i="6"/>
  <c r="N663" i="6"/>
  <c r="O663" i="6"/>
  <c r="P663" i="6"/>
  <c r="S663" i="6"/>
  <c r="T663" i="6"/>
  <c r="X663" i="6"/>
  <c r="Y663" i="6"/>
  <c r="AB663" i="6" s="1"/>
  <c r="Z663" i="6"/>
  <c r="AD663" i="6"/>
  <c r="AE663" i="6"/>
  <c r="AI663" i="6"/>
  <c r="AJ663" i="6"/>
  <c r="AM663" i="6"/>
  <c r="AN663" i="6"/>
  <c r="AQ663" i="6"/>
  <c r="AR663" i="6"/>
  <c r="AU663" i="6"/>
  <c r="AV663" i="6"/>
  <c r="AZ663" i="6"/>
  <c r="BC663" i="6"/>
  <c r="BD663" i="6"/>
  <c r="BG663" i="6"/>
  <c r="BH663" i="6"/>
  <c r="BK663" i="6"/>
  <c r="BL663" i="6"/>
  <c r="A664" i="6"/>
  <c r="B664" i="6"/>
  <c r="C664" i="6"/>
  <c r="I664" i="6"/>
  <c r="M664" i="6"/>
  <c r="N664" i="6"/>
  <c r="O664" i="6"/>
  <c r="P664" i="6"/>
  <c r="S664" i="6"/>
  <c r="T664" i="6"/>
  <c r="X664" i="6"/>
  <c r="Y664" i="6"/>
  <c r="AB664" i="6" s="1"/>
  <c r="Z664" i="6"/>
  <c r="AD664" i="6"/>
  <c r="AF664" i="6" s="1"/>
  <c r="AE664" i="6"/>
  <c r="AI664" i="6"/>
  <c r="AJ664" i="6"/>
  <c r="AM664" i="6"/>
  <c r="AN664" i="6"/>
  <c r="AQ664" i="6"/>
  <c r="AR664" i="6"/>
  <c r="AU664" i="6"/>
  <c r="AV664" i="6"/>
  <c r="AZ664" i="6"/>
  <c r="BC664" i="6"/>
  <c r="BD664" i="6"/>
  <c r="BG664" i="6"/>
  <c r="BH664" i="6"/>
  <c r="BK664" i="6"/>
  <c r="BL664" i="6"/>
  <c r="A665" i="6"/>
  <c r="BO665" i="6" s="1"/>
  <c r="B665" i="6"/>
  <c r="C665" i="6"/>
  <c r="I665" i="6"/>
  <c r="M665" i="6"/>
  <c r="N665" i="6"/>
  <c r="O665" i="6"/>
  <c r="P665" i="6"/>
  <c r="S665" i="6"/>
  <c r="T665" i="6"/>
  <c r="X665" i="6"/>
  <c r="Y665" i="6"/>
  <c r="AB665" i="6" s="1"/>
  <c r="Z665" i="6"/>
  <c r="AD665" i="6"/>
  <c r="AE665" i="6"/>
  <c r="AI665" i="6"/>
  <c r="AJ665" i="6"/>
  <c r="AM665" i="6"/>
  <c r="AN665" i="6"/>
  <c r="AQ665" i="6"/>
  <c r="AR665" i="6"/>
  <c r="AU665" i="6"/>
  <c r="AV665" i="6"/>
  <c r="AZ665" i="6"/>
  <c r="BC665" i="6"/>
  <c r="BD665" i="6"/>
  <c r="BG665" i="6"/>
  <c r="BH665" i="6"/>
  <c r="BK665" i="6"/>
  <c r="BL665" i="6"/>
  <c r="A666" i="6"/>
  <c r="D666" i="6" s="1"/>
  <c r="B666" i="6"/>
  <c r="C666" i="6"/>
  <c r="I666" i="6"/>
  <c r="M666" i="6"/>
  <c r="N666" i="6"/>
  <c r="O666" i="6"/>
  <c r="P666" i="6"/>
  <c r="S666" i="6"/>
  <c r="T666" i="6"/>
  <c r="X666" i="6"/>
  <c r="Y666" i="6"/>
  <c r="AB666" i="6" s="1"/>
  <c r="Z666" i="6"/>
  <c r="AD666" i="6"/>
  <c r="AF666" i="6" s="1"/>
  <c r="AE666" i="6"/>
  <c r="AI666" i="6"/>
  <c r="AJ666" i="6"/>
  <c r="AM666" i="6"/>
  <c r="AN666" i="6"/>
  <c r="AQ666" i="6"/>
  <c r="AR666" i="6"/>
  <c r="AU666" i="6"/>
  <c r="AV666" i="6"/>
  <c r="AZ666" i="6"/>
  <c r="BC666" i="6"/>
  <c r="BD666" i="6"/>
  <c r="BG666" i="6"/>
  <c r="BH666" i="6"/>
  <c r="BK666" i="6"/>
  <c r="BL666" i="6"/>
  <c r="A667" i="6"/>
  <c r="B667" i="6"/>
  <c r="C667" i="6"/>
  <c r="I667" i="6"/>
  <c r="M667" i="6"/>
  <c r="N667" i="6"/>
  <c r="O667" i="6"/>
  <c r="P667" i="6"/>
  <c r="S667" i="6"/>
  <c r="T667" i="6"/>
  <c r="X667" i="6"/>
  <c r="Y667" i="6"/>
  <c r="Z667" i="6"/>
  <c r="AD667" i="6"/>
  <c r="AE667" i="6"/>
  <c r="AI667" i="6"/>
  <c r="AJ667" i="6"/>
  <c r="AM667" i="6"/>
  <c r="AN667" i="6"/>
  <c r="AQ667" i="6"/>
  <c r="AR667" i="6"/>
  <c r="AU667" i="6"/>
  <c r="AV667" i="6"/>
  <c r="AZ667" i="6"/>
  <c r="BC667" i="6"/>
  <c r="BD667" i="6"/>
  <c r="BG667" i="6"/>
  <c r="BH667" i="6"/>
  <c r="BK667" i="6"/>
  <c r="BL667" i="6"/>
  <c r="A668" i="6"/>
  <c r="BO668" i="6" s="1"/>
  <c r="B668" i="6"/>
  <c r="C668" i="6"/>
  <c r="I668" i="6"/>
  <c r="M668" i="6"/>
  <c r="N668" i="6"/>
  <c r="O668" i="6"/>
  <c r="P668" i="6"/>
  <c r="S668" i="6"/>
  <c r="T668" i="6"/>
  <c r="X668" i="6"/>
  <c r="Y668" i="6"/>
  <c r="AB668" i="6" s="1"/>
  <c r="Z668" i="6"/>
  <c r="AD668" i="6"/>
  <c r="AG668" i="6" s="1"/>
  <c r="AE668" i="6"/>
  <c r="AI668" i="6"/>
  <c r="AJ668" i="6"/>
  <c r="AM668" i="6"/>
  <c r="AN668" i="6"/>
  <c r="AQ668" i="6"/>
  <c r="AR668" i="6"/>
  <c r="AU668" i="6"/>
  <c r="AV668" i="6"/>
  <c r="AZ668" i="6"/>
  <c r="BC668" i="6"/>
  <c r="BD668" i="6"/>
  <c r="BG668" i="6"/>
  <c r="BH668" i="6"/>
  <c r="BK668" i="6"/>
  <c r="BL668" i="6"/>
  <c r="A669" i="6"/>
  <c r="B669" i="6"/>
  <c r="C669" i="6"/>
  <c r="I669" i="6"/>
  <c r="M669" i="6"/>
  <c r="N669" i="6"/>
  <c r="O669" i="6"/>
  <c r="P669" i="6"/>
  <c r="S669" i="6"/>
  <c r="T669" i="6"/>
  <c r="X669" i="6"/>
  <c r="Y669" i="6"/>
  <c r="AB669" i="6" s="1"/>
  <c r="Z669" i="6"/>
  <c r="AD669" i="6"/>
  <c r="AE669" i="6"/>
  <c r="AI669" i="6"/>
  <c r="AJ669" i="6"/>
  <c r="AM669" i="6"/>
  <c r="AN669" i="6"/>
  <c r="AQ669" i="6"/>
  <c r="AR669" i="6"/>
  <c r="AU669" i="6"/>
  <c r="AV669" i="6"/>
  <c r="AZ669" i="6"/>
  <c r="BC669" i="6"/>
  <c r="BD669" i="6"/>
  <c r="BG669" i="6"/>
  <c r="BH669" i="6"/>
  <c r="BK669" i="6"/>
  <c r="BL669" i="6"/>
  <c r="A670" i="6"/>
  <c r="E670" i="6" s="1"/>
  <c r="B670" i="6"/>
  <c r="C670" i="6"/>
  <c r="I670" i="6"/>
  <c r="M670" i="6"/>
  <c r="N670" i="6"/>
  <c r="O670" i="6"/>
  <c r="P670" i="6"/>
  <c r="S670" i="6"/>
  <c r="T670" i="6"/>
  <c r="X670" i="6"/>
  <c r="Y670" i="6"/>
  <c r="AB670" i="6" s="1"/>
  <c r="Z670" i="6"/>
  <c r="AD670" i="6"/>
  <c r="AE670" i="6"/>
  <c r="AI670" i="6"/>
  <c r="AJ670" i="6"/>
  <c r="AM670" i="6"/>
  <c r="AN670" i="6"/>
  <c r="AQ670" i="6"/>
  <c r="AR670" i="6"/>
  <c r="AU670" i="6"/>
  <c r="AV670" i="6"/>
  <c r="AZ670" i="6"/>
  <c r="BC670" i="6"/>
  <c r="BD670" i="6"/>
  <c r="BG670" i="6"/>
  <c r="BH670" i="6"/>
  <c r="BK670" i="6"/>
  <c r="BL670" i="6"/>
  <c r="A671" i="6"/>
  <c r="B671" i="6"/>
  <c r="C671" i="6"/>
  <c r="I671" i="6"/>
  <c r="M671" i="6"/>
  <c r="N671" i="6"/>
  <c r="O671" i="6"/>
  <c r="P671" i="6"/>
  <c r="S671" i="6"/>
  <c r="T671" i="6"/>
  <c r="X671" i="6"/>
  <c r="Y671" i="6"/>
  <c r="AB671" i="6" s="1"/>
  <c r="Z671" i="6"/>
  <c r="AD671" i="6"/>
  <c r="AF671" i="6" s="1"/>
  <c r="AE671" i="6"/>
  <c r="AI671" i="6"/>
  <c r="AJ671" i="6"/>
  <c r="AM671" i="6"/>
  <c r="AN671" i="6"/>
  <c r="AQ671" i="6"/>
  <c r="AR671" i="6"/>
  <c r="AU671" i="6"/>
  <c r="AV671" i="6"/>
  <c r="AZ671" i="6"/>
  <c r="BC671" i="6"/>
  <c r="BD671" i="6"/>
  <c r="BG671" i="6"/>
  <c r="BH671" i="6"/>
  <c r="BK671" i="6"/>
  <c r="BL671" i="6"/>
  <c r="A672" i="6"/>
  <c r="V672" i="6" s="1" a="1"/>
  <c r="V672" i="6" s="1"/>
  <c r="B672" i="6"/>
  <c r="C672" i="6"/>
  <c r="I672" i="6"/>
  <c r="M672" i="6"/>
  <c r="N672" i="6"/>
  <c r="O672" i="6"/>
  <c r="P672" i="6"/>
  <c r="S672" i="6"/>
  <c r="T672" i="6"/>
  <c r="X672" i="6"/>
  <c r="Y672" i="6"/>
  <c r="AB672" i="6" s="1"/>
  <c r="Z672" i="6"/>
  <c r="AD672" i="6"/>
  <c r="AE672" i="6"/>
  <c r="AI672" i="6"/>
  <c r="AJ672" i="6"/>
  <c r="AM672" i="6"/>
  <c r="AN672" i="6"/>
  <c r="AQ672" i="6"/>
  <c r="AR672" i="6"/>
  <c r="AU672" i="6"/>
  <c r="AV672" i="6"/>
  <c r="AZ672" i="6"/>
  <c r="BC672" i="6"/>
  <c r="BD672" i="6"/>
  <c r="BG672" i="6"/>
  <c r="BH672" i="6"/>
  <c r="BK672" i="6"/>
  <c r="BL672" i="6"/>
  <c r="A673" i="6"/>
  <c r="V673" i="6" s="1" a="1"/>
  <c r="V673" i="6" s="1"/>
  <c r="B673" i="6"/>
  <c r="C673" i="6"/>
  <c r="I673" i="6"/>
  <c r="M673" i="6"/>
  <c r="N673" i="6"/>
  <c r="O673" i="6"/>
  <c r="P673" i="6"/>
  <c r="S673" i="6"/>
  <c r="T673" i="6"/>
  <c r="X673" i="6"/>
  <c r="Y673" i="6"/>
  <c r="AB673" i="6" s="1"/>
  <c r="Z673" i="6"/>
  <c r="AD673" i="6"/>
  <c r="AG673" i="6" s="1"/>
  <c r="AE673" i="6"/>
  <c r="AI673" i="6"/>
  <c r="AJ673" i="6"/>
  <c r="AM673" i="6"/>
  <c r="AN673" i="6"/>
  <c r="AQ673" i="6"/>
  <c r="AR673" i="6"/>
  <c r="AU673" i="6"/>
  <c r="AV673" i="6"/>
  <c r="AZ673" i="6"/>
  <c r="BC673" i="6"/>
  <c r="BD673" i="6"/>
  <c r="BG673" i="6"/>
  <c r="BH673" i="6"/>
  <c r="BK673" i="6"/>
  <c r="BL673" i="6"/>
  <c r="A674" i="6"/>
  <c r="B674" i="6"/>
  <c r="C674" i="6"/>
  <c r="I674" i="6"/>
  <c r="M674" i="6"/>
  <c r="N674" i="6"/>
  <c r="O674" i="6"/>
  <c r="P674" i="6"/>
  <c r="S674" i="6"/>
  <c r="T674" i="6"/>
  <c r="X674" i="6"/>
  <c r="Y674" i="6"/>
  <c r="AB674" i="6" s="1"/>
  <c r="Z674" i="6"/>
  <c r="AD674" i="6"/>
  <c r="AE674" i="6"/>
  <c r="AI674" i="6"/>
  <c r="AJ674" i="6"/>
  <c r="AM674" i="6"/>
  <c r="AN674" i="6"/>
  <c r="AQ674" i="6"/>
  <c r="AR674" i="6"/>
  <c r="AU674" i="6"/>
  <c r="AV674" i="6"/>
  <c r="AZ674" i="6"/>
  <c r="BC674" i="6"/>
  <c r="BD674" i="6"/>
  <c r="BG674" i="6"/>
  <c r="BH674" i="6"/>
  <c r="BK674" i="6"/>
  <c r="BL674" i="6"/>
  <c r="A675" i="6"/>
  <c r="F675" i="6" s="1"/>
  <c r="B675" i="6"/>
  <c r="C675" i="6"/>
  <c r="I675" i="6"/>
  <c r="M675" i="6"/>
  <c r="N675" i="6"/>
  <c r="O675" i="6"/>
  <c r="P675" i="6"/>
  <c r="S675" i="6"/>
  <c r="T675" i="6"/>
  <c r="X675" i="6"/>
  <c r="Y675" i="6"/>
  <c r="Z675" i="6"/>
  <c r="AD675" i="6"/>
  <c r="AF675" i="6" s="1"/>
  <c r="AE675" i="6"/>
  <c r="AI675" i="6"/>
  <c r="AJ675" i="6"/>
  <c r="AM675" i="6"/>
  <c r="AN675" i="6"/>
  <c r="AQ675" i="6"/>
  <c r="AR675" i="6"/>
  <c r="AU675" i="6"/>
  <c r="AV675" i="6"/>
  <c r="AZ675" i="6"/>
  <c r="BC675" i="6"/>
  <c r="BD675" i="6"/>
  <c r="BG675" i="6"/>
  <c r="BH675" i="6"/>
  <c r="BK675" i="6"/>
  <c r="BL675" i="6"/>
  <c r="A676" i="6"/>
  <c r="V676" i="6" s="1" a="1"/>
  <c r="V676" i="6" s="1"/>
  <c r="B676" i="6"/>
  <c r="C676" i="6"/>
  <c r="I676" i="6"/>
  <c r="M676" i="6"/>
  <c r="N676" i="6"/>
  <c r="O676" i="6"/>
  <c r="P676" i="6"/>
  <c r="S676" i="6"/>
  <c r="T676" i="6"/>
  <c r="X676" i="6"/>
  <c r="Y676" i="6"/>
  <c r="AB676" i="6" s="1"/>
  <c r="Z676" i="6"/>
  <c r="AD676" i="6"/>
  <c r="AF676" i="6" s="1"/>
  <c r="AE676" i="6"/>
  <c r="AI676" i="6"/>
  <c r="AJ676" i="6"/>
  <c r="AM676" i="6"/>
  <c r="AN676" i="6"/>
  <c r="AQ676" i="6"/>
  <c r="AR676" i="6"/>
  <c r="AU676" i="6"/>
  <c r="AV676" i="6"/>
  <c r="AZ676" i="6"/>
  <c r="BC676" i="6"/>
  <c r="BD676" i="6"/>
  <c r="BG676" i="6"/>
  <c r="BH676" i="6"/>
  <c r="BK676" i="6"/>
  <c r="BL676" i="6"/>
  <c r="A677" i="6"/>
  <c r="BB677" i="6" s="1"/>
  <c r="B677" i="6"/>
  <c r="C677" i="6"/>
  <c r="I677" i="6"/>
  <c r="M677" i="6"/>
  <c r="N677" i="6"/>
  <c r="O677" i="6"/>
  <c r="P677" i="6"/>
  <c r="S677" i="6"/>
  <c r="T677" i="6"/>
  <c r="X677" i="6"/>
  <c r="Y677" i="6"/>
  <c r="Z677" i="6"/>
  <c r="AD677" i="6"/>
  <c r="AE677" i="6"/>
  <c r="AI677" i="6"/>
  <c r="AJ677" i="6"/>
  <c r="AM677" i="6"/>
  <c r="AN677" i="6"/>
  <c r="AQ677" i="6"/>
  <c r="AR677" i="6"/>
  <c r="AU677" i="6"/>
  <c r="AV677" i="6"/>
  <c r="AZ677" i="6"/>
  <c r="BC677" i="6"/>
  <c r="BD677" i="6"/>
  <c r="BG677" i="6"/>
  <c r="BH677" i="6"/>
  <c r="BK677" i="6"/>
  <c r="BL677" i="6"/>
  <c r="A678" i="6"/>
  <c r="U678" i="6" s="1"/>
  <c r="B678" i="6"/>
  <c r="C678" i="6"/>
  <c r="I678" i="6"/>
  <c r="M678" i="6"/>
  <c r="N678" i="6"/>
  <c r="O678" i="6"/>
  <c r="P678" i="6"/>
  <c r="S678" i="6"/>
  <c r="T678" i="6"/>
  <c r="X678" i="6"/>
  <c r="Y678" i="6"/>
  <c r="Z678" i="6"/>
  <c r="AD678" i="6"/>
  <c r="AG678" i="6" s="1"/>
  <c r="AE678" i="6"/>
  <c r="AI678" i="6"/>
  <c r="AJ678" i="6"/>
  <c r="AM678" i="6"/>
  <c r="AN678" i="6"/>
  <c r="AQ678" i="6"/>
  <c r="AR678" i="6"/>
  <c r="AU678" i="6"/>
  <c r="AV678" i="6"/>
  <c r="AZ678" i="6"/>
  <c r="BC678" i="6"/>
  <c r="BD678" i="6"/>
  <c r="BG678" i="6"/>
  <c r="BH678" i="6"/>
  <c r="BK678" i="6"/>
  <c r="BL678" i="6"/>
  <c r="A679" i="6"/>
  <c r="BO679" i="6" s="1"/>
  <c r="B679" i="6"/>
  <c r="C679" i="6"/>
  <c r="I679" i="6"/>
  <c r="M679" i="6"/>
  <c r="N679" i="6"/>
  <c r="O679" i="6"/>
  <c r="P679" i="6"/>
  <c r="S679" i="6"/>
  <c r="T679" i="6"/>
  <c r="X679" i="6"/>
  <c r="Y679" i="6"/>
  <c r="AB679" i="6" s="1"/>
  <c r="Z679" i="6"/>
  <c r="AD679" i="6"/>
  <c r="AE679" i="6"/>
  <c r="AI679" i="6"/>
  <c r="AJ679" i="6"/>
  <c r="AM679" i="6"/>
  <c r="AN679" i="6"/>
  <c r="AQ679" i="6"/>
  <c r="AR679" i="6"/>
  <c r="AU679" i="6"/>
  <c r="AV679" i="6"/>
  <c r="AZ679" i="6"/>
  <c r="BC679" i="6"/>
  <c r="BD679" i="6"/>
  <c r="BG679" i="6"/>
  <c r="BH679" i="6"/>
  <c r="BK679" i="6"/>
  <c r="BL679" i="6"/>
  <c r="A680" i="6"/>
  <c r="B680" i="6"/>
  <c r="C680" i="6"/>
  <c r="I680" i="6"/>
  <c r="M680" i="6"/>
  <c r="N680" i="6"/>
  <c r="O680" i="6"/>
  <c r="P680" i="6"/>
  <c r="S680" i="6"/>
  <c r="T680" i="6"/>
  <c r="X680" i="6"/>
  <c r="Y680" i="6"/>
  <c r="Z680" i="6"/>
  <c r="AD680" i="6"/>
  <c r="AE680" i="6"/>
  <c r="AI680" i="6"/>
  <c r="AJ680" i="6"/>
  <c r="AM680" i="6"/>
  <c r="AN680" i="6"/>
  <c r="AQ680" i="6"/>
  <c r="AR680" i="6"/>
  <c r="AU680" i="6"/>
  <c r="AV680" i="6"/>
  <c r="AZ680" i="6"/>
  <c r="BC680" i="6"/>
  <c r="BD680" i="6"/>
  <c r="BG680" i="6"/>
  <c r="BH680" i="6"/>
  <c r="BK680" i="6"/>
  <c r="BL680" i="6"/>
  <c r="A681" i="6"/>
  <c r="B681" i="6"/>
  <c r="C681" i="6"/>
  <c r="I681" i="6"/>
  <c r="M681" i="6"/>
  <c r="N681" i="6"/>
  <c r="O681" i="6"/>
  <c r="P681" i="6"/>
  <c r="S681" i="6"/>
  <c r="T681" i="6"/>
  <c r="X681" i="6"/>
  <c r="Y681" i="6"/>
  <c r="Z681" i="6"/>
  <c r="AD681" i="6"/>
  <c r="AE681" i="6"/>
  <c r="AI681" i="6"/>
  <c r="AJ681" i="6"/>
  <c r="AM681" i="6"/>
  <c r="AN681" i="6"/>
  <c r="AQ681" i="6"/>
  <c r="AR681" i="6"/>
  <c r="AU681" i="6"/>
  <c r="AV681" i="6"/>
  <c r="AZ681" i="6"/>
  <c r="BC681" i="6"/>
  <c r="BD681" i="6"/>
  <c r="BG681" i="6"/>
  <c r="BH681" i="6"/>
  <c r="BK681" i="6"/>
  <c r="BL681" i="6"/>
  <c r="A682" i="6"/>
  <c r="Q682" i="6" s="1"/>
  <c r="B682" i="6"/>
  <c r="C682" i="6"/>
  <c r="I682" i="6"/>
  <c r="M682" i="6"/>
  <c r="N682" i="6"/>
  <c r="O682" i="6"/>
  <c r="P682" i="6"/>
  <c r="S682" i="6"/>
  <c r="T682" i="6"/>
  <c r="X682" i="6"/>
  <c r="Y682" i="6"/>
  <c r="AB682" i="6" s="1"/>
  <c r="Z682" i="6"/>
  <c r="AD682" i="6"/>
  <c r="AE682" i="6"/>
  <c r="AI682" i="6"/>
  <c r="AJ682" i="6"/>
  <c r="AM682" i="6"/>
  <c r="AN682" i="6"/>
  <c r="AQ682" i="6"/>
  <c r="AR682" i="6"/>
  <c r="AU682" i="6"/>
  <c r="AV682" i="6"/>
  <c r="AZ682" i="6"/>
  <c r="BC682" i="6"/>
  <c r="BD682" i="6"/>
  <c r="BG682" i="6"/>
  <c r="BH682" i="6"/>
  <c r="BK682" i="6"/>
  <c r="BL682" i="6"/>
  <c r="A683" i="6"/>
  <c r="B683" i="6"/>
  <c r="C683" i="6"/>
  <c r="I683" i="6"/>
  <c r="M683" i="6"/>
  <c r="N683" i="6"/>
  <c r="O683" i="6"/>
  <c r="P683" i="6"/>
  <c r="S683" i="6"/>
  <c r="T683" i="6"/>
  <c r="X683" i="6"/>
  <c r="Y683" i="6"/>
  <c r="AB683" i="6" s="1"/>
  <c r="Z683" i="6"/>
  <c r="AD683" i="6"/>
  <c r="AF683" i="6" s="1"/>
  <c r="AE683" i="6"/>
  <c r="AI683" i="6"/>
  <c r="AJ683" i="6"/>
  <c r="AM683" i="6"/>
  <c r="AN683" i="6"/>
  <c r="AQ683" i="6"/>
  <c r="AR683" i="6"/>
  <c r="AU683" i="6"/>
  <c r="AV683" i="6"/>
  <c r="AZ683" i="6"/>
  <c r="BC683" i="6"/>
  <c r="BD683" i="6"/>
  <c r="BG683" i="6"/>
  <c r="BH683" i="6"/>
  <c r="BK683" i="6"/>
  <c r="BL683" i="6"/>
  <c r="A684" i="6"/>
  <c r="B684" i="6"/>
  <c r="C684" i="6"/>
  <c r="I684" i="6"/>
  <c r="M684" i="6"/>
  <c r="N684" i="6"/>
  <c r="O684" i="6"/>
  <c r="P684" i="6"/>
  <c r="S684" i="6"/>
  <c r="T684" i="6"/>
  <c r="X684" i="6"/>
  <c r="Y684" i="6"/>
  <c r="AB684" i="6" s="1"/>
  <c r="Z684" i="6"/>
  <c r="AD684" i="6"/>
  <c r="AF684" i="6" s="1"/>
  <c r="AE684" i="6"/>
  <c r="AI684" i="6"/>
  <c r="AJ684" i="6"/>
  <c r="AM684" i="6"/>
  <c r="AN684" i="6"/>
  <c r="AQ684" i="6"/>
  <c r="AR684" i="6"/>
  <c r="AU684" i="6"/>
  <c r="AV684" i="6"/>
  <c r="AZ684" i="6"/>
  <c r="BC684" i="6"/>
  <c r="BD684" i="6"/>
  <c r="BG684" i="6"/>
  <c r="BH684" i="6"/>
  <c r="BK684" i="6"/>
  <c r="BL684" i="6"/>
  <c r="A685" i="6"/>
  <c r="V685" i="6" s="1" a="1"/>
  <c r="V685" i="6" s="1"/>
  <c r="B685" i="6"/>
  <c r="C685" i="6"/>
  <c r="I685" i="6"/>
  <c r="M685" i="6"/>
  <c r="N685" i="6"/>
  <c r="O685" i="6"/>
  <c r="P685" i="6"/>
  <c r="S685" i="6"/>
  <c r="T685" i="6"/>
  <c r="X685" i="6"/>
  <c r="Y685" i="6"/>
  <c r="AB685" i="6" s="1"/>
  <c r="Z685" i="6"/>
  <c r="AD685" i="6"/>
  <c r="AG685" i="6" s="1"/>
  <c r="AE685" i="6"/>
  <c r="AI685" i="6"/>
  <c r="AJ685" i="6"/>
  <c r="AM685" i="6"/>
  <c r="AN685" i="6"/>
  <c r="AQ685" i="6"/>
  <c r="AR685" i="6"/>
  <c r="AU685" i="6"/>
  <c r="AV685" i="6"/>
  <c r="AZ685" i="6"/>
  <c r="BC685" i="6"/>
  <c r="BD685" i="6"/>
  <c r="BG685" i="6"/>
  <c r="BH685" i="6"/>
  <c r="BK685" i="6"/>
  <c r="BL685" i="6"/>
  <c r="A686" i="6"/>
  <c r="B686" i="6"/>
  <c r="C686" i="6"/>
  <c r="I686" i="6"/>
  <c r="M686" i="6"/>
  <c r="N686" i="6"/>
  <c r="O686" i="6"/>
  <c r="P686" i="6"/>
  <c r="S686" i="6"/>
  <c r="T686" i="6"/>
  <c r="X686" i="6"/>
  <c r="Y686" i="6"/>
  <c r="AB686" i="6" s="1"/>
  <c r="Z686" i="6"/>
  <c r="AD686" i="6"/>
  <c r="AE686" i="6"/>
  <c r="AI686" i="6"/>
  <c r="AJ686" i="6"/>
  <c r="AM686" i="6"/>
  <c r="AN686" i="6"/>
  <c r="AQ686" i="6"/>
  <c r="AR686" i="6"/>
  <c r="AU686" i="6"/>
  <c r="AV686" i="6"/>
  <c r="AZ686" i="6"/>
  <c r="BC686" i="6"/>
  <c r="BD686" i="6"/>
  <c r="BG686" i="6"/>
  <c r="BH686" i="6"/>
  <c r="BK686" i="6"/>
  <c r="BL686" i="6"/>
  <c r="A687" i="6"/>
  <c r="U687" i="6" s="1"/>
  <c r="B687" i="6"/>
  <c r="C687" i="6"/>
  <c r="I687" i="6"/>
  <c r="M687" i="6"/>
  <c r="N687" i="6"/>
  <c r="O687" i="6"/>
  <c r="P687" i="6"/>
  <c r="S687" i="6"/>
  <c r="T687" i="6"/>
  <c r="X687" i="6"/>
  <c r="Y687" i="6"/>
  <c r="Z687" i="6"/>
  <c r="AD687" i="6"/>
  <c r="AE687" i="6"/>
  <c r="AI687" i="6"/>
  <c r="AJ687" i="6"/>
  <c r="AM687" i="6"/>
  <c r="AN687" i="6"/>
  <c r="AQ687" i="6"/>
  <c r="AR687" i="6"/>
  <c r="AU687" i="6"/>
  <c r="AV687" i="6"/>
  <c r="AZ687" i="6"/>
  <c r="BC687" i="6"/>
  <c r="BD687" i="6"/>
  <c r="BG687" i="6"/>
  <c r="BH687" i="6"/>
  <c r="BK687" i="6"/>
  <c r="BL687" i="6"/>
  <c r="A688" i="6"/>
  <c r="B688" i="6"/>
  <c r="C688" i="6"/>
  <c r="I688" i="6"/>
  <c r="M688" i="6"/>
  <c r="N688" i="6"/>
  <c r="O688" i="6"/>
  <c r="P688" i="6"/>
  <c r="S688" i="6"/>
  <c r="T688" i="6"/>
  <c r="X688" i="6"/>
  <c r="Y688" i="6"/>
  <c r="AB688" i="6" s="1"/>
  <c r="Z688" i="6"/>
  <c r="AD688" i="6"/>
  <c r="AE688" i="6"/>
  <c r="AI688" i="6"/>
  <c r="AJ688" i="6"/>
  <c r="AM688" i="6"/>
  <c r="AN688" i="6"/>
  <c r="AQ688" i="6"/>
  <c r="AR688" i="6"/>
  <c r="AU688" i="6"/>
  <c r="AV688" i="6"/>
  <c r="AZ688" i="6"/>
  <c r="BC688" i="6"/>
  <c r="BD688" i="6"/>
  <c r="BG688" i="6"/>
  <c r="BH688" i="6"/>
  <c r="BK688" i="6"/>
  <c r="BL688" i="6"/>
  <c r="A689" i="6"/>
  <c r="D689" i="6" s="1"/>
  <c r="B689" i="6"/>
  <c r="C689" i="6"/>
  <c r="I689" i="6"/>
  <c r="M689" i="6"/>
  <c r="N689" i="6"/>
  <c r="O689" i="6"/>
  <c r="P689" i="6"/>
  <c r="S689" i="6"/>
  <c r="T689" i="6"/>
  <c r="X689" i="6"/>
  <c r="Y689" i="6"/>
  <c r="AB689" i="6" s="1"/>
  <c r="Z689" i="6"/>
  <c r="AD689" i="6"/>
  <c r="AF689" i="6" s="1"/>
  <c r="AE689" i="6"/>
  <c r="AI689" i="6"/>
  <c r="AJ689" i="6"/>
  <c r="AM689" i="6"/>
  <c r="AN689" i="6"/>
  <c r="AQ689" i="6"/>
  <c r="AR689" i="6"/>
  <c r="AU689" i="6"/>
  <c r="AV689" i="6"/>
  <c r="AZ689" i="6"/>
  <c r="BC689" i="6"/>
  <c r="BD689" i="6"/>
  <c r="BG689" i="6"/>
  <c r="BH689" i="6"/>
  <c r="BK689" i="6"/>
  <c r="BL689" i="6"/>
  <c r="A690" i="6"/>
  <c r="B690" i="6"/>
  <c r="C690" i="6"/>
  <c r="I690" i="6"/>
  <c r="M690" i="6"/>
  <c r="N690" i="6"/>
  <c r="O690" i="6"/>
  <c r="P690" i="6"/>
  <c r="S690" i="6"/>
  <c r="T690" i="6"/>
  <c r="X690" i="6"/>
  <c r="Y690" i="6"/>
  <c r="AB690" i="6" s="1"/>
  <c r="Z690" i="6"/>
  <c r="AD690" i="6"/>
  <c r="AE690" i="6"/>
  <c r="AI690" i="6"/>
  <c r="AJ690" i="6"/>
  <c r="AM690" i="6"/>
  <c r="AN690" i="6"/>
  <c r="AQ690" i="6"/>
  <c r="AR690" i="6"/>
  <c r="AU690" i="6"/>
  <c r="AV690" i="6"/>
  <c r="AZ690" i="6"/>
  <c r="BC690" i="6"/>
  <c r="BD690" i="6"/>
  <c r="BG690" i="6"/>
  <c r="BH690" i="6"/>
  <c r="BK690" i="6"/>
  <c r="BL690" i="6"/>
  <c r="A691" i="6"/>
  <c r="B691" i="6"/>
  <c r="C691" i="6"/>
  <c r="I691" i="6"/>
  <c r="M691" i="6"/>
  <c r="N691" i="6"/>
  <c r="O691" i="6"/>
  <c r="P691" i="6"/>
  <c r="S691" i="6"/>
  <c r="T691" i="6"/>
  <c r="X691" i="6"/>
  <c r="Y691" i="6"/>
  <c r="AB691" i="6" s="1"/>
  <c r="Z691" i="6"/>
  <c r="AD691" i="6"/>
  <c r="AF691" i="6" s="1"/>
  <c r="AE691" i="6"/>
  <c r="AI691" i="6"/>
  <c r="AJ691" i="6"/>
  <c r="AM691" i="6"/>
  <c r="AN691" i="6"/>
  <c r="AQ691" i="6"/>
  <c r="AR691" i="6"/>
  <c r="AU691" i="6"/>
  <c r="AV691" i="6"/>
  <c r="AZ691" i="6"/>
  <c r="BC691" i="6"/>
  <c r="BD691" i="6"/>
  <c r="BG691" i="6"/>
  <c r="BH691" i="6"/>
  <c r="BK691" i="6"/>
  <c r="BL691" i="6"/>
  <c r="A692" i="6"/>
  <c r="B692" i="6"/>
  <c r="C692" i="6"/>
  <c r="I692" i="6"/>
  <c r="M692" i="6"/>
  <c r="N692" i="6"/>
  <c r="O692" i="6"/>
  <c r="P692" i="6"/>
  <c r="S692" i="6"/>
  <c r="T692" i="6"/>
  <c r="X692" i="6"/>
  <c r="Y692" i="6"/>
  <c r="AB692" i="6" s="1"/>
  <c r="Z692" i="6"/>
  <c r="AD692" i="6"/>
  <c r="AE692" i="6"/>
  <c r="AI692" i="6"/>
  <c r="AJ692" i="6"/>
  <c r="AM692" i="6"/>
  <c r="AN692" i="6"/>
  <c r="AQ692" i="6"/>
  <c r="AR692" i="6"/>
  <c r="AU692" i="6"/>
  <c r="AV692" i="6"/>
  <c r="AZ692" i="6"/>
  <c r="BC692" i="6"/>
  <c r="BD692" i="6"/>
  <c r="BG692" i="6"/>
  <c r="BH692" i="6"/>
  <c r="BK692" i="6"/>
  <c r="BL692" i="6"/>
  <c r="A693" i="6"/>
  <c r="B693" i="6"/>
  <c r="C693" i="6"/>
  <c r="I693" i="6"/>
  <c r="M693" i="6"/>
  <c r="N693" i="6"/>
  <c r="O693" i="6"/>
  <c r="P693" i="6"/>
  <c r="S693" i="6"/>
  <c r="T693" i="6"/>
  <c r="X693" i="6"/>
  <c r="Y693" i="6"/>
  <c r="AB693" i="6" s="1"/>
  <c r="Z693" i="6"/>
  <c r="AD693" i="6"/>
  <c r="AF693" i="6" s="1"/>
  <c r="AE693" i="6"/>
  <c r="AI693" i="6"/>
  <c r="AJ693" i="6"/>
  <c r="AM693" i="6"/>
  <c r="AN693" i="6"/>
  <c r="AQ693" i="6"/>
  <c r="AR693" i="6"/>
  <c r="AU693" i="6"/>
  <c r="AV693" i="6"/>
  <c r="AZ693" i="6"/>
  <c r="BC693" i="6"/>
  <c r="BD693" i="6"/>
  <c r="BG693" i="6"/>
  <c r="BH693" i="6"/>
  <c r="BK693" i="6"/>
  <c r="BL693" i="6"/>
  <c r="A694" i="6"/>
  <c r="B694" i="6"/>
  <c r="C694" i="6"/>
  <c r="I694" i="6"/>
  <c r="M694" i="6"/>
  <c r="N694" i="6"/>
  <c r="O694" i="6"/>
  <c r="P694" i="6"/>
  <c r="S694" i="6"/>
  <c r="T694" i="6"/>
  <c r="X694" i="6"/>
  <c r="Y694" i="6"/>
  <c r="AB694" i="6" s="1"/>
  <c r="Z694" i="6"/>
  <c r="AD694" i="6"/>
  <c r="AE694" i="6"/>
  <c r="AI694" i="6"/>
  <c r="AJ694" i="6"/>
  <c r="AM694" i="6"/>
  <c r="AN694" i="6"/>
  <c r="AQ694" i="6"/>
  <c r="AR694" i="6"/>
  <c r="AU694" i="6"/>
  <c r="AV694" i="6"/>
  <c r="AZ694" i="6"/>
  <c r="BC694" i="6"/>
  <c r="BD694" i="6"/>
  <c r="BG694" i="6"/>
  <c r="BH694" i="6"/>
  <c r="BK694" i="6"/>
  <c r="BL694" i="6"/>
  <c r="A695" i="6"/>
  <c r="B695" i="6"/>
  <c r="C695" i="6"/>
  <c r="I695" i="6"/>
  <c r="M695" i="6"/>
  <c r="N695" i="6"/>
  <c r="O695" i="6"/>
  <c r="P695" i="6"/>
  <c r="S695" i="6"/>
  <c r="T695" i="6"/>
  <c r="X695" i="6"/>
  <c r="Y695" i="6"/>
  <c r="Z695" i="6"/>
  <c r="AD695" i="6"/>
  <c r="AG695" i="6" s="1"/>
  <c r="AE695" i="6"/>
  <c r="AI695" i="6"/>
  <c r="AJ695" i="6"/>
  <c r="AM695" i="6"/>
  <c r="AN695" i="6"/>
  <c r="AQ695" i="6"/>
  <c r="AR695" i="6"/>
  <c r="AU695" i="6"/>
  <c r="AV695" i="6"/>
  <c r="AZ695" i="6"/>
  <c r="BC695" i="6"/>
  <c r="BD695" i="6"/>
  <c r="BG695" i="6"/>
  <c r="BH695" i="6"/>
  <c r="BK695" i="6"/>
  <c r="BL695" i="6"/>
  <c r="A696" i="6"/>
  <c r="U696" i="6" s="1"/>
  <c r="B696" i="6"/>
  <c r="C696" i="6"/>
  <c r="I696" i="6"/>
  <c r="M696" i="6"/>
  <c r="N696" i="6"/>
  <c r="O696" i="6"/>
  <c r="P696" i="6"/>
  <c r="S696" i="6"/>
  <c r="T696" i="6"/>
  <c r="X696" i="6"/>
  <c r="Y696" i="6"/>
  <c r="AB696" i="6" s="1"/>
  <c r="Z696" i="6"/>
  <c r="AD696" i="6"/>
  <c r="AF696" i="6" s="1"/>
  <c r="AE696" i="6"/>
  <c r="AI696" i="6"/>
  <c r="AJ696" i="6"/>
  <c r="AM696" i="6"/>
  <c r="AN696" i="6"/>
  <c r="AQ696" i="6"/>
  <c r="AR696" i="6"/>
  <c r="AU696" i="6"/>
  <c r="AV696" i="6"/>
  <c r="AZ696" i="6"/>
  <c r="BC696" i="6"/>
  <c r="BD696" i="6"/>
  <c r="BG696" i="6"/>
  <c r="BH696" i="6"/>
  <c r="BK696" i="6"/>
  <c r="BL696" i="6"/>
  <c r="A697" i="6"/>
  <c r="B697" i="6"/>
  <c r="C697" i="6"/>
  <c r="I697" i="6"/>
  <c r="M697" i="6"/>
  <c r="N697" i="6"/>
  <c r="O697" i="6"/>
  <c r="P697" i="6"/>
  <c r="S697" i="6"/>
  <c r="T697" i="6"/>
  <c r="X697" i="6"/>
  <c r="Y697" i="6"/>
  <c r="AB697" i="6" s="1"/>
  <c r="Z697" i="6"/>
  <c r="AD697" i="6"/>
  <c r="AE697" i="6"/>
  <c r="AI697" i="6"/>
  <c r="AJ697" i="6"/>
  <c r="AM697" i="6"/>
  <c r="AN697" i="6"/>
  <c r="AQ697" i="6"/>
  <c r="AR697" i="6"/>
  <c r="AU697" i="6"/>
  <c r="AV697" i="6"/>
  <c r="AZ697" i="6"/>
  <c r="BC697" i="6"/>
  <c r="BD697" i="6"/>
  <c r="BG697" i="6"/>
  <c r="BH697" i="6"/>
  <c r="BK697" i="6"/>
  <c r="BL697" i="6"/>
  <c r="A698" i="6"/>
  <c r="B698" i="6"/>
  <c r="C698" i="6"/>
  <c r="I698" i="6"/>
  <c r="M698" i="6"/>
  <c r="N698" i="6"/>
  <c r="O698" i="6"/>
  <c r="P698" i="6"/>
  <c r="S698" i="6"/>
  <c r="T698" i="6"/>
  <c r="X698" i="6"/>
  <c r="Y698" i="6"/>
  <c r="AB698" i="6" s="1"/>
  <c r="Z698" i="6"/>
  <c r="AD698" i="6"/>
  <c r="AF698" i="6" s="1"/>
  <c r="AE698" i="6"/>
  <c r="AI698" i="6"/>
  <c r="AJ698" i="6"/>
  <c r="AM698" i="6"/>
  <c r="AN698" i="6"/>
  <c r="AQ698" i="6"/>
  <c r="AR698" i="6"/>
  <c r="AU698" i="6"/>
  <c r="AV698" i="6"/>
  <c r="AZ698" i="6"/>
  <c r="BC698" i="6"/>
  <c r="BD698" i="6"/>
  <c r="BG698" i="6"/>
  <c r="BH698" i="6"/>
  <c r="BK698" i="6"/>
  <c r="BL698" i="6"/>
  <c r="A699" i="6"/>
  <c r="B699" i="6"/>
  <c r="C699" i="6"/>
  <c r="I699" i="6"/>
  <c r="M699" i="6"/>
  <c r="N699" i="6"/>
  <c r="O699" i="6"/>
  <c r="P699" i="6"/>
  <c r="S699" i="6"/>
  <c r="T699" i="6"/>
  <c r="X699" i="6"/>
  <c r="Y699" i="6"/>
  <c r="AB699" i="6" s="1"/>
  <c r="Z699" i="6"/>
  <c r="AD699" i="6"/>
  <c r="AE699" i="6"/>
  <c r="AI699" i="6"/>
  <c r="AJ699" i="6"/>
  <c r="AM699" i="6"/>
  <c r="AN699" i="6"/>
  <c r="AQ699" i="6"/>
  <c r="AR699" i="6"/>
  <c r="AU699" i="6"/>
  <c r="AV699" i="6"/>
  <c r="AZ699" i="6"/>
  <c r="BC699" i="6"/>
  <c r="BD699" i="6"/>
  <c r="BG699" i="6"/>
  <c r="BH699" i="6"/>
  <c r="BK699" i="6"/>
  <c r="BL699" i="6"/>
  <c r="A700" i="6"/>
  <c r="BO700" i="6" s="1"/>
  <c r="B700" i="6"/>
  <c r="C700" i="6"/>
  <c r="I700" i="6"/>
  <c r="M700" i="6"/>
  <c r="N700" i="6"/>
  <c r="O700" i="6"/>
  <c r="P700" i="6"/>
  <c r="S700" i="6"/>
  <c r="T700" i="6"/>
  <c r="X700" i="6"/>
  <c r="Y700" i="6"/>
  <c r="AB700" i="6" s="1"/>
  <c r="Z700" i="6"/>
  <c r="AD700" i="6"/>
  <c r="AF700" i="6" s="1"/>
  <c r="AE700" i="6"/>
  <c r="AI700" i="6"/>
  <c r="AJ700" i="6"/>
  <c r="AM700" i="6"/>
  <c r="AN700" i="6"/>
  <c r="AQ700" i="6"/>
  <c r="AR700" i="6"/>
  <c r="AU700" i="6"/>
  <c r="AV700" i="6"/>
  <c r="AZ700" i="6"/>
  <c r="BC700" i="6"/>
  <c r="BD700" i="6"/>
  <c r="BG700" i="6"/>
  <c r="BH700" i="6"/>
  <c r="BK700" i="6"/>
  <c r="BL700" i="6"/>
  <c r="A701" i="6"/>
  <c r="B701" i="6"/>
  <c r="C701" i="6"/>
  <c r="I701" i="6"/>
  <c r="M701" i="6"/>
  <c r="N701" i="6"/>
  <c r="O701" i="6"/>
  <c r="P701" i="6"/>
  <c r="S701" i="6"/>
  <c r="T701" i="6"/>
  <c r="X701" i="6"/>
  <c r="Y701" i="6"/>
  <c r="Z701" i="6"/>
  <c r="AD701" i="6"/>
  <c r="AE701" i="6"/>
  <c r="AI701" i="6"/>
  <c r="AJ701" i="6"/>
  <c r="AM701" i="6"/>
  <c r="AN701" i="6"/>
  <c r="AQ701" i="6"/>
  <c r="AR701" i="6"/>
  <c r="AU701" i="6"/>
  <c r="AV701" i="6"/>
  <c r="AZ701" i="6"/>
  <c r="BC701" i="6"/>
  <c r="BD701" i="6"/>
  <c r="BG701" i="6"/>
  <c r="BH701" i="6"/>
  <c r="BK701" i="6"/>
  <c r="BL701" i="6"/>
  <c r="A702" i="6"/>
  <c r="B702" i="6"/>
  <c r="C702" i="6"/>
  <c r="I702" i="6"/>
  <c r="M702" i="6"/>
  <c r="N702" i="6"/>
  <c r="O702" i="6"/>
  <c r="P702" i="6"/>
  <c r="S702" i="6"/>
  <c r="T702" i="6"/>
  <c r="X702" i="6"/>
  <c r="Y702" i="6"/>
  <c r="AB702" i="6" s="1"/>
  <c r="Z702" i="6"/>
  <c r="AD702" i="6"/>
  <c r="AE702" i="6"/>
  <c r="AI702" i="6"/>
  <c r="AJ702" i="6"/>
  <c r="AM702" i="6"/>
  <c r="AN702" i="6"/>
  <c r="AQ702" i="6"/>
  <c r="AR702" i="6"/>
  <c r="AU702" i="6"/>
  <c r="AV702" i="6"/>
  <c r="AZ702" i="6"/>
  <c r="BC702" i="6"/>
  <c r="BD702" i="6"/>
  <c r="BG702" i="6"/>
  <c r="BH702" i="6"/>
  <c r="BK702" i="6"/>
  <c r="BL702" i="6"/>
  <c r="A703" i="6"/>
  <c r="AH703" i="6" s="1"/>
  <c r="B703" i="6"/>
  <c r="C703" i="6"/>
  <c r="I703" i="6"/>
  <c r="M703" i="6"/>
  <c r="N703" i="6"/>
  <c r="O703" i="6"/>
  <c r="P703" i="6"/>
  <c r="S703" i="6"/>
  <c r="T703" i="6"/>
  <c r="X703" i="6"/>
  <c r="Y703" i="6"/>
  <c r="AB703" i="6" s="1"/>
  <c r="Z703" i="6"/>
  <c r="AD703" i="6"/>
  <c r="AF703" i="6" s="1"/>
  <c r="AE703" i="6"/>
  <c r="AI703" i="6"/>
  <c r="AJ703" i="6"/>
  <c r="AM703" i="6"/>
  <c r="AN703" i="6"/>
  <c r="AQ703" i="6"/>
  <c r="AR703" i="6"/>
  <c r="AU703" i="6"/>
  <c r="AV703" i="6"/>
  <c r="AZ703" i="6"/>
  <c r="BC703" i="6"/>
  <c r="BD703" i="6"/>
  <c r="BG703" i="6"/>
  <c r="BH703" i="6"/>
  <c r="BK703" i="6"/>
  <c r="BL703" i="6"/>
  <c r="A704" i="6"/>
  <c r="BB704" i="6" s="1"/>
  <c r="B704" i="6"/>
  <c r="C704" i="6"/>
  <c r="I704" i="6"/>
  <c r="M704" i="6"/>
  <c r="N704" i="6"/>
  <c r="O704" i="6"/>
  <c r="P704" i="6"/>
  <c r="S704" i="6"/>
  <c r="T704" i="6"/>
  <c r="X704" i="6"/>
  <c r="Y704" i="6"/>
  <c r="Z704" i="6"/>
  <c r="AD704" i="6"/>
  <c r="AE704" i="6"/>
  <c r="AI704" i="6"/>
  <c r="AJ704" i="6"/>
  <c r="AM704" i="6"/>
  <c r="AN704" i="6"/>
  <c r="AQ704" i="6"/>
  <c r="AR704" i="6"/>
  <c r="AU704" i="6"/>
  <c r="AV704" i="6"/>
  <c r="AZ704" i="6"/>
  <c r="BC704" i="6"/>
  <c r="BD704" i="6"/>
  <c r="BG704" i="6"/>
  <c r="BH704" i="6"/>
  <c r="BK704" i="6"/>
  <c r="BL704" i="6"/>
  <c r="A705" i="6"/>
  <c r="B705" i="6"/>
  <c r="C705" i="6"/>
  <c r="I705" i="6"/>
  <c r="M705" i="6"/>
  <c r="N705" i="6"/>
  <c r="O705" i="6"/>
  <c r="P705" i="6"/>
  <c r="S705" i="6"/>
  <c r="T705" i="6"/>
  <c r="X705" i="6"/>
  <c r="Y705" i="6"/>
  <c r="AB705" i="6" s="1"/>
  <c r="Z705" i="6"/>
  <c r="AD705" i="6"/>
  <c r="AE705" i="6"/>
  <c r="AI705" i="6"/>
  <c r="AJ705" i="6"/>
  <c r="AM705" i="6"/>
  <c r="AN705" i="6"/>
  <c r="AQ705" i="6"/>
  <c r="AR705" i="6"/>
  <c r="AU705" i="6"/>
  <c r="AV705" i="6"/>
  <c r="AZ705" i="6"/>
  <c r="BC705" i="6"/>
  <c r="BD705" i="6"/>
  <c r="BG705" i="6"/>
  <c r="BH705" i="6"/>
  <c r="BK705" i="6"/>
  <c r="BL705" i="6"/>
  <c r="A706" i="6"/>
  <c r="E706" i="6" s="1"/>
  <c r="B706" i="6"/>
  <c r="C706" i="6"/>
  <c r="I706" i="6"/>
  <c r="M706" i="6"/>
  <c r="N706" i="6"/>
  <c r="O706" i="6"/>
  <c r="P706" i="6"/>
  <c r="S706" i="6"/>
  <c r="T706" i="6"/>
  <c r="X706" i="6"/>
  <c r="Y706" i="6"/>
  <c r="AB706" i="6" s="1"/>
  <c r="Z706" i="6"/>
  <c r="AD706" i="6"/>
  <c r="AF706" i="6" s="1"/>
  <c r="AE706" i="6"/>
  <c r="AI706" i="6"/>
  <c r="AJ706" i="6"/>
  <c r="AM706" i="6"/>
  <c r="AN706" i="6"/>
  <c r="AQ706" i="6"/>
  <c r="AR706" i="6"/>
  <c r="AU706" i="6"/>
  <c r="AV706" i="6"/>
  <c r="AZ706" i="6"/>
  <c r="BC706" i="6"/>
  <c r="BD706" i="6"/>
  <c r="BG706" i="6"/>
  <c r="BH706" i="6"/>
  <c r="BK706" i="6"/>
  <c r="BL706" i="6"/>
  <c r="A707" i="6"/>
  <c r="AC707" i="6" s="1"/>
  <c r="B707" i="6"/>
  <c r="C707" i="6"/>
  <c r="I707" i="6"/>
  <c r="M707" i="6"/>
  <c r="N707" i="6"/>
  <c r="O707" i="6"/>
  <c r="P707" i="6"/>
  <c r="S707" i="6"/>
  <c r="T707" i="6"/>
  <c r="X707" i="6"/>
  <c r="Y707" i="6"/>
  <c r="Z707" i="6"/>
  <c r="AD707" i="6"/>
  <c r="AE707" i="6"/>
  <c r="AI707" i="6"/>
  <c r="AJ707" i="6"/>
  <c r="AM707" i="6"/>
  <c r="AN707" i="6"/>
  <c r="AQ707" i="6"/>
  <c r="AR707" i="6"/>
  <c r="AU707" i="6"/>
  <c r="AV707" i="6"/>
  <c r="AZ707" i="6"/>
  <c r="BC707" i="6"/>
  <c r="BD707" i="6"/>
  <c r="BG707" i="6"/>
  <c r="BH707" i="6"/>
  <c r="BK707" i="6"/>
  <c r="BL707" i="6"/>
  <c r="A708" i="6"/>
  <c r="B708" i="6"/>
  <c r="C708" i="6"/>
  <c r="I708" i="6"/>
  <c r="M708" i="6"/>
  <c r="N708" i="6"/>
  <c r="O708" i="6"/>
  <c r="P708" i="6"/>
  <c r="S708" i="6"/>
  <c r="T708" i="6"/>
  <c r="X708" i="6"/>
  <c r="Y708" i="6"/>
  <c r="AB708" i="6" s="1"/>
  <c r="Z708" i="6"/>
  <c r="AD708" i="6"/>
  <c r="AE708" i="6"/>
  <c r="AI708" i="6"/>
  <c r="AJ708" i="6"/>
  <c r="AM708" i="6"/>
  <c r="AN708" i="6"/>
  <c r="AQ708" i="6"/>
  <c r="AR708" i="6"/>
  <c r="AU708" i="6"/>
  <c r="AV708" i="6"/>
  <c r="AZ708" i="6"/>
  <c r="BC708" i="6"/>
  <c r="BD708" i="6"/>
  <c r="BG708" i="6"/>
  <c r="BH708" i="6"/>
  <c r="BK708" i="6"/>
  <c r="BL708" i="6"/>
  <c r="A709" i="6"/>
  <c r="D709" i="6" s="1"/>
  <c r="B709" i="6"/>
  <c r="C709" i="6"/>
  <c r="I709" i="6"/>
  <c r="M709" i="6"/>
  <c r="N709" i="6"/>
  <c r="O709" i="6"/>
  <c r="P709" i="6"/>
  <c r="S709" i="6"/>
  <c r="T709" i="6"/>
  <c r="X709" i="6"/>
  <c r="Y709" i="6"/>
  <c r="AB709" i="6" s="1"/>
  <c r="Z709" i="6"/>
  <c r="AD709" i="6"/>
  <c r="AE709" i="6"/>
  <c r="AI709" i="6"/>
  <c r="AJ709" i="6"/>
  <c r="AM709" i="6"/>
  <c r="AN709" i="6"/>
  <c r="AQ709" i="6"/>
  <c r="AR709" i="6"/>
  <c r="AU709" i="6"/>
  <c r="AV709" i="6"/>
  <c r="AZ709" i="6"/>
  <c r="BC709" i="6"/>
  <c r="BD709" i="6"/>
  <c r="BG709" i="6"/>
  <c r="BH709" i="6"/>
  <c r="BK709" i="6"/>
  <c r="BL709" i="6"/>
  <c r="A710" i="6"/>
  <c r="E710" i="6" s="1"/>
  <c r="B710" i="6"/>
  <c r="C710" i="6"/>
  <c r="I710" i="6"/>
  <c r="M710" i="6"/>
  <c r="N710" i="6"/>
  <c r="O710" i="6"/>
  <c r="P710" i="6"/>
  <c r="S710" i="6"/>
  <c r="T710" i="6"/>
  <c r="X710" i="6"/>
  <c r="Y710" i="6"/>
  <c r="AB710" i="6" s="1"/>
  <c r="Z710" i="6"/>
  <c r="AD710" i="6"/>
  <c r="AF710" i="6" s="1"/>
  <c r="AE710" i="6"/>
  <c r="AI710" i="6"/>
  <c r="AJ710" i="6"/>
  <c r="AM710" i="6"/>
  <c r="AN710" i="6"/>
  <c r="AQ710" i="6"/>
  <c r="AR710" i="6"/>
  <c r="AU710" i="6"/>
  <c r="AV710" i="6"/>
  <c r="AZ710" i="6"/>
  <c r="BC710" i="6"/>
  <c r="BD710" i="6"/>
  <c r="BG710" i="6"/>
  <c r="BH710" i="6"/>
  <c r="BK710" i="6"/>
  <c r="BL710" i="6"/>
  <c r="A711" i="6"/>
  <c r="B711" i="6"/>
  <c r="C711" i="6"/>
  <c r="I711" i="6"/>
  <c r="M711" i="6"/>
  <c r="N711" i="6"/>
  <c r="O711" i="6"/>
  <c r="P711" i="6"/>
  <c r="S711" i="6"/>
  <c r="T711" i="6"/>
  <c r="X711" i="6"/>
  <c r="Y711" i="6"/>
  <c r="Z711" i="6"/>
  <c r="AD711" i="6"/>
  <c r="AE711" i="6"/>
  <c r="AI711" i="6"/>
  <c r="AJ711" i="6"/>
  <c r="AM711" i="6"/>
  <c r="AN711" i="6"/>
  <c r="AQ711" i="6"/>
  <c r="AR711" i="6"/>
  <c r="AU711" i="6"/>
  <c r="AV711" i="6"/>
  <c r="AZ711" i="6"/>
  <c r="BC711" i="6"/>
  <c r="BD711" i="6"/>
  <c r="BG711" i="6"/>
  <c r="BH711" i="6"/>
  <c r="BK711" i="6"/>
  <c r="BL711" i="6"/>
  <c r="A712" i="6"/>
  <c r="F712" i="6" s="1"/>
  <c r="B712" i="6"/>
  <c r="C712" i="6"/>
  <c r="I712" i="6"/>
  <c r="M712" i="6"/>
  <c r="N712" i="6"/>
  <c r="O712" i="6"/>
  <c r="P712" i="6"/>
  <c r="S712" i="6"/>
  <c r="T712" i="6"/>
  <c r="X712" i="6"/>
  <c r="Y712" i="6"/>
  <c r="AB712" i="6" s="1"/>
  <c r="Z712" i="6"/>
  <c r="AD712" i="6"/>
  <c r="AF712" i="6" s="1"/>
  <c r="AE712" i="6"/>
  <c r="AI712" i="6"/>
  <c r="AJ712" i="6"/>
  <c r="AM712" i="6"/>
  <c r="AN712" i="6"/>
  <c r="AQ712" i="6"/>
  <c r="AR712" i="6"/>
  <c r="AU712" i="6"/>
  <c r="AV712" i="6"/>
  <c r="AZ712" i="6"/>
  <c r="BC712" i="6"/>
  <c r="BD712" i="6"/>
  <c r="BG712" i="6"/>
  <c r="BH712" i="6"/>
  <c r="BK712" i="6"/>
  <c r="BL712" i="6"/>
  <c r="A713" i="6"/>
  <c r="B713" i="6"/>
  <c r="C713" i="6"/>
  <c r="I713" i="6"/>
  <c r="M713" i="6"/>
  <c r="N713" i="6"/>
  <c r="O713" i="6"/>
  <c r="P713" i="6"/>
  <c r="S713" i="6"/>
  <c r="T713" i="6"/>
  <c r="X713" i="6"/>
  <c r="Y713" i="6"/>
  <c r="AB713" i="6" s="1"/>
  <c r="Z713" i="6"/>
  <c r="AD713" i="6"/>
  <c r="AE713" i="6"/>
  <c r="AI713" i="6"/>
  <c r="AJ713" i="6"/>
  <c r="AM713" i="6"/>
  <c r="AN713" i="6"/>
  <c r="AQ713" i="6"/>
  <c r="AR713" i="6"/>
  <c r="AU713" i="6"/>
  <c r="AV713" i="6"/>
  <c r="AZ713" i="6"/>
  <c r="BC713" i="6"/>
  <c r="BD713" i="6"/>
  <c r="BG713" i="6"/>
  <c r="BH713" i="6"/>
  <c r="BK713" i="6"/>
  <c r="BL713" i="6"/>
  <c r="A714" i="6"/>
  <c r="K714" i="6" s="1"/>
  <c r="B714" i="6"/>
  <c r="C714" i="6"/>
  <c r="I714" i="6"/>
  <c r="M714" i="6"/>
  <c r="N714" i="6"/>
  <c r="O714" i="6"/>
  <c r="P714" i="6"/>
  <c r="S714" i="6"/>
  <c r="T714" i="6"/>
  <c r="X714" i="6"/>
  <c r="Y714" i="6"/>
  <c r="AB714" i="6" s="1"/>
  <c r="Z714" i="6"/>
  <c r="AD714" i="6"/>
  <c r="AF714" i="6" s="1"/>
  <c r="AE714" i="6"/>
  <c r="AI714" i="6"/>
  <c r="AJ714" i="6"/>
  <c r="AM714" i="6"/>
  <c r="AN714" i="6"/>
  <c r="AQ714" i="6"/>
  <c r="AR714" i="6"/>
  <c r="AU714" i="6"/>
  <c r="AV714" i="6"/>
  <c r="AZ714" i="6"/>
  <c r="BC714" i="6"/>
  <c r="BD714" i="6"/>
  <c r="BG714" i="6"/>
  <c r="BH714" i="6"/>
  <c r="BK714" i="6"/>
  <c r="BL714" i="6"/>
  <c r="A715" i="6"/>
  <c r="B715" i="6"/>
  <c r="C715" i="6"/>
  <c r="I715" i="6"/>
  <c r="M715" i="6"/>
  <c r="N715" i="6"/>
  <c r="O715" i="6"/>
  <c r="P715" i="6"/>
  <c r="S715" i="6"/>
  <c r="T715" i="6"/>
  <c r="X715" i="6"/>
  <c r="Y715" i="6"/>
  <c r="AB715" i="6" s="1"/>
  <c r="Z715" i="6"/>
  <c r="AD715" i="6"/>
  <c r="AE715" i="6"/>
  <c r="AI715" i="6"/>
  <c r="AJ715" i="6"/>
  <c r="AM715" i="6"/>
  <c r="AN715" i="6"/>
  <c r="AQ715" i="6"/>
  <c r="AR715" i="6"/>
  <c r="AU715" i="6"/>
  <c r="AV715" i="6"/>
  <c r="AZ715" i="6"/>
  <c r="BC715" i="6"/>
  <c r="BD715" i="6"/>
  <c r="BG715" i="6"/>
  <c r="BH715" i="6"/>
  <c r="BK715" i="6"/>
  <c r="BL715" i="6"/>
  <c r="A716" i="6"/>
  <c r="BA716" i="6" s="1"/>
  <c r="B716" i="6"/>
  <c r="C716" i="6"/>
  <c r="I716" i="6"/>
  <c r="M716" i="6"/>
  <c r="N716" i="6"/>
  <c r="O716" i="6"/>
  <c r="P716" i="6"/>
  <c r="S716" i="6"/>
  <c r="T716" i="6"/>
  <c r="X716" i="6"/>
  <c r="Y716" i="6"/>
  <c r="AB716" i="6" s="1"/>
  <c r="Z716" i="6"/>
  <c r="AD716" i="6"/>
  <c r="AE716" i="6"/>
  <c r="AI716" i="6"/>
  <c r="AJ716" i="6"/>
  <c r="AM716" i="6"/>
  <c r="AN716" i="6"/>
  <c r="AQ716" i="6"/>
  <c r="AR716" i="6"/>
  <c r="AU716" i="6"/>
  <c r="AV716" i="6"/>
  <c r="AZ716" i="6"/>
  <c r="BC716" i="6"/>
  <c r="BD716" i="6"/>
  <c r="BG716" i="6"/>
  <c r="BH716" i="6"/>
  <c r="BK716" i="6"/>
  <c r="BL716" i="6"/>
  <c r="A717" i="6"/>
  <c r="AH717" i="6" s="1"/>
  <c r="B717" i="6"/>
  <c r="C717" i="6"/>
  <c r="I717" i="6"/>
  <c r="M717" i="6"/>
  <c r="N717" i="6"/>
  <c r="O717" i="6"/>
  <c r="P717" i="6"/>
  <c r="S717" i="6"/>
  <c r="T717" i="6"/>
  <c r="X717" i="6"/>
  <c r="Y717" i="6"/>
  <c r="AB717" i="6" s="1"/>
  <c r="Z717" i="6"/>
  <c r="AD717" i="6"/>
  <c r="AE717" i="6"/>
  <c r="AI717" i="6"/>
  <c r="AJ717" i="6"/>
  <c r="AM717" i="6"/>
  <c r="AN717" i="6"/>
  <c r="AQ717" i="6"/>
  <c r="AR717" i="6"/>
  <c r="AU717" i="6"/>
  <c r="AV717" i="6"/>
  <c r="AZ717" i="6"/>
  <c r="BC717" i="6"/>
  <c r="BD717" i="6"/>
  <c r="BG717" i="6"/>
  <c r="BH717" i="6"/>
  <c r="BK717" i="6"/>
  <c r="BL717" i="6"/>
  <c r="A718" i="6"/>
  <c r="B718" i="6"/>
  <c r="C718" i="6"/>
  <c r="I718" i="6"/>
  <c r="M718" i="6"/>
  <c r="N718" i="6"/>
  <c r="O718" i="6"/>
  <c r="P718" i="6"/>
  <c r="S718" i="6"/>
  <c r="T718" i="6"/>
  <c r="X718" i="6"/>
  <c r="Y718" i="6"/>
  <c r="AB718" i="6" s="1"/>
  <c r="Z718" i="6"/>
  <c r="AD718" i="6"/>
  <c r="AE718" i="6"/>
  <c r="AI718" i="6"/>
  <c r="AJ718" i="6"/>
  <c r="AM718" i="6"/>
  <c r="AN718" i="6"/>
  <c r="AQ718" i="6"/>
  <c r="AR718" i="6"/>
  <c r="AU718" i="6"/>
  <c r="AV718" i="6"/>
  <c r="AZ718" i="6"/>
  <c r="BC718" i="6"/>
  <c r="BD718" i="6"/>
  <c r="BG718" i="6"/>
  <c r="BH718" i="6"/>
  <c r="BK718" i="6"/>
  <c r="BL718" i="6"/>
  <c r="A719" i="6"/>
  <c r="J719" i="6" s="1"/>
  <c r="B719" i="6"/>
  <c r="C719" i="6"/>
  <c r="I719" i="6"/>
  <c r="M719" i="6"/>
  <c r="N719" i="6"/>
  <c r="O719" i="6"/>
  <c r="P719" i="6"/>
  <c r="S719" i="6"/>
  <c r="T719" i="6"/>
  <c r="X719" i="6"/>
  <c r="Y719" i="6"/>
  <c r="Z719" i="6"/>
  <c r="AD719" i="6"/>
  <c r="AG719" i="6" s="1"/>
  <c r="AE719" i="6"/>
  <c r="AI719" i="6"/>
  <c r="AJ719" i="6"/>
  <c r="AM719" i="6"/>
  <c r="AN719" i="6"/>
  <c r="AQ719" i="6"/>
  <c r="AR719" i="6"/>
  <c r="AU719" i="6"/>
  <c r="AV719" i="6"/>
  <c r="AZ719" i="6"/>
  <c r="BC719" i="6"/>
  <c r="BD719" i="6"/>
  <c r="BG719" i="6"/>
  <c r="BH719" i="6"/>
  <c r="BK719" i="6"/>
  <c r="BL719" i="6"/>
  <c r="A720" i="6"/>
  <c r="B720" i="6"/>
  <c r="C720" i="6"/>
  <c r="I720" i="6"/>
  <c r="M720" i="6"/>
  <c r="N720" i="6"/>
  <c r="O720" i="6"/>
  <c r="P720" i="6"/>
  <c r="S720" i="6"/>
  <c r="T720" i="6"/>
  <c r="X720" i="6"/>
  <c r="Y720" i="6"/>
  <c r="AB720" i="6" s="1"/>
  <c r="Z720" i="6"/>
  <c r="AD720" i="6"/>
  <c r="AE720" i="6"/>
  <c r="AI720" i="6"/>
  <c r="AJ720" i="6"/>
  <c r="AM720" i="6"/>
  <c r="AN720" i="6"/>
  <c r="AQ720" i="6"/>
  <c r="AR720" i="6"/>
  <c r="AU720" i="6"/>
  <c r="AV720" i="6"/>
  <c r="AZ720" i="6"/>
  <c r="BC720" i="6"/>
  <c r="BD720" i="6"/>
  <c r="BG720" i="6"/>
  <c r="BH720" i="6"/>
  <c r="BK720" i="6"/>
  <c r="BL720" i="6"/>
  <c r="A721" i="6"/>
  <c r="B721" i="6"/>
  <c r="C721" i="6"/>
  <c r="I721" i="6"/>
  <c r="M721" i="6"/>
  <c r="N721" i="6"/>
  <c r="O721" i="6"/>
  <c r="P721" i="6"/>
  <c r="S721" i="6"/>
  <c r="T721" i="6"/>
  <c r="X721" i="6"/>
  <c r="Y721" i="6"/>
  <c r="AB721" i="6" s="1"/>
  <c r="Z721" i="6"/>
  <c r="AD721" i="6"/>
  <c r="AE721" i="6"/>
  <c r="AI721" i="6"/>
  <c r="AJ721" i="6"/>
  <c r="AM721" i="6"/>
  <c r="AN721" i="6"/>
  <c r="AQ721" i="6"/>
  <c r="AR721" i="6"/>
  <c r="AU721" i="6"/>
  <c r="AV721" i="6"/>
  <c r="AZ721" i="6"/>
  <c r="BC721" i="6"/>
  <c r="BD721" i="6"/>
  <c r="BG721" i="6"/>
  <c r="BH721" i="6"/>
  <c r="BK721" i="6"/>
  <c r="BL721" i="6"/>
  <c r="A722" i="6"/>
  <c r="AH722" i="6" s="1"/>
  <c r="B722" i="6"/>
  <c r="C722" i="6"/>
  <c r="I722" i="6"/>
  <c r="M722" i="6"/>
  <c r="N722" i="6"/>
  <c r="O722" i="6"/>
  <c r="P722" i="6"/>
  <c r="S722" i="6"/>
  <c r="T722" i="6"/>
  <c r="X722" i="6"/>
  <c r="Y722" i="6"/>
  <c r="AB722" i="6" s="1"/>
  <c r="Z722" i="6"/>
  <c r="AD722" i="6"/>
  <c r="AG722" i="6" s="1"/>
  <c r="AE722" i="6"/>
  <c r="AI722" i="6"/>
  <c r="AJ722" i="6"/>
  <c r="AM722" i="6"/>
  <c r="AN722" i="6"/>
  <c r="AQ722" i="6"/>
  <c r="AR722" i="6"/>
  <c r="AU722" i="6"/>
  <c r="AV722" i="6"/>
  <c r="AZ722" i="6"/>
  <c r="BC722" i="6"/>
  <c r="BD722" i="6"/>
  <c r="BG722" i="6"/>
  <c r="BH722" i="6"/>
  <c r="BK722" i="6"/>
  <c r="BL722" i="6"/>
  <c r="A723" i="6"/>
  <c r="K723" i="6" s="1"/>
  <c r="B723" i="6"/>
  <c r="C723" i="6"/>
  <c r="I723" i="6"/>
  <c r="M723" i="6"/>
  <c r="N723" i="6"/>
  <c r="O723" i="6"/>
  <c r="P723" i="6"/>
  <c r="S723" i="6"/>
  <c r="T723" i="6"/>
  <c r="X723" i="6"/>
  <c r="Y723" i="6"/>
  <c r="AB723" i="6" s="1"/>
  <c r="Z723" i="6"/>
  <c r="AD723" i="6"/>
  <c r="AE723" i="6"/>
  <c r="AI723" i="6"/>
  <c r="AJ723" i="6"/>
  <c r="AM723" i="6"/>
  <c r="AN723" i="6"/>
  <c r="AQ723" i="6"/>
  <c r="AR723" i="6"/>
  <c r="AU723" i="6"/>
  <c r="AV723" i="6"/>
  <c r="AZ723" i="6"/>
  <c r="BC723" i="6"/>
  <c r="BD723" i="6"/>
  <c r="BG723" i="6"/>
  <c r="BH723" i="6"/>
  <c r="BK723" i="6"/>
  <c r="BL723" i="6"/>
  <c r="A724" i="6"/>
  <c r="B724" i="6"/>
  <c r="C724" i="6"/>
  <c r="I724" i="6"/>
  <c r="M724" i="6"/>
  <c r="N724" i="6"/>
  <c r="O724" i="6"/>
  <c r="P724" i="6"/>
  <c r="S724" i="6"/>
  <c r="T724" i="6"/>
  <c r="X724" i="6"/>
  <c r="Y724" i="6"/>
  <c r="AB724" i="6" s="1"/>
  <c r="Z724" i="6"/>
  <c r="AD724" i="6"/>
  <c r="AF724" i="6" s="1"/>
  <c r="AE724" i="6"/>
  <c r="AI724" i="6"/>
  <c r="AJ724" i="6"/>
  <c r="AM724" i="6"/>
  <c r="AN724" i="6"/>
  <c r="AQ724" i="6"/>
  <c r="AR724" i="6"/>
  <c r="AU724" i="6"/>
  <c r="AV724" i="6"/>
  <c r="AZ724" i="6"/>
  <c r="BC724" i="6"/>
  <c r="BD724" i="6"/>
  <c r="BG724" i="6"/>
  <c r="BH724" i="6"/>
  <c r="BK724" i="6"/>
  <c r="BL724" i="6"/>
  <c r="A725" i="6"/>
  <c r="B725" i="6"/>
  <c r="C725" i="6"/>
  <c r="I725" i="6"/>
  <c r="M725" i="6"/>
  <c r="N725" i="6"/>
  <c r="O725" i="6"/>
  <c r="P725" i="6"/>
  <c r="S725" i="6"/>
  <c r="T725" i="6"/>
  <c r="X725" i="6"/>
  <c r="Y725" i="6"/>
  <c r="AB725" i="6" s="1"/>
  <c r="Z725" i="6"/>
  <c r="AD725" i="6"/>
  <c r="AE725" i="6"/>
  <c r="AI725" i="6"/>
  <c r="AJ725" i="6"/>
  <c r="AM725" i="6"/>
  <c r="AN725" i="6"/>
  <c r="AQ725" i="6"/>
  <c r="AR725" i="6"/>
  <c r="AU725" i="6"/>
  <c r="AV725" i="6"/>
  <c r="AZ725" i="6"/>
  <c r="BC725" i="6"/>
  <c r="BD725" i="6"/>
  <c r="BG725" i="6"/>
  <c r="BH725" i="6"/>
  <c r="BK725" i="6"/>
  <c r="BL725" i="6"/>
  <c r="A726" i="6"/>
  <c r="B726" i="6"/>
  <c r="C726" i="6"/>
  <c r="I726" i="6"/>
  <c r="M726" i="6"/>
  <c r="N726" i="6"/>
  <c r="O726" i="6"/>
  <c r="P726" i="6"/>
  <c r="S726" i="6"/>
  <c r="T726" i="6"/>
  <c r="X726" i="6"/>
  <c r="Y726" i="6"/>
  <c r="AB726" i="6" s="1"/>
  <c r="Z726" i="6"/>
  <c r="AD726" i="6"/>
  <c r="AE726" i="6"/>
  <c r="AI726" i="6"/>
  <c r="AJ726" i="6"/>
  <c r="AM726" i="6"/>
  <c r="AN726" i="6"/>
  <c r="AQ726" i="6"/>
  <c r="AR726" i="6"/>
  <c r="AU726" i="6"/>
  <c r="AV726" i="6"/>
  <c r="AZ726" i="6"/>
  <c r="BC726" i="6"/>
  <c r="BD726" i="6"/>
  <c r="BG726" i="6"/>
  <c r="BH726" i="6"/>
  <c r="BK726" i="6"/>
  <c r="BL726" i="6"/>
  <c r="A727" i="6"/>
  <c r="B727" i="6"/>
  <c r="C727" i="6"/>
  <c r="I727" i="6"/>
  <c r="M727" i="6"/>
  <c r="N727" i="6"/>
  <c r="O727" i="6"/>
  <c r="P727" i="6"/>
  <c r="S727" i="6"/>
  <c r="T727" i="6"/>
  <c r="X727" i="6"/>
  <c r="Y727" i="6"/>
  <c r="Z727" i="6"/>
  <c r="AD727" i="6"/>
  <c r="AE727" i="6"/>
  <c r="AI727" i="6"/>
  <c r="AJ727" i="6"/>
  <c r="AM727" i="6"/>
  <c r="AN727" i="6"/>
  <c r="AQ727" i="6"/>
  <c r="AR727" i="6"/>
  <c r="AU727" i="6"/>
  <c r="AV727" i="6"/>
  <c r="AZ727" i="6"/>
  <c r="BC727" i="6"/>
  <c r="BD727" i="6"/>
  <c r="BG727" i="6"/>
  <c r="BH727" i="6"/>
  <c r="BK727" i="6"/>
  <c r="BL727" i="6"/>
  <c r="A728" i="6"/>
  <c r="B728" i="6"/>
  <c r="C728" i="6"/>
  <c r="I728" i="6"/>
  <c r="M728" i="6"/>
  <c r="N728" i="6"/>
  <c r="O728" i="6"/>
  <c r="P728" i="6"/>
  <c r="S728" i="6"/>
  <c r="T728" i="6"/>
  <c r="X728" i="6"/>
  <c r="Y728" i="6"/>
  <c r="AB728" i="6" s="1"/>
  <c r="Z728" i="6"/>
  <c r="AD728" i="6"/>
  <c r="AE728" i="6"/>
  <c r="AI728" i="6"/>
  <c r="AJ728" i="6"/>
  <c r="AM728" i="6"/>
  <c r="AN728" i="6"/>
  <c r="AQ728" i="6"/>
  <c r="AR728" i="6"/>
  <c r="AU728" i="6"/>
  <c r="AV728" i="6"/>
  <c r="AZ728" i="6"/>
  <c r="BC728" i="6"/>
  <c r="BD728" i="6"/>
  <c r="BG728" i="6"/>
  <c r="BH728" i="6"/>
  <c r="BK728" i="6"/>
  <c r="BL728" i="6"/>
  <c r="A729" i="6"/>
  <c r="U729" i="6" s="1"/>
  <c r="B729" i="6"/>
  <c r="C729" i="6"/>
  <c r="I729" i="6"/>
  <c r="M729" i="6"/>
  <c r="N729" i="6"/>
  <c r="O729" i="6"/>
  <c r="P729" i="6"/>
  <c r="S729" i="6"/>
  <c r="T729" i="6"/>
  <c r="X729" i="6"/>
  <c r="Y729" i="6"/>
  <c r="AB729" i="6" s="1"/>
  <c r="Z729" i="6"/>
  <c r="AD729" i="6"/>
  <c r="AE729" i="6"/>
  <c r="AI729" i="6"/>
  <c r="AJ729" i="6"/>
  <c r="AM729" i="6"/>
  <c r="AN729" i="6"/>
  <c r="AQ729" i="6"/>
  <c r="AR729" i="6"/>
  <c r="AU729" i="6"/>
  <c r="AV729" i="6"/>
  <c r="AZ729" i="6"/>
  <c r="BC729" i="6"/>
  <c r="BD729" i="6"/>
  <c r="BG729" i="6"/>
  <c r="BH729" i="6"/>
  <c r="BK729" i="6"/>
  <c r="BL729" i="6"/>
  <c r="A730" i="6"/>
  <c r="B730" i="6"/>
  <c r="C730" i="6"/>
  <c r="I730" i="6"/>
  <c r="M730" i="6"/>
  <c r="N730" i="6"/>
  <c r="O730" i="6"/>
  <c r="P730" i="6"/>
  <c r="S730" i="6"/>
  <c r="T730" i="6"/>
  <c r="X730" i="6"/>
  <c r="Y730" i="6"/>
  <c r="AB730" i="6" s="1"/>
  <c r="Z730" i="6"/>
  <c r="AD730" i="6"/>
  <c r="AE730" i="6"/>
  <c r="AI730" i="6"/>
  <c r="AJ730" i="6"/>
  <c r="AM730" i="6"/>
  <c r="AN730" i="6"/>
  <c r="AQ730" i="6"/>
  <c r="AR730" i="6"/>
  <c r="AU730" i="6"/>
  <c r="AV730" i="6"/>
  <c r="AZ730" i="6"/>
  <c r="BC730" i="6"/>
  <c r="BD730" i="6"/>
  <c r="BG730" i="6"/>
  <c r="BH730" i="6"/>
  <c r="BK730" i="6"/>
  <c r="BL730" i="6"/>
  <c r="A731" i="6"/>
  <c r="AC731" i="6" s="1"/>
  <c r="B731" i="6"/>
  <c r="C731" i="6"/>
  <c r="I731" i="6"/>
  <c r="M731" i="6"/>
  <c r="N731" i="6"/>
  <c r="O731" i="6"/>
  <c r="P731" i="6"/>
  <c r="S731" i="6"/>
  <c r="T731" i="6"/>
  <c r="X731" i="6"/>
  <c r="Y731" i="6"/>
  <c r="AB731" i="6" s="1"/>
  <c r="Z731" i="6"/>
  <c r="AD731" i="6"/>
  <c r="AE731" i="6"/>
  <c r="AI731" i="6"/>
  <c r="AJ731" i="6"/>
  <c r="AM731" i="6"/>
  <c r="AN731" i="6"/>
  <c r="AQ731" i="6"/>
  <c r="AR731" i="6"/>
  <c r="AU731" i="6"/>
  <c r="AV731" i="6"/>
  <c r="AZ731" i="6"/>
  <c r="BC731" i="6"/>
  <c r="BD731" i="6"/>
  <c r="BG731" i="6"/>
  <c r="BH731" i="6"/>
  <c r="BK731" i="6"/>
  <c r="BL731" i="6"/>
  <c r="A732" i="6"/>
  <c r="BO732" i="6" s="1"/>
  <c r="B732" i="6"/>
  <c r="C732" i="6"/>
  <c r="I732" i="6"/>
  <c r="M732" i="6"/>
  <c r="N732" i="6"/>
  <c r="O732" i="6"/>
  <c r="P732" i="6"/>
  <c r="S732" i="6"/>
  <c r="T732" i="6"/>
  <c r="X732" i="6"/>
  <c r="Y732" i="6"/>
  <c r="AB732" i="6" s="1"/>
  <c r="Z732" i="6"/>
  <c r="AD732" i="6"/>
  <c r="AG732" i="6" s="1"/>
  <c r="AE732" i="6"/>
  <c r="AI732" i="6"/>
  <c r="AJ732" i="6"/>
  <c r="AM732" i="6"/>
  <c r="AN732" i="6"/>
  <c r="AQ732" i="6"/>
  <c r="AR732" i="6"/>
  <c r="AU732" i="6"/>
  <c r="AV732" i="6"/>
  <c r="AZ732" i="6"/>
  <c r="BC732" i="6"/>
  <c r="BD732" i="6"/>
  <c r="BG732" i="6"/>
  <c r="BH732" i="6"/>
  <c r="BK732" i="6"/>
  <c r="BL732" i="6"/>
  <c r="A733" i="6"/>
  <c r="B733" i="6"/>
  <c r="C733" i="6"/>
  <c r="I733" i="6"/>
  <c r="M733" i="6"/>
  <c r="N733" i="6"/>
  <c r="O733" i="6"/>
  <c r="P733" i="6"/>
  <c r="S733" i="6"/>
  <c r="T733" i="6"/>
  <c r="X733" i="6"/>
  <c r="Y733" i="6"/>
  <c r="AB733" i="6" s="1"/>
  <c r="Z733" i="6"/>
  <c r="AD733" i="6"/>
  <c r="AE733" i="6"/>
  <c r="AI733" i="6"/>
  <c r="AJ733" i="6"/>
  <c r="AM733" i="6"/>
  <c r="AN733" i="6"/>
  <c r="AQ733" i="6"/>
  <c r="AR733" i="6"/>
  <c r="AU733" i="6"/>
  <c r="AV733" i="6"/>
  <c r="AZ733" i="6"/>
  <c r="BC733" i="6"/>
  <c r="BD733" i="6"/>
  <c r="BG733" i="6"/>
  <c r="BH733" i="6"/>
  <c r="BK733" i="6"/>
  <c r="BL733" i="6"/>
  <c r="A734" i="6"/>
  <c r="B734" i="6"/>
  <c r="C734" i="6"/>
  <c r="I734" i="6"/>
  <c r="M734" i="6"/>
  <c r="N734" i="6"/>
  <c r="O734" i="6"/>
  <c r="P734" i="6"/>
  <c r="S734" i="6"/>
  <c r="T734" i="6"/>
  <c r="X734" i="6"/>
  <c r="Y734" i="6"/>
  <c r="AB734" i="6" s="1"/>
  <c r="Z734" i="6"/>
  <c r="AD734" i="6"/>
  <c r="AE734" i="6"/>
  <c r="AI734" i="6"/>
  <c r="AJ734" i="6"/>
  <c r="AM734" i="6"/>
  <c r="AN734" i="6"/>
  <c r="AQ734" i="6"/>
  <c r="AR734" i="6"/>
  <c r="AU734" i="6"/>
  <c r="AV734" i="6"/>
  <c r="AZ734" i="6"/>
  <c r="BC734" i="6"/>
  <c r="BD734" i="6"/>
  <c r="BG734" i="6"/>
  <c r="BH734" i="6"/>
  <c r="BK734" i="6"/>
  <c r="BL734" i="6"/>
  <c r="A735" i="6"/>
  <c r="B735" i="6"/>
  <c r="C735" i="6"/>
  <c r="I735" i="6"/>
  <c r="M735" i="6"/>
  <c r="N735" i="6"/>
  <c r="O735" i="6"/>
  <c r="P735" i="6"/>
  <c r="S735" i="6"/>
  <c r="T735" i="6"/>
  <c r="X735" i="6"/>
  <c r="Y735" i="6"/>
  <c r="AB735" i="6" s="1"/>
  <c r="Z735" i="6"/>
  <c r="AD735" i="6"/>
  <c r="AE735" i="6"/>
  <c r="AI735" i="6"/>
  <c r="AJ735" i="6"/>
  <c r="AM735" i="6"/>
  <c r="AN735" i="6"/>
  <c r="AQ735" i="6"/>
  <c r="AR735" i="6"/>
  <c r="AU735" i="6"/>
  <c r="AV735" i="6"/>
  <c r="AZ735" i="6"/>
  <c r="BC735" i="6"/>
  <c r="BD735" i="6"/>
  <c r="BG735" i="6"/>
  <c r="BH735" i="6"/>
  <c r="BK735" i="6"/>
  <c r="BL735" i="6"/>
  <c r="A736" i="6"/>
  <c r="Q736" i="6" s="1"/>
  <c r="B736" i="6"/>
  <c r="C736" i="6"/>
  <c r="I736" i="6"/>
  <c r="M736" i="6"/>
  <c r="N736" i="6"/>
  <c r="O736" i="6"/>
  <c r="P736" i="6"/>
  <c r="S736" i="6"/>
  <c r="T736" i="6"/>
  <c r="X736" i="6"/>
  <c r="Y736" i="6"/>
  <c r="AB736" i="6" s="1"/>
  <c r="Z736" i="6"/>
  <c r="AD736" i="6"/>
  <c r="AE736" i="6"/>
  <c r="AI736" i="6"/>
  <c r="AJ736" i="6"/>
  <c r="AM736" i="6"/>
  <c r="AN736" i="6"/>
  <c r="AQ736" i="6"/>
  <c r="AR736" i="6"/>
  <c r="AU736" i="6"/>
  <c r="AV736" i="6"/>
  <c r="AZ736" i="6"/>
  <c r="BC736" i="6"/>
  <c r="BD736" i="6"/>
  <c r="BG736" i="6"/>
  <c r="BH736" i="6"/>
  <c r="BK736" i="6"/>
  <c r="BL736" i="6"/>
  <c r="A737" i="6"/>
  <c r="B737" i="6"/>
  <c r="C737" i="6"/>
  <c r="I737" i="6"/>
  <c r="M737" i="6"/>
  <c r="N737" i="6"/>
  <c r="O737" i="6"/>
  <c r="P737" i="6"/>
  <c r="S737" i="6"/>
  <c r="T737" i="6"/>
  <c r="X737" i="6"/>
  <c r="Y737" i="6"/>
  <c r="AB737" i="6" s="1"/>
  <c r="Z737" i="6"/>
  <c r="AD737" i="6"/>
  <c r="AF737" i="6" s="1"/>
  <c r="AE737" i="6"/>
  <c r="AI737" i="6"/>
  <c r="AJ737" i="6"/>
  <c r="AM737" i="6"/>
  <c r="AN737" i="6"/>
  <c r="AQ737" i="6"/>
  <c r="AR737" i="6"/>
  <c r="AU737" i="6"/>
  <c r="AV737" i="6"/>
  <c r="AZ737" i="6"/>
  <c r="BC737" i="6"/>
  <c r="BD737" i="6"/>
  <c r="BG737" i="6"/>
  <c r="BH737" i="6"/>
  <c r="BK737" i="6"/>
  <c r="BL737" i="6"/>
  <c r="A738" i="6"/>
  <c r="B738" i="6"/>
  <c r="C738" i="6"/>
  <c r="I738" i="6"/>
  <c r="M738" i="6"/>
  <c r="N738" i="6"/>
  <c r="O738" i="6"/>
  <c r="P738" i="6"/>
  <c r="S738" i="6"/>
  <c r="T738" i="6"/>
  <c r="X738" i="6"/>
  <c r="Y738" i="6"/>
  <c r="AB738" i="6" s="1"/>
  <c r="Z738" i="6"/>
  <c r="AD738" i="6"/>
  <c r="AE738" i="6"/>
  <c r="AI738" i="6"/>
  <c r="AJ738" i="6"/>
  <c r="AM738" i="6"/>
  <c r="AN738" i="6"/>
  <c r="AQ738" i="6"/>
  <c r="AR738" i="6"/>
  <c r="AU738" i="6"/>
  <c r="AV738" i="6"/>
  <c r="AZ738" i="6"/>
  <c r="BC738" i="6"/>
  <c r="BD738" i="6"/>
  <c r="BG738" i="6"/>
  <c r="BH738" i="6"/>
  <c r="BK738" i="6"/>
  <c r="BL738" i="6"/>
  <c r="A739" i="6"/>
  <c r="B739" i="6"/>
  <c r="C739" i="6"/>
  <c r="I739" i="6"/>
  <c r="M739" i="6"/>
  <c r="N739" i="6"/>
  <c r="O739" i="6"/>
  <c r="P739" i="6"/>
  <c r="S739" i="6"/>
  <c r="T739" i="6"/>
  <c r="X739" i="6"/>
  <c r="Y739" i="6"/>
  <c r="AB739" i="6" s="1"/>
  <c r="Z739" i="6"/>
  <c r="AD739" i="6"/>
  <c r="AF739" i="6" s="1"/>
  <c r="AE739" i="6"/>
  <c r="AI739" i="6"/>
  <c r="AJ739" i="6"/>
  <c r="AM739" i="6"/>
  <c r="AN739" i="6"/>
  <c r="AQ739" i="6"/>
  <c r="AR739" i="6"/>
  <c r="AU739" i="6"/>
  <c r="AV739" i="6"/>
  <c r="AZ739" i="6"/>
  <c r="BC739" i="6"/>
  <c r="BD739" i="6"/>
  <c r="BG739" i="6"/>
  <c r="BH739" i="6"/>
  <c r="BK739" i="6"/>
  <c r="BL739" i="6"/>
  <c r="A740" i="6"/>
  <c r="U740" i="6" s="1"/>
  <c r="B740" i="6"/>
  <c r="C740" i="6"/>
  <c r="I740" i="6"/>
  <c r="M740" i="6"/>
  <c r="N740" i="6"/>
  <c r="O740" i="6"/>
  <c r="P740" i="6"/>
  <c r="S740" i="6"/>
  <c r="T740" i="6"/>
  <c r="X740" i="6"/>
  <c r="Y740" i="6"/>
  <c r="AB740" i="6" s="1"/>
  <c r="Z740" i="6"/>
  <c r="AD740" i="6"/>
  <c r="AE740" i="6"/>
  <c r="AI740" i="6"/>
  <c r="AJ740" i="6"/>
  <c r="AM740" i="6"/>
  <c r="AN740" i="6"/>
  <c r="AQ740" i="6"/>
  <c r="AR740" i="6"/>
  <c r="AU740" i="6"/>
  <c r="AV740" i="6"/>
  <c r="AZ740" i="6"/>
  <c r="BC740" i="6"/>
  <c r="BD740" i="6"/>
  <c r="BG740" i="6"/>
  <c r="BH740" i="6"/>
  <c r="BK740" i="6"/>
  <c r="BL740" i="6"/>
  <c r="A741" i="6"/>
  <c r="U741" i="6" s="1"/>
  <c r="B741" i="6"/>
  <c r="C741" i="6"/>
  <c r="I741" i="6"/>
  <c r="M741" i="6"/>
  <c r="N741" i="6"/>
  <c r="O741" i="6"/>
  <c r="P741" i="6"/>
  <c r="S741" i="6"/>
  <c r="T741" i="6"/>
  <c r="X741" i="6"/>
  <c r="Y741" i="6"/>
  <c r="AB741" i="6" s="1"/>
  <c r="Z741" i="6"/>
  <c r="AD741" i="6"/>
  <c r="AE741" i="6"/>
  <c r="AI741" i="6"/>
  <c r="AJ741" i="6"/>
  <c r="AM741" i="6"/>
  <c r="AN741" i="6"/>
  <c r="AQ741" i="6"/>
  <c r="AR741" i="6"/>
  <c r="AU741" i="6"/>
  <c r="AV741" i="6"/>
  <c r="AZ741" i="6"/>
  <c r="BC741" i="6"/>
  <c r="BD741" i="6"/>
  <c r="BG741" i="6"/>
  <c r="BH741" i="6"/>
  <c r="BK741" i="6"/>
  <c r="BL741" i="6"/>
  <c r="A742" i="6"/>
  <c r="B742" i="6"/>
  <c r="C742" i="6"/>
  <c r="I742" i="6"/>
  <c r="M742" i="6"/>
  <c r="N742" i="6"/>
  <c r="O742" i="6"/>
  <c r="P742" i="6"/>
  <c r="S742" i="6"/>
  <c r="T742" i="6"/>
  <c r="X742" i="6"/>
  <c r="Y742" i="6"/>
  <c r="AB742" i="6" s="1"/>
  <c r="Z742" i="6"/>
  <c r="AD742" i="6"/>
  <c r="AE742" i="6"/>
  <c r="AI742" i="6"/>
  <c r="AJ742" i="6"/>
  <c r="AM742" i="6"/>
  <c r="AN742" i="6"/>
  <c r="AQ742" i="6"/>
  <c r="AR742" i="6"/>
  <c r="AU742" i="6"/>
  <c r="AV742" i="6"/>
  <c r="AZ742" i="6"/>
  <c r="BC742" i="6"/>
  <c r="BD742" i="6"/>
  <c r="BG742" i="6"/>
  <c r="BH742" i="6"/>
  <c r="BK742" i="6"/>
  <c r="BL742" i="6"/>
  <c r="A743" i="6"/>
  <c r="U743" i="6" s="1"/>
  <c r="B743" i="6"/>
  <c r="C743" i="6"/>
  <c r="I743" i="6"/>
  <c r="M743" i="6"/>
  <c r="N743" i="6"/>
  <c r="O743" i="6"/>
  <c r="P743" i="6"/>
  <c r="S743" i="6"/>
  <c r="T743" i="6"/>
  <c r="X743" i="6"/>
  <c r="Y743" i="6"/>
  <c r="AB743" i="6" s="1"/>
  <c r="Z743" i="6"/>
  <c r="AD743" i="6"/>
  <c r="AE743" i="6"/>
  <c r="AI743" i="6"/>
  <c r="AJ743" i="6"/>
  <c r="AM743" i="6"/>
  <c r="AN743" i="6"/>
  <c r="AQ743" i="6"/>
  <c r="AR743" i="6"/>
  <c r="AU743" i="6"/>
  <c r="AV743" i="6"/>
  <c r="AZ743" i="6"/>
  <c r="BC743" i="6"/>
  <c r="BD743" i="6"/>
  <c r="BG743" i="6"/>
  <c r="BH743" i="6"/>
  <c r="BK743" i="6"/>
  <c r="BL743" i="6"/>
  <c r="A744" i="6"/>
  <c r="B744" i="6"/>
  <c r="C744" i="6"/>
  <c r="I744" i="6"/>
  <c r="M744" i="6"/>
  <c r="N744" i="6"/>
  <c r="O744" i="6"/>
  <c r="P744" i="6"/>
  <c r="S744" i="6"/>
  <c r="T744" i="6"/>
  <c r="X744" i="6"/>
  <c r="Y744" i="6"/>
  <c r="AB744" i="6" s="1"/>
  <c r="Z744" i="6"/>
  <c r="AD744" i="6"/>
  <c r="AE744" i="6"/>
  <c r="AI744" i="6"/>
  <c r="AJ744" i="6"/>
  <c r="AM744" i="6"/>
  <c r="AN744" i="6"/>
  <c r="AQ744" i="6"/>
  <c r="AR744" i="6"/>
  <c r="AU744" i="6"/>
  <c r="AV744" i="6"/>
  <c r="AZ744" i="6"/>
  <c r="BC744" i="6"/>
  <c r="BD744" i="6"/>
  <c r="BG744" i="6"/>
  <c r="BH744" i="6"/>
  <c r="BK744" i="6"/>
  <c r="BL744" i="6"/>
  <c r="A745" i="6"/>
  <c r="B745" i="6"/>
  <c r="C745" i="6"/>
  <c r="I745" i="6"/>
  <c r="M745" i="6"/>
  <c r="N745" i="6"/>
  <c r="O745" i="6"/>
  <c r="P745" i="6"/>
  <c r="S745" i="6"/>
  <c r="T745" i="6"/>
  <c r="X745" i="6"/>
  <c r="Y745" i="6"/>
  <c r="AB745" i="6" s="1"/>
  <c r="Z745" i="6"/>
  <c r="AD745" i="6"/>
  <c r="AE745" i="6"/>
  <c r="AI745" i="6"/>
  <c r="AJ745" i="6"/>
  <c r="AM745" i="6"/>
  <c r="AN745" i="6"/>
  <c r="AQ745" i="6"/>
  <c r="AR745" i="6"/>
  <c r="AU745" i="6"/>
  <c r="AV745" i="6"/>
  <c r="AZ745" i="6"/>
  <c r="BC745" i="6"/>
  <c r="BD745" i="6"/>
  <c r="BG745" i="6"/>
  <c r="BH745" i="6"/>
  <c r="BK745" i="6"/>
  <c r="BL745" i="6"/>
  <c r="A746" i="6"/>
  <c r="K746" i="6" s="1"/>
  <c r="B746" i="6"/>
  <c r="C746" i="6"/>
  <c r="I746" i="6"/>
  <c r="M746" i="6"/>
  <c r="N746" i="6"/>
  <c r="O746" i="6"/>
  <c r="P746" i="6"/>
  <c r="S746" i="6"/>
  <c r="T746" i="6"/>
  <c r="X746" i="6"/>
  <c r="Y746" i="6"/>
  <c r="AB746" i="6" s="1"/>
  <c r="Z746" i="6"/>
  <c r="AD746" i="6"/>
  <c r="AE746" i="6"/>
  <c r="AI746" i="6"/>
  <c r="AJ746" i="6"/>
  <c r="AM746" i="6"/>
  <c r="AN746" i="6"/>
  <c r="AQ746" i="6"/>
  <c r="AR746" i="6"/>
  <c r="AU746" i="6"/>
  <c r="AV746" i="6"/>
  <c r="AZ746" i="6"/>
  <c r="BC746" i="6"/>
  <c r="BD746" i="6"/>
  <c r="BG746" i="6"/>
  <c r="BH746" i="6"/>
  <c r="BK746" i="6"/>
  <c r="BL746" i="6"/>
  <c r="A747" i="6"/>
  <c r="B747" i="6"/>
  <c r="C747" i="6"/>
  <c r="I747" i="6"/>
  <c r="M747" i="6"/>
  <c r="N747" i="6"/>
  <c r="O747" i="6"/>
  <c r="P747" i="6"/>
  <c r="S747" i="6"/>
  <c r="T747" i="6"/>
  <c r="X747" i="6"/>
  <c r="Y747" i="6"/>
  <c r="AB747" i="6" s="1"/>
  <c r="Z747" i="6"/>
  <c r="AD747" i="6"/>
  <c r="AE747" i="6"/>
  <c r="AI747" i="6"/>
  <c r="AJ747" i="6"/>
  <c r="AM747" i="6"/>
  <c r="AN747" i="6"/>
  <c r="AQ747" i="6"/>
  <c r="AR747" i="6"/>
  <c r="AU747" i="6"/>
  <c r="AV747" i="6"/>
  <c r="AZ747" i="6"/>
  <c r="BC747" i="6"/>
  <c r="BD747" i="6"/>
  <c r="BG747" i="6"/>
  <c r="BH747" i="6"/>
  <c r="BK747" i="6"/>
  <c r="BL747" i="6"/>
  <c r="A748" i="6"/>
  <c r="Q748" i="6" s="1"/>
  <c r="B748" i="6"/>
  <c r="C748" i="6"/>
  <c r="I748" i="6"/>
  <c r="M748" i="6"/>
  <c r="N748" i="6"/>
  <c r="O748" i="6"/>
  <c r="P748" i="6"/>
  <c r="S748" i="6"/>
  <c r="T748" i="6"/>
  <c r="X748" i="6"/>
  <c r="Y748" i="6"/>
  <c r="AB748" i="6" s="1"/>
  <c r="Z748" i="6"/>
  <c r="AD748" i="6"/>
  <c r="AE748" i="6"/>
  <c r="AI748" i="6"/>
  <c r="AJ748" i="6"/>
  <c r="AM748" i="6"/>
  <c r="AN748" i="6"/>
  <c r="AQ748" i="6"/>
  <c r="AR748" i="6"/>
  <c r="AU748" i="6"/>
  <c r="AV748" i="6"/>
  <c r="AZ748" i="6"/>
  <c r="BC748" i="6"/>
  <c r="BD748" i="6"/>
  <c r="BG748" i="6"/>
  <c r="BH748" i="6"/>
  <c r="BK748" i="6"/>
  <c r="BL748" i="6"/>
  <c r="A749" i="6"/>
  <c r="B749" i="6"/>
  <c r="C749" i="6"/>
  <c r="I749" i="6"/>
  <c r="M749" i="6"/>
  <c r="N749" i="6"/>
  <c r="O749" i="6"/>
  <c r="P749" i="6"/>
  <c r="S749" i="6"/>
  <c r="T749" i="6"/>
  <c r="X749" i="6"/>
  <c r="Y749" i="6"/>
  <c r="AB749" i="6" s="1"/>
  <c r="Z749" i="6"/>
  <c r="AD749" i="6"/>
  <c r="AE749" i="6"/>
  <c r="AI749" i="6"/>
  <c r="AJ749" i="6"/>
  <c r="AM749" i="6"/>
  <c r="AN749" i="6"/>
  <c r="AQ749" i="6"/>
  <c r="AR749" i="6"/>
  <c r="AU749" i="6"/>
  <c r="AV749" i="6"/>
  <c r="AZ749" i="6"/>
  <c r="BC749" i="6"/>
  <c r="BD749" i="6"/>
  <c r="BG749" i="6"/>
  <c r="BH749" i="6"/>
  <c r="BK749" i="6"/>
  <c r="BL749" i="6"/>
  <c r="A750" i="6"/>
  <c r="B750" i="6"/>
  <c r="C750" i="6"/>
  <c r="I750" i="6"/>
  <c r="M750" i="6"/>
  <c r="N750" i="6"/>
  <c r="O750" i="6"/>
  <c r="P750" i="6"/>
  <c r="S750" i="6"/>
  <c r="T750" i="6"/>
  <c r="X750" i="6"/>
  <c r="Y750" i="6"/>
  <c r="AB750" i="6" s="1"/>
  <c r="Z750" i="6"/>
  <c r="AD750" i="6"/>
  <c r="AG750" i="6" s="1"/>
  <c r="AE750" i="6"/>
  <c r="AI750" i="6"/>
  <c r="AJ750" i="6"/>
  <c r="AM750" i="6"/>
  <c r="AN750" i="6"/>
  <c r="AQ750" i="6"/>
  <c r="AR750" i="6"/>
  <c r="AU750" i="6"/>
  <c r="AV750" i="6"/>
  <c r="AZ750" i="6"/>
  <c r="BC750" i="6"/>
  <c r="BD750" i="6"/>
  <c r="BG750" i="6"/>
  <c r="BH750" i="6"/>
  <c r="BK750" i="6"/>
  <c r="BL750" i="6"/>
  <c r="A751" i="6"/>
  <c r="B751" i="6"/>
  <c r="C751" i="6"/>
  <c r="I751" i="6"/>
  <c r="M751" i="6"/>
  <c r="N751" i="6"/>
  <c r="O751" i="6"/>
  <c r="P751" i="6"/>
  <c r="S751" i="6"/>
  <c r="T751" i="6"/>
  <c r="X751" i="6"/>
  <c r="Y751" i="6"/>
  <c r="AB751" i="6" s="1"/>
  <c r="Z751" i="6"/>
  <c r="AD751" i="6"/>
  <c r="AE751" i="6"/>
  <c r="AI751" i="6"/>
  <c r="AJ751" i="6"/>
  <c r="AM751" i="6"/>
  <c r="AN751" i="6"/>
  <c r="AQ751" i="6"/>
  <c r="AR751" i="6"/>
  <c r="AU751" i="6"/>
  <c r="AV751" i="6"/>
  <c r="AZ751" i="6"/>
  <c r="BC751" i="6"/>
  <c r="BD751" i="6"/>
  <c r="BG751" i="6"/>
  <c r="BH751" i="6"/>
  <c r="BK751" i="6"/>
  <c r="BL751" i="6"/>
  <c r="A752" i="6"/>
  <c r="Q752" i="6" s="1"/>
  <c r="B752" i="6"/>
  <c r="C752" i="6"/>
  <c r="I752" i="6"/>
  <c r="M752" i="6"/>
  <c r="N752" i="6"/>
  <c r="O752" i="6"/>
  <c r="P752" i="6"/>
  <c r="S752" i="6"/>
  <c r="T752" i="6"/>
  <c r="X752" i="6"/>
  <c r="Y752" i="6"/>
  <c r="AB752" i="6" s="1"/>
  <c r="Z752" i="6"/>
  <c r="AD752" i="6"/>
  <c r="AE752" i="6"/>
  <c r="AI752" i="6"/>
  <c r="AJ752" i="6"/>
  <c r="AM752" i="6"/>
  <c r="AN752" i="6"/>
  <c r="AQ752" i="6"/>
  <c r="AR752" i="6"/>
  <c r="AU752" i="6"/>
  <c r="AV752" i="6"/>
  <c r="AZ752" i="6"/>
  <c r="BC752" i="6"/>
  <c r="BD752" i="6"/>
  <c r="BG752" i="6"/>
  <c r="BH752" i="6"/>
  <c r="BK752" i="6"/>
  <c r="BL752" i="6"/>
  <c r="A753" i="6"/>
  <c r="B753" i="6"/>
  <c r="C753" i="6"/>
  <c r="I753" i="6"/>
  <c r="M753" i="6"/>
  <c r="N753" i="6"/>
  <c r="O753" i="6"/>
  <c r="P753" i="6"/>
  <c r="S753" i="6"/>
  <c r="T753" i="6"/>
  <c r="X753" i="6"/>
  <c r="Y753" i="6"/>
  <c r="AB753" i="6" s="1"/>
  <c r="Z753" i="6"/>
  <c r="AD753" i="6"/>
  <c r="AE753" i="6"/>
  <c r="AI753" i="6"/>
  <c r="AJ753" i="6"/>
  <c r="AM753" i="6"/>
  <c r="AN753" i="6"/>
  <c r="AQ753" i="6"/>
  <c r="AR753" i="6"/>
  <c r="AU753" i="6"/>
  <c r="AV753" i="6"/>
  <c r="AZ753" i="6"/>
  <c r="BC753" i="6"/>
  <c r="BD753" i="6"/>
  <c r="BG753" i="6"/>
  <c r="BH753" i="6"/>
  <c r="BK753" i="6"/>
  <c r="BL753" i="6"/>
  <c r="A754" i="6"/>
  <c r="B754" i="6"/>
  <c r="C754" i="6"/>
  <c r="I754" i="6"/>
  <c r="M754" i="6"/>
  <c r="N754" i="6"/>
  <c r="O754" i="6"/>
  <c r="P754" i="6"/>
  <c r="S754" i="6"/>
  <c r="T754" i="6"/>
  <c r="X754" i="6"/>
  <c r="Y754" i="6"/>
  <c r="AB754" i="6" s="1"/>
  <c r="Z754" i="6"/>
  <c r="AD754" i="6"/>
  <c r="AE754" i="6"/>
  <c r="AI754" i="6"/>
  <c r="AJ754" i="6"/>
  <c r="AM754" i="6"/>
  <c r="AN754" i="6"/>
  <c r="AQ754" i="6"/>
  <c r="AR754" i="6"/>
  <c r="AU754" i="6"/>
  <c r="AV754" i="6"/>
  <c r="AZ754" i="6"/>
  <c r="BC754" i="6"/>
  <c r="BD754" i="6"/>
  <c r="BG754" i="6"/>
  <c r="BH754" i="6"/>
  <c r="BK754" i="6"/>
  <c r="BL754" i="6"/>
  <c r="A755" i="6"/>
  <c r="B755" i="6"/>
  <c r="C755" i="6"/>
  <c r="I755" i="6"/>
  <c r="M755" i="6"/>
  <c r="N755" i="6"/>
  <c r="O755" i="6"/>
  <c r="P755" i="6"/>
  <c r="S755" i="6"/>
  <c r="T755" i="6"/>
  <c r="X755" i="6"/>
  <c r="Y755" i="6"/>
  <c r="Z755" i="6"/>
  <c r="AD755" i="6"/>
  <c r="AE755" i="6"/>
  <c r="AI755" i="6"/>
  <c r="AJ755" i="6"/>
  <c r="AM755" i="6"/>
  <c r="AN755" i="6"/>
  <c r="AQ755" i="6"/>
  <c r="AR755" i="6"/>
  <c r="AU755" i="6"/>
  <c r="AV755" i="6"/>
  <c r="AZ755" i="6"/>
  <c r="BC755" i="6"/>
  <c r="BD755" i="6"/>
  <c r="BG755" i="6"/>
  <c r="BH755" i="6"/>
  <c r="BK755" i="6"/>
  <c r="BL755" i="6"/>
  <c r="A756" i="6"/>
  <c r="B756" i="6"/>
  <c r="C756" i="6"/>
  <c r="I756" i="6"/>
  <c r="M756" i="6"/>
  <c r="N756" i="6"/>
  <c r="O756" i="6"/>
  <c r="P756" i="6"/>
  <c r="S756" i="6"/>
  <c r="T756" i="6"/>
  <c r="X756" i="6"/>
  <c r="Y756" i="6"/>
  <c r="AB756" i="6" s="1"/>
  <c r="Z756" i="6"/>
  <c r="AD756" i="6"/>
  <c r="AE756" i="6"/>
  <c r="AI756" i="6"/>
  <c r="AJ756" i="6"/>
  <c r="AM756" i="6"/>
  <c r="AN756" i="6"/>
  <c r="AQ756" i="6"/>
  <c r="AR756" i="6"/>
  <c r="AU756" i="6"/>
  <c r="AV756" i="6"/>
  <c r="AZ756" i="6"/>
  <c r="BC756" i="6"/>
  <c r="BD756" i="6"/>
  <c r="BG756" i="6"/>
  <c r="BH756" i="6"/>
  <c r="BK756" i="6"/>
  <c r="BL756" i="6"/>
  <c r="A757" i="6"/>
  <c r="BB757" i="6" s="1"/>
  <c r="B757" i="6"/>
  <c r="C757" i="6"/>
  <c r="I757" i="6"/>
  <c r="M757" i="6"/>
  <c r="N757" i="6"/>
  <c r="O757" i="6"/>
  <c r="P757" i="6"/>
  <c r="S757" i="6"/>
  <c r="T757" i="6"/>
  <c r="X757" i="6"/>
  <c r="Y757" i="6"/>
  <c r="AB757" i="6" s="1"/>
  <c r="Z757" i="6"/>
  <c r="AD757" i="6"/>
  <c r="AG757" i="6" s="1"/>
  <c r="AE757" i="6"/>
  <c r="AI757" i="6"/>
  <c r="AJ757" i="6"/>
  <c r="AM757" i="6"/>
  <c r="AN757" i="6"/>
  <c r="AQ757" i="6"/>
  <c r="AR757" i="6"/>
  <c r="AU757" i="6"/>
  <c r="AV757" i="6"/>
  <c r="AZ757" i="6"/>
  <c r="BC757" i="6"/>
  <c r="BD757" i="6"/>
  <c r="BG757" i="6"/>
  <c r="BH757" i="6"/>
  <c r="BK757" i="6"/>
  <c r="BL757" i="6"/>
  <c r="A758" i="6"/>
  <c r="E758" i="6" s="1"/>
  <c r="B758" i="6"/>
  <c r="C758" i="6"/>
  <c r="I758" i="6"/>
  <c r="M758" i="6"/>
  <c r="N758" i="6"/>
  <c r="O758" i="6"/>
  <c r="P758" i="6"/>
  <c r="S758" i="6"/>
  <c r="T758" i="6"/>
  <c r="X758" i="6"/>
  <c r="Y758" i="6"/>
  <c r="AB758" i="6" s="1"/>
  <c r="Z758" i="6"/>
  <c r="AD758" i="6"/>
  <c r="AG758" i="6" s="1"/>
  <c r="AE758" i="6"/>
  <c r="AI758" i="6"/>
  <c r="AJ758" i="6"/>
  <c r="AM758" i="6"/>
  <c r="AN758" i="6"/>
  <c r="AQ758" i="6"/>
  <c r="AR758" i="6"/>
  <c r="AU758" i="6"/>
  <c r="AV758" i="6"/>
  <c r="AZ758" i="6"/>
  <c r="BC758" i="6"/>
  <c r="BD758" i="6"/>
  <c r="BG758" i="6"/>
  <c r="BH758" i="6"/>
  <c r="BK758" i="6"/>
  <c r="BL758" i="6"/>
  <c r="A759" i="6"/>
  <c r="Q759" i="6" s="1"/>
  <c r="B759" i="6"/>
  <c r="C759" i="6"/>
  <c r="I759" i="6"/>
  <c r="M759" i="6"/>
  <c r="N759" i="6"/>
  <c r="O759" i="6"/>
  <c r="P759" i="6"/>
  <c r="S759" i="6"/>
  <c r="T759" i="6"/>
  <c r="X759" i="6"/>
  <c r="Y759" i="6"/>
  <c r="AB759" i="6" s="1"/>
  <c r="Z759" i="6"/>
  <c r="AD759" i="6"/>
  <c r="AE759" i="6"/>
  <c r="AI759" i="6"/>
  <c r="AJ759" i="6"/>
  <c r="AM759" i="6"/>
  <c r="AN759" i="6"/>
  <c r="AQ759" i="6"/>
  <c r="AR759" i="6"/>
  <c r="AU759" i="6"/>
  <c r="AV759" i="6"/>
  <c r="AZ759" i="6"/>
  <c r="BC759" i="6"/>
  <c r="BD759" i="6"/>
  <c r="BG759" i="6"/>
  <c r="BH759" i="6"/>
  <c r="BK759" i="6"/>
  <c r="BL759" i="6"/>
  <c r="A760" i="6"/>
  <c r="B760" i="6"/>
  <c r="C760" i="6"/>
  <c r="I760" i="6"/>
  <c r="M760" i="6"/>
  <c r="N760" i="6"/>
  <c r="O760" i="6"/>
  <c r="P760" i="6"/>
  <c r="S760" i="6"/>
  <c r="T760" i="6"/>
  <c r="X760" i="6"/>
  <c r="Y760" i="6"/>
  <c r="AB760" i="6" s="1"/>
  <c r="Z760" i="6"/>
  <c r="AD760" i="6"/>
  <c r="AG760" i="6" s="1"/>
  <c r="AE760" i="6"/>
  <c r="AI760" i="6"/>
  <c r="AJ760" i="6"/>
  <c r="AM760" i="6"/>
  <c r="AN760" i="6"/>
  <c r="AQ760" i="6"/>
  <c r="AR760" i="6"/>
  <c r="AU760" i="6"/>
  <c r="AV760" i="6"/>
  <c r="AZ760" i="6"/>
  <c r="BC760" i="6"/>
  <c r="BD760" i="6"/>
  <c r="BG760" i="6"/>
  <c r="BH760" i="6"/>
  <c r="BK760" i="6"/>
  <c r="BL760" i="6"/>
  <c r="A761" i="6"/>
  <c r="Q761" i="6" s="1"/>
  <c r="B761" i="6"/>
  <c r="C761" i="6"/>
  <c r="I761" i="6"/>
  <c r="M761" i="6"/>
  <c r="N761" i="6"/>
  <c r="O761" i="6"/>
  <c r="P761" i="6"/>
  <c r="S761" i="6"/>
  <c r="T761" i="6"/>
  <c r="X761" i="6"/>
  <c r="Y761" i="6"/>
  <c r="AB761" i="6" s="1"/>
  <c r="Z761" i="6"/>
  <c r="AD761" i="6"/>
  <c r="AE761" i="6"/>
  <c r="AI761" i="6"/>
  <c r="AJ761" i="6"/>
  <c r="AM761" i="6"/>
  <c r="AN761" i="6"/>
  <c r="AQ761" i="6"/>
  <c r="AR761" i="6"/>
  <c r="AU761" i="6"/>
  <c r="AV761" i="6"/>
  <c r="AZ761" i="6"/>
  <c r="BC761" i="6"/>
  <c r="BD761" i="6"/>
  <c r="BG761" i="6"/>
  <c r="BH761" i="6"/>
  <c r="BK761" i="6"/>
  <c r="BL761" i="6"/>
  <c r="A762" i="6"/>
  <c r="AC762" i="6" s="1"/>
  <c r="B762" i="6"/>
  <c r="C762" i="6"/>
  <c r="I762" i="6"/>
  <c r="M762" i="6"/>
  <c r="N762" i="6"/>
  <c r="O762" i="6"/>
  <c r="P762" i="6"/>
  <c r="S762" i="6"/>
  <c r="T762" i="6"/>
  <c r="X762" i="6"/>
  <c r="Y762" i="6"/>
  <c r="AB762" i="6" s="1"/>
  <c r="Z762" i="6"/>
  <c r="AD762" i="6"/>
  <c r="AE762" i="6"/>
  <c r="AI762" i="6"/>
  <c r="AJ762" i="6"/>
  <c r="AM762" i="6"/>
  <c r="AN762" i="6"/>
  <c r="AQ762" i="6"/>
  <c r="AR762" i="6"/>
  <c r="AU762" i="6"/>
  <c r="AV762" i="6"/>
  <c r="AZ762" i="6"/>
  <c r="BC762" i="6"/>
  <c r="BD762" i="6"/>
  <c r="BG762" i="6"/>
  <c r="BH762" i="6"/>
  <c r="BK762" i="6"/>
  <c r="BL762" i="6"/>
  <c r="A763" i="6"/>
  <c r="B763" i="6"/>
  <c r="C763" i="6"/>
  <c r="I763" i="6"/>
  <c r="M763" i="6"/>
  <c r="N763" i="6"/>
  <c r="O763" i="6"/>
  <c r="P763" i="6"/>
  <c r="S763" i="6"/>
  <c r="T763" i="6"/>
  <c r="X763" i="6"/>
  <c r="Y763" i="6"/>
  <c r="AB763" i="6" s="1"/>
  <c r="Z763" i="6"/>
  <c r="AD763" i="6"/>
  <c r="AE763" i="6"/>
  <c r="AI763" i="6"/>
  <c r="AJ763" i="6"/>
  <c r="AM763" i="6"/>
  <c r="AN763" i="6"/>
  <c r="AQ763" i="6"/>
  <c r="AR763" i="6"/>
  <c r="AU763" i="6"/>
  <c r="AV763" i="6"/>
  <c r="AZ763" i="6"/>
  <c r="BC763" i="6"/>
  <c r="BD763" i="6"/>
  <c r="BG763" i="6"/>
  <c r="BH763" i="6"/>
  <c r="BK763" i="6"/>
  <c r="BL763" i="6"/>
  <c r="A764" i="6"/>
  <c r="BB764" i="6" s="1"/>
  <c r="B764" i="6"/>
  <c r="C764" i="6"/>
  <c r="I764" i="6"/>
  <c r="M764" i="6"/>
  <c r="N764" i="6"/>
  <c r="O764" i="6"/>
  <c r="P764" i="6"/>
  <c r="S764" i="6"/>
  <c r="T764" i="6"/>
  <c r="X764" i="6"/>
  <c r="Y764" i="6"/>
  <c r="AB764" i="6" s="1"/>
  <c r="Z764" i="6"/>
  <c r="AD764" i="6"/>
  <c r="AE764" i="6"/>
  <c r="AI764" i="6"/>
  <c r="AJ764" i="6"/>
  <c r="AM764" i="6"/>
  <c r="AN764" i="6"/>
  <c r="AQ764" i="6"/>
  <c r="AR764" i="6"/>
  <c r="AU764" i="6"/>
  <c r="AV764" i="6"/>
  <c r="AZ764" i="6"/>
  <c r="BC764" i="6"/>
  <c r="BD764" i="6"/>
  <c r="BG764" i="6"/>
  <c r="BH764" i="6"/>
  <c r="BK764" i="6"/>
  <c r="BL764" i="6"/>
  <c r="A765" i="6"/>
  <c r="B765" i="6"/>
  <c r="C765" i="6"/>
  <c r="I765" i="6"/>
  <c r="M765" i="6"/>
  <c r="N765" i="6"/>
  <c r="O765" i="6"/>
  <c r="P765" i="6"/>
  <c r="S765" i="6"/>
  <c r="T765" i="6"/>
  <c r="X765" i="6"/>
  <c r="Y765" i="6"/>
  <c r="AB765" i="6" s="1"/>
  <c r="Z765" i="6"/>
  <c r="AD765" i="6"/>
  <c r="AG765" i="6" s="1"/>
  <c r="AE765" i="6"/>
  <c r="AI765" i="6"/>
  <c r="AJ765" i="6"/>
  <c r="AM765" i="6"/>
  <c r="AN765" i="6"/>
  <c r="AQ765" i="6"/>
  <c r="AR765" i="6"/>
  <c r="AU765" i="6"/>
  <c r="AV765" i="6"/>
  <c r="AZ765" i="6"/>
  <c r="BC765" i="6"/>
  <c r="BD765" i="6"/>
  <c r="BG765" i="6"/>
  <c r="BH765" i="6"/>
  <c r="BK765" i="6"/>
  <c r="BL765" i="6"/>
  <c r="A766" i="6"/>
  <c r="AC766" i="6" s="1"/>
  <c r="B766" i="6"/>
  <c r="C766" i="6"/>
  <c r="I766" i="6"/>
  <c r="M766" i="6"/>
  <c r="N766" i="6"/>
  <c r="O766" i="6"/>
  <c r="P766" i="6"/>
  <c r="S766" i="6"/>
  <c r="T766" i="6"/>
  <c r="X766" i="6"/>
  <c r="Y766" i="6"/>
  <c r="Z766" i="6"/>
  <c r="AD766" i="6"/>
  <c r="AE766" i="6"/>
  <c r="AI766" i="6"/>
  <c r="AJ766" i="6"/>
  <c r="AM766" i="6"/>
  <c r="AN766" i="6"/>
  <c r="AQ766" i="6"/>
  <c r="AR766" i="6"/>
  <c r="AU766" i="6"/>
  <c r="AV766" i="6"/>
  <c r="AZ766" i="6"/>
  <c r="BC766" i="6"/>
  <c r="BD766" i="6"/>
  <c r="BG766" i="6"/>
  <c r="BH766" i="6"/>
  <c r="BK766" i="6"/>
  <c r="BL766" i="6"/>
  <c r="A767" i="6"/>
  <c r="D767" i="6" s="1"/>
  <c r="B767" i="6"/>
  <c r="C767" i="6"/>
  <c r="I767" i="6"/>
  <c r="M767" i="6"/>
  <c r="N767" i="6"/>
  <c r="O767" i="6"/>
  <c r="P767" i="6"/>
  <c r="S767" i="6"/>
  <c r="T767" i="6"/>
  <c r="X767" i="6"/>
  <c r="Y767" i="6"/>
  <c r="Z767" i="6"/>
  <c r="AD767" i="6"/>
  <c r="AG767" i="6" s="1"/>
  <c r="AE767" i="6"/>
  <c r="AI767" i="6"/>
  <c r="AJ767" i="6"/>
  <c r="AM767" i="6"/>
  <c r="AN767" i="6"/>
  <c r="AQ767" i="6"/>
  <c r="AR767" i="6"/>
  <c r="AU767" i="6"/>
  <c r="AV767" i="6"/>
  <c r="AZ767" i="6"/>
  <c r="BC767" i="6"/>
  <c r="BD767" i="6"/>
  <c r="BG767" i="6"/>
  <c r="BH767" i="6"/>
  <c r="BK767" i="6"/>
  <c r="BL767" i="6"/>
  <c r="A768" i="6"/>
  <c r="B768" i="6"/>
  <c r="C768" i="6"/>
  <c r="I768" i="6"/>
  <c r="M768" i="6"/>
  <c r="N768" i="6"/>
  <c r="O768" i="6"/>
  <c r="P768" i="6"/>
  <c r="S768" i="6"/>
  <c r="T768" i="6"/>
  <c r="X768" i="6"/>
  <c r="Y768" i="6"/>
  <c r="Z768" i="6"/>
  <c r="AD768" i="6"/>
  <c r="AF768" i="6" s="1"/>
  <c r="AE768" i="6"/>
  <c r="AI768" i="6"/>
  <c r="AJ768" i="6"/>
  <c r="AM768" i="6"/>
  <c r="AN768" i="6"/>
  <c r="AQ768" i="6"/>
  <c r="AR768" i="6"/>
  <c r="AU768" i="6"/>
  <c r="AV768" i="6"/>
  <c r="AZ768" i="6"/>
  <c r="BC768" i="6"/>
  <c r="BD768" i="6"/>
  <c r="BG768" i="6"/>
  <c r="BH768" i="6"/>
  <c r="BK768" i="6"/>
  <c r="BL768" i="6"/>
  <c r="A769" i="6"/>
  <c r="B769" i="6"/>
  <c r="C769" i="6"/>
  <c r="I769" i="6"/>
  <c r="M769" i="6"/>
  <c r="N769" i="6"/>
  <c r="O769" i="6"/>
  <c r="P769" i="6"/>
  <c r="S769" i="6"/>
  <c r="T769" i="6"/>
  <c r="X769" i="6"/>
  <c r="Y769" i="6"/>
  <c r="AB769" i="6" s="1"/>
  <c r="Z769" i="6"/>
  <c r="AD769" i="6"/>
  <c r="AG769" i="6" s="1"/>
  <c r="AE769" i="6"/>
  <c r="AI769" i="6"/>
  <c r="AJ769" i="6"/>
  <c r="AM769" i="6"/>
  <c r="AN769" i="6"/>
  <c r="AQ769" i="6"/>
  <c r="AR769" i="6"/>
  <c r="AU769" i="6"/>
  <c r="AV769" i="6"/>
  <c r="AZ769" i="6"/>
  <c r="BC769" i="6"/>
  <c r="BD769" i="6"/>
  <c r="BG769" i="6"/>
  <c r="BH769" i="6"/>
  <c r="BK769" i="6"/>
  <c r="BL769" i="6"/>
  <c r="A770" i="6"/>
  <c r="B770" i="6"/>
  <c r="C770" i="6"/>
  <c r="I770" i="6"/>
  <c r="M770" i="6"/>
  <c r="N770" i="6"/>
  <c r="O770" i="6"/>
  <c r="P770" i="6"/>
  <c r="S770" i="6"/>
  <c r="T770" i="6"/>
  <c r="X770" i="6"/>
  <c r="Y770" i="6"/>
  <c r="AB770" i="6" s="1"/>
  <c r="Z770" i="6"/>
  <c r="AD770" i="6"/>
  <c r="AF770" i="6" s="1"/>
  <c r="AE770" i="6"/>
  <c r="AI770" i="6"/>
  <c r="AJ770" i="6"/>
  <c r="AM770" i="6"/>
  <c r="AN770" i="6"/>
  <c r="AQ770" i="6"/>
  <c r="AR770" i="6"/>
  <c r="AU770" i="6"/>
  <c r="AV770" i="6"/>
  <c r="AZ770" i="6"/>
  <c r="BC770" i="6"/>
  <c r="BD770" i="6"/>
  <c r="BG770" i="6"/>
  <c r="BH770" i="6"/>
  <c r="BK770" i="6"/>
  <c r="BL770" i="6"/>
  <c r="A771" i="6"/>
  <c r="U771" i="6" s="1"/>
  <c r="B771" i="6"/>
  <c r="C771" i="6"/>
  <c r="I771" i="6"/>
  <c r="M771" i="6"/>
  <c r="N771" i="6"/>
  <c r="O771" i="6"/>
  <c r="P771" i="6"/>
  <c r="S771" i="6"/>
  <c r="T771" i="6"/>
  <c r="X771" i="6"/>
  <c r="Y771" i="6"/>
  <c r="AB771" i="6" s="1"/>
  <c r="Z771" i="6"/>
  <c r="AD771" i="6"/>
  <c r="AE771" i="6"/>
  <c r="AI771" i="6"/>
  <c r="AJ771" i="6"/>
  <c r="AM771" i="6"/>
  <c r="AN771" i="6"/>
  <c r="AQ771" i="6"/>
  <c r="AR771" i="6"/>
  <c r="AU771" i="6"/>
  <c r="AV771" i="6"/>
  <c r="AZ771" i="6"/>
  <c r="BC771" i="6"/>
  <c r="BD771" i="6"/>
  <c r="BG771" i="6"/>
  <c r="BH771" i="6"/>
  <c r="BK771" i="6"/>
  <c r="BL771" i="6"/>
  <c r="A772" i="6"/>
  <c r="B772" i="6"/>
  <c r="C772" i="6"/>
  <c r="I772" i="6"/>
  <c r="M772" i="6"/>
  <c r="N772" i="6"/>
  <c r="O772" i="6"/>
  <c r="P772" i="6"/>
  <c r="S772" i="6"/>
  <c r="T772" i="6"/>
  <c r="X772" i="6"/>
  <c r="Y772" i="6"/>
  <c r="AB772" i="6" s="1"/>
  <c r="Z772" i="6"/>
  <c r="AD772" i="6"/>
  <c r="AE772" i="6"/>
  <c r="AI772" i="6"/>
  <c r="AJ772" i="6"/>
  <c r="AM772" i="6"/>
  <c r="AN772" i="6"/>
  <c r="AQ772" i="6"/>
  <c r="AR772" i="6"/>
  <c r="AU772" i="6"/>
  <c r="AV772" i="6"/>
  <c r="AZ772" i="6"/>
  <c r="BC772" i="6"/>
  <c r="BD772" i="6"/>
  <c r="BG772" i="6"/>
  <c r="BH772" i="6"/>
  <c r="BK772" i="6"/>
  <c r="BL772" i="6"/>
  <c r="A773" i="6"/>
  <c r="B773" i="6"/>
  <c r="C773" i="6"/>
  <c r="I773" i="6"/>
  <c r="M773" i="6"/>
  <c r="N773" i="6"/>
  <c r="O773" i="6"/>
  <c r="P773" i="6"/>
  <c r="S773" i="6"/>
  <c r="T773" i="6"/>
  <c r="X773" i="6"/>
  <c r="Y773" i="6"/>
  <c r="AB773" i="6" s="1"/>
  <c r="Z773" i="6"/>
  <c r="AD773" i="6"/>
  <c r="AE773" i="6"/>
  <c r="AI773" i="6"/>
  <c r="AJ773" i="6"/>
  <c r="AM773" i="6"/>
  <c r="AN773" i="6"/>
  <c r="AQ773" i="6"/>
  <c r="AR773" i="6"/>
  <c r="AU773" i="6"/>
  <c r="AV773" i="6"/>
  <c r="AZ773" i="6"/>
  <c r="BC773" i="6"/>
  <c r="BD773" i="6"/>
  <c r="BG773" i="6"/>
  <c r="BH773" i="6"/>
  <c r="BK773" i="6"/>
  <c r="BL773" i="6"/>
  <c r="A774" i="6"/>
  <c r="W774" i="6" s="1" a="1"/>
  <c r="W774" i="6" s="1"/>
  <c r="B774" i="6"/>
  <c r="C774" i="6"/>
  <c r="I774" i="6"/>
  <c r="M774" i="6"/>
  <c r="N774" i="6"/>
  <c r="O774" i="6"/>
  <c r="P774" i="6"/>
  <c r="S774" i="6"/>
  <c r="T774" i="6"/>
  <c r="X774" i="6"/>
  <c r="Y774" i="6"/>
  <c r="AB774" i="6" s="1"/>
  <c r="Z774" i="6"/>
  <c r="AD774" i="6"/>
  <c r="AE774" i="6"/>
  <c r="AI774" i="6"/>
  <c r="AJ774" i="6"/>
  <c r="AM774" i="6"/>
  <c r="AN774" i="6"/>
  <c r="AQ774" i="6"/>
  <c r="AR774" i="6"/>
  <c r="AU774" i="6"/>
  <c r="AV774" i="6"/>
  <c r="AZ774" i="6"/>
  <c r="BC774" i="6"/>
  <c r="BD774" i="6"/>
  <c r="BG774" i="6"/>
  <c r="BH774" i="6"/>
  <c r="BK774" i="6"/>
  <c r="BL774" i="6"/>
  <c r="A775" i="6"/>
  <c r="B775" i="6"/>
  <c r="C775" i="6"/>
  <c r="I775" i="6"/>
  <c r="M775" i="6"/>
  <c r="N775" i="6"/>
  <c r="O775" i="6"/>
  <c r="P775" i="6"/>
  <c r="S775" i="6"/>
  <c r="T775" i="6"/>
  <c r="X775" i="6"/>
  <c r="Y775" i="6"/>
  <c r="AB775" i="6" s="1"/>
  <c r="Z775" i="6"/>
  <c r="AD775" i="6"/>
  <c r="AE775" i="6"/>
  <c r="AI775" i="6"/>
  <c r="AJ775" i="6"/>
  <c r="AM775" i="6"/>
  <c r="AN775" i="6"/>
  <c r="AQ775" i="6"/>
  <c r="AR775" i="6"/>
  <c r="AU775" i="6"/>
  <c r="AV775" i="6"/>
  <c r="AZ775" i="6"/>
  <c r="BC775" i="6"/>
  <c r="BD775" i="6"/>
  <c r="BG775" i="6"/>
  <c r="BH775" i="6"/>
  <c r="BK775" i="6"/>
  <c r="BL775" i="6"/>
  <c r="A776" i="6"/>
  <c r="B776" i="6"/>
  <c r="C776" i="6"/>
  <c r="I776" i="6"/>
  <c r="M776" i="6"/>
  <c r="N776" i="6"/>
  <c r="O776" i="6"/>
  <c r="P776" i="6"/>
  <c r="S776" i="6"/>
  <c r="T776" i="6"/>
  <c r="X776" i="6"/>
  <c r="Y776" i="6"/>
  <c r="AB776" i="6" s="1"/>
  <c r="Z776" i="6"/>
  <c r="AD776" i="6"/>
  <c r="AG776" i="6" s="1"/>
  <c r="AE776" i="6"/>
  <c r="AI776" i="6"/>
  <c r="AJ776" i="6"/>
  <c r="AM776" i="6"/>
  <c r="AN776" i="6"/>
  <c r="AQ776" i="6"/>
  <c r="AR776" i="6"/>
  <c r="AU776" i="6"/>
  <c r="AV776" i="6"/>
  <c r="AZ776" i="6"/>
  <c r="BC776" i="6"/>
  <c r="BD776" i="6"/>
  <c r="BG776" i="6"/>
  <c r="BH776" i="6"/>
  <c r="BK776" i="6"/>
  <c r="BL776" i="6"/>
  <c r="A777" i="6"/>
  <c r="B777" i="6"/>
  <c r="C777" i="6"/>
  <c r="I777" i="6"/>
  <c r="M777" i="6"/>
  <c r="N777" i="6"/>
  <c r="O777" i="6"/>
  <c r="P777" i="6"/>
  <c r="S777" i="6"/>
  <c r="T777" i="6"/>
  <c r="X777" i="6"/>
  <c r="Y777" i="6"/>
  <c r="AB777" i="6" s="1"/>
  <c r="Z777" i="6"/>
  <c r="AD777" i="6"/>
  <c r="AF777" i="6" s="1"/>
  <c r="AE777" i="6"/>
  <c r="AI777" i="6"/>
  <c r="AJ777" i="6"/>
  <c r="AM777" i="6"/>
  <c r="AN777" i="6"/>
  <c r="AQ777" i="6"/>
  <c r="AR777" i="6"/>
  <c r="AU777" i="6"/>
  <c r="AV777" i="6"/>
  <c r="AZ777" i="6"/>
  <c r="BC777" i="6"/>
  <c r="BD777" i="6"/>
  <c r="BG777" i="6"/>
  <c r="BH777" i="6"/>
  <c r="BK777" i="6"/>
  <c r="BL777" i="6"/>
  <c r="A778" i="6"/>
  <c r="B778" i="6"/>
  <c r="C778" i="6"/>
  <c r="I778" i="6"/>
  <c r="M778" i="6"/>
  <c r="N778" i="6"/>
  <c r="O778" i="6"/>
  <c r="P778" i="6"/>
  <c r="S778" i="6"/>
  <c r="T778" i="6"/>
  <c r="X778" i="6"/>
  <c r="Y778" i="6"/>
  <c r="AB778" i="6" s="1"/>
  <c r="Z778" i="6"/>
  <c r="AD778" i="6"/>
  <c r="AE778" i="6"/>
  <c r="AI778" i="6"/>
  <c r="AJ778" i="6"/>
  <c r="AM778" i="6"/>
  <c r="AN778" i="6"/>
  <c r="AQ778" i="6"/>
  <c r="AR778" i="6"/>
  <c r="AU778" i="6"/>
  <c r="AV778" i="6"/>
  <c r="AZ778" i="6"/>
  <c r="BC778" i="6"/>
  <c r="BD778" i="6"/>
  <c r="BG778" i="6"/>
  <c r="BH778" i="6"/>
  <c r="BK778" i="6"/>
  <c r="BL778" i="6"/>
  <c r="A779" i="6"/>
  <c r="B779" i="6"/>
  <c r="C779" i="6"/>
  <c r="I779" i="6"/>
  <c r="M779" i="6"/>
  <c r="N779" i="6"/>
  <c r="O779" i="6"/>
  <c r="P779" i="6"/>
  <c r="S779" i="6"/>
  <c r="T779" i="6"/>
  <c r="X779" i="6"/>
  <c r="Y779" i="6"/>
  <c r="AB779" i="6" s="1"/>
  <c r="Z779" i="6"/>
  <c r="AD779" i="6"/>
  <c r="AF779" i="6" s="1"/>
  <c r="AE779" i="6"/>
  <c r="AI779" i="6"/>
  <c r="AJ779" i="6"/>
  <c r="AM779" i="6"/>
  <c r="AN779" i="6"/>
  <c r="AQ779" i="6"/>
  <c r="AR779" i="6"/>
  <c r="AU779" i="6"/>
  <c r="AV779" i="6"/>
  <c r="AZ779" i="6"/>
  <c r="BC779" i="6"/>
  <c r="BD779" i="6"/>
  <c r="BG779" i="6"/>
  <c r="BH779" i="6"/>
  <c r="BK779" i="6"/>
  <c r="BL779" i="6"/>
  <c r="A780" i="6"/>
  <c r="B780" i="6"/>
  <c r="C780" i="6"/>
  <c r="I780" i="6"/>
  <c r="M780" i="6"/>
  <c r="N780" i="6"/>
  <c r="O780" i="6"/>
  <c r="P780" i="6"/>
  <c r="S780" i="6"/>
  <c r="T780" i="6"/>
  <c r="X780" i="6"/>
  <c r="Y780" i="6"/>
  <c r="AB780" i="6" s="1"/>
  <c r="Z780" i="6"/>
  <c r="AD780" i="6"/>
  <c r="AG780" i="6" s="1"/>
  <c r="AE780" i="6"/>
  <c r="AI780" i="6"/>
  <c r="AJ780" i="6"/>
  <c r="AM780" i="6"/>
  <c r="AN780" i="6"/>
  <c r="AQ780" i="6"/>
  <c r="AR780" i="6"/>
  <c r="AU780" i="6"/>
  <c r="AV780" i="6"/>
  <c r="AZ780" i="6"/>
  <c r="BC780" i="6"/>
  <c r="BD780" i="6"/>
  <c r="BG780" i="6"/>
  <c r="BH780" i="6"/>
  <c r="BK780" i="6"/>
  <c r="BL780" i="6"/>
  <c r="A781" i="6"/>
  <c r="B781" i="6"/>
  <c r="C781" i="6"/>
  <c r="I781" i="6"/>
  <c r="M781" i="6"/>
  <c r="N781" i="6"/>
  <c r="O781" i="6"/>
  <c r="P781" i="6"/>
  <c r="S781" i="6"/>
  <c r="T781" i="6"/>
  <c r="X781" i="6"/>
  <c r="Y781" i="6"/>
  <c r="AB781" i="6" s="1"/>
  <c r="Z781" i="6"/>
  <c r="AD781" i="6"/>
  <c r="AG781" i="6" s="1"/>
  <c r="AE781" i="6"/>
  <c r="AI781" i="6"/>
  <c r="AJ781" i="6"/>
  <c r="AM781" i="6"/>
  <c r="AN781" i="6"/>
  <c r="AQ781" i="6"/>
  <c r="AR781" i="6"/>
  <c r="AU781" i="6"/>
  <c r="AV781" i="6"/>
  <c r="AZ781" i="6"/>
  <c r="BC781" i="6"/>
  <c r="BD781" i="6"/>
  <c r="BG781" i="6"/>
  <c r="BH781" i="6"/>
  <c r="BK781" i="6"/>
  <c r="BL781" i="6"/>
  <c r="A782" i="6"/>
  <c r="B782" i="6"/>
  <c r="C782" i="6"/>
  <c r="I782" i="6"/>
  <c r="M782" i="6"/>
  <c r="N782" i="6"/>
  <c r="O782" i="6"/>
  <c r="P782" i="6"/>
  <c r="S782" i="6"/>
  <c r="T782" i="6"/>
  <c r="X782" i="6"/>
  <c r="Y782" i="6"/>
  <c r="AB782" i="6" s="1"/>
  <c r="Z782" i="6"/>
  <c r="AD782" i="6"/>
  <c r="AG782" i="6" s="1"/>
  <c r="AE782" i="6"/>
  <c r="AI782" i="6"/>
  <c r="AJ782" i="6"/>
  <c r="AM782" i="6"/>
  <c r="AN782" i="6"/>
  <c r="AQ782" i="6"/>
  <c r="AR782" i="6"/>
  <c r="AU782" i="6"/>
  <c r="AV782" i="6"/>
  <c r="AZ782" i="6"/>
  <c r="BC782" i="6"/>
  <c r="BD782" i="6"/>
  <c r="BG782" i="6"/>
  <c r="BH782" i="6"/>
  <c r="BK782" i="6"/>
  <c r="BL782" i="6"/>
  <c r="A783" i="6"/>
  <c r="BB783" i="6" s="1"/>
  <c r="B783" i="6"/>
  <c r="C783" i="6"/>
  <c r="I783" i="6"/>
  <c r="M783" i="6"/>
  <c r="N783" i="6"/>
  <c r="O783" i="6"/>
  <c r="P783" i="6"/>
  <c r="S783" i="6"/>
  <c r="T783" i="6"/>
  <c r="X783" i="6"/>
  <c r="Y783" i="6"/>
  <c r="Z783" i="6"/>
  <c r="AD783" i="6"/>
  <c r="AE783" i="6"/>
  <c r="AI783" i="6"/>
  <c r="AJ783" i="6"/>
  <c r="AM783" i="6"/>
  <c r="AN783" i="6"/>
  <c r="AQ783" i="6"/>
  <c r="AR783" i="6"/>
  <c r="AU783" i="6"/>
  <c r="AV783" i="6"/>
  <c r="AZ783" i="6"/>
  <c r="BC783" i="6"/>
  <c r="BD783" i="6"/>
  <c r="BG783" i="6"/>
  <c r="BH783" i="6"/>
  <c r="BK783" i="6"/>
  <c r="BL783" i="6"/>
  <c r="A784" i="6"/>
  <c r="BB784" i="6" s="1"/>
  <c r="B784" i="6"/>
  <c r="C784" i="6"/>
  <c r="I784" i="6"/>
  <c r="M784" i="6"/>
  <c r="N784" i="6"/>
  <c r="O784" i="6"/>
  <c r="P784" i="6"/>
  <c r="S784" i="6"/>
  <c r="T784" i="6"/>
  <c r="X784" i="6"/>
  <c r="Y784" i="6"/>
  <c r="Z784" i="6"/>
  <c r="AD784" i="6"/>
  <c r="AG784" i="6" s="1"/>
  <c r="AE784" i="6"/>
  <c r="AI784" i="6"/>
  <c r="AJ784" i="6"/>
  <c r="AM784" i="6"/>
  <c r="AN784" i="6"/>
  <c r="AQ784" i="6"/>
  <c r="AR784" i="6"/>
  <c r="AU784" i="6"/>
  <c r="AV784" i="6"/>
  <c r="AZ784" i="6"/>
  <c r="BC784" i="6"/>
  <c r="BD784" i="6"/>
  <c r="BG784" i="6"/>
  <c r="BH784" i="6"/>
  <c r="BK784" i="6"/>
  <c r="BL784" i="6"/>
  <c r="A785" i="6"/>
  <c r="D785" i="6" s="1"/>
  <c r="B785" i="6"/>
  <c r="C785" i="6"/>
  <c r="I785" i="6"/>
  <c r="M785" i="6"/>
  <c r="N785" i="6"/>
  <c r="O785" i="6"/>
  <c r="P785" i="6"/>
  <c r="S785" i="6"/>
  <c r="T785" i="6"/>
  <c r="X785" i="6"/>
  <c r="Y785" i="6"/>
  <c r="Z785" i="6"/>
  <c r="AD785" i="6"/>
  <c r="AE785" i="6"/>
  <c r="AI785" i="6"/>
  <c r="AJ785" i="6"/>
  <c r="AM785" i="6"/>
  <c r="AN785" i="6"/>
  <c r="AQ785" i="6"/>
  <c r="AR785" i="6"/>
  <c r="AU785" i="6"/>
  <c r="AV785" i="6"/>
  <c r="AZ785" i="6"/>
  <c r="BC785" i="6"/>
  <c r="BD785" i="6"/>
  <c r="BG785" i="6"/>
  <c r="BH785" i="6"/>
  <c r="BK785" i="6"/>
  <c r="BL785" i="6"/>
  <c r="A786" i="6"/>
  <c r="D786" i="6" s="1"/>
  <c r="B786" i="6"/>
  <c r="C786" i="6"/>
  <c r="I786" i="6"/>
  <c r="M786" i="6"/>
  <c r="N786" i="6"/>
  <c r="O786" i="6"/>
  <c r="P786" i="6"/>
  <c r="S786" i="6"/>
  <c r="T786" i="6"/>
  <c r="X786" i="6"/>
  <c r="Y786" i="6"/>
  <c r="AB786" i="6" s="1"/>
  <c r="Z786" i="6"/>
  <c r="AD786" i="6"/>
  <c r="AF786" i="6" s="1"/>
  <c r="AE786" i="6"/>
  <c r="AI786" i="6"/>
  <c r="AJ786" i="6"/>
  <c r="AM786" i="6"/>
  <c r="AN786" i="6"/>
  <c r="AQ786" i="6"/>
  <c r="AR786" i="6"/>
  <c r="AU786" i="6"/>
  <c r="AV786" i="6"/>
  <c r="AZ786" i="6"/>
  <c r="BC786" i="6"/>
  <c r="BD786" i="6"/>
  <c r="BG786" i="6"/>
  <c r="BH786" i="6"/>
  <c r="BK786" i="6"/>
  <c r="BL786" i="6"/>
  <c r="A787" i="6"/>
  <c r="B787" i="6"/>
  <c r="C787" i="6"/>
  <c r="I787" i="6"/>
  <c r="M787" i="6"/>
  <c r="N787" i="6"/>
  <c r="O787" i="6"/>
  <c r="P787" i="6"/>
  <c r="S787" i="6"/>
  <c r="T787" i="6"/>
  <c r="X787" i="6"/>
  <c r="Y787" i="6"/>
  <c r="AB787" i="6" s="1"/>
  <c r="Z787" i="6"/>
  <c r="AD787" i="6"/>
  <c r="AE787" i="6"/>
  <c r="AI787" i="6"/>
  <c r="AJ787" i="6"/>
  <c r="AM787" i="6"/>
  <c r="AN787" i="6"/>
  <c r="AQ787" i="6"/>
  <c r="AR787" i="6"/>
  <c r="AU787" i="6"/>
  <c r="AV787" i="6"/>
  <c r="AZ787" i="6"/>
  <c r="BC787" i="6"/>
  <c r="BD787" i="6"/>
  <c r="BG787" i="6"/>
  <c r="BH787" i="6"/>
  <c r="BK787" i="6"/>
  <c r="BL787" i="6"/>
  <c r="A788" i="6"/>
  <c r="V788" i="6" s="1" a="1"/>
  <c r="V788" i="6" s="1"/>
  <c r="B788" i="6"/>
  <c r="C788" i="6"/>
  <c r="I788" i="6"/>
  <c r="M788" i="6"/>
  <c r="N788" i="6"/>
  <c r="O788" i="6"/>
  <c r="P788" i="6"/>
  <c r="S788" i="6"/>
  <c r="T788" i="6"/>
  <c r="X788" i="6"/>
  <c r="Y788" i="6"/>
  <c r="Z788" i="6"/>
  <c r="AD788" i="6"/>
  <c r="AG788" i="6" s="1"/>
  <c r="AE788" i="6"/>
  <c r="AI788" i="6"/>
  <c r="AJ788" i="6"/>
  <c r="AM788" i="6"/>
  <c r="AN788" i="6"/>
  <c r="AQ788" i="6"/>
  <c r="AR788" i="6"/>
  <c r="AU788" i="6"/>
  <c r="AV788" i="6"/>
  <c r="AZ788" i="6"/>
  <c r="BC788" i="6"/>
  <c r="BD788" i="6"/>
  <c r="BG788" i="6"/>
  <c r="BH788" i="6"/>
  <c r="BK788" i="6"/>
  <c r="BL788" i="6"/>
  <c r="A789" i="6"/>
  <c r="B789" i="6"/>
  <c r="C789" i="6"/>
  <c r="I789" i="6"/>
  <c r="M789" i="6"/>
  <c r="N789" i="6"/>
  <c r="O789" i="6"/>
  <c r="P789" i="6"/>
  <c r="S789" i="6"/>
  <c r="T789" i="6"/>
  <c r="X789" i="6"/>
  <c r="Y789" i="6"/>
  <c r="AB789" i="6" s="1"/>
  <c r="Z789" i="6"/>
  <c r="AD789" i="6"/>
  <c r="AE789" i="6"/>
  <c r="AI789" i="6"/>
  <c r="AJ789" i="6"/>
  <c r="AM789" i="6"/>
  <c r="AN789" i="6"/>
  <c r="AQ789" i="6"/>
  <c r="AR789" i="6"/>
  <c r="AU789" i="6"/>
  <c r="AV789" i="6"/>
  <c r="AZ789" i="6"/>
  <c r="BC789" i="6"/>
  <c r="BD789" i="6"/>
  <c r="BG789" i="6"/>
  <c r="BH789" i="6"/>
  <c r="BK789" i="6"/>
  <c r="BL789" i="6"/>
  <c r="A790" i="6"/>
  <c r="B790" i="6"/>
  <c r="C790" i="6"/>
  <c r="I790" i="6"/>
  <c r="M790" i="6"/>
  <c r="N790" i="6"/>
  <c r="O790" i="6"/>
  <c r="P790" i="6"/>
  <c r="S790" i="6"/>
  <c r="T790" i="6"/>
  <c r="X790" i="6"/>
  <c r="Y790" i="6"/>
  <c r="AB790" i="6" s="1"/>
  <c r="Z790" i="6"/>
  <c r="AD790" i="6"/>
  <c r="AF790" i="6" s="1"/>
  <c r="AE790" i="6"/>
  <c r="AI790" i="6"/>
  <c r="AJ790" i="6"/>
  <c r="AM790" i="6"/>
  <c r="AN790" i="6"/>
  <c r="AQ790" i="6"/>
  <c r="AR790" i="6"/>
  <c r="AU790" i="6"/>
  <c r="AV790" i="6"/>
  <c r="AZ790" i="6"/>
  <c r="BC790" i="6"/>
  <c r="BD790" i="6"/>
  <c r="BG790" i="6"/>
  <c r="BH790" i="6"/>
  <c r="BK790" i="6"/>
  <c r="BL790" i="6"/>
  <c r="A791" i="6"/>
  <c r="E791" i="6" s="1"/>
  <c r="B791" i="6"/>
  <c r="C791" i="6"/>
  <c r="I791" i="6"/>
  <c r="M791" i="6"/>
  <c r="N791" i="6"/>
  <c r="O791" i="6"/>
  <c r="P791" i="6"/>
  <c r="S791" i="6"/>
  <c r="T791" i="6"/>
  <c r="X791" i="6"/>
  <c r="Y791" i="6"/>
  <c r="Z791" i="6"/>
  <c r="AD791" i="6"/>
  <c r="AF791" i="6" s="1"/>
  <c r="AE791" i="6"/>
  <c r="AI791" i="6"/>
  <c r="AJ791" i="6"/>
  <c r="AM791" i="6"/>
  <c r="AN791" i="6"/>
  <c r="AQ791" i="6"/>
  <c r="AR791" i="6"/>
  <c r="AU791" i="6"/>
  <c r="AV791" i="6"/>
  <c r="AZ791" i="6"/>
  <c r="BC791" i="6"/>
  <c r="BD791" i="6"/>
  <c r="BG791" i="6"/>
  <c r="BH791" i="6"/>
  <c r="BK791" i="6"/>
  <c r="BL791" i="6"/>
  <c r="A792" i="6"/>
  <c r="Q792" i="6" s="1"/>
  <c r="B792" i="6"/>
  <c r="C792" i="6"/>
  <c r="I792" i="6"/>
  <c r="M792" i="6"/>
  <c r="N792" i="6"/>
  <c r="O792" i="6"/>
  <c r="P792" i="6"/>
  <c r="S792" i="6"/>
  <c r="T792" i="6"/>
  <c r="X792" i="6"/>
  <c r="Y792" i="6"/>
  <c r="AB792" i="6" s="1"/>
  <c r="Z792" i="6"/>
  <c r="AD792" i="6"/>
  <c r="AE792" i="6"/>
  <c r="AI792" i="6"/>
  <c r="AJ792" i="6"/>
  <c r="AM792" i="6"/>
  <c r="AN792" i="6"/>
  <c r="AQ792" i="6"/>
  <c r="AR792" i="6"/>
  <c r="AU792" i="6"/>
  <c r="AV792" i="6"/>
  <c r="AZ792" i="6"/>
  <c r="BC792" i="6"/>
  <c r="BD792" i="6"/>
  <c r="BG792" i="6"/>
  <c r="BH792" i="6"/>
  <c r="BK792" i="6"/>
  <c r="BL792" i="6"/>
  <c r="A793" i="6"/>
  <c r="D793" i="6" s="1"/>
  <c r="B793" i="6"/>
  <c r="C793" i="6"/>
  <c r="I793" i="6"/>
  <c r="M793" i="6"/>
  <c r="N793" i="6"/>
  <c r="O793" i="6"/>
  <c r="P793" i="6"/>
  <c r="S793" i="6"/>
  <c r="T793" i="6"/>
  <c r="X793" i="6"/>
  <c r="Y793" i="6"/>
  <c r="AB793" i="6" s="1"/>
  <c r="Z793" i="6"/>
  <c r="AD793" i="6"/>
  <c r="AE793" i="6"/>
  <c r="AI793" i="6"/>
  <c r="AJ793" i="6"/>
  <c r="AM793" i="6"/>
  <c r="AN793" i="6"/>
  <c r="AQ793" i="6"/>
  <c r="AR793" i="6"/>
  <c r="AU793" i="6"/>
  <c r="AV793" i="6"/>
  <c r="AZ793" i="6"/>
  <c r="BC793" i="6"/>
  <c r="BD793" i="6"/>
  <c r="BG793" i="6"/>
  <c r="BH793" i="6"/>
  <c r="BK793" i="6"/>
  <c r="BL793" i="6"/>
  <c r="A794" i="6"/>
  <c r="B794" i="6"/>
  <c r="C794" i="6"/>
  <c r="I794" i="6"/>
  <c r="M794" i="6"/>
  <c r="N794" i="6"/>
  <c r="O794" i="6"/>
  <c r="P794" i="6"/>
  <c r="S794" i="6"/>
  <c r="T794" i="6"/>
  <c r="X794" i="6"/>
  <c r="Y794" i="6"/>
  <c r="AB794" i="6" s="1"/>
  <c r="Z794" i="6"/>
  <c r="AD794" i="6"/>
  <c r="AE794" i="6"/>
  <c r="AI794" i="6"/>
  <c r="AJ794" i="6"/>
  <c r="AM794" i="6"/>
  <c r="AN794" i="6"/>
  <c r="AQ794" i="6"/>
  <c r="AR794" i="6"/>
  <c r="AU794" i="6"/>
  <c r="AV794" i="6"/>
  <c r="AZ794" i="6"/>
  <c r="BC794" i="6"/>
  <c r="BD794" i="6"/>
  <c r="BG794" i="6"/>
  <c r="BH794" i="6"/>
  <c r="BK794" i="6"/>
  <c r="BL794" i="6"/>
  <c r="A795" i="6"/>
  <c r="B795" i="6"/>
  <c r="C795" i="6"/>
  <c r="I795" i="6"/>
  <c r="M795" i="6"/>
  <c r="N795" i="6"/>
  <c r="O795" i="6"/>
  <c r="P795" i="6"/>
  <c r="S795" i="6"/>
  <c r="T795" i="6"/>
  <c r="X795" i="6"/>
  <c r="Y795" i="6"/>
  <c r="Z795" i="6"/>
  <c r="AD795" i="6"/>
  <c r="AE795" i="6"/>
  <c r="AI795" i="6"/>
  <c r="AJ795" i="6"/>
  <c r="AM795" i="6"/>
  <c r="AN795" i="6"/>
  <c r="AQ795" i="6"/>
  <c r="AR795" i="6"/>
  <c r="AU795" i="6"/>
  <c r="AV795" i="6"/>
  <c r="AZ795" i="6"/>
  <c r="BC795" i="6"/>
  <c r="BD795" i="6"/>
  <c r="BG795" i="6"/>
  <c r="BH795" i="6"/>
  <c r="BK795" i="6"/>
  <c r="BL795" i="6"/>
  <c r="A796" i="6"/>
  <c r="B796" i="6"/>
  <c r="C796" i="6"/>
  <c r="I796" i="6"/>
  <c r="M796" i="6"/>
  <c r="N796" i="6"/>
  <c r="O796" i="6"/>
  <c r="P796" i="6"/>
  <c r="S796" i="6"/>
  <c r="T796" i="6"/>
  <c r="X796" i="6"/>
  <c r="Y796" i="6"/>
  <c r="AB796" i="6" s="1"/>
  <c r="Z796" i="6"/>
  <c r="AD796" i="6"/>
  <c r="AG796" i="6" s="1"/>
  <c r="AE796" i="6"/>
  <c r="AI796" i="6"/>
  <c r="AJ796" i="6"/>
  <c r="AM796" i="6"/>
  <c r="AN796" i="6"/>
  <c r="AQ796" i="6"/>
  <c r="AR796" i="6"/>
  <c r="AU796" i="6"/>
  <c r="AV796" i="6"/>
  <c r="AZ796" i="6"/>
  <c r="BC796" i="6"/>
  <c r="BD796" i="6"/>
  <c r="BG796" i="6"/>
  <c r="BH796" i="6"/>
  <c r="BK796" i="6"/>
  <c r="BL796" i="6"/>
  <c r="A797" i="6"/>
  <c r="Q797" i="6" s="1"/>
  <c r="B797" i="6"/>
  <c r="C797" i="6"/>
  <c r="I797" i="6"/>
  <c r="M797" i="6"/>
  <c r="N797" i="6"/>
  <c r="O797" i="6"/>
  <c r="P797" i="6"/>
  <c r="S797" i="6"/>
  <c r="T797" i="6"/>
  <c r="X797" i="6"/>
  <c r="Y797" i="6"/>
  <c r="AB797" i="6" s="1"/>
  <c r="Z797" i="6"/>
  <c r="AD797" i="6"/>
  <c r="AE797" i="6"/>
  <c r="AI797" i="6"/>
  <c r="AJ797" i="6"/>
  <c r="AM797" i="6"/>
  <c r="AN797" i="6"/>
  <c r="AQ797" i="6"/>
  <c r="AR797" i="6"/>
  <c r="AU797" i="6"/>
  <c r="AV797" i="6"/>
  <c r="AZ797" i="6"/>
  <c r="BC797" i="6"/>
  <c r="BD797" i="6"/>
  <c r="BG797" i="6"/>
  <c r="BH797" i="6"/>
  <c r="BK797" i="6"/>
  <c r="BL797" i="6"/>
  <c r="A798" i="6"/>
  <c r="B798" i="6"/>
  <c r="C798" i="6"/>
  <c r="I798" i="6"/>
  <c r="M798" i="6"/>
  <c r="N798" i="6"/>
  <c r="O798" i="6"/>
  <c r="P798" i="6"/>
  <c r="S798" i="6"/>
  <c r="T798" i="6"/>
  <c r="X798" i="6"/>
  <c r="Y798" i="6"/>
  <c r="AB798" i="6" s="1"/>
  <c r="Z798" i="6"/>
  <c r="AD798" i="6"/>
  <c r="AF798" i="6" s="1"/>
  <c r="AE798" i="6"/>
  <c r="AI798" i="6"/>
  <c r="AJ798" i="6"/>
  <c r="AM798" i="6"/>
  <c r="AN798" i="6"/>
  <c r="AQ798" i="6"/>
  <c r="AR798" i="6"/>
  <c r="AU798" i="6"/>
  <c r="AV798" i="6"/>
  <c r="AZ798" i="6"/>
  <c r="BC798" i="6"/>
  <c r="BD798" i="6"/>
  <c r="BG798" i="6"/>
  <c r="BH798" i="6"/>
  <c r="BK798" i="6"/>
  <c r="BL798" i="6"/>
  <c r="A799" i="6"/>
  <c r="W799" i="6" s="1" a="1"/>
  <c r="W799" i="6" s="1"/>
  <c r="B799" i="6"/>
  <c r="C799" i="6"/>
  <c r="I799" i="6"/>
  <c r="M799" i="6"/>
  <c r="N799" i="6"/>
  <c r="O799" i="6"/>
  <c r="P799" i="6"/>
  <c r="S799" i="6"/>
  <c r="T799" i="6"/>
  <c r="X799" i="6"/>
  <c r="Y799" i="6"/>
  <c r="Z799" i="6"/>
  <c r="AD799" i="6"/>
  <c r="AF799" i="6" s="1"/>
  <c r="AE799" i="6"/>
  <c r="AI799" i="6"/>
  <c r="AJ799" i="6"/>
  <c r="AM799" i="6"/>
  <c r="AN799" i="6"/>
  <c r="AQ799" i="6"/>
  <c r="AR799" i="6"/>
  <c r="AU799" i="6"/>
  <c r="AV799" i="6"/>
  <c r="AZ799" i="6"/>
  <c r="BC799" i="6"/>
  <c r="BD799" i="6"/>
  <c r="BG799" i="6"/>
  <c r="BH799" i="6"/>
  <c r="BK799" i="6"/>
  <c r="BL799" i="6"/>
  <c r="A800" i="6"/>
  <c r="Q800" i="6" s="1"/>
  <c r="B800" i="6"/>
  <c r="C800" i="6"/>
  <c r="I800" i="6"/>
  <c r="M800" i="6"/>
  <c r="N800" i="6"/>
  <c r="O800" i="6"/>
  <c r="P800" i="6"/>
  <c r="S800" i="6"/>
  <c r="T800" i="6"/>
  <c r="X800" i="6"/>
  <c r="Y800" i="6"/>
  <c r="AB800" i="6" s="1"/>
  <c r="Z800" i="6"/>
  <c r="AD800" i="6"/>
  <c r="AE800" i="6"/>
  <c r="AI800" i="6"/>
  <c r="AJ800" i="6"/>
  <c r="AM800" i="6"/>
  <c r="AN800" i="6"/>
  <c r="AQ800" i="6"/>
  <c r="AR800" i="6"/>
  <c r="AU800" i="6"/>
  <c r="AV800" i="6"/>
  <c r="AZ800" i="6"/>
  <c r="BC800" i="6"/>
  <c r="BD800" i="6"/>
  <c r="BG800" i="6"/>
  <c r="BH800" i="6"/>
  <c r="BK800" i="6"/>
  <c r="BL800" i="6"/>
  <c r="A801" i="6"/>
  <c r="BO801" i="6" s="1"/>
  <c r="B801" i="6"/>
  <c r="C801" i="6"/>
  <c r="I801" i="6"/>
  <c r="M801" i="6"/>
  <c r="N801" i="6"/>
  <c r="O801" i="6"/>
  <c r="P801" i="6"/>
  <c r="S801" i="6"/>
  <c r="T801" i="6"/>
  <c r="X801" i="6"/>
  <c r="Y801" i="6"/>
  <c r="AB801" i="6" s="1"/>
  <c r="Z801" i="6"/>
  <c r="AD801" i="6"/>
  <c r="AE801" i="6"/>
  <c r="AI801" i="6"/>
  <c r="AJ801" i="6"/>
  <c r="AM801" i="6"/>
  <c r="AN801" i="6"/>
  <c r="AQ801" i="6"/>
  <c r="AR801" i="6"/>
  <c r="AU801" i="6"/>
  <c r="AV801" i="6"/>
  <c r="AZ801" i="6"/>
  <c r="BC801" i="6"/>
  <c r="BD801" i="6"/>
  <c r="BG801" i="6"/>
  <c r="BH801" i="6"/>
  <c r="BK801" i="6"/>
  <c r="BL801" i="6"/>
  <c r="A802" i="6"/>
  <c r="E802" i="6" s="1"/>
  <c r="B802" i="6"/>
  <c r="C802" i="6"/>
  <c r="I802" i="6"/>
  <c r="M802" i="6"/>
  <c r="N802" i="6"/>
  <c r="O802" i="6"/>
  <c r="P802" i="6"/>
  <c r="S802" i="6"/>
  <c r="T802" i="6"/>
  <c r="X802" i="6"/>
  <c r="Y802" i="6"/>
  <c r="AB802" i="6" s="1"/>
  <c r="Z802" i="6"/>
  <c r="AD802" i="6"/>
  <c r="AE802" i="6"/>
  <c r="AI802" i="6"/>
  <c r="AJ802" i="6"/>
  <c r="AM802" i="6"/>
  <c r="AN802" i="6"/>
  <c r="AQ802" i="6"/>
  <c r="AR802" i="6"/>
  <c r="AU802" i="6"/>
  <c r="AV802" i="6"/>
  <c r="AZ802" i="6"/>
  <c r="BC802" i="6"/>
  <c r="BD802" i="6"/>
  <c r="BG802" i="6"/>
  <c r="BH802" i="6"/>
  <c r="BK802" i="6"/>
  <c r="BL802" i="6"/>
  <c r="A803" i="6"/>
  <c r="B803" i="6"/>
  <c r="C803" i="6"/>
  <c r="I803" i="6"/>
  <c r="M803" i="6"/>
  <c r="N803" i="6"/>
  <c r="O803" i="6"/>
  <c r="P803" i="6"/>
  <c r="S803" i="6"/>
  <c r="T803" i="6"/>
  <c r="X803" i="6"/>
  <c r="Y803" i="6"/>
  <c r="AB803" i="6" s="1"/>
  <c r="Z803" i="6"/>
  <c r="AD803" i="6"/>
  <c r="AE803" i="6"/>
  <c r="AI803" i="6"/>
  <c r="AJ803" i="6"/>
  <c r="AM803" i="6"/>
  <c r="AN803" i="6"/>
  <c r="AQ803" i="6"/>
  <c r="AR803" i="6"/>
  <c r="AU803" i="6"/>
  <c r="AV803" i="6"/>
  <c r="AZ803" i="6"/>
  <c r="BC803" i="6"/>
  <c r="BD803" i="6"/>
  <c r="BG803" i="6"/>
  <c r="BH803" i="6"/>
  <c r="BK803" i="6"/>
  <c r="BL803" i="6"/>
  <c r="A804" i="6"/>
  <c r="B804" i="6"/>
  <c r="C804" i="6"/>
  <c r="I804" i="6"/>
  <c r="M804" i="6"/>
  <c r="N804" i="6"/>
  <c r="O804" i="6"/>
  <c r="P804" i="6"/>
  <c r="S804" i="6"/>
  <c r="T804" i="6"/>
  <c r="X804" i="6"/>
  <c r="Y804" i="6"/>
  <c r="AB804" i="6" s="1"/>
  <c r="Z804" i="6"/>
  <c r="AD804" i="6"/>
  <c r="AG804" i="6" s="1"/>
  <c r="AE804" i="6"/>
  <c r="AI804" i="6"/>
  <c r="AJ804" i="6"/>
  <c r="AM804" i="6"/>
  <c r="AN804" i="6"/>
  <c r="AQ804" i="6"/>
  <c r="AR804" i="6"/>
  <c r="AU804" i="6"/>
  <c r="AV804" i="6"/>
  <c r="AZ804" i="6"/>
  <c r="BC804" i="6"/>
  <c r="BD804" i="6"/>
  <c r="BG804" i="6"/>
  <c r="BH804" i="6"/>
  <c r="BK804" i="6"/>
  <c r="BL804" i="6"/>
  <c r="A805" i="6"/>
  <c r="E805" i="6" s="1"/>
  <c r="B805" i="6"/>
  <c r="C805" i="6"/>
  <c r="I805" i="6"/>
  <c r="M805" i="6"/>
  <c r="N805" i="6"/>
  <c r="O805" i="6"/>
  <c r="P805" i="6"/>
  <c r="S805" i="6"/>
  <c r="T805" i="6"/>
  <c r="X805" i="6"/>
  <c r="Y805" i="6"/>
  <c r="AB805" i="6" s="1"/>
  <c r="Z805" i="6"/>
  <c r="AD805" i="6"/>
  <c r="AE805" i="6"/>
  <c r="AI805" i="6"/>
  <c r="AJ805" i="6"/>
  <c r="AM805" i="6"/>
  <c r="AN805" i="6"/>
  <c r="AQ805" i="6"/>
  <c r="AR805" i="6"/>
  <c r="AU805" i="6"/>
  <c r="AV805" i="6"/>
  <c r="AZ805" i="6"/>
  <c r="BC805" i="6"/>
  <c r="BD805" i="6"/>
  <c r="BG805" i="6"/>
  <c r="BH805" i="6"/>
  <c r="BK805" i="6"/>
  <c r="BL805" i="6"/>
  <c r="A806" i="6"/>
  <c r="B806" i="6"/>
  <c r="C806" i="6"/>
  <c r="I806" i="6"/>
  <c r="M806" i="6"/>
  <c r="N806" i="6"/>
  <c r="O806" i="6"/>
  <c r="P806" i="6"/>
  <c r="S806" i="6"/>
  <c r="T806" i="6"/>
  <c r="X806" i="6"/>
  <c r="Y806" i="6"/>
  <c r="AB806" i="6" s="1"/>
  <c r="Z806" i="6"/>
  <c r="AD806" i="6"/>
  <c r="AF806" i="6" s="1"/>
  <c r="AE806" i="6"/>
  <c r="AI806" i="6"/>
  <c r="AJ806" i="6"/>
  <c r="AM806" i="6"/>
  <c r="AN806" i="6"/>
  <c r="AQ806" i="6"/>
  <c r="AR806" i="6"/>
  <c r="AU806" i="6"/>
  <c r="AV806" i="6"/>
  <c r="AZ806" i="6"/>
  <c r="BC806" i="6"/>
  <c r="BD806" i="6"/>
  <c r="BG806" i="6"/>
  <c r="BH806" i="6"/>
  <c r="BK806" i="6"/>
  <c r="BL806" i="6"/>
  <c r="A807" i="6"/>
  <c r="B807" i="6"/>
  <c r="C807" i="6"/>
  <c r="I807" i="6"/>
  <c r="M807" i="6"/>
  <c r="N807" i="6"/>
  <c r="O807" i="6"/>
  <c r="P807" i="6"/>
  <c r="S807" i="6"/>
  <c r="T807" i="6"/>
  <c r="X807" i="6"/>
  <c r="Y807" i="6"/>
  <c r="AB807" i="6" s="1"/>
  <c r="Z807" i="6"/>
  <c r="AD807" i="6"/>
  <c r="AE807" i="6"/>
  <c r="AI807" i="6"/>
  <c r="AJ807" i="6"/>
  <c r="AM807" i="6"/>
  <c r="AN807" i="6"/>
  <c r="AQ807" i="6"/>
  <c r="AR807" i="6"/>
  <c r="AU807" i="6"/>
  <c r="AV807" i="6"/>
  <c r="AZ807" i="6"/>
  <c r="BC807" i="6"/>
  <c r="BD807" i="6"/>
  <c r="BG807" i="6"/>
  <c r="BH807" i="6"/>
  <c r="BK807" i="6"/>
  <c r="BL807" i="6"/>
  <c r="A808" i="6"/>
  <c r="B808" i="6"/>
  <c r="C808" i="6"/>
  <c r="I808" i="6"/>
  <c r="M808" i="6"/>
  <c r="N808" i="6"/>
  <c r="O808" i="6"/>
  <c r="P808" i="6"/>
  <c r="S808" i="6"/>
  <c r="T808" i="6"/>
  <c r="X808" i="6"/>
  <c r="Y808" i="6"/>
  <c r="AB808" i="6" s="1"/>
  <c r="Z808" i="6"/>
  <c r="AD808" i="6"/>
  <c r="AG808" i="6" s="1"/>
  <c r="AE808" i="6"/>
  <c r="AI808" i="6"/>
  <c r="AJ808" i="6"/>
  <c r="AM808" i="6"/>
  <c r="AN808" i="6"/>
  <c r="AQ808" i="6"/>
  <c r="AR808" i="6"/>
  <c r="AU808" i="6"/>
  <c r="AV808" i="6"/>
  <c r="AZ808" i="6"/>
  <c r="BC808" i="6"/>
  <c r="BD808" i="6"/>
  <c r="BG808" i="6"/>
  <c r="BH808" i="6"/>
  <c r="BK808" i="6"/>
  <c r="BL808" i="6"/>
  <c r="A809" i="6"/>
  <c r="B809" i="6"/>
  <c r="C809" i="6"/>
  <c r="I809" i="6"/>
  <c r="M809" i="6"/>
  <c r="N809" i="6"/>
  <c r="O809" i="6"/>
  <c r="P809" i="6"/>
  <c r="S809" i="6"/>
  <c r="T809" i="6"/>
  <c r="X809" i="6"/>
  <c r="Y809" i="6"/>
  <c r="AB809" i="6" s="1"/>
  <c r="Z809" i="6"/>
  <c r="AD809" i="6"/>
  <c r="AE809" i="6"/>
  <c r="AI809" i="6"/>
  <c r="AJ809" i="6"/>
  <c r="AM809" i="6"/>
  <c r="AN809" i="6"/>
  <c r="AQ809" i="6"/>
  <c r="AR809" i="6"/>
  <c r="AU809" i="6"/>
  <c r="AV809" i="6"/>
  <c r="AZ809" i="6"/>
  <c r="BC809" i="6"/>
  <c r="BD809" i="6"/>
  <c r="BG809" i="6"/>
  <c r="BH809" i="6"/>
  <c r="BK809" i="6"/>
  <c r="BL809" i="6"/>
  <c r="A810" i="6"/>
  <c r="BB810" i="6" s="1"/>
  <c r="B810" i="6"/>
  <c r="C810" i="6"/>
  <c r="I810" i="6"/>
  <c r="M810" i="6"/>
  <c r="N810" i="6"/>
  <c r="O810" i="6"/>
  <c r="P810" i="6"/>
  <c r="S810" i="6"/>
  <c r="T810" i="6"/>
  <c r="X810" i="6"/>
  <c r="Y810" i="6"/>
  <c r="AB810" i="6" s="1"/>
  <c r="Z810" i="6"/>
  <c r="AD810" i="6"/>
  <c r="AE810" i="6"/>
  <c r="AI810" i="6"/>
  <c r="AJ810" i="6"/>
  <c r="AM810" i="6"/>
  <c r="AN810" i="6"/>
  <c r="AQ810" i="6"/>
  <c r="AR810" i="6"/>
  <c r="AU810" i="6"/>
  <c r="AV810" i="6"/>
  <c r="AZ810" i="6"/>
  <c r="BC810" i="6"/>
  <c r="BD810" i="6"/>
  <c r="BG810" i="6"/>
  <c r="BH810" i="6"/>
  <c r="BK810" i="6"/>
  <c r="BL810" i="6"/>
  <c r="A811" i="6"/>
  <c r="W811" i="6" s="1" a="1"/>
  <c r="W811" i="6" s="1"/>
  <c r="B811" i="6"/>
  <c r="C811" i="6"/>
  <c r="I811" i="6"/>
  <c r="M811" i="6"/>
  <c r="N811" i="6"/>
  <c r="O811" i="6"/>
  <c r="P811" i="6"/>
  <c r="S811" i="6"/>
  <c r="T811" i="6"/>
  <c r="X811" i="6"/>
  <c r="Y811" i="6"/>
  <c r="AB811" i="6" s="1"/>
  <c r="Z811" i="6"/>
  <c r="AD811" i="6"/>
  <c r="AF811" i="6" s="1"/>
  <c r="AE811" i="6"/>
  <c r="AI811" i="6"/>
  <c r="AJ811" i="6"/>
  <c r="AM811" i="6"/>
  <c r="AN811" i="6"/>
  <c r="AQ811" i="6"/>
  <c r="AR811" i="6"/>
  <c r="AU811" i="6"/>
  <c r="AV811" i="6"/>
  <c r="AZ811" i="6"/>
  <c r="BC811" i="6"/>
  <c r="BD811" i="6"/>
  <c r="BG811" i="6"/>
  <c r="BH811" i="6"/>
  <c r="BK811" i="6"/>
  <c r="BL811" i="6"/>
  <c r="A812" i="6"/>
  <c r="B812" i="6"/>
  <c r="C812" i="6"/>
  <c r="I812" i="6"/>
  <c r="M812" i="6"/>
  <c r="N812" i="6"/>
  <c r="O812" i="6"/>
  <c r="P812" i="6"/>
  <c r="S812" i="6"/>
  <c r="T812" i="6"/>
  <c r="X812" i="6"/>
  <c r="Y812" i="6"/>
  <c r="Z812" i="6"/>
  <c r="AD812" i="6"/>
  <c r="AE812" i="6"/>
  <c r="AI812" i="6"/>
  <c r="AJ812" i="6"/>
  <c r="AM812" i="6"/>
  <c r="AN812" i="6"/>
  <c r="AQ812" i="6"/>
  <c r="AR812" i="6"/>
  <c r="AU812" i="6"/>
  <c r="AV812" i="6"/>
  <c r="AZ812" i="6"/>
  <c r="BC812" i="6"/>
  <c r="BD812" i="6"/>
  <c r="BG812" i="6"/>
  <c r="BH812" i="6"/>
  <c r="BK812" i="6"/>
  <c r="BL812" i="6"/>
  <c r="A813" i="6"/>
  <c r="K813" i="6" s="1"/>
  <c r="B813" i="6"/>
  <c r="C813" i="6"/>
  <c r="I813" i="6"/>
  <c r="M813" i="6"/>
  <c r="N813" i="6"/>
  <c r="O813" i="6"/>
  <c r="P813" i="6"/>
  <c r="S813" i="6"/>
  <c r="T813" i="6"/>
  <c r="X813" i="6"/>
  <c r="Y813" i="6"/>
  <c r="AB813" i="6" s="1"/>
  <c r="Z813" i="6"/>
  <c r="AD813" i="6"/>
  <c r="AE813" i="6"/>
  <c r="AI813" i="6"/>
  <c r="AJ813" i="6"/>
  <c r="AM813" i="6"/>
  <c r="AN813" i="6"/>
  <c r="AQ813" i="6"/>
  <c r="AR813" i="6"/>
  <c r="AU813" i="6"/>
  <c r="AV813" i="6"/>
  <c r="AZ813" i="6"/>
  <c r="BC813" i="6"/>
  <c r="BD813" i="6"/>
  <c r="BG813" i="6"/>
  <c r="BH813" i="6"/>
  <c r="BK813" i="6"/>
  <c r="BL813" i="6"/>
  <c r="A814" i="6"/>
  <c r="E814" i="6" s="1"/>
  <c r="B814" i="6"/>
  <c r="C814" i="6"/>
  <c r="I814" i="6"/>
  <c r="M814" i="6"/>
  <c r="N814" i="6"/>
  <c r="O814" i="6"/>
  <c r="P814" i="6"/>
  <c r="S814" i="6"/>
  <c r="T814" i="6"/>
  <c r="X814" i="6"/>
  <c r="Y814" i="6"/>
  <c r="AB814" i="6" s="1"/>
  <c r="Z814" i="6"/>
  <c r="AD814" i="6"/>
  <c r="AE814" i="6"/>
  <c r="AI814" i="6"/>
  <c r="AJ814" i="6"/>
  <c r="AM814" i="6"/>
  <c r="AN814" i="6"/>
  <c r="AQ814" i="6"/>
  <c r="AR814" i="6"/>
  <c r="AU814" i="6"/>
  <c r="AV814" i="6"/>
  <c r="AZ814" i="6"/>
  <c r="BC814" i="6"/>
  <c r="BD814" i="6"/>
  <c r="BG814" i="6"/>
  <c r="BH814" i="6"/>
  <c r="BK814" i="6"/>
  <c r="BL814" i="6"/>
  <c r="A815" i="6"/>
  <c r="V815" i="6" s="1" a="1"/>
  <c r="V815" i="6" s="1"/>
  <c r="B815" i="6"/>
  <c r="C815" i="6"/>
  <c r="I815" i="6"/>
  <c r="M815" i="6"/>
  <c r="N815" i="6"/>
  <c r="O815" i="6"/>
  <c r="P815" i="6"/>
  <c r="S815" i="6"/>
  <c r="T815" i="6"/>
  <c r="X815" i="6"/>
  <c r="Y815" i="6"/>
  <c r="AB815" i="6" s="1"/>
  <c r="Z815" i="6"/>
  <c r="AD815" i="6"/>
  <c r="AE815" i="6"/>
  <c r="AI815" i="6"/>
  <c r="AJ815" i="6"/>
  <c r="AM815" i="6"/>
  <c r="AN815" i="6"/>
  <c r="AQ815" i="6"/>
  <c r="AR815" i="6"/>
  <c r="AU815" i="6"/>
  <c r="AV815" i="6"/>
  <c r="AZ815" i="6"/>
  <c r="BC815" i="6"/>
  <c r="BD815" i="6"/>
  <c r="BG815" i="6"/>
  <c r="BH815" i="6"/>
  <c r="BK815" i="6"/>
  <c r="BL815" i="6"/>
  <c r="A816" i="6"/>
  <c r="B816" i="6"/>
  <c r="C816" i="6"/>
  <c r="I816" i="6"/>
  <c r="M816" i="6"/>
  <c r="N816" i="6"/>
  <c r="O816" i="6"/>
  <c r="P816" i="6"/>
  <c r="S816" i="6"/>
  <c r="T816" i="6"/>
  <c r="X816" i="6"/>
  <c r="Y816" i="6"/>
  <c r="AB816" i="6" s="1"/>
  <c r="Z816" i="6"/>
  <c r="AD816" i="6"/>
  <c r="AE816" i="6"/>
  <c r="AI816" i="6"/>
  <c r="AJ816" i="6"/>
  <c r="AM816" i="6"/>
  <c r="AN816" i="6"/>
  <c r="AQ816" i="6"/>
  <c r="AR816" i="6"/>
  <c r="AU816" i="6"/>
  <c r="AV816" i="6"/>
  <c r="AZ816" i="6"/>
  <c r="BC816" i="6"/>
  <c r="BD816" i="6"/>
  <c r="BG816" i="6"/>
  <c r="BH816" i="6"/>
  <c r="BK816" i="6"/>
  <c r="BL816" i="6"/>
  <c r="A817" i="6"/>
  <c r="J817" i="6" s="1"/>
  <c r="B817" i="6"/>
  <c r="C817" i="6"/>
  <c r="I817" i="6"/>
  <c r="M817" i="6"/>
  <c r="N817" i="6"/>
  <c r="O817" i="6"/>
  <c r="P817" i="6"/>
  <c r="S817" i="6"/>
  <c r="T817" i="6"/>
  <c r="X817" i="6"/>
  <c r="Y817" i="6"/>
  <c r="AB817" i="6" s="1"/>
  <c r="Z817" i="6"/>
  <c r="AD817" i="6"/>
  <c r="AF817" i="6" s="1"/>
  <c r="AE817" i="6"/>
  <c r="AI817" i="6"/>
  <c r="AJ817" i="6"/>
  <c r="AM817" i="6"/>
  <c r="AN817" i="6"/>
  <c r="AQ817" i="6"/>
  <c r="AR817" i="6"/>
  <c r="AU817" i="6"/>
  <c r="AV817" i="6"/>
  <c r="AZ817" i="6"/>
  <c r="BC817" i="6"/>
  <c r="BD817" i="6"/>
  <c r="BG817" i="6"/>
  <c r="BH817" i="6"/>
  <c r="BK817" i="6"/>
  <c r="BL817" i="6"/>
  <c r="A818" i="6"/>
  <c r="B818" i="6"/>
  <c r="C818" i="6"/>
  <c r="I818" i="6"/>
  <c r="M818" i="6"/>
  <c r="N818" i="6"/>
  <c r="O818" i="6"/>
  <c r="P818" i="6"/>
  <c r="S818" i="6"/>
  <c r="T818" i="6"/>
  <c r="X818" i="6"/>
  <c r="Y818" i="6"/>
  <c r="AB818" i="6" s="1"/>
  <c r="Z818" i="6"/>
  <c r="AD818" i="6"/>
  <c r="AG818" i="6" s="1"/>
  <c r="AE818" i="6"/>
  <c r="AI818" i="6"/>
  <c r="AJ818" i="6"/>
  <c r="AM818" i="6"/>
  <c r="AN818" i="6"/>
  <c r="AQ818" i="6"/>
  <c r="AR818" i="6"/>
  <c r="AU818" i="6"/>
  <c r="AV818" i="6"/>
  <c r="AZ818" i="6"/>
  <c r="BC818" i="6"/>
  <c r="BD818" i="6"/>
  <c r="BG818" i="6"/>
  <c r="BH818" i="6"/>
  <c r="BK818" i="6"/>
  <c r="BL818" i="6"/>
  <c r="A819" i="6"/>
  <c r="B819" i="6"/>
  <c r="C819" i="6"/>
  <c r="I819" i="6"/>
  <c r="M819" i="6"/>
  <c r="N819" i="6"/>
  <c r="O819" i="6"/>
  <c r="P819" i="6"/>
  <c r="S819" i="6"/>
  <c r="T819" i="6"/>
  <c r="X819" i="6"/>
  <c r="Y819" i="6"/>
  <c r="AB819" i="6" s="1"/>
  <c r="Z819" i="6"/>
  <c r="AD819" i="6"/>
  <c r="AE819" i="6"/>
  <c r="AI819" i="6"/>
  <c r="AJ819" i="6"/>
  <c r="AM819" i="6"/>
  <c r="AN819" i="6"/>
  <c r="AQ819" i="6"/>
  <c r="AR819" i="6"/>
  <c r="AU819" i="6"/>
  <c r="AV819" i="6"/>
  <c r="AZ819" i="6"/>
  <c r="BC819" i="6"/>
  <c r="BD819" i="6"/>
  <c r="BG819" i="6"/>
  <c r="BH819" i="6"/>
  <c r="BK819" i="6"/>
  <c r="BL819" i="6"/>
  <c r="A820" i="6"/>
  <c r="B820" i="6"/>
  <c r="C820" i="6"/>
  <c r="I820" i="6"/>
  <c r="M820" i="6"/>
  <c r="N820" i="6"/>
  <c r="O820" i="6"/>
  <c r="P820" i="6"/>
  <c r="S820" i="6"/>
  <c r="T820" i="6"/>
  <c r="X820" i="6"/>
  <c r="Y820" i="6"/>
  <c r="AB820" i="6" s="1"/>
  <c r="Z820" i="6"/>
  <c r="AD820" i="6"/>
  <c r="AE820" i="6"/>
  <c r="AI820" i="6"/>
  <c r="AJ820" i="6"/>
  <c r="AM820" i="6"/>
  <c r="AN820" i="6"/>
  <c r="AQ820" i="6"/>
  <c r="AR820" i="6"/>
  <c r="AU820" i="6"/>
  <c r="AV820" i="6"/>
  <c r="AZ820" i="6"/>
  <c r="BC820" i="6"/>
  <c r="BD820" i="6"/>
  <c r="BG820" i="6"/>
  <c r="BH820" i="6"/>
  <c r="BK820" i="6"/>
  <c r="BL820" i="6"/>
  <c r="A821" i="6"/>
  <c r="AC821" i="6" s="1"/>
  <c r="B821" i="6"/>
  <c r="C821" i="6"/>
  <c r="I821" i="6"/>
  <c r="M821" i="6"/>
  <c r="N821" i="6"/>
  <c r="O821" i="6"/>
  <c r="P821" i="6"/>
  <c r="S821" i="6"/>
  <c r="T821" i="6"/>
  <c r="X821" i="6"/>
  <c r="Y821" i="6"/>
  <c r="AB821" i="6" s="1"/>
  <c r="Z821" i="6"/>
  <c r="AD821" i="6"/>
  <c r="AE821" i="6"/>
  <c r="AI821" i="6"/>
  <c r="AJ821" i="6"/>
  <c r="AM821" i="6"/>
  <c r="AN821" i="6"/>
  <c r="AQ821" i="6"/>
  <c r="AR821" i="6"/>
  <c r="AU821" i="6"/>
  <c r="AV821" i="6"/>
  <c r="AZ821" i="6"/>
  <c r="BC821" i="6"/>
  <c r="BD821" i="6"/>
  <c r="BG821" i="6"/>
  <c r="BH821" i="6"/>
  <c r="BK821" i="6"/>
  <c r="BL821" i="6"/>
  <c r="A822" i="6"/>
  <c r="B822" i="6"/>
  <c r="C822" i="6"/>
  <c r="I822" i="6"/>
  <c r="M822" i="6"/>
  <c r="N822" i="6"/>
  <c r="O822" i="6"/>
  <c r="P822" i="6"/>
  <c r="S822" i="6"/>
  <c r="T822" i="6"/>
  <c r="X822" i="6"/>
  <c r="Y822" i="6"/>
  <c r="AB822" i="6" s="1"/>
  <c r="Z822" i="6"/>
  <c r="AD822" i="6"/>
  <c r="AE822" i="6"/>
  <c r="AI822" i="6"/>
  <c r="AJ822" i="6"/>
  <c r="AM822" i="6"/>
  <c r="AN822" i="6"/>
  <c r="AQ822" i="6"/>
  <c r="AR822" i="6"/>
  <c r="AU822" i="6"/>
  <c r="AV822" i="6"/>
  <c r="AZ822" i="6"/>
  <c r="BC822" i="6"/>
  <c r="BD822" i="6"/>
  <c r="BG822" i="6"/>
  <c r="BH822" i="6"/>
  <c r="BK822" i="6"/>
  <c r="BL822" i="6"/>
  <c r="A823" i="6"/>
  <c r="B823" i="6"/>
  <c r="C823" i="6"/>
  <c r="I823" i="6"/>
  <c r="M823" i="6"/>
  <c r="N823" i="6"/>
  <c r="O823" i="6"/>
  <c r="P823" i="6"/>
  <c r="S823" i="6"/>
  <c r="T823" i="6"/>
  <c r="X823" i="6"/>
  <c r="Y823" i="6"/>
  <c r="AB823" i="6" s="1"/>
  <c r="Z823" i="6"/>
  <c r="AD823" i="6"/>
  <c r="AE823" i="6"/>
  <c r="AI823" i="6"/>
  <c r="AJ823" i="6"/>
  <c r="AM823" i="6"/>
  <c r="AN823" i="6"/>
  <c r="AQ823" i="6"/>
  <c r="AR823" i="6"/>
  <c r="AU823" i="6"/>
  <c r="AV823" i="6"/>
  <c r="AZ823" i="6"/>
  <c r="BC823" i="6"/>
  <c r="BD823" i="6"/>
  <c r="BG823" i="6"/>
  <c r="BH823" i="6"/>
  <c r="BK823" i="6"/>
  <c r="BL823" i="6"/>
  <c r="A824" i="6"/>
  <c r="BB824" i="6" s="1"/>
  <c r="B824" i="6"/>
  <c r="C824" i="6"/>
  <c r="I824" i="6"/>
  <c r="M824" i="6"/>
  <c r="N824" i="6"/>
  <c r="O824" i="6"/>
  <c r="P824" i="6"/>
  <c r="S824" i="6"/>
  <c r="T824" i="6"/>
  <c r="X824" i="6"/>
  <c r="Y824" i="6"/>
  <c r="AB824" i="6" s="1"/>
  <c r="Z824" i="6"/>
  <c r="AD824" i="6"/>
  <c r="AE824" i="6"/>
  <c r="AI824" i="6"/>
  <c r="AJ824" i="6"/>
  <c r="AM824" i="6"/>
  <c r="AN824" i="6"/>
  <c r="AQ824" i="6"/>
  <c r="AR824" i="6"/>
  <c r="AU824" i="6"/>
  <c r="AV824" i="6"/>
  <c r="AZ824" i="6"/>
  <c r="BC824" i="6"/>
  <c r="BD824" i="6"/>
  <c r="BG824" i="6"/>
  <c r="BH824" i="6"/>
  <c r="BK824" i="6"/>
  <c r="BL824" i="6"/>
  <c r="A825" i="6"/>
  <c r="V825" i="6" s="1" a="1"/>
  <c r="V825" i="6" s="1"/>
  <c r="B825" i="6"/>
  <c r="C825" i="6"/>
  <c r="I825" i="6"/>
  <c r="M825" i="6"/>
  <c r="N825" i="6"/>
  <c r="O825" i="6"/>
  <c r="P825" i="6"/>
  <c r="S825" i="6"/>
  <c r="T825" i="6"/>
  <c r="X825" i="6"/>
  <c r="Y825" i="6"/>
  <c r="AB825" i="6" s="1"/>
  <c r="Z825" i="6"/>
  <c r="AD825" i="6"/>
  <c r="AE825" i="6"/>
  <c r="AI825" i="6"/>
  <c r="AJ825" i="6"/>
  <c r="AM825" i="6"/>
  <c r="AN825" i="6"/>
  <c r="AQ825" i="6"/>
  <c r="AR825" i="6"/>
  <c r="AU825" i="6"/>
  <c r="AV825" i="6"/>
  <c r="AZ825" i="6"/>
  <c r="BC825" i="6"/>
  <c r="BD825" i="6"/>
  <c r="BG825" i="6"/>
  <c r="BH825" i="6"/>
  <c r="BK825" i="6"/>
  <c r="BL825" i="6"/>
  <c r="A826" i="6"/>
  <c r="B826" i="6"/>
  <c r="C826" i="6"/>
  <c r="I826" i="6"/>
  <c r="M826" i="6"/>
  <c r="N826" i="6"/>
  <c r="O826" i="6"/>
  <c r="P826" i="6"/>
  <c r="S826" i="6"/>
  <c r="T826" i="6"/>
  <c r="X826" i="6"/>
  <c r="Y826" i="6"/>
  <c r="AB826" i="6" s="1"/>
  <c r="Z826" i="6"/>
  <c r="AD826" i="6"/>
  <c r="AF826" i="6" s="1"/>
  <c r="AE826" i="6"/>
  <c r="AI826" i="6"/>
  <c r="AJ826" i="6"/>
  <c r="AM826" i="6"/>
  <c r="AN826" i="6"/>
  <c r="AQ826" i="6"/>
  <c r="AR826" i="6"/>
  <c r="AU826" i="6"/>
  <c r="AV826" i="6"/>
  <c r="AZ826" i="6"/>
  <c r="BC826" i="6"/>
  <c r="BD826" i="6"/>
  <c r="BG826" i="6"/>
  <c r="BH826" i="6"/>
  <c r="BK826" i="6"/>
  <c r="BL826" i="6"/>
  <c r="A827" i="6"/>
  <c r="U827" i="6" s="1"/>
  <c r="B827" i="6"/>
  <c r="C827" i="6"/>
  <c r="I827" i="6"/>
  <c r="M827" i="6"/>
  <c r="N827" i="6"/>
  <c r="O827" i="6"/>
  <c r="P827" i="6"/>
  <c r="S827" i="6"/>
  <c r="T827" i="6"/>
  <c r="X827" i="6"/>
  <c r="Y827" i="6"/>
  <c r="AB827" i="6" s="1"/>
  <c r="Z827" i="6"/>
  <c r="AD827" i="6"/>
  <c r="AE827" i="6"/>
  <c r="AI827" i="6"/>
  <c r="AJ827" i="6"/>
  <c r="AM827" i="6"/>
  <c r="AN827" i="6"/>
  <c r="AQ827" i="6"/>
  <c r="AR827" i="6"/>
  <c r="AU827" i="6"/>
  <c r="AV827" i="6"/>
  <c r="AZ827" i="6"/>
  <c r="BC827" i="6"/>
  <c r="BD827" i="6"/>
  <c r="BG827" i="6"/>
  <c r="BH827" i="6"/>
  <c r="BK827" i="6"/>
  <c r="BL827" i="6"/>
  <c r="A828" i="6"/>
  <c r="U828" i="6" s="1"/>
  <c r="B828" i="6"/>
  <c r="C828" i="6"/>
  <c r="I828" i="6"/>
  <c r="M828" i="6"/>
  <c r="N828" i="6"/>
  <c r="O828" i="6"/>
  <c r="P828" i="6"/>
  <c r="S828" i="6"/>
  <c r="T828" i="6"/>
  <c r="X828" i="6"/>
  <c r="Y828" i="6"/>
  <c r="AB828" i="6" s="1"/>
  <c r="Z828" i="6"/>
  <c r="AD828" i="6"/>
  <c r="AE828" i="6"/>
  <c r="AI828" i="6"/>
  <c r="AJ828" i="6"/>
  <c r="AM828" i="6"/>
  <c r="AN828" i="6"/>
  <c r="AQ828" i="6"/>
  <c r="AR828" i="6"/>
  <c r="AU828" i="6"/>
  <c r="AV828" i="6"/>
  <c r="AZ828" i="6"/>
  <c r="BC828" i="6"/>
  <c r="BD828" i="6"/>
  <c r="BG828" i="6"/>
  <c r="BH828" i="6"/>
  <c r="BK828" i="6"/>
  <c r="BL828" i="6"/>
  <c r="A829" i="6"/>
  <c r="U829" i="6" s="1"/>
  <c r="B829" i="6"/>
  <c r="C829" i="6"/>
  <c r="I829" i="6"/>
  <c r="M829" i="6"/>
  <c r="N829" i="6"/>
  <c r="O829" i="6"/>
  <c r="P829" i="6"/>
  <c r="S829" i="6"/>
  <c r="T829" i="6"/>
  <c r="X829" i="6"/>
  <c r="Y829" i="6"/>
  <c r="AB829" i="6" s="1"/>
  <c r="Z829" i="6"/>
  <c r="AD829" i="6"/>
  <c r="AF829" i="6" s="1"/>
  <c r="AE829" i="6"/>
  <c r="AI829" i="6"/>
  <c r="AJ829" i="6"/>
  <c r="AM829" i="6"/>
  <c r="AN829" i="6"/>
  <c r="AQ829" i="6"/>
  <c r="AR829" i="6"/>
  <c r="AU829" i="6"/>
  <c r="AV829" i="6"/>
  <c r="AZ829" i="6"/>
  <c r="BC829" i="6"/>
  <c r="BD829" i="6"/>
  <c r="BG829" i="6"/>
  <c r="BH829" i="6"/>
  <c r="BK829" i="6"/>
  <c r="BL829" i="6"/>
  <c r="A830" i="6"/>
  <c r="V830" i="6" s="1" a="1"/>
  <c r="V830" i="6" s="1"/>
  <c r="B830" i="6"/>
  <c r="C830" i="6"/>
  <c r="I830" i="6"/>
  <c r="M830" i="6"/>
  <c r="N830" i="6"/>
  <c r="O830" i="6"/>
  <c r="P830" i="6"/>
  <c r="S830" i="6"/>
  <c r="T830" i="6"/>
  <c r="X830" i="6"/>
  <c r="Y830" i="6"/>
  <c r="AB830" i="6" s="1"/>
  <c r="Z830" i="6"/>
  <c r="AD830" i="6"/>
  <c r="AE830" i="6"/>
  <c r="AI830" i="6"/>
  <c r="AJ830" i="6"/>
  <c r="AM830" i="6"/>
  <c r="AN830" i="6"/>
  <c r="AQ830" i="6"/>
  <c r="AR830" i="6"/>
  <c r="AU830" i="6"/>
  <c r="AV830" i="6"/>
  <c r="AZ830" i="6"/>
  <c r="BC830" i="6"/>
  <c r="BD830" i="6"/>
  <c r="BG830" i="6"/>
  <c r="BH830" i="6"/>
  <c r="BK830" i="6"/>
  <c r="BL830" i="6"/>
  <c r="A831" i="6"/>
  <c r="U831" i="6" s="1"/>
  <c r="B831" i="6"/>
  <c r="C831" i="6"/>
  <c r="I831" i="6"/>
  <c r="M831" i="6"/>
  <c r="N831" i="6"/>
  <c r="O831" i="6"/>
  <c r="P831" i="6"/>
  <c r="S831" i="6"/>
  <c r="T831" i="6"/>
  <c r="X831" i="6"/>
  <c r="Y831" i="6"/>
  <c r="AB831" i="6" s="1"/>
  <c r="Z831" i="6"/>
  <c r="AD831" i="6"/>
  <c r="AE831" i="6"/>
  <c r="AI831" i="6"/>
  <c r="AJ831" i="6"/>
  <c r="AM831" i="6"/>
  <c r="AN831" i="6"/>
  <c r="AQ831" i="6"/>
  <c r="AR831" i="6"/>
  <c r="AU831" i="6"/>
  <c r="AV831" i="6"/>
  <c r="AZ831" i="6"/>
  <c r="BC831" i="6"/>
  <c r="BD831" i="6"/>
  <c r="BG831" i="6"/>
  <c r="BH831" i="6"/>
  <c r="BK831" i="6"/>
  <c r="BL831" i="6"/>
  <c r="A832" i="6"/>
  <c r="AH832" i="6" s="1"/>
  <c r="B832" i="6"/>
  <c r="C832" i="6"/>
  <c r="I832" i="6"/>
  <c r="M832" i="6"/>
  <c r="N832" i="6"/>
  <c r="O832" i="6"/>
  <c r="P832" i="6"/>
  <c r="S832" i="6"/>
  <c r="T832" i="6"/>
  <c r="X832" i="6"/>
  <c r="Y832" i="6"/>
  <c r="AB832" i="6" s="1"/>
  <c r="Z832" i="6"/>
  <c r="AD832" i="6"/>
  <c r="AE832" i="6"/>
  <c r="AI832" i="6"/>
  <c r="AJ832" i="6"/>
  <c r="AM832" i="6"/>
  <c r="AN832" i="6"/>
  <c r="AQ832" i="6"/>
  <c r="AR832" i="6"/>
  <c r="AU832" i="6"/>
  <c r="AV832" i="6"/>
  <c r="AZ832" i="6"/>
  <c r="BC832" i="6"/>
  <c r="BD832" i="6"/>
  <c r="BG832" i="6"/>
  <c r="BH832" i="6"/>
  <c r="BK832" i="6"/>
  <c r="BL832" i="6"/>
  <c r="A833" i="6"/>
  <c r="B833" i="6"/>
  <c r="C833" i="6"/>
  <c r="I833" i="6"/>
  <c r="M833" i="6"/>
  <c r="N833" i="6"/>
  <c r="O833" i="6"/>
  <c r="P833" i="6"/>
  <c r="S833" i="6"/>
  <c r="T833" i="6"/>
  <c r="X833" i="6"/>
  <c r="Y833" i="6"/>
  <c r="AB833" i="6" s="1"/>
  <c r="Z833" i="6"/>
  <c r="AD833" i="6"/>
  <c r="AG833" i="6" s="1"/>
  <c r="AE833" i="6"/>
  <c r="AI833" i="6"/>
  <c r="AJ833" i="6"/>
  <c r="AM833" i="6"/>
  <c r="AN833" i="6"/>
  <c r="AQ833" i="6"/>
  <c r="AR833" i="6"/>
  <c r="AU833" i="6"/>
  <c r="AV833" i="6"/>
  <c r="AZ833" i="6"/>
  <c r="BC833" i="6"/>
  <c r="BD833" i="6"/>
  <c r="BG833" i="6"/>
  <c r="BH833" i="6"/>
  <c r="BK833" i="6"/>
  <c r="BL833" i="6"/>
  <c r="A834" i="6"/>
  <c r="K834" i="6" s="1"/>
  <c r="B834" i="6"/>
  <c r="C834" i="6"/>
  <c r="I834" i="6"/>
  <c r="M834" i="6"/>
  <c r="N834" i="6"/>
  <c r="O834" i="6"/>
  <c r="P834" i="6"/>
  <c r="S834" i="6"/>
  <c r="T834" i="6"/>
  <c r="X834" i="6"/>
  <c r="Y834" i="6"/>
  <c r="AB834" i="6" s="1"/>
  <c r="Z834" i="6"/>
  <c r="AD834" i="6"/>
  <c r="AE834" i="6"/>
  <c r="AI834" i="6"/>
  <c r="AJ834" i="6"/>
  <c r="AM834" i="6"/>
  <c r="AN834" i="6"/>
  <c r="AQ834" i="6"/>
  <c r="AR834" i="6"/>
  <c r="AU834" i="6"/>
  <c r="AV834" i="6"/>
  <c r="AZ834" i="6"/>
  <c r="BC834" i="6"/>
  <c r="BD834" i="6"/>
  <c r="BG834" i="6"/>
  <c r="BH834" i="6"/>
  <c r="BK834" i="6"/>
  <c r="BL834" i="6"/>
  <c r="A835" i="6"/>
  <c r="B835" i="6"/>
  <c r="C835" i="6"/>
  <c r="I835" i="6"/>
  <c r="M835" i="6"/>
  <c r="N835" i="6"/>
  <c r="O835" i="6"/>
  <c r="P835" i="6"/>
  <c r="S835" i="6"/>
  <c r="T835" i="6"/>
  <c r="X835" i="6"/>
  <c r="Y835" i="6"/>
  <c r="AB835" i="6" s="1"/>
  <c r="Z835" i="6"/>
  <c r="AD835" i="6"/>
  <c r="AF835" i="6" s="1"/>
  <c r="AE835" i="6"/>
  <c r="AI835" i="6"/>
  <c r="AJ835" i="6"/>
  <c r="AM835" i="6"/>
  <c r="AN835" i="6"/>
  <c r="AQ835" i="6"/>
  <c r="AR835" i="6"/>
  <c r="AU835" i="6"/>
  <c r="AV835" i="6"/>
  <c r="AZ835" i="6"/>
  <c r="BC835" i="6"/>
  <c r="BD835" i="6"/>
  <c r="BG835" i="6"/>
  <c r="BH835" i="6"/>
  <c r="BK835" i="6"/>
  <c r="BL835" i="6"/>
  <c r="A836" i="6"/>
  <c r="BA836" i="6" s="1"/>
  <c r="B836" i="6"/>
  <c r="C836" i="6"/>
  <c r="I836" i="6"/>
  <c r="M836" i="6"/>
  <c r="N836" i="6"/>
  <c r="O836" i="6"/>
  <c r="P836" i="6"/>
  <c r="S836" i="6"/>
  <c r="T836" i="6"/>
  <c r="X836" i="6"/>
  <c r="Y836" i="6"/>
  <c r="AB836" i="6" s="1"/>
  <c r="Z836" i="6"/>
  <c r="AD836" i="6"/>
  <c r="AG836" i="6" s="1"/>
  <c r="AE836" i="6"/>
  <c r="AI836" i="6"/>
  <c r="AJ836" i="6"/>
  <c r="AM836" i="6"/>
  <c r="AN836" i="6"/>
  <c r="AQ836" i="6"/>
  <c r="AR836" i="6"/>
  <c r="AU836" i="6"/>
  <c r="AV836" i="6"/>
  <c r="AZ836" i="6"/>
  <c r="BC836" i="6"/>
  <c r="BD836" i="6"/>
  <c r="BG836" i="6"/>
  <c r="BH836" i="6"/>
  <c r="BK836" i="6"/>
  <c r="BL836" i="6"/>
  <c r="A837" i="6"/>
  <c r="U837" i="6" s="1"/>
  <c r="B837" i="6"/>
  <c r="C837" i="6"/>
  <c r="I837" i="6"/>
  <c r="M837" i="6"/>
  <c r="N837" i="6"/>
  <c r="O837" i="6"/>
  <c r="P837" i="6"/>
  <c r="S837" i="6"/>
  <c r="T837" i="6"/>
  <c r="X837" i="6"/>
  <c r="Y837" i="6"/>
  <c r="AB837" i="6" s="1"/>
  <c r="Z837" i="6"/>
  <c r="AD837" i="6"/>
  <c r="AE837" i="6"/>
  <c r="AI837" i="6"/>
  <c r="AJ837" i="6"/>
  <c r="AM837" i="6"/>
  <c r="AN837" i="6"/>
  <c r="AQ837" i="6"/>
  <c r="AR837" i="6"/>
  <c r="AU837" i="6"/>
  <c r="AV837" i="6"/>
  <c r="AZ837" i="6"/>
  <c r="BC837" i="6"/>
  <c r="BD837" i="6"/>
  <c r="BG837" i="6"/>
  <c r="BH837" i="6"/>
  <c r="BK837" i="6"/>
  <c r="BL837" i="6"/>
  <c r="A838" i="6"/>
  <c r="AC838" i="6" s="1"/>
  <c r="B838" i="6"/>
  <c r="C838" i="6"/>
  <c r="I838" i="6"/>
  <c r="M838" i="6"/>
  <c r="N838" i="6"/>
  <c r="O838" i="6"/>
  <c r="P838" i="6"/>
  <c r="S838" i="6"/>
  <c r="T838" i="6"/>
  <c r="X838" i="6"/>
  <c r="Y838" i="6"/>
  <c r="Z838" i="6"/>
  <c r="AD838" i="6"/>
  <c r="AE838" i="6"/>
  <c r="AI838" i="6"/>
  <c r="AJ838" i="6"/>
  <c r="AM838" i="6"/>
  <c r="AN838" i="6"/>
  <c r="AQ838" i="6"/>
  <c r="AR838" i="6"/>
  <c r="AU838" i="6"/>
  <c r="AV838" i="6"/>
  <c r="AZ838" i="6"/>
  <c r="BC838" i="6"/>
  <c r="BD838" i="6"/>
  <c r="BG838" i="6"/>
  <c r="BH838" i="6"/>
  <c r="BK838" i="6"/>
  <c r="BL838" i="6"/>
  <c r="A839" i="6"/>
  <c r="B839" i="6"/>
  <c r="C839" i="6"/>
  <c r="I839" i="6"/>
  <c r="M839" i="6"/>
  <c r="N839" i="6"/>
  <c r="O839" i="6"/>
  <c r="P839" i="6"/>
  <c r="S839" i="6"/>
  <c r="T839" i="6"/>
  <c r="X839" i="6"/>
  <c r="Y839" i="6"/>
  <c r="Z839" i="6"/>
  <c r="AD839" i="6"/>
  <c r="AE839" i="6"/>
  <c r="AI839" i="6"/>
  <c r="AJ839" i="6"/>
  <c r="AM839" i="6"/>
  <c r="AN839" i="6"/>
  <c r="AQ839" i="6"/>
  <c r="AR839" i="6"/>
  <c r="AU839" i="6"/>
  <c r="AV839" i="6"/>
  <c r="AZ839" i="6"/>
  <c r="BC839" i="6"/>
  <c r="BD839" i="6"/>
  <c r="BG839" i="6"/>
  <c r="BH839" i="6"/>
  <c r="BK839" i="6"/>
  <c r="BL839" i="6"/>
  <c r="A840" i="6"/>
  <c r="Q840" i="6" s="1"/>
  <c r="B840" i="6"/>
  <c r="C840" i="6"/>
  <c r="I840" i="6"/>
  <c r="M840" i="6"/>
  <c r="N840" i="6"/>
  <c r="O840" i="6"/>
  <c r="P840" i="6"/>
  <c r="S840" i="6"/>
  <c r="T840" i="6"/>
  <c r="X840" i="6"/>
  <c r="Y840" i="6"/>
  <c r="AB840" i="6" s="1"/>
  <c r="Z840" i="6"/>
  <c r="AD840" i="6"/>
  <c r="AE840" i="6"/>
  <c r="AI840" i="6"/>
  <c r="AJ840" i="6"/>
  <c r="AM840" i="6"/>
  <c r="AN840" i="6"/>
  <c r="AQ840" i="6"/>
  <c r="AR840" i="6"/>
  <c r="AU840" i="6"/>
  <c r="AV840" i="6"/>
  <c r="AZ840" i="6"/>
  <c r="BC840" i="6"/>
  <c r="BD840" i="6"/>
  <c r="BG840" i="6"/>
  <c r="BH840" i="6"/>
  <c r="BK840" i="6"/>
  <c r="BL840" i="6"/>
  <c r="A841" i="6"/>
  <c r="E841" i="6" s="1"/>
  <c r="B841" i="6"/>
  <c r="C841" i="6"/>
  <c r="I841" i="6"/>
  <c r="M841" i="6"/>
  <c r="N841" i="6"/>
  <c r="O841" i="6"/>
  <c r="P841" i="6"/>
  <c r="S841" i="6"/>
  <c r="T841" i="6"/>
  <c r="X841" i="6"/>
  <c r="Y841" i="6"/>
  <c r="Z841" i="6"/>
  <c r="AD841" i="6"/>
  <c r="AF841" i="6" s="1"/>
  <c r="AE841" i="6"/>
  <c r="AI841" i="6"/>
  <c r="AJ841" i="6"/>
  <c r="AM841" i="6"/>
  <c r="AN841" i="6"/>
  <c r="AQ841" i="6"/>
  <c r="AR841" i="6"/>
  <c r="AU841" i="6"/>
  <c r="AV841" i="6"/>
  <c r="AZ841" i="6"/>
  <c r="BC841" i="6"/>
  <c r="BD841" i="6"/>
  <c r="BG841" i="6"/>
  <c r="BH841" i="6"/>
  <c r="BK841" i="6"/>
  <c r="BL841" i="6"/>
  <c r="A842" i="6"/>
  <c r="B842" i="6"/>
  <c r="C842" i="6"/>
  <c r="I842" i="6"/>
  <c r="M842" i="6"/>
  <c r="N842" i="6"/>
  <c r="O842" i="6"/>
  <c r="P842" i="6"/>
  <c r="S842" i="6"/>
  <c r="T842" i="6"/>
  <c r="X842" i="6"/>
  <c r="Y842" i="6"/>
  <c r="AB842" i="6" s="1"/>
  <c r="Z842" i="6"/>
  <c r="AD842" i="6"/>
  <c r="AE842" i="6"/>
  <c r="AI842" i="6"/>
  <c r="AJ842" i="6"/>
  <c r="AM842" i="6"/>
  <c r="AN842" i="6"/>
  <c r="AQ842" i="6"/>
  <c r="AR842" i="6"/>
  <c r="AU842" i="6"/>
  <c r="AV842" i="6"/>
  <c r="AZ842" i="6"/>
  <c r="BC842" i="6"/>
  <c r="BD842" i="6"/>
  <c r="BG842" i="6"/>
  <c r="BH842" i="6"/>
  <c r="BK842" i="6"/>
  <c r="BL842" i="6"/>
  <c r="A843" i="6"/>
  <c r="Q843" i="6" s="1"/>
  <c r="B843" i="6"/>
  <c r="C843" i="6"/>
  <c r="I843" i="6"/>
  <c r="M843" i="6"/>
  <c r="N843" i="6"/>
  <c r="O843" i="6"/>
  <c r="P843" i="6"/>
  <c r="S843" i="6"/>
  <c r="T843" i="6"/>
  <c r="X843" i="6"/>
  <c r="Y843" i="6"/>
  <c r="Z843" i="6"/>
  <c r="AD843" i="6"/>
  <c r="AE843" i="6"/>
  <c r="AI843" i="6"/>
  <c r="AJ843" i="6"/>
  <c r="AM843" i="6"/>
  <c r="AN843" i="6"/>
  <c r="AQ843" i="6"/>
  <c r="AR843" i="6"/>
  <c r="AU843" i="6"/>
  <c r="AV843" i="6"/>
  <c r="AZ843" i="6"/>
  <c r="BC843" i="6"/>
  <c r="BD843" i="6"/>
  <c r="BG843" i="6"/>
  <c r="BH843" i="6"/>
  <c r="BK843" i="6"/>
  <c r="BL843" i="6"/>
  <c r="A844" i="6"/>
  <c r="W844" i="6" s="1" a="1"/>
  <c r="W844" i="6" s="1"/>
  <c r="B844" i="6"/>
  <c r="C844" i="6"/>
  <c r="I844" i="6"/>
  <c r="M844" i="6"/>
  <c r="N844" i="6"/>
  <c r="O844" i="6"/>
  <c r="P844" i="6"/>
  <c r="S844" i="6"/>
  <c r="T844" i="6"/>
  <c r="X844" i="6"/>
  <c r="Y844" i="6"/>
  <c r="AB844" i="6" s="1"/>
  <c r="Z844" i="6"/>
  <c r="AD844" i="6"/>
  <c r="AF844" i="6" s="1"/>
  <c r="AE844" i="6"/>
  <c r="AI844" i="6"/>
  <c r="AJ844" i="6"/>
  <c r="AM844" i="6"/>
  <c r="AN844" i="6"/>
  <c r="AQ844" i="6"/>
  <c r="AR844" i="6"/>
  <c r="AU844" i="6"/>
  <c r="AV844" i="6"/>
  <c r="AZ844" i="6"/>
  <c r="BC844" i="6"/>
  <c r="BD844" i="6"/>
  <c r="BG844" i="6"/>
  <c r="BH844" i="6"/>
  <c r="BK844" i="6"/>
  <c r="BL844" i="6"/>
  <c r="A845" i="6"/>
  <c r="W845" i="6" s="1" a="1"/>
  <c r="W845" i="6" s="1"/>
  <c r="B845" i="6"/>
  <c r="C845" i="6"/>
  <c r="I845" i="6"/>
  <c r="M845" i="6"/>
  <c r="N845" i="6"/>
  <c r="O845" i="6"/>
  <c r="P845" i="6"/>
  <c r="S845" i="6"/>
  <c r="T845" i="6"/>
  <c r="X845" i="6"/>
  <c r="Y845" i="6"/>
  <c r="AB845" i="6" s="1"/>
  <c r="Z845" i="6"/>
  <c r="AD845" i="6"/>
  <c r="AE845" i="6"/>
  <c r="AI845" i="6"/>
  <c r="AJ845" i="6"/>
  <c r="AM845" i="6"/>
  <c r="AN845" i="6"/>
  <c r="AQ845" i="6"/>
  <c r="AR845" i="6"/>
  <c r="AU845" i="6"/>
  <c r="AV845" i="6"/>
  <c r="AZ845" i="6"/>
  <c r="BC845" i="6"/>
  <c r="BD845" i="6"/>
  <c r="BG845" i="6"/>
  <c r="BH845" i="6"/>
  <c r="BK845" i="6"/>
  <c r="BL845" i="6"/>
  <c r="A846" i="6"/>
  <c r="B846" i="6"/>
  <c r="C846" i="6"/>
  <c r="I846" i="6"/>
  <c r="M846" i="6"/>
  <c r="N846" i="6"/>
  <c r="O846" i="6"/>
  <c r="P846" i="6"/>
  <c r="S846" i="6"/>
  <c r="T846" i="6"/>
  <c r="X846" i="6"/>
  <c r="Y846" i="6"/>
  <c r="Z846" i="6"/>
  <c r="AD846" i="6"/>
  <c r="AF846" i="6" s="1"/>
  <c r="AE846" i="6"/>
  <c r="AI846" i="6"/>
  <c r="AJ846" i="6"/>
  <c r="AM846" i="6"/>
  <c r="AN846" i="6"/>
  <c r="AQ846" i="6"/>
  <c r="AR846" i="6"/>
  <c r="AU846" i="6"/>
  <c r="AV846" i="6"/>
  <c r="AZ846" i="6"/>
  <c r="BC846" i="6"/>
  <c r="BD846" i="6"/>
  <c r="BG846" i="6"/>
  <c r="BH846" i="6"/>
  <c r="BK846" i="6"/>
  <c r="BL846" i="6"/>
  <c r="A847" i="6"/>
  <c r="U847" i="6" s="1"/>
  <c r="B847" i="6"/>
  <c r="C847" i="6"/>
  <c r="I847" i="6"/>
  <c r="M847" i="6"/>
  <c r="N847" i="6"/>
  <c r="O847" i="6"/>
  <c r="P847" i="6"/>
  <c r="S847" i="6"/>
  <c r="T847" i="6"/>
  <c r="X847" i="6"/>
  <c r="Y847" i="6"/>
  <c r="Z847" i="6"/>
  <c r="AD847" i="6"/>
  <c r="AE847" i="6"/>
  <c r="AI847" i="6"/>
  <c r="AJ847" i="6"/>
  <c r="AM847" i="6"/>
  <c r="AN847" i="6"/>
  <c r="AQ847" i="6"/>
  <c r="AR847" i="6"/>
  <c r="AU847" i="6"/>
  <c r="AV847" i="6"/>
  <c r="AZ847" i="6"/>
  <c r="BC847" i="6"/>
  <c r="BD847" i="6"/>
  <c r="BG847" i="6"/>
  <c r="BH847" i="6"/>
  <c r="BK847" i="6"/>
  <c r="BL847" i="6"/>
  <c r="A848" i="6"/>
  <c r="B848" i="6"/>
  <c r="C848" i="6"/>
  <c r="I848" i="6"/>
  <c r="M848" i="6"/>
  <c r="N848" i="6"/>
  <c r="O848" i="6"/>
  <c r="P848" i="6"/>
  <c r="S848" i="6"/>
  <c r="T848" i="6"/>
  <c r="X848" i="6"/>
  <c r="Y848" i="6"/>
  <c r="AB848" i="6" s="1"/>
  <c r="Z848" i="6"/>
  <c r="AD848" i="6"/>
  <c r="AE848" i="6"/>
  <c r="AI848" i="6"/>
  <c r="AJ848" i="6"/>
  <c r="AM848" i="6"/>
  <c r="AN848" i="6"/>
  <c r="AQ848" i="6"/>
  <c r="AR848" i="6"/>
  <c r="AU848" i="6"/>
  <c r="AV848" i="6"/>
  <c r="AZ848" i="6"/>
  <c r="BC848" i="6"/>
  <c r="BD848" i="6"/>
  <c r="BG848" i="6"/>
  <c r="BH848" i="6"/>
  <c r="BK848" i="6"/>
  <c r="BL848" i="6"/>
  <c r="A849" i="6"/>
  <c r="V849" i="6" s="1" a="1"/>
  <c r="V849" i="6" s="1"/>
  <c r="B849" i="6"/>
  <c r="C849" i="6"/>
  <c r="I849" i="6"/>
  <c r="M849" i="6"/>
  <c r="N849" i="6"/>
  <c r="O849" i="6"/>
  <c r="P849" i="6"/>
  <c r="S849" i="6"/>
  <c r="T849" i="6"/>
  <c r="X849" i="6"/>
  <c r="Y849" i="6"/>
  <c r="AB849" i="6" s="1"/>
  <c r="Z849" i="6"/>
  <c r="AD849" i="6"/>
  <c r="AG849" i="6" s="1"/>
  <c r="AE849" i="6"/>
  <c r="AI849" i="6"/>
  <c r="AJ849" i="6"/>
  <c r="AM849" i="6"/>
  <c r="AN849" i="6"/>
  <c r="AQ849" i="6"/>
  <c r="AR849" i="6"/>
  <c r="AU849" i="6"/>
  <c r="AV849" i="6"/>
  <c r="AZ849" i="6"/>
  <c r="BC849" i="6"/>
  <c r="BD849" i="6"/>
  <c r="BG849" i="6"/>
  <c r="BH849" i="6"/>
  <c r="BK849" i="6"/>
  <c r="BL849" i="6"/>
  <c r="A850" i="6"/>
  <c r="E850" i="6" s="1"/>
  <c r="B850" i="6"/>
  <c r="C850" i="6"/>
  <c r="I850" i="6"/>
  <c r="M850" i="6"/>
  <c r="N850" i="6"/>
  <c r="O850" i="6"/>
  <c r="P850" i="6"/>
  <c r="S850" i="6"/>
  <c r="T850" i="6"/>
  <c r="X850" i="6"/>
  <c r="Y850" i="6"/>
  <c r="AB850" i="6" s="1"/>
  <c r="Z850" i="6"/>
  <c r="AD850" i="6"/>
  <c r="AF850" i="6" s="1"/>
  <c r="AE850" i="6"/>
  <c r="AI850" i="6"/>
  <c r="AJ850" i="6"/>
  <c r="AM850" i="6"/>
  <c r="AN850" i="6"/>
  <c r="AQ850" i="6"/>
  <c r="AR850" i="6"/>
  <c r="AU850" i="6"/>
  <c r="AV850" i="6"/>
  <c r="AZ850" i="6"/>
  <c r="BC850" i="6"/>
  <c r="BD850" i="6"/>
  <c r="BG850" i="6"/>
  <c r="BH850" i="6"/>
  <c r="BK850" i="6"/>
  <c r="BL850" i="6"/>
  <c r="A851" i="6"/>
  <c r="B851" i="6"/>
  <c r="C851" i="6"/>
  <c r="I851" i="6"/>
  <c r="M851" i="6"/>
  <c r="N851" i="6"/>
  <c r="O851" i="6"/>
  <c r="P851" i="6"/>
  <c r="S851" i="6"/>
  <c r="T851" i="6"/>
  <c r="X851" i="6"/>
  <c r="Y851" i="6"/>
  <c r="AB851" i="6" s="1"/>
  <c r="Z851" i="6"/>
  <c r="AD851" i="6"/>
  <c r="AG851" i="6" s="1"/>
  <c r="AE851" i="6"/>
  <c r="AI851" i="6"/>
  <c r="AJ851" i="6"/>
  <c r="AM851" i="6"/>
  <c r="AN851" i="6"/>
  <c r="AQ851" i="6"/>
  <c r="AR851" i="6"/>
  <c r="AU851" i="6"/>
  <c r="AV851" i="6"/>
  <c r="AZ851" i="6"/>
  <c r="BC851" i="6"/>
  <c r="BD851" i="6"/>
  <c r="BG851" i="6"/>
  <c r="BH851" i="6"/>
  <c r="BK851" i="6"/>
  <c r="BL851" i="6"/>
  <c r="A852" i="6"/>
  <c r="Q852" i="6" s="1"/>
  <c r="B852" i="6"/>
  <c r="C852" i="6"/>
  <c r="I852" i="6"/>
  <c r="M852" i="6"/>
  <c r="N852" i="6"/>
  <c r="O852" i="6"/>
  <c r="P852" i="6"/>
  <c r="S852" i="6"/>
  <c r="T852" i="6"/>
  <c r="X852" i="6"/>
  <c r="Y852" i="6"/>
  <c r="AB852" i="6" s="1"/>
  <c r="Z852" i="6"/>
  <c r="AD852" i="6"/>
  <c r="AE852" i="6"/>
  <c r="AI852" i="6"/>
  <c r="AJ852" i="6"/>
  <c r="AM852" i="6"/>
  <c r="AN852" i="6"/>
  <c r="AQ852" i="6"/>
  <c r="AR852" i="6"/>
  <c r="AU852" i="6"/>
  <c r="AV852" i="6"/>
  <c r="AZ852" i="6"/>
  <c r="BC852" i="6"/>
  <c r="BD852" i="6"/>
  <c r="BG852" i="6"/>
  <c r="BH852" i="6"/>
  <c r="BK852" i="6"/>
  <c r="BL852" i="6"/>
  <c r="A853" i="6"/>
  <c r="Q853" i="6" s="1"/>
  <c r="B853" i="6"/>
  <c r="C853" i="6"/>
  <c r="I853" i="6"/>
  <c r="M853" i="6"/>
  <c r="N853" i="6"/>
  <c r="O853" i="6"/>
  <c r="P853" i="6"/>
  <c r="S853" i="6"/>
  <c r="T853" i="6"/>
  <c r="X853" i="6"/>
  <c r="Y853" i="6"/>
  <c r="AB853" i="6" s="1"/>
  <c r="Z853" i="6"/>
  <c r="AD853" i="6"/>
  <c r="AE853" i="6"/>
  <c r="AI853" i="6"/>
  <c r="AJ853" i="6"/>
  <c r="AM853" i="6"/>
  <c r="AN853" i="6"/>
  <c r="AQ853" i="6"/>
  <c r="AR853" i="6"/>
  <c r="AU853" i="6"/>
  <c r="AV853" i="6"/>
  <c r="AZ853" i="6"/>
  <c r="BC853" i="6"/>
  <c r="BD853" i="6"/>
  <c r="BG853" i="6"/>
  <c r="BH853" i="6"/>
  <c r="BK853" i="6"/>
  <c r="BL853" i="6"/>
  <c r="A854" i="6"/>
  <c r="W854" i="6" s="1" a="1"/>
  <c r="W854" i="6" s="1"/>
  <c r="B854" i="6"/>
  <c r="C854" i="6"/>
  <c r="I854" i="6"/>
  <c r="M854" i="6"/>
  <c r="N854" i="6"/>
  <c r="O854" i="6"/>
  <c r="P854" i="6"/>
  <c r="S854" i="6"/>
  <c r="T854" i="6"/>
  <c r="X854" i="6"/>
  <c r="Y854" i="6"/>
  <c r="AB854" i="6" s="1"/>
  <c r="Z854" i="6"/>
  <c r="AD854" i="6"/>
  <c r="AE854" i="6"/>
  <c r="AI854" i="6"/>
  <c r="AJ854" i="6"/>
  <c r="AM854" i="6"/>
  <c r="AN854" i="6"/>
  <c r="AQ854" i="6"/>
  <c r="AR854" i="6"/>
  <c r="AU854" i="6"/>
  <c r="AV854" i="6"/>
  <c r="AZ854" i="6"/>
  <c r="BC854" i="6"/>
  <c r="BD854" i="6"/>
  <c r="BG854" i="6"/>
  <c r="BH854" i="6"/>
  <c r="BK854" i="6"/>
  <c r="BL854" i="6"/>
  <c r="A855" i="6"/>
  <c r="BB855" i="6" s="1"/>
  <c r="B855" i="6"/>
  <c r="C855" i="6"/>
  <c r="I855" i="6"/>
  <c r="M855" i="6"/>
  <c r="N855" i="6"/>
  <c r="O855" i="6"/>
  <c r="P855" i="6"/>
  <c r="S855" i="6"/>
  <c r="T855" i="6"/>
  <c r="X855" i="6"/>
  <c r="Y855" i="6"/>
  <c r="AB855" i="6" s="1"/>
  <c r="Z855" i="6"/>
  <c r="AD855" i="6"/>
  <c r="AE855" i="6"/>
  <c r="AI855" i="6"/>
  <c r="AJ855" i="6"/>
  <c r="AM855" i="6"/>
  <c r="AN855" i="6"/>
  <c r="AQ855" i="6"/>
  <c r="AR855" i="6"/>
  <c r="AU855" i="6"/>
  <c r="AV855" i="6"/>
  <c r="AZ855" i="6"/>
  <c r="BC855" i="6"/>
  <c r="BD855" i="6"/>
  <c r="BG855" i="6"/>
  <c r="BH855" i="6"/>
  <c r="BK855" i="6"/>
  <c r="BL855" i="6"/>
  <c r="A856" i="6"/>
  <c r="BB856" i="6" s="1"/>
  <c r="B856" i="6"/>
  <c r="C856" i="6"/>
  <c r="I856" i="6"/>
  <c r="M856" i="6"/>
  <c r="N856" i="6"/>
  <c r="O856" i="6"/>
  <c r="P856" i="6"/>
  <c r="S856" i="6"/>
  <c r="T856" i="6"/>
  <c r="X856" i="6"/>
  <c r="Y856" i="6"/>
  <c r="Z856" i="6"/>
  <c r="AD856" i="6"/>
  <c r="AE856" i="6"/>
  <c r="AI856" i="6"/>
  <c r="AJ856" i="6"/>
  <c r="AM856" i="6"/>
  <c r="AN856" i="6"/>
  <c r="AQ856" i="6"/>
  <c r="AR856" i="6"/>
  <c r="AU856" i="6"/>
  <c r="AV856" i="6"/>
  <c r="AZ856" i="6"/>
  <c r="BC856" i="6"/>
  <c r="BD856" i="6"/>
  <c r="BG856" i="6"/>
  <c r="BH856" i="6"/>
  <c r="BK856" i="6"/>
  <c r="BL856" i="6"/>
  <c r="A857" i="6"/>
  <c r="W857" i="6" s="1" a="1"/>
  <c r="W857" i="6" s="1"/>
  <c r="B857" i="6"/>
  <c r="C857" i="6"/>
  <c r="I857" i="6"/>
  <c r="M857" i="6"/>
  <c r="N857" i="6"/>
  <c r="O857" i="6"/>
  <c r="P857" i="6"/>
  <c r="S857" i="6"/>
  <c r="T857" i="6"/>
  <c r="X857" i="6"/>
  <c r="Y857" i="6"/>
  <c r="AB857" i="6" s="1"/>
  <c r="Z857" i="6"/>
  <c r="AD857" i="6"/>
  <c r="AE857" i="6"/>
  <c r="AI857" i="6"/>
  <c r="AJ857" i="6"/>
  <c r="AM857" i="6"/>
  <c r="AN857" i="6"/>
  <c r="AQ857" i="6"/>
  <c r="AR857" i="6"/>
  <c r="AU857" i="6"/>
  <c r="AV857" i="6"/>
  <c r="AZ857" i="6"/>
  <c r="BC857" i="6"/>
  <c r="BD857" i="6"/>
  <c r="BG857" i="6"/>
  <c r="BH857" i="6"/>
  <c r="BK857" i="6"/>
  <c r="BL857" i="6"/>
  <c r="A858" i="6"/>
  <c r="J858" i="6" s="1"/>
  <c r="B858" i="6"/>
  <c r="C858" i="6"/>
  <c r="I858" i="6"/>
  <c r="M858" i="6"/>
  <c r="N858" i="6"/>
  <c r="O858" i="6"/>
  <c r="P858" i="6"/>
  <c r="S858" i="6"/>
  <c r="T858" i="6"/>
  <c r="X858" i="6"/>
  <c r="Y858" i="6"/>
  <c r="Z858" i="6"/>
  <c r="AD858" i="6"/>
  <c r="AG858" i="6" s="1"/>
  <c r="AE858" i="6"/>
  <c r="AI858" i="6"/>
  <c r="AJ858" i="6"/>
  <c r="AM858" i="6"/>
  <c r="AN858" i="6"/>
  <c r="AQ858" i="6"/>
  <c r="AR858" i="6"/>
  <c r="AU858" i="6"/>
  <c r="AV858" i="6"/>
  <c r="AZ858" i="6"/>
  <c r="BC858" i="6"/>
  <c r="BD858" i="6"/>
  <c r="BG858" i="6"/>
  <c r="BH858" i="6"/>
  <c r="BK858" i="6"/>
  <c r="BL858" i="6"/>
  <c r="A859" i="6"/>
  <c r="B859" i="6"/>
  <c r="C859" i="6"/>
  <c r="I859" i="6"/>
  <c r="M859" i="6"/>
  <c r="N859" i="6"/>
  <c r="O859" i="6"/>
  <c r="P859" i="6"/>
  <c r="S859" i="6"/>
  <c r="T859" i="6"/>
  <c r="X859" i="6"/>
  <c r="Y859" i="6"/>
  <c r="AB859" i="6" s="1"/>
  <c r="Z859" i="6"/>
  <c r="AD859" i="6"/>
  <c r="AE859" i="6"/>
  <c r="AI859" i="6"/>
  <c r="AJ859" i="6"/>
  <c r="AM859" i="6"/>
  <c r="AN859" i="6"/>
  <c r="AQ859" i="6"/>
  <c r="AR859" i="6"/>
  <c r="AU859" i="6"/>
  <c r="AV859" i="6"/>
  <c r="AZ859" i="6"/>
  <c r="BC859" i="6"/>
  <c r="BD859" i="6"/>
  <c r="BG859" i="6"/>
  <c r="BH859" i="6"/>
  <c r="BK859" i="6"/>
  <c r="BL859" i="6"/>
  <c r="A860" i="6"/>
  <c r="U860" i="6" s="1"/>
  <c r="B860" i="6"/>
  <c r="C860" i="6"/>
  <c r="I860" i="6"/>
  <c r="M860" i="6"/>
  <c r="N860" i="6"/>
  <c r="O860" i="6"/>
  <c r="P860" i="6"/>
  <c r="S860" i="6"/>
  <c r="T860" i="6"/>
  <c r="X860" i="6"/>
  <c r="Y860" i="6"/>
  <c r="AB860" i="6" s="1"/>
  <c r="Z860" i="6"/>
  <c r="AD860" i="6"/>
  <c r="AE860" i="6"/>
  <c r="AI860" i="6"/>
  <c r="AJ860" i="6"/>
  <c r="AM860" i="6"/>
  <c r="AN860" i="6"/>
  <c r="AQ860" i="6"/>
  <c r="AR860" i="6"/>
  <c r="AU860" i="6"/>
  <c r="AV860" i="6"/>
  <c r="AZ860" i="6"/>
  <c r="BC860" i="6"/>
  <c r="BD860" i="6"/>
  <c r="BG860" i="6"/>
  <c r="BH860" i="6"/>
  <c r="BK860" i="6"/>
  <c r="BL860" i="6"/>
  <c r="A861" i="6"/>
  <c r="AC861" i="6" s="1"/>
  <c r="B861" i="6"/>
  <c r="C861" i="6"/>
  <c r="I861" i="6"/>
  <c r="M861" i="6"/>
  <c r="N861" i="6"/>
  <c r="O861" i="6"/>
  <c r="P861" i="6"/>
  <c r="S861" i="6"/>
  <c r="T861" i="6"/>
  <c r="X861" i="6"/>
  <c r="Y861" i="6"/>
  <c r="Z861" i="6"/>
  <c r="AD861" i="6"/>
  <c r="AE861" i="6"/>
  <c r="AI861" i="6"/>
  <c r="AJ861" i="6"/>
  <c r="AM861" i="6"/>
  <c r="AN861" i="6"/>
  <c r="AQ861" i="6"/>
  <c r="AR861" i="6"/>
  <c r="AU861" i="6"/>
  <c r="AV861" i="6"/>
  <c r="AZ861" i="6"/>
  <c r="BC861" i="6"/>
  <c r="BD861" i="6"/>
  <c r="BG861" i="6"/>
  <c r="BH861" i="6"/>
  <c r="BK861" i="6"/>
  <c r="BL861" i="6"/>
  <c r="A862" i="6"/>
  <c r="BO862" i="6" s="1"/>
  <c r="B862" i="6"/>
  <c r="C862" i="6"/>
  <c r="I862" i="6"/>
  <c r="M862" i="6"/>
  <c r="N862" i="6"/>
  <c r="O862" i="6"/>
  <c r="P862" i="6"/>
  <c r="S862" i="6"/>
  <c r="T862" i="6"/>
  <c r="X862" i="6"/>
  <c r="Y862" i="6"/>
  <c r="AB862" i="6" s="1"/>
  <c r="Z862" i="6"/>
  <c r="AD862" i="6"/>
  <c r="AE862" i="6"/>
  <c r="AI862" i="6"/>
  <c r="AJ862" i="6"/>
  <c r="AM862" i="6"/>
  <c r="AN862" i="6"/>
  <c r="AQ862" i="6"/>
  <c r="AR862" i="6"/>
  <c r="AU862" i="6"/>
  <c r="AV862" i="6"/>
  <c r="AZ862" i="6"/>
  <c r="BC862" i="6"/>
  <c r="BD862" i="6"/>
  <c r="BG862" i="6"/>
  <c r="BH862" i="6"/>
  <c r="BK862" i="6"/>
  <c r="BL862" i="6"/>
  <c r="A863" i="6"/>
  <c r="B863" i="6"/>
  <c r="C863" i="6"/>
  <c r="I863" i="6"/>
  <c r="M863" i="6"/>
  <c r="N863" i="6"/>
  <c r="O863" i="6"/>
  <c r="P863" i="6"/>
  <c r="S863" i="6"/>
  <c r="T863" i="6"/>
  <c r="X863" i="6"/>
  <c r="Y863" i="6"/>
  <c r="AB863" i="6" s="1"/>
  <c r="Z863" i="6"/>
  <c r="AD863" i="6"/>
  <c r="AG863" i="6" s="1"/>
  <c r="AE863" i="6"/>
  <c r="AI863" i="6"/>
  <c r="AJ863" i="6"/>
  <c r="AM863" i="6"/>
  <c r="AN863" i="6"/>
  <c r="AQ863" i="6"/>
  <c r="AR863" i="6"/>
  <c r="AU863" i="6"/>
  <c r="AV863" i="6"/>
  <c r="AZ863" i="6"/>
  <c r="BC863" i="6"/>
  <c r="BD863" i="6"/>
  <c r="BG863" i="6"/>
  <c r="BH863" i="6"/>
  <c r="BK863" i="6"/>
  <c r="BL863" i="6"/>
  <c r="A864" i="6"/>
  <c r="V864" i="6" s="1" a="1"/>
  <c r="V864" i="6" s="1"/>
  <c r="B864" i="6"/>
  <c r="C864" i="6"/>
  <c r="I864" i="6"/>
  <c r="M864" i="6"/>
  <c r="N864" i="6"/>
  <c r="O864" i="6"/>
  <c r="P864" i="6"/>
  <c r="S864" i="6"/>
  <c r="T864" i="6"/>
  <c r="X864" i="6"/>
  <c r="Y864" i="6"/>
  <c r="AB864" i="6" s="1"/>
  <c r="Z864" i="6"/>
  <c r="AD864" i="6"/>
  <c r="AF864" i="6" s="1"/>
  <c r="AE864" i="6"/>
  <c r="AI864" i="6"/>
  <c r="AJ864" i="6"/>
  <c r="AM864" i="6"/>
  <c r="AN864" i="6"/>
  <c r="AQ864" i="6"/>
  <c r="AR864" i="6"/>
  <c r="AU864" i="6"/>
  <c r="AV864" i="6"/>
  <c r="AZ864" i="6"/>
  <c r="BC864" i="6"/>
  <c r="BD864" i="6"/>
  <c r="BG864" i="6"/>
  <c r="BH864" i="6"/>
  <c r="BK864" i="6"/>
  <c r="BL864" i="6"/>
  <c r="A865" i="6"/>
  <c r="AH865" i="6" s="1"/>
  <c r="B865" i="6"/>
  <c r="C865" i="6"/>
  <c r="I865" i="6"/>
  <c r="M865" i="6"/>
  <c r="N865" i="6"/>
  <c r="O865" i="6"/>
  <c r="P865" i="6"/>
  <c r="S865" i="6"/>
  <c r="T865" i="6"/>
  <c r="X865" i="6"/>
  <c r="Y865" i="6"/>
  <c r="AB865" i="6" s="1"/>
  <c r="Z865" i="6"/>
  <c r="AD865" i="6"/>
  <c r="AG865" i="6" s="1"/>
  <c r="AE865" i="6"/>
  <c r="AI865" i="6"/>
  <c r="AJ865" i="6"/>
  <c r="AM865" i="6"/>
  <c r="AN865" i="6"/>
  <c r="AQ865" i="6"/>
  <c r="AR865" i="6"/>
  <c r="AU865" i="6"/>
  <c r="AV865" i="6"/>
  <c r="AZ865" i="6"/>
  <c r="BC865" i="6"/>
  <c r="BD865" i="6"/>
  <c r="BG865" i="6"/>
  <c r="BH865" i="6"/>
  <c r="BK865" i="6"/>
  <c r="BL865" i="6"/>
  <c r="A866" i="6"/>
  <c r="B866" i="6"/>
  <c r="C866" i="6"/>
  <c r="I866" i="6"/>
  <c r="M866" i="6"/>
  <c r="N866" i="6"/>
  <c r="O866" i="6"/>
  <c r="P866" i="6"/>
  <c r="S866" i="6"/>
  <c r="T866" i="6"/>
  <c r="X866" i="6"/>
  <c r="Y866" i="6"/>
  <c r="AB866" i="6" s="1"/>
  <c r="Z866" i="6"/>
  <c r="AD866" i="6"/>
  <c r="AE866" i="6"/>
  <c r="AI866" i="6"/>
  <c r="AJ866" i="6"/>
  <c r="AM866" i="6"/>
  <c r="AN866" i="6"/>
  <c r="AQ866" i="6"/>
  <c r="AR866" i="6"/>
  <c r="AU866" i="6"/>
  <c r="AV866" i="6"/>
  <c r="AZ866" i="6"/>
  <c r="BC866" i="6"/>
  <c r="BD866" i="6"/>
  <c r="BG866" i="6"/>
  <c r="BH866" i="6"/>
  <c r="BK866" i="6"/>
  <c r="BL866" i="6"/>
  <c r="A867" i="6"/>
  <c r="BB867" i="6" s="1"/>
  <c r="B867" i="6"/>
  <c r="C867" i="6"/>
  <c r="I867" i="6"/>
  <c r="M867" i="6"/>
  <c r="N867" i="6"/>
  <c r="O867" i="6"/>
  <c r="P867" i="6"/>
  <c r="S867" i="6"/>
  <c r="T867" i="6"/>
  <c r="X867" i="6"/>
  <c r="Y867" i="6"/>
  <c r="AB867" i="6" s="1"/>
  <c r="Z867" i="6"/>
  <c r="AD867" i="6"/>
  <c r="AE867" i="6"/>
  <c r="AI867" i="6"/>
  <c r="AJ867" i="6"/>
  <c r="AM867" i="6"/>
  <c r="AN867" i="6"/>
  <c r="AQ867" i="6"/>
  <c r="AR867" i="6"/>
  <c r="AU867" i="6"/>
  <c r="AV867" i="6"/>
  <c r="AZ867" i="6"/>
  <c r="BC867" i="6"/>
  <c r="BD867" i="6"/>
  <c r="BG867" i="6"/>
  <c r="BH867" i="6"/>
  <c r="BK867" i="6"/>
  <c r="BL867" i="6"/>
  <c r="A868" i="6"/>
  <c r="Q868" i="6" s="1"/>
  <c r="B868" i="6"/>
  <c r="C868" i="6"/>
  <c r="I868" i="6"/>
  <c r="M868" i="6"/>
  <c r="N868" i="6"/>
  <c r="O868" i="6"/>
  <c r="P868" i="6"/>
  <c r="S868" i="6"/>
  <c r="T868" i="6"/>
  <c r="X868" i="6"/>
  <c r="Y868" i="6"/>
  <c r="AB868" i="6" s="1"/>
  <c r="Z868" i="6"/>
  <c r="AD868" i="6"/>
  <c r="AE868" i="6"/>
  <c r="AI868" i="6"/>
  <c r="AJ868" i="6"/>
  <c r="AM868" i="6"/>
  <c r="AN868" i="6"/>
  <c r="AQ868" i="6"/>
  <c r="AR868" i="6"/>
  <c r="AU868" i="6"/>
  <c r="AV868" i="6"/>
  <c r="AZ868" i="6"/>
  <c r="BC868" i="6"/>
  <c r="BD868" i="6"/>
  <c r="BG868" i="6"/>
  <c r="BH868" i="6"/>
  <c r="BK868" i="6"/>
  <c r="BL868" i="6"/>
  <c r="A869" i="6"/>
  <c r="B869" i="6"/>
  <c r="C869" i="6"/>
  <c r="I869" i="6"/>
  <c r="M869" i="6"/>
  <c r="N869" i="6"/>
  <c r="O869" i="6"/>
  <c r="P869" i="6"/>
  <c r="S869" i="6"/>
  <c r="T869" i="6"/>
  <c r="X869" i="6"/>
  <c r="Y869" i="6"/>
  <c r="AB869" i="6" s="1"/>
  <c r="Z869" i="6"/>
  <c r="AD869" i="6"/>
  <c r="AF869" i="6" s="1"/>
  <c r="AE869" i="6"/>
  <c r="AI869" i="6"/>
  <c r="AJ869" i="6"/>
  <c r="AM869" i="6"/>
  <c r="AN869" i="6"/>
  <c r="AQ869" i="6"/>
  <c r="AR869" i="6"/>
  <c r="AU869" i="6"/>
  <c r="AV869" i="6"/>
  <c r="AZ869" i="6"/>
  <c r="BC869" i="6"/>
  <c r="BD869" i="6"/>
  <c r="BG869" i="6"/>
  <c r="BH869" i="6"/>
  <c r="BK869" i="6"/>
  <c r="BL869" i="6"/>
  <c r="A870" i="6"/>
  <c r="B870" i="6"/>
  <c r="C870" i="6"/>
  <c r="I870" i="6"/>
  <c r="M870" i="6"/>
  <c r="N870" i="6"/>
  <c r="O870" i="6"/>
  <c r="P870" i="6"/>
  <c r="S870" i="6"/>
  <c r="T870" i="6"/>
  <c r="X870" i="6"/>
  <c r="Y870" i="6"/>
  <c r="AB870" i="6" s="1"/>
  <c r="Z870" i="6"/>
  <c r="AD870" i="6"/>
  <c r="AF870" i="6" s="1"/>
  <c r="AE870" i="6"/>
  <c r="AI870" i="6"/>
  <c r="AJ870" i="6"/>
  <c r="AM870" i="6"/>
  <c r="AN870" i="6"/>
  <c r="AQ870" i="6"/>
  <c r="AR870" i="6"/>
  <c r="AU870" i="6"/>
  <c r="AV870" i="6"/>
  <c r="AZ870" i="6"/>
  <c r="BC870" i="6"/>
  <c r="BD870" i="6"/>
  <c r="BG870" i="6"/>
  <c r="BH870" i="6"/>
  <c r="BK870" i="6"/>
  <c r="BL870" i="6"/>
  <c r="A871" i="6"/>
  <c r="BO871" i="6" s="1"/>
  <c r="B871" i="6"/>
  <c r="C871" i="6"/>
  <c r="I871" i="6"/>
  <c r="M871" i="6"/>
  <c r="N871" i="6"/>
  <c r="O871" i="6"/>
  <c r="P871" i="6"/>
  <c r="S871" i="6"/>
  <c r="T871" i="6"/>
  <c r="X871" i="6"/>
  <c r="Y871" i="6"/>
  <c r="AB871" i="6" s="1"/>
  <c r="Z871" i="6"/>
  <c r="AD871" i="6"/>
  <c r="AE871" i="6"/>
  <c r="AI871" i="6"/>
  <c r="AJ871" i="6"/>
  <c r="AM871" i="6"/>
  <c r="AN871" i="6"/>
  <c r="AQ871" i="6"/>
  <c r="AR871" i="6"/>
  <c r="AU871" i="6"/>
  <c r="AV871" i="6"/>
  <c r="AZ871" i="6"/>
  <c r="BC871" i="6"/>
  <c r="BD871" i="6"/>
  <c r="BG871" i="6"/>
  <c r="BH871" i="6"/>
  <c r="BK871" i="6"/>
  <c r="BL871" i="6"/>
  <c r="A872" i="6"/>
  <c r="B872" i="6"/>
  <c r="C872" i="6"/>
  <c r="I872" i="6"/>
  <c r="M872" i="6"/>
  <c r="N872" i="6"/>
  <c r="O872" i="6"/>
  <c r="P872" i="6"/>
  <c r="S872" i="6"/>
  <c r="T872" i="6"/>
  <c r="X872" i="6"/>
  <c r="Y872" i="6"/>
  <c r="Z872" i="6"/>
  <c r="AD872" i="6"/>
  <c r="AE872" i="6"/>
  <c r="AI872" i="6"/>
  <c r="AJ872" i="6"/>
  <c r="AM872" i="6"/>
  <c r="AN872" i="6"/>
  <c r="AQ872" i="6"/>
  <c r="AR872" i="6"/>
  <c r="AU872" i="6"/>
  <c r="AV872" i="6"/>
  <c r="AZ872" i="6"/>
  <c r="BC872" i="6"/>
  <c r="BD872" i="6"/>
  <c r="BG872" i="6"/>
  <c r="BH872" i="6"/>
  <c r="BK872" i="6"/>
  <c r="BL872" i="6"/>
  <c r="A873" i="6"/>
  <c r="V873" i="6" s="1" a="1"/>
  <c r="V873" i="6" s="1"/>
  <c r="B873" i="6"/>
  <c r="C873" i="6"/>
  <c r="I873" i="6"/>
  <c r="M873" i="6"/>
  <c r="N873" i="6"/>
  <c r="O873" i="6"/>
  <c r="P873" i="6"/>
  <c r="S873" i="6"/>
  <c r="T873" i="6"/>
  <c r="X873" i="6"/>
  <c r="Y873" i="6"/>
  <c r="AB873" i="6" s="1"/>
  <c r="Z873" i="6"/>
  <c r="AD873" i="6"/>
  <c r="AF873" i="6" s="1"/>
  <c r="AE873" i="6"/>
  <c r="AI873" i="6"/>
  <c r="AJ873" i="6"/>
  <c r="AM873" i="6"/>
  <c r="AN873" i="6"/>
  <c r="AQ873" i="6"/>
  <c r="AR873" i="6"/>
  <c r="AU873" i="6"/>
  <c r="AV873" i="6"/>
  <c r="AZ873" i="6"/>
  <c r="BC873" i="6"/>
  <c r="BE873" i="6" s="1"/>
  <c r="BD873" i="6"/>
  <c r="BG873" i="6"/>
  <c r="BH873" i="6"/>
  <c r="BK873" i="6"/>
  <c r="BL873" i="6"/>
  <c r="A874" i="6"/>
  <c r="BO874" i="6" s="1"/>
  <c r="B874" i="6"/>
  <c r="C874" i="6"/>
  <c r="I874" i="6"/>
  <c r="M874" i="6"/>
  <c r="N874" i="6"/>
  <c r="O874" i="6"/>
  <c r="P874" i="6"/>
  <c r="S874" i="6"/>
  <c r="T874" i="6"/>
  <c r="X874" i="6"/>
  <c r="Y874" i="6"/>
  <c r="AB874" i="6" s="1"/>
  <c r="Z874" i="6"/>
  <c r="AD874" i="6"/>
  <c r="AE874" i="6"/>
  <c r="AI874" i="6"/>
  <c r="AJ874" i="6"/>
  <c r="AM874" i="6"/>
  <c r="AN874" i="6"/>
  <c r="AQ874" i="6"/>
  <c r="AR874" i="6"/>
  <c r="AU874" i="6"/>
  <c r="AV874" i="6"/>
  <c r="AZ874" i="6"/>
  <c r="BC874" i="6"/>
  <c r="BD874" i="6"/>
  <c r="BG874" i="6"/>
  <c r="BH874" i="6"/>
  <c r="BK874" i="6"/>
  <c r="BL874" i="6"/>
  <c r="A875" i="6"/>
  <c r="B875" i="6"/>
  <c r="C875" i="6"/>
  <c r="I875" i="6"/>
  <c r="M875" i="6"/>
  <c r="N875" i="6"/>
  <c r="O875" i="6"/>
  <c r="P875" i="6"/>
  <c r="S875" i="6"/>
  <c r="T875" i="6"/>
  <c r="X875" i="6"/>
  <c r="Y875" i="6"/>
  <c r="AB875" i="6" s="1"/>
  <c r="Z875" i="6"/>
  <c r="AD875" i="6"/>
  <c r="AE875" i="6"/>
  <c r="AI875" i="6"/>
  <c r="AJ875" i="6"/>
  <c r="AM875" i="6"/>
  <c r="AN875" i="6"/>
  <c r="AQ875" i="6"/>
  <c r="AR875" i="6"/>
  <c r="AU875" i="6"/>
  <c r="AV875" i="6"/>
  <c r="AZ875" i="6"/>
  <c r="BC875" i="6"/>
  <c r="BD875" i="6"/>
  <c r="BG875" i="6"/>
  <c r="BH875" i="6"/>
  <c r="BK875" i="6"/>
  <c r="BL875" i="6"/>
  <c r="A876" i="6"/>
  <c r="AC876" i="6" s="1"/>
  <c r="B876" i="6"/>
  <c r="C876" i="6"/>
  <c r="I876" i="6"/>
  <c r="M876" i="6"/>
  <c r="N876" i="6"/>
  <c r="O876" i="6"/>
  <c r="P876" i="6"/>
  <c r="S876" i="6"/>
  <c r="T876" i="6"/>
  <c r="X876" i="6"/>
  <c r="Y876" i="6"/>
  <c r="AB876" i="6" s="1"/>
  <c r="Z876" i="6"/>
  <c r="AD876" i="6"/>
  <c r="AE876" i="6"/>
  <c r="AI876" i="6"/>
  <c r="AJ876" i="6"/>
  <c r="AM876" i="6"/>
  <c r="AN876" i="6"/>
  <c r="AQ876" i="6"/>
  <c r="AR876" i="6"/>
  <c r="AU876" i="6"/>
  <c r="AV876" i="6"/>
  <c r="AZ876" i="6"/>
  <c r="BC876" i="6"/>
  <c r="BD876" i="6"/>
  <c r="BG876" i="6"/>
  <c r="BH876" i="6"/>
  <c r="BK876" i="6"/>
  <c r="BL876" i="6"/>
  <c r="A877" i="6"/>
  <c r="B877" i="6"/>
  <c r="C877" i="6"/>
  <c r="I877" i="6"/>
  <c r="M877" i="6"/>
  <c r="N877" i="6"/>
  <c r="O877" i="6"/>
  <c r="P877" i="6"/>
  <c r="S877" i="6"/>
  <c r="T877" i="6"/>
  <c r="X877" i="6"/>
  <c r="Y877" i="6"/>
  <c r="AB877" i="6" s="1"/>
  <c r="Z877" i="6"/>
  <c r="AD877" i="6"/>
  <c r="AE877" i="6"/>
  <c r="AI877" i="6"/>
  <c r="AJ877" i="6"/>
  <c r="AM877" i="6"/>
  <c r="AN877" i="6"/>
  <c r="AQ877" i="6"/>
  <c r="AR877" i="6"/>
  <c r="AU877" i="6"/>
  <c r="AV877" i="6"/>
  <c r="AZ877" i="6"/>
  <c r="BC877" i="6"/>
  <c r="BD877" i="6"/>
  <c r="BG877" i="6"/>
  <c r="BH877" i="6"/>
  <c r="BK877" i="6"/>
  <c r="BL877" i="6"/>
  <c r="A878" i="6"/>
  <c r="Q878" i="6" s="1"/>
  <c r="B878" i="6"/>
  <c r="C878" i="6"/>
  <c r="I878" i="6"/>
  <c r="M878" i="6"/>
  <c r="N878" i="6"/>
  <c r="O878" i="6"/>
  <c r="P878" i="6"/>
  <c r="S878" i="6"/>
  <c r="T878" i="6"/>
  <c r="X878" i="6"/>
  <c r="Y878" i="6"/>
  <c r="AB878" i="6" s="1"/>
  <c r="Z878" i="6"/>
  <c r="AD878" i="6"/>
  <c r="AF878" i="6" s="1"/>
  <c r="AE878" i="6"/>
  <c r="AI878" i="6"/>
  <c r="AJ878" i="6"/>
  <c r="AM878" i="6"/>
  <c r="AN878" i="6"/>
  <c r="AQ878" i="6"/>
  <c r="AR878" i="6"/>
  <c r="AU878" i="6"/>
  <c r="AV878" i="6"/>
  <c r="AZ878" i="6"/>
  <c r="BC878" i="6"/>
  <c r="BD878" i="6"/>
  <c r="BG878" i="6"/>
  <c r="BH878" i="6"/>
  <c r="BK878" i="6"/>
  <c r="BL878" i="6"/>
  <c r="A879" i="6"/>
  <c r="L879" i="6" s="1"/>
  <c r="B879" i="6"/>
  <c r="C879" i="6"/>
  <c r="I879" i="6"/>
  <c r="M879" i="6"/>
  <c r="N879" i="6"/>
  <c r="O879" i="6"/>
  <c r="P879" i="6"/>
  <c r="S879" i="6"/>
  <c r="T879" i="6"/>
  <c r="X879" i="6"/>
  <c r="Y879" i="6"/>
  <c r="AB879" i="6" s="1"/>
  <c r="Z879" i="6"/>
  <c r="AD879" i="6"/>
  <c r="AF879" i="6" s="1"/>
  <c r="AE879" i="6"/>
  <c r="AI879" i="6"/>
  <c r="AJ879" i="6"/>
  <c r="AM879" i="6"/>
  <c r="AN879" i="6"/>
  <c r="AQ879" i="6"/>
  <c r="AR879" i="6"/>
  <c r="AU879" i="6"/>
  <c r="AV879" i="6"/>
  <c r="AZ879" i="6"/>
  <c r="BC879" i="6"/>
  <c r="BD879" i="6"/>
  <c r="BG879" i="6"/>
  <c r="BH879" i="6"/>
  <c r="BK879" i="6"/>
  <c r="BL879" i="6"/>
  <c r="A880" i="6"/>
  <c r="B880" i="6"/>
  <c r="C880" i="6"/>
  <c r="I880" i="6"/>
  <c r="M880" i="6"/>
  <c r="N880" i="6"/>
  <c r="O880" i="6"/>
  <c r="P880" i="6"/>
  <c r="S880" i="6"/>
  <c r="T880" i="6"/>
  <c r="X880" i="6"/>
  <c r="Y880" i="6"/>
  <c r="Z880" i="6"/>
  <c r="AD880" i="6"/>
  <c r="AF880" i="6" s="1"/>
  <c r="AE880" i="6"/>
  <c r="AI880" i="6"/>
  <c r="AJ880" i="6"/>
  <c r="AM880" i="6"/>
  <c r="AN880" i="6"/>
  <c r="AQ880" i="6"/>
  <c r="AR880" i="6"/>
  <c r="AU880" i="6"/>
  <c r="AV880" i="6"/>
  <c r="AZ880" i="6"/>
  <c r="BC880" i="6"/>
  <c r="BD880" i="6"/>
  <c r="BG880" i="6"/>
  <c r="BH880" i="6"/>
  <c r="BK880" i="6"/>
  <c r="BL880" i="6"/>
  <c r="A881" i="6"/>
  <c r="B881" i="6"/>
  <c r="C881" i="6"/>
  <c r="I881" i="6"/>
  <c r="M881" i="6"/>
  <c r="N881" i="6"/>
  <c r="O881" i="6"/>
  <c r="P881" i="6"/>
  <c r="S881" i="6"/>
  <c r="T881" i="6"/>
  <c r="X881" i="6"/>
  <c r="Y881" i="6"/>
  <c r="AB881" i="6" s="1"/>
  <c r="Z881" i="6"/>
  <c r="AD881" i="6"/>
  <c r="AE881" i="6"/>
  <c r="AI881" i="6"/>
  <c r="AJ881" i="6"/>
  <c r="AM881" i="6"/>
  <c r="AN881" i="6"/>
  <c r="AQ881" i="6"/>
  <c r="AR881" i="6"/>
  <c r="AU881" i="6"/>
  <c r="AV881" i="6"/>
  <c r="AZ881" i="6"/>
  <c r="BC881" i="6"/>
  <c r="BD881" i="6"/>
  <c r="BG881" i="6"/>
  <c r="BH881" i="6"/>
  <c r="BK881" i="6"/>
  <c r="BL881" i="6"/>
  <c r="A882" i="6"/>
  <c r="D882" i="6" s="1"/>
  <c r="B882" i="6"/>
  <c r="C882" i="6"/>
  <c r="I882" i="6"/>
  <c r="M882" i="6"/>
  <c r="N882" i="6"/>
  <c r="O882" i="6"/>
  <c r="P882" i="6"/>
  <c r="S882" i="6"/>
  <c r="T882" i="6"/>
  <c r="X882" i="6"/>
  <c r="Y882" i="6"/>
  <c r="AB882" i="6" s="1"/>
  <c r="Z882" i="6"/>
  <c r="AD882" i="6"/>
  <c r="AE882" i="6"/>
  <c r="AI882" i="6"/>
  <c r="AJ882" i="6"/>
  <c r="AM882" i="6"/>
  <c r="AN882" i="6"/>
  <c r="AQ882" i="6"/>
  <c r="AR882" i="6"/>
  <c r="AU882" i="6"/>
  <c r="AV882" i="6"/>
  <c r="AZ882" i="6"/>
  <c r="BC882" i="6"/>
  <c r="BD882" i="6"/>
  <c r="BG882" i="6"/>
  <c r="BH882" i="6"/>
  <c r="BK882" i="6"/>
  <c r="BL882" i="6"/>
  <c r="A883" i="6"/>
  <c r="W883" i="6" s="1" a="1"/>
  <c r="W883" i="6" s="1"/>
  <c r="B883" i="6"/>
  <c r="C883" i="6"/>
  <c r="I883" i="6"/>
  <c r="M883" i="6"/>
  <c r="N883" i="6"/>
  <c r="O883" i="6"/>
  <c r="P883" i="6"/>
  <c r="S883" i="6"/>
  <c r="T883" i="6"/>
  <c r="X883" i="6"/>
  <c r="Y883" i="6"/>
  <c r="AB883" i="6" s="1"/>
  <c r="Z883" i="6"/>
  <c r="AD883" i="6"/>
  <c r="AF883" i="6" s="1"/>
  <c r="AE883" i="6"/>
  <c r="AI883" i="6"/>
  <c r="AJ883" i="6"/>
  <c r="AM883" i="6"/>
  <c r="AN883" i="6"/>
  <c r="AQ883" i="6"/>
  <c r="AR883" i="6"/>
  <c r="AU883" i="6"/>
  <c r="AV883" i="6"/>
  <c r="AZ883" i="6"/>
  <c r="BC883" i="6"/>
  <c r="BD883" i="6"/>
  <c r="BG883" i="6"/>
  <c r="BH883" i="6"/>
  <c r="BK883" i="6"/>
  <c r="BL883" i="6"/>
  <c r="A884" i="6"/>
  <c r="BA884" i="6" s="1"/>
  <c r="B884" i="6"/>
  <c r="C884" i="6"/>
  <c r="I884" i="6"/>
  <c r="M884" i="6"/>
  <c r="N884" i="6"/>
  <c r="O884" i="6"/>
  <c r="P884" i="6"/>
  <c r="S884" i="6"/>
  <c r="T884" i="6"/>
  <c r="X884" i="6"/>
  <c r="Y884" i="6"/>
  <c r="AB884" i="6" s="1"/>
  <c r="Z884" i="6"/>
  <c r="AD884" i="6"/>
  <c r="AF884" i="6" s="1"/>
  <c r="AE884" i="6"/>
  <c r="AI884" i="6"/>
  <c r="AJ884" i="6"/>
  <c r="AM884" i="6"/>
  <c r="AN884" i="6"/>
  <c r="AQ884" i="6"/>
  <c r="AR884" i="6"/>
  <c r="AU884" i="6"/>
  <c r="AV884" i="6"/>
  <c r="AZ884" i="6"/>
  <c r="BC884" i="6"/>
  <c r="BD884" i="6"/>
  <c r="BG884" i="6"/>
  <c r="BH884" i="6"/>
  <c r="BK884" i="6"/>
  <c r="BL884" i="6"/>
  <c r="A885" i="6"/>
  <c r="AH885" i="6" s="1"/>
  <c r="B885" i="6"/>
  <c r="C885" i="6"/>
  <c r="I885" i="6"/>
  <c r="M885" i="6"/>
  <c r="N885" i="6"/>
  <c r="O885" i="6"/>
  <c r="P885" i="6"/>
  <c r="S885" i="6"/>
  <c r="T885" i="6"/>
  <c r="X885" i="6"/>
  <c r="Y885" i="6"/>
  <c r="Z885" i="6"/>
  <c r="AD885" i="6"/>
  <c r="AE885" i="6"/>
  <c r="AI885" i="6"/>
  <c r="AJ885" i="6"/>
  <c r="AM885" i="6"/>
  <c r="AN885" i="6"/>
  <c r="AQ885" i="6"/>
  <c r="AR885" i="6"/>
  <c r="AU885" i="6"/>
  <c r="AV885" i="6"/>
  <c r="AZ885" i="6"/>
  <c r="BC885" i="6"/>
  <c r="BD885" i="6"/>
  <c r="BG885" i="6"/>
  <c r="BH885" i="6"/>
  <c r="BK885" i="6"/>
  <c r="BL885" i="6"/>
  <c r="A886" i="6"/>
  <c r="B886" i="6"/>
  <c r="C886" i="6"/>
  <c r="I886" i="6"/>
  <c r="M886" i="6"/>
  <c r="N886" i="6"/>
  <c r="O886" i="6"/>
  <c r="P886" i="6"/>
  <c r="S886" i="6"/>
  <c r="T886" i="6"/>
  <c r="X886" i="6"/>
  <c r="Y886" i="6"/>
  <c r="AB886" i="6" s="1"/>
  <c r="Z886" i="6"/>
  <c r="AD886" i="6"/>
  <c r="AG886" i="6" s="1"/>
  <c r="AE886" i="6"/>
  <c r="AI886" i="6"/>
  <c r="AJ886" i="6"/>
  <c r="AM886" i="6"/>
  <c r="AN886" i="6"/>
  <c r="AQ886" i="6"/>
  <c r="AR886" i="6"/>
  <c r="AU886" i="6"/>
  <c r="AV886" i="6"/>
  <c r="AZ886" i="6"/>
  <c r="BC886" i="6"/>
  <c r="BD886" i="6"/>
  <c r="BG886" i="6"/>
  <c r="BH886" i="6"/>
  <c r="BK886" i="6"/>
  <c r="BL886" i="6"/>
  <c r="A887" i="6"/>
  <c r="V887" i="6" s="1" a="1"/>
  <c r="V887" i="6" s="1"/>
  <c r="B887" i="6"/>
  <c r="C887" i="6"/>
  <c r="I887" i="6"/>
  <c r="M887" i="6"/>
  <c r="N887" i="6"/>
  <c r="O887" i="6"/>
  <c r="P887" i="6"/>
  <c r="S887" i="6"/>
  <c r="T887" i="6"/>
  <c r="X887" i="6"/>
  <c r="Y887" i="6"/>
  <c r="AB887" i="6" s="1"/>
  <c r="Z887" i="6"/>
  <c r="AD887" i="6"/>
  <c r="AG887" i="6" s="1"/>
  <c r="AE887" i="6"/>
  <c r="AI887" i="6"/>
  <c r="AJ887" i="6"/>
  <c r="AM887" i="6"/>
  <c r="AN887" i="6"/>
  <c r="AQ887" i="6"/>
  <c r="AR887" i="6"/>
  <c r="AU887" i="6"/>
  <c r="AV887" i="6"/>
  <c r="AZ887" i="6"/>
  <c r="BC887" i="6"/>
  <c r="BD887" i="6"/>
  <c r="BG887" i="6"/>
  <c r="BH887" i="6"/>
  <c r="BK887" i="6"/>
  <c r="BL887" i="6"/>
  <c r="A888" i="6"/>
  <c r="B888" i="6"/>
  <c r="C888" i="6"/>
  <c r="I888" i="6"/>
  <c r="M888" i="6"/>
  <c r="N888" i="6"/>
  <c r="O888" i="6"/>
  <c r="P888" i="6"/>
  <c r="S888" i="6"/>
  <c r="T888" i="6"/>
  <c r="X888" i="6"/>
  <c r="Y888" i="6"/>
  <c r="Z888" i="6"/>
  <c r="AD888" i="6"/>
  <c r="AF888" i="6" s="1"/>
  <c r="AE888" i="6"/>
  <c r="AI888" i="6"/>
  <c r="AJ888" i="6"/>
  <c r="AM888" i="6"/>
  <c r="AN888" i="6"/>
  <c r="AQ888" i="6"/>
  <c r="AR888" i="6"/>
  <c r="AU888" i="6"/>
  <c r="AV888" i="6"/>
  <c r="AZ888" i="6"/>
  <c r="BC888" i="6"/>
  <c r="BD888" i="6"/>
  <c r="BG888" i="6"/>
  <c r="BH888" i="6"/>
  <c r="BK888" i="6"/>
  <c r="BL888" i="6"/>
  <c r="A889" i="6"/>
  <c r="AC889" i="6" s="1"/>
  <c r="B889" i="6"/>
  <c r="C889" i="6"/>
  <c r="I889" i="6"/>
  <c r="M889" i="6"/>
  <c r="N889" i="6"/>
  <c r="O889" i="6"/>
  <c r="P889" i="6"/>
  <c r="S889" i="6"/>
  <c r="T889" i="6"/>
  <c r="X889" i="6"/>
  <c r="Y889" i="6"/>
  <c r="Z889" i="6"/>
  <c r="AD889" i="6"/>
  <c r="AE889" i="6"/>
  <c r="AI889" i="6"/>
  <c r="AJ889" i="6"/>
  <c r="AM889" i="6"/>
  <c r="AN889" i="6"/>
  <c r="AQ889" i="6"/>
  <c r="AR889" i="6"/>
  <c r="AU889" i="6"/>
  <c r="AV889" i="6"/>
  <c r="AZ889" i="6"/>
  <c r="BC889" i="6"/>
  <c r="BD889" i="6"/>
  <c r="BG889" i="6"/>
  <c r="BH889" i="6"/>
  <c r="BK889" i="6"/>
  <c r="BL889" i="6"/>
  <c r="A890" i="6"/>
  <c r="B890" i="6"/>
  <c r="C890" i="6"/>
  <c r="I890" i="6"/>
  <c r="M890" i="6"/>
  <c r="N890" i="6"/>
  <c r="O890" i="6"/>
  <c r="P890" i="6"/>
  <c r="S890" i="6"/>
  <c r="T890" i="6"/>
  <c r="X890" i="6"/>
  <c r="Y890" i="6"/>
  <c r="AB890" i="6" s="1"/>
  <c r="Z890" i="6"/>
  <c r="AD890" i="6"/>
  <c r="AE890" i="6"/>
  <c r="AI890" i="6"/>
  <c r="AJ890" i="6"/>
  <c r="AM890" i="6"/>
  <c r="AN890" i="6"/>
  <c r="AQ890" i="6"/>
  <c r="AR890" i="6"/>
  <c r="AU890" i="6"/>
  <c r="AV890" i="6"/>
  <c r="AZ890" i="6"/>
  <c r="BC890" i="6"/>
  <c r="BD890" i="6"/>
  <c r="BG890" i="6"/>
  <c r="BH890" i="6"/>
  <c r="BK890" i="6"/>
  <c r="BL890" i="6"/>
  <c r="A891" i="6"/>
  <c r="F891" i="6" s="1"/>
  <c r="B891" i="6"/>
  <c r="C891" i="6"/>
  <c r="I891" i="6"/>
  <c r="M891" i="6"/>
  <c r="N891" i="6"/>
  <c r="O891" i="6"/>
  <c r="P891" i="6"/>
  <c r="S891" i="6"/>
  <c r="T891" i="6"/>
  <c r="X891" i="6"/>
  <c r="Y891" i="6"/>
  <c r="AB891" i="6" s="1"/>
  <c r="Z891" i="6"/>
  <c r="AD891" i="6"/>
  <c r="AE891" i="6"/>
  <c r="AI891" i="6"/>
  <c r="AJ891" i="6"/>
  <c r="AM891" i="6"/>
  <c r="AN891" i="6"/>
  <c r="AQ891" i="6"/>
  <c r="AR891" i="6"/>
  <c r="AU891" i="6"/>
  <c r="AV891" i="6"/>
  <c r="AZ891" i="6"/>
  <c r="BC891" i="6"/>
  <c r="BD891" i="6"/>
  <c r="BG891" i="6"/>
  <c r="BH891" i="6"/>
  <c r="BK891" i="6"/>
  <c r="BL891" i="6"/>
  <c r="A892" i="6"/>
  <c r="B892" i="6"/>
  <c r="C892" i="6"/>
  <c r="I892" i="6"/>
  <c r="M892" i="6"/>
  <c r="N892" i="6"/>
  <c r="O892" i="6"/>
  <c r="P892" i="6"/>
  <c r="S892" i="6"/>
  <c r="T892" i="6"/>
  <c r="X892" i="6"/>
  <c r="Y892" i="6"/>
  <c r="AB892" i="6" s="1"/>
  <c r="Z892" i="6"/>
  <c r="AD892" i="6"/>
  <c r="AF892" i="6" s="1"/>
  <c r="AE892" i="6"/>
  <c r="AI892" i="6"/>
  <c r="AJ892" i="6"/>
  <c r="AM892" i="6"/>
  <c r="AN892" i="6"/>
  <c r="AQ892" i="6"/>
  <c r="AR892" i="6"/>
  <c r="AU892" i="6"/>
  <c r="AV892" i="6"/>
  <c r="AZ892" i="6"/>
  <c r="BC892" i="6"/>
  <c r="BD892" i="6"/>
  <c r="BG892" i="6"/>
  <c r="BH892" i="6"/>
  <c r="BK892" i="6"/>
  <c r="BL892" i="6"/>
  <c r="A893" i="6"/>
  <c r="B893" i="6"/>
  <c r="C893" i="6"/>
  <c r="I893" i="6"/>
  <c r="M893" i="6"/>
  <c r="N893" i="6"/>
  <c r="O893" i="6"/>
  <c r="P893" i="6"/>
  <c r="S893" i="6"/>
  <c r="T893" i="6"/>
  <c r="X893" i="6"/>
  <c r="Y893" i="6"/>
  <c r="AB893" i="6" s="1"/>
  <c r="Z893" i="6"/>
  <c r="AD893" i="6"/>
  <c r="AG893" i="6" s="1"/>
  <c r="AE893" i="6"/>
  <c r="AI893" i="6"/>
  <c r="AJ893" i="6"/>
  <c r="AM893" i="6"/>
  <c r="AN893" i="6"/>
  <c r="AQ893" i="6"/>
  <c r="AR893" i="6"/>
  <c r="AU893" i="6"/>
  <c r="AV893" i="6"/>
  <c r="AZ893" i="6"/>
  <c r="BC893" i="6"/>
  <c r="BD893" i="6"/>
  <c r="BG893" i="6"/>
  <c r="BH893" i="6"/>
  <c r="BK893" i="6"/>
  <c r="BL893" i="6"/>
  <c r="A894" i="6"/>
  <c r="B894" i="6"/>
  <c r="C894" i="6"/>
  <c r="I894" i="6"/>
  <c r="M894" i="6"/>
  <c r="N894" i="6"/>
  <c r="O894" i="6"/>
  <c r="P894" i="6"/>
  <c r="S894" i="6"/>
  <c r="T894" i="6"/>
  <c r="X894" i="6"/>
  <c r="Y894" i="6"/>
  <c r="AB894" i="6" s="1"/>
  <c r="Z894" i="6"/>
  <c r="AD894" i="6"/>
  <c r="AE894" i="6"/>
  <c r="AI894" i="6"/>
  <c r="AJ894" i="6"/>
  <c r="AM894" i="6"/>
  <c r="AN894" i="6"/>
  <c r="AQ894" i="6"/>
  <c r="AR894" i="6"/>
  <c r="AU894" i="6"/>
  <c r="AV894" i="6"/>
  <c r="AZ894" i="6"/>
  <c r="BC894" i="6"/>
  <c r="BD894" i="6"/>
  <c r="BG894" i="6"/>
  <c r="BH894" i="6"/>
  <c r="BK894" i="6"/>
  <c r="BL894" i="6"/>
  <c r="A895" i="6"/>
  <c r="B895" i="6"/>
  <c r="C895" i="6"/>
  <c r="I895" i="6"/>
  <c r="M895" i="6"/>
  <c r="N895" i="6"/>
  <c r="O895" i="6"/>
  <c r="P895" i="6"/>
  <c r="S895" i="6"/>
  <c r="T895" i="6"/>
  <c r="X895" i="6"/>
  <c r="Y895" i="6"/>
  <c r="AB895" i="6" s="1"/>
  <c r="Z895" i="6"/>
  <c r="AD895" i="6"/>
  <c r="AF895" i="6" s="1"/>
  <c r="AE895" i="6"/>
  <c r="AI895" i="6"/>
  <c r="AJ895" i="6"/>
  <c r="AM895" i="6"/>
  <c r="AN895" i="6"/>
  <c r="AQ895" i="6"/>
  <c r="AR895" i="6"/>
  <c r="AU895" i="6"/>
  <c r="AV895" i="6"/>
  <c r="AZ895" i="6"/>
  <c r="BC895" i="6"/>
  <c r="BD895" i="6"/>
  <c r="BG895" i="6"/>
  <c r="BH895" i="6"/>
  <c r="BK895" i="6"/>
  <c r="BL895" i="6"/>
  <c r="A896" i="6"/>
  <c r="BO896" i="6" s="1"/>
  <c r="B896" i="6"/>
  <c r="C896" i="6"/>
  <c r="I896" i="6"/>
  <c r="M896" i="6"/>
  <c r="N896" i="6"/>
  <c r="O896" i="6"/>
  <c r="P896" i="6"/>
  <c r="S896" i="6"/>
  <c r="T896" i="6"/>
  <c r="X896" i="6"/>
  <c r="Y896" i="6"/>
  <c r="AB896" i="6" s="1"/>
  <c r="Z896" i="6"/>
  <c r="AD896" i="6"/>
  <c r="AE896" i="6"/>
  <c r="AI896" i="6"/>
  <c r="AJ896" i="6"/>
  <c r="AM896" i="6"/>
  <c r="AN896" i="6"/>
  <c r="AQ896" i="6"/>
  <c r="AR896" i="6"/>
  <c r="AU896" i="6"/>
  <c r="AV896" i="6"/>
  <c r="AZ896" i="6"/>
  <c r="BC896" i="6"/>
  <c r="BD896" i="6"/>
  <c r="BG896" i="6"/>
  <c r="BH896" i="6"/>
  <c r="BK896" i="6"/>
  <c r="BL896" i="6"/>
  <c r="A897" i="6"/>
  <c r="D897" i="6" s="1"/>
  <c r="B897" i="6"/>
  <c r="C897" i="6"/>
  <c r="I897" i="6"/>
  <c r="M897" i="6"/>
  <c r="N897" i="6"/>
  <c r="O897" i="6"/>
  <c r="P897" i="6"/>
  <c r="S897" i="6"/>
  <c r="T897" i="6"/>
  <c r="X897" i="6"/>
  <c r="Y897" i="6"/>
  <c r="AB897" i="6" s="1"/>
  <c r="Z897" i="6"/>
  <c r="AD897" i="6"/>
  <c r="AF897" i="6" s="1"/>
  <c r="AE897" i="6"/>
  <c r="AI897" i="6"/>
  <c r="AJ897" i="6"/>
  <c r="AM897" i="6"/>
  <c r="AN897" i="6"/>
  <c r="AQ897" i="6"/>
  <c r="AR897" i="6"/>
  <c r="AU897" i="6"/>
  <c r="AV897" i="6"/>
  <c r="AZ897" i="6"/>
  <c r="BC897" i="6"/>
  <c r="BD897" i="6"/>
  <c r="BG897" i="6"/>
  <c r="BH897" i="6"/>
  <c r="BK897" i="6"/>
  <c r="BL897" i="6"/>
  <c r="A898" i="6"/>
  <c r="U898" i="6" s="1"/>
  <c r="B898" i="6"/>
  <c r="C898" i="6"/>
  <c r="I898" i="6"/>
  <c r="M898" i="6"/>
  <c r="N898" i="6"/>
  <c r="O898" i="6"/>
  <c r="P898" i="6"/>
  <c r="S898" i="6"/>
  <c r="T898" i="6"/>
  <c r="X898" i="6"/>
  <c r="Y898" i="6"/>
  <c r="AB898" i="6" s="1"/>
  <c r="Z898" i="6"/>
  <c r="AD898" i="6"/>
  <c r="AG898" i="6" s="1"/>
  <c r="AE898" i="6"/>
  <c r="AI898" i="6"/>
  <c r="AJ898" i="6"/>
  <c r="AM898" i="6"/>
  <c r="AN898" i="6"/>
  <c r="AQ898" i="6"/>
  <c r="AR898" i="6"/>
  <c r="AU898" i="6"/>
  <c r="AV898" i="6"/>
  <c r="AZ898" i="6"/>
  <c r="BC898" i="6"/>
  <c r="BD898" i="6"/>
  <c r="BG898" i="6"/>
  <c r="BH898" i="6"/>
  <c r="BK898" i="6"/>
  <c r="BL898" i="6"/>
  <c r="A899" i="6"/>
  <c r="B899" i="6"/>
  <c r="C899" i="6"/>
  <c r="I899" i="6"/>
  <c r="M899" i="6"/>
  <c r="N899" i="6"/>
  <c r="O899" i="6"/>
  <c r="P899" i="6"/>
  <c r="S899" i="6"/>
  <c r="T899" i="6"/>
  <c r="X899" i="6"/>
  <c r="Y899" i="6"/>
  <c r="AB899" i="6" s="1"/>
  <c r="Z899" i="6"/>
  <c r="AD899" i="6"/>
  <c r="AG899" i="6" s="1"/>
  <c r="AE899" i="6"/>
  <c r="AI899" i="6"/>
  <c r="AJ899" i="6"/>
  <c r="AM899" i="6"/>
  <c r="AN899" i="6"/>
  <c r="AQ899" i="6"/>
  <c r="AR899" i="6"/>
  <c r="AU899" i="6"/>
  <c r="AV899" i="6"/>
  <c r="AZ899" i="6"/>
  <c r="BC899" i="6"/>
  <c r="BD899" i="6"/>
  <c r="BG899" i="6"/>
  <c r="BH899" i="6"/>
  <c r="BK899" i="6"/>
  <c r="BL899" i="6"/>
  <c r="A900" i="6"/>
  <c r="B900" i="6"/>
  <c r="C900" i="6"/>
  <c r="I900" i="6"/>
  <c r="M900" i="6"/>
  <c r="N900" i="6"/>
  <c r="O900" i="6"/>
  <c r="P900" i="6"/>
  <c r="S900" i="6"/>
  <c r="T900" i="6"/>
  <c r="X900" i="6"/>
  <c r="Y900" i="6"/>
  <c r="AB900" i="6" s="1"/>
  <c r="Z900" i="6"/>
  <c r="AD900" i="6"/>
  <c r="AF900" i="6" s="1"/>
  <c r="AE900" i="6"/>
  <c r="AI900" i="6"/>
  <c r="AJ900" i="6"/>
  <c r="AM900" i="6"/>
  <c r="AN900" i="6"/>
  <c r="AQ900" i="6"/>
  <c r="AR900" i="6"/>
  <c r="AU900" i="6"/>
  <c r="AV900" i="6"/>
  <c r="AZ900" i="6"/>
  <c r="BC900" i="6"/>
  <c r="BD900" i="6"/>
  <c r="BG900" i="6"/>
  <c r="BH900" i="6"/>
  <c r="BK900" i="6"/>
  <c r="BL900" i="6"/>
  <c r="A901" i="6"/>
  <c r="BB901" i="6" s="1"/>
  <c r="B901" i="6"/>
  <c r="C901" i="6"/>
  <c r="I901" i="6"/>
  <c r="M901" i="6"/>
  <c r="N901" i="6"/>
  <c r="O901" i="6"/>
  <c r="P901" i="6"/>
  <c r="S901" i="6"/>
  <c r="T901" i="6"/>
  <c r="X901" i="6"/>
  <c r="Y901" i="6"/>
  <c r="AB901" i="6" s="1"/>
  <c r="Z901" i="6"/>
  <c r="AD901" i="6"/>
  <c r="AG901" i="6" s="1"/>
  <c r="AE901" i="6"/>
  <c r="AI901" i="6"/>
  <c r="AJ901" i="6"/>
  <c r="AM901" i="6"/>
  <c r="AN901" i="6"/>
  <c r="AQ901" i="6"/>
  <c r="AR901" i="6"/>
  <c r="AU901" i="6"/>
  <c r="AV901" i="6"/>
  <c r="AZ901" i="6"/>
  <c r="BC901" i="6"/>
  <c r="BD901" i="6"/>
  <c r="BG901" i="6"/>
  <c r="BH901" i="6"/>
  <c r="BK901" i="6"/>
  <c r="BL901" i="6"/>
  <c r="A902" i="6"/>
  <c r="B902" i="6"/>
  <c r="C902" i="6"/>
  <c r="I902" i="6"/>
  <c r="M902" i="6"/>
  <c r="N902" i="6"/>
  <c r="O902" i="6"/>
  <c r="P902" i="6"/>
  <c r="S902" i="6"/>
  <c r="T902" i="6"/>
  <c r="X902" i="6"/>
  <c r="Y902" i="6"/>
  <c r="AB902" i="6" s="1"/>
  <c r="Z902" i="6"/>
  <c r="AD902" i="6"/>
  <c r="AE902" i="6"/>
  <c r="AI902" i="6"/>
  <c r="AJ902" i="6"/>
  <c r="AM902" i="6"/>
  <c r="AN902" i="6"/>
  <c r="AQ902" i="6"/>
  <c r="AR902" i="6"/>
  <c r="AU902" i="6"/>
  <c r="AV902" i="6"/>
  <c r="AZ902" i="6"/>
  <c r="BC902" i="6"/>
  <c r="BD902" i="6"/>
  <c r="BG902" i="6"/>
  <c r="BH902" i="6"/>
  <c r="BK902" i="6"/>
  <c r="BL902" i="6"/>
  <c r="A903" i="6"/>
  <c r="J903" i="6" s="1"/>
  <c r="B903" i="6"/>
  <c r="C903" i="6"/>
  <c r="I903" i="6"/>
  <c r="M903" i="6"/>
  <c r="N903" i="6"/>
  <c r="O903" i="6"/>
  <c r="P903" i="6"/>
  <c r="S903" i="6"/>
  <c r="T903" i="6"/>
  <c r="X903" i="6"/>
  <c r="Y903" i="6"/>
  <c r="AB903" i="6" s="1"/>
  <c r="Z903" i="6"/>
  <c r="AD903" i="6"/>
  <c r="AF903" i="6" s="1"/>
  <c r="AE903" i="6"/>
  <c r="AI903" i="6"/>
  <c r="AJ903" i="6"/>
  <c r="AM903" i="6"/>
  <c r="AN903" i="6"/>
  <c r="AQ903" i="6"/>
  <c r="AR903" i="6"/>
  <c r="AU903" i="6"/>
  <c r="AV903" i="6"/>
  <c r="AZ903" i="6"/>
  <c r="BC903" i="6"/>
  <c r="BD903" i="6"/>
  <c r="BG903" i="6"/>
  <c r="BH903" i="6"/>
  <c r="BK903" i="6"/>
  <c r="BL903" i="6"/>
  <c r="A904" i="6"/>
  <c r="B904" i="6"/>
  <c r="C904" i="6"/>
  <c r="I904" i="6"/>
  <c r="M904" i="6"/>
  <c r="N904" i="6"/>
  <c r="O904" i="6"/>
  <c r="P904" i="6"/>
  <c r="S904" i="6"/>
  <c r="T904" i="6"/>
  <c r="X904" i="6"/>
  <c r="Y904" i="6"/>
  <c r="AB904" i="6" s="1"/>
  <c r="Z904" i="6"/>
  <c r="AD904" i="6"/>
  <c r="AG904" i="6" s="1"/>
  <c r="AE904" i="6"/>
  <c r="AI904" i="6"/>
  <c r="AJ904" i="6"/>
  <c r="AM904" i="6"/>
  <c r="AN904" i="6"/>
  <c r="AQ904" i="6"/>
  <c r="AR904" i="6"/>
  <c r="AU904" i="6"/>
  <c r="AV904" i="6"/>
  <c r="AZ904" i="6"/>
  <c r="BC904" i="6"/>
  <c r="BD904" i="6"/>
  <c r="BG904" i="6"/>
  <c r="BH904" i="6"/>
  <c r="BK904" i="6"/>
  <c r="BL904" i="6"/>
  <c r="A905" i="6"/>
  <c r="B905" i="6"/>
  <c r="C905" i="6"/>
  <c r="I905" i="6"/>
  <c r="M905" i="6"/>
  <c r="N905" i="6"/>
  <c r="O905" i="6"/>
  <c r="P905" i="6"/>
  <c r="S905" i="6"/>
  <c r="T905" i="6"/>
  <c r="X905" i="6"/>
  <c r="Y905" i="6"/>
  <c r="AB905" i="6" s="1"/>
  <c r="Z905" i="6"/>
  <c r="AD905" i="6"/>
  <c r="AF905" i="6" s="1"/>
  <c r="AE905" i="6"/>
  <c r="AI905" i="6"/>
  <c r="AJ905" i="6"/>
  <c r="AM905" i="6"/>
  <c r="AN905" i="6"/>
  <c r="AQ905" i="6"/>
  <c r="AR905" i="6"/>
  <c r="AU905" i="6"/>
  <c r="AV905" i="6"/>
  <c r="AZ905" i="6"/>
  <c r="BC905" i="6"/>
  <c r="BD905" i="6"/>
  <c r="BG905" i="6"/>
  <c r="BH905" i="6"/>
  <c r="BK905" i="6"/>
  <c r="BL905" i="6"/>
  <c r="A906" i="6"/>
  <c r="Q906" i="6" s="1"/>
  <c r="B906" i="6"/>
  <c r="C906" i="6"/>
  <c r="I906" i="6"/>
  <c r="M906" i="6"/>
  <c r="N906" i="6"/>
  <c r="O906" i="6"/>
  <c r="P906" i="6"/>
  <c r="S906" i="6"/>
  <c r="T906" i="6"/>
  <c r="X906" i="6"/>
  <c r="Y906" i="6"/>
  <c r="Z906" i="6"/>
  <c r="AD906" i="6"/>
  <c r="AE906" i="6"/>
  <c r="AI906" i="6"/>
  <c r="AJ906" i="6"/>
  <c r="AM906" i="6"/>
  <c r="AN906" i="6"/>
  <c r="AQ906" i="6"/>
  <c r="AR906" i="6"/>
  <c r="AU906" i="6"/>
  <c r="AV906" i="6"/>
  <c r="AZ906" i="6"/>
  <c r="BC906" i="6"/>
  <c r="BD906" i="6"/>
  <c r="BG906" i="6"/>
  <c r="BH906" i="6"/>
  <c r="BK906" i="6"/>
  <c r="BL906" i="6"/>
  <c r="A907" i="6"/>
  <c r="Q907" i="6" s="1"/>
  <c r="B907" i="6"/>
  <c r="C907" i="6"/>
  <c r="I907" i="6"/>
  <c r="M907" i="6"/>
  <c r="N907" i="6"/>
  <c r="O907" i="6"/>
  <c r="P907" i="6"/>
  <c r="S907" i="6"/>
  <c r="T907" i="6"/>
  <c r="X907" i="6"/>
  <c r="Y907" i="6"/>
  <c r="AB907" i="6" s="1"/>
  <c r="Z907" i="6"/>
  <c r="AD907" i="6"/>
  <c r="AG907" i="6" s="1"/>
  <c r="AE907" i="6"/>
  <c r="AI907" i="6"/>
  <c r="AJ907" i="6"/>
  <c r="AM907" i="6"/>
  <c r="AN907" i="6"/>
  <c r="AQ907" i="6"/>
  <c r="AR907" i="6"/>
  <c r="AU907" i="6"/>
  <c r="AV907" i="6"/>
  <c r="AZ907" i="6"/>
  <c r="BC907" i="6"/>
  <c r="BD907" i="6"/>
  <c r="BG907" i="6"/>
  <c r="BH907" i="6"/>
  <c r="BK907" i="6"/>
  <c r="BL907" i="6"/>
  <c r="A908" i="6"/>
  <c r="W908" i="6" s="1" a="1"/>
  <c r="W908" i="6" s="1"/>
  <c r="B908" i="6"/>
  <c r="C908" i="6"/>
  <c r="I908" i="6"/>
  <c r="M908" i="6"/>
  <c r="N908" i="6"/>
  <c r="O908" i="6"/>
  <c r="P908" i="6"/>
  <c r="S908" i="6"/>
  <c r="T908" i="6"/>
  <c r="X908" i="6"/>
  <c r="Y908" i="6"/>
  <c r="AB908" i="6" s="1"/>
  <c r="Z908" i="6"/>
  <c r="AD908" i="6"/>
  <c r="AF908" i="6" s="1"/>
  <c r="AE908" i="6"/>
  <c r="AI908" i="6"/>
  <c r="AJ908" i="6"/>
  <c r="AM908" i="6"/>
  <c r="AN908" i="6"/>
  <c r="AQ908" i="6"/>
  <c r="AR908" i="6"/>
  <c r="AU908" i="6"/>
  <c r="AV908" i="6"/>
  <c r="AZ908" i="6"/>
  <c r="BC908" i="6"/>
  <c r="BD908" i="6"/>
  <c r="BG908" i="6"/>
  <c r="BH908" i="6"/>
  <c r="BK908" i="6"/>
  <c r="BL908" i="6"/>
  <c r="A909" i="6"/>
  <c r="B909" i="6"/>
  <c r="C909" i="6"/>
  <c r="I909" i="6"/>
  <c r="M909" i="6"/>
  <c r="N909" i="6"/>
  <c r="O909" i="6"/>
  <c r="P909" i="6"/>
  <c r="S909" i="6"/>
  <c r="T909" i="6"/>
  <c r="X909" i="6"/>
  <c r="Y909" i="6"/>
  <c r="AB909" i="6" s="1"/>
  <c r="Z909" i="6"/>
  <c r="AD909" i="6"/>
  <c r="AF909" i="6" s="1"/>
  <c r="AE909" i="6"/>
  <c r="AI909" i="6"/>
  <c r="AJ909" i="6"/>
  <c r="AM909" i="6"/>
  <c r="AN909" i="6"/>
  <c r="AQ909" i="6"/>
  <c r="AR909" i="6"/>
  <c r="AU909" i="6"/>
  <c r="AV909" i="6"/>
  <c r="AZ909" i="6"/>
  <c r="BC909" i="6"/>
  <c r="BD909" i="6"/>
  <c r="BG909" i="6"/>
  <c r="BH909" i="6"/>
  <c r="BK909" i="6"/>
  <c r="BL909" i="6"/>
  <c r="A910" i="6"/>
  <c r="BA910" i="6" s="1"/>
  <c r="B910" i="6"/>
  <c r="C910" i="6"/>
  <c r="I910" i="6"/>
  <c r="M910" i="6"/>
  <c r="N910" i="6"/>
  <c r="O910" i="6"/>
  <c r="P910" i="6"/>
  <c r="S910" i="6"/>
  <c r="T910" i="6"/>
  <c r="X910" i="6"/>
  <c r="Y910" i="6"/>
  <c r="AB910" i="6" s="1"/>
  <c r="Z910" i="6"/>
  <c r="AD910" i="6"/>
  <c r="AE910" i="6"/>
  <c r="AI910" i="6"/>
  <c r="AJ910" i="6"/>
  <c r="AM910" i="6"/>
  <c r="AN910" i="6"/>
  <c r="AQ910" i="6"/>
  <c r="AR910" i="6"/>
  <c r="AU910" i="6"/>
  <c r="AV910" i="6"/>
  <c r="AZ910" i="6"/>
  <c r="BC910" i="6"/>
  <c r="BD910" i="6"/>
  <c r="BG910" i="6"/>
  <c r="BH910" i="6"/>
  <c r="BK910" i="6"/>
  <c r="BL910" i="6"/>
  <c r="A911" i="6"/>
  <c r="B911" i="6"/>
  <c r="C911" i="6"/>
  <c r="I911" i="6"/>
  <c r="M911" i="6"/>
  <c r="N911" i="6"/>
  <c r="O911" i="6"/>
  <c r="P911" i="6"/>
  <c r="S911" i="6"/>
  <c r="T911" i="6"/>
  <c r="X911" i="6"/>
  <c r="Y911" i="6"/>
  <c r="AB911" i="6" s="1"/>
  <c r="Z911" i="6"/>
  <c r="AD911" i="6"/>
  <c r="AF911" i="6" s="1"/>
  <c r="AE911" i="6"/>
  <c r="AI911" i="6"/>
  <c r="AJ911" i="6"/>
  <c r="AM911" i="6"/>
  <c r="AN911" i="6"/>
  <c r="AQ911" i="6"/>
  <c r="AR911" i="6"/>
  <c r="AU911" i="6"/>
  <c r="AV911" i="6"/>
  <c r="AZ911" i="6"/>
  <c r="BC911" i="6"/>
  <c r="BD911" i="6"/>
  <c r="BG911" i="6"/>
  <c r="BH911" i="6"/>
  <c r="BK911" i="6"/>
  <c r="BL911" i="6"/>
  <c r="A912" i="6"/>
  <c r="BA912" i="6" s="1"/>
  <c r="B912" i="6"/>
  <c r="C912" i="6"/>
  <c r="I912" i="6"/>
  <c r="M912" i="6"/>
  <c r="N912" i="6"/>
  <c r="O912" i="6"/>
  <c r="P912" i="6"/>
  <c r="S912" i="6"/>
  <c r="T912" i="6"/>
  <c r="X912" i="6"/>
  <c r="Y912" i="6"/>
  <c r="AB912" i="6" s="1"/>
  <c r="Z912" i="6"/>
  <c r="AD912" i="6"/>
  <c r="AE912" i="6"/>
  <c r="AI912" i="6"/>
  <c r="AJ912" i="6"/>
  <c r="AM912" i="6"/>
  <c r="AN912" i="6"/>
  <c r="AQ912" i="6"/>
  <c r="AR912" i="6"/>
  <c r="AU912" i="6"/>
  <c r="AV912" i="6"/>
  <c r="AZ912" i="6"/>
  <c r="BC912" i="6"/>
  <c r="BD912" i="6"/>
  <c r="BG912" i="6"/>
  <c r="BH912" i="6"/>
  <c r="BK912" i="6"/>
  <c r="BL912" i="6"/>
  <c r="A913" i="6"/>
  <c r="B913" i="6"/>
  <c r="C913" i="6"/>
  <c r="I913" i="6"/>
  <c r="M913" i="6"/>
  <c r="N913" i="6"/>
  <c r="O913" i="6"/>
  <c r="P913" i="6"/>
  <c r="S913" i="6"/>
  <c r="T913" i="6"/>
  <c r="X913" i="6"/>
  <c r="Y913" i="6"/>
  <c r="AB913" i="6" s="1"/>
  <c r="Z913" i="6"/>
  <c r="AD913" i="6"/>
  <c r="AG913" i="6" s="1"/>
  <c r="AE913" i="6"/>
  <c r="AI913" i="6"/>
  <c r="AJ913" i="6"/>
  <c r="AM913" i="6"/>
  <c r="AN913" i="6"/>
  <c r="AQ913" i="6"/>
  <c r="AR913" i="6"/>
  <c r="AU913" i="6"/>
  <c r="AV913" i="6"/>
  <c r="AZ913" i="6"/>
  <c r="BC913" i="6"/>
  <c r="BD913" i="6"/>
  <c r="BG913" i="6"/>
  <c r="BH913" i="6"/>
  <c r="BK913" i="6"/>
  <c r="BL913" i="6"/>
  <c r="A914" i="6"/>
  <c r="B914" i="6"/>
  <c r="C914" i="6"/>
  <c r="I914" i="6"/>
  <c r="M914" i="6"/>
  <c r="N914" i="6"/>
  <c r="O914" i="6"/>
  <c r="P914" i="6"/>
  <c r="S914" i="6"/>
  <c r="T914" i="6"/>
  <c r="X914" i="6"/>
  <c r="Y914" i="6"/>
  <c r="AB914" i="6" s="1"/>
  <c r="Z914" i="6"/>
  <c r="AD914" i="6"/>
  <c r="AE914" i="6"/>
  <c r="AI914" i="6"/>
  <c r="AJ914" i="6"/>
  <c r="AM914" i="6"/>
  <c r="AN914" i="6"/>
  <c r="AQ914" i="6"/>
  <c r="AR914" i="6"/>
  <c r="AU914" i="6"/>
  <c r="AV914" i="6"/>
  <c r="AZ914" i="6"/>
  <c r="BC914" i="6"/>
  <c r="BD914" i="6"/>
  <c r="BG914" i="6"/>
  <c r="BH914" i="6"/>
  <c r="BK914" i="6"/>
  <c r="BL914" i="6"/>
  <c r="A915" i="6"/>
  <c r="B915" i="6"/>
  <c r="C915" i="6"/>
  <c r="I915" i="6"/>
  <c r="M915" i="6"/>
  <c r="N915" i="6"/>
  <c r="O915" i="6"/>
  <c r="P915" i="6"/>
  <c r="S915" i="6"/>
  <c r="T915" i="6"/>
  <c r="X915" i="6"/>
  <c r="Y915" i="6"/>
  <c r="AB915" i="6" s="1"/>
  <c r="Z915" i="6"/>
  <c r="AD915" i="6"/>
  <c r="AE915" i="6"/>
  <c r="AI915" i="6"/>
  <c r="AJ915" i="6"/>
  <c r="AM915" i="6"/>
  <c r="AN915" i="6"/>
  <c r="AQ915" i="6"/>
  <c r="AR915" i="6"/>
  <c r="AU915" i="6"/>
  <c r="AV915" i="6"/>
  <c r="AZ915" i="6"/>
  <c r="BC915" i="6"/>
  <c r="BD915" i="6"/>
  <c r="BG915" i="6"/>
  <c r="BH915" i="6"/>
  <c r="BK915" i="6"/>
  <c r="BL915" i="6"/>
  <c r="A916" i="6"/>
  <c r="U916" i="6" s="1"/>
  <c r="B916" i="6"/>
  <c r="C916" i="6"/>
  <c r="I916" i="6"/>
  <c r="M916" i="6"/>
  <c r="N916" i="6"/>
  <c r="O916" i="6"/>
  <c r="P916" i="6"/>
  <c r="S916" i="6"/>
  <c r="T916" i="6"/>
  <c r="X916" i="6"/>
  <c r="Y916" i="6"/>
  <c r="AB916" i="6" s="1"/>
  <c r="Z916" i="6"/>
  <c r="AD916" i="6"/>
  <c r="AE916" i="6"/>
  <c r="AI916" i="6"/>
  <c r="AJ916" i="6"/>
  <c r="AM916" i="6"/>
  <c r="AN916" i="6"/>
  <c r="AQ916" i="6"/>
  <c r="AR916" i="6"/>
  <c r="AU916" i="6"/>
  <c r="AV916" i="6"/>
  <c r="AZ916" i="6"/>
  <c r="BC916" i="6"/>
  <c r="BD916" i="6"/>
  <c r="BG916" i="6"/>
  <c r="BH916" i="6"/>
  <c r="BK916" i="6"/>
  <c r="BL916" i="6"/>
  <c r="A917" i="6"/>
  <c r="K917" i="6" s="1"/>
  <c r="B917" i="6"/>
  <c r="C917" i="6"/>
  <c r="I917" i="6"/>
  <c r="M917" i="6"/>
  <c r="N917" i="6"/>
  <c r="O917" i="6"/>
  <c r="P917" i="6"/>
  <c r="S917" i="6"/>
  <c r="T917" i="6"/>
  <c r="X917" i="6"/>
  <c r="Y917" i="6"/>
  <c r="AB917" i="6" s="1"/>
  <c r="Z917" i="6"/>
  <c r="AD917" i="6"/>
  <c r="AG917" i="6" s="1"/>
  <c r="AE917" i="6"/>
  <c r="AI917" i="6"/>
  <c r="AJ917" i="6"/>
  <c r="AM917" i="6"/>
  <c r="AN917" i="6"/>
  <c r="AQ917" i="6"/>
  <c r="AR917" i="6"/>
  <c r="AU917" i="6"/>
  <c r="AV917" i="6"/>
  <c r="AZ917" i="6"/>
  <c r="BC917" i="6"/>
  <c r="BD917" i="6"/>
  <c r="BG917" i="6"/>
  <c r="BH917" i="6"/>
  <c r="BK917" i="6"/>
  <c r="BL917" i="6"/>
  <c r="A918" i="6"/>
  <c r="Q918" i="6" s="1"/>
  <c r="B918" i="6"/>
  <c r="C918" i="6"/>
  <c r="I918" i="6"/>
  <c r="M918" i="6"/>
  <c r="N918" i="6"/>
  <c r="O918" i="6"/>
  <c r="P918" i="6"/>
  <c r="S918" i="6"/>
  <c r="T918" i="6"/>
  <c r="X918" i="6"/>
  <c r="Y918" i="6"/>
  <c r="Z918" i="6"/>
  <c r="AD918" i="6"/>
  <c r="AF918" i="6" s="1"/>
  <c r="AE918" i="6"/>
  <c r="AI918" i="6"/>
  <c r="AJ918" i="6"/>
  <c r="AM918" i="6"/>
  <c r="AN918" i="6"/>
  <c r="AQ918" i="6"/>
  <c r="AR918" i="6"/>
  <c r="AU918" i="6"/>
  <c r="AV918" i="6"/>
  <c r="AZ918" i="6"/>
  <c r="BC918" i="6"/>
  <c r="BD918" i="6"/>
  <c r="BG918" i="6"/>
  <c r="BH918" i="6"/>
  <c r="BK918" i="6"/>
  <c r="BL918" i="6"/>
  <c r="A919" i="6"/>
  <c r="U919" i="6" s="1"/>
  <c r="B919" i="6"/>
  <c r="C919" i="6"/>
  <c r="I919" i="6"/>
  <c r="M919" i="6"/>
  <c r="N919" i="6"/>
  <c r="O919" i="6"/>
  <c r="P919" i="6"/>
  <c r="S919" i="6"/>
  <c r="T919" i="6"/>
  <c r="X919" i="6"/>
  <c r="Y919" i="6"/>
  <c r="AB919" i="6" s="1"/>
  <c r="Z919" i="6"/>
  <c r="AD919" i="6"/>
  <c r="AG919" i="6" s="1"/>
  <c r="AE919" i="6"/>
  <c r="AI919" i="6"/>
  <c r="AJ919" i="6"/>
  <c r="AM919" i="6"/>
  <c r="AN919" i="6"/>
  <c r="AQ919" i="6"/>
  <c r="AR919" i="6"/>
  <c r="AU919" i="6"/>
  <c r="AV919" i="6"/>
  <c r="AZ919" i="6"/>
  <c r="BC919" i="6"/>
  <c r="BD919" i="6"/>
  <c r="BG919" i="6"/>
  <c r="BH919" i="6"/>
  <c r="BK919" i="6"/>
  <c r="BL919" i="6"/>
  <c r="A920" i="6"/>
  <c r="K920" i="6" s="1"/>
  <c r="B920" i="6"/>
  <c r="C920" i="6"/>
  <c r="I920" i="6"/>
  <c r="M920" i="6"/>
  <c r="N920" i="6"/>
  <c r="O920" i="6"/>
  <c r="P920" i="6"/>
  <c r="S920" i="6"/>
  <c r="T920" i="6"/>
  <c r="X920" i="6"/>
  <c r="Y920" i="6"/>
  <c r="AB920" i="6" s="1"/>
  <c r="Z920" i="6"/>
  <c r="AD920" i="6"/>
  <c r="AF920" i="6" s="1"/>
  <c r="AE920" i="6"/>
  <c r="AI920" i="6"/>
  <c r="AJ920" i="6"/>
  <c r="AM920" i="6"/>
  <c r="AN920" i="6"/>
  <c r="AQ920" i="6"/>
  <c r="AR920" i="6"/>
  <c r="AU920" i="6"/>
  <c r="AV920" i="6"/>
  <c r="AZ920" i="6"/>
  <c r="BC920" i="6"/>
  <c r="BD920" i="6"/>
  <c r="BG920" i="6"/>
  <c r="BH920" i="6"/>
  <c r="BK920" i="6"/>
  <c r="BL920" i="6"/>
  <c r="A921" i="6"/>
  <c r="BO921" i="6" s="1"/>
  <c r="B921" i="6"/>
  <c r="C921" i="6"/>
  <c r="I921" i="6"/>
  <c r="M921" i="6"/>
  <c r="N921" i="6"/>
  <c r="O921" i="6"/>
  <c r="P921" i="6"/>
  <c r="S921" i="6"/>
  <c r="T921" i="6"/>
  <c r="X921" i="6"/>
  <c r="Y921" i="6"/>
  <c r="AB921" i="6" s="1"/>
  <c r="Z921" i="6"/>
  <c r="AD921" i="6"/>
  <c r="AF921" i="6" s="1"/>
  <c r="AE921" i="6"/>
  <c r="AI921" i="6"/>
  <c r="AJ921" i="6"/>
  <c r="AM921" i="6"/>
  <c r="AN921" i="6"/>
  <c r="AQ921" i="6"/>
  <c r="AR921" i="6"/>
  <c r="AU921" i="6"/>
  <c r="AV921" i="6"/>
  <c r="AZ921" i="6"/>
  <c r="BC921" i="6"/>
  <c r="BD921" i="6"/>
  <c r="BG921" i="6"/>
  <c r="BH921" i="6"/>
  <c r="BK921" i="6"/>
  <c r="BL921" i="6"/>
  <c r="A922" i="6"/>
  <c r="BO922" i="6" s="1"/>
  <c r="B922" i="6"/>
  <c r="C922" i="6"/>
  <c r="I922" i="6"/>
  <c r="M922" i="6"/>
  <c r="N922" i="6"/>
  <c r="O922" i="6"/>
  <c r="P922" i="6"/>
  <c r="S922" i="6"/>
  <c r="T922" i="6"/>
  <c r="X922" i="6"/>
  <c r="Y922" i="6"/>
  <c r="AB922" i="6" s="1"/>
  <c r="Z922" i="6"/>
  <c r="AD922" i="6"/>
  <c r="AE922" i="6"/>
  <c r="AI922" i="6"/>
  <c r="AJ922" i="6"/>
  <c r="AM922" i="6"/>
  <c r="AN922" i="6"/>
  <c r="AQ922" i="6"/>
  <c r="AR922" i="6"/>
  <c r="AU922" i="6"/>
  <c r="AV922" i="6"/>
  <c r="AZ922" i="6"/>
  <c r="BC922" i="6"/>
  <c r="BD922" i="6"/>
  <c r="BG922" i="6"/>
  <c r="BH922" i="6"/>
  <c r="BK922" i="6"/>
  <c r="BL922" i="6"/>
  <c r="A923" i="6"/>
  <c r="B923" i="6"/>
  <c r="C923" i="6"/>
  <c r="I923" i="6"/>
  <c r="M923" i="6"/>
  <c r="N923" i="6"/>
  <c r="O923" i="6"/>
  <c r="P923" i="6"/>
  <c r="S923" i="6"/>
  <c r="T923" i="6"/>
  <c r="X923" i="6"/>
  <c r="Y923" i="6"/>
  <c r="AB923" i="6" s="1"/>
  <c r="Z923" i="6"/>
  <c r="AD923" i="6"/>
  <c r="AE923" i="6"/>
  <c r="AI923" i="6"/>
  <c r="AJ923" i="6"/>
  <c r="AM923" i="6"/>
  <c r="AN923" i="6"/>
  <c r="AQ923" i="6"/>
  <c r="AR923" i="6"/>
  <c r="AU923" i="6"/>
  <c r="AV923" i="6"/>
  <c r="AZ923" i="6"/>
  <c r="BC923" i="6"/>
  <c r="BD923" i="6"/>
  <c r="BG923" i="6"/>
  <c r="BH923" i="6"/>
  <c r="BK923" i="6"/>
  <c r="BL923" i="6"/>
  <c r="A924" i="6"/>
  <c r="V924" i="6" s="1" a="1"/>
  <c r="V924" i="6" s="1"/>
  <c r="B924" i="6"/>
  <c r="C924" i="6"/>
  <c r="I924" i="6"/>
  <c r="M924" i="6"/>
  <c r="N924" i="6"/>
  <c r="O924" i="6"/>
  <c r="P924" i="6"/>
  <c r="S924" i="6"/>
  <c r="T924" i="6"/>
  <c r="X924" i="6"/>
  <c r="Y924" i="6"/>
  <c r="AB924" i="6" s="1"/>
  <c r="Z924" i="6"/>
  <c r="AD924" i="6"/>
  <c r="AG924" i="6" s="1"/>
  <c r="AE924" i="6"/>
  <c r="AI924" i="6"/>
  <c r="AJ924" i="6"/>
  <c r="AM924" i="6"/>
  <c r="AN924" i="6"/>
  <c r="AQ924" i="6"/>
  <c r="AR924" i="6"/>
  <c r="AU924" i="6"/>
  <c r="AV924" i="6"/>
  <c r="AZ924" i="6"/>
  <c r="BC924" i="6"/>
  <c r="BD924" i="6"/>
  <c r="BG924" i="6"/>
  <c r="BH924" i="6"/>
  <c r="BK924" i="6"/>
  <c r="BL924" i="6"/>
  <c r="A925" i="6"/>
  <c r="B925" i="6"/>
  <c r="C925" i="6"/>
  <c r="I925" i="6"/>
  <c r="M925" i="6"/>
  <c r="N925" i="6"/>
  <c r="O925" i="6"/>
  <c r="P925" i="6"/>
  <c r="S925" i="6"/>
  <c r="T925" i="6"/>
  <c r="X925" i="6"/>
  <c r="Y925" i="6"/>
  <c r="AB925" i="6" s="1"/>
  <c r="Z925" i="6"/>
  <c r="AD925" i="6"/>
  <c r="AE925" i="6"/>
  <c r="AI925" i="6"/>
  <c r="AJ925" i="6"/>
  <c r="AM925" i="6"/>
  <c r="AN925" i="6"/>
  <c r="AQ925" i="6"/>
  <c r="AR925" i="6"/>
  <c r="AU925" i="6"/>
  <c r="AV925" i="6"/>
  <c r="AZ925" i="6"/>
  <c r="BC925" i="6"/>
  <c r="BD925" i="6"/>
  <c r="BG925" i="6"/>
  <c r="BH925" i="6"/>
  <c r="BK925" i="6"/>
  <c r="BL925" i="6"/>
  <c r="A926" i="6"/>
  <c r="AH926" i="6" s="1"/>
  <c r="B926" i="6"/>
  <c r="C926" i="6"/>
  <c r="I926" i="6"/>
  <c r="M926" i="6"/>
  <c r="N926" i="6"/>
  <c r="O926" i="6"/>
  <c r="P926" i="6"/>
  <c r="S926" i="6"/>
  <c r="T926" i="6"/>
  <c r="X926" i="6"/>
  <c r="Y926" i="6"/>
  <c r="AB926" i="6" s="1"/>
  <c r="Z926" i="6"/>
  <c r="AD926" i="6"/>
  <c r="AG926" i="6" s="1"/>
  <c r="AE926" i="6"/>
  <c r="AI926" i="6"/>
  <c r="AJ926" i="6"/>
  <c r="AM926" i="6"/>
  <c r="AN926" i="6"/>
  <c r="AQ926" i="6"/>
  <c r="AR926" i="6"/>
  <c r="AU926" i="6"/>
  <c r="AV926" i="6"/>
  <c r="AZ926" i="6"/>
  <c r="BC926" i="6"/>
  <c r="BD926" i="6"/>
  <c r="BG926" i="6"/>
  <c r="BH926" i="6"/>
  <c r="BK926" i="6"/>
  <c r="BL926" i="6"/>
  <c r="A927" i="6"/>
  <c r="B927" i="6"/>
  <c r="C927" i="6"/>
  <c r="I927" i="6"/>
  <c r="M927" i="6"/>
  <c r="N927" i="6"/>
  <c r="O927" i="6"/>
  <c r="P927" i="6"/>
  <c r="S927" i="6"/>
  <c r="T927" i="6"/>
  <c r="X927" i="6"/>
  <c r="Y927" i="6"/>
  <c r="AB927" i="6" s="1"/>
  <c r="Z927" i="6"/>
  <c r="AD927" i="6"/>
  <c r="AG927" i="6" s="1"/>
  <c r="AE927" i="6"/>
  <c r="AI927" i="6"/>
  <c r="AJ927" i="6"/>
  <c r="AM927" i="6"/>
  <c r="AN927" i="6"/>
  <c r="AQ927" i="6"/>
  <c r="AR927" i="6"/>
  <c r="AU927" i="6"/>
  <c r="AV927" i="6"/>
  <c r="AZ927" i="6"/>
  <c r="BC927" i="6"/>
  <c r="BD927" i="6"/>
  <c r="BG927" i="6"/>
  <c r="BH927" i="6"/>
  <c r="BK927" i="6"/>
  <c r="BL927" i="6"/>
  <c r="A928" i="6"/>
  <c r="F928" i="6" s="1"/>
  <c r="B928" i="6"/>
  <c r="C928" i="6"/>
  <c r="I928" i="6"/>
  <c r="M928" i="6"/>
  <c r="N928" i="6"/>
  <c r="O928" i="6"/>
  <c r="P928" i="6"/>
  <c r="S928" i="6"/>
  <c r="T928" i="6"/>
  <c r="X928" i="6"/>
  <c r="Y928" i="6"/>
  <c r="AB928" i="6" s="1"/>
  <c r="Z928" i="6"/>
  <c r="AD928" i="6"/>
  <c r="AE928" i="6"/>
  <c r="AI928" i="6"/>
  <c r="AJ928" i="6"/>
  <c r="AM928" i="6"/>
  <c r="AN928" i="6"/>
  <c r="AQ928" i="6"/>
  <c r="AR928" i="6"/>
  <c r="AU928" i="6"/>
  <c r="AV928" i="6"/>
  <c r="AZ928" i="6"/>
  <c r="BC928" i="6"/>
  <c r="BD928" i="6"/>
  <c r="BG928" i="6"/>
  <c r="BH928" i="6"/>
  <c r="BK928" i="6"/>
  <c r="BL928" i="6"/>
  <c r="A929" i="6"/>
  <c r="J929" i="6" s="1"/>
  <c r="B929" i="6"/>
  <c r="C929" i="6"/>
  <c r="I929" i="6"/>
  <c r="M929" i="6"/>
  <c r="N929" i="6"/>
  <c r="O929" i="6"/>
  <c r="P929" i="6"/>
  <c r="S929" i="6"/>
  <c r="T929" i="6"/>
  <c r="X929" i="6"/>
  <c r="Y929" i="6"/>
  <c r="AB929" i="6" s="1"/>
  <c r="Z929" i="6"/>
  <c r="AD929" i="6"/>
  <c r="AE929" i="6"/>
  <c r="AI929" i="6"/>
  <c r="AJ929" i="6"/>
  <c r="AM929" i="6"/>
  <c r="AN929" i="6"/>
  <c r="AQ929" i="6"/>
  <c r="AR929" i="6"/>
  <c r="AU929" i="6"/>
  <c r="AV929" i="6"/>
  <c r="AZ929" i="6"/>
  <c r="BC929" i="6"/>
  <c r="BD929" i="6"/>
  <c r="BG929" i="6"/>
  <c r="BH929" i="6"/>
  <c r="BK929" i="6"/>
  <c r="BL929" i="6"/>
  <c r="A930" i="6"/>
  <c r="Q930" i="6" s="1"/>
  <c r="B930" i="6"/>
  <c r="C930" i="6"/>
  <c r="I930" i="6"/>
  <c r="M930" i="6"/>
  <c r="N930" i="6"/>
  <c r="O930" i="6"/>
  <c r="P930" i="6"/>
  <c r="S930" i="6"/>
  <c r="T930" i="6"/>
  <c r="X930" i="6"/>
  <c r="Y930" i="6"/>
  <c r="Z930" i="6"/>
  <c r="AD930" i="6"/>
  <c r="AF930" i="6" s="1"/>
  <c r="AE930" i="6"/>
  <c r="AI930" i="6"/>
  <c r="AJ930" i="6"/>
  <c r="AM930" i="6"/>
  <c r="AN930" i="6"/>
  <c r="AQ930" i="6"/>
  <c r="AR930" i="6"/>
  <c r="AU930" i="6"/>
  <c r="AV930" i="6"/>
  <c r="AZ930" i="6"/>
  <c r="BC930" i="6"/>
  <c r="BD930" i="6"/>
  <c r="BG930" i="6"/>
  <c r="BH930" i="6"/>
  <c r="BK930" i="6"/>
  <c r="BL930" i="6"/>
  <c r="A931" i="6"/>
  <c r="U931" i="6" s="1"/>
  <c r="B931" i="6"/>
  <c r="C931" i="6"/>
  <c r="I931" i="6"/>
  <c r="M931" i="6"/>
  <c r="N931" i="6"/>
  <c r="O931" i="6"/>
  <c r="P931" i="6"/>
  <c r="S931" i="6"/>
  <c r="T931" i="6"/>
  <c r="X931" i="6"/>
  <c r="Y931" i="6"/>
  <c r="AB931" i="6" s="1"/>
  <c r="Z931" i="6"/>
  <c r="AD931" i="6"/>
  <c r="AG931" i="6" s="1"/>
  <c r="AE931" i="6"/>
  <c r="AI931" i="6"/>
  <c r="AJ931" i="6"/>
  <c r="AM931" i="6"/>
  <c r="AN931" i="6"/>
  <c r="AQ931" i="6"/>
  <c r="AR931" i="6"/>
  <c r="AU931" i="6"/>
  <c r="AV931" i="6"/>
  <c r="AZ931" i="6"/>
  <c r="BC931" i="6"/>
  <c r="BD931" i="6"/>
  <c r="BG931" i="6"/>
  <c r="BH931" i="6"/>
  <c r="BK931" i="6"/>
  <c r="BL931" i="6"/>
  <c r="A932" i="6"/>
  <c r="J932" i="6" s="1"/>
  <c r="B932" i="6"/>
  <c r="C932" i="6"/>
  <c r="I932" i="6"/>
  <c r="M932" i="6"/>
  <c r="N932" i="6"/>
  <c r="O932" i="6"/>
  <c r="P932" i="6"/>
  <c r="S932" i="6"/>
  <c r="T932" i="6"/>
  <c r="X932" i="6"/>
  <c r="Y932" i="6"/>
  <c r="AB932" i="6" s="1"/>
  <c r="Z932" i="6"/>
  <c r="AD932" i="6"/>
  <c r="AE932" i="6"/>
  <c r="AI932" i="6"/>
  <c r="AJ932" i="6"/>
  <c r="AM932" i="6"/>
  <c r="AN932" i="6"/>
  <c r="AQ932" i="6"/>
  <c r="AR932" i="6"/>
  <c r="AU932" i="6"/>
  <c r="AV932" i="6"/>
  <c r="AZ932" i="6"/>
  <c r="BC932" i="6"/>
  <c r="BD932" i="6"/>
  <c r="BG932" i="6"/>
  <c r="BH932" i="6"/>
  <c r="BK932" i="6"/>
  <c r="BL932" i="6"/>
  <c r="A933" i="6"/>
  <c r="K933" i="6" s="1"/>
  <c r="B933" i="6"/>
  <c r="C933" i="6"/>
  <c r="I933" i="6"/>
  <c r="M933" i="6"/>
  <c r="N933" i="6"/>
  <c r="O933" i="6"/>
  <c r="P933" i="6"/>
  <c r="S933" i="6"/>
  <c r="T933" i="6"/>
  <c r="X933" i="6"/>
  <c r="Y933" i="6"/>
  <c r="AB933" i="6" s="1"/>
  <c r="Z933" i="6"/>
  <c r="AD933" i="6"/>
  <c r="AG933" i="6" s="1"/>
  <c r="AE933" i="6"/>
  <c r="AI933" i="6"/>
  <c r="AJ933" i="6"/>
  <c r="AM933" i="6"/>
  <c r="AN933" i="6"/>
  <c r="AQ933" i="6"/>
  <c r="AR933" i="6"/>
  <c r="AU933" i="6"/>
  <c r="AV933" i="6"/>
  <c r="AZ933" i="6"/>
  <c r="BC933" i="6"/>
  <c r="BD933" i="6"/>
  <c r="BG933" i="6"/>
  <c r="BH933" i="6"/>
  <c r="BK933" i="6"/>
  <c r="BL933" i="6"/>
  <c r="A934" i="6"/>
  <c r="BA934" i="6" s="1"/>
  <c r="B934" i="6"/>
  <c r="C934" i="6"/>
  <c r="I934" i="6"/>
  <c r="M934" i="6"/>
  <c r="N934" i="6"/>
  <c r="O934" i="6"/>
  <c r="P934" i="6"/>
  <c r="S934" i="6"/>
  <c r="T934" i="6"/>
  <c r="X934" i="6"/>
  <c r="Y934" i="6"/>
  <c r="AB934" i="6" s="1"/>
  <c r="Z934" i="6"/>
  <c r="AD934" i="6"/>
  <c r="AG934" i="6" s="1"/>
  <c r="AE934" i="6"/>
  <c r="AI934" i="6"/>
  <c r="AJ934" i="6"/>
  <c r="AM934" i="6"/>
  <c r="AN934" i="6"/>
  <c r="AQ934" i="6"/>
  <c r="AR934" i="6"/>
  <c r="AU934" i="6"/>
  <c r="AV934" i="6"/>
  <c r="AZ934" i="6"/>
  <c r="BC934" i="6"/>
  <c r="BD934" i="6"/>
  <c r="BG934" i="6"/>
  <c r="BH934" i="6"/>
  <c r="BK934" i="6"/>
  <c r="BL934" i="6"/>
  <c r="A935" i="6"/>
  <c r="W935" i="6" s="1" a="1"/>
  <c r="W935" i="6" s="1"/>
  <c r="B935" i="6"/>
  <c r="C935" i="6"/>
  <c r="I935" i="6"/>
  <c r="M935" i="6"/>
  <c r="N935" i="6"/>
  <c r="O935" i="6"/>
  <c r="P935" i="6"/>
  <c r="S935" i="6"/>
  <c r="T935" i="6"/>
  <c r="X935" i="6"/>
  <c r="Y935" i="6"/>
  <c r="AB935" i="6" s="1"/>
  <c r="Z935" i="6"/>
  <c r="AD935" i="6"/>
  <c r="AF935" i="6" s="1"/>
  <c r="AE935" i="6"/>
  <c r="AI935" i="6"/>
  <c r="AJ935" i="6"/>
  <c r="AM935" i="6"/>
  <c r="AN935" i="6"/>
  <c r="AQ935" i="6"/>
  <c r="AR935" i="6"/>
  <c r="AU935" i="6"/>
  <c r="AV935" i="6"/>
  <c r="AZ935" i="6"/>
  <c r="BC935" i="6"/>
  <c r="BD935" i="6"/>
  <c r="BG935" i="6"/>
  <c r="BH935" i="6"/>
  <c r="BK935" i="6"/>
  <c r="BL935" i="6"/>
  <c r="A936" i="6"/>
  <c r="B936" i="6"/>
  <c r="C936" i="6"/>
  <c r="I936" i="6"/>
  <c r="M936" i="6"/>
  <c r="N936" i="6"/>
  <c r="O936" i="6"/>
  <c r="P936" i="6"/>
  <c r="S936" i="6"/>
  <c r="T936" i="6"/>
  <c r="X936" i="6"/>
  <c r="Y936" i="6"/>
  <c r="AB936" i="6" s="1"/>
  <c r="Z936" i="6"/>
  <c r="AD936" i="6"/>
  <c r="AF936" i="6" s="1"/>
  <c r="AE936" i="6"/>
  <c r="AI936" i="6"/>
  <c r="AJ936" i="6"/>
  <c r="AM936" i="6"/>
  <c r="AN936" i="6"/>
  <c r="AQ936" i="6"/>
  <c r="AR936" i="6"/>
  <c r="AU936" i="6"/>
  <c r="AV936" i="6"/>
  <c r="AZ936" i="6"/>
  <c r="BC936" i="6"/>
  <c r="BD936" i="6"/>
  <c r="BG936" i="6"/>
  <c r="BH936" i="6"/>
  <c r="BK936" i="6"/>
  <c r="BL936" i="6"/>
  <c r="A937" i="6"/>
  <c r="AC937" i="6" s="1"/>
  <c r="B937" i="6"/>
  <c r="C937" i="6"/>
  <c r="I937" i="6"/>
  <c r="M937" i="6"/>
  <c r="N937" i="6"/>
  <c r="O937" i="6"/>
  <c r="P937" i="6"/>
  <c r="S937" i="6"/>
  <c r="T937" i="6"/>
  <c r="X937" i="6"/>
  <c r="Y937" i="6"/>
  <c r="AB937" i="6" s="1"/>
  <c r="Z937" i="6"/>
  <c r="AD937" i="6"/>
  <c r="AE937" i="6"/>
  <c r="AI937" i="6"/>
  <c r="AJ937" i="6"/>
  <c r="AM937" i="6"/>
  <c r="AN937" i="6"/>
  <c r="AQ937" i="6"/>
  <c r="AR937" i="6"/>
  <c r="AU937" i="6"/>
  <c r="AV937" i="6"/>
  <c r="AZ937" i="6"/>
  <c r="BC937" i="6"/>
  <c r="BD937" i="6"/>
  <c r="BG937" i="6"/>
  <c r="BH937" i="6"/>
  <c r="BK937" i="6"/>
  <c r="BL937" i="6"/>
  <c r="A938" i="6"/>
  <c r="B938" i="6"/>
  <c r="C938" i="6"/>
  <c r="I938" i="6"/>
  <c r="M938" i="6"/>
  <c r="N938" i="6"/>
  <c r="O938" i="6"/>
  <c r="P938" i="6"/>
  <c r="S938" i="6"/>
  <c r="T938" i="6"/>
  <c r="X938" i="6"/>
  <c r="Y938" i="6"/>
  <c r="AB938" i="6" s="1"/>
  <c r="Z938" i="6"/>
  <c r="AD938" i="6"/>
  <c r="AG938" i="6" s="1"/>
  <c r="AE938" i="6"/>
  <c r="AI938" i="6"/>
  <c r="AJ938" i="6"/>
  <c r="AM938" i="6"/>
  <c r="AN938" i="6"/>
  <c r="AQ938" i="6"/>
  <c r="AR938" i="6"/>
  <c r="AU938" i="6"/>
  <c r="AV938" i="6"/>
  <c r="AZ938" i="6"/>
  <c r="BC938" i="6"/>
  <c r="BD938" i="6"/>
  <c r="BG938" i="6"/>
  <c r="BH938" i="6"/>
  <c r="BK938" i="6"/>
  <c r="BL938" i="6"/>
  <c r="A939" i="6"/>
  <c r="Q939" i="6" s="1"/>
  <c r="B939" i="6"/>
  <c r="C939" i="6"/>
  <c r="I939" i="6"/>
  <c r="M939" i="6"/>
  <c r="N939" i="6"/>
  <c r="O939" i="6"/>
  <c r="P939" i="6"/>
  <c r="S939" i="6"/>
  <c r="T939" i="6"/>
  <c r="X939" i="6"/>
  <c r="Y939" i="6"/>
  <c r="AB939" i="6" s="1"/>
  <c r="Z939" i="6"/>
  <c r="AD939" i="6"/>
  <c r="AG939" i="6" s="1"/>
  <c r="AE939" i="6"/>
  <c r="AI939" i="6"/>
  <c r="AJ939" i="6"/>
  <c r="AM939" i="6"/>
  <c r="AN939" i="6"/>
  <c r="AQ939" i="6"/>
  <c r="AR939" i="6"/>
  <c r="AU939" i="6"/>
  <c r="AV939" i="6"/>
  <c r="AZ939" i="6"/>
  <c r="BC939" i="6"/>
  <c r="BD939" i="6"/>
  <c r="BG939" i="6"/>
  <c r="BH939" i="6"/>
  <c r="BK939" i="6"/>
  <c r="BL939" i="6"/>
  <c r="A940" i="6"/>
  <c r="BA940" i="6" s="1"/>
  <c r="B940" i="6"/>
  <c r="C940" i="6"/>
  <c r="I940" i="6"/>
  <c r="M940" i="6"/>
  <c r="N940" i="6"/>
  <c r="O940" i="6"/>
  <c r="P940" i="6"/>
  <c r="S940" i="6"/>
  <c r="T940" i="6"/>
  <c r="X940" i="6"/>
  <c r="Y940" i="6"/>
  <c r="Z940" i="6"/>
  <c r="AD940" i="6"/>
  <c r="AF940" i="6" s="1"/>
  <c r="AE940" i="6"/>
  <c r="AI940" i="6"/>
  <c r="AJ940" i="6"/>
  <c r="AM940" i="6"/>
  <c r="AN940" i="6"/>
  <c r="AQ940" i="6"/>
  <c r="AR940" i="6"/>
  <c r="AU940" i="6"/>
  <c r="AV940" i="6"/>
  <c r="AZ940" i="6"/>
  <c r="BC940" i="6"/>
  <c r="BD940" i="6"/>
  <c r="BG940" i="6"/>
  <c r="BH940" i="6"/>
  <c r="BK940" i="6"/>
  <c r="BL940" i="6"/>
  <c r="A941" i="6"/>
  <c r="D941" i="6" s="1"/>
  <c r="B941" i="6"/>
  <c r="C941" i="6"/>
  <c r="I941" i="6"/>
  <c r="M941" i="6"/>
  <c r="N941" i="6"/>
  <c r="O941" i="6"/>
  <c r="P941" i="6"/>
  <c r="S941" i="6"/>
  <c r="T941" i="6"/>
  <c r="X941" i="6"/>
  <c r="Y941" i="6"/>
  <c r="AB941" i="6" s="1"/>
  <c r="Z941" i="6"/>
  <c r="AD941" i="6"/>
  <c r="AF941" i="6" s="1"/>
  <c r="AE941" i="6"/>
  <c r="AI941" i="6"/>
  <c r="AJ941" i="6"/>
  <c r="AM941" i="6"/>
  <c r="AN941" i="6"/>
  <c r="AQ941" i="6"/>
  <c r="AR941" i="6"/>
  <c r="AU941" i="6"/>
  <c r="AV941" i="6"/>
  <c r="AZ941" i="6"/>
  <c r="BC941" i="6"/>
  <c r="BD941" i="6"/>
  <c r="BG941" i="6"/>
  <c r="BH941" i="6"/>
  <c r="BK941" i="6"/>
  <c r="BL941" i="6"/>
  <c r="A942" i="6"/>
  <c r="B942" i="6"/>
  <c r="C942" i="6"/>
  <c r="I942" i="6"/>
  <c r="M942" i="6"/>
  <c r="N942" i="6"/>
  <c r="O942" i="6"/>
  <c r="P942" i="6"/>
  <c r="S942" i="6"/>
  <c r="T942" i="6"/>
  <c r="X942" i="6"/>
  <c r="Y942" i="6"/>
  <c r="Z942" i="6"/>
  <c r="AD942" i="6"/>
  <c r="AG942" i="6" s="1"/>
  <c r="AE942" i="6"/>
  <c r="AI942" i="6"/>
  <c r="AJ942" i="6"/>
  <c r="AM942" i="6"/>
  <c r="AN942" i="6"/>
  <c r="AQ942" i="6"/>
  <c r="AR942" i="6"/>
  <c r="AU942" i="6"/>
  <c r="AV942" i="6"/>
  <c r="AZ942" i="6"/>
  <c r="BC942" i="6"/>
  <c r="BD942" i="6"/>
  <c r="BG942" i="6"/>
  <c r="BH942" i="6"/>
  <c r="BK942" i="6"/>
  <c r="BL942" i="6"/>
  <c r="A943" i="6"/>
  <c r="AC943" i="6" s="1"/>
  <c r="B943" i="6"/>
  <c r="C943" i="6"/>
  <c r="I943" i="6"/>
  <c r="M943" i="6"/>
  <c r="N943" i="6"/>
  <c r="O943" i="6"/>
  <c r="P943" i="6"/>
  <c r="S943" i="6"/>
  <c r="T943" i="6"/>
  <c r="X943" i="6"/>
  <c r="Y943" i="6"/>
  <c r="AB943" i="6" s="1"/>
  <c r="Z943" i="6"/>
  <c r="AD943" i="6"/>
  <c r="AE943" i="6"/>
  <c r="AI943" i="6"/>
  <c r="AJ943" i="6"/>
  <c r="AM943" i="6"/>
  <c r="AN943" i="6"/>
  <c r="AQ943" i="6"/>
  <c r="AR943" i="6"/>
  <c r="AU943" i="6"/>
  <c r="AV943" i="6"/>
  <c r="AZ943" i="6"/>
  <c r="BC943" i="6"/>
  <c r="BD943" i="6"/>
  <c r="BG943" i="6"/>
  <c r="BH943" i="6"/>
  <c r="BK943" i="6"/>
  <c r="BL943" i="6"/>
  <c r="A944" i="6"/>
  <c r="V944" i="6" s="1" a="1"/>
  <c r="V944" i="6" s="1"/>
  <c r="B944" i="6"/>
  <c r="C944" i="6"/>
  <c r="I944" i="6"/>
  <c r="M944" i="6"/>
  <c r="N944" i="6"/>
  <c r="O944" i="6"/>
  <c r="P944" i="6"/>
  <c r="S944" i="6"/>
  <c r="T944" i="6"/>
  <c r="X944" i="6"/>
  <c r="Y944" i="6"/>
  <c r="AB944" i="6" s="1"/>
  <c r="Z944" i="6"/>
  <c r="AD944" i="6"/>
  <c r="AF944" i="6" s="1"/>
  <c r="AE944" i="6"/>
  <c r="AI944" i="6"/>
  <c r="AJ944" i="6"/>
  <c r="AM944" i="6"/>
  <c r="AN944" i="6"/>
  <c r="AQ944" i="6"/>
  <c r="AR944" i="6"/>
  <c r="AU944" i="6"/>
  <c r="AV944" i="6"/>
  <c r="AZ944" i="6"/>
  <c r="BC944" i="6"/>
  <c r="BD944" i="6"/>
  <c r="BG944" i="6"/>
  <c r="BH944" i="6"/>
  <c r="BK944" i="6"/>
  <c r="BL944" i="6"/>
  <c r="A945" i="6"/>
  <c r="B945" i="6"/>
  <c r="C945" i="6"/>
  <c r="I945" i="6"/>
  <c r="M945" i="6"/>
  <c r="N945" i="6"/>
  <c r="O945" i="6"/>
  <c r="P945" i="6"/>
  <c r="S945" i="6"/>
  <c r="T945" i="6"/>
  <c r="X945" i="6"/>
  <c r="Y945" i="6"/>
  <c r="AB945" i="6" s="1"/>
  <c r="Z945" i="6"/>
  <c r="AD945" i="6"/>
  <c r="AE945" i="6"/>
  <c r="AI945" i="6"/>
  <c r="AJ945" i="6"/>
  <c r="AM945" i="6"/>
  <c r="AN945" i="6"/>
  <c r="AQ945" i="6"/>
  <c r="AR945" i="6"/>
  <c r="AU945" i="6"/>
  <c r="AV945" i="6"/>
  <c r="AZ945" i="6"/>
  <c r="BC945" i="6"/>
  <c r="BD945" i="6"/>
  <c r="BG945" i="6"/>
  <c r="BH945" i="6"/>
  <c r="BK945" i="6"/>
  <c r="BL945" i="6"/>
  <c r="A946" i="6"/>
  <c r="BO946" i="6" s="1"/>
  <c r="B946" i="6"/>
  <c r="C946" i="6"/>
  <c r="I946" i="6"/>
  <c r="M946" i="6"/>
  <c r="N946" i="6"/>
  <c r="O946" i="6"/>
  <c r="P946" i="6"/>
  <c r="S946" i="6"/>
  <c r="T946" i="6"/>
  <c r="X946" i="6"/>
  <c r="Y946" i="6"/>
  <c r="AB946" i="6" s="1"/>
  <c r="Z946" i="6"/>
  <c r="AD946" i="6"/>
  <c r="AF946" i="6" s="1"/>
  <c r="AE946" i="6"/>
  <c r="AI946" i="6"/>
  <c r="AJ946" i="6"/>
  <c r="AM946" i="6"/>
  <c r="AN946" i="6"/>
  <c r="AQ946" i="6"/>
  <c r="AR946" i="6"/>
  <c r="AU946" i="6"/>
  <c r="AV946" i="6"/>
  <c r="AZ946" i="6"/>
  <c r="BC946" i="6"/>
  <c r="BD946" i="6"/>
  <c r="BG946" i="6"/>
  <c r="BH946" i="6"/>
  <c r="BK946" i="6"/>
  <c r="BL946" i="6"/>
  <c r="A947" i="6"/>
  <c r="L947" i="6" s="1"/>
  <c r="B947" i="6"/>
  <c r="C947" i="6"/>
  <c r="I947" i="6"/>
  <c r="M947" i="6"/>
  <c r="N947" i="6"/>
  <c r="O947" i="6"/>
  <c r="P947" i="6"/>
  <c r="S947" i="6"/>
  <c r="T947" i="6"/>
  <c r="X947" i="6"/>
  <c r="Y947" i="6"/>
  <c r="Z947" i="6"/>
  <c r="AD947" i="6"/>
  <c r="AE947" i="6"/>
  <c r="AI947" i="6"/>
  <c r="AJ947" i="6"/>
  <c r="AM947" i="6"/>
  <c r="AN947" i="6"/>
  <c r="AQ947" i="6"/>
  <c r="AR947" i="6"/>
  <c r="AU947" i="6"/>
  <c r="AV947" i="6"/>
  <c r="AZ947" i="6"/>
  <c r="BC947" i="6"/>
  <c r="BD947" i="6"/>
  <c r="BG947" i="6"/>
  <c r="BH947" i="6"/>
  <c r="BK947" i="6"/>
  <c r="BL947" i="6"/>
  <c r="A948" i="6"/>
  <c r="F948" i="6" s="1"/>
  <c r="B948" i="6"/>
  <c r="C948" i="6"/>
  <c r="I948" i="6"/>
  <c r="M948" i="6"/>
  <c r="N948" i="6"/>
  <c r="O948" i="6"/>
  <c r="P948" i="6"/>
  <c r="S948" i="6"/>
  <c r="T948" i="6"/>
  <c r="X948" i="6"/>
  <c r="Y948" i="6"/>
  <c r="AB948" i="6" s="1"/>
  <c r="Z948" i="6"/>
  <c r="AD948" i="6"/>
  <c r="AG948" i="6" s="1"/>
  <c r="AE948" i="6"/>
  <c r="AI948" i="6"/>
  <c r="AJ948" i="6"/>
  <c r="AM948" i="6"/>
  <c r="AN948" i="6"/>
  <c r="AQ948" i="6"/>
  <c r="AR948" i="6"/>
  <c r="AU948" i="6"/>
  <c r="AV948" i="6"/>
  <c r="AZ948" i="6"/>
  <c r="BC948" i="6"/>
  <c r="BD948" i="6"/>
  <c r="BG948" i="6"/>
  <c r="BH948" i="6"/>
  <c r="BK948" i="6"/>
  <c r="BL948" i="6"/>
  <c r="A949" i="6"/>
  <c r="B949" i="6"/>
  <c r="C949" i="6"/>
  <c r="I949" i="6"/>
  <c r="M949" i="6"/>
  <c r="N949" i="6"/>
  <c r="O949" i="6"/>
  <c r="P949" i="6"/>
  <c r="S949" i="6"/>
  <c r="T949" i="6"/>
  <c r="X949" i="6"/>
  <c r="Y949" i="6"/>
  <c r="AB949" i="6" s="1"/>
  <c r="Z949" i="6"/>
  <c r="AD949" i="6"/>
  <c r="AG949" i="6" s="1"/>
  <c r="AE949" i="6"/>
  <c r="AI949" i="6"/>
  <c r="AJ949" i="6"/>
  <c r="AM949" i="6"/>
  <c r="AN949" i="6"/>
  <c r="AQ949" i="6"/>
  <c r="AR949" i="6"/>
  <c r="AU949" i="6"/>
  <c r="AV949" i="6"/>
  <c r="AZ949" i="6"/>
  <c r="BC949" i="6"/>
  <c r="BD949" i="6"/>
  <c r="BG949" i="6"/>
  <c r="BH949" i="6"/>
  <c r="BK949" i="6"/>
  <c r="BL949" i="6"/>
  <c r="A950" i="6"/>
  <c r="U950" i="6" s="1"/>
  <c r="B950" i="6"/>
  <c r="C950" i="6"/>
  <c r="I950" i="6"/>
  <c r="M950" i="6"/>
  <c r="N950" i="6"/>
  <c r="O950" i="6"/>
  <c r="P950" i="6"/>
  <c r="S950" i="6"/>
  <c r="T950" i="6"/>
  <c r="X950" i="6"/>
  <c r="Y950" i="6"/>
  <c r="AB950" i="6" s="1"/>
  <c r="Z950" i="6"/>
  <c r="AD950" i="6"/>
  <c r="AF950" i="6" s="1"/>
  <c r="AE950" i="6"/>
  <c r="AI950" i="6"/>
  <c r="AJ950" i="6"/>
  <c r="AM950" i="6"/>
  <c r="AN950" i="6"/>
  <c r="AQ950" i="6"/>
  <c r="AR950" i="6"/>
  <c r="AU950" i="6"/>
  <c r="AV950" i="6"/>
  <c r="AZ950" i="6"/>
  <c r="BC950" i="6"/>
  <c r="BD950" i="6"/>
  <c r="BG950" i="6"/>
  <c r="BH950" i="6"/>
  <c r="BK950" i="6"/>
  <c r="BL950" i="6"/>
  <c r="A951" i="6"/>
  <c r="B951" i="6"/>
  <c r="C951" i="6"/>
  <c r="I951" i="6"/>
  <c r="M951" i="6"/>
  <c r="N951" i="6"/>
  <c r="O951" i="6"/>
  <c r="P951" i="6"/>
  <c r="S951" i="6"/>
  <c r="T951" i="6"/>
  <c r="X951" i="6"/>
  <c r="Y951" i="6"/>
  <c r="AB951" i="6" s="1"/>
  <c r="Z951" i="6"/>
  <c r="AD951" i="6"/>
  <c r="AG951" i="6" s="1"/>
  <c r="AE951" i="6"/>
  <c r="AI951" i="6"/>
  <c r="AJ951" i="6"/>
  <c r="AM951" i="6"/>
  <c r="AN951" i="6"/>
  <c r="AQ951" i="6"/>
  <c r="AR951" i="6"/>
  <c r="AU951" i="6"/>
  <c r="AV951" i="6"/>
  <c r="AZ951" i="6"/>
  <c r="BC951" i="6"/>
  <c r="BD951" i="6"/>
  <c r="BG951" i="6"/>
  <c r="BH951" i="6"/>
  <c r="BK951" i="6"/>
  <c r="BL951" i="6"/>
  <c r="A952" i="6"/>
  <c r="D952" i="6" s="1"/>
  <c r="B952" i="6"/>
  <c r="C952" i="6"/>
  <c r="I952" i="6"/>
  <c r="M952" i="6"/>
  <c r="N952" i="6"/>
  <c r="O952" i="6"/>
  <c r="P952" i="6"/>
  <c r="S952" i="6"/>
  <c r="T952" i="6"/>
  <c r="X952" i="6"/>
  <c r="Y952" i="6"/>
  <c r="AB952" i="6" s="1"/>
  <c r="Z952" i="6"/>
  <c r="AD952" i="6"/>
  <c r="AG952" i="6" s="1"/>
  <c r="AE952" i="6"/>
  <c r="AI952" i="6"/>
  <c r="AJ952" i="6"/>
  <c r="AM952" i="6"/>
  <c r="AN952" i="6"/>
  <c r="AQ952" i="6"/>
  <c r="AR952" i="6"/>
  <c r="AU952" i="6"/>
  <c r="AV952" i="6"/>
  <c r="AZ952" i="6"/>
  <c r="BC952" i="6"/>
  <c r="BD952" i="6"/>
  <c r="BG952" i="6"/>
  <c r="BH952" i="6"/>
  <c r="BK952" i="6"/>
  <c r="BL952" i="6"/>
  <c r="A953" i="6"/>
  <c r="K953" i="6" s="1"/>
  <c r="B953" i="6"/>
  <c r="C953" i="6"/>
  <c r="I953" i="6"/>
  <c r="M953" i="6"/>
  <c r="N953" i="6"/>
  <c r="O953" i="6"/>
  <c r="P953" i="6"/>
  <c r="S953" i="6"/>
  <c r="T953" i="6"/>
  <c r="X953" i="6"/>
  <c r="Y953" i="6"/>
  <c r="AB953" i="6" s="1"/>
  <c r="Z953" i="6"/>
  <c r="AD953" i="6"/>
  <c r="AE953" i="6"/>
  <c r="AI953" i="6"/>
  <c r="AJ953" i="6"/>
  <c r="AM953" i="6"/>
  <c r="AN953" i="6"/>
  <c r="AQ953" i="6"/>
  <c r="AR953" i="6"/>
  <c r="AU953" i="6"/>
  <c r="AV953" i="6"/>
  <c r="AZ953" i="6"/>
  <c r="BC953" i="6"/>
  <c r="BD953" i="6"/>
  <c r="BG953" i="6"/>
  <c r="BH953" i="6"/>
  <c r="BK953" i="6"/>
  <c r="BL953" i="6"/>
  <c r="A954" i="6"/>
  <c r="BB954" i="6" s="1"/>
  <c r="B954" i="6"/>
  <c r="C954" i="6"/>
  <c r="I954" i="6"/>
  <c r="M954" i="6"/>
  <c r="N954" i="6"/>
  <c r="O954" i="6"/>
  <c r="P954" i="6"/>
  <c r="S954" i="6"/>
  <c r="T954" i="6"/>
  <c r="X954" i="6"/>
  <c r="Y954" i="6"/>
  <c r="AB954" i="6" s="1"/>
  <c r="Z954" i="6"/>
  <c r="AD954" i="6"/>
  <c r="AG954" i="6" s="1"/>
  <c r="AE954" i="6"/>
  <c r="AI954" i="6"/>
  <c r="AJ954" i="6"/>
  <c r="AM954" i="6"/>
  <c r="AN954" i="6"/>
  <c r="AQ954" i="6"/>
  <c r="AR954" i="6"/>
  <c r="AU954" i="6"/>
  <c r="AV954" i="6"/>
  <c r="AZ954" i="6"/>
  <c r="BC954" i="6"/>
  <c r="BD954" i="6"/>
  <c r="BG954" i="6"/>
  <c r="BH954" i="6"/>
  <c r="BK954" i="6"/>
  <c r="BL954" i="6"/>
  <c r="A955" i="6"/>
  <c r="E955" i="6" s="1"/>
  <c r="B955" i="6"/>
  <c r="C955" i="6"/>
  <c r="I955" i="6"/>
  <c r="M955" i="6"/>
  <c r="N955" i="6"/>
  <c r="O955" i="6"/>
  <c r="P955" i="6"/>
  <c r="S955" i="6"/>
  <c r="T955" i="6"/>
  <c r="X955" i="6"/>
  <c r="Y955" i="6"/>
  <c r="AB955" i="6" s="1"/>
  <c r="Z955" i="6"/>
  <c r="AD955" i="6"/>
  <c r="AE955" i="6"/>
  <c r="AI955" i="6"/>
  <c r="AJ955" i="6"/>
  <c r="AM955" i="6"/>
  <c r="AN955" i="6"/>
  <c r="AQ955" i="6"/>
  <c r="AR955" i="6"/>
  <c r="AU955" i="6"/>
  <c r="AV955" i="6"/>
  <c r="AZ955" i="6"/>
  <c r="BC955" i="6"/>
  <c r="BD955" i="6"/>
  <c r="BG955" i="6"/>
  <c r="BH955" i="6"/>
  <c r="BK955" i="6"/>
  <c r="BL955" i="6"/>
  <c r="A956" i="6"/>
  <c r="V956" i="6" s="1" a="1"/>
  <c r="V956" i="6" s="1"/>
  <c r="B956" i="6"/>
  <c r="C956" i="6"/>
  <c r="I956" i="6"/>
  <c r="M956" i="6"/>
  <c r="N956" i="6"/>
  <c r="O956" i="6"/>
  <c r="P956" i="6"/>
  <c r="S956" i="6"/>
  <c r="T956" i="6"/>
  <c r="X956" i="6"/>
  <c r="Y956" i="6"/>
  <c r="Z956" i="6"/>
  <c r="AD956" i="6"/>
  <c r="AF956" i="6" s="1"/>
  <c r="AE956" i="6"/>
  <c r="AI956" i="6"/>
  <c r="AJ956" i="6"/>
  <c r="AM956" i="6"/>
  <c r="AN956" i="6"/>
  <c r="AQ956" i="6"/>
  <c r="AR956" i="6"/>
  <c r="AU956" i="6"/>
  <c r="AV956" i="6"/>
  <c r="AZ956" i="6"/>
  <c r="BC956" i="6"/>
  <c r="BD956" i="6"/>
  <c r="BG956" i="6"/>
  <c r="BH956" i="6"/>
  <c r="BK956" i="6"/>
  <c r="BL956" i="6"/>
  <c r="A957" i="6"/>
  <c r="E957" i="6" s="1"/>
  <c r="B957" i="6"/>
  <c r="C957" i="6"/>
  <c r="I957" i="6"/>
  <c r="M957" i="6"/>
  <c r="N957" i="6"/>
  <c r="O957" i="6"/>
  <c r="P957" i="6"/>
  <c r="S957" i="6"/>
  <c r="T957" i="6"/>
  <c r="X957" i="6"/>
  <c r="Y957" i="6"/>
  <c r="Z957" i="6"/>
  <c r="AD957" i="6"/>
  <c r="AE957" i="6"/>
  <c r="AI957" i="6"/>
  <c r="AJ957" i="6"/>
  <c r="AM957" i="6"/>
  <c r="AN957" i="6"/>
  <c r="AQ957" i="6"/>
  <c r="AR957" i="6"/>
  <c r="AU957" i="6"/>
  <c r="AV957" i="6"/>
  <c r="AZ957" i="6"/>
  <c r="BC957" i="6"/>
  <c r="BD957" i="6"/>
  <c r="BG957" i="6"/>
  <c r="BH957" i="6"/>
  <c r="BK957" i="6"/>
  <c r="BL957" i="6"/>
  <c r="A958" i="6"/>
  <c r="B958" i="6"/>
  <c r="C958" i="6"/>
  <c r="I958" i="6"/>
  <c r="M958" i="6"/>
  <c r="N958" i="6"/>
  <c r="O958" i="6"/>
  <c r="P958" i="6"/>
  <c r="S958" i="6"/>
  <c r="T958" i="6"/>
  <c r="X958" i="6"/>
  <c r="Y958" i="6"/>
  <c r="AB958" i="6" s="1"/>
  <c r="Z958" i="6"/>
  <c r="AD958" i="6"/>
  <c r="AF958" i="6" s="1"/>
  <c r="AE958" i="6"/>
  <c r="AI958" i="6"/>
  <c r="AJ958" i="6"/>
  <c r="AM958" i="6"/>
  <c r="AN958" i="6"/>
  <c r="AQ958" i="6"/>
  <c r="AR958" i="6"/>
  <c r="AU958" i="6"/>
  <c r="AV958" i="6"/>
  <c r="AZ958" i="6"/>
  <c r="BC958" i="6"/>
  <c r="BD958" i="6"/>
  <c r="BG958" i="6"/>
  <c r="BH958" i="6"/>
  <c r="BK958" i="6"/>
  <c r="BL958" i="6"/>
  <c r="A959" i="6"/>
  <c r="U959" i="6" s="1"/>
  <c r="B959" i="6"/>
  <c r="C959" i="6"/>
  <c r="I959" i="6"/>
  <c r="M959" i="6"/>
  <c r="N959" i="6"/>
  <c r="O959" i="6"/>
  <c r="P959" i="6"/>
  <c r="S959" i="6"/>
  <c r="T959" i="6"/>
  <c r="X959" i="6"/>
  <c r="Y959" i="6"/>
  <c r="Z959" i="6"/>
  <c r="AD959" i="6"/>
  <c r="AF959" i="6" s="1"/>
  <c r="AE959" i="6"/>
  <c r="AI959" i="6"/>
  <c r="AJ959" i="6"/>
  <c r="AM959" i="6"/>
  <c r="AN959" i="6"/>
  <c r="AQ959" i="6"/>
  <c r="AR959" i="6"/>
  <c r="AU959" i="6"/>
  <c r="AV959" i="6"/>
  <c r="AZ959" i="6"/>
  <c r="BC959" i="6"/>
  <c r="BE959" i="6" s="1"/>
  <c r="BD959" i="6"/>
  <c r="BG959" i="6"/>
  <c r="BH959" i="6"/>
  <c r="BK959" i="6"/>
  <c r="BL959" i="6"/>
  <c r="A960" i="6"/>
  <c r="BO960" i="6" s="1"/>
  <c r="B960" i="6"/>
  <c r="C960" i="6"/>
  <c r="I960" i="6"/>
  <c r="M960" i="6"/>
  <c r="N960" i="6"/>
  <c r="O960" i="6"/>
  <c r="P960" i="6"/>
  <c r="S960" i="6"/>
  <c r="T960" i="6"/>
  <c r="X960" i="6"/>
  <c r="Y960" i="6"/>
  <c r="AB960" i="6" s="1"/>
  <c r="Z960" i="6"/>
  <c r="AD960" i="6"/>
  <c r="AF960" i="6" s="1"/>
  <c r="AE960" i="6"/>
  <c r="AI960" i="6"/>
  <c r="AJ960" i="6"/>
  <c r="AM960" i="6"/>
  <c r="AN960" i="6"/>
  <c r="AQ960" i="6"/>
  <c r="AR960" i="6"/>
  <c r="AU960" i="6"/>
  <c r="AV960" i="6"/>
  <c r="AZ960" i="6"/>
  <c r="BC960" i="6"/>
  <c r="BD960" i="6"/>
  <c r="BG960" i="6"/>
  <c r="BH960" i="6"/>
  <c r="BK960" i="6"/>
  <c r="BL960" i="6"/>
  <c r="A961" i="6"/>
  <c r="B961" i="6"/>
  <c r="C961" i="6"/>
  <c r="I961" i="6"/>
  <c r="M961" i="6"/>
  <c r="N961" i="6"/>
  <c r="O961" i="6"/>
  <c r="P961" i="6"/>
  <c r="S961" i="6"/>
  <c r="T961" i="6"/>
  <c r="X961" i="6"/>
  <c r="Y961" i="6"/>
  <c r="AB961" i="6" s="1"/>
  <c r="Z961" i="6"/>
  <c r="AD961" i="6"/>
  <c r="AG961" i="6" s="1"/>
  <c r="AE961" i="6"/>
  <c r="AI961" i="6"/>
  <c r="AJ961" i="6"/>
  <c r="AM961" i="6"/>
  <c r="AN961" i="6"/>
  <c r="AQ961" i="6"/>
  <c r="AR961" i="6"/>
  <c r="AU961" i="6"/>
  <c r="AV961" i="6"/>
  <c r="AZ961" i="6"/>
  <c r="BC961" i="6"/>
  <c r="BD961" i="6"/>
  <c r="BG961" i="6"/>
  <c r="BH961" i="6"/>
  <c r="BK961" i="6"/>
  <c r="BL961" i="6"/>
  <c r="A962" i="6"/>
  <c r="V962" i="6" s="1" a="1"/>
  <c r="V962" i="6" s="1"/>
  <c r="B962" i="6"/>
  <c r="C962" i="6"/>
  <c r="I962" i="6"/>
  <c r="M962" i="6"/>
  <c r="N962" i="6"/>
  <c r="O962" i="6"/>
  <c r="P962" i="6"/>
  <c r="S962" i="6"/>
  <c r="T962" i="6"/>
  <c r="X962" i="6"/>
  <c r="Y962" i="6"/>
  <c r="AB962" i="6" s="1"/>
  <c r="Z962" i="6"/>
  <c r="AD962" i="6"/>
  <c r="AF962" i="6" s="1"/>
  <c r="AE962" i="6"/>
  <c r="AI962" i="6"/>
  <c r="AJ962" i="6"/>
  <c r="AM962" i="6"/>
  <c r="AN962" i="6"/>
  <c r="AQ962" i="6"/>
  <c r="AR962" i="6"/>
  <c r="AU962" i="6"/>
  <c r="AV962" i="6"/>
  <c r="AZ962" i="6"/>
  <c r="BC962" i="6"/>
  <c r="BD962" i="6"/>
  <c r="BG962" i="6"/>
  <c r="BH962" i="6"/>
  <c r="BK962" i="6"/>
  <c r="BL962" i="6"/>
  <c r="A963" i="6"/>
  <c r="E963" i="6" s="1"/>
  <c r="B963" i="6"/>
  <c r="C963" i="6"/>
  <c r="I963" i="6"/>
  <c r="M963" i="6"/>
  <c r="N963" i="6"/>
  <c r="O963" i="6"/>
  <c r="P963" i="6"/>
  <c r="S963" i="6"/>
  <c r="T963" i="6"/>
  <c r="X963" i="6"/>
  <c r="Y963" i="6"/>
  <c r="AB963" i="6" s="1"/>
  <c r="Z963" i="6"/>
  <c r="AD963" i="6"/>
  <c r="AF963" i="6" s="1"/>
  <c r="AE963" i="6"/>
  <c r="AI963" i="6"/>
  <c r="AJ963" i="6"/>
  <c r="AM963" i="6"/>
  <c r="AN963" i="6"/>
  <c r="AQ963" i="6"/>
  <c r="AR963" i="6"/>
  <c r="AU963" i="6"/>
  <c r="AV963" i="6"/>
  <c r="AZ963" i="6"/>
  <c r="BC963" i="6"/>
  <c r="BD963" i="6"/>
  <c r="BG963" i="6"/>
  <c r="BH963" i="6"/>
  <c r="BK963" i="6"/>
  <c r="BL963" i="6"/>
  <c r="A964" i="6"/>
  <c r="B964" i="6"/>
  <c r="C964" i="6"/>
  <c r="I964" i="6"/>
  <c r="M964" i="6"/>
  <c r="N964" i="6"/>
  <c r="O964" i="6"/>
  <c r="P964" i="6"/>
  <c r="S964" i="6"/>
  <c r="T964" i="6"/>
  <c r="X964" i="6"/>
  <c r="Y964" i="6"/>
  <c r="AB964" i="6" s="1"/>
  <c r="Z964" i="6"/>
  <c r="AD964" i="6"/>
  <c r="AF964" i="6" s="1"/>
  <c r="AE964" i="6"/>
  <c r="AI964" i="6"/>
  <c r="AJ964" i="6"/>
  <c r="AM964" i="6"/>
  <c r="AN964" i="6"/>
  <c r="AQ964" i="6"/>
  <c r="AR964" i="6"/>
  <c r="AU964" i="6"/>
  <c r="AV964" i="6"/>
  <c r="AZ964" i="6"/>
  <c r="BC964" i="6"/>
  <c r="BD964" i="6"/>
  <c r="BG964" i="6"/>
  <c r="BH964" i="6"/>
  <c r="BK964" i="6"/>
  <c r="BL964" i="6"/>
  <c r="A965" i="6"/>
  <c r="AH965" i="6" s="1"/>
  <c r="B965" i="6"/>
  <c r="C965" i="6"/>
  <c r="I965" i="6"/>
  <c r="M965" i="6"/>
  <c r="N965" i="6"/>
  <c r="O965" i="6"/>
  <c r="P965" i="6"/>
  <c r="S965" i="6"/>
  <c r="T965" i="6"/>
  <c r="X965" i="6"/>
  <c r="Y965" i="6"/>
  <c r="AB965" i="6" s="1"/>
  <c r="Z965" i="6"/>
  <c r="AD965" i="6"/>
  <c r="AF965" i="6" s="1"/>
  <c r="AE965" i="6"/>
  <c r="AI965" i="6"/>
  <c r="AJ965" i="6"/>
  <c r="AM965" i="6"/>
  <c r="AN965" i="6"/>
  <c r="AQ965" i="6"/>
  <c r="AR965" i="6"/>
  <c r="AU965" i="6"/>
  <c r="AV965" i="6"/>
  <c r="AZ965" i="6"/>
  <c r="BC965" i="6"/>
  <c r="BD965" i="6"/>
  <c r="BG965" i="6"/>
  <c r="BH965" i="6"/>
  <c r="BK965" i="6"/>
  <c r="BL965" i="6"/>
  <c r="A966" i="6"/>
  <c r="BO966" i="6" s="1"/>
  <c r="B966" i="6"/>
  <c r="C966" i="6"/>
  <c r="I966" i="6"/>
  <c r="M966" i="6"/>
  <c r="N966" i="6"/>
  <c r="O966" i="6"/>
  <c r="P966" i="6"/>
  <c r="S966" i="6"/>
  <c r="T966" i="6"/>
  <c r="X966" i="6"/>
  <c r="Y966" i="6"/>
  <c r="AB966" i="6" s="1"/>
  <c r="Z966" i="6"/>
  <c r="AD966" i="6"/>
  <c r="AG966" i="6" s="1"/>
  <c r="AE966" i="6"/>
  <c r="AI966" i="6"/>
  <c r="AJ966" i="6"/>
  <c r="AM966" i="6"/>
  <c r="AN966" i="6"/>
  <c r="AQ966" i="6"/>
  <c r="AR966" i="6"/>
  <c r="AU966" i="6"/>
  <c r="AV966" i="6"/>
  <c r="AZ966" i="6"/>
  <c r="BC966" i="6"/>
  <c r="BD966" i="6"/>
  <c r="BG966" i="6"/>
  <c r="BH966" i="6"/>
  <c r="BK966" i="6"/>
  <c r="BL966" i="6"/>
  <c r="A967" i="6"/>
  <c r="BA967" i="6" s="1"/>
  <c r="B967" i="6"/>
  <c r="C967" i="6"/>
  <c r="I967" i="6"/>
  <c r="M967" i="6"/>
  <c r="N967" i="6"/>
  <c r="O967" i="6"/>
  <c r="P967" i="6"/>
  <c r="S967" i="6"/>
  <c r="T967" i="6"/>
  <c r="X967" i="6"/>
  <c r="Y967" i="6"/>
  <c r="AB967" i="6" s="1"/>
  <c r="Z967" i="6"/>
  <c r="AD967" i="6"/>
  <c r="AF967" i="6" s="1"/>
  <c r="AE967" i="6"/>
  <c r="AI967" i="6"/>
  <c r="AJ967" i="6"/>
  <c r="AM967" i="6"/>
  <c r="AN967" i="6"/>
  <c r="AQ967" i="6"/>
  <c r="AR967" i="6"/>
  <c r="AU967" i="6"/>
  <c r="AV967" i="6"/>
  <c r="AZ967" i="6"/>
  <c r="BC967" i="6"/>
  <c r="BD967" i="6"/>
  <c r="BG967" i="6"/>
  <c r="BH967" i="6"/>
  <c r="BK967" i="6"/>
  <c r="BL967" i="6"/>
  <c r="A968" i="6"/>
  <c r="V968" i="6" s="1" a="1"/>
  <c r="V968" i="6" s="1"/>
  <c r="B968" i="6"/>
  <c r="C968" i="6"/>
  <c r="I968" i="6"/>
  <c r="M968" i="6"/>
  <c r="N968" i="6"/>
  <c r="O968" i="6"/>
  <c r="P968" i="6"/>
  <c r="S968" i="6"/>
  <c r="T968" i="6"/>
  <c r="X968" i="6"/>
  <c r="Y968" i="6"/>
  <c r="AB968" i="6" s="1"/>
  <c r="Z968" i="6"/>
  <c r="AD968" i="6"/>
  <c r="AF968" i="6" s="1"/>
  <c r="AE968" i="6"/>
  <c r="AI968" i="6"/>
  <c r="AJ968" i="6"/>
  <c r="AM968" i="6"/>
  <c r="AN968" i="6"/>
  <c r="AQ968" i="6"/>
  <c r="AR968" i="6"/>
  <c r="AU968" i="6"/>
  <c r="AV968" i="6"/>
  <c r="AZ968" i="6"/>
  <c r="BC968" i="6"/>
  <c r="BD968" i="6"/>
  <c r="BG968" i="6"/>
  <c r="BH968" i="6"/>
  <c r="BK968" i="6"/>
  <c r="BL968" i="6"/>
  <c r="A969" i="6"/>
  <c r="B969" i="6"/>
  <c r="C969" i="6"/>
  <c r="I969" i="6"/>
  <c r="M969" i="6"/>
  <c r="N969" i="6"/>
  <c r="O969" i="6"/>
  <c r="P969" i="6"/>
  <c r="S969" i="6"/>
  <c r="T969" i="6"/>
  <c r="X969" i="6"/>
  <c r="Y969" i="6"/>
  <c r="AB969" i="6" s="1"/>
  <c r="Z969" i="6"/>
  <c r="AD969" i="6"/>
  <c r="AF969" i="6" s="1"/>
  <c r="AE969" i="6"/>
  <c r="AI969" i="6"/>
  <c r="AJ969" i="6"/>
  <c r="AM969" i="6"/>
  <c r="AN969" i="6"/>
  <c r="AQ969" i="6"/>
  <c r="AR969" i="6"/>
  <c r="AU969" i="6"/>
  <c r="AV969" i="6"/>
  <c r="AZ969" i="6"/>
  <c r="BC969" i="6"/>
  <c r="BD969" i="6"/>
  <c r="BG969" i="6"/>
  <c r="BH969" i="6"/>
  <c r="BK969" i="6"/>
  <c r="BL969" i="6"/>
  <c r="A970" i="6"/>
  <c r="B970" i="6"/>
  <c r="C970" i="6"/>
  <c r="I970" i="6"/>
  <c r="M970" i="6"/>
  <c r="N970" i="6"/>
  <c r="O970" i="6"/>
  <c r="P970" i="6"/>
  <c r="S970" i="6"/>
  <c r="T970" i="6"/>
  <c r="X970" i="6"/>
  <c r="Y970" i="6"/>
  <c r="AB970" i="6" s="1"/>
  <c r="Z970" i="6"/>
  <c r="AD970" i="6"/>
  <c r="AF970" i="6" s="1"/>
  <c r="AE970" i="6"/>
  <c r="AI970" i="6"/>
  <c r="AJ970" i="6"/>
  <c r="AM970" i="6"/>
  <c r="AN970" i="6"/>
  <c r="AQ970" i="6"/>
  <c r="AR970" i="6"/>
  <c r="AU970" i="6"/>
  <c r="AV970" i="6"/>
  <c r="AZ970" i="6"/>
  <c r="BC970" i="6"/>
  <c r="BD970" i="6"/>
  <c r="BG970" i="6"/>
  <c r="BH970" i="6"/>
  <c r="BK970" i="6"/>
  <c r="BL970" i="6"/>
  <c r="A971" i="6"/>
  <c r="L971" i="6" s="1"/>
  <c r="B971" i="6"/>
  <c r="C971" i="6"/>
  <c r="I971" i="6"/>
  <c r="M971" i="6"/>
  <c r="N971" i="6"/>
  <c r="O971" i="6"/>
  <c r="P971" i="6"/>
  <c r="S971" i="6"/>
  <c r="T971" i="6"/>
  <c r="X971" i="6"/>
  <c r="Y971" i="6"/>
  <c r="Z971" i="6"/>
  <c r="AD971" i="6"/>
  <c r="AG971" i="6" s="1"/>
  <c r="AE971" i="6"/>
  <c r="AI971" i="6"/>
  <c r="AJ971" i="6"/>
  <c r="AM971" i="6"/>
  <c r="AN971" i="6"/>
  <c r="AQ971" i="6"/>
  <c r="AR971" i="6"/>
  <c r="AU971" i="6"/>
  <c r="AV971" i="6"/>
  <c r="AZ971" i="6"/>
  <c r="BC971" i="6"/>
  <c r="BD971" i="6"/>
  <c r="BG971" i="6"/>
  <c r="BH971" i="6"/>
  <c r="BK971" i="6"/>
  <c r="BL971" i="6"/>
  <c r="A972" i="6"/>
  <c r="F972" i="6" s="1"/>
  <c r="B972" i="6"/>
  <c r="C972" i="6"/>
  <c r="I972" i="6"/>
  <c r="M972" i="6"/>
  <c r="N972" i="6"/>
  <c r="O972" i="6"/>
  <c r="P972" i="6"/>
  <c r="S972" i="6"/>
  <c r="T972" i="6"/>
  <c r="X972" i="6"/>
  <c r="Y972" i="6"/>
  <c r="AB972" i="6" s="1"/>
  <c r="Z972" i="6"/>
  <c r="AD972" i="6"/>
  <c r="AG972" i="6" s="1"/>
  <c r="AE972" i="6"/>
  <c r="AI972" i="6"/>
  <c r="AJ972" i="6"/>
  <c r="AM972" i="6"/>
  <c r="AN972" i="6"/>
  <c r="AQ972" i="6"/>
  <c r="AR972" i="6"/>
  <c r="AU972" i="6"/>
  <c r="AV972" i="6"/>
  <c r="AZ972" i="6"/>
  <c r="BC972" i="6"/>
  <c r="BD972" i="6"/>
  <c r="BG972" i="6"/>
  <c r="BH972" i="6"/>
  <c r="BK972" i="6"/>
  <c r="BL972" i="6"/>
  <c r="A973" i="6"/>
  <c r="B973" i="6"/>
  <c r="C973" i="6"/>
  <c r="I973" i="6"/>
  <c r="M973" i="6"/>
  <c r="N973" i="6"/>
  <c r="O973" i="6"/>
  <c r="P973" i="6"/>
  <c r="S973" i="6"/>
  <c r="T973" i="6"/>
  <c r="X973" i="6"/>
  <c r="Y973" i="6"/>
  <c r="AB973" i="6" s="1"/>
  <c r="Z973" i="6"/>
  <c r="AD973" i="6"/>
  <c r="AG973" i="6" s="1"/>
  <c r="AE973" i="6"/>
  <c r="AI973" i="6"/>
  <c r="AJ973" i="6"/>
  <c r="AM973" i="6"/>
  <c r="AN973" i="6"/>
  <c r="AQ973" i="6"/>
  <c r="AR973" i="6"/>
  <c r="AU973" i="6"/>
  <c r="AV973" i="6"/>
  <c r="AZ973" i="6"/>
  <c r="BC973" i="6"/>
  <c r="BD973" i="6"/>
  <c r="BG973" i="6"/>
  <c r="BH973" i="6"/>
  <c r="BK973" i="6"/>
  <c r="BL973" i="6"/>
  <c r="A974" i="6"/>
  <c r="V974" i="6" s="1" a="1"/>
  <c r="V974" i="6" s="1"/>
  <c r="B974" i="6"/>
  <c r="C974" i="6"/>
  <c r="I974" i="6"/>
  <c r="M974" i="6"/>
  <c r="N974" i="6"/>
  <c r="O974" i="6"/>
  <c r="P974" i="6"/>
  <c r="S974" i="6"/>
  <c r="T974" i="6"/>
  <c r="X974" i="6"/>
  <c r="Y974" i="6"/>
  <c r="AB974" i="6" s="1"/>
  <c r="Z974" i="6"/>
  <c r="AD974" i="6"/>
  <c r="AF974" i="6" s="1"/>
  <c r="AE974" i="6"/>
  <c r="AI974" i="6"/>
  <c r="AJ974" i="6"/>
  <c r="AM974" i="6"/>
  <c r="AN974" i="6"/>
  <c r="AQ974" i="6"/>
  <c r="AR974" i="6"/>
  <c r="AU974" i="6"/>
  <c r="AV974" i="6"/>
  <c r="AZ974" i="6"/>
  <c r="BC974" i="6"/>
  <c r="BD974" i="6"/>
  <c r="BG974" i="6"/>
  <c r="BH974" i="6"/>
  <c r="BK974" i="6"/>
  <c r="BL974" i="6"/>
  <c r="A975" i="6"/>
  <c r="E975" i="6" s="1"/>
  <c r="B975" i="6"/>
  <c r="C975" i="6"/>
  <c r="I975" i="6"/>
  <c r="M975" i="6"/>
  <c r="N975" i="6"/>
  <c r="O975" i="6"/>
  <c r="P975" i="6"/>
  <c r="S975" i="6"/>
  <c r="T975" i="6"/>
  <c r="X975" i="6"/>
  <c r="Y975" i="6"/>
  <c r="AB975" i="6" s="1"/>
  <c r="Z975" i="6"/>
  <c r="AD975" i="6"/>
  <c r="AE975" i="6"/>
  <c r="AI975" i="6"/>
  <c r="AJ975" i="6"/>
  <c r="AM975" i="6"/>
  <c r="AN975" i="6"/>
  <c r="AQ975" i="6"/>
  <c r="AR975" i="6"/>
  <c r="AU975" i="6"/>
  <c r="AV975" i="6"/>
  <c r="AZ975" i="6"/>
  <c r="BC975" i="6"/>
  <c r="BD975" i="6"/>
  <c r="BG975" i="6"/>
  <c r="BH975" i="6"/>
  <c r="BK975" i="6"/>
  <c r="BL975" i="6"/>
  <c r="A976" i="6"/>
  <c r="U976" i="6" s="1"/>
  <c r="B976" i="6"/>
  <c r="C976" i="6"/>
  <c r="I976" i="6"/>
  <c r="M976" i="6"/>
  <c r="N976" i="6"/>
  <c r="O976" i="6"/>
  <c r="P976" i="6"/>
  <c r="S976" i="6"/>
  <c r="T976" i="6"/>
  <c r="X976" i="6"/>
  <c r="Y976" i="6"/>
  <c r="AB976" i="6" s="1"/>
  <c r="Z976" i="6"/>
  <c r="AD976" i="6"/>
  <c r="AF976" i="6" s="1"/>
  <c r="AE976" i="6"/>
  <c r="AI976" i="6"/>
  <c r="AJ976" i="6"/>
  <c r="AM976" i="6"/>
  <c r="AN976" i="6"/>
  <c r="AQ976" i="6"/>
  <c r="AR976" i="6"/>
  <c r="AU976" i="6"/>
  <c r="AV976" i="6"/>
  <c r="AZ976" i="6"/>
  <c r="BC976" i="6"/>
  <c r="BD976" i="6"/>
  <c r="BG976" i="6"/>
  <c r="BH976" i="6"/>
  <c r="BK976" i="6"/>
  <c r="BL976" i="6"/>
  <c r="A977" i="6"/>
  <c r="B977" i="6"/>
  <c r="C977" i="6"/>
  <c r="I977" i="6"/>
  <c r="M977" i="6"/>
  <c r="N977" i="6"/>
  <c r="O977" i="6"/>
  <c r="P977" i="6"/>
  <c r="S977" i="6"/>
  <c r="T977" i="6"/>
  <c r="X977" i="6"/>
  <c r="Y977" i="6"/>
  <c r="AB977" i="6" s="1"/>
  <c r="Z977" i="6"/>
  <c r="AD977" i="6"/>
  <c r="AF977" i="6" s="1"/>
  <c r="AE977" i="6"/>
  <c r="AI977" i="6"/>
  <c r="AJ977" i="6"/>
  <c r="AM977" i="6"/>
  <c r="AN977" i="6"/>
  <c r="AQ977" i="6"/>
  <c r="AR977" i="6"/>
  <c r="AU977" i="6"/>
  <c r="AV977" i="6"/>
  <c r="AZ977" i="6"/>
  <c r="BC977" i="6"/>
  <c r="BD977" i="6"/>
  <c r="BG977" i="6"/>
  <c r="BH977" i="6"/>
  <c r="BK977" i="6"/>
  <c r="BL977" i="6"/>
  <c r="A978" i="6"/>
  <c r="AC978" i="6" s="1"/>
  <c r="B978" i="6"/>
  <c r="C978" i="6"/>
  <c r="I978" i="6"/>
  <c r="M978" i="6"/>
  <c r="N978" i="6"/>
  <c r="O978" i="6"/>
  <c r="P978" i="6"/>
  <c r="S978" i="6"/>
  <c r="T978" i="6"/>
  <c r="X978" i="6"/>
  <c r="Y978" i="6"/>
  <c r="AB978" i="6" s="1"/>
  <c r="Z978" i="6"/>
  <c r="AD978" i="6"/>
  <c r="AF978" i="6" s="1"/>
  <c r="AE978" i="6"/>
  <c r="AI978" i="6"/>
  <c r="AJ978" i="6"/>
  <c r="AM978" i="6"/>
  <c r="AN978" i="6"/>
  <c r="AQ978" i="6"/>
  <c r="AR978" i="6"/>
  <c r="AU978" i="6"/>
  <c r="AV978" i="6"/>
  <c r="AZ978" i="6"/>
  <c r="BC978" i="6"/>
  <c r="BD978" i="6"/>
  <c r="BG978" i="6"/>
  <c r="BH978" i="6"/>
  <c r="BK978" i="6"/>
  <c r="BL978" i="6"/>
  <c r="A979" i="6"/>
  <c r="K979" i="6" s="1"/>
  <c r="B979" i="6"/>
  <c r="C979" i="6"/>
  <c r="I979" i="6"/>
  <c r="M979" i="6"/>
  <c r="N979" i="6"/>
  <c r="O979" i="6"/>
  <c r="P979" i="6"/>
  <c r="S979" i="6"/>
  <c r="T979" i="6"/>
  <c r="X979" i="6"/>
  <c r="Y979" i="6"/>
  <c r="AB979" i="6" s="1"/>
  <c r="Z979" i="6"/>
  <c r="AD979" i="6"/>
  <c r="AF979" i="6" s="1"/>
  <c r="AE979" i="6"/>
  <c r="AI979" i="6"/>
  <c r="AJ979" i="6"/>
  <c r="AM979" i="6"/>
  <c r="AN979" i="6"/>
  <c r="AQ979" i="6"/>
  <c r="AR979" i="6"/>
  <c r="AU979" i="6"/>
  <c r="AV979" i="6"/>
  <c r="AZ979" i="6"/>
  <c r="BC979" i="6"/>
  <c r="BD979" i="6"/>
  <c r="BG979" i="6"/>
  <c r="BH979" i="6"/>
  <c r="BK979" i="6"/>
  <c r="BL979" i="6"/>
  <c r="A980" i="6"/>
  <c r="K980" i="6" s="1"/>
  <c r="B980" i="6"/>
  <c r="C980" i="6"/>
  <c r="I980" i="6"/>
  <c r="M980" i="6"/>
  <c r="N980" i="6"/>
  <c r="O980" i="6"/>
  <c r="P980" i="6"/>
  <c r="S980" i="6"/>
  <c r="T980" i="6"/>
  <c r="X980" i="6"/>
  <c r="Y980" i="6"/>
  <c r="AB980" i="6" s="1"/>
  <c r="Z980" i="6"/>
  <c r="AD980" i="6"/>
  <c r="AG980" i="6" s="1"/>
  <c r="AE980" i="6"/>
  <c r="AI980" i="6"/>
  <c r="AJ980" i="6"/>
  <c r="AM980" i="6"/>
  <c r="AN980" i="6"/>
  <c r="AQ980" i="6"/>
  <c r="AR980" i="6"/>
  <c r="AU980" i="6"/>
  <c r="AV980" i="6"/>
  <c r="AZ980" i="6"/>
  <c r="BC980" i="6"/>
  <c r="BD980" i="6"/>
  <c r="BG980" i="6"/>
  <c r="BH980" i="6"/>
  <c r="BK980" i="6"/>
  <c r="BL980" i="6"/>
  <c r="A981" i="6"/>
  <c r="B981" i="6"/>
  <c r="C981" i="6"/>
  <c r="I981" i="6"/>
  <c r="M981" i="6"/>
  <c r="N981" i="6"/>
  <c r="O981" i="6"/>
  <c r="P981" i="6"/>
  <c r="S981" i="6"/>
  <c r="T981" i="6"/>
  <c r="X981" i="6"/>
  <c r="Y981" i="6"/>
  <c r="AB981" i="6" s="1"/>
  <c r="Z981" i="6"/>
  <c r="AD981" i="6"/>
  <c r="AF981" i="6" s="1"/>
  <c r="AE981" i="6"/>
  <c r="AI981" i="6"/>
  <c r="AJ981" i="6"/>
  <c r="AM981" i="6"/>
  <c r="AN981" i="6"/>
  <c r="AQ981" i="6"/>
  <c r="AR981" i="6"/>
  <c r="AU981" i="6"/>
  <c r="AV981" i="6"/>
  <c r="AZ981" i="6"/>
  <c r="BC981" i="6"/>
  <c r="BD981" i="6"/>
  <c r="BG981" i="6"/>
  <c r="BH981" i="6"/>
  <c r="BK981" i="6"/>
  <c r="BL981" i="6"/>
  <c r="A982" i="6"/>
  <c r="B982" i="6"/>
  <c r="C982" i="6"/>
  <c r="I982" i="6"/>
  <c r="M982" i="6"/>
  <c r="N982" i="6"/>
  <c r="O982" i="6"/>
  <c r="P982" i="6"/>
  <c r="S982" i="6"/>
  <c r="T982" i="6"/>
  <c r="X982" i="6"/>
  <c r="Y982" i="6"/>
  <c r="AB982" i="6" s="1"/>
  <c r="Z982" i="6"/>
  <c r="AD982" i="6"/>
  <c r="AE982" i="6"/>
  <c r="AI982" i="6"/>
  <c r="AJ982" i="6"/>
  <c r="AM982" i="6"/>
  <c r="AN982" i="6"/>
  <c r="AQ982" i="6"/>
  <c r="AR982" i="6"/>
  <c r="AU982" i="6"/>
  <c r="AV982" i="6"/>
  <c r="AZ982" i="6"/>
  <c r="BC982" i="6"/>
  <c r="BD982" i="6"/>
  <c r="BG982" i="6"/>
  <c r="BH982" i="6"/>
  <c r="BK982" i="6"/>
  <c r="BL982" i="6"/>
  <c r="A983" i="6"/>
  <c r="F983" i="6" s="1"/>
  <c r="B983" i="6"/>
  <c r="C983" i="6"/>
  <c r="I983" i="6"/>
  <c r="M983" i="6"/>
  <c r="N983" i="6"/>
  <c r="O983" i="6"/>
  <c r="P983" i="6"/>
  <c r="S983" i="6"/>
  <c r="T983" i="6"/>
  <c r="X983" i="6"/>
  <c r="Y983" i="6"/>
  <c r="AB983" i="6" s="1"/>
  <c r="Z983" i="6"/>
  <c r="AD983" i="6"/>
  <c r="AF983" i="6" s="1"/>
  <c r="AE983" i="6"/>
  <c r="AI983" i="6"/>
  <c r="AJ983" i="6"/>
  <c r="AM983" i="6"/>
  <c r="AN983" i="6"/>
  <c r="AQ983" i="6"/>
  <c r="AR983" i="6"/>
  <c r="AU983" i="6"/>
  <c r="AV983" i="6"/>
  <c r="AZ983" i="6"/>
  <c r="BC983" i="6"/>
  <c r="BD983" i="6"/>
  <c r="BG983" i="6"/>
  <c r="BH983" i="6"/>
  <c r="BK983" i="6"/>
  <c r="BL983" i="6"/>
  <c r="A984" i="6"/>
  <c r="B984" i="6"/>
  <c r="C984" i="6"/>
  <c r="I984" i="6"/>
  <c r="M984" i="6"/>
  <c r="N984" i="6"/>
  <c r="O984" i="6"/>
  <c r="P984" i="6"/>
  <c r="S984" i="6"/>
  <c r="T984" i="6"/>
  <c r="X984" i="6"/>
  <c r="Y984" i="6"/>
  <c r="AB984" i="6" s="1"/>
  <c r="Z984" i="6"/>
  <c r="AD984" i="6"/>
  <c r="AG984" i="6" s="1"/>
  <c r="AE984" i="6"/>
  <c r="AI984" i="6"/>
  <c r="AJ984" i="6"/>
  <c r="AM984" i="6"/>
  <c r="AN984" i="6"/>
  <c r="AQ984" i="6"/>
  <c r="AR984" i="6"/>
  <c r="AU984" i="6"/>
  <c r="AV984" i="6"/>
  <c r="AZ984" i="6"/>
  <c r="BC984" i="6"/>
  <c r="BD984" i="6"/>
  <c r="BG984" i="6"/>
  <c r="BH984" i="6"/>
  <c r="BK984" i="6"/>
  <c r="BL984" i="6"/>
  <c r="A985" i="6"/>
  <c r="B985" i="6"/>
  <c r="C985" i="6"/>
  <c r="I985" i="6"/>
  <c r="M985" i="6"/>
  <c r="N985" i="6"/>
  <c r="O985" i="6"/>
  <c r="P985" i="6"/>
  <c r="S985" i="6"/>
  <c r="T985" i="6"/>
  <c r="X985" i="6"/>
  <c r="Y985" i="6"/>
  <c r="AB985" i="6" s="1"/>
  <c r="Z985" i="6"/>
  <c r="AD985" i="6"/>
  <c r="AE985" i="6"/>
  <c r="AI985" i="6"/>
  <c r="AJ985" i="6"/>
  <c r="AM985" i="6"/>
  <c r="AN985" i="6"/>
  <c r="AQ985" i="6"/>
  <c r="AR985" i="6"/>
  <c r="AU985" i="6"/>
  <c r="AV985" i="6"/>
  <c r="AZ985" i="6"/>
  <c r="BC985" i="6"/>
  <c r="BD985" i="6"/>
  <c r="BG985" i="6"/>
  <c r="BH985" i="6"/>
  <c r="BK985" i="6"/>
  <c r="BL985" i="6"/>
  <c r="A986" i="6"/>
  <c r="J986" i="6" s="1"/>
  <c r="B986" i="6"/>
  <c r="C986" i="6"/>
  <c r="I986" i="6"/>
  <c r="M986" i="6"/>
  <c r="N986" i="6"/>
  <c r="O986" i="6"/>
  <c r="P986" i="6"/>
  <c r="S986" i="6"/>
  <c r="T986" i="6"/>
  <c r="X986" i="6"/>
  <c r="Y986" i="6"/>
  <c r="AB986" i="6" s="1"/>
  <c r="Z986" i="6"/>
  <c r="AD986" i="6"/>
  <c r="AG986" i="6" s="1"/>
  <c r="AE986" i="6"/>
  <c r="AI986" i="6"/>
  <c r="AJ986" i="6"/>
  <c r="AM986" i="6"/>
  <c r="AN986" i="6"/>
  <c r="AQ986" i="6"/>
  <c r="AR986" i="6"/>
  <c r="AU986" i="6"/>
  <c r="AV986" i="6"/>
  <c r="AZ986" i="6"/>
  <c r="BC986" i="6"/>
  <c r="BD986" i="6"/>
  <c r="BG986" i="6"/>
  <c r="BH986" i="6"/>
  <c r="BK986" i="6"/>
  <c r="BL986" i="6"/>
  <c r="A987" i="6"/>
  <c r="B987" i="6"/>
  <c r="C987" i="6"/>
  <c r="I987" i="6"/>
  <c r="M987" i="6"/>
  <c r="N987" i="6"/>
  <c r="O987" i="6"/>
  <c r="P987" i="6"/>
  <c r="S987" i="6"/>
  <c r="T987" i="6"/>
  <c r="X987" i="6"/>
  <c r="Y987" i="6"/>
  <c r="AB987" i="6" s="1"/>
  <c r="Z987" i="6"/>
  <c r="AD987" i="6"/>
  <c r="AE987" i="6"/>
  <c r="AI987" i="6"/>
  <c r="AJ987" i="6"/>
  <c r="AM987" i="6"/>
  <c r="AN987" i="6"/>
  <c r="AQ987" i="6"/>
  <c r="AR987" i="6"/>
  <c r="AU987" i="6"/>
  <c r="AV987" i="6"/>
  <c r="AZ987" i="6"/>
  <c r="BC987" i="6"/>
  <c r="BD987" i="6"/>
  <c r="BG987" i="6"/>
  <c r="BH987" i="6"/>
  <c r="BK987" i="6"/>
  <c r="BL987" i="6"/>
  <c r="A988" i="6"/>
  <c r="W988" i="6" s="1" a="1"/>
  <c r="W988" i="6" s="1"/>
  <c r="B988" i="6"/>
  <c r="C988" i="6"/>
  <c r="I988" i="6"/>
  <c r="M988" i="6"/>
  <c r="N988" i="6"/>
  <c r="O988" i="6"/>
  <c r="P988" i="6"/>
  <c r="S988" i="6"/>
  <c r="T988" i="6"/>
  <c r="X988" i="6"/>
  <c r="Y988" i="6"/>
  <c r="AB988" i="6" s="1"/>
  <c r="Z988" i="6"/>
  <c r="AD988" i="6"/>
  <c r="AF988" i="6" s="1"/>
  <c r="AE988" i="6"/>
  <c r="AI988" i="6"/>
  <c r="AJ988" i="6"/>
  <c r="AM988" i="6"/>
  <c r="AN988" i="6"/>
  <c r="AQ988" i="6"/>
  <c r="AR988" i="6"/>
  <c r="AU988" i="6"/>
  <c r="AV988" i="6"/>
  <c r="AZ988" i="6"/>
  <c r="BC988" i="6"/>
  <c r="BD988" i="6"/>
  <c r="BG988" i="6"/>
  <c r="BH988" i="6"/>
  <c r="BK988" i="6"/>
  <c r="BL988" i="6"/>
  <c r="A989" i="6"/>
  <c r="D989" i="6" s="1"/>
  <c r="B989" i="6"/>
  <c r="C989" i="6"/>
  <c r="I989" i="6"/>
  <c r="M989" i="6"/>
  <c r="N989" i="6"/>
  <c r="O989" i="6"/>
  <c r="P989" i="6"/>
  <c r="S989" i="6"/>
  <c r="T989" i="6"/>
  <c r="X989" i="6"/>
  <c r="Y989" i="6"/>
  <c r="AB989" i="6" s="1"/>
  <c r="Z989" i="6"/>
  <c r="AD989" i="6"/>
  <c r="AF989" i="6" s="1"/>
  <c r="AE989" i="6"/>
  <c r="AI989" i="6"/>
  <c r="AJ989" i="6"/>
  <c r="AM989" i="6"/>
  <c r="AN989" i="6"/>
  <c r="AQ989" i="6"/>
  <c r="AR989" i="6"/>
  <c r="AU989" i="6"/>
  <c r="AV989" i="6"/>
  <c r="AZ989" i="6"/>
  <c r="BC989" i="6"/>
  <c r="BD989" i="6"/>
  <c r="BG989" i="6"/>
  <c r="BH989" i="6"/>
  <c r="BK989" i="6"/>
  <c r="BL989" i="6"/>
  <c r="A990" i="6"/>
  <c r="AC990" i="6" s="1"/>
  <c r="B990" i="6"/>
  <c r="C990" i="6"/>
  <c r="I990" i="6"/>
  <c r="M990" i="6"/>
  <c r="N990" i="6"/>
  <c r="O990" i="6"/>
  <c r="P990" i="6"/>
  <c r="S990" i="6"/>
  <c r="T990" i="6"/>
  <c r="X990" i="6"/>
  <c r="Y990" i="6"/>
  <c r="AB990" i="6" s="1"/>
  <c r="Z990" i="6"/>
  <c r="AD990" i="6"/>
  <c r="AF990" i="6" s="1"/>
  <c r="AE990" i="6"/>
  <c r="AI990" i="6"/>
  <c r="AJ990" i="6"/>
  <c r="AM990" i="6"/>
  <c r="AN990" i="6"/>
  <c r="AQ990" i="6"/>
  <c r="AR990" i="6"/>
  <c r="AU990" i="6"/>
  <c r="AV990" i="6"/>
  <c r="AZ990" i="6"/>
  <c r="BC990" i="6"/>
  <c r="BD990" i="6"/>
  <c r="BG990" i="6"/>
  <c r="BH990" i="6"/>
  <c r="BK990" i="6"/>
  <c r="BL990" i="6"/>
  <c r="A991" i="6"/>
  <c r="B991" i="6"/>
  <c r="C991" i="6"/>
  <c r="I991" i="6"/>
  <c r="M991" i="6"/>
  <c r="N991" i="6"/>
  <c r="O991" i="6"/>
  <c r="P991" i="6"/>
  <c r="S991" i="6"/>
  <c r="T991" i="6"/>
  <c r="X991" i="6"/>
  <c r="Y991" i="6"/>
  <c r="AB991" i="6" s="1"/>
  <c r="Z991" i="6"/>
  <c r="AD991" i="6"/>
  <c r="AF991" i="6" s="1"/>
  <c r="AE991" i="6"/>
  <c r="AI991" i="6"/>
  <c r="AJ991" i="6"/>
  <c r="AM991" i="6"/>
  <c r="AN991" i="6"/>
  <c r="AQ991" i="6"/>
  <c r="AR991" i="6"/>
  <c r="AU991" i="6"/>
  <c r="AV991" i="6"/>
  <c r="AZ991" i="6"/>
  <c r="BC991" i="6"/>
  <c r="BD991" i="6"/>
  <c r="BG991" i="6"/>
  <c r="BH991" i="6"/>
  <c r="BK991" i="6"/>
  <c r="BL991" i="6"/>
  <c r="A992" i="6"/>
  <c r="BB992" i="6" s="1"/>
  <c r="B992" i="6"/>
  <c r="C992" i="6"/>
  <c r="I992" i="6"/>
  <c r="M992" i="6"/>
  <c r="N992" i="6"/>
  <c r="O992" i="6"/>
  <c r="P992" i="6"/>
  <c r="S992" i="6"/>
  <c r="T992" i="6"/>
  <c r="X992" i="6"/>
  <c r="Y992" i="6"/>
  <c r="AB992" i="6" s="1"/>
  <c r="Z992" i="6"/>
  <c r="AD992" i="6"/>
  <c r="AG992" i="6" s="1"/>
  <c r="AE992" i="6"/>
  <c r="AI992" i="6"/>
  <c r="AJ992" i="6"/>
  <c r="AM992" i="6"/>
  <c r="AN992" i="6"/>
  <c r="AQ992" i="6"/>
  <c r="AR992" i="6"/>
  <c r="AU992" i="6"/>
  <c r="AV992" i="6"/>
  <c r="AZ992" i="6"/>
  <c r="BC992" i="6"/>
  <c r="BD992" i="6"/>
  <c r="BG992" i="6"/>
  <c r="BH992" i="6"/>
  <c r="BK992" i="6"/>
  <c r="BL992" i="6"/>
  <c r="A993" i="6"/>
  <c r="W993" i="6" s="1" a="1"/>
  <c r="W993" i="6" s="1"/>
  <c r="B993" i="6"/>
  <c r="C993" i="6"/>
  <c r="I993" i="6"/>
  <c r="M993" i="6"/>
  <c r="N993" i="6"/>
  <c r="O993" i="6"/>
  <c r="P993" i="6"/>
  <c r="S993" i="6"/>
  <c r="T993" i="6"/>
  <c r="X993" i="6"/>
  <c r="Y993" i="6"/>
  <c r="AB993" i="6" s="1"/>
  <c r="Z993" i="6"/>
  <c r="AD993" i="6"/>
  <c r="AG993" i="6" s="1"/>
  <c r="AE993" i="6"/>
  <c r="AI993" i="6"/>
  <c r="AJ993" i="6"/>
  <c r="AM993" i="6"/>
  <c r="AN993" i="6"/>
  <c r="AQ993" i="6"/>
  <c r="AR993" i="6"/>
  <c r="AU993" i="6"/>
  <c r="AV993" i="6"/>
  <c r="AZ993" i="6"/>
  <c r="BC993" i="6"/>
  <c r="BD993" i="6"/>
  <c r="BG993" i="6"/>
  <c r="BH993" i="6"/>
  <c r="BK993" i="6"/>
  <c r="BL993" i="6"/>
  <c r="A994" i="6"/>
  <c r="E994" i="6" s="1"/>
  <c r="B994" i="6"/>
  <c r="C994" i="6"/>
  <c r="I994" i="6"/>
  <c r="M994" i="6"/>
  <c r="N994" i="6"/>
  <c r="O994" i="6"/>
  <c r="P994" i="6"/>
  <c r="S994" i="6"/>
  <c r="T994" i="6"/>
  <c r="X994" i="6"/>
  <c r="Y994" i="6"/>
  <c r="AB994" i="6" s="1"/>
  <c r="Z994" i="6"/>
  <c r="AD994" i="6"/>
  <c r="AE994" i="6"/>
  <c r="AI994" i="6"/>
  <c r="AJ994" i="6"/>
  <c r="AM994" i="6"/>
  <c r="AN994" i="6"/>
  <c r="AQ994" i="6"/>
  <c r="AR994" i="6"/>
  <c r="AU994" i="6"/>
  <c r="AV994" i="6"/>
  <c r="AZ994" i="6"/>
  <c r="BC994" i="6"/>
  <c r="BD994" i="6"/>
  <c r="BG994" i="6"/>
  <c r="BH994" i="6"/>
  <c r="BK994" i="6"/>
  <c r="BL994" i="6"/>
  <c r="A995" i="6"/>
  <c r="B995" i="6"/>
  <c r="C995" i="6"/>
  <c r="I995" i="6"/>
  <c r="M995" i="6"/>
  <c r="N995" i="6"/>
  <c r="O995" i="6"/>
  <c r="P995" i="6"/>
  <c r="S995" i="6"/>
  <c r="T995" i="6"/>
  <c r="X995" i="6"/>
  <c r="Y995" i="6"/>
  <c r="AB995" i="6" s="1"/>
  <c r="Z995" i="6"/>
  <c r="AD995" i="6"/>
  <c r="AE995" i="6"/>
  <c r="AI995" i="6"/>
  <c r="AJ995" i="6"/>
  <c r="AM995" i="6"/>
  <c r="AN995" i="6"/>
  <c r="AQ995" i="6"/>
  <c r="AR995" i="6"/>
  <c r="AU995" i="6"/>
  <c r="AV995" i="6"/>
  <c r="AZ995" i="6"/>
  <c r="BC995" i="6"/>
  <c r="BD995" i="6"/>
  <c r="BG995" i="6"/>
  <c r="BH995" i="6"/>
  <c r="BK995" i="6"/>
  <c r="BL995" i="6"/>
  <c r="A996" i="6"/>
  <c r="AH996" i="6" s="1"/>
  <c r="B996" i="6"/>
  <c r="C996" i="6"/>
  <c r="I996" i="6"/>
  <c r="M996" i="6"/>
  <c r="N996" i="6"/>
  <c r="O996" i="6"/>
  <c r="P996" i="6"/>
  <c r="S996" i="6"/>
  <c r="T996" i="6"/>
  <c r="X996" i="6"/>
  <c r="Y996" i="6"/>
  <c r="AB996" i="6" s="1"/>
  <c r="Z996" i="6"/>
  <c r="AD996" i="6"/>
  <c r="AG996" i="6" s="1"/>
  <c r="AE996" i="6"/>
  <c r="AI996" i="6"/>
  <c r="AJ996" i="6"/>
  <c r="AM996" i="6"/>
  <c r="AN996" i="6"/>
  <c r="AQ996" i="6"/>
  <c r="AR996" i="6"/>
  <c r="AU996" i="6"/>
  <c r="AV996" i="6"/>
  <c r="AZ996" i="6"/>
  <c r="BC996" i="6"/>
  <c r="BD996" i="6"/>
  <c r="BG996" i="6"/>
  <c r="BH996" i="6"/>
  <c r="BK996" i="6"/>
  <c r="BL996" i="6"/>
  <c r="A997" i="6"/>
  <c r="L997" i="6" s="1"/>
  <c r="B997" i="6"/>
  <c r="C997" i="6"/>
  <c r="I997" i="6"/>
  <c r="M997" i="6"/>
  <c r="N997" i="6"/>
  <c r="O997" i="6"/>
  <c r="P997" i="6"/>
  <c r="S997" i="6"/>
  <c r="T997" i="6"/>
  <c r="X997" i="6"/>
  <c r="Y997" i="6"/>
  <c r="AB997" i="6" s="1"/>
  <c r="Z997" i="6"/>
  <c r="AD997" i="6"/>
  <c r="AF997" i="6" s="1"/>
  <c r="AE997" i="6"/>
  <c r="AI997" i="6"/>
  <c r="AJ997" i="6"/>
  <c r="AM997" i="6"/>
  <c r="AN997" i="6"/>
  <c r="AQ997" i="6"/>
  <c r="AR997" i="6"/>
  <c r="AU997" i="6"/>
  <c r="AV997" i="6"/>
  <c r="AZ997" i="6"/>
  <c r="BC997" i="6"/>
  <c r="BD997" i="6"/>
  <c r="BG997" i="6"/>
  <c r="BH997" i="6"/>
  <c r="BK997" i="6"/>
  <c r="BL997" i="6"/>
  <c r="A998" i="6"/>
  <c r="B998" i="6"/>
  <c r="C998" i="6"/>
  <c r="I998" i="6"/>
  <c r="M998" i="6"/>
  <c r="N998" i="6"/>
  <c r="O998" i="6"/>
  <c r="P998" i="6"/>
  <c r="S998" i="6"/>
  <c r="T998" i="6"/>
  <c r="X998" i="6"/>
  <c r="Y998" i="6"/>
  <c r="AB998" i="6" s="1"/>
  <c r="Z998" i="6"/>
  <c r="AD998" i="6"/>
  <c r="AF998" i="6" s="1"/>
  <c r="AE998" i="6"/>
  <c r="AI998" i="6"/>
  <c r="AJ998" i="6"/>
  <c r="AM998" i="6"/>
  <c r="AN998" i="6"/>
  <c r="AQ998" i="6"/>
  <c r="AR998" i="6"/>
  <c r="AU998" i="6"/>
  <c r="AV998" i="6"/>
  <c r="AZ998" i="6"/>
  <c r="BC998" i="6"/>
  <c r="BD998" i="6"/>
  <c r="BG998" i="6"/>
  <c r="BH998" i="6"/>
  <c r="BK998" i="6"/>
  <c r="BL998" i="6"/>
  <c r="A999" i="6"/>
  <c r="Q999" i="6" s="1"/>
  <c r="B999" i="6"/>
  <c r="C999" i="6"/>
  <c r="I999" i="6"/>
  <c r="M999" i="6"/>
  <c r="N999" i="6"/>
  <c r="O999" i="6"/>
  <c r="P999" i="6"/>
  <c r="S999" i="6"/>
  <c r="T999" i="6"/>
  <c r="X999" i="6"/>
  <c r="Y999" i="6"/>
  <c r="Z999" i="6"/>
  <c r="AD999" i="6"/>
  <c r="AE999" i="6"/>
  <c r="AI999" i="6"/>
  <c r="AJ999" i="6"/>
  <c r="AM999" i="6"/>
  <c r="AN999" i="6"/>
  <c r="AQ999" i="6"/>
  <c r="AR999" i="6"/>
  <c r="AU999" i="6"/>
  <c r="AV999" i="6"/>
  <c r="AZ999" i="6"/>
  <c r="BC999" i="6"/>
  <c r="BD999" i="6"/>
  <c r="BG999" i="6"/>
  <c r="BH999" i="6"/>
  <c r="BK999" i="6"/>
  <c r="BL999" i="6"/>
  <c r="A1000" i="6"/>
  <c r="V1000" i="6" s="1" a="1"/>
  <c r="V1000" i="6" s="1"/>
  <c r="B1000" i="6"/>
  <c r="C1000" i="6"/>
  <c r="I1000" i="6"/>
  <c r="M1000" i="6"/>
  <c r="N1000" i="6"/>
  <c r="O1000" i="6"/>
  <c r="P1000" i="6"/>
  <c r="S1000" i="6"/>
  <c r="T1000" i="6"/>
  <c r="X1000" i="6"/>
  <c r="Y1000" i="6"/>
  <c r="AB1000" i="6" s="1"/>
  <c r="Z1000" i="6"/>
  <c r="AD1000" i="6"/>
  <c r="AG1000" i="6" s="1"/>
  <c r="AE1000" i="6"/>
  <c r="AI1000" i="6"/>
  <c r="AJ1000" i="6"/>
  <c r="AM1000" i="6"/>
  <c r="AN1000" i="6"/>
  <c r="AQ1000" i="6"/>
  <c r="AR1000" i="6"/>
  <c r="AU1000" i="6"/>
  <c r="AV1000" i="6"/>
  <c r="AZ1000" i="6"/>
  <c r="BC1000" i="6"/>
  <c r="BD1000" i="6"/>
  <c r="BG1000" i="6"/>
  <c r="BH1000" i="6"/>
  <c r="BK1000" i="6"/>
  <c r="BL1000" i="6"/>
  <c r="A1001" i="6"/>
  <c r="D1001" i="6" s="1"/>
  <c r="B1001" i="6"/>
  <c r="C1001" i="6"/>
  <c r="I1001" i="6"/>
  <c r="M1001" i="6"/>
  <c r="N1001" i="6"/>
  <c r="O1001" i="6"/>
  <c r="P1001" i="6"/>
  <c r="S1001" i="6"/>
  <c r="T1001" i="6"/>
  <c r="X1001" i="6"/>
  <c r="Y1001" i="6"/>
  <c r="AB1001" i="6" s="1"/>
  <c r="Z1001" i="6"/>
  <c r="AD1001" i="6"/>
  <c r="AF1001" i="6" s="1"/>
  <c r="AE1001" i="6"/>
  <c r="AI1001" i="6"/>
  <c r="AJ1001" i="6"/>
  <c r="AM1001" i="6"/>
  <c r="AN1001" i="6"/>
  <c r="AQ1001" i="6"/>
  <c r="AR1001" i="6"/>
  <c r="AU1001" i="6"/>
  <c r="AV1001" i="6"/>
  <c r="AZ1001" i="6"/>
  <c r="BC1001" i="6"/>
  <c r="BD1001" i="6"/>
  <c r="BG1001" i="6"/>
  <c r="BH1001" i="6"/>
  <c r="BK1001" i="6"/>
  <c r="BL1001" i="6"/>
  <c r="AE2" i="6"/>
  <c r="AD2" i="6"/>
  <c r="AG2" i="6" s="1"/>
  <c r="Z2" i="6"/>
  <c r="Y2" i="6"/>
  <c r="BL2" i="6"/>
  <c r="BE770" i="6" l="1"/>
  <c r="BF626" i="6"/>
  <c r="BE584" i="6"/>
  <c r="BF947" i="6"/>
  <c r="BF863" i="6"/>
  <c r="BE621" i="6"/>
  <c r="BB650" i="6"/>
  <c r="BE930" i="6"/>
  <c r="BE639" i="6"/>
  <c r="BF900" i="6"/>
  <c r="BB956" i="6"/>
  <c r="D836" i="6"/>
  <c r="AG335" i="6"/>
  <c r="AC714" i="6"/>
  <c r="BF760" i="6"/>
  <c r="AC748" i="6"/>
  <c r="D791" i="6"/>
  <c r="AG295" i="6"/>
  <c r="AG364" i="6"/>
  <c r="BE859" i="6"/>
  <c r="AG204" i="6"/>
  <c r="BA351" i="6"/>
  <c r="BA824" i="6"/>
  <c r="AF758" i="6"/>
  <c r="BA366" i="6"/>
  <c r="AC366" i="6"/>
  <c r="AC493" i="6"/>
  <c r="L3" i="6"/>
  <c r="AX146" i="6"/>
  <c r="D531" i="6"/>
  <c r="D225" i="6"/>
  <c r="BN799" i="6"/>
  <c r="BI817" i="6"/>
  <c r="BN771" i="6"/>
  <c r="BJ771" i="6"/>
  <c r="BE637" i="6"/>
  <c r="BN409" i="6"/>
  <c r="AG983" i="6"/>
  <c r="AH957" i="6"/>
  <c r="L957" i="6"/>
  <c r="AA860" i="6"/>
  <c r="E411" i="6"/>
  <c r="J510" i="6"/>
  <c r="BF347" i="6"/>
  <c r="BA339" i="6"/>
  <c r="W707" i="6" a="1"/>
  <c r="W707" i="6" s="1"/>
  <c r="AF645" i="6"/>
  <c r="AK251" i="6"/>
  <c r="BM728" i="6"/>
  <c r="AG737" i="6"/>
  <c r="AA647" i="6"/>
  <c r="AA403" i="6"/>
  <c r="BE204" i="6"/>
  <c r="BM499" i="6"/>
  <c r="AT191" i="6"/>
  <c r="BB675" i="6"/>
  <c r="AW739" i="6"/>
  <c r="BI666" i="6"/>
  <c r="AT755" i="6"/>
  <c r="D825" i="6"/>
  <c r="J707" i="6"/>
  <c r="AA627" i="6"/>
  <c r="U404" i="6"/>
  <c r="BA873" i="6"/>
  <c r="BB316" i="6"/>
  <c r="AA918" i="6"/>
  <c r="AO890" i="6"/>
  <c r="E748" i="6"/>
  <c r="W409" i="6" a="1"/>
  <c r="W409" i="6" s="1"/>
  <c r="BN83" i="6"/>
  <c r="BE52" i="6"/>
  <c r="AT83" i="6"/>
  <c r="BO83" i="6"/>
  <c r="AP895" i="6"/>
  <c r="BN404" i="6"/>
  <c r="AS205" i="6"/>
  <c r="L956" i="6"/>
  <c r="AC955" i="6"/>
  <c r="AS409" i="6"/>
  <c r="F408" i="6"/>
  <c r="BI406" i="6"/>
  <c r="U83" i="6"/>
  <c r="BA843" i="6"/>
  <c r="Q83" i="6"/>
  <c r="K956" i="6"/>
  <c r="BJ897" i="6"/>
  <c r="AK406" i="6"/>
  <c r="BA665" i="6"/>
  <c r="BB363" i="6"/>
  <c r="BA948" i="6"/>
  <c r="J956" i="6"/>
  <c r="D249" i="6"/>
  <c r="BE198" i="6"/>
  <c r="AG138" i="6"/>
  <c r="AA581" i="6"/>
  <c r="AF294" i="6"/>
  <c r="BB249" i="6"/>
  <c r="AW35" i="6"/>
  <c r="AF15" i="6"/>
  <c r="AF917" i="6"/>
  <c r="BF864" i="6"/>
  <c r="AC864" i="6"/>
  <c r="D805" i="6"/>
  <c r="BA784" i="6"/>
  <c r="AW745" i="6"/>
  <c r="AC743" i="6"/>
  <c r="W650" i="6" a="1"/>
  <c r="W650" i="6" s="1"/>
  <c r="W100" i="6" a="1"/>
  <c r="W100" i="6" s="1"/>
  <c r="AO677" i="6"/>
  <c r="L556" i="6"/>
  <c r="BO418" i="6"/>
  <c r="AS276" i="6"/>
  <c r="BI182" i="6"/>
  <c r="BA70" i="6"/>
  <c r="AT65" i="6"/>
  <c r="AO961" i="6"/>
  <c r="AW590" i="6"/>
  <c r="J556" i="6"/>
  <c r="AP481" i="6"/>
  <c r="D454" i="6"/>
  <c r="AP307" i="6"/>
  <c r="AO279" i="6"/>
  <c r="BN110" i="6"/>
  <c r="AX918" i="6"/>
  <c r="BI991" i="6"/>
  <c r="E918" i="6"/>
  <c r="BA707" i="6"/>
  <c r="AG631" i="6"/>
  <c r="BB454" i="6"/>
  <c r="AC454" i="6"/>
  <c r="AA404" i="6"/>
  <c r="AK316" i="6"/>
  <c r="AT200" i="6"/>
  <c r="W509" i="6" a="1"/>
  <c r="W509" i="6" s="1"/>
  <c r="AX648" i="6"/>
  <c r="AT936" i="6"/>
  <c r="AS821" i="6"/>
  <c r="F677" i="6"/>
  <c r="BE556" i="6"/>
  <c r="AF554" i="6"/>
  <c r="L366" i="6"/>
  <c r="U346" i="6"/>
  <c r="BJ216" i="6"/>
  <c r="AH214" i="6"/>
  <c r="BO200" i="6"/>
  <c r="AP941" i="6"/>
  <c r="AF904" i="6"/>
  <c r="AS698" i="6"/>
  <c r="AX355" i="6"/>
  <c r="AS221" i="6"/>
  <c r="AS192" i="6"/>
  <c r="D169" i="6"/>
  <c r="BA620" i="6"/>
  <c r="AX466" i="6"/>
  <c r="W507" i="6" a="1"/>
  <c r="W507" i="6" s="1"/>
  <c r="BA610" i="6"/>
  <c r="Q557" i="6"/>
  <c r="AK547" i="6"/>
  <c r="V464" i="6" a="1"/>
  <c r="V464" i="6" s="1"/>
  <c r="V249" i="6" a="1"/>
  <c r="V249" i="6" s="1"/>
  <c r="AK83" i="6"/>
  <c r="AC82" i="6"/>
  <c r="U73" i="6"/>
  <c r="W825" i="6" a="1"/>
  <c r="W825" i="6" s="1"/>
  <c r="AC957" i="6"/>
  <c r="J957" i="6"/>
  <c r="AA956" i="6"/>
  <c r="BF941" i="6"/>
  <c r="AG941" i="6"/>
  <c r="AG920" i="6"/>
  <c r="L864" i="6"/>
  <c r="AX809" i="6"/>
  <c r="BO755" i="6"/>
  <c r="BO707" i="6"/>
  <c r="AA590" i="6"/>
  <c r="AF529" i="6"/>
  <c r="AW510" i="6"/>
  <c r="W510" i="6" a="1"/>
  <c r="W510" i="6" s="1"/>
  <c r="L506" i="6"/>
  <c r="D430" i="6"/>
  <c r="BB409" i="6"/>
  <c r="BF316" i="6"/>
  <c r="BN304" i="6"/>
  <c r="F221" i="6"/>
  <c r="BJ141" i="6"/>
  <c r="K957" i="6"/>
  <c r="AW825" i="6"/>
  <c r="AK997" i="6"/>
  <c r="BE891" i="6"/>
  <c r="AG883" i="6"/>
  <c r="BM871" i="6"/>
  <c r="K864" i="6"/>
  <c r="AF849" i="6"/>
  <c r="AT825" i="6"/>
  <c r="BE719" i="6"/>
  <c r="W712" i="6" a="1"/>
  <c r="W712" i="6" s="1"/>
  <c r="BM707" i="6"/>
  <c r="AK609" i="6"/>
  <c r="AK557" i="6"/>
  <c r="BJ554" i="6"/>
  <c r="Q507" i="6"/>
  <c r="E404" i="6"/>
  <c r="V351" i="6" a="1"/>
  <c r="V351" i="6" s="1"/>
  <c r="W274" i="6" a="1"/>
  <c r="W274" i="6" s="1"/>
  <c r="E221" i="6"/>
  <c r="AX153" i="6"/>
  <c r="AW87" i="6"/>
  <c r="AH72" i="6"/>
  <c r="AW67" i="6"/>
  <c r="D65" i="6"/>
  <c r="AG970" i="6"/>
  <c r="AG950" i="6"/>
  <c r="AK871" i="6"/>
  <c r="BM755" i="6"/>
  <c r="AH601" i="6"/>
  <c r="AG580" i="6"/>
  <c r="BF557" i="6"/>
  <c r="AH557" i="6"/>
  <c r="BM507" i="6"/>
  <c r="AK507" i="6"/>
  <c r="D404" i="6"/>
  <c r="AL394" i="6"/>
  <c r="J325" i="6"/>
  <c r="AG244" i="6"/>
  <c r="AF135" i="6"/>
  <c r="J100" i="6"/>
  <c r="BE83" i="6"/>
  <c r="F83" i="6"/>
  <c r="F72" i="6"/>
  <c r="AT876" i="6"/>
  <c r="BI871" i="6"/>
  <c r="AH871" i="6"/>
  <c r="E864" i="6"/>
  <c r="V836" i="6" a="1"/>
  <c r="V836" i="6" s="1"/>
  <c r="K755" i="6"/>
  <c r="D736" i="6"/>
  <c r="AL732" i="6"/>
  <c r="BN707" i="6"/>
  <c r="BB557" i="6"/>
  <c r="AW531" i="6"/>
  <c r="V481" i="6" a="1"/>
  <c r="V481" i="6" s="1"/>
  <c r="BJ461" i="6"/>
  <c r="AS245" i="6"/>
  <c r="BJ205" i="6"/>
  <c r="F174" i="6"/>
  <c r="AW106" i="6"/>
  <c r="AF4" i="6"/>
  <c r="U997" i="6"/>
  <c r="V871" i="6" a="1"/>
  <c r="V871" i="6" s="1"/>
  <c r="U791" i="6"/>
  <c r="AW626" i="6"/>
  <c r="AH791" i="6"/>
  <c r="BN624" i="6"/>
  <c r="E346" i="6"/>
  <c r="F100" i="6"/>
  <c r="AC35" i="6"/>
  <c r="F944" i="6"/>
  <c r="F931" i="6"/>
  <c r="BB931" i="6"/>
  <c r="D931" i="6"/>
  <c r="F871" i="6"/>
  <c r="AF804" i="6"/>
  <c r="BB791" i="6"/>
  <c r="AC784" i="6"/>
  <c r="AL644" i="6"/>
  <c r="BA557" i="6"/>
  <c r="AC557" i="6"/>
  <c r="AT481" i="6"/>
  <c r="AT410" i="6"/>
  <c r="AX348" i="6"/>
  <c r="D346" i="6"/>
  <c r="BI156" i="6"/>
  <c r="E146" i="6"/>
  <c r="AS65" i="6"/>
  <c r="BI856" i="6"/>
  <c r="AH856" i="6"/>
  <c r="BO836" i="6"/>
  <c r="AH792" i="6"/>
  <c r="L792" i="6"/>
  <c r="BA791" i="6"/>
  <c r="L707" i="6"/>
  <c r="BO481" i="6"/>
  <c r="AS477" i="6"/>
  <c r="AS448" i="6"/>
  <c r="BI408" i="6"/>
  <c r="BO404" i="6"/>
  <c r="AF276" i="6"/>
  <c r="K276" i="6"/>
  <c r="BE249" i="6"/>
  <c r="AC77" i="6"/>
  <c r="BB64" i="6"/>
  <c r="V883" i="6" a="1"/>
  <c r="V883" i="6" s="1"/>
  <c r="W898" i="6" a="1"/>
  <c r="W898" i="6" s="1"/>
  <c r="V687" i="6" a="1"/>
  <c r="V687" i="6" s="1"/>
  <c r="AW944" i="6"/>
  <c r="BM678" i="6"/>
  <c r="AX263" i="6"/>
  <c r="U174" i="6"/>
  <c r="Q167" i="6"/>
  <c r="AT971" i="6"/>
  <c r="AT948" i="6"/>
  <c r="AT944" i="6"/>
  <c r="AX931" i="6"/>
  <c r="AS898" i="6"/>
  <c r="E871" i="6"/>
  <c r="AS825" i="6"/>
  <c r="BF792" i="6"/>
  <c r="BA748" i="6"/>
  <c r="AX739" i="6"/>
  <c r="AG570" i="6"/>
  <c r="BF509" i="6"/>
  <c r="E509" i="6"/>
  <c r="BN464" i="6"/>
  <c r="BI394" i="6"/>
  <c r="AA325" i="6"/>
  <c r="AK323" i="6"/>
  <c r="D221" i="6"/>
  <c r="AT161" i="6"/>
  <c r="BM108" i="6"/>
  <c r="AG88" i="6"/>
  <c r="BI77" i="6"/>
  <c r="V988" i="6" a="1"/>
  <c r="V988" i="6" s="1"/>
  <c r="AG958" i="6"/>
  <c r="AW957" i="6"/>
  <c r="AA957" i="6"/>
  <c r="AW956" i="6"/>
  <c r="W956" i="6" a="1"/>
  <c r="W956" i="6" s="1"/>
  <c r="AW953" i="6"/>
  <c r="AW942" i="6"/>
  <c r="D843" i="6"/>
  <c r="BO767" i="6"/>
  <c r="AC755" i="6"/>
  <c r="BM734" i="6"/>
  <c r="K707" i="6"/>
  <c r="AT698" i="6"/>
  <c r="E675" i="6"/>
  <c r="BN560" i="6"/>
  <c r="BM531" i="6"/>
  <c r="AK510" i="6"/>
  <c r="Q474" i="6"/>
  <c r="F466" i="6"/>
  <c r="BI464" i="6"/>
  <c r="AL464" i="6"/>
  <c r="BA411" i="6"/>
  <c r="AF386" i="6"/>
  <c r="AT357" i="6"/>
  <c r="AF317" i="6"/>
  <c r="V221" i="6" a="1"/>
  <c r="V221" i="6" s="1"/>
  <c r="AP167" i="6"/>
  <c r="E156" i="6"/>
  <c r="AL141" i="6"/>
  <c r="AF103" i="6"/>
  <c r="V678" i="6" a="1"/>
  <c r="V678" i="6" s="1"/>
  <c r="BB930" i="6"/>
  <c r="BA519" i="6"/>
  <c r="AT883" i="6"/>
  <c r="U767" i="6"/>
  <c r="Q717" i="6"/>
  <c r="AT154" i="6"/>
  <c r="U717" i="6"/>
  <c r="V154" i="6" a="1"/>
  <c r="V154" i="6" s="1"/>
  <c r="BM519" i="6"/>
  <c r="BO748" i="6"/>
  <c r="BF722" i="6"/>
  <c r="BN512" i="6"/>
  <c r="BB469" i="6"/>
  <c r="AC469" i="6"/>
  <c r="BM348" i="6"/>
  <c r="AL267" i="6"/>
  <c r="Q221" i="6"/>
  <c r="BO883" i="6"/>
  <c r="AO977" i="6"/>
  <c r="BJ970" i="6"/>
  <c r="BO831" i="6"/>
  <c r="AW539" i="6"/>
  <c r="BM325" i="6"/>
  <c r="BM977" i="6"/>
  <c r="AK844" i="6"/>
  <c r="AP827" i="6"/>
  <c r="AT517" i="6"/>
  <c r="BN438" i="6"/>
  <c r="E983" i="6"/>
  <c r="AG935" i="6"/>
  <c r="AT748" i="6"/>
  <c r="BN719" i="6"/>
  <c r="AT539" i="6"/>
  <c r="D521" i="6"/>
  <c r="AL998" i="6"/>
  <c r="AH948" i="6"/>
  <c r="D919" i="6"/>
  <c r="F883" i="6"/>
  <c r="AL863" i="6"/>
  <c r="W843" i="6" a="1"/>
  <c r="W843" i="6" s="1"/>
  <c r="AT777" i="6"/>
  <c r="BI767" i="6"/>
  <c r="AS724" i="6"/>
  <c r="AF722" i="6"/>
  <c r="AP718" i="6"/>
  <c r="BM547" i="6"/>
  <c r="AW540" i="6"/>
  <c r="W521" i="6" a="1"/>
  <c r="W521" i="6" s="1"/>
  <c r="AW466" i="6"/>
  <c r="W466" i="6" a="1"/>
  <c r="W466" i="6" s="1"/>
  <c r="AX444" i="6"/>
  <c r="AC403" i="6"/>
  <c r="E403" i="6"/>
  <c r="AL357" i="6"/>
  <c r="L357" i="6"/>
  <c r="F339" i="6"/>
  <c r="AX300" i="6"/>
  <c r="AK299" i="6"/>
  <c r="AH267" i="6"/>
  <c r="W245" i="6" a="1"/>
  <c r="W245" i="6" s="1"/>
  <c r="AH227" i="6"/>
  <c r="AP221" i="6"/>
  <c r="V200" i="6" a="1"/>
  <c r="V200" i="6" s="1"/>
  <c r="BA154" i="6"/>
  <c r="BO678" i="6"/>
  <c r="U464" i="6"/>
  <c r="AX324" i="6"/>
  <c r="AW161" i="6"/>
  <c r="AP767" i="6"/>
  <c r="BF521" i="6"/>
  <c r="F521" i="6"/>
  <c r="K469" i="6"/>
  <c r="W748" i="6" a="1"/>
  <c r="W748" i="6" s="1"/>
  <c r="AA612" i="6"/>
  <c r="E521" i="6"/>
  <c r="J469" i="6"/>
  <c r="AW325" i="6"/>
  <c r="BM267" i="6"/>
  <c r="BA882" i="6"/>
  <c r="AO864" i="6"/>
  <c r="AH844" i="6"/>
  <c r="AK767" i="6"/>
  <c r="D717" i="6"/>
  <c r="D678" i="6"/>
  <c r="V509" i="6" a="1"/>
  <c r="V509" i="6" s="1"/>
  <c r="AF996" i="6"/>
  <c r="AG959" i="6"/>
  <c r="BB948" i="6"/>
  <c r="BN942" i="6"/>
  <c r="AO931" i="6"/>
  <c r="BI928" i="6"/>
  <c r="BA919" i="6"/>
  <c r="AW918" i="6"/>
  <c r="V918" i="6" a="1"/>
  <c r="V918" i="6" s="1"/>
  <c r="AP871" i="6"/>
  <c r="BI863" i="6"/>
  <c r="BF844" i="6"/>
  <c r="AO836" i="6"/>
  <c r="AG806" i="6"/>
  <c r="AW805" i="6"/>
  <c r="V805" i="6" a="1"/>
  <c r="V805" i="6" s="1"/>
  <c r="AS755" i="6"/>
  <c r="AW635" i="6"/>
  <c r="V635" i="6" a="1"/>
  <c r="V635" i="6" s="1"/>
  <c r="BN605" i="6"/>
  <c r="V521" i="6" a="1"/>
  <c r="V521" i="6" s="1"/>
  <c r="BN517" i="6"/>
  <c r="AF503" i="6"/>
  <c r="D464" i="6"/>
  <c r="AK460" i="6"/>
  <c r="V430" i="6" a="1"/>
  <c r="V430" i="6" s="1"/>
  <c r="AW416" i="6"/>
  <c r="AF391" i="6"/>
  <c r="AW294" i="6"/>
  <c r="AO274" i="6"/>
  <c r="U200" i="6"/>
  <c r="BN172" i="6"/>
  <c r="BB167" i="6"/>
  <c r="F146" i="6"/>
  <c r="AF108" i="6"/>
  <c r="AF56" i="6"/>
  <c r="AC770" i="6"/>
  <c r="J770" i="6"/>
  <c r="K770" i="6"/>
  <c r="V651" i="6" a="1"/>
  <c r="V651" i="6" s="1"/>
  <c r="V963" i="6" a="1"/>
  <c r="V963" i="6" s="1"/>
  <c r="Q850" i="6"/>
  <c r="W203" i="6" a="1"/>
  <c r="W203" i="6" s="1"/>
  <c r="AF730" i="6"/>
  <c r="AG730" i="6"/>
  <c r="U644" i="6"/>
  <c r="AS918" i="6"/>
  <c r="BB903" i="6"/>
  <c r="AX294" i="6"/>
  <c r="BB294" i="6"/>
  <c r="AA803" i="6"/>
  <c r="E803" i="6"/>
  <c r="AX299" i="6"/>
  <c r="D299" i="6"/>
  <c r="BA299" i="6"/>
  <c r="J299" i="6"/>
  <c r="AT208" i="6"/>
  <c r="D135" i="6"/>
  <c r="F135" i="6"/>
  <c r="BB135" i="6"/>
  <c r="L986" i="6"/>
  <c r="BJ985" i="6"/>
  <c r="AG946" i="6"/>
  <c r="AO942" i="6"/>
  <c r="W933" i="6" a="1"/>
  <c r="W933" i="6" s="1"/>
  <c r="BN918" i="6"/>
  <c r="AT860" i="6"/>
  <c r="J755" i="6"/>
  <c r="K748" i="6"/>
  <c r="AA677" i="6"/>
  <c r="K626" i="6"/>
  <c r="L626" i="6"/>
  <c r="E588" i="6"/>
  <c r="AC588" i="6"/>
  <c r="BF581" i="6"/>
  <c r="AP523" i="6"/>
  <c r="Q499" i="6"/>
  <c r="AX430" i="6"/>
  <c r="AW417" i="6"/>
  <c r="BA404" i="6"/>
  <c r="BB404" i="6"/>
  <c r="AH404" i="6"/>
  <c r="D348" i="6"/>
  <c r="BA348" i="6"/>
  <c r="F348" i="6"/>
  <c r="BO325" i="6"/>
  <c r="V325" i="6" a="1"/>
  <c r="V325" i="6" s="1"/>
  <c r="BJ274" i="6"/>
  <c r="AG223" i="6"/>
  <c r="AW151" i="6"/>
  <c r="Q132" i="6"/>
  <c r="AP111" i="6"/>
  <c r="Q65" i="6"/>
  <c r="BB65" i="6"/>
  <c r="F155" i="6"/>
  <c r="L155" i="6"/>
  <c r="AP850" i="6"/>
  <c r="AG721" i="6"/>
  <c r="AF721" i="6"/>
  <c r="U651" i="6"/>
  <c r="AW104" i="6"/>
  <c r="AS915" i="6"/>
  <c r="W497" i="6" a="1"/>
  <c r="W497" i="6" s="1"/>
  <c r="K986" i="6"/>
  <c r="BI825" i="6"/>
  <c r="U705" i="6"/>
  <c r="D705" i="6"/>
  <c r="AC677" i="6"/>
  <c r="J677" i="6"/>
  <c r="AK658" i="6"/>
  <c r="K582" i="6"/>
  <c r="Q569" i="6"/>
  <c r="AG533" i="6"/>
  <c r="AF533" i="6"/>
  <c r="J521" i="6"/>
  <c r="K521" i="6"/>
  <c r="L521" i="6"/>
  <c r="AC521" i="6"/>
  <c r="AW491" i="6"/>
  <c r="AW387" i="6"/>
  <c r="BO339" i="6"/>
  <c r="J339" i="6"/>
  <c r="W299" i="6" a="1"/>
  <c r="W299" i="6" s="1"/>
  <c r="K186" i="6"/>
  <c r="L186" i="6"/>
  <c r="AP135" i="6"/>
  <c r="BM111" i="6"/>
  <c r="AS46" i="6"/>
  <c r="K915" i="6"/>
  <c r="L915" i="6"/>
  <c r="BN850" i="6"/>
  <c r="W488" i="6" a="1"/>
  <c r="W488" i="6" s="1"/>
  <c r="V189" i="6" a="1"/>
  <c r="V189" i="6" s="1"/>
  <c r="BO721" i="6"/>
  <c r="Q721" i="6"/>
  <c r="AP200" i="6"/>
  <c r="AF837" i="6"/>
  <c r="AG837" i="6"/>
  <c r="BB665" i="6"/>
  <c r="AX264" i="6"/>
  <c r="D326" i="6"/>
  <c r="BJ326" i="6"/>
  <c r="U135" i="6"/>
  <c r="AK865" i="6"/>
  <c r="AC863" i="6"/>
  <c r="Q863" i="6"/>
  <c r="AL947" i="6"/>
  <c r="BB937" i="6"/>
  <c r="BI865" i="6"/>
  <c r="L835" i="6"/>
  <c r="AT835" i="6"/>
  <c r="U817" i="6"/>
  <c r="E817" i="6"/>
  <c r="AK733" i="6"/>
  <c r="Q732" i="6"/>
  <c r="BI658" i="6"/>
  <c r="BB637" i="6"/>
  <c r="J637" i="6"/>
  <c r="K637" i="6"/>
  <c r="D591" i="6"/>
  <c r="AC591" i="6"/>
  <c r="BA591" i="6"/>
  <c r="F591" i="6"/>
  <c r="J582" i="6"/>
  <c r="L581" i="6"/>
  <c r="AH581" i="6"/>
  <c r="AW574" i="6"/>
  <c r="BO569" i="6"/>
  <c r="L537" i="6"/>
  <c r="K537" i="6"/>
  <c r="BM521" i="6"/>
  <c r="V510" i="6" a="1"/>
  <c r="V510" i="6" s="1"/>
  <c r="AG300" i="6"/>
  <c r="AF300" i="6"/>
  <c r="AT227" i="6"/>
  <c r="BF225" i="6"/>
  <c r="AF200" i="6"/>
  <c r="AG200" i="6"/>
  <c r="AK189" i="6"/>
  <c r="V182" i="6" a="1"/>
  <c r="V182" i="6" s="1"/>
  <c r="BO182" i="6"/>
  <c r="Q135" i="6"/>
  <c r="J70" i="6"/>
  <c r="K70" i="6"/>
  <c r="F850" i="6"/>
  <c r="BB850" i="6"/>
  <c r="AH850" i="6"/>
  <c r="AG484" i="6"/>
  <c r="AF484" i="6"/>
  <c r="J257" i="6"/>
  <c r="L257" i="6"/>
  <c r="BA150" i="6"/>
  <c r="AF325" i="6"/>
  <c r="AG325" i="6"/>
  <c r="F111" i="6"/>
  <c r="E111" i="6"/>
  <c r="W915" i="6" a="1"/>
  <c r="W915" i="6" s="1"/>
  <c r="AF415" i="6"/>
  <c r="AG415" i="6"/>
  <c r="D403" i="6"/>
  <c r="AK403" i="6"/>
  <c r="BJ403" i="6"/>
  <c r="J393" i="6"/>
  <c r="L393" i="6"/>
  <c r="AH393" i="6"/>
  <c r="BF393" i="6"/>
  <c r="U203" i="6"/>
  <c r="BE850" i="6"/>
  <c r="BN781" i="6"/>
  <c r="AF136" i="6"/>
  <c r="AG136" i="6"/>
  <c r="V933" i="6" a="1"/>
  <c r="V933" i="6" s="1"/>
  <c r="J844" i="6"/>
  <c r="AC844" i="6"/>
  <c r="BA844" i="6"/>
  <c r="BM959" i="6"/>
  <c r="W953" i="6" a="1"/>
  <c r="W953" i="6" s="1"/>
  <c r="AK947" i="6"/>
  <c r="BJ942" i="6"/>
  <c r="J915" i="6"/>
  <c r="D850" i="6"/>
  <c r="V844" i="6" a="1"/>
  <c r="V844" i="6" s="1"/>
  <c r="AK820" i="6"/>
  <c r="BE805" i="6"/>
  <c r="AF796" i="6"/>
  <c r="BM770" i="6"/>
  <c r="AF761" i="6"/>
  <c r="AG761" i="6"/>
  <c r="BM665" i="6"/>
  <c r="AX581" i="6"/>
  <c r="W570" i="6" a="1"/>
  <c r="W570" i="6" s="1"/>
  <c r="AK521" i="6"/>
  <c r="J448" i="6"/>
  <c r="L448" i="6"/>
  <c r="AH448" i="6"/>
  <c r="F444" i="6"/>
  <c r="U430" i="6"/>
  <c r="BJ404" i="6"/>
  <c r="W398" i="6" a="1"/>
  <c r="W398" i="6" s="1"/>
  <c r="BI398" i="6"/>
  <c r="BJ398" i="6"/>
  <c r="BF335" i="6"/>
  <c r="AS258" i="6"/>
  <c r="Q236" i="6"/>
  <c r="E236" i="6"/>
  <c r="BI228" i="6"/>
  <c r="V225" i="6" a="1"/>
  <c r="V225" i="6" s="1"/>
  <c r="Q169" i="6"/>
  <c r="AS133" i="6"/>
  <c r="V133" i="6" a="1"/>
  <c r="V133" i="6" s="1"/>
  <c r="AP52" i="6"/>
  <c r="BM937" i="6"/>
  <c r="BN937" i="6"/>
  <c r="AF862" i="6"/>
  <c r="AG862" i="6"/>
  <c r="BB501" i="6"/>
  <c r="BA380" i="6"/>
  <c r="F380" i="6"/>
  <c r="AG322" i="6"/>
  <c r="AF322" i="6"/>
  <c r="J658" i="6"/>
  <c r="BA658" i="6"/>
  <c r="K658" i="6"/>
  <c r="AC658" i="6"/>
  <c r="BB658" i="6"/>
  <c r="W257" i="6" a="1"/>
  <c r="W257" i="6" s="1"/>
  <c r="BB865" i="6"/>
  <c r="V865" i="6" a="1"/>
  <c r="V865" i="6" s="1"/>
  <c r="AO865" i="6"/>
  <c r="D865" i="6"/>
  <c r="W865" i="6" a="1"/>
  <c r="W865" i="6" s="1"/>
  <c r="AX787" i="6"/>
  <c r="AA787" i="6"/>
  <c r="F787" i="6"/>
  <c r="AS651" i="6"/>
  <c r="AT203" i="6"/>
  <c r="AH200" i="6"/>
  <c r="Q200" i="6"/>
  <c r="V111" i="6" a="1"/>
  <c r="V111" i="6" s="1"/>
  <c r="AX959" i="6"/>
  <c r="J825" i="6"/>
  <c r="BA825" i="6"/>
  <c r="Q825" i="6"/>
  <c r="AH825" i="6"/>
  <c r="U757" i="6"/>
  <c r="Q757" i="6"/>
  <c r="AP651" i="6"/>
  <c r="V208" i="6" a="1"/>
  <c r="V208" i="6" s="1"/>
  <c r="Q865" i="6"/>
  <c r="U825" i="6"/>
  <c r="Q658" i="6"/>
  <c r="U576" i="6"/>
  <c r="BI576" i="6"/>
  <c r="V442" i="6" a="1"/>
  <c r="V442" i="6" s="1"/>
  <c r="AL288" i="6"/>
  <c r="AK200" i="6"/>
  <c r="W970" i="6" a="1"/>
  <c r="W970" i="6" s="1"/>
  <c r="BO959" i="6"/>
  <c r="BI915" i="6"/>
  <c r="L937" i="6"/>
  <c r="AT933" i="6"/>
  <c r="AG998" i="6"/>
  <c r="AF993" i="6"/>
  <c r="V953" i="6" a="1"/>
  <c r="V953" i="6" s="1"/>
  <c r="BI947" i="6"/>
  <c r="AX937" i="6"/>
  <c r="AF886" i="6"/>
  <c r="BB883" i="6"/>
  <c r="L883" i="6"/>
  <c r="U871" i="6"/>
  <c r="AC871" i="6"/>
  <c r="L871" i="6"/>
  <c r="F865" i="6"/>
  <c r="BO844" i="6"/>
  <c r="AC825" i="6"/>
  <c r="AF818" i="6"/>
  <c r="BN814" i="6"/>
  <c r="BB805" i="6"/>
  <c r="AA805" i="6"/>
  <c r="AS799" i="6"/>
  <c r="AP757" i="6"/>
  <c r="F755" i="6"/>
  <c r="L755" i="6"/>
  <c r="AH755" i="6"/>
  <c r="BA755" i="6"/>
  <c r="BA718" i="6"/>
  <c r="AL718" i="6"/>
  <c r="Q677" i="6"/>
  <c r="AO675" i="6"/>
  <c r="AK669" i="6"/>
  <c r="F658" i="6"/>
  <c r="AF587" i="6"/>
  <c r="AT581" i="6"/>
  <c r="AL577" i="6"/>
  <c r="AH521" i="6"/>
  <c r="F464" i="6"/>
  <c r="BB444" i="6"/>
  <c r="AC444" i="6"/>
  <c r="AF309" i="6"/>
  <c r="AG309" i="6"/>
  <c r="BO299" i="6"/>
  <c r="D274" i="6"/>
  <c r="AC274" i="6"/>
  <c r="AF268" i="6"/>
  <c r="AG268" i="6"/>
  <c r="BE257" i="6"/>
  <c r="E251" i="6"/>
  <c r="BF243" i="6"/>
  <c r="AH243" i="6"/>
  <c r="U236" i="6"/>
  <c r="AS225" i="6"/>
  <c r="BO217" i="6"/>
  <c r="BI208" i="6"/>
  <c r="F200" i="6"/>
  <c r="AH172" i="6"/>
  <c r="V172" i="6" a="1"/>
  <c r="V172" i="6" s="1"/>
  <c r="AF148" i="6"/>
  <c r="AH135" i="6"/>
  <c r="F87" i="6"/>
  <c r="AL78" i="6"/>
  <c r="K73" i="6"/>
  <c r="AH73" i="6"/>
  <c r="BN65" i="6"/>
  <c r="AT488" i="6"/>
  <c r="Q208" i="6"/>
  <c r="W208" i="6" a="1"/>
  <c r="W208" i="6" s="1"/>
  <c r="D208" i="6"/>
  <c r="E208" i="6"/>
  <c r="AX111" i="6"/>
  <c r="BA918" i="6"/>
  <c r="J918" i="6"/>
  <c r="U805" i="6"/>
  <c r="AW721" i="6"/>
  <c r="AT658" i="6"/>
  <c r="BO651" i="6"/>
  <c r="E442" i="6"/>
  <c r="AC442" i="6"/>
  <c r="BN658" i="6"/>
  <c r="D634" i="6"/>
  <c r="E634" i="6"/>
  <c r="Q464" i="6"/>
  <c r="W148" i="6" a="1"/>
  <c r="W148" i="6" s="1"/>
  <c r="AO658" i="6"/>
  <c r="AH464" i="6"/>
  <c r="BO227" i="6"/>
  <c r="K227" i="6"/>
  <c r="AW206" i="6"/>
  <c r="V858" i="6" a="1"/>
  <c r="V858" i="6" s="1"/>
  <c r="BN973" i="6"/>
  <c r="AA995" i="6"/>
  <c r="AA969" i="6"/>
  <c r="BO953" i="6"/>
  <c r="AP953" i="6"/>
  <c r="AC942" i="6"/>
  <c r="Q942" i="6"/>
  <c r="F918" i="6"/>
  <c r="BF915" i="6"/>
  <c r="AG884" i="6"/>
  <c r="AC883" i="6"/>
  <c r="E865" i="6"/>
  <c r="AG853" i="6"/>
  <c r="AF853" i="6"/>
  <c r="W850" i="6" a="1"/>
  <c r="W850" i="6" s="1"/>
  <c r="AS847" i="6"/>
  <c r="W847" i="6" a="1"/>
  <c r="W847" i="6" s="1"/>
  <c r="AX835" i="6"/>
  <c r="F805" i="6"/>
  <c r="AG654" i="6"/>
  <c r="V646" i="6" a="1"/>
  <c r="V646" i="6" s="1"/>
  <c r="E646" i="6"/>
  <c r="AG585" i="6"/>
  <c r="V557" i="6" a="1"/>
  <c r="V557" i="6" s="1"/>
  <c r="D557" i="6"/>
  <c r="W557" i="6" a="1"/>
  <c r="W557" i="6" s="1"/>
  <c r="E557" i="6"/>
  <c r="BO557" i="6"/>
  <c r="W527" i="6" a="1"/>
  <c r="W527" i="6" s="1"/>
  <c r="V527" i="6" a="1"/>
  <c r="V527" i="6" s="1"/>
  <c r="BO464" i="6"/>
  <c r="W464" i="6" a="1"/>
  <c r="W464" i="6" s="1"/>
  <c r="E464" i="6"/>
  <c r="W448" i="6" a="1"/>
  <c r="W448" i="6" s="1"/>
  <c r="AC404" i="6"/>
  <c r="AF376" i="6"/>
  <c r="BJ303" i="6"/>
  <c r="F303" i="6"/>
  <c r="AH264" i="6"/>
  <c r="BN258" i="6"/>
  <c r="D200" i="6"/>
  <c r="AX182" i="6"/>
  <c r="BE150" i="6"/>
  <c r="AG150" i="6"/>
  <c r="AF150" i="6"/>
  <c r="AW99" i="6"/>
  <c r="K95" i="6"/>
  <c r="BE95" i="6"/>
  <c r="AX89" i="6"/>
  <c r="D87" i="6"/>
  <c r="BI78" i="6"/>
  <c r="AS687" i="6"/>
  <c r="AW557" i="6"/>
  <c r="AS510" i="6"/>
  <c r="BN412" i="6"/>
  <c r="BM351" i="6"/>
  <c r="AO351" i="6"/>
  <c r="BN325" i="6"/>
  <c r="AX301" i="6"/>
  <c r="AX286" i="6"/>
  <c r="BM277" i="6"/>
  <c r="BN225" i="6"/>
  <c r="AP225" i="6"/>
  <c r="BI200" i="6"/>
  <c r="AT148" i="6"/>
  <c r="BF135" i="6"/>
  <c r="BN129" i="6"/>
  <c r="AX74" i="6"/>
  <c r="BI65" i="6"/>
  <c r="AP65" i="6"/>
  <c r="BE918" i="6"/>
  <c r="AK915" i="6"/>
  <c r="BM883" i="6"/>
  <c r="AT865" i="6"/>
  <c r="AW864" i="6"/>
  <c r="BF850" i="6"/>
  <c r="BF825" i="6"/>
  <c r="AK743" i="6"/>
  <c r="AF732" i="6"/>
  <c r="AA725" i="6"/>
  <c r="AK690" i="6"/>
  <c r="AF604" i="6"/>
  <c r="BE591" i="6"/>
  <c r="BN543" i="6"/>
  <c r="BJ537" i="6"/>
  <c r="AK348" i="6"/>
  <c r="AT335" i="6"/>
  <c r="AO330" i="6"/>
  <c r="BN171" i="6"/>
  <c r="W167" i="6" a="1"/>
  <c r="W167" i="6" s="1"/>
  <c r="AS156" i="6"/>
  <c r="AW103" i="6"/>
  <c r="AX90" i="6"/>
  <c r="AK933" i="6"/>
  <c r="AS838" i="6"/>
  <c r="AS762" i="6"/>
  <c r="BI748" i="6"/>
  <c r="AS719" i="6"/>
  <c r="BE677" i="6"/>
  <c r="AT647" i="6"/>
  <c r="AK626" i="6"/>
  <c r="BI563" i="6"/>
  <c r="AL563" i="6"/>
  <c r="AX521" i="6"/>
  <c r="BE488" i="6"/>
  <c r="AX456" i="6"/>
  <c r="AS426" i="6"/>
  <c r="AT352" i="6"/>
  <c r="BI351" i="6"/>
  <c r="BI325" i="6"/>
  <c r="BI309" i="6"/>
  <c r="BJ236" i="6"/>
  <c r="BI225" i="6"/>
  <c r="AK225" i="6"/>
  <c r="W207" i="6" a="1"/>
  <c r="W207" i="6" s="1"/>
  <c r="AL150" i="6"/>
  <c r="AO118" i="6"/>
  <c r="BN100" i="6"/>
  <c r="BI941" i="6"/>
  <c r="AK941" i="6"/>
  <c r="BI933" i="6"/>
  <c r="AW932" i="6"/>
  <c r="AW895" i="6"/>
  <c r="AX859" i="6"/>
  <c r="AK805" i="6"/>
  <c r="AK748" i="6"/>
  <c r="AT714" i="6"/>
  <c r="BN687" i="6"/>
  <c r="BI670" i="6"/>
  <c r="AO624" i="6"/>
  <c r="BE623" i="6"/>
  <c r="BM557" i="6"/>
  <c r="V543" i="6" a="1"/>
  <c r="V543" i="6" s="1"/>
  <c r="AK528" i="6"/>
  <c r="AX464" i="6"/>
  <c r="BN425" i="6"/>
  <c r="BM303" i="6"/>
  <c r="AW274" i="6"/>
  <c r="AW244" i="6"/>
  <c r="BN230" i="6"/>
  <c r="AA54" i="6"/>
  <c r="U966" i="6"/>
  <c r="U788" i="6"/>
  <c r="L716" i="6"/>
  <c r="BB716" i="6"/>
  <c r="U543" i="6"/>
  <c r="D179" i="6"/>
  <c r="W179" i="6" a="1"/>
  <c r="W179" i="6" s="1"/>
  <c r="F179" i="6"/>
  <c r="J179" i="6"/>
  <c r="AC179" i="6"/>
  <c r="AH179" i="6"/>
  <c r="W696" i="6" a="1"/>
  <c r="W696" i="6" s="1"/>
  <c r="U423" i="6"/>
  <c r="D423" i="6"/>
  <c r="BF997" i="6"/>
  <c r="AL997" i="6"/>
  <c r="W967" i="6" a="1"/>
  <c r="W967" i="6" s="1"/>
  <c r="AO963" i="6"/>
  <c r="AX957" i="6"/>
  <c r="AA937" i="6"/>
  <c r="AX929" i="6"/>
  <c r="W929" i="6" a="1"/>
  <c r="W929" i="6" s="1"/>
  <c r="AX905" i="6"/>
  <c r="AG880" i="6"/>
  <c r="BF820" i="6"/>
  <c r="AG789" i="6"/>
  <c r="AF789" i="6"/>
  <c r="BJ699" i="6"/>
  <c r="J678" i="6"/>
  <c r="AH678" i="6"/>
  <c r="L664" i="6"/>
  <c r="AH664" i="6"/>
  <c r="BE664" i="6"/>
  <c r="K639" i="6"/>
  <c r="AC639" i="6"/>
  <c r="BA639" i="6"/>
  <c r="V577" i="6" a="1"/>
  <c r="V577" i="6" s="1"/>
  <c r="U570" i="6"/>
  <c r="AT502" i="6"/>
  <c r="AB427" i="6"/>
  <c r="AA427" i="6"/>
  <c r="E384" i="6"/>
  <c r="D384" i="6"/>
  <c r="AC384" i="6"/>
  <c r="BB384" i="6"/>
  <c r="F384" i="6"/>
  <c r="AF266" i="6"/>
  <c r="AG266" i="6"/>
  <c r="K3" i="6"/>
  <c r="BB997" i="6"/>
  <c r="AH997" i="6"/>
  <c r="BN988" i="6"/>
  <c r="BM966" i="6"/>
  <c r="BN963" i="6"/>
  <c r="AL959" i="6"/>
  <c r="BE941" i="6"/>
  <c r="AH941" i="6"/>
  <c r="BJ928" i="6"/>
  <c r="AP928" i="6"/>
  <c r="AW923" i="6"/>
  <c r="AF914" i="6"/>
  <c r="AG914" i="6"/>
  <c r="AX903" i="6"/>
  <c r="AP887" i="6"/>
  <c r="BB871" i="6"/>
  <c r="AF871" i="6"/>
  <c r="AG871" i="6"/>
  <c r="AC860" i="6"/>
  <c r="E860" i="6"/>
  <c r="J850" i="6"/>
  <c r="BE849" i="6"/>
  <c r="AH849" i="6"/>
  <c r="BM841" i="6"/>
  <c r="BN823" i="6"/>
  <c r="BM821" i="6"/>
  <c r="AO821" i="6"/>
  <c r="AO761" i="6"/>
  <c r="AX761" i="6"/>
  <c r="L761" i="6"/>
  <c r="V758" i="6" a="1"/>
  <c r="V758" i="6" s="1"/>
  <c r="Q678" i="6"/>
  <c r="J665" i="6"/>
  <c r="BN651" i="6"/>
  <c r="W646" i="6" a="1"/>
  <c r="W646" i="6" s="1"/>
  <c r="AG603" i="6"/>
  <c r="AT577" i="6"/>
  <c r="F560" i="6"/>
  <c r="V471" i="6" a="1"/>
  <c r="V471" i="6" s="1"/>
  <c r="AX353" i="6"/>
  <c r="AC353" i="6"/>
  <c r="D343" i="6"/>
  <c r="AS318" i="6"/>
  <c r="AC312" i="6"/>
  <c r="J312" i="6"/>
  <c r="D224" i="6"/>
  <c r="Q224" i="6"/>
  <c r="J207" i="6"/>
  <c r="Q892" i="6"/>
  <c r="BN892" i="6"/>
  <c r="AG840" i="6"/>
  <c r="AF840" i="6"/>
  <c r="AG701" i="6"/>
  <c r="AF701" i="6"/>
  <c r="AG598" i="6"/>
  <c r="AF598" i="6"/>
  <c r="AL887" i="6"/>
  <c r="AF876" i="6"/>
  <c r="AG876" i="6"/>
  <c r="AG816" i="6"/>
  <c r="AF816" i="6"/>
  <c r="BM803" i="6"/>
  <c r="Q803" i="6"/>
  <c r="BO803" i="6"/>
  <c r="BE801" i="6"/>
  <c r="AG764" i="6"/>
  <c r="AF764" i="6"/>
  <c r="AW752" i="6"/>
  <c r="AG726" i="6"/>
  <c r="AF726" i="6"/>
  <c r="BF680" i="6"/>
  <c r="V680" i="6" a="1"/>
  <c r="V680" i="6" s="1"/>
  <c r="BM655" i="6"/>
  <c r="J634" i="6"/>
  <c r="AC634" i="6"/>
  <c r="AH634" i="6"/>
  <c r="Q634" i="6"/>
  <c r="U634" i="6"/>
  <c r="AF623" i="6"/>
  <c r="AG623" i="6"/>
  <c r="AC605" i="6"/>
  <c r="D605" i="6"/>
  <c r="BA605" i="6"/>
  <c r="F605" i="6"/>
  <c r="BB605" i="6"/>
  <c r="Q593" i="6"/>
  <c r="K591" i="6"/>
  <c r="U591" i="6"/>
  <c r="AO591" i="6"/>
  <c r="V591" i="6" a="1"/>
  <c r="V591" i="6" s="1"/>
  <c r="BO591" i="6"/>
  <c r="E591" i="6"/>
  <c r="BI580" i="6"/>
  <c r="BJ580" i="6"/>
  <c r="AW487" i="6"/>
  <c r="AC487" i="6"/>
  <c r="AX487" i="6"/>
  <c r="E487" i="6"/>
  <c r="BA485" i="6"/>
  <c r="AK485" i="6"/>
  <c r="Q485" i="6"/>
  <c r="AL485" i="6"/>
  <c r="BO485" i="6"/>
  <c r="Q179" i="6"/>
  <c r="AT177" i="6"/>
  <c r="BB999" i="6"/>
  <c r="AC999" i="6"/>
  <c r="BO997" i="6"/>
  <c r="BJ996" i="6"/>
  <c r="BI988" i="6"/>
  <c r="AG988" i="6"/>
  <c r="V983" i="6" a="1"/>
  <c r="V983" i="6" s="1"/>
  <c r="AF971" i="6"/>
  <c r="BJ963" i="6"/>
  <c r="BA959" i="6"/>
  <c r="K959" i="6"/>
  <c r="U956" i="6"/>
  <c r="J953" i="6"/>
  <c r="AH935" i="6"/>
  <c r="F919" i="6"/>
  <c r="AX882" i="6"/>
  <c r="AF769" i="6"/>
  <c r="AX728" i="6"/>
  <c r="F728" i="6"/>
  <c r="AT723" i="6"/>
  <c r="AP716" i="6"/>
  <c r="BB712" i="6"/>
  <c r="V709" i="6" a="1"/>
  <c r="V709" i="6" s="1"/>
  <c r="K675" i="6"/>
  <c r="V675" i="6" a="1"/>
  <c r="V675" i="6" s="1"/>
  <c r="D675" i="6"/>
  <c r="AO672" i="6"/>
  <c r="V670" i="6" a="1"/>
  <c r="V670" i="6" s="1"/>
  <c r="AC665" i="6"/>
  <c r="AK651" i="6"/>
  <c r="AF640" i="6"/>
  <c r="AG640" i="6"/>
  <c r="E637" i="6"/>
  <c r="L637" i="6"/>
  <c r="BF637" i="6"/>
  <c r="BO630" i="6"/>
  <c r="Q630" i="6"/>
  <c r="AW581" i="6"/>
  <c r="AP577" i="6"/>
  <c r="AK488" i="6"/>
  <c r="AP377" i="6"/>
  <c r="V253" i="6" a="1"/>
  <c r="V253" i="6" s="1"/>
  <c r="D253" i="6"/>
  <c r="V224" i="6" a="1"/>
  <c r="V224" i="6" s="1"/>
  <c r="BM179" i="6"/>
  <c r="AP179" i="6"/>
  <c r="K106" i="6"/>
  <c r="D106" i="6"/>
  <c r="AF100" i="6"/>
  <c r="Q502" i="6"/>
  <c r="AC502" i="6"/>
  <c r="BA502" i="6"/>
  <c r="L502" i="6"/>
  <c r="BB502" i="6"/>
  <c r="AF440" i="6"/>
  <c r="AG440" i="6"/>
  <c r="U223" i="6"/>
  <c r="D223" i="6"/>
  <c r="E223" i="6"/>
  <c r="BB223" i="6"/>
  <c r="BA669" i="6"/>
  <c r="BB543" i="6"/>
  <c r="Q543" i="6"/>
  <c r="U497" i="6"/>
  <c r="AF119" i="6"/>
  <c r="AG119" i="6"/>
  <c r="AW980" i="6"/>
  <c r="AO966" i="6"/>
  <c r="V935" i="6" a="1"/>
  <c r="V935" i="6" s="1"/>
  <c r="Q421" i="6"/>
  <c r="AP421" i="6"/>
  <c r="U414" i="6"/>
  <c r="AW318" i="6"/>
  <c r="AK988" i="6"/>
  <c r="BN997" i="6"/>
  <c r="W952" i="6" a="1"/>
  <c r="W952" i="6" s="1"/>
  <c r="BI887" i="6"/>
  <c r="U709" i="6"/>
  <c r="AC518" i="6"/>
  <c r="Q518" i="6"/>
  <c r="U321" i="6"/>
  <c r="AF274" i="6"/>
  <c r="AG274" i="6"/>
  <c r="AF205" i="6"/>
  <c r="AG205" i="6"/>
  <c r="BM997" i="6"/>
  <c r="J997" i="6"/>
  <c r="AW921" i="6"/>
  <c r="BM911" i="6"/>
  <c r="BN867" i="6"/>
  <c r="AP639" i="6"/>
  <c r="BO634" i="6"/>
  <c r="BI502" i="6"/>
  <c r="BB490" i="6"/>
  <c r="Q490" i="6"/>
  <c r="AO471" i="6"/>
  <c r="AG442" i="6"/>
  <c r="AF442" i="6"/>
  <c r="AT438" i="6"/>
  <c r="BA430" i="6"/>
  <c r="Q430" i="6"/>
  <c r="K304" i="6"/>
  <c r="L304" i="6"/>
  <c r="AH304" i="6"/>
  <c r="Q304" i="6"/>
  <c r="BI179" i="6"/>
  <c r="AK179" i="6"/>
  <c r="V60" i="6" a="1"/>
  <c r="V60" i="6" s="1"/>
  <c r="W60" i="6" a="1"/>
  <c r="W60" i="6" s="1"/>
  <c r="AW41" i="6"/>
  <c r="AK867" i="6"/>
  <c r="BO861" i="6"/>
  <c r="AT861" i="6"/>
  <c r="D861" i="6"/>
  <c r="D839" i="6"/>
  <c r="U839" i="6"/>
  <c r="AG791" i="6"/>
  <c r="F788" i="6"/>
  <c r="J712" i="6"/>
  <c r="BA712" i="6"/>
  <c r="K712" i="6"/>
  <c r="AC712" i="6"/>
  <c r="AC704" i="6"/>
  <c r="BA704" i="6"/>
  <c r="BB678" i="6"/>
  <c r="Q670" i="6"/>
  <c r="AP634" i="6"/>
  <c r="BF613" i="6"/>
  <c r="L613" i="6"/>
  <c r="BB610" i="6"/>
  <c r="AK610" i="6"/>
  <c r="D606" i="6"/>
  <c r="E606" i="6"/>
  <c r="Q605" i="6"/>
  <c r="AK581" i="6"/>
  <c r="AL581" i="6"/>
  <c r="F543" i="6"/>
  <c r="AH531" i="6"/>
  <c r="E531" i="6"/>
  <c r="BA531" i="6"/>
  <c r="BB531" i="6"/>
  <c r="J509" i="6"/>
  <c r="AC509" i="6"/>
  <c r="AX509" i="6"/>
  <c r="BA509" i="6"/>
  <c r="Q509" i="6"/>
  <c r="AH509" i="6"/>
  <c r="BB509" i="6"/>
  <c r="D506" i="6"/>
  <c r="AL506" i="6"/>
  <c r="Q506" i="6"/>
  <c r="F502" i="6"/>
  <c r="AC437" i="6"/>
  <c r="BO437" i="6"/>
  <c r="D435" i="6"/>
  <c r="V435" i="6" a="1"/>
  <c r="V435" i="6" s="1"/>
  <c r="AO421" i="6"/>
  <c r="E324" i="6"/>
  <c r="BA324" i="6"/>
  <c r="AH324" i="6"/>
  <c r="U324" i="6"/>
  <c r="W192" i="6" a="1"/>
  <c r="W192" i="6" s="1"/>
  <c r="J192" i="6"/>
  <c r="AG91" i="6"/>
  <c r="AF91" i="6"/>
  <c r="AK89" i="6"/>
  <c r="BN75" i="6"/>
  <c r="L905" i="6"/>
  <c r="BB905" i="6"/>
  <c r="E261" i="6"/>
  <c r="D261" i="6"/>
  <c r="U988" i="6"/>
  <c r="W887" i="6" a="1"/>
  <c r="W887" i="6" s="1"/>
  <c r="AF754" i="6"/>
  <c r="AG754" i="6"/>
  <c r="AC559" i="6"/>
  <c r="J559" i="6"/>
  <c r="BI559" i="6"/>
  <c r="U502" i="6"/>
  <c r="Q390" i="6"/>
  <c r="J390" i="6"/>
  <c r="V980" i="6" a="1"/>
  <c r="V980" i="6" s="1"/>
  <c r="BN966" i="6"/>
  <c r="W859" i="6" a="1"/>
  <c r="W859" i="6" s="1"/>
  <c r="J859" i="6"/>
  <c r="AW832" i="6"/>
  <c r="K651" i="6"/>
  <c r="J651" i="6"/>
  <c r="BA651" i="6"/>
  <c r="BB651" i="6"/>
  <c r="W577" i="6" a="1"/>
  <c r="W577" i="6" s="1"/>
  <c r="AF314" i="6"/>
  <c r="AG314" i="6"/>
  <c r="U240" i="6"/>
  <c r="BJ240" i="6"/>
  <c r="BN914" i="6"/>
  <c r="K997" i="6"/>
  <c r="K996" i="6"/>
  <c r="Q994" i="6"/>
  <c r="AW952" i="6"/>
  <c r="F814" i="6"/>
  <c r="BJ814" i="6"/>
  <c r="Q723" i="6"/>
  <c r="Q343" i="6"/>
  <c r="L343" i="6"/>
  <c r="E966" i="6"/>
  <c r="AG964" i="6"/>
  <c r="V947" i="6" a="1"/>
  <c r="V947" i="6" s="1"/>
  <c r="J936" i="6"/>
  <c r="BJ911" i="6"/>
  <c r="V891" i="6" a="1"/>
  <c r="V891" i="6" s="1"/>
  <c r="AK873" i="6"/>
  <c r="L867" i="6"/>
  <c r="F864" i="6"/>
  <c r="W864" i="6" a="1"/>
  <c r="W864" i="6" s="1"/>
  <c r="AP864" i="6"/>
  <c r="AW858" i="6"/>
  <c r="AC858" i="6"/>
  <c r="BI850" i="6"/>
  <c r="BI828" i="6"/>
  <c r="AO820" i="6"/>
  <c r="D788" i="6"/>
  <c r="AW784" i="6"/>
  <c r="AX776" i="6"/>
  <c r="BI758" i="6"/>
  <c r="V712" i="6" a="1"/>
  <c r="V712" i="6" s="1"/>
  <c r="F678" i="6"/>
  <c r="E651" i="6"/>
  <c r="L639" i="6"/>
  <c r="BB613" i="6"/>
  <c r="BO605" i="6"/>
  <c r="D543" i="6"/>
  <c r="U531" i="6"/>
  <c r="AG493" i="6"/>
  <c r="AF448" i="6"/>
  <c r="J346" i="6"/>
  <c r="AC346" i="6"/>
  <c r="BI346" i="6"/>
  <c r="Q346" i="6"/>
  <c r="BJ346" i="6"/>
  <c r="V346" i="6" a="1"/>
  <c r="V346" i="6" s="1"/>
  <c r="V304" i="6" a="1"/>
  <c r="V304" i="6" s="1"/>
  <c r="AL221" i="6"/>
  <c r="AK221" i="6"/>
  <c r="BA190" i="6"/>
  <c r="Q190" i="6"/>
  <c r="BJ181" i="6"/>
  <c r="AC181" i="6"/>
  <c r="BB181" i="6"/>
  <c r="BF179" i="6"/>
  <c r="BN134" i="6"/>
  <c r="AC93" i="6"/>
  <c r="BB93" i="6"/>
  <c r="K93" i="6"/>
  <c r="BN93" i="6"/>
  <c r="D679" i="6"/>
  <c r="BJ679" i="6"/>
  <c r="E318" i="6"/>
  <c r="AA318" i="6"/>
  <c r="J318" i="6"/>
  <c r="AC318" i="6"/>
  <c r="BA318" i="6"/>
  <c r="BO318" i="6"/>
  <c r="BB220" i="6"/>
  <c r="V220" i="6" a="1"/>
  <c r="V220" i="6" s="1"/>
  <c r="BA593" i="6"/>
  <c r="AL593" i="6"/>
  <c r="AK593" i="6"/>
  <c r="AW254" i="6"/>
  <c r="AT497" i="6"/>
  <c r="U179" i="6"/>
  <c r="BA997" i="6"/>
  <c r="AW974" i="6"/>
  <c r="Q867" i="6"/>
  <c r="AT862" i="6"/>
  <c r="V998" i="6" a="1"/>
  <c r="V998" i="6" s="1"/>
  <c r="BO983" i="6"/>
  <c r="BN961" i="6"/>
  <c r="AO907" i="6"/>
  <c r="BI804" i="6"/>
  <c r="AX804" i="6"/>
  <c r="BN735" i="6"/>
  <c r="Q664" i="6"/>
  <c r="AC560" i="6"/>
  <c r="BA560" i="6"/>
  <c r="BO560" i="6"/>
  <c r="U560" i="6"/>
  <c r="AG490" i="6"/>
  <c r="AF490" i="6"/>
  <c r="BI985" i="6"/>
  <c r="BN983" i="6"/>
  <c r="BO974" i="6"/>
  <c r="BM969" i="6"/>
  <c r="BF963" i="6"/>
  <c r="F963" i="6"/>
  <c r="AP955" i="6"/>
  <c r="BF935" i="6"/>
  <c r="BN905" i="6"/>
  <c r="BO784" i="6"/>
  <c r="L784" i="6"/>
  <c r="AP723" i="6"/>
  <c r="BM670" i="6"/>
  <c r="AO670" i="6"/>
  <c r="D996" i="6"/>
  <c r="F988" i="6"/>
  <c r="BE985" i="6"/>
  <c r="U975" i="6"/>
  <c r="D966" i="6"/>
  <c r="D963" i="6"/>
  <c r="BJ957" i="6"/>
  <c r="AO957" i="6"/>
  <c r="AS944" i="6"/>
  <c r="W944" i="6" a="1"/>
  <c r="W944" i="6" s="1"/>
  <c r="K936" i="6"/>
  <c r="K935" i="6"/>
  <c r="W997" i="6" a="1"/>
  <c r="W997" i="6" s="1"/>
  <c r="F997" i="6"/>
  <c r="AF986" i="6"/>
  <c r="BI998" i="6"/>
  <c r="BI997" i="6"/>
  <c r="V997" i="6" a="1"/>
  <c r="V997" i="6" s="1"/>
  <c r="E997" i="6"/>
  <c r="AC985" i="6"/>
  <c r="W963" i="6" a="1"/>
  <c r="W963" i="6" s="1"/>
  <c r="V960" i="6" a="1"/>
  <c r="V960" i="6" s="1"/>
  <c r="AL956" i="6"/>
  <c r="L955" i="6"/>
  <c r="U947" i="6"/>
  <c r="U941" i="6"/>
  <c r="AA936" i="6"/>
  <c r="F915" i="6"/>
  <c r="AH915" i="6"/>
  <c r="V915" i="6" a="1"/>
  <c r="V915" i="6" s="1"/>
  <c r="AO897" i="6"/>
  <c r="AH873" i="6"/>
  <c r="Q871" i="6"/>
  <c r="K871" i="6"/>
  <c r="BN869" i="6"/>
  <c r="AX869" i="6"/>
  <c r="AX861" i="6"/>
  <c r="K850" i="6"/>
  <c r="L850" i="6"/>
  <c r="AC850" i="6"/>
  <c r="BB844" i="6"/>
  <c r="F844" i="6"/>
  <c r="U841" i="6"/>
  <c r="AA832" i="6"/>
  <c r="AS814" i="6"/>
  <c r="AG811" i="6"/>
  <c r="BI803" i="6"/>
  <c r="AH803" i="6"/>
  <c r="Q764" i="6"/>
  <c r="BJ761" i="6"/>
  <c r="AF725" i="6"/>
  <c r="AG725" i="6"/>
  <c r="AH723" i="6"/>
  <c r="AC716" i="6"/>
  <c r="AG714" i="6"/>
  <c r="BO712" i="6"/>
  <c r="W698" i="6" a="1"/>
  <c r="W698" i="6" s="1"/>
  <c r="AC698" i="6"/>
  <c r="BN680" i="6"/>
  <c r="E678" i="6"/>
  <c r="AL664" i="6"/>
  <c r="AW651" i="6"/>
  <c r="D651" i="6"/>
  <c r="J639" i="6"/>
  <c r="BA613" i="6"/>
  <c r="AS532" i="6"/>
  <c r="J488" i="6"/>
  <c r="E488" i="6"/>
  <c r="F488" i="6"/>
  <c r="BA488" i="6"/>
  <c r="BJ488" i="6"/>
  <c r="U488" i="6"/>
  <c r="W452" i="6" a="1"/>
  <c r="W452" i="6" s="1"/>
  <c r="E452" i="6"/>
  <c r="AG409" i="6"/>
  <c r="AF409" i="6"/>
  <c r="BM384" i="6"/>
  <c r="BE363" i="6"/>
  <c r="W352" i="6" a="1"/>
  <c r="W352" i="6" s="1"/>
  <c r="J352" i="6"/>
  <c r="AL352" i="6"/>
  <c r="BI352" i="6"/>
  <c r="AF307" i="6"/>
  <c r="AG307" i="6"/>
  <c r="AF227" i="6"/>
  <c r="AW215" i="6"/>
  <c r="W215" i="6" a="1"/>
  <c r="W215" i="6" s="1"/>
  <c r="BE213" i="6"/>
  <c r="AG203" i="6"/>
  <c r="AF203" i="6"/>
  <c r="BB179" i="6"/>
  <c r="W151" i="6" a="1"/>
  <c r="W151" i="6" s="1"/>
  <c r="BN151" i="6"/>
  <c r="E151" i="6"/>
  <c r="F151" i="6"/>
  <c r="BA151" i="6"/>
  <c r="K151" i="6"/>
  <c r="AH151" i="6"/>
  <c r="AW912" i="6"/>
  <c r="K883" i="6"/>
  <c r="BM862" i="6"/>
  <c r="AW860" i="6"/>
  <c r="AW844" i="6"/>
  <c r="BM825" i="6"/>
  <c r="E825" i="6"/>
  <c r="BE757" i="6"/>
  <c r="AW748" i="6"/>
  <c r="D748" i="6"/>
  <c r="BN723" i="6"/>
  <c r="BB721" i="6"/>
  <c r="AA697" i="6"/>
  <c r="AX679" i="6"/>
  <c r="BI651" i="6"/>
  <c r="BI639" i="6"/>
  <c r="AK639" i="6"/>
  <c r="AT634" i="6"/>
  <c r="AX485" i="6"/>
  <c r="W469" i="6" a="1"/>
  <c r="W469" i="6" s="1"/>
  <c r="BO469" i="6"/>
  <c r="W442" i="6" a="1"/>
  <c r="W442" i="6" s="1"/>
  <c r="D442" i="6"/>
  <c r="AW437" i="6"/>
  <c r="AT421" i="6"/>
  <c r="AF420" i="6"/>
  <c r="AG420" i="6"/>
  <c r="AX352" i="6"/>
  <c r="AH316" i="6"/>
  <c r="U316" i="6"/>
  <c r="AO316" i="6"/>
  <c r="V316" i="6" a="1"/>
  <c r="V316" i="6" s="1"/>
  <c r="W316" i="6" a="1"/>
  <c r="W316" i="6" s="1"/>
  <c r="J316" i="6"/>
  <c r="AP304" i="6"/>
  <c r="L245" i="6"/>
  <c r="D245" i="6"/>
  <c r="AP151" i="6"/>
  <c r="BM144" i="6"/>
  <c r="F123" i="6"/>
  <c r="BA123" i="6"/>
  <c r="J123" i="6"/>
  <c r="BF789" i="6"/>
  <c r="AS778" i="6"/>
  <c r="BN742" i="6"/>
  <c r="AK717" i="6"/>
  <c r="AW704" i="6"/>
  <c r="AK678" i="6"/>
  <c r="AO665" i="6"/>
  <c r="BM634" i="6"/>
  <c r="BM631" i="6"/>
  <c r="W623" i="6" a="1"/>
  <c r="W623" i="6" s="1"/>
  <c r="U623" i="6"/>
  <c r="L563" i="6"/>
  <c r="AH563" i="6"/>
  <c r="AX547" i="6"/>
  <c r="U517" i="6"/>
  <c r="J517" i="6"/>
  <c r="K517" i="6"/>
  <c r="BM421" i="6"/>
  <c r="AK411" i="6"/>
  <c r="AO411" i="6"/>
  <c r="BI389" i="6"/>
  <c r="BJ389" i="6"/>
  <c r="AC360" i="6"/>
  <c r="D360" i="6"/>
  <c r="Q316" i="6"/>
  <c r="BA274" i="6"/>
  <c r="Q274" i="6"/>
  <c r="AH274" i="6"/>
  <c r="D203" i="6"/>
  <c r="AH203" i="6"/>
  <c r="Q203" i="6"/>
  <c r="AS113" i="6"/>
  <c r="AT84" i="6"/>
  <c r="AW871" i="6"/>
  <c r="AO863" i="6"/>
  <c r="BN844" i="6"/>
  <c r="BI805" i="6"/>
  <c r="BM783" i="6"/>
  <c r="AS746" i="6"/>
  <c r="AL742" i="6"/>
  <c r="AO707" i="6"/>
  <c r="BN668" i="6"/>
  <c r="AK591" i="6"/>
  <c r="AO506" i="6"/>
  <c r="BO493" i="6"/>
  <c r="AB477" i="6"/>
  <c r="AA477" i="6"/>
  <c r="BI471" i="6"/>
  <c r="BI442" i="6"/>
  <c r="AH442" i="6"/>
  <c r="AW312" i="6"/>
  <c r="BI278" i="6"/>
  <c r="AG261" i="6"/>
  <c r="AF261" i="6"/>
  <c r="W251" i="6" a="1"/>
  <c r="W251" i="6" s="1"/>
  <c r="BI163" i="6"/>
  <c r="L132" i="6"/>
  <c r="U132" i="6"/>
  <c r="E132" i="6"/>
  <c r="AF124" i="6"/>
  <c r="AG124" i="6"/>
  <c r="AT108" i="6"/>
  <c r="AC108" i="6"/>
  <c r="J108" i="6"/>
  <c r="L108" i="6"/>
  <c r="BF917" i="6"/>
  <c r="BJ915" i="6"/>
  <c r="K865" i="6"/>
  <c r="AX850" i="6"/>
  <c r="AS841" i="6"/>
  <c r="U836" i="6"/>
  <c r="BM805" i="6"/>
  <c r="AW801" i="6"/>
  <c r="AX737" i="6"/>
  <c r="BN731" i="6"/>
  <c r="BE678" i="6"/>
  <c r="AL665" i="6"/>
  <c r="BF664" i="6"/>
  <c r="BF650" i="6"/>
  <c r="AK637" i="6"/>
  <c r="AK636" i="6"/>
  <c r="AK580" i="6"/>
  <c r="BA540" i="6"/>
  <c r="E540" i="6"/>
  <c r="AT537" i="6"/>
  <c r="AX418" i="6"/>
  <c r="D356" i="6"/>
  <c r="BN356" i="6"/>
  <c r="BO356" i="6"/>
  <c r="V356" i="6" a="1"/>
  <c r="V356" i="6" s="1"/>
  <c r="L325" i="6"/>
  <c r="BA325" i="6"/>
  <c r="BI316" i="6"/>
  <c r="AG298" i="6"/>
  <c r="AF298" i="6"/>
  <c r="AC263" i="6"/>
  <c r="AH263" i="6"/>
  <c r="AG226" i="6"/>
  <c r="AF226" i="6"/>
  <c r="F225" i="6"/>
  <c r="J225" i="6"/>
  <c r="K225" i="6"/>
  <c r="L225" i="6"/>
  <c r="BE225" i="6"/>
  <c r="AW165" i="6"/>
  <c r="BE609" i="6"/>
  <c r="AO605" i="6"/>
  <c r="AW591" i="6"/>
  <c r="BJ560" i="6"/>
  <c r="AW556" i="6"/>
  <c r="AF550" i="6"/>
  <c r="AK543" i="6"/>
  <c r="AP517" i="6"/>
  <c r="AT472" i="6"/>
  <c r="AF446" i="6"/>
  <c r="AK430" i="6"/>
  <c r="BI419" i="6"/>
  <c r="AX416" i="6"/>
  <c r="AW403" i="6"/>
  <c r="BA391" i="6"/>
  <c r="AS390" i="6"/>
  <c r="AP389" i="6"/>
  <c r="BI384" i="6"/>
  <c r="BI383" i="6"/>
  <c r="BM343" i="6"/>
  <c r="V339" i="6" a="1"/>
  <c r="V339" i="6" s="1"/>
  <c r="BI324" i="6"/>
  <c r="AG250" i="6"/>
  <c r="BJ224" i="6"/>
  <c r="AL203" i="6"/>
  <c r="BJ161" i="6"/>
  <c r="BE132" i="6"/>
  <c r="D111" i="6"/>
  <c r="AK324" i="6"/>
  <c r="BE304" i="6"/>
  <c r="BI263" i="6"/>
  <c r="AT259" i="6"/>
  <c r="AO238" i="6"/>
  <c r="AP236" i="6"/>
  <c r="BI217" i="6"/>
  <c r="AG212" i="6"/>
  <c r="BM208" i="6"/>
  <c r="AO208" i="6"/>
  <c r="BI167" i="6"/>
  <c r="AK167" i="6"/>
  <c r="BE93" i="6"/>
  <c r="AK627" i="6"/>
  <c r="AT614" i="6"/>
  <c r="BF610" i="6"/>
  <c r="AP580" i="6"/>
  <c r="BJ577" i="6"/>
  <c r="AK546" i="6"/>
  <c r="AT541" i="6"/>
  <c r="AK531" i="6"/>
  <c r="AK444" i="6"/>
  <c r="BE443" i="6"/>
  <c r="W364" i="6" a="1"/>
  <c r="W364" i="6" s="1"/>
  <c r="W357" i="6" a="1"/>
  <c r="W357" i="6" s="1"/>
  <c r="BJ343" i="6"/>
  <c r="AS316" i="6"/>
  <c r="BO294" i="6"/>
  <c r="AS100" i="6"/>
  <c r="BN72" i="6"/>
  <c r="AP62" i="6"/>
  <c r="W31" i="6" a="1"/>
  <c r="W31" i="6" s="1"/>
  <c r="AS630" i="6"/>
  <c r="BJ629" i="6"/>
  <c r="AL624" i="6"/>
  <c r="AK613" i="6"/>
  <c r="BI546" i="6"/>
  <c r="BF531" i="6"/>
  <c r="AT493" i="6"/>
  <c r="AW488" i="6"/>
  <c r="BN294" i="6"/>
  <c r="BI266" i="6"/>
  <c r="AK236" i="6"/>
  <c r="AK156" i="6"/>
  <c r="AT151" i="6"/>
  <c r="BE133" i="6"/>
  <c r="AW132" i="6"/>
  <c r="AK77" i="6"/>
  <c r="V31" i="6" a="1"/>
  <c r="V31" i="6" s="1"/>
  <c r="U924" i="6"/>
  <c r="E854" i="6"/>
  <c r="U854" i="6"/>
  <c r="F354" i="6"/>
  <c r="BM354" i="6"/>
  <c r="J354" i="6"/>
  <c r="AA354" i="6"/>
  <c r="V354" i="6" a="1"/>
  <c r="V354" i="6" s="1"/>
  <c r="U972" i="6"/>
  <c r="BO888" i="6"/>
  <c r="J888" i="6"/>
  <c r="AT888" i="6"/>
  <c r="K888" i="6"/>
  <c r="L888" i="6"/>
  <c r="BB888" i="6"/>
  <c r="AH888" i="6"/>
  <c r="BA866" i="6"/>
  <c r="D866" i="6"/>
  <c r="V866" i="6" a="1"/>
  <c r="V866" i="6" s="1"/>
  <c r="BO866" i="6"/>
  <c r="E866" i="6"/>
  <c r="J866" i="6"/>
  <c r="AA866" i="6"/>
  <c r="AC866" i="6"/>
  <c r="BB866" i="6"/>
  <c r="V854" i="6" a="1"/>
  <c r="V854" i="6" s="1"/>
  <c r="AF741" i="6"/>
  <c r="AG741" i="6"/>
  <c r="L644" i="6"/>
  <c r="K644" i="6"/>
  <c r="AX644" i="6"/>
  <c r="AH644" i="6"/>
  <c r="J644" i="6"/>
  <c r="BA644" i="6"/>
  <c r="BB644" i="6"/>
  <c r="BB622" i="6"/>
  <c r="U622" i="6"/>
  <c r="D622" i="6"/>
  <c r="V622" i="6" a="1"/>
  <c r="V622" i="6" s="1"/>
  <c r="E622" i="6"/>
  <c r="W622" i="6" a="1"/>
  <c r="W622" i="6" s="1"/>
  <c r="F622" i="6"/>
  <c r="AK622" i="6"/>
  <c r="AL622" i="6"/>
  <c r="Q622" i="6"/>
  <c r="AC688" i="6"/>
  <c r="AT688" i="6"/>
  <c r="AA658" i="6"/>
  <c r="AB658" i="6"/>
  <c r="AK644" i="6"/>
  <c r="BB632" i="6"/>
  <c r="AH632" i="6"/>
  <c r="BE632" i="6"/>
  <c r="BO632" i="6"/>
  <c r="AG562" i="6"/>
  <c r="AF562" i="6"/>
  <c r="AH558" i="6"/>
  <c r="BF558" i="6"/>
  <c r="Q558" i="6"/>
  <c r="V632" i="6" a="1"/>
  <c r="V632" i="6" s="1"/>
  <c r="AT573" i="6"/>
  <c r="BB988" i="6"/>
  <c r="AW741" i="6"/>
  <c r="BJ999" i="6"/>
  <c r="AX986" i="6"/>
  <c r="AH983" i="6"/>
  <c r="BE979" i="6"/>
  <c r="BF978" i="6"/>
  <c r="BE971" i="6"/>
  <c r="AH971" i="6"/>
  <c r="BN968" i="6"/>
  <c r="Q968" i="6"/>
  <c r="AH963" i="6"/>
  <c r="BM957" i="6"/>
  <c r="F956" i="6"/>
  <c r="AO949" i="6"/>
  <c r="J942" i="6"/>
  <c r="AC924" i="6"/>
  <c r="L918" i="6"/>
  <c r="D918" i="6"/>
  <c r="U918" i="6"/>
  <c r="BO918" i="6"/>
  <c r="V917" i="6" a="1"/>
  <c r="V917" i="6" s="1"/>
  <c r="BI914" i="6"/>
  <c r="U897" i="6"/>
  <c r="E897" i="6"/>
  <c r="AT897" i="6"/>
  <c r="F897" i="6"/>
  <c r="AC897" i="6"/>
  <c r="AK888" i="6"/>
  <c r="W879" i="6" a="1"/>
  <c r="W879" i="6" s="1"/>
  <c r="BI875" i="6"/>
  <c r="AO866" i="6"/>
  <c r="V847" i="6" a="1"/>
  <c r="V847" i="6" s="1"/>
  <c r="BI830" i="6"/>
  <c r="AW806" i="6"/>
  <c r="AX799" i="6"/>
  <c r="F799" i="6"/>
  <c r="BF799" i="6"/>
  <c r="AS796" i="6"/>
  <c r="E767" i="6"/>
  <c r="D744" i="6"/>
  <c r="BF744" i="6"/>
  <c r="AA731" i="6"/>
  <c r="Q662" i="6"/>
  <c r="F662" i="6"/>
  <c r="BB662" i="6"/>
  <c r="K662" i="6"/>
  <c r="L662" i="6"/>
  <c r="AT662" i="6"/>
  <c r="AL660" i="6"/>
  <c r="Q660" i="6"/>
  <c r="AO660" i="6"/>
  <c r="AT659" i="6"/>
  <c r="AW649" i="6"/>
  <c r="K633" i="6"/>
  <c r="J633" i="6"/>
  <c r="J604" i="6"/>
  <c r="D598" i="6"/>
  <c r="E598" i="6"/>
  <c r="AL596" i="6"/>
  <c r="Q596" i="6"/>
  <c r="AP596" i="6"/>
  <c r="BM596" i="6"/>
  <c r="U586" i="6"/>
  <c r="AG542" i="6"/>
  <c r="AF542" i="6"/>
  <c r="K459" i="6"/>
  <c r="AC459" i="6"/>
  <c r="F459" i="6"/>
  <c r="BE459" i="6"/>
  <c r="D459" i="6"/>
  <c r="V459" i="6" a="1"/>
  <c r="V459" i="6" s="1"/>
  <c r="E459" i="6"/>
  <c r="J459" i="6"/>
  <c r="AK459" i="6"/>
  <c r="BI459" i="6"/>
  <c r="Q459" i="6"/>
  <c r="F454" i="6"/>
  <c r="AA454" i="6"/>
  <c r="BA454" i="6"/>
  <c r="E454" i="6"/>
  <c r="AH454" i="6"/>
  <c r="Q454" i="6"/>
  <c r="F337" i="6"/>
  <c r="BA337" i="6"/>
  <c r="Q337" i="6"/>
  <c r="W337" i="6" a="1"/>
  <c r="W337" i="6" s="1"/>
  <c r="J337" i="6"/>
  <c r="K337" i="6"/>
  <c r="AH337" i="6"/>
  <c r="E337" i="6"/>
  <c r="AG323" i="6"/>
  <c r="AF323" i="6"/>
  <c r="AP317" i="6"/>
  <c r="BI317" i="6"/>
  <c r="BF317" i="6"/>
  <c r="Q317" i="6"/>
  <c r="K317" i="6"/>
  <c r="F295" i="6"/>
  <c r="J295" i="6"/>
  <c r="U295" i="6"/>
  <c r="K295" i="6"/>
  <c r="AP295" i="6"/>
  <c r="J239" i="6"/>
  <c r="BF239" i="6"/>
  <c r="Q239" i="6"/>
  <c r="AH237" i="6"/>
  <c r="Q237" i="6"/>
  <c r="AL869" i="6"/>
  <c r="W869" i="6" a="1"/>
  <c r="W869" i="6" s="1"/>
  <c r="V965" i="6" a="1"/>
  <c r="V965" i="6" s="1"/>
  <c r="BE947" i="6"/>
  <c r="Q796" i="6"/>
  <c r="D796" i="6"/>
  <c r="E796" i="6"/>
  <c r="AC796" i="6"/>
  <c r="L796" i="6"/>
  <c r="BF988" i="6"/>
  <c r="BO980" i="6"/>
  <c r="BM967" i="6"/>
  <c r="AT952" i="6"/>
  <c r="W896" i="6" a="1"/>
  <c r="W896" i="6" s="1"/>
  <c r="AF744" i="6"/>
  <c r="AG744" i="6"/>
  <c r="AW583" i="6"/>
  <c r="Q427" i="6"/>
  <c r="L427" i="6"/>
  <c r="AC427" i="6"/>
  <c r="AP966" i="6"/>
  <c r="AL963" i="6"/>
  <c r="D877" i="6"/>
  <c r="BM877" i="6"/>
  <c r="BN859" i="6"/>
  <c r="K859" i="6"/>
  <c r="AW725" i="6"/>
  <c r="AF222" i="6"/>
  <c r="AG222" i="6"/>
  <c r="AL972" i="6"/>
  <c r="BA963" i="6"/>
  <c r="BJ952" i="6"/>
  <c r="BJ944" i="6"/>
  <c r="BB942" i="6"/>
  <c r="AC933" i="6"/>
  <c r="J933" i="6"/>
  <c r="AS932" i="6"/>
  <c r="L929" i="6"/>
  <c r="E928" i="6"/>
  <c r="AO925" i="6"/>
  <c r="L914" i="6"/>
  <c r="V909" i="6" a="1"/>
  <c r="V909" i="6" s="1"/>
  <c r="W909" i="6" a="1"/>
  <c r="W909" i="6" s="1"/>
  <c r="J880" i="6"/>
  <c r="L880" i="6"/>
  <c r="BI880" i="6"/>
  <c r="AS872" i="6"/>
  <c r="BN866" i="6"/>
  <c r="U851" i="6"/>
  <c r="BM851" i="6"/>
  <c r="BO851" i="6"/>
  <c r="BO796" i="6"/>
  <c r="Q791" i="6"/>
  <c r="F791" i="6"/>
  <c r="V791" i="6" a="1"/>
  <c r="V791" i="6" s="1"/>
  <c r="W791" i="6" a="1"/>
  <c r="W791" i="6" s="1"/>
  <c r="J791" i="6"/>
  <c r="K791" i="6"/>
  <c r="L791" i="6"/>
  <c r="BN791" i="6"/>
  <c r="AC791" i="6"/>
  <c r="BO791" i="6"/>
  <c r="Q728" i="6"/>
  <c r="AC728" i="6"/>
  <c r="L728" i="6"/>
  <c r="AO714" i="6"/>
  <c r="AP714" i="6"/>
  <c r="BI711" i="6"/>
  <c r="BO659" i="6"/>
  <c r="D643" i="6"/>
  <c r="AK643" i="6"/>
  <c r="E643" i="6"/>
  <c r="AC643" i="6"/>
  <c r="L643" i="6"/>
  <c r="AG326" i="6"/>
  <c r="AF326" i="6"/>
  <c r="AC309" i="6"/>
  <c r="J309" i="6"/>
  <c r="BO309" i="6"/>
  <c r="L309" i="6"/>
  <c r="BA309" i="6"/>
  <c r="AH309" i="6"/>
  <c r="W309" i="6" a="1"/>
  <c r="W309" i="6" s="1"/>
  <c r="F309" i="6"/>
  <c r="K309" i="6"/>
  <c r="BB309" i="6"/>
  <c r="U309" i="6"/>
  <c r="V309" i="6" a="1"/>
  <c r="V309" i="6" s="1"/>
  <c r="AG906" i="6"/>
  <c r="AF906" i="6"/>
  <c r="V765" i="6" a="1"/>
  <c r="V765" i="6" s="1"/>
  <c r="AH765" i="6"/>
  <c r="AP738" i="6"/>
  <c r="BM738" i="6"/>
  <c r="V738" i="6" a="1"/>
  <c r="V738" i="6" s="1"/>
  <c r="AP573" i="6"/>
  <c r="BJ573" i="6"/>
  <c r="D573" i="6"/>
  <c r="K573" i="6"/>
  <c r="L573" i="6"/>
  <c r="BB573" i="6"/>
  <c r="AH573" i="6"/>
  <c r="BI573" i="6"/>
  <c r="BF482" i="6"/>
  <c r="W482" i="6" a="1"/>
  <c r="W482" i="6" s="1"/>
  <c r="AK388" i="6"/>
  <c r="AL388" i="6"/>
  <c r="D284" i="6"/>
  <c r="Q284" i="6"/>
  <c r="BO284" i="6"/>
  <c r="BM870" i="6"/>
  <c r="BO870" i="6"/>
  <c r="BO854" i="6"/>
  <c r="BE790" i="6"/>
  <c r="AL790" i="6"/>
  <c r="BI790" i="6"/>
  <c r="Q790" i="6"/>
  <c r="AA751" i="6"/>
  <c r="AP751" i="6"/>
  <c r="BN733" i="6"/>
  <c r="BO733" i="6"/>
  <c r="D733" i="6"/>
  <c r="AC733" i="6"/>
  <c r="AW733" i="6"/>
  <c r="BA733" i="6"/>
  <c r="L391" i="6"/>
  <c r="E391" i="6"/>
  <c r="BM391" i="6"/>
  <c r="AT978" i="6"/>
  <c r="BN975" i="6"/>
  <c r="U765" i="6"/>
  <c r="BB399" i="6"/>
  <c r="F399" i="6"/>
  <c r="J399" i="6"/>
  <c r="AA399" i="6"/>
  <c r="BA399" i="6"/>
  <c r="E399" i="6"/>
  <c r="Q399" i="6"/>
  <c r="E379" i="6"/>
  <c r="AC379" i="6"/>
  <c r="BA379" i="6"/>
  <c r="L379" i="6"/>
  <c r="AW379" i="6"/>
  <c r="AO972" i="6"/>
  <c r="V888" i="6" a="1"/>
  <c r="V888" i="6" s="1"/>
  <c r="AK787" i="6"/>
  <c r="AS787" i="6"/>
  <c r="BJ644" i="6"/>
  <c r="AL967" i="6"/>
  <c r="W659" i="6" a="1"/>
  <c r="W659" i="6" s="1"/>
  <c r="U625" i="6"/>
  <c r="V399" i="6" a="1"/>
  <c r="V399" i="6" s="1"/>
  <c r="U1000" i="6"/>
  <c r="Q963" i="6"/>
  <c r="AS936" i="6"/>
  <c r="BA924" i="6"/>
  <c r="E766" i="6"/>
  <c r="J766" i="6"/>
  <c r="BE766" i="6"/>
  <c r="AL766" i="6"/>
  <c r="Q766" i="6"/>
  <c r="V659" i="6" a="1"/>
  <c r="V659" i="6" s="1"/>
  <c r="BJ991" i="6"/>
  <c r="BE978" i="6"/>
  <c r="AK977" i="6"/>
  <c r="BM968" i="6"/>
  <c r="AW988" i="6"/>
  <c r="L988" i="6"/>
  <c r="AT986" i="6"/>
  <c r="AG979" i="6"/>
  <c r="AG978" i="6"/>
  <c r="F975" i="6"/>
  <c r="BB974" i="6"/>
  <c r="AF973" i="6"/>
  <c r="BB972" i="6"/>
  <c r="BB966" i="6"/>
  <c r="AF966" i="6"/>
  <c r="BI965" i="6"/>
  <c r="AG962" i="6"/>
  <c r="U960" i="6"/>
  <c r="AL957" i="6"/>
  <c r="Q957" i="6"/>
  <c r="BN956" i="6"/>
  <c r="BJ953" i="6"/>
  <c r="K947" i="6"/>
  <c r="D943" i="6"/>
  <c r="BA942" i="6"/>
  <c r="F942" i="6"/>
  <c r="BI935" i="6"/>
  <c r="BM931" i="6"/>
  <c r="K929" i="6"/>
  <c r="D928" i="6"/>
  <c r="BN924" i="6"/>
  <c r="AW924" i="6"/>
  <c r="F924" i="6"/>
  <c r="BJ919" i="6"/>
  <c r="AO918" i="6"/>
  <c r="K914" i="6"/>
  <c r="AS897" i="6"/>
  <c r="AF893" i="6"/>
  <c r="AT877" i="6"/>
  <c r="AK866" i="6"/>
  <c r="BA854" i="6"/>
  <c r="AF836" i="6"/>
  <c r="AW778" i="6"/>
  <c r="AX778" i="6"/>
  <c r="K756" i="6"/>
  <c r="BO756" i="6"/>
  <c r="Q756" i="6"/>
  <c r="U744" i="6"/>
  <c r="BB742" i="6"/>
  <c r="BA742" i="6"/>
  <c r="AW731" i="6"/>
  <c r="Q725" i="6"/>
  <c r="AG675" i="6"/>
  <c r="AC654" i="6"/>
  <c r="E654" i="6"/>
  <c r="U654" i="6"/>
  <c r="W654" i="6" a="1"/>
  <c r="W654" i="6" s="1"/>
  <c r="J654" i="6"/>
  <c r="BJ654" i="6"/>
  <c r="K654" i="6"/>
  <c r="AS654" i="6"/>
  <c r="L654" i="6"/>
  <c r="F654" i="6"/>
  <c r="AX654" i="6"/>
  <c r="BA654" i="6"/>
  <c r="BB654" i="6"/>
  <c r="F644" i="6"/>
  <c r="AW612" i="6"/>
  <c r="BF604" i="6"/>
  <c r="U603" i="6"/>
  <c r="AG599" i="6"/>
  <c r="AF599" i="6"/>
  <c r="U598" i="6"/>
  <c r="AG479" i="6"/>
  <c r="U459" i="6"/>
  <c r="BO454" i="6"/>
  <c r="AG338" i="6"/>
  <c r="AF338" i="6"/>
  <c r="V337" i="6" a="1"/>
  <c r="V337" i="6" s="1"/>
  <c r="AS244" i="6"/>
  <c r="E244" i="6"/>
  <c r="U244" i="6"/>
  <c r="W244" i="6" a="1"/>
  <c r="W244" i="6" s="1"/>
  <c r="D244" i="6"/>
  <c r="V244" i="6" a="1"/>
  <c r="V244" i="6" s="1"/>
  <c r="F244" i="6"/>
  <c r="AH244" i="6"/>
  <c r="BB244" i="6"/>
  <c r="Q244" i="6"/>
  <c r="AT244" i="6"/>
  <c r="BO244" i="6"/>
  <c r="J244" i="6"/>
  <c r="BA244" i="6"/>
  <c r="L244" i="6"/>
  <c r="W888" i="6" a="1"/>
  <c r="W888" i="6" s="1"/>
  <c r="K872" i="6"/>
  <c r="L872" i="6"/>
  <c r="BO869" i="6"/>
  <c r="U866" i="6"/>
  <c r="U733" i="6"/>
  <c r="AP978" i="6"/>
  <c r="BM975" i="6"/>
  <c r="AP971" i="6"/>
  <c r="AG704" i="6"/>
  <c r="AF704" i="6"/>
  <c r="AH988" i="6"/>
  <c r="BA858" i="6"/>
  <c r="AH858" i="6"/>
  <c r="U632" i="6"/>
  <c r="Q573" i="6"/>
  <c r="BO968" i="6"/>
  <c r="BN929" i="6"/>
  <c r="W796" i="6" a="1"/>
  <c r="W796" i="6" s="1"/>
  <c r="Q733" i="6"/>
  <c r="AG31" i="6"/>
  <c r="AF31" i="6"/>
  <c r="BI999" i="6"/>
  <c r="AK987" i="6"/>
  <c r="AF984" i="6"/>
  <c r="BN982" i="6"/>
  <c r="F980" i="6"/>
  <c r="J979" i="6"/>
  <c r="L978" i="6"/>
  <c r="D975" i="6"/>
  <c r="BA974" i="6"/>
  <c r="AC974" i="6"/>
  <c r="F974" i="6"/>
  <c r="K973" i="6"/>
  <c r="BA972" i="6"/>
  <c r="E972" i="6"/>
  <c r="D967" i="6"/>
  <c r="BA966" i="6"/>
  <c r="BF965" i="6"/>
  <c r="AX963" i="6"/>
  <c r="AA963" i="6"/>
  <c r="BI957" i="6"/>
  <c r="AH952" i="6"/>
  <c r="AT951" i="6"/>
  <c r="J947" i="6"/>
  <c r="AH944" i="6"/>
  <c r="AA942" i="6"/>
  <c r="AP930" i="6"/>
  <c r="BM924" i="6"/>
  <c r="AT924" i="6"/>
  <c r="E924" i="6"/>
  <c r="AA921" i="6"/>
  <c r="V892" i="6" a="1"/>
  <c r="V892" i="6" s="1"/>
  <c r="V880" i="6" a="1"/>
  <c r="V880" i="6" s="1"/>
  <c r="F854" i="6"/>
  <c r="BN847" i="6"/>
  <c r="AA835" i="6"/>
  <c r="AF833" i="6"/>
  <c r="AW759" i="6"/>
  <c r="AL759" i="6"/>
  <c r="AW747" i="6"/>
  <c r="AS731" i="6"/>
  <c r="D650" i="6"/>
  <c r="Q650" i="6"/>
  <c r="E644" i="6"/>
  <c r="AK617" i="6"/>
  <c r="AL617" i="6"/>
  <c r="BJ617" i="6"/>
  <c r="W601" i="6" a="1"/>
  <c r="W601" i="6" s="1"/>
  <c r="V601" i="6" a="1"/>
  <c r="V601" i="6" s="1"/>
  <c r="BO601" i="6"/>
  <c r="E601" i="6"/>
  <c r="F601" i="6"/>
  <c r="AC601" i="6"/>
  <c r="BA601" i="6"/>
  <c r="U601" i="6"/>
  <c r="BF599" i="6"/>
  <c r="AK502" i="6"/>
  <c r="AL502" i="6"/>
  <c r="D373" i="6"/>
  <c r="BO373" i="6"/>
  <c r="J373" i="6"/>
  <c r="AA373" i="6"/>
  <c r="BA373" i="6"/>
  <c r="W373" i="6" a="1"/>
  <c r="W373" i="6" s="1"/>
  <c r="Q373" i="6"/>
  <c r="BM373" i="6"/>
  <c r="AH373" i="6"/>
  <c r="AA341" i="6"/>
  <c r="AP341" i="6"/>
  <c r="AH268" i="6"/>
  <c r="Q268" i="6"/>
  <c r="W573" i="6" a="1"/>
  <c r="W573" i="6" s="1"/>
  <c r="W524" i="6" a="1"/>
  <c r="W524" i="6" s="1"/>
  <c r="F524" i="6"/>
  <c r="E524" i="6"/>
  <c r="AC524" i="6"/>
  <c r="BB524" i="6"/>
  <c r="AH524" i="6"/>
  <c r="BE524" i="6"/>
  <c r="BF524" i="6"/>
  <c r="AH520" i="6"/>
  <c r="BF520" i="6"/>
  <c r="W275" i="6" a="1"/>
  <c r="W275" i="6" s="1"/>
  <c r="D275" i="6"/>
  <c r="AA999" i="6"/>
  <c r="W973" i="6" a="1"/>
  <c r="W973" i="6" s="1"/>
  <c r="BM827" i="6"/>
  <c r="BN827" i="6"/>
  <c r="BB642" i="6"/>
  <c r="AH642" i="6"/>
  <c r="BF642" i="6"/>
  <c r="V642" i="6" a="1"/>
  <c r="V642" i="6" s="1"/>
  <c r="E642" i="6"/>
  <c r="F642" i="6"/>
  <c r="V524" i="6" a="1"/>
  <c r="V524" i="6" s="1"/>
  <c r="U284" i="6"/>
  <c r="AF163" i="6"/>
  <c r="AG163" i="6"/>
  <c r="AC153" i="6"/>
  <c r="L153" i="6"/>
  <c r="BN153" i="6"/>
  <c r="BA153" i="6"/>
  <c r="AT901" i="6"/>
  <c r="K896" i="6"/>
  <c r="BA896" i="6"/>
  <c r="L896" i="6"/>
  <c r="AH896" i="6"/>
  <c r="U690" i="6"/>
  <c r="AC649" i="6"/>
  <c r="BA649" i="6"/>
  <c r="L649" i="6"/>
  <c r="AH649" i="6"/>
  <c r="U646" i="6"/>
  <c r="AC646" i="6"/>
  <c r="BN646" i="6"/>
  <c r="BF37" i="6"/>
  <c r="W37" i="6" a="1"/>
  <c r="W37" i="6" s="1"/>
  <c r="AS37" i="6"/>
  <c r="J37" i="6"/>
  <c r="AC37" i="6"/>
  <c r="K37" i="6"/>
  <c r="L37" i="6"/>
  <c r="E15" i="6"/>
  <c r="AC15" i="6"/>
  <c r="BO15" i="6"/>
  <c r="BI971" i="6"/>
  <c r="Q971" i="6"/>
  <c r="BN953" i="6"/>
  <c r="BB924" i="6"/>
  <c r="AW659" i="6"/>
  <c r="U642" i="6"/>
  <c r="BF971" i="6"/>
  <c r="BB963" i="6"/>
  <c r="AH947" i="6"/>
  <c r="AW922" i="6"/>
  <c r="AO888" i="6"/>
  <c r="Q866" i="6"/>
  <c r="AH847" i="6"/>
  <c r="F847" i="6"/>
  <c r="AG797" i="6"/>
  <c r="AF797" i="6"/>
  <c r="Q702" i="6"/>
  <c r="AO702" i="6"/>
  <c r="BM702" i="6"/>
  <c r="V993" i="6" a="1"/>
  <c r="V993" i="6" s="1"/>
  <c r="K988" i="6"/>
  <c r="AP985" i="6"/>
  <c r="BO988" i="6"/>
  <c r="AS988" i="6"/>
  <c r="J988" i="6"/>
  <c r="AC983" i="6"/>
  <c r="E980" i="6"/>
  <c r="AX979" i="6"/>
  <c r="E974" i="6"/>
  <c r="BA973" i="6"/>
  <c r="AC971" i="6"/>
  <c r="D971" i="6"/>
  <c r="BM963" i="6"/>
  <c r="AT963" i="6"/>
  <c r="J963" i="6"/>
  <c r="BM956" i="6"/>
  <c r="L953" i="6"/>
  <c r="L952" i="6"/>
  <c r="AS947" i="6"/>
  <c r="J944" i="6"/>
  <c r="AL934" i="6"/>
  <c r="AW933" i="6"/>
  <c r="AF926" i="6"/>
  <c r="W924" i="6" a="1"/>
  <c r="W924" i="6" s="1"/>
  <c r="AC921" i="6"/>
  <c r="L921" i="6"/>
  <c r="AH917" i="6"/>
  <c r="AT915" i="6"/>
  <c r="AH901" i="6"/>
  <c r="K895" i="6"/>
  <c r="L895" i="6"/>
  <c r="BJ895" i="6"/>
  <c r="AO895" i="6"/>
  <c r="BI879" i="6"/>
  <c r="AL879" i="6"/>
  <c r="BB869" i="6"/>
  <c r="BJ863" i="6"/>
  <c r="AX854" i="6"/>
  <c r="AW851" i="6"/>
  <c r="Q819" i="6"/>
  <c r="F819" i="6"/>
  <c r="AG817" i="6"/>
  <c r="AA816" i="6"/>
  <c r="AF802" i="6"/>
  <c r="AG802" i="6"/>
  <c r="AK796" i="6"/>
  <c r="AK791" i="6"/>
  <c r="AF784" i="6"/>
  <c r="BA767" i="6"/>
  <c r="F767" i="6"/>
  <c r="V767" i="6" a="1"/>
  <c r="V767" i="6" s="1"/>
  <c r="W767" i="6" a="1"/>
  <c r="W767" i="6" s="1"/>
  <c r="J767" i="6"/>
  <c r="K767" i="6"/>
  <c r="L767" i="6"/>
  <c r="AC767" i="6"/>
  <c r="AF757" i="6"/>
  <c r="V740" i="6" a="1"/>
  <c r="V740" i="6" s="1"/>
  <c r="D740" i="6"/>
  <c r="E740" i="6"/>
  <c r="BB733" i="6"/>
  <c r="U732" i="6"/>
  <c r="K732" i="6"/>
  <c r="L732" i="6"/>
  <c r="AX732" i="6"/>
  <c r="AH732" i="6"/>
  <c r="BJ713" i="6"/>
  <c r="L713" i="6"/>
  <c r="AC713" i="6"/>
  <c r="V713" i="6" a="1"/>
  <c r="V713" i="6" s="1"/>
  <c r="W644" i="6" a="1"/>
  <c r="W644" i="6" s="1"/>
  <c r="D644" i="6"/>
  <c r="D570" i="6"/>
  <c r="Q570" i="6"/>
  <c r="AH570" i="6"/>
  <c r="AS507" i="6"/>
  <c r="U507" i="6"/>
  <c r="E507" i="6"/>
  <c r="BN507" i="6"/>
  <c r="BO507" i="6"/>
  <c r="D507" i="6"/>
  <c r="BB507" i="6"/>
  <c r="AH507" i="6"/>
  <c r="AH491" i="6"/>
  <c r="K491" i="6"/>
  <c r="BA491" i="6"/>
  <c r="L491" i="6"/>
  <c r="U481" i="6"/>
  <c r="J481" i="6"/>
  <c r="K481" i="6"/>
  <c r="BA481" i="6"/>
  <c r="AH481" i="6"/>
  <c r="F481" i="6"/>
  <c r="BM379" i="6"/>
  <c r="BO337" i="6"/>
  <c r="AO337" i="6"/>
  <c r="AA333" i="6"/>
  <c r="AT333" i="6"/>
  <c r="AK333" i="6"/>
  <c r="K333" i="6"/>
  <c r="AH333" i="6"/>
  <c r="U983" i="6"/>
  <c r="Q967" i="6"/>
  <c r="AP988" i="6"/>
  <c r="AW979" i="6"/>
  <c r="AA978" i="6"/>
  <c r="D974" i="6"/>
  <c r="AW971" i="6"/>
  <c r="AX967" i="6"/>
  <c r="AA966" i="6"/>
  <c r="F966" i="6"/>
  <c r="AS963" i="6"/>
  <c r="BF952" i="6"/>
  <c r="K952" i="6"/>
  <c r="BJ947" i="6"/>
  <c r="W947" i="6" a="1"/>
  <c r="W947" i="6" s="1"/>
  <c r="F947" i="6"/>
  <c r="BE935" i="6"/>
  <c r="AF919" i="6"/>
  <c r="AA914" i="6"/>
  <c r="AF899" i="6"/>
  <c r="J896" i="6"/>
  <c r="U881" i="6"/>
  <c r="J881" i="6"/>
  <c r="BJ881" i="6"/>
  <c r="BE866" i="6"/>
  <c r="K858" i="6"/>
  <c r="V857" i="6" a="1"/>
  <c r="V857" i="6" s="1"/>
  <c r="AH857" i="6"/>
  <c r="AG842" i="6"/>
  <c r="AF842" i="6"/>
  <c r="BI840" i="6"/>
  <c r="J839" i="6"/>
  <c r="AL839" i="6"/>
  <c r="BJ839" i="6"/>
  <c r="AK824" i="6"/>
  <c r="BJ751" i="6"/>
  <c r="Q724" i="6"/>
  <c r="E724" i="6"/>
  <c r="F724" i="6"/>
  <c r="BB724" i="6"/>
  <c r="AH724" i="6"/>
  <c r="AS694" i="6"/>
  <c r="D694" i="6"/>
  <c r="E694" i="6"/>
  <c r="E687" i="6"/>
  <c r="BI687" i="6"/>
  <c r="E681" i="6"/>
  <c r="BO681" i="6"/>
  <c r="W681" i="6" a="1"/>
  <c r="W681" i="6" s="1"/>
  <c r="AL681" i="6"/>
  <c r="AF678" i="6"/>
  <c r="AG676" i="6"/>
  <c r="AC657" i="6"/>
  <c r="BE657" i="6"/>
  <c r="L657" i="6"/>
  <c r="BF657" i="6"/>
  <c r="V644" i="6" a="1"/>
  <c r="V644" i="6" s="1"/>
  <c r="BN630" i="6"/>
  <c r="BM630" i="6"/>
  <c r="BJ622" i="6"/>
  <c r="AF571" i="6"/>
  <c r="AG571" i="6"/>
  <c r="AF558" i="6"/>
  <c r="F553" i="6"/>
  <c r="BO553" i="6"/>
  <c r="U553" i="6"/>
  <c r="L544" i="6"/>
  <c r="J544" i="6"/>
  <c r="K544" i="6"/>
  <c r="AH544" i="6"/>
  <c r="W544" i="6" a="1"/>
  <c r="W544" i="6" s="1"/>
  <c r="AT544" i="6"/>
  <c r="AL344" i="6"/>
  <c r="U344" i="6"/>
  <c r="AP344" i="6"/>
  <c r="BO344" i="6"/>
  <c r="D344" i="6"/>
  <c r="J344" i="6"/>
  <c r="AC344" i="6"/>
  <c r="K344" i="6"/>
  <c r="J273" i="6"/>
  <c r="Q273" i="6"/>
  <c r="AF269" i="6"/>
  <c r="AG269" i="6"/>
  <c r="AX870" i="6"/>
  <c r="BM858" i="6"/>
  <c r="AS845" i="6"/>
  <c r="E844" i="6"/>
  <c r="AW817" i="6"/>
  <c r="D817" i="6"/>
  <c r="D814" i="6"/>
  <c r="AW791" i="6"/>
  <c r="BE767" i="6"/>
  <c r="AC761" i="6"/>
  <c r="BM725" i="6"/>
  <c r="AK724" i="6"/>
  <c r="D648" i="6"/>
  <c r="U647" i="6"/>
  <c r="K647" i="6"/>
  <c r="AW647" i="6"/>
  <c r="L647" i="6"/>
  <c r="AH647" i="6"/>
  <c r="AW634" i="6"/>
  <c r="AX634" i="6"/>
  <c r="J594" i="6"/>
  <c r="AP594" i="6"/>
  <c r="AA594" i="6"/>
  <c r="AC594" i="6"/>
  <c r="BN573" i="6"/>
  <c r="AC492" i="6"/>
  <c r="BA492" i="6"/>
  <c r="K492" i="6"/>
  <c r="BJ492" i="6"/>
  <c r="AO492" i="6"/>
  <c r="BB445" i="6"/>
  <c r="BN445" i="6"/>
  <c r="F435" i="6"/>
  <c r="E435" i="6"/>
  <c r="J435" i="6"/>
  <c r="AC435" i="6"/>
  <c r="BB435" i="6"/>
  <c r="AK435" i="6"/>
  <c r="U433" i="6"/>
  <c r="V433" i="6" a="1"/>
  <c r="V433" i="6" s="1"/>
  <c r="V392" i="6" a="1"/>
  <c r="V392" i="6" s="1"/>
  <c r="W392" i="6" a="1"/>
  <c r="W392" i="6" s="1"/>
  <c r="AP337" i="6"/>
  <c r="V287" i="6" a="1"/>
  <c r="V287" i="6" s="1"/>
  <c r="BJ287" i="6"/>
  <c r="AC287" i="6"/>
  <c r="U287" i="6"/>
  <c r="J125" i="6"/>
  <c r="AC125" i="6"/>
  <c r="AW125" i="6"/>
  <c r="Q125" i="6"/>
  <c r="BA125" i="6"/>
  <c r="BE125" i="6"/>
  <c r="BO125" i="6"/>
  <c r="W120" i="6" a="1"/>
  <c r="W120" i="6" s="1"/>
  <c r="BO120" i="6"/>
  <c r="BO107" i="6"/>
  <c r="Q107" i="6"/>
  <c r="BM107" i="6"/>
  <c r="U107" i="6"/>
  <c r="AA65" i="6"/>
  <c r="AB65" i="6"/>
  <c r="AG905" i="6"/>
  <c r="BE897" i="6"/>
  <c r="AG897" i="6"/>
  <c r="AG879" i="6"/>
  <c r="AA867" i="6"/>
  <c r="BF865" i="6"/>
  <c r="AT864" i="6"/>
  <c r="AS861" i="6"/>
  <c r="AP860" i="6"/>
  <c r="D856" i="6"/>
  <c r="BN853" i="6"/>
  <c r="AT851" i="6"/>
  <c r="U844" i="6"/>
  <c r="L821" i="6"/>
  <c r="V817" i="6" a="1"/>
  <c r="V817" i="6" s="1"/>
  <c r="AO805" i="6"/>
  <c r="AO790" i="6"/>
  <c r="AO788" i="6"/>
  <c r="AG768" i="6"/>
  <c r="BN755" i="6"/>
  <c r="W755" i="6" a="1"/>
  <c r="W755" i="6" s="1"/>
  <c r="AA752" i="6"/>
  <c r="AO748" i="6"/>
  <c r="BF723" i="6"/>
  <c r="Q712" i="6"/>
  <c r="AH712" i="6"/>
  <c r="D712" i="6"/>
  <c r="BF712" i="6"/>
  <c r="E712" i="6"/>
  <c r="U712" i="6"/>
  <c r="K698" i="6"/>
  <c r="BE654" i="6"/>
  <c r="AS647" i="6"/>
  <c r="J610" i="6"/>
  <c r="E610" i="6"/>
  <c r="W610" i="6" a="1"/>
  <c r="W610" i="6" s="1"/>
  <c r="F610" i="6"/>
  <c r="K610" i="6"/>
  <c r="AA610" i="6"/>
  <c r="AC610" i="6"/>
  <c r="V594" i="6" a="1"/>
  <c r="V594" i="6" s="1"/>
  <c r="AH587" i="6"/>
  <c r="BO587" i="6"/>
  <c r="U587" i="6"/>
  <c r="AC497" i="6"/>
  <c r="L497" i="6"/>
  <c r="AL497" i="6"/>
  <c r="E497" i="6"/>
  <c r="F497" i="6"/>
  <c r="K497" i="6"/>
  <c r="AH497" i="6"/>
  <c r="U435" i="6"/>
  <c r="AF411" i="6"/>
  <c r="AG411" i="6"/>
  <c r="AS399" i="6"/>
  <c r="AS287" i="6"/>
  <c r="F251" i="6"/>
  <c r="D251" i="6"/>
  <c r="V251" i="6" a="1"/>
  <c r="V251" i="6" s="1"/>
  <c r="BI251" i="6"/>
  <c r="K251" i="6"/>
  <c r="BN251" i="6"/>
  <c r="AS251" i="6"/>
  <c r="BA251" i="6"/>
  <c r="AL251" i="6"/>
  <c r="J251" i="6"/>
  <c r="AW251" i="6"/>
  <c r="AH251" i="6"/>
  <c r="BB251" i="6"/>
  <c r="AL896" i="6"/>
  <c r="U873" i="6"/>
  <c r="AK857" i="6"/>
  <c r="AP803" i="6"/>
  <c r="AO800" i="6"/>
  <c r="AS782" i="6"/>
  <c r="BJ766" i="6"/>
  <c r="AF765" i="6"/>
  <c r="AA715" i="6"/>
  <c r="J714" i="6"/>
  <c r="AH714" i="6"/>
  <c r="BE642" i="6"/>
  <c r="AO594" i="6"/>
  <c r="D577" i="6"/>
  <c r="AH577" i="6"/>
  <c r="BB577" i="6"/>
  <c r="U577" i="6"/>
  <c r="AK577" i="6"/>
  <c r="BO577" i="6"/>
  <c r="J577" i="6"/>
  <c r="AS577" i="6"/>
  <c r="K577" i="6"/>
  <c r="L577" i="6"/>
  <c r="AA577" i="6"/>
  <c r="D565" i="6"/>
  <c r="K565" i="6"/>
  <c r="L565" i="6"/>
  <c r="AH565" i="6"/>
  <c r="AX492" i="6"/>
  <c r="AG483" i="6"/>
  <c r="AF483" i="6"/>
  <c r="BO435" i="6"/>
  <c r="D402" i="6"/>
  <c r="AO402" i="6"/>
  <c r="K395" i="6"/>
  <c r="L395" i="6"/>
  <c r="AB384" i="6"/>
  <c r="AA384" i="6"/>
  <c r="AL370" i="6"/>
  <c r="BI370" i="6"/>
  <c r="AX333" i="6"/>
  <c r="D310" i="6"/>
  <c r="AC310" i="6"/>
  <c r="L310" i="6"/>
  <c r="BE310" i="6"/>
  <c r="Q310" i="6"/>
  <c r="BF310" i="6"/>
  <c r="BB292" i="6"/>
  <c r="AH292" i="6"/>
  <c r="Q292" i="6"/>
  <c r="AG257" i="6"/>
  <c r="AF257" i="6"/>
  <c r="U251" i="6"/>
  <c r="W125" i="6" a="1"/>
  <c r="W125" i="6" s="1"/>
  <c r="AG892" i="6"/>
  <c r="AW888" i="6"/>
  <c r="AL858" i="6"/>
  <c r="BI829" i="6"/>
  <c r="AT818" i="6"/>
  <c r="BM800" i="6"/>
  <c r="BM791" i="6"/>
  <c r="AK766" i="6"/>
  <c r="BF765" i="6"/>
  <c r="AT727" i="6"/>
  <c r="W545" i="6" a="1"/>
  <c r="W545" i="6" s="1"/>
  <c r="Q545" i="6"/>
  <c r="AL545" i="6"/>
  <c r="AS544" i="6"/>
  <c r="AO502" i="6"/>
  <c r="AP502" i="6"/>
  <c r="BO483" i="6"/>
  <c r="Q483" i="6"/>
  <c r="BN483" i="6"/>
  <c r="AG451" i="6"/>
  <c r="AF451" i="6"/>
  <c r="AW404" i="6"/>
  <c r="AX404" i="6"/>
  <c r="AO399" i="6"/>
  <c r="BM387" i="6"/>
  <c r="AC387" i="6"/>
  <c r="BA387" i="6"/>
  <c r="J387" i="6"/>
  <c r="AA382" i="6"/>
  <c r="D382" i="6"/>
  <c r="AP309" i="6"/>
  <c r="U292" i="6"/>
  <c r="AG265" i="6"/>
  <c r="AF265" i="6"/>
  <c r="AG218" i="6"/>
  <c r="AF218" i="6"/>
  <c r="BF170" i="6"/>
  <c r="AK170" i="6"/>
  <c r="AF156" i="6"/>
  <c r="AG156" i="6"/>
  <c r="Q148" i="6"/>
  <c r="D148" i="6"/>
  <c r="AC148" i="6"/>
  <c r="E148" i="6"/>
  <c r="AA139" i="6"/>
  <c r="AS907" i="6"/>
  <c r="BI860" i="6"/>
  <c r="Q844" i="6"/>
  <c r="BI819" i="6"/>
  <c r="Q755" i="6"/>
  <c r="AT746" i="6"/>
  <c r="Q719" i="6"/>
  <c r="K719" i="6"/>
  <c r="BB719" i="6"/>
  <c r="L719" i="6"/>
  <c r="AH719" i="6"/>
  <c r="BM713" i="6"/>
  <c r="BO680" i="6"/>
  <c r="AK680" i="6"/>
  <c r="AL680" i="6"/>
  <c r="J670" i="6"/>
  <c r="D670" i="6"/>
  <c r="AC670" i="6"/>
  <c r="AH670" i="6"/>
  <c r="AF649" i="6"/>
  <c r="AG649" i="6"/>
  <c r="BN622" i="6"/>
  <c r="BM594" i="6"/>
  <c r="Q594" i="6"/>
  <c r="V545" i="6" a="1"/>
  <c r="V545" i="6" s="1"/>
  <c r="AF539" i="6"/>
  <c r="AG539" i="6"/>
  <c r="Q498" i="6"/>
  <c r="AS498" i="6"/>
  <c r="AH498" i="6"/>
  <c r="BM435" i="6"/>
  <c r="AW402" i="6"/>
  <c r="V358" i="6" a="1"/>
  <c r="V358" i="6" s="1"/>
  <c r="BM358" i="6"/>
  <c r="U358" i="6"/>
  <c r="BM309" i="6"/>
  <c r="BN224" i="6"/>
  <c r="BM224" i="6"/>
  <c r="AH220" i="6"/>
  <c r="K220" i="6"/>
  <c r="L220" i="6"/>
  <c r="AO125" i="6"/>
  <c r="AC116" i="6"/>
  <c r="J116" i="6"/>
  <c r="BE116" i="6"/>
  <c r="AK116" i="6"/>
  <c r="AK903" i="6"/>
  <c r="AK881" i="6"/>
  <c r="AP873" i="6"/>
  <c r="AT866" i="6"/>
  <c r="W863" i="6" a="1"/>
  <c r="W863" i="6" s="1"/>
  <c r="BE829" i="6"/>
  <c r="BM817" i="6"/>
  <c r="BM814" i="6"/>
  <c r="BI800" i="6"/>
  <c r="AW796" i="6"/>
  <c r="V793" i="6" a="1"/>
  <c r="V793" i="6" s="1"/>
  <c r="W771" i="6" a="1"/>
  <c r="W771" i="6" s="1"/>
  <c r="AT767" i="6"/>
  <c r="AK757" i="6"/>
  <c r="BO752" i="6"/>
  <c r="AP752" i="6"/>
  <c r="L748" i="6"/>
  <c r="AW732" i="6"/>
  <c r="BI714" i="6"/>
  <c r="AX706" i="6"/>
  <c r="AW703" i="6"/>
  <c r="U673" i="6"/>
  <c r="AT670" i="6"/>
  <c r="AL629" i="6"/>
  <c r="Q629" i="6"/>
  <c r="BI612" i="6"/>
  <c r="BI610" i="6"/>
  <c r="AL610" i="6"/>
  <c r="Q610" i="6"/>
  <c r="BN577" i="6"/>
  <c r="AX539" i="6"/>
  <c r="AH539" i="6"/>
  <c r="AT532" i="6"/>
  <c r="BN519" i="6"/>
  <c r="K519" i="6"/>
  <c r="BB519" i="6"/>
  <c r="AK519" i="6"/>
  <c r="AP497" i="6"/>
  <c r="AF488" i="6"/>
  <c r="AG488" i="6"/>
  <c r="AW441" i="6"/>
  <c r="BI435" i="6"/>
  <c r="E408" i="6"/>
  <c r="AW408" i="6"/>
  <c r="BF408" i="6"/>
  <c r="D375" i="6"/>
  <c r="E375" i="6"/>
  <c r="Q334" i="6"/>
  <c r="AL334" i="6"/>
  <c r="BJ334" i="6"/>
  <c r="W315" i="6" a="1"/>
  <c r="W315" i="6" s="1"/>
  <c r="D315" i="6"/>
  <c r="BA315" i="6"/>
  <c r="AH315" i="6"/>
  <c r="F315" i="6"/>
  <c r="AK309" i="6"/>
  <c r="BI151" i="6"/>
  <c r="BJ151" i="6"/>
  <c r="AK713" i="6"/>
  <c r="BI712" i="6"/>
  <c r="AP687" i="6"/>
  <c r="BM679" i="6"/>
  <c r="BI677" i="6"/>
  <c r="U675" i="6"/>
  <c r="AL672" i="6"/>
  <c r="AL662" i="6"/>
  <c r="AL658" i="6"/>
  <c r="AO651" i="6"/>
  <c r="AK646" i="6"/>
  <c r="AW639" i="6"/>
  <c r="F639" i="6"/>
  <c r="W637" i="6" a="1"/>
  <c r="W637" i="6" s="1"/>
  <c r="AC627" i="6"/>
  <c r="L627" i="6"/>
  <c r="AG621" i="6"/>
  <c r="AT604" i="6"/>
  <c r="BE582" i="6"/>
  <c r="AK570" i="6"/>
  <c r="J546" i="6"/>
  <c r="W546" i="6" a="1"/>
  <c r="W546" i="6" s="1"/>
  <c r="L543" i="6"/>
  <c r="E543" i="6"/>
  <c r="W543" i="6" a="1"/>
  <c r="W543" i="6" s="1"/>
  <c r="BM543" i="6"/>
  <c r="AC543" i="6"/>
  <c r="AW543" i="6"/>
  <c r="BO543" i="6"/>
  <c r="AF510" i="6"/>
  <c r="AG510" i="6"/>
  <c r="AW495" i="6"/>
  <c r="BM491" i="6"/>
  <c r="AP354" i="6"/>
  <c r="D318" i="6"/>
  <c r="U318" i="6"/>
  <c r="BB318" i="6"/>
  <c r="Q318" i="6"/>
  <c r="F318" i="6"/>
  <c r="F278" i="6"/>
  <c r="BB278" i="6"/>
  <c r="J278" i="6"/>
  <c r="AC278" i="6"/>
  <c r="AW278" i="6"/>
  <c r="K278" i="6"/>
  <c r="AG191" i="6"/>
  <c r="AF191" i="6"/>
  <c r="Q181" i="6"/>
  <c r="D181" i="6"/>
  <c r="U181" i="6"/>
  <c r="F181" i="6"/>
  <c r="W181" i="6" a="1"/>
  <c r="W181" i="6" s="1"/>
  <c r="BO181" i="6"/>
  <c r="V181" i="6" a="1"/>
  <c r="V181" i="6" s="1"/>
  <c r="E181" i="6"/>
  <c r="J181" i="6"/>
  <c r="K181" i="6"/>
  <c r="Q123" i="6"/>
  <c r="K123" i="6"/>
  <c r="BO123" i="6"/>
  <c r="AA123" i="6"/>
  <c r="BB123" i="6"/>
  <c r="U123" i="6"/>
  <c r="D123" i="6"/>
  <c r="V123" i="6" a="1"/>
  <c r="V123" i="6" s="1"/>
  <c r="E123" i="6"/>
  <c r="W123" i="6" a="1"/>
  <c r="W123" i="6" s="1"/>
  <c r="AC123" i="6"/>
  <c r="AW98" i="6"/>
  <c r="BB98" i="6"/>
  <c r="AH98" i="6"/>
  <c r="V98" i="6" a="1"/>
  <c r="V98" i="6" s="1"/>
  <c r="F76" i="6"/>
  <c r="K76" i="6"/>
  <c r="AC76" i="6"/>
  <c r="L76" i="6"/>
  <c r="V76" i="6" a="1"/>
  <c r="V76" i="6" s="1"/>
  <c r="AK719" i="6"/>
  <c r="BF714" i="6"/>
  <c r="BI713" i="6"/>
  <c r="AO706" i="6"/>
  <c r="BE705" i="6"/>
  <c r="BN690" i="6"/>
  <c r="BI675" i="6"/>
  <c r="AP675" i="6"/>
  <c r="BN649" i="6"/>
  <c r="BJ646" i="6"/>
  <c r="V639" i="6" a="1"/>
  <c r="V639" i="6" s="1"/>
  <c r="E639" i="6"/>
  <c r="BN637" i="6"/>
  <c r="AP637" i="6"/>
  <c r="V637" i="6" a="1"/>
  <c r="V637" i="6" s="1"/>
  <c r="F637" i="6"/>
  <c r="BB627" i="6"/>
  <c r="AW610" i="6"/>
  <c r="AG609" i="6"/>
  <c r="F582" i="6"/>
  <c r="BJ576" i="6"/>
  <c r="F576" i="6"/>
  <c r="AS571" i="6"/>
  <c r="AT553" i="6"/>
  <c r="D547" i="6"/>
  <c r="AW546" i="6"/>
  <c r="BJ544" i="6"/>
  <c r="BI543" i="6"/>
  <c r="L531" i="6"/>
  <c r="W531" i="6" a="1"/>
  <c r="W531" i="6" s="1"/>
  <c r="AC531" i="6"/>
  <c r="BN531" i="6"/>
  <c r="BE527" i="6"/>
  <c r="AH527" i="6"/>
  <c r="F517" i="6"/>
  <c r="E493" i="6"/>
  <c r="AA493" i="6"/>
  <c r="AH493" i="6"/>
  <c r="AL482" i="6"/>
  <c r="AG458" i="6"/>
  <c r="AF458" i="6"/>
  <c r="BA428" i="6"/>
  <c r="F428" i="6"/>
  <c r="F418" i="6"/>
  <c r="AT373" i="6"/>
  <c r="BB332" i="6"/>
  <c r="AA332" i="6"/>
  <c r="AC325" i="6"/>
  <c r="D325" i="6"/>
  <c r="AH325" i="6"/>
  <c r="E325" i="6"/>
  <c r="U325" i="6"/>
  <c r="F325" i="6"/>
  <c r="W325" i="6" a="1"/>
  <c r="W325" i="6" s="1"/>
  <c r="K325" i="6"/>
  <c r="BM310" i="6"/>
  <c r="AT273" i="6"/>
  <c r="AK244" i="6"/>
  <c r="AS233" i="6"/>
  <c r="AL233" i="6"/>
  <c r="Q233" i="6"/>
  <c r="AH112" i="6"/>
  <c r="BE112" i="6"/>
  <c r="Q88" i="6"/>
  <c r="AH88" i="6"/>
  <c r="AP88" i="6"/>
  <c r="AG79" i="6"/>
  <c r="AF79" i="6"/>
  <c r="AW66" i="6"/>
  <c r="BA44" i="6"/>
  <c r="D44" i="6"/>
  <c r="BB44" i="6"/>
  <c r="AT37" i="6"/>
  <c r="AK712" i="6"/>
  <c r="BJ687" i="6"/>
  <c r="BF658" i="6"/>
  <c r="BO639" i="6"/>
  <c r="AS639" i="6"/>
  <c r="U639" i="6"/>
  <c r="D639" i="6"/>
  <c r="AO637" i="6"/>
  <c r="U637" i="6"/>
  <c r="AG632" i="6"/>
  <c r="AO625" i="6"/>
  <c r="AX588" i="6"/>
  <c r="AF569" i="6"/>
  <c r="BN565" i="6"/>
  <c r="F538" i="6"/>
  <c r="V538" i="6" a="1"/>
  <c r="V538" i="6" s="1"/>
  <c r="K529" i="6"/>
  <c r="BO529" i="6"/>
  <c r="AF518" i="6"/>
  <c r="AG518" i="6"/>
  <c r="V517" i="6" a="1"/>
  <c r="V517" i="6" s="1"/>
  <c r="D517" i="6"/>
  <c r="AL488" i="6"/>
  <c r="AF482" i="6"/>
  <c r="AG481" i="6"/>
  <c r="F469" i="6"/>
  <c r="AA450" i="6"/>
  <c r="L442" i="6"/>
  <c r="F442" i="6"/>
  <c r="BA418" i="6"/>
  <c r="AA418" i="6"/>
  <c r="BI399" i="6"/>
  <c r="AG333" i="6"/>
  <c r="J293" i="6"/>
  <c r="AH293" i="6"/>
  <c r="V293" i="6" a="1"/>
  <c r="V293" i="6" s="1"/>
  <c r="AS293" i="6"/>
  <c r="W278" i="6" a="1"/>
  <c r="W278" i="6" s="1"/>
  <c r="BJ229" i="6"/>
  <c r="BI229" i="6"/>
  <c r="Q229" i="6"/>
  <c r="E229" i="6"/>
  <c r="U144" i="6"/>
  <c r="E144" i="6"/>
  <c r="D144" i="6"/>
  <c r="F144" i="6"/>
  <c r="AC144" i="6"/>
  <c r="AL144" i="6"/>
  <c r="BO144" i="6"/>
  <c r="D134" i="6"/>
  <c r="BJ134" i="6"/>
  <c r="AX44" i="6"/>
  <c r="V29" i="6" a="1"/>
  <c r="V29" i="6" s="1"/>
  <c r="F29" i="6"/>
  <c r="BE712" i="6"/>
  <c r="BA678" i="6"/>
  <c r="BE675" i="6"/>
  <c r="AK675" i="6"/>
  <c r="Q675" i="6"/>
  <c r="BE651" i="6"/>
  <c r="AP650" i="6"/>
  <c r="AK649" i="6"/>
  <c r="AL643" i="6"/>
  <c r="BI637" i="6"/>
  <c r="AO629" i="6"/>
  <c r="AW627" i="6"/>
  <c r="AP612" i="6"/>
  <c r="AT610" i="6"/>
  <c r="AW601" i="6"/>
  <c r="AW585" i="6"/>
  <c r="W582" i="6" a="1"/>
  <c r="W582" i="6" s="1"/>
  <c r="BF570" i="6"/>
  <c r="AA564" i="6"/>
  <c r="AH564" i="6"/>
  <c r="E560" i="6"/>
  <c r="AS560" i="6"/>
  <c r="BM560" i="6"/>
  <c r="AH560" i="6"/>
  <c r="BB560" i="6"/>
  <c r="J557" i="6"/>
  <c r="F557" i="6"/>
  <c r="AH543" i="6"/>
  <c r="Q537" i="6"/>
  <c r="F523" i="6"/>
  <c r="Q523" i="6"/>
  <c r="AO523" i="6"/>
  <c r="D523" i="6"/>
  <c r="BM492" i="6"/>
  <c r="AG491" i="6"/>
  <c r="AF478" i="6"/>
  <c r="BF470" i="6"/>
  <c r="BJ470" i="6"/>
  <c r="AL454" i="6"/>
  <c r="AG453" i="6"/>
  <c r="D450" i="6"/>
  <c r="J450" i="6"/>
  <c r="BB450" i="6"/>
  <c r="BO450" i="6"/>
  <c r="V450" i="6" a="1"/>
  <c r="V450" i="6" s="1"/>
  <c r="V409" i="6" a="1"/>
  <c r="V409" i="6" s="1"/>
  <c r="K409" i="6"/>
  <c r="L409" i="6"/>
  <c r="J409" i="6"/>
  <c r="AH409" i="6"/>
  <c r="Q409" i="6"/>
  <c r="V406" i="6" a="1"/>
  <c r="V406" i="6" s="1"/>
  <c r="BB406" i="6"/>
  <c r="BJ406" i="6"/>
  <c r="AL393" i="6"/>
  <c r="BI354" i="6"/>
  <c r="BE333" i="6"/>
  <c r="AW299" i="6"/>
  <c r="K299" i="6"/>
  <c r="AC299" i="6"/>
  <c r="BB299" i="6"/>
  <c r="BO278" i="6"/>
  <c r="AT278" i="6"/>
  <c r="AO273" i="6"/>
  <c r="E214" i="6"/>
  <c r="D214" i="6"/>
  <c r="K214" i="6"/>
  <c r="AC214" i="6"/>
  <c r="BN214" i="6"/>
  <c r="BA214" i="6"/>
  <c r="L214" i="6"/>
  <c r="K205" i="6"/>
  <c r="L205" i="6"/>
  <c r="V205" i="6" a="1"/>
  <c r="V205" i="6" s="1"/>
  <c r="AF176" i="6"/>
  <c r="AG176" i="6"/>
  <c r="AP116" i="6"/>
  <c r="AB106" i="6"/>
  <c r="AA106" i="6"/>
  <c r="AF89" i="6"/>
  <c r="AG89" i="6"/>
  <c r="BE86" i="6"/>
  <c r="AS86" i="6"/>
  <c r="F86" i="6"/>
  <c r="K86" i="6"/>
  <c r="BB86" i="6"/>
  <c r="V86" i="6" a="1"/>
  <c r="V86" i="6" s="1"/>
  <c r="AT86" i="6"/>
  <c r="AH86" i="6"/>
  <c r="BM627" i="6"/>
  <c r="AK625" i="6"/>
  <c r="BM612" i="6"/>
  <c r="AL604" i="6"/>
  <c r="AK587" i="6"/>
  <c r="BI562" i="6"/>
  <c r="BI558" i="6"/>
  <c r="AK558" i="6"/>
  <c r="BN553" i="6"/>
  <c r="AC547" i="6"/>
  <c r="AW547" i="6"/>
  <c r="BA547" i="6"/>
  <c r="AW507" i="6"/>
  <c r="F480" i="6"/>
  <c r="AP480" i="6"/>
  <c r="BM480" i="6"/>
  <c r="BO462" i="6"/>
  <c r="V462" i="6" a="1"/>
  <c r="V462" i="6" s="1"/>
  <c r="U462" i="6"/>
  <c r="AG460" i="6"/>
  <c r="AF460" i="6"/>
  <c r="Q456" i="6"/>
  <c r="AO456" i="6"/>
  <c r="L421" i="6"/>
  <c r="J421" i="6"/>
  <c r="AW401" i="6"/>
  <c r="D398" i="6"/>
  <c r="AH398" i="6"/>
  <c r="AT395" i="6"/>
  <c r="AG379" i="6"/>
  <c r="AF379" i="6"/>
  <c r="E332" i="6"/>
  <c r="AW332" i="6"/>
  <c r="AW293" i="6"/>
  <c r="AO278" i="6"/>
  <c r="BM273" i="6"/>
  <c r="BA270" i="6"/>
  <c r="J270" i="6"/>
  <c r="BB270" i="6"/>
  <c r="AK270" i="6"/>
  <c r="AC270" i="6"/>
  <c r="U263" i="6"/>
  <c r="AG245" i="6"/>
  <c r="AF245" i="6"/>
  <c r="U229" i="6"/>
  <c r="V144" i="6" a="1"/>
  <c r="V144" i="6" s="1"/>
  <c r="BM116" i="6"/>
  <c r="AO88" i="6"/>
  <c r="D55" i="6"/>
  <c r="AC55" i="6"/>
  <c r="U55" i="6"/>
  <c r="F55" i="6"/>
  <c r="AH707" i="6"/>
  <c r="BI703" i="6"/>
  <c r="AX678" i="6"/>
  <c r="BA675" i="6"/>
  <c r="AO654" i="6"/>
  <c r="AL652" i="6"/>
  <c r="BO627" i="6"/>
  <c r="BI625" i="6"/>
  <c r="BO623" i="6"/>
  <c r="BJ604" i="6"/>
  <c r="AS601" i="6"/>
  <c r="AL556" i="6"/>
  <c r="BA543" i="6"/>
  <c r="AL537" i="6"/>
  <c r="BJ520" i="6"/>
  <c r="E517" i="6"/>
  <c r="W517" i="6" a="1"/>
  <c r="W517" i="6" s="1"/>
  <c r="L517" i="6"/>
  <c r="AW497" i="6"/>
  <c r="AA480" i="6"/>
  <c r="D469" i="6"/>
  <c r="L469" i="6"/>
  <c r="E469" i="6"/>
  <c r="V469" i="6" a="1"/>
  <c r="V469" i="6" s="1"/>
  <c r="BM469" i="6"/>
  <c r="Q426" i="6"/>
  <c r="AA426" i="6"/>
  <c r="AF424" i="6"/>
  <c r="AG424" i="6"/>
  <c r="W421" i="6" a="1"/>
  <c r="W421" i="6" s="1"/>
  <c r="BI418" i="6"/>
  <c r="AF350" i="6"/>
  <c r="AG350" i="6"/>
  <c r="V332" i="6" a="1"/>
  <c r="V332" i="6" s="1"/>
  <c r="BM278" i="6"/>
  <c r="U214" i="6"/>
  <c r="W169" i="6" a="1"/>
  <c r="W169" i="6" s="1"/>
  <c r="BI169" i="6"/>
  <c r="K169" i="6"/>
  <c r="AC169" i="6"/>
  <c r="BA169" i="6"/>
  <c r="AA169" i="6"/>
  <c r="J169" i="6"/>
  <c r="BJ169" i="6"/>
  <c r="AO169" i="6"/>
  <c r="BE558" i="6"/>
  <c r="AP553" i="6"/>
  <c r="AW537" i="6"/>
  <c r="BM497" i="6"/>
  <c r="BJ493" i="6"/>
  <c r="BN474" i="6"/>
  <c r="AS469" i="6"/>
  <c r="Q444" i="6"/>
  <c r="BI444" i="6"/>
  <c r="F404" i="6"/>
  <c r="W404" i="6" a="1"/>
  <c r="W404" i="6" s="1"/>
  <c r="J404" i="6"/>
  <c r="AP404" i="6"/>
  <c r="K404" i="6"/>
  <c r="AF394" i="6"/>
  <c r="AO387" i="6"/>
  <c r="J351" i="6"/>
  <c r="BI344" i="6"/>
  <c r="BI339" i="6"/>
  <c r="BJ332" i="6"/>
  <c r="L312" i="6"/>
  <c r="BJ295" i="6"/>
  <c r="AG290" i="6"/>
  <c r="AF290" i="6"/>
  <c r="AG288" i="6"/>
  <c r="BF251" i="6"/>
  <c r="AT245" i="6"/>
  <c r="K222" i="6"/>
  <c r="BO222" i="6"/>
  <c r="W206" i="6" a="1"/>
  <c r="W206" i="6" s="1"/>
  <c r="AK206" i="6"/>
  <c r="E206" i="6"/>
  <c r="AL206" i="6"/>
  <c r="AW144" i="6"/>
  <c r="U133" i="6"/>
  <c r="AT133" i="6"/>
  <c r="AS125" i="6"/>
  <c r="AW89" i="6"/>
  <c r="J89" i="6"/>
  <c r="L40" i="6"/>
  <c r="AC40" i="6"/>
  <c r="V40" i="6" a="1"/>
  <c r="V40" i="6" s="1"/>
  <c r="BJ40" i="6"/>
  <c r="W40" i="6" a="1"/>
  <c r="W40" i="6" s="1"/>
  <c r="AS40" i="6"/>
  <c r="AT40" i="6"/>
  <c r="F40" i="6"/>
  <c r="AX33" i="6"/>
  <c r="AW573" i="6"/>
  <c r="BF564" i="6"/>
  <c r="AO519" i="6"/>
  <c r="D509" i="6"/>
  <c r="D502" i="6"/>
  <c r="AK497" i="6"/>
  <c r="AL492" i="6"/>
  <c r="AS483" i="6"/>
  <c r="BN469" i="6"/>
  <c r="AO469" i="6"/>
  <c r="L464" i="6"/>
  <c r="AC464" i="6"/>
  <c r="BB464" i="6"/>
  <c r="F430" i="6"/>
  <c r="W430" i="6" a="1"/>
  <c r="W430" i="6" s="1"/>
  <c r="J430" i="6"/>
  <c r="BO430" i="6"/>
  <c r="BJ420" i="6"/>
  <c r="AC420" i="6"/>
  <c r="AH417" i="6"/>
  <c r="BF417" i="6"/>
  <c r="BE407" i="6"/>
  <c r="BI387" i="6"/>
  <c r="BE357" i="6"/>
  <c r="AC348" i="6"/>
  <c r="BE318" i="6"/>
  <c r="AL315" i="6"/>
  <c r="AL298" i="6"/>
  <c r="W222" i="6" a="1"/>
  <c r="W222" i="6" s="1"/>
  <c r="AS187" i="6"/>
  <c r="AP169" i="6"/>
  <c r="BO164" i="6"/>
  <c r="F164" i="6"/>
  <c r="AA164" i="6"/>
  <c r="BB164" i="6"/>
  <c r="E164" i="6"/>
  <c r="BB154" i="6"/>
  <c r="AS144" i="6"/>
  <c r="AF27" i="6"/>
  <c r="AG27" i="6"/>
  <c r="BA3" i="6"/>
  <c r="AA3" i="6"/>
  <c r="BM576" i="6"/>
  <c r="AA559" i="6"/>
  <c r="AT557" i="6"/>
  <c r="AL551" i="6"/>
  <c r="BE544" i="6"/>
  <c r="BO541" i="6"/>
  <c r="AP524" i="6"/>
  <c r="AH488" i="6"/>
  <c r="AW459" i="6"/>
  <c r="BB430" i="6"/>
  <c r="AH430" i="6"/>
  <c r="AT420" i="6"/>
  <c r="AT398" i="6"/>
  <c r="AX386" i="6"/>
  <c r="AK386" i="6"/>
  <c r="BJ386" i="6"/>
  <c r="AT381" i="6"/>
  <c r="AW360" i="6"/>
  <c r="W356" i="6" a="1"/>
  <c r="W356" i="6" s="1"/>
  <c r="E356" i="6"/>
  <c r="F356" i="6"/>
  <c r="D351" i="6"/>
  <c r="AA351" i="6"/>
  <c r="BB348" i="6"/>
  <c r="AO348" i="6"/>
  <c r="AP348" i="6"/>
  <c r="BI348" i="6"/>
  <c r="BI334" i="6"/>
  <c r="BF315" i="6"/>
  <c r="W312" i="6" a="1"/>
  <c r="W312" i="6" s="1"/>
  <c r="K312" i="6"/>
  <c r="BO312" i="6"/>
  <c r="AL234" i="6"/>
  <c r="AC207" i="6"/>
  <c r="BE207" i="6"/>
  <c r="Q207" i="6"/>
  <c r="V167" i="6" a="1"/>
  <c r="V167" i="6" s="1"/>
  <c r="AO167" i="6"/>
  <c r="J167" i="6"/>
  <c r="K167" i="6"/>
  <c r="BA167" i="6"/>
  <c r="AL133" i="6"/>
  <c r="W127" i="6" a="1"/>
  <c r="W127" i="6" s="1"/>
  <c r="U127" i="6"/>
  <c r="AW76" i="6"/>
  <c r="AB199" i="6"/>
  <c r="AA199" i="6"/>
  <c r="AB87" i="6"/>
  <c r="AA87" i="6"/>
  <c r="BI40" i="6"/>
  <c r="BE37" i="6"/>
  <c r="K357" i="6"/>
  <c r="AW357" i="6"/>
  <c r="J357" i="6"/>
  <c r="AX357" i="6"/>
  <c r="AT337" i="6"/>
  <c r="V321" i="6" a="1"/>
  <c r="V321" i="6" s="1"/>
  <c r="F321" i="6"/>
  <c r="AH321" i="6"/>
  <c r="BE321" i="6"/>
  <c r="AT295" i="6"/>
  <c r="J294" i="6"/>
  <c r="BE294" i="6"/>
  <c r="U294" i="6"/>
  <c r="AT239" i="6"/>
  <c r="AO230" i="6"/>
  <c r="BO230" i="6"/>
  <c r="BI222" i="6"/>
  <c r="AK222" i="6"/>
  <c r="AF220" i="6"/>
  <c r="AG220" i="6"/>
  <c r="AH208" i="6"/>
  <c r="L208" i="6"/>
  <c r="BA208" i="6"/>
  <c r="AC208" i="6"/>
  <c r="BF208" i="6"/>
  <c r="E193" i="6"/>
  <c r="AK193" i="6"/>
  <c r="W154" i="6" a="1"/>
  <c r="W154" i="6" s="1"/>
  <c r="BM148" i="6"/>
  <c r="AC135" i="6"/>
  <c r="BA135" i="6"/>
  <c r="V135" i="6" a="1"/>
  <c r="V135" i="6" s="1"/>
  <c r="J135" i="6"/>
  <c r="W135" i="6" a="1"/>
  <c r="W135" i="6" s="1"/>
  <c r="BO135" i="6"/>
  <c r="K135" i="6"/>
  <c r="L135" i="6"/>
  <c r="AG98" i="6"/>
  <c r="AF98" i="6"/>
  <c r="BN45" i="6"/>
  <c r="K40" i="6"/>
  <c r="AT76" i="6"/>
  <c r="BM444" i="6"/>
  <c r="BN414" i="6"/>
  <c r="BM404" i="6"/>
  <c r="BE399" i="6"/>
  <c r="AK398" i="6"/>
  <c r="AG395" i="6"/>
  <c r="BI390" i="6"/>
  <c r="BJ352" i="6"/>
  <c r="AW344" i="6"/>
  <c r="BM332" i="6"/>
  <c r="AK325" i="6"/>
  <c r="AK321" i="6"/>
  <c r="AS317" i="6"/>
  <c r="D316" i="6"/>
  <c r="AC304" i="6"/>
  <c r="F304" i="6"/>
  <c r="U304" i="6"/>
  <c r="J304" i="6"/>
  <c r="W304" i="6" a="1"/>
  <c r="W304" i="6" s="1"/>
  <c r="BM294" i="6"/>
  <c r="BI292" i="6"/>
  <c r="BJ208" i="6"/>
  <c r="BE189" i="6"/>
  <c r="E189" i="6"/>
  <c r="AF182" i="6"/>
  <c r="AF169" i="6"/>
  <c r="BI46" i="6"/>
  <c r="AH41" i="6"/>
  <c r="AS31" i="6"/>
  <c r="AF470" i="6"/>
  <c r="AK455" i="6"/>
  <c r="BF448" i="6"/>
  <c r="BI382" i="6"/>
  <c r="AF370" i="6"/>
  <c r="AS339" i="6"/>
  <c r="AP332" i="6"/>
  <c r="AK311" i="6"/>
  <c r="AF302" i="6"/>
  <c r="AF281" i="6"/>
  <c r="AG281" i="6"/>
  <c r="BE250" i="6"/>
  <c r="E243" i="6"/>
  <c r="AC243" i="6"/>
  <c r="AL195" i="6"/>
  <c r="E179" i="6"/>
  <c r="V179" i="6" a="1"/>
  <c r="V179" i="6" s="1"/>
  <c r="AG170" i="6"/>
  <c r="AS155" i="6"/>
  <c r="BI130" i="6"/>
  <c r="AK130" i="6"/>
  <c r="W115" i="6" a="1"/>
  <c r="W115" i="6" s="1"/>
  <c r="D115" i="6"/>
  <c r="V103" i="6" a="1"/>
  <c r="V103" i="6" s="1"/>
  <c r="AH103" i="6"/>
  <c r="U103" i="6"/>
  <c r="AK98" i="6"/>
  <c r="AA95" i="6"/>
  <c r="BI76" i="6"/>
  <c r="AG46" i="6"/>
  <c r="AF46" i="6"/>
  <c r="AX40" i="6"/>
  <c r="BI244" i="6"/>
  <c r="AP244" i="6"/>
  <c r="BM223" i="6"/>
  <c r="Q223" i="6"/>
  <c r="AL220" i="6"/>
  <c r="AO214" i="6"/>
  <c r="BJ190" i="6"/>
  <c r="AK190" i="6"/>
  <c r="AF161" i="6"/>
  <c r="AG161" i="6"/>
  <c r="U156" i="6"/>
  <c r="F156" i="6"/>
  <c r="L156" i="6"/>
  <c r="AH100" i="6"/>
  <c r="BA100" i="6"/>
  <c r="Q100" i="6"/>
  <c r="BM100" i="6"/>
  <c r="BA90" i="6"/>
  <c r="AF90" i="6"/>
  <c r="AG90" i="6"/>
  <c r="BJ444" i="6"/>
  <c r="AA438" i="6"/>
  <c r="BN430" i="6"/>
  <c r="AA410" i="6"/>
  <c r="AO404" i="6"/>
  <c r="AA385" i="6"/>
  <c r="AO339" i="6"/>
  <c r="AK332" i="6"/>
  <c r="AK322" i="6"/>
  <c r="AW309" i="6"/>
  <c r="AA251" i="6"/>
  <c r="BE233" i="6"/>
  <c r="BE227" i="6"/>
  <c r="D227" i="6"/>
  <c r="AW210" i="6"/>
  <c r="AS203" i="6"/>
  <c r="AX192" i="6"/>
  <c r="BN162" i="6"/>
  <c r="BI123" i="6"/>
  <c r="W110" i="6" a="1"/>
  <c r="W110" i="6" s="1"/>
  <c r="BB110" i="6"/>
  <c r="F110" i="6"/>
  <c r="U67" i="6"/>
  <c r="E67" i="6"/>
  <c r="AW46" i="6"/>
  <c r="J46" i="6"/>
  <c r="BM31" i="6"/>
  <c r="AO117" i="6"/>
  <c r="AS110" i="6"/>
  <c r="AA93" i="6"/>
  <c r="AK111" i="6"/>
  <c r="AK110" i="6"/>
  <c r="BM106" i="6"/>
  <c r="AP99" i="6"/>
  <c r="BE89" i="6"/>
  <c r="AO81" i="6"/>
  <c r="AF312" i="6"/>
  <c r="AW310" i="6"/>
  <c r="BJ293" i="6"/>
  <c r="BI245" i="6"/>
  <c r="AK245" i="6"/>
  <c r="AP229" i="6"/>
  <c r="U225" i="6"/>
  <c r="BF205" i="6"/>
  <c r="AW203" i="6"/>
  <c r="AW193" i="6"/>
  <c r="BE155" i="6"/>
  <c r="AF141" i="6"/>
  <c r="AL132" i="6"/>
  <c r="AG122" i="6"/>
  <c r="AW86" i="6"/>
  <c r="BO73" i="6"/>
  <c r="V73" i="6" a="1"/>
  <c r="V73" i="6" s="1"/>
  <c r="AO72" i="6"/>
  <c r="BE65" i="6"/>
  <c r="AK65" i="6"/>
  <c r="BE46" i="6"/>
  <c r="BI303" i="6"/>
  <c r="AK294" i="6"/>
  <c r="BF293" i="6"/>
  <c r="AO284" i="6"/>
  <c r="AW280" i="6"/>
  <c r="AK278" i="6"/>
  <c r="AO251" i="6"/>
  <c r="BF245" i="6"/>
  <c r="BF207" i="6"/>
  <c r="BF206" i="6"/>
  <c r="AW148" i="6"/>
  <c r="L93" i="6"/>
  <c r="BE90" i="6"/>
  <c r="BI87" i="6"/>
  <c r="AK73" i="6"/>
  <c r="J65" i="6"/>
  <c r="W5" i="6" a="1"/>
  <c r="W5" i="6" s="1"/>
  <c r="E5" i="6"/>
  <c r="AH5" i="6"/>
  <c r="U5" i="6"/>
  <c r="V5" i="6" a="1"/>
  <c r="V5" i="6" s="1"/>
  <c r="W1000" i="6" a="1"/>
  <c r="W1000" i="6" s="1"/>
  <c r="F1000" i="6"/>
  <c r="BB1000" i="6"/>
  <c r="AH1000" i="6"/>
  <c r="AW999" i="6"/>
  <c r="AX999" i="6"/>
  <c r="K992" i="6"/>
  <c r="U992" i="6"/>
  <c r="V992" i="6" a="1"/>
  <c r="V992" i="6" s="1"/>
  <c r="D992" i="6"/>
  <c r="E992" i="6"/>
  <c r="BN992" i="6"/>
  <c r="F992" i="6"/>
  <c r="BO992" i="6"/>
  <c r="BA992" i="6"/>
  <c r="AK964" i="6"/>
  <c r="AL964" i="6"/>
  <c r="BJ964" i="6"/>
  <c r="W961" i="6" a="1"/>
  <c r="W961" i="6" s="1"/>
  <c r="AA961" i="6"/>
  <c r="AK961" i="6"/>
  <c r="K961" i="6"/>
  <c r="L961" i="6"/>
  <c r="BJ889" i="6"/>
  <c r="AT889" i="6"/>
  <c r="BO885" i="6"/>
  <c r="K779" i="6"/>
  <c r="BF779" i="6"/>
  <c r="AT779" i="6"/>
  <c r="AC779" i="6"/>
  <c r="AO779" i="6"/>
  <c r="AP779" i="6"/>
  <c r="V769" i="6" a="1"/>
  <c r="V769" i="6" s="1"/>
  <c r="E769" i="6"/>
  <c r="F769" i="6"/>
  <c r="J769" i="6"/>
  <c r="Q769" i="6"/>
  <c r="AW769" i="6"/>
  <c r="AK769" i="6"/>
  <c r="BM749" i="6"/>
  <c r="V749" i="6" a="1"/>
  <c r="V749" i="6" s="1"/>
  <c r="K671" i="6"/>
  <c r="AA671" i="6"/>
  <c r="AH671" i="6"/>
  <c r="BO671" i="6"/>
  <c r="U671" i="6"/>
  <c r="V671" i="6" a="1"/>
  <c r="V671" i="6" s="1"/>
  <c r="F586" i="6"/>
  <c r="BO586" i="6"/>
  <c r="AX586" i="6"/>
  <c r="BA586" i="6"/>
  <c r="BB586" i="6"/>
  <c r="AK586" i="6"/>
  <c r="BI586" i="6"/>
  <c r="W586" i="6" a="1"/>
  <c r="W586" i="6" s="1"/>
  <c r="D586" i="6"/>
  <c r="E586" i="6"/>
  <c r="BE306" i="6"/>
  <c r="U296" i="6"/>
  <c r="AK296" i="6"/>
  <c r="AH286" i="6"/>
  <c r="W286" i="6" a="1"/>
  <c r="W286" i="6" s="1"/>
  <c r="BJ286" i="6"/>
  <c r="L286" i="6"/>
  <c r="BA286" i="6"/>
  <c r="AH96" i="6"/>
  <c r="K96" i="6"/>
  <c r="L96" i="6"/>
  <c r="AA96" i="6"/>
  <c r="BF96" i="6"/>
  <c r="AL96" i="6"/>
  <c r="V96" i="6" a="1"/>
  <c r="V96" i="6" s="1"/>
  <c r="W96" i="6" a="1"/>
  <c r="W96" i="6" s="1"/>
  <c r="D927" i="6"/>
  <c r="Q927" i="6"/>
  <c r="BB927" i="6"/>
  <c r="AT927" i="6"/>
  <c r="L927" i="6"/>
  <c r="E927" i="6"/>
  <c r="F927" i="6"/>
  <c r="V927" i="6" a="1"/>
  <c r="V927" i="6" s="1"/>
  <c r="W927" i="6" a="1"/>
  <c r="W927" i="6" s="1"/>
  <c r="J927" i="6"/>
  <c r="K927" i="6"/>
  <c r="AS927" i="6"/>
  <c r="E900" i="6"/>
  <c r="F900" i="6"/>
  <c r="V900" i="6" a="1"/>
  <c r="V900" i="6" s="1"/>
  <c r="AG889" i="6"/>
  <c r="AF889" i="6"/>
  <c r="AC969" i="6"/>
  <c r="AF947" i="6"/>
  <c r="AG947" i="6"/>
  <c r="AH898" i="6"/>
  <c r="E898" i="6"/>
  <c r="J898" i="6"/>
  <c r="BE898" i="6"/>
  <c r="BF898" i="6"/>
  <c r="AF861" i="6"/>
  <c r="AG861" i="6"/>
  <c r="AW850" i="6"/>
  <c r="AG848" i="6"/>
  <c r="AF848" i="6"/>
  <c r="AS842" i="6"/>
  <c r="AW842" i="6"/>
  <c r="F842" i="6"/>
  <c r="AF793" i="6"/>
  <c r="AG793" i="6"/>
  <c r="AF773" i="6"/>
  <c r="AG773" i="6"/>
  <c r="BF436" i="6"/>
  <c r="V424" i="6" a="1"/>
  <c r="V424" i="6" s="1"/>
  <c r="E424" i="6"/>
  <c r="BA424" i="6"/>
  <c r="BB424" i="6"/>
  <c r="BN424" i="6"/>
  <c r="U424" i="6"/>
  <c r="J812" i="6"/>
  <c r="L812" i="6"/>
  <c r="AC812" i="6"/>
  <c r="U812" i="6"/>
  <c r="D812" i="6"/>
  <c r="V812" i="6" a="1"/>
  <c r="V812" i="6" s="1"/>
  <c r="E812" i="6"/>
  <c r="F812" i="6"/>
  <c r="Q812" i="6"/>
  <c r="AG985" i="6"/>
  <c r="AF985" i="6"/>
  <c r="D965" i="6"/>
  <c r="F965" i="6"/>
  <c r="W965" i="6" a="1"/>
  <c r="W965" i="6" s="1"/>
  <c r="AP965" i="6"/>
  <c r="J965" i="6"/>
  <c r="BB965" i="6"/>
  <c r="K965" i="6"/>
  <c r="BN965" i="6"/>
  <c r="AA965" i="6"/>
  <c r="BO965" i="6"/>
  <c r="U962" i="6"/>
  <c r="W962" i="6" a="1"/>
  <c r="W962" i="6" s="1"/>
  <c r="F962" i="6"/>
  <c r="BF962" i="6"/>
  <c r="J962" i="6"/>
  <c r="AA953" i="6"/>
  <c r="AC930" i="6"/>
  <c r="D930" i="6"/>
  <c r="AO930" i="6"/>
  <c r="BA930" i="6"/>
  <c r="E930" i="6"/>
  <c r="U930" i="6"/>
  <c r="F930" i="6"/>
  <c r="V930" i="6" a="1"/>
  <c r="V930" i="6" s="1"/>
  <c r="BO930" i="6"/>
  <c r="J930" i="6"/>
  <c r="L930" i="6"/>
  <c r="AW930" i="6"/>
  <c r="AO928" i="6"/>
  <c r="AL912" i="6"/>
  <c r="AP907" i="6"/>
  <c r="V898" i="6" a="1"/>
  <c r="V898" i="6" s="1"/>
  <c r="BJ887" i="6"/>
  <c r="AO887" i="6"/>
  <c r="K887" i="6"/>
  <c r="AA887" i="6"/>
  <c r="AC887" i="6"/>
  <c r="AG822" i="6"/>
  <c r="AF822" i="6"/>
  <c r="F795" i="6"/>
  <c r="AW795" i="6"/>
  <c r="BO795" i="6"/>
  <c r="AX795" i="6"/>
  <c r="AH795" i="6"/>
  <c r="BA795" i="6"/>
  <c r="BB795" i="6"/>
  <c r="W795" i="6" a="1"/>
  <c r="W795" i="6" s="1"/>
  <c r="AL795" i="6"/>
  <c r="D795" i="6"/>
  <c r="E795" i="6"/>
  <c r="AL775" i="6"/>
  <c r="AA775" i="6"/>
  <c r="J775" i="6"/>
  <c r="K775" i="6"/>
  <c r="BB775" i="6"/>
  <c r="AH775" i="6"/>
  <c r="BF775" i="6"/>
  <c r="AP775" i="6"/>
  <c r="AT775" i="6"/>
  <c r="BI718" i="6"/>
  <c r="BJ718" i="6"/>
  <c r="AH711" i="6"/>
  <c r="F711" i="6"/>
  <c r="BJ711" i="6"/>
  <c r="K711" i="6"/>
  <c r="AC711" i="6"/>
  <c r="BO711" i="6"/>
  <c r="BA711" i="6"/>
  <c r="U711" i="6"/>
  <c r="AP711" i="6"/>
  <c r="W711" i="6" a="1"/>
  <c r="W711" i="6" s="1"/>
  <c r="D711" i="6"/>
  <c r="E711" i="6"/>
  <c r="BB711" i="6"/>
  <c r="Q711" i="6"/>
  <c r="AK535" i="6"/>
  <c r="E535" i="6"/>
  <c r="AC535" i="6"/>
  <c r="BJ535" i="6"/>
  <c r="BI535" i="6"/>
  <c r="AA535" i="6"/>
  <c r="Q530" i="6"/>
  <c r="BM530" i="6"/>
  <c r="E530" i="6"/>
  <c r="AC530" i="6"/>
  <c r="BA530" i="6"/>
  <c r="L530" i="6"/>
  <c r="D530" i="6"/>
  <c r="AW707" i="6"/>
  <c r="AX707" i="6"/>
  <c r="Q940" i="6"/>
  <c r="AO940" i="6"/>
  <c r="BJ940" i="6"/>
  <c r="V938" i="6" a="1"/>
  <c r="V938" i="6" s="1"/>
  <c r="W938" i="6" a="1"/>
  <c r="W938" i="6" s="1"/>
  <c r="AW899" i="6"/>
  <c r="AH899" i="6"/>
  <c r="Q899" i="6"/>
  <c r="AH780" i="6"/>
  <c r="D780" i="6"/>
  <c r="BO780" i="6"/>
  <c r="U780" i="6"/>
  <c r="AA573" i="6"/>
  <c r="AB573" i="6"/>
  <c r="BI521" i="6"/>
  <c r="BJ521" i="6"/>
  <c r="V476" i="6" a="1"/>
  <c r="V476" i="6" s="1"/>
  <c r="AL476" i="6"/>
  <c r="W476" i="6" a="1"/>
  <c r="W476" i="6" s="1"/>
  <c r="D476" i="6"/>
  <c r="BJ476" i="6"/>
  <c r="F476" i="6"/>
  <c r="AP476" i="6"/>
  <c r="AC476" i="6"/>
  <c r="BO476" i="6"/>
  <c r="BA476" i="6"/>
  <c r="K476" i="6"/>
  <c r="AK476" i="6"/>
  <c r="BN476" i="6"/>
  <c r="F976" i="6"/>
  <c r="V976" i="6" a="1"/>
  <c r="V976" i="6" s="1"/>
  <c r="AP976" i="6"/>
  <c r="BO976" i="6"/>
  <c r="W976" i="6" a="1"/>
  <c r="W976" i="6" s="1"/>
  <c r="J976" i="6"/>
  <c r="BB976" i="6"/>
  <c r="K976" i="6"/>
  <c r="AT976" i="6"/>
  <c r="AH976" i="6"/>
  <c r="L976" i="6"/>
  <c r="BJ747" i="6"/>
  <c r="Q747" i="6"/>
  <c r="AH747" i="6"/>
  <c r="D982" i="6"/>
  <c r="E982" i="6"/>
  <c r="AW982" i="6"/>
  <c r="AX982" i="6"/>
  <c r="Q982" i="6"/>
  <c r="BB982" i="6"/>
  <c r="AK982" i="6"/>
  <c r="AL982" i="6"/>
  <c r="AS874" i="6"/>
  <c r="AT874" i="6"/>
  <c r="AG717" i="6"/>
  <c r="AF717" i="6"/>
  <c r="F685" i="6"/>
  <c r="BM685" i="6"/>
  <c r="BO685" i="6"/>
  <c r="AW685" i="6"/>
  <c r="E685" i="6"/>
  <c r="BO683" i="6"/>
  <c r="BF683" i="6"/>
  <c r="AF219" i="6"/>
  <c r="AG219" i="6"/>
  <c r="Q885" i="6"/>
  <c r="AK976" i="6"/>
  <c r="AW969" i="6"/>
  <c r="AW940" i="6"/>
  <c r="AF932" i="6"/>
  <c r="AG932" i="6"/>
  <c r="AH927" i="6"/>
  <c r="AO916" i="6"/>
  <c r="AF910" i="6"/>
  <c r="AG910" i="6"/>
  <c r="AK896" i="6"/>
  <c r="BE893" i="6"/>
  <c r="Q893" i="6"/>
  <c r="BM853" i="6"/>
  <c r="AF852" i="6"/>
  <c r="AG852" i="6"/>
  <c r="U795" i="6"/>
  <c r="BM779" i="6"/>
  <c r="BI755" i="6"/>
  <c r="BJ755" i="6"/>
  <c r="AF753" i="6"/>
  <c r="AG753" i="6"/>
  <c r="L668" i="6"/>
  <c r="V668" i="6" a="1"/>
  <c r="V668" i="6" s="1"/>
  <c r="W668" i="6" a="1"/>
  <c r="W668" i="6" s="1"/>
  <c r="F668" i="6"/>
  <c r="J668" i="6"/>
  <c r="K668" i="6"/>
  <c r="BM668" i="6"/>
  <c r="BB668" i="6"/>
  <c r="AL668" i="6"/>
  <c r="AW668" i="6"/>
  <c r="AC668" i="6"/>
  <c r="AX668" i="6"/>
  <c r="BA668" i="6"/>
  <c r="AO642" i="6"/>
  <c r="AP642" i="6"/>
  <c r="L885" i="6"/>
  <c r="AC885" i="6"/>
  <c r="D885" i="6"/>
  <c r="AK885" i="6"/>
  <c r="BA885" i="6"/>
  <c r="E885" i="6"/>
  <c r="U885" i="6"/>
  <c r="AL885" i="6"/>
  <c r="BM885" i="6"/>
  <c r="F885" i="6"/>
  <c r="V885" i="6" a="1"/>
  <c r="V885" i="6" s="1"/>
  <c r="AW885" i="6"/>
  <c r="W885" i="6" a="1"/>
  <c r="W885" i="6" s="1"/>
  <c r="BN885" i="6"/>
  <c r="J885" i="6"/>
  <c r="K885" i="6"/>
  <c r="AX811" i="6"/>
  <c r="J811" i="6"/>
  <c r="AP811" i="6"/>
  <c r="AG583" i="6"/>
  <c r="AF583" i="6"/>
  <c r="AW577" i="6"/>
  <c r="AX577" i="6"/>
  <c r="AX915" i="6"/>
  <c r="AW915" i="6"/>
  <c r="AW886" i="6"/>
  <c r="BI886" i="6"/>
  <c r="BA886" i="6"/>
  <c r="W886" i="6" a="1"/>
  <c r="W886" i="6" s="1"/>
  <c r="BE945" i="6"/>
  <c r="W945" i="6" a="1"/>
  <c r="W945" i="6" s="1"/>
  <c r="AL945" i="6"/>
  <c r="E916" i="6"/>
  <c r="BM916" i="6"/>
  <c r="D916" i="6"/>
  <c r="BO916" i="6"/>
  <c r="F916" i="6"/>
  <c r="AX916" i="6"/>
  <c r="Q916" i="6"/>
  <c r="BA916" i="6"/>
  <c r="AK916" i="6"/>
  <c r="AC906" i="6"/>
  <c r="BJ906" i="6"/>
  <c r="AS906" i="6"/>
  <c r="D906" i="6"/>
  <c r="L906" i="6"/>
  <c r="AX906" i="6"/>
  <c r="BA906" i="6"/>
  <c r="W815" i="6" a="1"/>
  <c r="W815" i="6" s="1"/>
  <c r="J815" i="6"/>
  <c r="AA815" i="6"/>
  <c r="AC815" i="6"/>
  <c r="BB815" i="6"/>
  <c r="K815" i="6"/>
  <c r="BM815" i="6"/>
  <c r="AF25" i="6"/>
  <c r="AG25" i="6"/>
  <c r="AW929" i="6"/>
  <c r="AL992" i="6"/>
  <c r="L981" i="6"/>
  <c r="BI981" i="6"/>
  <c r="J981" i="6"/>
  <c r="K981" i="6"/>
  <c r="AS978" i="6"/>
  <c r="Q978" i="6"/>
  <c r="D978" i="6"/>
  <c r="BM978" i="6"/>
  <c r="K978" i="6"/>
  <c r="E978" i="6"/>
  <c r="AH978" i="6"/>
  <c r="BN978" i="6"/>
  <c r="F978" i="6"/>
  <c r="U978" i="6"/>
  <c r="BA978" i="6"/>
  <c r="BO978" i="6"/>
  <c r="V978" i="6" a="1"/>
  <c r="V978" i="6" s="1"/>
  <c r="BB978" i="6"/>
  <c r="J978" i="6"/>
  <c r="W978" i="6" a="1"/>
  <c r="W978" i="6" s="1"/>
  <c r="BI976" i="6"/>
  <c r="AC954" i="6"/>
  <c r="BE954" i="6"/>
  <c r="AF922" i="6"/>
  <c r="AG922" i="6"/>
  <c r="BA921" i="6"/>
  <c r="Q921" i="6"/>
  <c r="BB921" i="6"/>
  <c r="D921" i="6"/>
  <c r="AH921" i="6"/>
  <c r="E921" i="6"/>
  <c r="F921" i="6"/>
  <c r="U921" i="6"/>
  <c r="V921" i="6" a="1"/>
  <c r="V921" i="6" s="1"/>
  <c r="K921" i="6"/>
  <c r="J921" i="6"/>
  <c r="W921" i="6" a="1"/>
  <c r="W921" i="6" s="1"/>
  <c r="BN916" i="6"/>
  <c r="AH912" i="6"/>
  <c r="BB912" i="6"/>
  <c r="E912" i="6"/>
  <c r="U912" i="6"/>
  <c r="AC912" i="6"/>
  <c r="F912" i="6"/>
  <c r="V912" i="6" a="1"/>
  <c r="V912" i="6" s="1"/>
  <c r="AO912" i="6"/>
  <c r="W912" i="6" a="1"/>
  <c r="W912" i="6" s="1"/>
  <c r="AP912" i="6"/>
  <c r="J912" i="6"/>
  <c r="BO912" i="6"/>
  <c r="K912" i="6"/>
  <c r="L912" i="6"/>
  <c r="BM912" i="6"/>
  <c r="BI906" i="6"/>
  <c r="AO862" i="6"/>
  <c r="L862" i="6"/>
  <c r="AH862" i="6"/>
  <c r="AC862" i="6"/>
  <c r="K862" i="6"/>
  <c r="AW862" i="6"/>
  <c r="BF862" i="6"/>
  <c r="BO812" i="6"/>
  <c r="J640" i="6"/>
  <c r="AL640" i="6"/>
  <c r="V640" i="6" a="1"/>
  <c r="V640" i="6" s="1"/>
  <c r="AF575" i="6"/>
  <c r="AG575" i="6"/>
  <c r="Q969" i="6"/>
  <c r="AX969" i="6"/>
  <c r="L969" i="6"/>
  <c r="D969" i="6"/>
  <c r="AH969" i="6"/>
  <c r="E969" i="6"/>
  <c r="BA969" i="6"/>
  <c r="AP969" i="6"/>
  <c r="F969" i="6"/>
  <c r="U969" i="6"/>
  <c r="BB969" i="6"/>
  <c r="V969" i="6" a="1"/>
  <c r="V969" i="6" s="1"/>
  <c r="J969" i="6"/>
  <c r="W969" i="6" a="1"/>
  <c r="W969" i="6" s="1"/>
  <c r="K969" i="6"/>
  <c r="AO969" i="6"/>
  <c r="L985" i="6"/>
  <c r="Q985" i="6"/>
  <c r="D985" i="6"/>
  <c r="AH985" i="6"/>
  <c r="AW985" i="6"/>
  <c r="AX985" i="6"/>
  <c r="K985" i="6"/>
  <c r="BO985" i="6"/>
  <c r="AO985" i="6"/>
  <c r="E985" i="6"/>
  <c r="U985" i="6"/>
  <c r="BA985" i="6"/>
  <c r="F985" i="6"/>
  <c r="V985" i="6" a="1"/>
  <c r="V985" i="6" s="1"/>
  <c r="AK985" i="6"/>
  <c r="W985" i="6" a="1"/>
  <c r="W985" i="6" s="1"/>
  <c r="BB985" i="6"/>
  <c r="J985" i="6"/>
  <c r="AK992" i="6"/>
  <c r="AW986" i="6"/>
  <c r="W981" i="6" a="1"/>
  <c r="W981" i="6" s="1"/>
  <c r="AO978" i="6"/>
  <c r="AH970" i="6"/>
  <c r="J970" i="6"/>
  <c r="AX970" i="6"/>
  <c r="K970" i="6"/>
  <c r="AS969" i="6"/>
  <c r="Q965" i="6"/>
  <c r="BA927" i="6"/>
  <c r="BM895" i="6"/>
  <c r="BN895" i="6"/>
  <c r="BB885" i="6"/>
  <c r="BN812" i="6"/>
  <c r="W998" i="6" a="1"/>
  <c r="W998" i="6" s="1"/>
  <c r="AW998" i="6"/>
  <c r="J998" i="6"/>
  <c r="AX998" i="6"/>
  <c r="AH998" i="6"/>
  <c r="AG995" i="6"/>
  <c r="AF995" i="6"/>
  <c r="AT985" i="6"/>
  <c r="BI978" i="6"/>
  <c r="BE976" i="6"/>
  <c r="BO969" i="6"/>
  <c r="F960" i="6"/>
  <c r="AA960" i="6"/>
  <c r="BA960" i="6"/>
  <c r="BB960" i="6"/>
  <c r="F943" i="6"/>
  <c r="E943" i="6"/>
  <c r="BM943" i="6"/>
  <c r="Q941" i="6"/>
  <c r="F941" i="6"/>
  <c r="V941" i="6" a="1"/>
  <c r="V941" i="6" s="1"/>
  <c r="W941" i="6" a="1"/>
  <c r="W941" i="6" s="1"/>
  <c r="J941" i="6"/>
  <c r="K941" i="6"/>
  <c r="L941" i="6"/>
  <c r="AF929" i="6"/>
  <c r="AG929" i="6"/>
  <c r="AC927" i="6"/>
  <c r="AX922" i="6"/>
  <c r="BA922" i="6"/>
  <c r="AG888" i="6"/>
  <c r="AK887" i="6"/>
  <c r="AX885" i="6"/>
  <c r="U884" i="6"/>
  <c r="AW846" i="6"/>
  <c r="BF846" i="6"/>
  <c r="Q846" i="6"/>
  <c r="BO827" i="6"/>
  <c r="E827" i="6"/>
  <c r="F827" i="6"/>
  <c r="AA827" i="6"/>
  <c r="BM795" i="6"/>
  <c r="AO711" i="6"/>
  <c r="J829" i="6"/>
  <c r="AW829" i="6"/>
  <c r="AP822" i="6"/>
  <c r="E822" i="6"/>
  <c r="AC822" i="6"/>
  <c r="AA808" i="6"/>
  <c r="AS791" i="6"/>
  <c r="AT791" i="6"/>
  <c r="AT751" i="6"/>
  <c r="AS751" i="6"/>
  <c r="BI739" i="6"/>
  <c r="BJ739" i="6"/>
  <c r="BE697" i="6"/>
  <c r="Q697" i="6"/>
  <c r="AO697" i="6"/>
  <c r="BI697" i="6"/>
  <c r="AP697" i="6"/>
  <c r="AF686" i="6"/>
  <c r="AG686" i="6"/>
  <c r="AO608" i="6"/>
  <c r="W608" i="6" a="1"/>
  <c r="W608" i="6" s="1"/>
  <c r="BB608" i="6"/>
  <c r="BE592" i="6"/>
  <c r="J592" i="6"/>
  <c r="K592" i="6"/>
  <c r="L592" i="6"/>
  <c r="BF592" i="6"/>
  <c r="AK592" i="6"/>
  <c r="AL592" i="6"/>
  <c r="BI592" i="6"/>
  <c r="J533" i="6"/>
  <c r="L533" i="6"/>
  <c r="AC533" i="6"/>
  <c r="BO533" i="6"/>
  <c r="AH533" i="6"/>
  <c r="BB533" i="6"/>
  <c r="D533" i="6"/>
  <c r="AL533" i="6"/>
  <c r="U533" i="6"/>
  <c r="BJ533" i="6"/>
  <c r="E533" i="6"/>
  <c r="V533" i="6" a="1"/>
  <c r="V533" i="6" s="1"/>
  <c r="F533" i="6"/>
  <c r="W533" i="6" a="1"/>
  <c r="W533" i="6" s="1"/>
  <c r="K533" i="6"/>
  <c r="Q533" i="6"/>
  <c r="K368" i="6"/>
  <c r="BB368" i="6"/>
  <c r="AH368" i="6"/>
  <c r="BI368" i="6"/>
  <c r="AO368" i="6"/>
  <c r="U368" i="6"/>
  <c r="V368" i="6" a="1"/>
  <c r="V368" i="6" s="1"/>
  <c r="D368" i="6"/>
  <c r="E368" i="6"/>
  <c r="F368" i="6"/>
  <c r="BJ368" i="6"/>
  <c r="Q336" i="6"/>
  <c r="F336" i="6"/>
  <c r="AA336" i="6"/>
  <c r="D336" i="6"/>
  <c r="BM336" i="6"/>
  <c r="AC336" i="6"/>
  <c r="AX336" i="6"/>
  <c r="BN336" i="6"/>
  <c r="BA336" i="6"/>
  <c r="BB336" i="6"/>
  <c r="AP336" i="6"/>
  <c r="BI336" i="6"/>
  <c r="AS212" i="6"/>
  <c r="D212" i="6"/>
  <c r="BO212" i="6"/>
  <c r="U212" i="6"/>
  <c r="V212" i="6" a="1"/>
  <c r="V212" i="6" s="1"/>
  <c r="AA159" i="6"/>
  <c r="AO159" i="6"/>
  <c r="Q159" i="6"/>
  <c r="AH159" i="6"/>
  <c r="BM159" i="6"/>
  <c r="AS159" i="6"/>
  <c r="BO159" i="6"/>
  <c r="AC159" i="6"/>
  <c r="AT159" i="6"/>
  <c r="AG67" i="6"/>
  <c r="AF67" i="6"/>
  <c r="AW5" i="6"/>
  <c r="Q839" i="6"/>
  <c r="AK829" i="6"/>
  <c r="AX530" i="6"/>
  <c r="AG224" i="6"/>
  <c r="AF224" i="6"/>
  <c r="AK1000" i="6"/>
  <c r="AH839" i="6"/>
  <c r="BI836" i="6"/>
  <c r="AW699" i="6"/>
  <c r="BA699" i="6"/>
  <c r="K699" i="6"/>
  <c r="L689" i="6"/>
  <c r="AO689" i="6"/>
  <c r="U689" i="6"/>
  <c r="AK689" i="6"/>
  <c r="D997" i="6"/>
  <c r="AS995" i="6"/>
  <c r="AH991" i="6"/>
  <c r="J991" i="6"/>
  <c r="BF985" i="6"/>
  <c r="AP980" i="6"/>
  <c r="BI969" i="6"/>
  <c r="BN959" i="6"/>
  <c r="AC959" i="6"/>
  <c r="J959" i="6"/>
  <c r="BJ956" i="6"/>
  <c r="AO956" i="6"/>
  <c r="E956" i="6"/>
  <c r="AC948" i="6"/>
  <c r="AW946" i="6"/>
  <c r="V942" i="6" a="1"/>
  <c r="V942" i="6" s="1"/>
  <c r="E942" i="6"/>
  <c r="AW935" i="6"/>
  <c r="J935" i="6"/>
  <c r="BO931" i="6"/>
  <c r="V929" i="6" a="1"/>
  <c r="V929" i="6" s="1"/>
  <c r="F929" i="6"/>
  <c r="AK928" i="6"/>
  <c r="Q928" i="6"/>
  <c r="BF920" i="6"/>
  <c r="J917" i="6"/>
  <c r="AL916" i="6"/>
  <c r="AG908" i="6"/>
  <c r="D907" i="6"/>
  <c r="V897" i="6" a="1"/>
  <c r="V897" i="6" s="1"/>
  <c r="AX896" i="6"/>
  <c r="D891" i="6"/>
  <c r="BM888" i="6"/>
  <c r="AP883" i="6"/>
  <c r="U883" i="6"/>
  <c r="E883" i="6"/>
  <c r="AT881" i="6"/>
  <c r="F881" i="6"/>
  <c r="BA880" i="6"/>
  <c r="AF872" i="6"/>
  <c r="AG872" i="6"/>
  <c r="BJ861" i="6"/>
  <c r="AK836" i="6"/>
  <c r="Q836" i="6"/>
  <c r="AG825" i="6"/>
  <c r="AF825" i="6"/>
  <c r="BI814" i="6"/>
  <c r="Q814" i="6"/>
  <c r="BO788" i="6"/>
  <c r="AX785" i="6"/>
  <c r="AW785" i="6"/>
  <c r="BA785" i="6"/>
  <c r="AK785" i="6"/>
  <c r="AL785" i="6"/>
  <c r="BN775" i="6"/>
  <c r="BI769" i="6"/>
  <c r="AG755" i="6"/>
  <c r="AF755" i="6"/>
  <c r="J740" i="6"/>
  <c r="F740" i="6"/>
  <c r="L740" i="6"/>
  <c r="BO740" i="6"/>
  <c r="AA740" i="6"/>
  <c r="AC740" i="6"/>
  <c r="AS727" i="6"/>
  <c r="E709" i="6"/>
  <c r="BA709" i="6"/>
  <c r="AC709" i="6"/>
  <c r="BB709" i="6"/>
  <c r="BM706" i="6"/>
  <c r="BN706" i="6"/>
  <c r="J704" i="6"/>
  <c r="AL704" i="6"/>
  <c r="D704" i="6"/>
  <c r="U704" i="6"/>
  <c r="E704" i="6"/>
  <c r="V704" i="6" a="1"/>
  <c r="V704" i="6" s="1"/>
  <c r="F704" i="6"/>
  <c r="AO704" i="6"/>
  <c r="L704" i="6"/>
  <c r="BO704" i="6"/>
  <c r="AS697" i="6"/>
  <c r="BI650" i="6"/>
  <c r="BJ650" i="6"/>
  <c r="AF551" i="6"/>
  <c r="AG551" i="6"/>
  <c r="AF544" i="6"/>
  <c r="AG544" i="6"/>
  <c r="Q504" i="6"/>
  <c r="AX504" i="6"/>
  <c r="BO504" i="6"/>
  <c r="AC504" i="6"/>
  <c r="BA504" i="6"/>
  <c r="E504" i="6"/>
  <c r="AG494" i="6"/>
  <c r="AF494" i="6"/>
  <c r="BF871" i="6"/>
  <c r="BE871" i="6"/>
  <c r="AC856" i="6"/>
  <c r="Q856" i="6"/>
  <c r="BB829" i="6"/>
  <c r="J763" i="6"/>
  <c r="L763" i="6"/>
  <c r="AH763" i="6"/>
  <c r="AL928" i="6"/>
  <c r="AF1000" i="6"/>
  <c r="AL990" i="6"/>
  <c r="BE988" i="6"/>
  <c r="BI986" i="6"/>
  <c r="AL986" i="6"/>
  <c r="W986" i="6" a="1"/>
  <c r="W986" i="6" s="1"/>
  <c r="AG981" i="6"/>
  <c r="AL975" i="6"/>
  <c r="Q975" i="6"/>
  <c r="AP963" i="6"/>
  <c r="AS959" i="6"/>
  <c r="BE956" i="6"/>
  <c r="D956" i="6"/>
  <c r="AA948" i="6"/>
  <c r="E948" i="6"/>
  <c r="U942" i="6"/>
  <c r="D942" i="6"/>
  <c r="AP937" i="6"/>
  <c r="BF936" i="6"/>
  <c r="BF929" i="6"/>
  <c r="U929" i="6"/>
  <c r="D929" i="6"/>
  <c r="BB928" i="6"/>
  <c r="AO921" i="6"/>
  <c r="BN903" i="6"/>
  <c r="W903" i="6" a="1"/>
  <c r="W903" i="6" s="1"/>
  <c r="BI883" i="6"/>
  <c r="D883" i="6"/>
  <c r="BO881" i="6"/>
  <c r="AS881" i="6"/>
  <c r="W881" i="6" a="1"/>
  <c r="W881" i="6" s="1"/>
  <c r="D881" i="6"/>
  <c r="AX873" i="6"/>
  <c r="AC873" i="6"/>
  <c r="K873" i="6"/>
  <c r="AS866" i="6"/>
  <c r="L856" i="6"/>
  <c r="BE841" i="6"/>
  <c r="J841" i="6"/>
  <c r="BB839" i="6"/>
  <c r="AG839" i="6"/>
  <c r="AF839" i="6"/>
  <c r="AC829" i="6"/>
  <c r="K817" i="6"/>
  <c r="F817" i="6"/>
  <c r="BO817" i="6"/>
  <c r="AA817" i="6"/>
  <c r="AT816" i="6"/>
  <c r="BA794" i="6"/>
  <c r="J794" i="6"/>
  <c r="D784" i="6"/>
  <c r="AH784" i="6"/>
  <c r="E784" i="6"/>
  <c r="F784" i="6"/>
  <c r="U784" i="6"/>
  <c r="BE784" i="6"/>
  <c r="V784" i="6" a="1"/>
  <c r="V784" i="6" s="1"/>
  <c r="J784" i="6"/>
  <c r="W784" i="6" a="1"/>
  <c r="W784" i="6" s="1"/>
  <c r="K784" i="6"/>
  <c r="AT763" i="6"/>
  <c r="BO760" i="6"/>
  <c r="E760" i="6"/>
  <c r="AT760" i="6"/>
  <c r="F760" i="6"/>
  <c r="AA760" i="6"/>
  <c r="AF734" i="6"/>
  <c r="AG734" i="6"/>
  <c r="E698" i="6"/>
  <c r="AH698" i="6"/>
  <c r="BA698" i="6"/>
  <c r="AC695" i="6"/>
  <c r="U695" i="6"/>
  <c r="F695" i="6"/>
  <c r="V695" i="6" a="1"/>
  <c r="V695" i="6" s="1"/>
  <c r="W695" i="6" a="1"/>
  <c r="W695" i="6" s="1"/>
  <c r="J695" i="6"/>
  <c r="BN695" i="6"/>
  <c r="K695" i="6"/>
  <c r="BA695" i="6"/>
  <c r="L695" i="6"/>
  <c r="BB695" i="6"/>
  <c r="BA694" i="6"/>
  <c r="F694" i="6"/>
  <c r="BE694" i="6"/>
  <c r="E667" i="6"/>
  <c r="AC667" i="6"/>
  <c r="L667" i="6"/>
  <c r="AL667" i="6"/>
  <c r="Q667" i="6"/>
  <c r="BO667" i="6"/>
  <c r="AH614" i="6"/>
  <c r="Q614" i="6"/>
  <c r="BJ614" i="6"/>
  <c r="D614" i="6"/>
  <c r="K614" i="6"/>
  <c r="BM610" i="6"/>
  <c r="BN610" i="6"/>
  <c r="BI595" i="6"/>
  <c r="BN536" i="6"/>
  <c r="W536" i="6" a="1"/>
  <c r="W536" i="6" s="1"/>
  <c r="AP536" i="6"/>
  <c r="BM536" i="6"/>
  <c r="AF489" i="6"/>
  <c r="AG489" i="6"/>
  <c r="D452" i="6"/>
  <c r="J452" i="6"/>
  <c r="AC452" i="6"/>
  <c r="BN452" i="6"/>
  <c r="Q452" i="6"/>
  <c r="BB452" i="6"/>
  <c r="AX452" i="6"/>
  <c r="AH452" i="6"/>
  <c r="AL452" i="6"/>
  <c r="BE452" i="6"/>
  <c r="BF452" i="6"/>
  <c r="AO452" i="6"/>
  <c r="U452" i="6"/>
  <c r="Q415" i="6"/>
  <c r="E415" i="6"/>
  <c r="BF415" i="6"/>
  <c r="J415" i="6"/>
  <c r="BI415" i="6"/>
  <c r="K415" i="6"/>
  <c r="AC415" i="6"/>
  <c r="AS415" i="6"/>
  <c r="L415" i="6"/>
  <c r="AT415" i="6"/>
  <c r="AH415" i="6"/>
  <c r="BA415" i="6"/>
  <c r="D415" i="6"/>
  <c r="BE415" i="6"/>
  <c r="AW393" i="6"/>
  <c r="AX393" i="6"/>
  <c r="AW376" i="6"/>
  <c r="AK376" i="6"/>
  <c r="BI376" i="6"/>
  <c r="V376" i="6" a="1"/>
  <c r="V376" i="6" s="1"/>
  <c r="Q368" i="6"/>
  <c r="AG997" i="6"/>
  <c r="BF1000" i="6"/>
  <c r="AW997" i="6"/>
  <c r="BJ997" i="6"/>
  <c r="AS997" i="6"/>
  <c r="Q997" i="6"/>
  <c r="AW990" i="6"/>
  <c r="BE986" i="6"/>
  <c r="AK986" i="6"/>
  <c r="V986" i="6" a="1"/>
  <c r="V986" i="6" s="1"/>
  <c r="BI984" i="6"/>
  <c r="AO980" i="6"/>
  <c r="W979" i="6" a="1"/>
  <c r="W979" i="6" s="1"/>
  <c r="AK978" i="6"/>
  <c r="AW976" i="6"/>
  <c r="AK975" i="6"/>
  <c r="U974" i="6"/>
  <c r="AK973" i="6"/>
  <c r="BE966" i="6"/>
  <c r="Q966" i="6"/>
  <c r="BI964" i="6"/>
  <c r="BE960" i="6"/>
  <c r="AP959" i="6"/>
  <c r="W957" i="6" a="1"/>
  <c r="W957" i="6" s="1"/>
  <c r="AP956" i="6"/>
  <c r="Q956" i="6"/>
  <c r="BF944" i="6"/>
  <c r="AO943" i="6"/>
  <c r="BI942" i="6"/>
  <c r="AP942" i="6"/>
  <c r="AO937" i="6"/>
  <c r="BM936" i="6"/>
  <c r="AS935" i="6"/>
  <c r="AL933" i="6"/>
  <c r="BE929" i="6"/>
  <c r="E919" i="6"/>
  <c r="AG918" i="6"/>
  <c r="BE915" i="6"/>
  <c r="AG909" i="6"/>
  <c r="AX895" i="6"/>
  <c r="AL886" i="6"/>
  <c r="V881" i="6" a="1"/>
  <c r="V881" i="6" s="1"/>
  <c r="AA872" i="6"/>
  <c r="BM866" i="6"/>
  <c r="AP865" i="6"/>
  <c r="AC865" i="6"/>
  <c r="AW856" i="6"/>
  <c r="K856" i="6"/>
  <c r="BA841" i="6"/>
  <c r="AC841" i="6"/>
  <c r="AC839" i="6"/>
  <c r="BO829" i="6"/>
  <c r="AT819" i="6"/>
  <c r="W819" i="6" a="1"/>
  <c r="W819" i="6" s="1"/>
  <c r="AK817" i="6"/>
  <c r="Q817" i="6"/>
  <c r="AL814" i="6"/>
  <c r="AK813" i="6"/>
  <c r="BE811" i="6"/>
  <c r="BN788" i="6"/>
  <c r="AP788" i="6"/>
  <c r="AW777" i="6"/>
  <c r="BI775" i="6"/>
  <c r="Q772" i="6"/>
  <c r="K772" i="6"/>
  <c r="AC772" i="6"/>
  <c r="L772" i="6"/>
  <c r="BI740" i="6"/>
  <c r="AL740" i="6"/>
  <c r="Q740" i="6"/>
  <c r="L734" i="6"/>
  <c r="BE734" i="6"/>
  <c r="AK734" i="6"/>
  <c r="BO709" i="6"/>
  <c r="AO698" i="6"/>
  <c r="V698" i="6" a="1"/>
  <c r="V698" i="6" s="1"/>
  <c r="AK668" i="6"/>
  <c r="AF607" i="6"/>
  <c r="AG607" i="6"/>
  <c r="AC401" i="6"/>
  <c r="AX401" i="6"/>
  <c r="BN838" i="6"/>
  <c r="K838" i="6"/>
  <c r="BA838" i="6"/>
  <c r="AF705" i="6"/>
  <c r="AG705" i="6"/>
  <c r="BI643" i="6"/>
  <c r="BJ643" i="6"/>
  <c r="AF611" i="6"/>
  <c r="AG611" i="6"/>
  <c r="AW608" i="6"/>
  <c r="AA548" i="6"/>
  <c r="BA548" i="6"/>
  <c r="AH548" i="6"/>
  <c r="BB548" i="6"/>
  <c r="V548" i="6" a="1"/>
  <c r="V548" i="6" s="1"/>
  <c r="E548" i="6"/>
  <c r="W548" i="6" a="1"/>
  <c r="W548" i="6" s="1"/>
  <c r="F548" i="6"/>
  <c r="J548" i="6"/>
  <c r="AL548" i="6"/>
  <c r="BO548" i="6"/>
  <c r="AW535" i="6"/>
  <c r="L248" i="6"/>
  <c r="AC248" i="6"/>
  <c r="BB248" i="6"/>
  <c r="AA248" i="6"/>
  <c r="AX912" i="6"/>
  <c r="AF857" i="6"/>
  <c r="AG857" i="6"/>
  <c r="K847" i="6"/>
  <c r="AT847" i="6"/>
  <c r="BM838" i="6"/>
  <c r="BN835" i="6"/>
  <c r="L731" i="6"/>
  <c r="D731" i="6"/>
  <c r="U731" i="6"/>
  <c r="BA731" i="6"/>
  <c r="BO731" i="6"/>
  <c r="F731" i="6"/>
  <c r="V731" i="6" a="1"/>
  <c r="V731" i="6" s="1"/>
  <c r="BB731" i="6"/>
  <c r="W731" i="6" a="1"/>
  <c r="W731" i="6" s="1"/>
  <c r="J731" i="6"/>
  <c r="K731" i="6"/>
  <c r="AO731" i="6"/>
  <c r="BE731" i="6"/>
  <c r="AP731" i="6"/>
  <c r="BF731" i="6"/>
  <c r="BF981" i="6"/>
  <c r="BE980" i="6"/>
  <c r="BF959" i="6"/>
  <c r="AO959" i="6"/>
  <c r="BO948" i="6"/>
  <c r="BI945" i="6"/>
  <c r="AX941" i="6"/>
  <c r="BI940" i="6"/>
  <c r="BI932" i="6"/>
  <c r="BN931" i="6"/>
  <c r="AH929" i="6"/>
  <c r="BA928" i="6"/>
  <c r="W917" i="6" a="1"/>
  <c r="W917" i="6" s="1"/>
  <c r="AP903" i="6"/>
  <c r="BF899" i="6"/>
  <c r="AL893" i="6"/>
  <c r="AP890" i="6"/>
  <c r="AC888" i="6"/>
  <c r="BI888" i="6"/>
  <c r="BF883" i="6"/>
  <c r="AH883" i="6"/>
  <c r="Q883" i="6"/>
  <c r="BN881" i="6"/>
  <c r="BF877" i="6"/>
  <c r="E873" i="6"/>
  <c r="BJ872" i="6"/>
  <c r="AC872" i="6"/>
  <c r="F863" i="6"/>
  <c r="Q861" i="6"/>
  <c r="BO856" i="6"/>
  <c r="AS856" i="6"/>
  <c r="J856" i="6"/>
  <c r="BE847" i="6"/>
  <c r="L839" i="6"/>
  <c r="AL838" i="6"/>
  <c r="BN829" i="6"/>
  <c r="AG828" i="6"/>
  <c r="AF828" i="6"/>
  <c r="AA820" i="6"/>
  <c r="BE820" i="6"/>
  <c r="BE817" i="6"/>
  <c r="AA812" i="6"/>
  <c r="BM809" i="6"/>
  <c r="AH808" i="6"/>
  <c r="BO804" i="6"/>
  <c r="Q804" i="6"/>
  <c r="BJ804" i="6"/>
  <c r="AW790" i="6"/>
  <c r="D790" i="6"/>
  <c r="E790" i="6"/>
  <c r="BJ790" i="6"/>
  <c r="AA790" i="6"/>
  <c r="AS790" i="6"/>
  <c r="J790" i="6"/>
  <c r="AC790" i="6"/>
  <c r="BA790" i="6"/>
  <c r="Q789" i="6"/>
  <c r="D777" i="6"/>
  <c r="AH777" i="6"/>
  <c r="AP776" i="6"/>
  <c r="J764" i="6"/>
  <c r="D764" i="6"/>
  <c r="F764" i="6"/>
  <c r="BO764" i="6"/>
  <c r="L764" i="6"/>
  <c r="AA764" i="6"/>
  <c r="AC764" i="6"/>
  <c r="BA764" i="6"/>
  <c r="U760" i="6"/>
  <c r="Q731" i="6"/>
  <c r="Q709" i="6"/>
  <c r="AH702" i="6"/>
  <c r="W702" i="6" a="1"/>
  <c r="W702" i="6" s="1"/>
  <c r="BO702" i="6"/>
  <c r="F702" i="6"/>
  <c r="J702" i="6"/>
  <c r="AC702" i="6"/>
  <c r="BJ698" i="6"/>
  <c r="BN694" i="6"/>
  <c r="AP694" i="6"/>
  <c r="Q694" i="6"/>
  <c r="AL595" i="6"/>
  <c r="D595" i="6"/>
  <c r="AA595" i="6"/>
  <c r="AC595" i="6"/>
  <c r="L595" i="6"/>
  <c r="AO595" i="6"/>
  <c r="AP559" i="6"/>
  <c r="AO559" i="6"/>
  <c r="BI549" i="6"/>
  <c r="L549" i="6"/>
  <c r="AT549" i="6"/>
  <c r="AW504" i="6"/>
  <c r="D457" i="6"/>
  <c r="E457" i="6"/>
  <c r="U457" i="6"/>
  <c r="F457" i="6"/>
  <c r="V457" i="6" a="1"/>
  <c r="V457" i="6" s="1"/>
  <c r="W457" i="6" a="1"/>
  <c r="W457" i="6" s="1"/>
  <c r="AP457" i="6"/>
  <c r="L457" i="6"/>
  <c r="BO457" i="6"/>
  <c r="AC457" i="6"/>
  <c r="K457" i="6"/>
  <c r="AH457" i="6"/>
  <c r="J457" i="6"/>
  <c r="BN457" i="6"/>
  <c r="AH843" i="6"/>
  <c r="AL843" i="6"/>
  <c r="J836" i="6"/>
  <c r="E836" i="6"/>
  <c r="AS832" i="6"/>
  <c r="AT822" i="6"/>
  <c r="BM812" i="6"/>
  <c r="Q801" i="6"/>
  <c r="U801" i="6"/>
  <c r="D801" i="6"/>
  <c r="V801" i="6" a="1"/>
  <c r="V801" i="6" s="1"/>
  <c r="W801" i="6" a="1"/>
  <c r="W801" i="6" s="1"/>
  <c r="J801" i="6"/>
  <c r="AS801" i="6"/>
  <c r="AF785" i="6"/>
  <c r="AG785" i="6"/>
  <c r="J752" i="6"/>
  <c r="BB752" i="6"/>
  <c r="D752" i="6"/>
  <c r="U752" i="6"/>
  <c r="BA752" i="6"/>
  <c r="E752" i="6"/>
  <c r="V752" i="6" a="1"/>
  <c r="V752" i="6" s="1"/>
  <c r="F752" i="6"/>
  <c r="AO752" i="6"/>
  <c r="BE686" i="6"/>
  <c r="BJ686" i="6"/>
  <c r="W686" i="6" a="1"/>
  <c r="W686" i="6" s="1"/>
  <c r="AK590" i="6"/>
  <c r="W590" i="6" a="1"/>
  <c r="W590" i="6" s="1"/>
  <c r="BI164" i="6"/>
  <c r="BJ164" i="6"/>
  <c r="AF121" i="6"/>
  <c r="AG121" i="6"/>
  <c r="AX108" i="6"/>
  <c r="AW108" i="6"/>
  <c r="AW63" i="6"/>
  <c r="F63" i="6"/>
  <c r="BN63" i="6"/>
  <c r="V63" i="6" a="1"/>
  <c r="V63" i="6" s="1"/>
  <c r="AT63" i="6"/>
  <c r="BI1000" i="6"/>
  <c r="BA856" i="6"/>
  <c r="AP847" i="6"/>
  <c r="V822" i="6" a="1"/>
  <c r="V822" i="6" s="1"/>
  <c r="E736" i="6"/>
  <c r="AT736" i="6"/>
  <c r="BN736" i="6"/>
  <c r="F736" i="6"/>
  <c r="BO736" i="6"/>
  <c r="AA736" i="6"/>
  <c r="BA736" i="6"/>
  <c r="AK711" i="6"/>
  <c r="W592" i="6" a="1"/>
  <c r="W592" i="6" s="1"/>
  <c r="AW493" i="6"/>
  <c r="AX493" i="6"/>
  <c r="AC997" i="6"/>
  <c r="AK969" i="6"/>
  <c r="AT965" i="6"/>
  <c r="BN930" i="6"/>
  <c r="AS930" i="6"/>
  <c r="AP927" i="6"/>
  <c r="BE921" i="6"/>
  <c r="BF909" i="6"/>
  <c r="AP885" i="6"/>
  <c r="Q881" i="6"/>
  <c r="L881" i="6"/>
  <c r="AH881" i="6"/>
  <c r="BB881" i="6"/>
  <c r="BO873" i="6"/>
  <c r="Q858" i="6"/>
  <c r="BO858" i="6"/>
  <c r="W856" i="6" a="1"/>
  <c r="W856" i="6" s="1"/>
  <c r="AG846" i="6"/>
  <c r="D845" i="6"/>
  <c r="BF845" i="6"/>
  <c r="BJ843" i="6"/>
  <c r="AA841" i="6"/>
  <c r="BO839" i="6"/>
  <c r="BB836" i="6"/>
  <c r="AC836" i="6"/>
  <c r="AS829" i="6"/>
  <c r="AA829" i="6"/>
  <c r="F829" i="6"/>
  <c r="BF822" i="6"/>
  <c r="V820" i="6" a="1"/>
  <c r="V820" i="6" s="1"/>
  <c r="BB817" i="6"/>
  <c r="BF815" i="6"/>
  <c r="BB808" i="6"/>
  <c r="AF808" i="6"/>
  <c r="K805" i="6"/>
  <c r="J805" i="6"/>
  <c r="AS805" i="6"/>
  <c r="AK801" i="6"/>
  <c r="AA792" i="6"/>
  <c r="BI788" i="6"/>
  <c r="Q784" i="6"/>
  <c r="V777" i="6" a="1"/>
  <c r="V777" i="6" s="1"/>
  <c r="AO767" i="6"/>
  <c r="U764" i="6"/>
  <c r="AG752" i="6"/>
  <c r="AF752" i="6"/>
  <c r="J746" i="6"/>
  <c r="L746" i="6"/>
  <c r="BE746" i="6"/>
  <c r="AO746" i="6"/>
  <c r="AK740" i="6"/>
  <c r="AH731" i="6"/>
  <c r="AS714" i="6"/>
  <c r="BM709" i="6"/>
  <c r="Q704" i="6"/>
  <c r="BF698" i="6"/>
  <c r="BJ694" i="6"/>
  <c r="AG670" i="6"/>
  <c r="AF670" i="6"/>
  <c r="W625" i="6" a="1"/>
  <c r="W625" i="6" s="1"/>
  <c r="AP625" i="6"/>
  <c r="J625" i="6"/>
  <c r="K625" i="6"/>
  <c r="BO625" i="6"/>
  <c r="L625" i="6"/>
  <c r="AC625" i="6"/>
  <c r="V625" i="6" a="1"/>
  <c r="V625" i="6" s="1"/>
  <c r="E625" i="6"/>
  <c r="F625" i="6"/>
  <c r="BA625" i="6"/>
  <c r="BB625" i="6"/>
  <c r="AF508" i="6"/>
  <c r="AG508" i="6"/>
  <c r="AW420" i="6"/>
  <c r="AX420" i="6"/>
  <c r="AF417" i="6"/>
  <c r="L416" i="6"/>
  <c r="K416" i="6"/>
  <c r="BI416" i="6"/>
  <c r="AS416" i="6"/>
  <c r="BJ416" i="6"/>
  <c r="AC416" i="6"/>
  <c r="BA416" i="6"/>
  <c r="D416" i="6"/>
  <c r="U416" i="6"/>
  <c r="E416" i="6"/>
  <c r="V416" i="6" a="1"/>
  <c r="V416" i="6" s="1"/>
  <c r="AP416" i="6"/>
  <c r="F416" i="6"/>
  <c r="W416" i="6" a="1"/>
  <c r="W416" i="6" s="1"/>
  <c r="BN416" i="6"/>
  <c r="J416" i="6"/>
  <c r="BO416" i="6"/>
  <c r="AH416" i="6"/>
  <c r="Q416" i="6"/>
  <c r="AF407" i="6"/>
  <c r="AG407" i="6"/>
  <c r="D674" i="6"/>
  <c r="BF674" i="6"/>
  <c r="AK674" i="6"/>
  <c r="W674" i="6" a="1"/>
  <c r="W674" i="6" s="1"/>
  <c r="AO960" i="6"/>
  <c r="J788" i="6"/>
  <c r="L788" i="6"/>
  <c r="AC788" i="6"/>
  <c r="BB788" i="6"/>
  <c r="BA788" i="6"/>
  <c r="Q788" i="6"/>
  <c r="AW781" i="6"/>
  <c r="BN752" i="6"/>
  <c r="U736" i="6"/>
  <c r="BM731" i="6"/>
  <c r="BF711" i="6"/>
  <c r="U606" i="6"/>
  <c r="F606" i="6"/>
  <c r="AC606" i="6"/>
  <c r="BA606" i="6"/>
  <c r="Q606" i="6"/>
  <c r="AP606" i="6"/>
  <c r="BO606" i="6"/>
  <c r="AF477" i="6"/>
  <c r="AG477" i="6"/>
  <c r="BB980" i="6"/>
  <c r="AW1000" i="6"/>
  <c r="AX991" i="6"/>
  <c r="BM990" i="6"/>
  <c r="AH986" i="6"/>
  <c r="J980" i="6"/>
  <c r="AK979" i="6"/>
  <c r="AW978" i="6"/>
  <c r="AS976" i="6"/>
  <c r="AK974" i="6"/>
  <c r="BA956" i="6"/>
  <c r="AX952" i="6"/>
  <c r="BM948" i="6"/>
  <c r="V948" i="6" a="1"/>
  <c r="V948" i="6" s="1"/>
  <c r="AT947" i="6"/>
  <c r="L944" i="6"/>
  <c r="BI943" i="6"/>
  <c r="AT941" i="6"/>
  <c r="AK940" i="6"/>
  <c r="AL931" i="6"/>
  <c r="BE927" i="6"/>
  <c r="BE924" i="6"/>
  <c r="AK924" i="6"/>
  <c r="AT919" i="6"/>
  <c r="V919" i="6" a="1"/>
  <c r="V919" i="6" s="1"/>
  <c r="AC918" i="6"/>
  <c r="BI917" i="6"/>
  <c r="U917" i="6"/>
  <c r="AW916" i="6"/>
  <c r="AL915" i="6"/>
  <c r="AO914" i="6"/>
  <c r="BF912" i="6"/>
  <c r="BM907" i="6"/>
  <c r="AT905" i="6"/>
  <c r="Q895" i="6"/>
  <c r="AC895" i="6"/>
  <c r="BO895" i="6"/>
  <c r="BM890" i="6"/>
  <c r="BA888" i="6"/>
  <c r="BM887" i="6"/>
  <c r="BA883" i="6"/>
  <c r="AP881" i="6"/>
  <c r="AS873" i="6"/>
  <c r="AL867" i="6"/>
  <c r="AW865" i="6"/>
  <c r="U864" i="6"/>
  <c r="BI864" i="6"/>
  <c r="AT863" i="6"/>
  <c r="BB861" i="6"/>
  <c r="BF859" i="6"/>
  <c r="AK859" i="6"/>
  <c r="AO858" i="6"/>
  <c r="AT856" i="6"/>
  <c r="V856" i="6" a="1"/>
  <c r="V856" i="6" s="1"/>
  <c r="F856" i="6"/>
  <c r="L847" i="6"/>
  <c r="AS839" i="6"/>
  <c r="F839" i="6"/>
  <c r="BE838" i="6"/>
  <c r="BF835" i="6"/>
  <c r="AH835" i="6"/>
  <c r="BM829" i="6"/>
  <c r="AP829" i="6"/>
  <c r="E829" i="6"/>
  <c r="AW827" i="6"/>
  <c r="Q824" i="6"/>
  <c r="AP824" i="6"/>
  <c r="U820" i="6"/>
  <c r="BA817" i="6"/>
  <c r="BA814" i="6"/>
  <c r="Q805" i="6"/>
  <c r="AT804" i="6"/>
  <c r="U803" i="6"/>
  <c r="D803" i="6"/>
  <c r="AO803" i="6"/>
  <c r="F803" i="6"/>
  <c r="BN803" i="6"/>
  <c r="BI801" i="6"/>
  <c r="AH801" i="6"/>
  <c r="L801" i="6"/>
  <c r="U800" i="6"/>
  <c r="V800" i="6" a="1"/>
  <c r="V800" i="6" s="1"/>
  <c r="E800" i="6"/>
  <c r="F800" i="6"/>
  <c r="BA800" i="6"/>
  <c r="AC800" i="6"/>
  <c r="J799" i="6"/>
  <c r="BB799" i="6"/>
  <c r="AK799" i="6"/>
  <c r="BE799" i="6"/>
  <c r="J787" i="6"/>
  <c r="BM785" i="6"/>
  <c r="AW779" i="6"/>
  <c r="BI778" i="6"/>
  <c r="BJ778" i="6"/>
  <c r="U777" i="6"/>
  <c r="AW772" i="6"/>
  <c r="AP763" i="6"/>
  <c r="AP760" i="6"/>
  <c r="AX752" i="6"/>
  <c r="AC752" i="6"/>
  <c r="AF749" i="6"/>
  <c r="AG749" i="6"/>
  <c r="E743" i="6"/>
  <c r="V743" i="6" a="1"/>
  <c r="V743" i="6" s="1"/>
  <c r="BM743" i="6"/>
  <c r="BN743" i="6"/>
  <c r="D743" i="6"/>
  <c r="F743" i="6"/>
  <c r="AA743" i="6"/>
  <c r="BB740" i="6"/>
  <c r="BI736" i="6"/>
  <c r="AT734" i="6"/>
  <c r="AK709" i="6"/>
  <c r="AF707" i="6"/>
  <c r="AG707" i="6"/>
  <c r="J697" i="6"/>
  <c r="BO695" i="6"/>
  <c r="AP695" i="6"/>
  <c r="AA618" i="6"/>
  <c r="AK605" i="6"/>
  <c r="AL605" i="6"/>
  <c r="J598" i="6"/>
  <c r="AA598" i="6"/>
  <c r="BM598" i="6"/>
  <c r="BO598" i="6"/>
  <c r="AC598" i="6"/>
  <c r="AW598" i="6"/>
  <c r="Q598" i="6"/>
  <c r="AH598" i="6"/>
  <c r="BJ598" i="6"/>
  <c r="AA574" i="6"/>
  <c r="V515" i="6" a="1"/>
  <c r="V515" i="6" s="1"/>
  <c r="J515" i="6"/>
  <c r="K515" i="6"/>
  <c r="L515" i="6"/>
  <c r="AL515" i="6"/>
  <c r="BI515" i="6"/>
  <c r="AK515" i="6"/>
  <c r="BE505" i="6"/>
  <c r="AG463" i="6"/>
  <c r="AF463" i="6"/>
  <c r="AO415" i="6"/>
  <c r="AS835" i="6"/>
  <c r="Q829" i="6"/>
  <c r="AS921" i="6"/>
  <c r="AO898" i="6"/>
  <c r="BA829" i="6"/>
  <c r="AW809" i="6"/>
  <c r="AT997" i="6"/>
  <c r="AL985" i="6"/>
  <c r="AL980" i="6"/>
  <c r="AA997" i="6"/>
  <c r="BE997" i="6"/>
  <c r="AO997" i="6"/>
  <c r="AK996" i="6"/>
  <c r="BM985" i="6"/>
  <c r="AA983" i="6"/>
  <c r="AX980" i="6"/>
  <c r="AH979" i="6"/>
  <c r="BN976" i="6"/>
  <c r="BE974" i="6"/>
  <c r="AH974" i="6"/>
  <c r="Q959" i="6"/>
  <c r="BO956" i="6"/>
  <c r="BI952" i="6"/>
  <c r="AL952" i="6"/>
  <c r="Q952" i="6"/>
  <c r="K944" i="6"/>
  <c r="BE942" i="6"/>
  <c r="AK937" i="6"/>
  <c r="BJ935" i="6"/>
  <c r="BE933" i="6"/>
  <c r="L932" i="6"/>
  <c r="BJ930" i="6"/>
  <c r="AA928" i="6"/>
  <c r="BN901" i="6"/>
  <c r="Q873" i="6"/>
  <c r="F873" i="6"/>
  <c r="AO873" i="6"/>
  <c r="L873" i="6"/>
  <c r="AA873" i="6"/>
  <c r="AX862" i="6"/>
  <c r="U856" i="6"/>
  <c r="E856" i="6"/>
  <c r="J847" i="6"/>
  <c r="BO841" i="6"/>
  <c r="BB841" i="6"/>
  <c r="AK841" i="6"/>
  <c r="BM839" i="6"/>
  <c r="V839" i="6" a="1"/>
  <c r="V839" i="6" s="1"/>
  <c r="E839" i="6"/>
  <c r="BB838" i="6"/>
  <c r="J838" i="6"/>
  <c r="AW836" i="6"/>
  <c r="F836" i="6"/>
  <c r="AF832" i="6"/>
  <c r="AG832" i="6"/>
  <c r="AO829" i="6"/>
  <c r="V829" i="6" a="1"/>
  <c r="V829" i="6" s="1"/>
  <c r="D829" i="6"/>
  <c r="V821" i="6" a="1"/>
  <c r="V821" i="6" s="1"/>
  <c r="AA821" i="6"/>
  <c r="J821" i="6"/>
  <c r="BJ819" i="6"/>
  <c r="AP819" i="6"/>
  <c r="AC817" i="6"/>
  <c r="BF816" i="6"/>
  <c r="BA808" i="6"/>
  <c r="F808" i="6"/>
  <c r="K801" i="6"/>
  <c r="BM767" i="6"/>
  <c r="BN767" i="6"/>
  <c r="L752" i="6"/>
  <c r="BA740" i="6"/>
  <c r="F739" i="6"/>
  <c r="BF738" i="6"/>
  <c r="AK738" i="6"/>
  <c r="BF736" i="6"/>
  <c r="BO735" i="6"/>
  <c r="D735" i="6"/>
  <c r="E735" i="6"/>
  <c r="F735" i="6"/>
  <c r="AL735" i="6"/>
  <c r="K733" i="6"/>
  <c r="E733" i="6"/>
  <c r="V733" i="6" a="1"/>
  <c r="V733" i="6" s="1"/>
  <c r="F733" i="6"/>
  <c r="AO733" i="6"/>
  <c r="BE733" i="6"/>
  <c r="J733" i="6"/>
  <c r="AP733" i="6"/>
  <c r="AA733" i="6"/>
  <c r="AK704" i="6"/>
  <c r="BN699" i="6"/>
  <c r="AO695" i="6"/>
  <c r="AB639" i="6"/>
  <c r="AA639" i="6"/>
  <c r="K603" i="6"/>
  <c r="E603" i="6"/>
  <c r="V603" i="6" a="1"/>
  <c r="V603" i="6" s="1"/>
  <c r="F603" i="6"/>
  <c r="BM603" i="6"/>
  <c r="J603" i="6"/>
  <c r="L603" i="6"/>
  <c r="AA603" i="6"/>
  <c r="BB603" i="6"/>
  <c r="BA511" i="6"/>
  <c r="Q511" i="6"/>
  <c r="AF506" i="6"/>
  <c r="AG506" i="6"/>
  <c r="AH505" i="6"/>
  <c r="Q505" i="6"/>
  <c r="V505" i="6" a="1"/>
  <c r="V505" i="6" s="1"/>
  <c r="AP505" i="6"/>
  <c r="BN505" i="6"/>
  <c r="L505" i="6"/>
  <c r="AS464" i="6"/>
  <c r="AT464" i="6"/>
  <c r="AO463" i="6"/>
  <c r="BI463" i="6"/>
  <c r="AG414" i="6"/>
  <c r="AF414" i="6"/>
  <c r="AG251" i="6"/>
  <c r="AF251" i="6"/>
  <c r="AF237" i="6"/>
  <c r="AG237" i="6"/>
  <c r="AK166" i="6"/>
  <c r="AL166" i="6"/>
  <c r="AW159" i="6"/>
  <c r="AP799" i="6"/>
  <c r="BI789" i="6"/>
  <c r="AH771" i="6"/>
  <c r="BB767" i="6"/>
  <c r="AH767" i="6"/>
  <c r="Q767" i="6"/>
  <c r="F766" i="6"/>
  <c r="BF759" i="6"/>
  <c r="V755" i="6" a="1"/>
  <c r="V755" i="6" s="1"/>
  <c r="E755" i="6"/>
  <c r="BI752" i="6"/>
  <c r="BN739" i="6"/>
  <c r="BM733" i="6"/>
  <c r="D724" i="6"/>
  <c r="AW723" i="6"/>
  <c r="AC723" i="6"/>
  <c r="F719" i="6"/>
  <c r="AW713" i="6"/>
  <c r="D713" i="6"/>
  <c r="AP707" i="6"/>
  <c r="V707" i="6" a="1"/>
  <c r="V707" i="6" s="1"/>
  <c r="F707" i="6"/>
  <c r="BF703" i="6"/>
  <c r="BE702" i="6"/>
  <c r="BI694" i="6"/>
  <c r="F687" i="6"/>
  <c r="AF681" i="6"/>
  <c r="AG681" i="6"/>
  <c r="BE680" i="6"/>
  <c r="AP658" i="6"/>
  <c r="BI648" i="6"/>
  <c r="BJ648" i="6"/>
  <c r="AX641" i="6"/>
  <c r="BI641" i="6"/>
  <c r="AG630" i="6"/>
  <c r="AF630" i="6"/>
  <c r="BN603" i="6"/>
  <c r="BN598" i="6"/>
  <c r="BA569" i="6"/>
  <c r="AH490" i="6"/>
  <c r="BE453" i="6"/>
  <c r="BF453" i="6"/>
  <c r="AT453" i="6"/>
  <c r="AS453" i="6"/>
  <c r="J453" i="6"/>
  <c r="AW453" i="6"/>
  <c r="K453" i="6"/>
  <c r="AH453" i="6"/>
  <c r="BE422" i="6"/>
  <c r="Q422" i="6"/>
  <c r="AK415" i="6"/>
  <c r="AG378" i="6"/>
  <c r="AF378" i="6"/>
  <c r="L275" i="6"/>
  <c r="BO275" i="6"/>
  <c r="AC275" i="6"/>
  <c r="BM275" i="6"/>
  <c r="Q275" i="6"/>
  <c r="AH275" i="6"/>
  <c r="J275" i="6"/>
  <c r="K275" i="6"/>
  <c r="BA275" i="6"/>
  <c r="BE275" i="6"/>
  <c r="U275" i="6"/>
  <c r="BJ275" i="6"/>
  <c r="V275" i="6" a="1"/>
  <c r="V275" i="6" s="1"/>
  <c r="E275" i="6"/>
  <c r="F275" i="6"/>
  <c r="AL275" i="6"/>
  <c r="BI275" i="6"/>
  <c r="AO255" i="6"/>
  <c r="AP255" i="6"/>
  <c r="K255" i="6"/>
  <c r="AA255" i="6"/>
  <c r="L255" i="6"/>
  <c r="AC255" i="6"/>
  <c r="AH255" i="6"/>
  <c r="W255" i="6" a="1"/>
  <c r="W255" i="6" s="1"/>
  <c r="AG253" i="6"/>
  <c r="AF253" i="6"/>
  <c r="BM896" i="6"/>
  <c r="AO886" i="6"/>
  <c r="AO884" i="6"/>
  <c r="BN883" i="6"/>
  <c r="BN880" i="6"/>
  <c r="BN879" i="6"/>
  <c r="AK868" i="6"/>
  <c r="AX865" i="6"/>
  <c r="BF857" i="6"/>
  <c r="AK856" i="6"/>
  <c r="BI839" i="6"/>
  <c r="BI835" i="6"/>
  <c r="BE821" i="6"/>
  <c r="BJ816" i="6"/>
  <c r="AP814" i="6"/>
  <c r="BI812" i="6"/>
  <c r="BN811" i="6"/>
  <c r="AS803" i="6"/>
  <c r="V796" i="6" a="1"/>
  <c r="V796" i="6" s="1"/>
  <c r="AK795" i="6"/>
  <c r="AT792" i="6"/>
  <c r="AK780" i="6"/>
  <c r="BI777" i="6"/>
  <c r="AK775" i="6"/>
  <c r="BI772" i="6"/>
  <c r="AS766" i="6"/>
  <c r="D766" i="6"/>
  <c r="AH759" i="6"/>
  <c r="E757" i="6"/>
  <c r="BE755" i="6"/>
  <c r="D755" i="6"/>
  <c r="F751" i="6"/>
  <c r="AT747" i="6"/>
  <c r="F742" i="6"/>
  <c r="AS733" i="6"/>
  <c r="W732" i="6" a="1"/>
  <c r="W732" i="6" s="1"/>
  <c r="D732" i="6"/>
  <c r="U724" i="6"/>
  <c r="BI719" i="6"/>
  <c r="AP719" i="6"/>
  <c r="U719" i="6"/>
  <c r="E719" i="6"/>
  <c r="BF707" i="6"/>
  <c r="U707" i="6"/>
  <c r="AG703" i="6"/>
  <c r="AS700" i="6"/>
  <c r="BB680" i="6"/>
  <c r="F673" i="6"/>
  <c r="AO667" i="6"/>
  <c r="AF661" i="6"/>
  <c r="AG661" i="6"/>
  <c r="W652" i="6" a="1"/>
  <c r="W652" i="6" s="1"/>
  <c r="J652" i="6"/>
  <c r="K652" i="6"/>
  <c r="L652" i="6"/>
  <c r="AH652" i="6"/>
  <c r="AF635" i="6"/>
  <c r="AG635" i="6"/>
  <c r="BA630" i="6"/>
  <c r="AC630" i="6"/>
  <c r="K630" i="6"/>
  <c r="U629" i="6"/>
  <c r="D629" i="6"/>
  <c r="F629" i="6"/>
  <c r="BB629" i="6"/>
  <c r="BF621" i="6"/>
  <c r="L569" i="6"/>
  <c r="BJ563" i="6"/>
  <c r="V563" i="6" a="1"/>
  <c r="V563" i="6" s="1"/>
  <c r="W563" i="6" a="1"/>
  <c r="W563" i="6" s="1"/>
  <c r="E563" i="6"/>
  <c r="BM563" i="6"/>
  <c r="J563" i="6"/>
  <c r="K563" i="6"/>
  <c r="AC563" i="6"/>
  <c r="AX563" i="6"/>
  <c r="AO548" i="6"/>
  <c r="AO540" i="6"/>
  <c r="AP540" i="6"/>
  <c r="BI540" i="6"/>
  <c r="AC540" i="6"/>
  <c r="BO540" i="6"/>
  <c r="BJ540" i="6"/>
  <c r="BF490" i="6"/>
  <c r="AB480" i="6"/>
  <c r="BF477" i="6"/>
  <c r="AO444" i="6"/>
  <c r="AP444" i="6"/>
  <c r="AL425" i="6"/>
  <c r="Q425" i="6"/>
  <c r="BJ425" i="6"/>
  <c r="AW425" i="6"/>
  <c r="BO425" i="6"/>
  <c r="AX425" i="6"/>
  <c r="AK425" i="6"/>
  <c r="BJ415" i="6"/>
  <c r="E378" i="6"/>
  <c r="AO378" i="6"/>
  <c r="F378" i="6"/>
  <c r="K378" i="6"/>
  <c r="AC378" i="6"/>
  <c r="AH378" i="6"/>
  <c r="BB378" i="6"/>
  <c r="U378" i="6"/>
  <c r="BM378" i="6"/>
  <c r="V378" i="6" a="1"/>
  <c r="V378" i="6" s="1"/>
  <c r="BM368" i="6"/>
  <c r="J305" i="6"/>
  <c r="K305" i="6"/>
  <c r="AH305" i="6"/>
  <c r="BI305" i="6"/>
  <c r="W305" i="6" a="1"/>
  <c r="W305" i="6" s="1"/>
  <c r="AS305" i="6"/>
  <c r="D305" i="6"/>
  <c r="AX305" i="6"/>
  <c r="L305" i="6"/>
  <c r="BO792" i="6"/>
  <c r="AP787" i="6"/>
  <c r="BI784" i="6"/>
  <c r="AO784" i="6"/>
  <c r="AT782" i="6"/>
  <c r="AF780" i="6"/>
  <c r="F771" i="6"/>
  <c r="AW768" i="6"/>
  <c r="BE763" i="6"/>
  <c r="AX759" i="6"/>
  <c r="BO757" i="6"/>
  <c r="D757" i="6"/>
  <c r="BB755" i="6"/>
  <c r="BN747" i="6"/>
  <c r="BI746" i="6"/>
  <c r="BI733" i="6"/>
  <c r="AK732" i="6"/>
  <c r="BM724" i="6"/>
  <c r="BF719" i="6"/>
  <c r="AO719" i="6"/>
  <c r="BB707" i="6"/>
  <c r="AK707" i="6"/>
  <c r="BM704" i="6"/>
  <c r="AL698" i="6"/>
  <c r="AK695" i="6"/>
  <c r="BA680" i="6"/>
  <c r="E673" i="6"/>
  <c r="BM667" i="6"/>
  <c r="AK664" i="6"/>
  <c r="D664" i="6"/>
  <c r="V664" i="6" a="1"/>
  <c r="V664" i="6" s="1"/>
  <c r="W664" i="6" a="1"/>
  <c r="W664" i="6" s="1"/>
  <c r="J664" i="6"/>
  <c r="K664" i="6"/>
  <c r="BI603" i="6"/>
  <c r="AK603" i="6"/>
  <c r="BB569" i="6"/>
  <c r="AA502" i="6"/>
  <c r="AB502" i="6"/>
  <c r="E474" i="6"/>
  <c r="AA474" i="6"/>
  <c r="AS474" i="6"/>
  <c r="BO474" i="6"/>
  <c r="AT474" i="6"/>
  <c r="F474" i="6"/>
  <c r="U474" i="6"/>
  <c r="V474" i="6" a="1"/>
  <c r="V474" i="6" s="1"/>
  <c r="AP474" i="6"/>
  <c r="W474" i="6" a="1"/>
  <c r="W474" i="6" s="1"/>
  <c r="J474" i="6"/>
  <c r="K474" i="6"/>
  <c r="L474" i="6"/>
  <c r="AP471" i="6"/>
  <c r="AF467" i="6"/>
  <c r="AG467" i="6"/>
  <c r="J466" i="6"/>
  <c r="Q466" i="6"/>
  <c r="AH466" i="6"/>
  <c r="BA466" i="6"/>
  <c r="D466" i="6"/>
  <c r="BB466" i="6"/>
  <c r="E466" i="6"/>
  <c r="U466" i="6"/>
  <c r="K466" i="6"/>
  <c r="AO466" i="6"/>
  <c r="L466" i="6"/>
  <c r="AC466" i="6"/>
  <c r="AF426" i="6"/>
  <c r="AG426" i="6"/>
  <c r="BA425" i="6"/>
  <c r="U422" i="6"/>
  <c r="J382" i="6"/>
  <c r="V382" i="6" a="1"/>
  <c r="V382" i="6" s="1"/>
  <c r="BJ382" i="6"/>
  <c r="F382" i="6"/>
  <c r="BN382" i="6"/>
  <c r="BB382" i="6"/>
  <c r="AC382" i="6"/>
  <c r="BA382" i="6"/>
  <c r="U382" i="6"/>
  <c r="BO382" i="6"/>
  <c r="BM231" i="6"/>
  <c r="BN231" i="6"/>
  <c r="AW227" i="6"/>
  <c r="AX227" i="6"/>
  <c r="BJ787" i="6"/>
  <c r="AG777" i="6"/>
  <c r="AF776" i="6"/>
  <c r="AW764" i="6"/>
  <c r="BM757" i="6"/>
  <c r="V757" i="6" a="1"/>
  <c r="V757" i="6" s="1"/>
  <c r="AW681" i="6"/>
  <c r="BA681" i="6"/>
  <c r="AK681" i="6"/>
  <c r="AW679" i="6"/>
  <c r="Q679" i="6"/>
  <c r="E679" i="6"/>
  <c r="BA679" i="6"/>
  <c r="L679" i="6"/>
  <c r="BI679" i="6"/>
  <c r="BM606" i="6"/>
  <c r="BO596" i="6"/>
  <c r="J596" i="6"/>
  <c r="AC596" i="6"/>
  <c r="AX596" i="6"/>
  <c r="BE589" i="6"/>
  <c r="K589" i="6"/>
  <c r="BF589" i="6"/>
  <c r="BJ561" i="6"/>
  <c r="Q561" i="6"/>
  <c r="J545" i="6"/>
  <c r="BO545" i="6"/>
  <c r="AC545" i="6"/>
  <c r="BA545" i="6"/>
  <c r="U545" i="6"/>
  <c r="E545" i="6"/>
  <c r="F545" i="6"/>
  <c r="BB545" i="6"/>
  <c r="AH545" i="6"/>
  <c r="AG543" i="6"/>
  <c r="AF543" i="6"/>
  <c r="E526" i="6"/>
  <c r="F526" i="6"/>
  <c r="J526" i="6"/>
  <c r="U526" i="6"/>
  <c r="V526" i="6" a="1"/>
  <c r="V526" i="6" s="1"/>
  <c r="K483" i="6"/>
  <c r="AK483" i="6"/>
  <c r="D483" i="6"/>
  <c r="U483" i="6"/>
  <c r="E483" i="6"/>
  <c r="V483" i="6" a="1"/>
  <c r="V483" i="6" s="1"/>
  <c r="F483" i="6"/>
  <c r="AO483" i="6"/>
  <c r="AC483" i="6"/>
  <c r="AW483" i="6"/>
  <c r="J483" i="6"/>
  <c r="BM481" i="6"/>
  <c r="BN481" i="6"/>
  <c r="E480" i="6"/>
  <c r="AC480" i="6"/>
  <c r="AX480" i="6"/>
  <c r="BB480" i="6"/>
  <c r="AK480" i="6"/>
  <c r="Q480" i="6"/>
  <c r="BI480" i="6"/>
  <c r="BF325" i="6"/>
  <c r="BE325" i="6"/>
  <c r="BJ300" i="6"/>
  <c r="J300" i="6"/>
  <c r="AH300" i="6"/>
  <c r="V300" i="6" a="1"/>
  <c r="V300" i="6" s="1"/>
  <c r="AK300" i="6"/>
  <c r="W300" i="6" a="1"/>
  <c r="W300" i="6" s="1"/>
  <c r="AL300" i="6"/>
  <c r="AX881" i="6"/>
  <c r="AK880" i="6"/>
  <c r="BM873" i="6"/>
  <c r="AX867" i="6"/>
  <c r="AK864" i="6"/>
  <c r="AS859" i="6"/>
  <c r="AX858" i="6"/>
  <c r="BI842" i="6"/>
  <c r="BJ828" i="6"/>
  <c r="AW821" i="6"/>
  <c r="AS817" i="6"/>
  <c r="AW815" i="6"/>
  <c r="BE814" i="6"/>
  <c r="AK814" i="6"/>
  <c r="BI796" i="6"/>
  <c r="AH796" i="6"/>
  <c r="AK784" i="6"/>
  <c r="AW770" i="6"/>
  <c r="AW736" i="6"/>
  <c r="BF734" i="6"/>
  <c r="AO713" i="6"/>
  <c r="BI704" i="6"/>
  <c r="AP704" i="6"/>
  <c r="BM700" i="6"/>
  <c r="Q687" i="6"/>
  <c r="J687" i="6"/>
  <c r="L687" i="6"/>
  <c r="AC687" i="6"/>
  <c r="AX684" i="6"/>
  <c r="AH684" i="6"/>
  <c r="AC642" i="6"/>
  <c r="W642" i="6" a="1"/>
  <c r="W642" i="6" s="1"/>
  <c r="J642" i="6"/>
  <c r="K642" i="6"/>
  <c r="L642" i="6"/>
  <c r="BA642" i="6"/>
  <c r="Q641" i="6"/>
  <c r="AS635" i="6"/>
  <c r="AH635" i="6"/>
  <c r="BE635" i="6"/>
  <c r="AH613" i="6"/>
  <c r="E613" i="6"/>
  <c r="U613" i="6"/>
  <c r="F613" i="6"/>
  <c r="V613" i="6" a="1"/>
  <c r="V613" i="6" s="1"/>
  <c r="AO613" i="6"/>
  <c r="W613" i="6" a="1"/>
  <c r="W613" i="6" s="1"/>
  <c r="J613" i="6"/>
  <c r="BM613" i="6"/>
  <c r="K613" i="6"/>
  <c r="BO613" i="6"/>
  <c r="BE603" i="6"/>
  <c r="AL602" i="6"/>
  <c r="BI602" i="6"/>
  <c r="Q602" i="6"/>
  <c r="BJ602" i="6"/>
  <c r="AF582" i="6"/>
  <c r="AG582" i="6"/>
  <c r="L570" i="6"/>
  <c r="J570" i="6"/>
  <c r="K570" i="6"/>
  <c r="AW570" i="6"/>
  <c r="AW569" i="6"/>
  <c r="BI533" i="6"/>
  <c r="AF469" i="6"/>
  <c r="AG469" i="6"/>
  <c r="BO466" i="6"/>
  <c r="BE464" i="6"/>
  <c r="BF464" i="6"/>
  <c r="BI452" i="6"/>
  <c r="AG434" i="6"/>
  <c r="AF434" i="6"/>
  <c r="AT405" i="6"/>
  <c r="E396" i="6"/>
  <c r="D396" i="6"/>
  <c r="AC392" i="6"/>
  <c r="BN392" i="6"/>
  <c r="BO392" i="6"/>
  <c r="AX392" i="6"/>
  <c r="F392" i="6"/>
  <c r="AO392" i="6"/>
  <c r="AP392" i="6"/>
  <c r="J392" i="6"/>
  <c r="AA392" i="6"/>
  <c r="BA392" i="6"/>
  <c r="AK392" i="6"/>
  <c r="AL392" i="6"/>
  <c r="BI358" i="6"/>
  <c r="Q358" i="6"/>
  <c r="D358" i="6"/>
  <c r="BN358" i="6"/>
  <c r="AA358" i="6"/>
  <c r="AW358" i="6"/>
  <c r="BO358" i="6"/>
  <c r="AX358" i="6"/>
  <c r="BJ358" i="6"/>
  <c r="W345" i="6" a="1"/>
  <c r="W345" i="6" s="1"/>
  <c r="AS345" i="6"/>
  <c r="J345" i="6"/>
  <c r="K345" i="6"/>
  <c r="L345" i="6"/>
  <c r="AL345" i="6"/>
  <c r="BF784" i="6"/>
  <c r="AW763" i="6"/>
  <c r="AP750" i="6"/>
  <c r="AK739" i="6"/>
  <c r="AK731" i="6"/>
  <c r="AT711" i="6"/>
  <c r="AW709" i="6"/>
  <c r="AW698" i="6"/>
  <c r="L680" i="6"/>
  <c r="W680" i="6" a="1"/>
  <c r="W680" i="6" s="1"/>
  <c r="F680" i="6"/>
  <c r="AO680" i="6"/>
  <c r="AP680" i="6"/>
  <c r="J680" i="6"/>
  <c r="K680" i="6"/>
  <c r="AC680" i="6"/>
  <c r="BM680" i="6"/>
  <c r="L673" i="6"/>
  <c r="AH673" i="6"/>
  <c r="BF673" i="6"/>
  <c r="AK671" i="6"/>
  <c r="E632" i="6"/>
  <c r="AO632" i="6"/>
  <c r="BF632" i="6"/>
  <c r="AC632" i="6"/>
  <c r="AS632" i="6"/>
  <c r="AT632" i="6"/>
  <c r="BN632" i="6"/>
  <c r="AO631" i="6"/>
  <c r="L630" i="6"/>
  <c r="BB630" i="6"/>
  <c r="D630" i="6"/>
  <c r="AH630" i="6"/>
  <c r="E630" i="6"/>
  <c r="U630" i="6"/>
  <c r="F630" i="6"/>
  <c r="V630" i="6" a="1"/>
  <c r="V630" i="6" s="1"/>
  <c r="W630" i="6" a="1"/>
  <c r="W630" i="6" s="1"/>
  <c r="J630" i="6"/>
  <c r="AL626" i="6"/>
  <c r="AX614" i="6"/>
  <c r="AS596" i="6"/>
  <c r="BM595" i="6"/>
  <c r="AF594" i="6"/>
  <c r="AG594" i="6"/>
  <c r="J569" i="6"/>
  <c r="AH569" i="6"/>
  <c r="D569" i="6"/>
  <c r="E569" i="6"/>
  <c r="U569" i="6"/>
  <c r="F569" i="6"/>
  <c r="V569" i="6" a="1"/>
  <c r="V569" i="6" s="1"/>
  <c r="W569" i="6" a="1"/>
  <c r="W569" i="6" s="1"/>
  <c r="K569" i="6"/>
  <c r="E529" i="6"/>
  <c r="D529" i="6"/>
  <c r="F529" i="6"/>
  <c r="U529" i="6"/>
  <c r="V529" i="6" a="1"/>
  <c r="V529" i="6" s="1"/>
  <c r="J529" i="6"/>
  <c r="W529" i="6" a="1"/>
  <c r="W529" i="6" s="1"/>
  <c r="AP529" i="6"/>
  <c r="L529" i="6"/>
  <c r="BB529" i="6"/>
  <c r="AH529" i="6"/>
  <c r="Q529" i="6"/>
  <c r="J490" i="6"/>
  <c r="L490" i="6"/>
  <c r="BA490" i="6"/>
  <c r="U490" i="6"/>
  <c r="D490" i="6"/>
  <c r="V490" i="6" a="1"/>
  <c r="V490" i="6" s="1"/>
  <c r="E490" i="6"/>
  <c r="W490" i="6" a="1"/>
  <c r="W490" i="6" s="1"/>
  <c r="BO490" i="6"/>
  <c r="F490" i="6"/>
  <c r="AL439" i="6"/>
  <c r="AA439" i="6"/>
  <c r="D439" i="6"/>
  <c r="AW434" i="6"/>
  <c r="BF416" i="6"/>
  <c r="AF393" i="6"/>
  <c r="AG393" i="6"/>
  <c r="AX391" i="6"/>
  <c r="BM673" i="6"/>
  <c r="AP673" i="6"/>
  <c r="BI671" i="6"/>
  <c r="AW664" i="6"/>
  <c r="BO647" i="6"/>
  <c r="AT646" i="6"/>
  <c r="F646" i="6"/>
  <c r="AW633" i="6"/>
  <c r="AW613" i="6"/>
  <c r="BF596" i="6"/>
  <c r="AF595" i="6"/>
  <c r="BF594" i="6"/>
  <c r="F594" i="6"/>
  <c r="AP582" i="6"/>
  <c r="F577" i="6"/>
  <c r="J565" i="6"/>
  <c r="BB564" i="6"/>
  <c r="J558" i="6"/>
  <c r="V558" i="6" a="1"/>
  <c r="V558" i="6" s="1"/>
  <c r="D558" i="6"/>
  <c r="AO530" i="6"/>
  <c r="AH489" i="6"/>
  <c r="W489" i="6" a="1"/>
  <c r="W489" i="6" s="1"/>
  <c r="AP466" i="6"/>
  <c r="AP459" i="6"/>
  <c r="AO459" i="6"/>
  <c r="AT457" i="6"/>
  <c r="AF428" i="6"/>
  <c r="AG428" i="6"/>
  <c r="E428" i="6"/>
  <c r="AF423" i="6"/>
  <c r="AG423" i="6"/>
  <c r="BJ394" i="6"/>
  <c r="E394" i="6"/>
  <c r="AC394" i="6"/>
  <c r="U394" i="6"/>
  <c r="AF383" i="6"/>
  <c r="AG383" i="6"/>
  <c r="AF367" i="6"/>
  <c r="AF126" i="6"/>
  <c r="AG126" i="6"/>
  <c r="AO124" i="6"/>
  <c r="U124" i="6"/>
  <c r="BF124" i="6"/>
  <c r="Q124" i="6"/>
  <c r="AP691" i="6"/>
  <c r="BE681" i="6"/>
  <c r="BN678" i="6"/>
  <c r="AW678" i="6"/>
  <c r="AC678" i="6"/>
  <c r="AS677" i="6"/>
  <c r="E677" i="6"/>
  <c r="AG671" i="6"/>
  <c r="U670" i="6"/>
  <c r="AA665" i="6"/>
  <c r="AH654" i="6"/>
  <c r="AP641" i="6"/>
  <c r="BI635" i="6"/>
  <c r="AO630" i="6"/>
  <c r="W626" i="6" a="1"/>
  <c r="W626" i="6" s="1"/>
  <c r="BF622" i="6"/>
  <c r="AH622" i="6"/>
  <c r="U610" i="6"/>
  <c r="D610" i="6"/>
  <c r="E605" i="6"/>
  <c r="BE594" i="6"/>
  <c r="E594" i="6"/>
  <c r="BB593" i="6"/>
  <c r="Q591" i="6"/>
  <c r="W565" i="6" a="1"/>
  <c r="W565" i="6" s="1"/>
  <c r="U558" i="6"/>
  <c r="AG546" i="6"/>
  <c r="D519" i="6"/>
  <c r="AA518" i="6"/>
  <c r="L518" i="6"/>
  <c r="AW518" i="6"/>
  <c r="AF475" i="6"/>
  <c r="AG475" i="6"/>
  <c r="BE471" i="6"/>
  <c r="AW454" i="6"/>
  <c r="AX454" i="6"/>
  <c r="D446" i="6"/>
  <c r="K446" i="6"/>
  <c r="L446" i="6"/>
  <c r="AK446" i="6"/>
  <c r="AW442" i="6"/>
  <c r="AX442" i="6"/>
  <c r="AF439" i="6"/>
  <c r="BI437" i="6"/>
  <c r="AP437" i="6"/>
  <c r="AA437" i="6"/>
  <c r="F437" i="6"/>
  <c r="AW366" i="6"/>
  <c r="AF310" i="6"/>
  <c r="AG310" i="6"/>
  <c r="AF238" i="6"/>
  <c r="AG238" i="6"/>
  <c r="AA228" i="6"/>
  <c r="AH228" i="6"/>
  <c r="U228" i="6"/>
  <c r="V228" i="6" a="1"/>
  <c r="V228" i="6" s="1"/>
  <c r="AS228" i="6"/>
  <c r="AF209" i="6"/>
  <c r="AG209" i="6"/>
  <c r="BB202" i="6"/>
  <c r="AO172" i="6"/>
  <c r="AP172" i="6"/>
  <c r="E126" i="6"/>
  <c r="BA126" i="6"/>
  <c r="AS126" i="6"/>
  <c r="AT126" i="6"/>
  <c r="AG693" i="6"/>
  <c r="BN691" i="6"/>
  <c r="BE684" i="6"/>
  <c r="AG684" i="6"/>
  <c r="AS680" i="6"/>
  <c r="U677" i="6"/>
  <c r="D677" i="6"/>
  <c r="BI673" i="6"/>
  <c r="BF671" i="6"/>
  <c r="AA668" i="6"/>
  <c r="AS657" i="6"/>
  <c r="BF652" i="6"/>
  <c r="D646" i="6"/>
  <c r="BO644" i="6"/>
  <c r="AW644" i="6"/>
  <c r="BM637" i="6"/>
  <c r="AW625" i="6"/>
  <c r="AS613" i="6"/>
  <c r="AW603" i="6"/>
  <c r="D594" i="6"/>
  <c r="BF582" i="6"/>
  <c r="AW580" i="6"/>
  <c r="AP569" i="6"/>
  <c r="AS565" i="6"/>
  <c r="V565" i="6" a="1"/>
  <c r="V565" i="6" s="1"/>
  <c r="F565" i="6"/>
  <c r="BI548" i="6"/>
  <c r="BF544" i="6"/>
  <c r="BI532" i="6"/>
  <c r="L522" i="6"/>
  <c r="J522" i="6"/>
  <c r="K522" i="6"/>
  <c r="AT490" i="6"/>
  <c r="AG487" i="6"/>
  <c r="AF487" i="6"/>
  <c r="BE483" i="6"/>
  <c r="AF465" i="6"/>
  <c r="AG465" i="6"/>
  <c r="AF464" i="6"/>
  <c r="AG464" i="6"/>
  <c r="BB462" i="6"/>
  <c r="F462" i="6"/>
  <c r="AF443" i="6"/>
  <c r="AG443" i="6"/>
  <c r="BB418" i="6"/>
  <c r="Q418" i="6"/>
  <c r="U418" i="6"/>
  <c r="BJ418" i="6"/>
  <c r="D418" i="6"/>
  <c r="V418" i="6" a="1"/>
  <c r="V418" i="6" s="1"/>
  <c r="AG398" i="6"/>
  <c r="AF398" i="6"/>
  <c r="BM396" i="6"/>
  <c r="AX380" i="6"/>
  <c r="BN380" i="6"/>
  <c r="W380" i="6" a="1"/>
  <c r="W380" i="6" s="1"/>
  <c r="BO380" i="6"/>
  <c r="E366" i="6"/>
  <c r="D366" i="6"/>
  <c r="AO366" i="6"/>
  <c r="F366" i="6"/>
  <c r="BM366" i="6"/>
  <c r="AH366" i="6"/>
  <c r="Q366" i="6"/>
  <c r="BN366" i="6"/>
  <c r="BO366" i="6"/>
  <c r="BA360" i="6"/>
  <c r="BB360" i="6"/>
  <c r="Q360" i="6"/>
  <c r="E360" i="6"/>
  <c r="AX360" i="6"/>
  <c r="AO360" i="6"/>
  <c r="E268" i="6"/>
  <c r="U268" i="6"/>
  <c r="BB268" i="6"/>
  <c r="BF268" i="6"/>
  <c r="J268" i="6"/>
  <c r="AP268" i="6"/>
  <c r="W268" i="6" a="1"/>
  <c r="W268" i="6" s="1"/>
  <c r="D268" i="6"/>
  <c r="F268" i="6"/>
  <c r="BO268" i="6"/>
  <c r="AA268" i="6"/>
  <c r="AS268" i="6"/>
  <c r="BA268" i="6"/>
  <c r="AC268" i="6"/>
  <c r="BA234" i="6"/>
  <c r="E234" i="6"/>
  <c r="V234" i="6" a="1"/>
  <c r="V234" i="6" s="1"/>
  <c r="F234" i="6"/>
  <c r="BO234" i="6"/>
  <c r="AC234" i="6"/>
  <c r="BB234" i="6"/>
  <c r="Q234" i="6"/>
  <c r="AK234" i="6"/>
  <c r="U234" i="6"/>
  <c r="J234" i="6"/>
  <c r="AH209" i="6"/>
  <c r="Q209" i="6"/>
  <c r="BN209" i="6"/>
  <c r="BO209" i="6"/>
  <c r="AW209" i="6"/>
  <c r="AL686" i="6"/>
  <c r="AK679" i="6"/>
  <c r="AS678" i="6"/>
  <c r="AA678" i="6"/>
  <c r="L678" i="6"/>
  <c r="BJ677" i="6"/>
  <c r="AW675" i="6"/>
  <c r="AC675" i="6"/>
  <c r="BN662" i="6"/>
  <c r="BO654" i="6"/>
  <c r="BA637" i="6"/>
  <c r="AT616" i="6"/>
  <c r="BI614" i="6"/>
  <c r="AK614" i="6"/>
  <c r="BN613" i="6"/>
  <c r="AB612" i="6"/>
  <c r="W611" i="6" a="1"/>
  <c r="W611" i="6" s="1"/>
  <c r="BO610" i="6"/>
  <c r="AX610" i="6"/>
  <c r="AH610" i="6"/>
  <c r="BI605" i="6"/>
  <c r="AP605" i="6"/>
  <c r="U605" i="6"/>
  <c r="AK602" i="6"/>
  <c r="BE601" i="6"/>
  <c r="AK601" i="6"/>
  <c r="AX598" i="6"/>
  <c r="AH594" i="6"/>
  <c r="U594" i="6"/>
  <c r="AW593" i="6"/>
  <c r="BB591" i="6"/>
  <c r="AT587" i="6"/>
  <c r="BJ582" i="6"/>
  <c r="AH582" i="6"/>
  <c r="Q582" i="6"/>
  <c r="AT576" i="6"/>
  <c r="BF573" i="6"/>
  <c r="AK573" i="6"/>
  <c r="BO565" i="6"/>
  <c r="U565" i="6"/>
  <c r="BO550" i="6"/>
  <c r="U550" i="6"/>
  <c r="K527" i="6"/>
  <c r="L527" i="6"/>
  <c r="BF527" i="6"/>
  <c r="AK527" i="6"/>
  <c r="AH482" i="6"/>
  <c r="L482" i="6"/>
  <c r="Q482" i="6"/>
  <c r="AK482" i="6"/>
  <c r="AL428" i="6"/>
  <c r="AH428" i="6"/>
  <c r="Q428" i="6"/>
  <c r="V428" i="6" a="1"/>
  <c r="V428" i="6" s="1"/>
  <c r="BM428" i="6"/>
  <c r="D428" i="6"/>
  <c r="BN418" i="6"/>
  <c r="AT416" i="6"/>
  <c r="AF412" i="6"/>
  <c r="AG412" i="6"/>
  <c r="AL404" i="6"/>
  <c r="AK404" i="6"/>
  <c r="BO402" i="6"/>
  <c r="BM402" i="6"/>
  <c r="J402" i="6"/>
  <c r="L402" i="6"/>
  <c r="AH402" i="6"/>
  <c r="BB402" i="6"/>
  <c r="Q402" i="6"/>
  <c r="W402" i="6" a="1"/>
  <c r="W402" i="6" s="1"/>
  <c r="AP402" i="6"/>
  <c r="BI392" i="6"/>
  <c r="Q367" i="6"/>
  <c r="AK367" i="6"/>
  <c r="AP365" i="6"/>
  <c r="K363" i="6"/>
  <c r="D363" i="6"/>
  <c r="U363" i="6"/>
  <c r="E363" i="6"/>
  <c r="V363" i="6" a="1"/>
  <c r="V363" i="6" s="1"/>
  <c r="F363" i="6"/>
  <c r="AC363" i="6"/>
  <c r="AW363" i="6"/>
  <c r="J363" i="6"/>
  <c r="BA363" i="6"/>
  <c r="AK363" i="6"/>
  <c r="Q363" i="6"/>
  <c r="AA339" i="6"/>
  <c r="AB339" i="6"/>
  <c r="U288" i="6"/>
  <c r="K288" i="6"/>
  <c r="J288" i="6"/>
  <c r="BO288" i="6"/>
  <c r="L288" i="6"/>
  <c r="AT288" i="6"/>
  <c r="AH288" i="6"/>
  <c r="AK288" i="6"/>
  <c r="BF288" i="6"/>
  <c r="V288" i="6" a="1"/>
  <c r="V288" i="6" s="1"/>
  <c r="W288" i="6" a="1"/>
  <c r="W288" i="6" s="1"/>
  <c r="BF274" i="6"/>
  <c r="BE274" i="6"/>
  <c r="AF235" i="6"/>
  <c r="AG235" i="6"/>
  <c r="BM689" i="6"/>
  <c r="BF678" i="6"/>
  <c r="K678" i="6"/>
  <c r="BO675" i="6"/>
  <c r="L675" i="6"/>
  <c r="BI674" i="6"/>
  <c r="AW667" i="6"/>
  <c r="BE659" i="6"/>
  <c r="AW654" i="6"/>
  <c r="BM646" i="6"/>
  <c r="AC644" i="6"/>
  <c r="Q627" i="6"/>
  <c r="AS625" i="6"/>
  <c r="AW623" i="6"/>
  <c r="AS616" i="6"/>
  <c r="AS603" i="6"/>
  <c r="AX595" i="6"/>
  <c r="BM588" i="6"/>
  <c r="BE585" i="6"/>
  <c r="BM579" i="6"/>
  <c r="AP565" i="6"/>
  <c r="AT563" i="6"/>
  <c r="AB556" i="6"/>
  <c r="AA556" i="6"/>
  <c r="AF530" i="6"/>
  <c r="AG530" i="6"/>
  <c r="L519" i="6"/>
  <c r="E519" i="6"/>
  <c r="V519" i="6" a="1"/>
  <c r="V519" i="6" s="1"/>
  <c r="F519" i="6"/>
  <c r="W519" i="6" a="1"/>
  <c r="W519" i="6" s="1"/>
  <c r="AP519" i="6"/>
  <c r="J519" i="6"/>
  <c r="AW519" i="6"/>
  <c r="BO519" i="6"/>
  <c r="AH519" i="6"/>
  <c r="AS503" i="6"/>
  <c r="AT503" i="6"/>
  <c r="AG466" i="6"/>
  <c r="AF466" i="6"/>
  <c r="AF343" i="6"/>
  <c r="AG343" i="6"/>
  <c r="AF340" i="6"/>
  <c r="AG340" i="6"/>
  <c r="U297" i="6"/>
  <c r="V297" i="6" a="1"/>
  <c r="V297" i="6" s="1"/>
  <c r="W297" i="6" a="1"/>
  <c r="W297" i="6" s="1"/>
  <c r="BB297" i="6"/>
  <c r="AO678" i="6"/>
  <c r="W678" i="6" a="1"/>
  <c r="W678" i="6" s="1"/>
  <c r="AK677" i="6"/>
  <c r="AS675" i="6"/>
  <c r="J675" i="6"/>
  <c r="AL674" i="6"/>
  <c r="AW671" i="6"/>
  <c r="AS666" i="6"/>
  <c r="U659" i="6"/>
  <c r="BO658" i="6"/>
  <c r="AT654" i="6"/>
  <c r="AX652" i="6"/>
  <c r="AC651" i="6"/>
  <c r="L651" i="6"/>
  <c r="AC637" i="6"/>
  <c r="AW631" i="6"/>
  <c r="K622" i="6"/>
  <c r="AK615" i="6"/>
  <c r="BF614" i="6"/>
  <c r="BI613" i="6"/>
  <c r="AP613" i="6"/>
  <c r="AT598" i="6"/>
  <c r="BF569" i="6"/>
  <c r="D553" i="6"/>
  <c r="W553" i="6" a="1"/>
  <c r="W553" i="6" s="1"/>
  <c r="J553" i="6"/>
  <c r="AS553" i="6"/>
  <c r="K553" i="6"/>
  <c r="L553" i="6"/>
  <c r="AH553" i="6"/>
  <c r="E538" i="6"/>
  <c r="U538" i="6"/>
  <c r="AA528" i="6"/>
  <c r="BA528" i="6"/>
  <c r="AL528" i="6"/>
  <c r="Q528" i="6"/>
  <c r="D471" i="6"/>
  <c r="J471" i="6"/>
  <c r="AC471" i="6"/>
  <c r="AS471" i="6"/>
  <c r="BO471" i="6"/>
  <c r="Q471" i="6"/>
  <c r="BA471" i="6"/>
  <c r="AK471" i="6"/>
  <c r="BB471" i="6"/>
  <c r="AK382" i="6"/>
  <c r="L381" i="6"/>
  <c r="AW381" i="6"/>
  <c r="AH381" i="6"/>
  <c r="AX381" i="6"/>
  <c r="W381" i="6" a="1"/>
  <c r="W381" i="6" s="1"/>
  <c r="J381" i="6"/>
  <c r="K381" i="6"/>
  <c r="BE381" i="6"/>
  <c r="BF381" i="6"/>
  <c r="AS381" i="6"/>
  <c r="AG357" i="6"/>
  <c r="AF357" i="6"/>
  <c r="BM355" i="6"/>
  <c r="L355" i="6"/>
  <c r="BJ340" i="6"/>
  <c r="V340" i="6" a="1"/>
  <c r="V340" i="6" s="1"/>
  <c r="W314" i="6" a="1"/>
  <c r="W314" i="6" s="1"/>
  <c r="BB314" i="6"/>
  <c r="AF246" i="6"/>
  <c r="AG246" i="6"/>
  <c r="AS538" i="6"/>
  <c r="BN535" i="6"/>
  <c r="BF533" i="6"/>
  <c r="AK533" i="6"/>
  <c r="AT508" i="6"/>
  <c r="BA507" i="6"/>
  <c r="BM488" i="6"/>
  <c r="BM466" i="6"/>
  <c r="BM418" i="6"/>
  <c r="E390" i="6"/>
  <c r="D390" i="6"/>
  <c r="AO390" i="6"/>
  <c r="AP390" i="6"/>
  <c r="K390" i="6"/>
  <c r="AX379" i="6"/>
  <c r="W369" i="6" a="1"/>
  <c r="W369" i="6" s="1"/>
  <c r="AS369" i="6"/>
  <c r="AT369" i="6"/>
  <c r="J369" i="6"/>
  <c r="AF352" i="6"/>
  <c r="AG352" i="6"/>
  <c r="AG334" i="6"/>
  <c r="AF334" i="6"/>
  <c r="AX326" i="6"/>
  <c r="AH326" i="6"/>
  <c r="BA326" i="6"/>
  <c r="E326" i="6"/>
  <c r="AT326" i="6"/>
  <c r="BM326" i="6"/>
  <c r="AC326" i="6"/>
  <c r="AW326" i="6"/>
  <c r="AC320" i="6"/>
  <c r="BI320" i="6"/>
  <c r="D277" i="6"/>
  <c r="E277" i="6"/>
  <c r="F277" i="6"/>
  <c r="BJ277" i="6"/>
  <c r="BN275" i="6"/>
  <c r="J204" i="6"/>
  <c r="BJ204" i="6"/>
  <c r="U204" i="6"/>
  <c r="AA204" i="6"/>
  <c r="BJ109" i="6"/>
  <c r="D109" i="6"/>
  <c r="BF545" i="6"/>
  <c r="AK545" i="6"/>
  <c r="AP535" i="6"/>
  <c r="BO531" i="6"/>
  <c r="Q531" i="6"/>
  <c r="BM518" i="6"/>
  <c r="AA504" i="6"/>
  <c r="AK490" i="6"/>
  <c r="AO480" i="6"/>
  <c r="BE474" i="6"/>
  <c r="V423" i="6" a="1"/>
  <c r="V423" i="6" s="1"/>
  <c r="AL416" i="6"/>
  <c r="D414" i="6"/>
  <c r="V414" i="6" a="1"/>
  <c r="V414" i="6" s="1"/>
  <c r="E414" i="6"/>
  <c r="W414" i="6" a="1"/>
  <c r="W414" i="6" s="1"/>
  <c r="AH356" i="6"/>
  <c r="J356" i="6"/>
  <c r="AW356" i="6"/>
  <c r="AX356" i="6"/>
  <c r="BA356" i="6"/>
  <c r="U356" i="6"/>
  <c r="Q350" i="6"/>
  <c r="W350" i="6" a="1"/>
  <c r="W350" i="6" s="1"/>
  <c r="AK346" i="6"/>
  <c r="AL346" i="6"/>
  <c r="V326" i="6" a="1"/>
  <c r="V326" i="6" s="1"/>
  <c r="J249" i="6"/>
  <c r="AC249" i="6"/>
  <c r="BN249" i="6"/>
  <c r="E249" i="6"/>
  <c r="W249" i="6" a="1"/>
  <c r="W249" i="6" s="1"/>
  <c r="F249" i="6"/>
  <c r="AS249" i="6"/>
  <c r="AT249" i="6"/>
  <c r="BM249" i="6"/>
  <c r="Q249" i="6"/>
  <c r="AH249" i="6"/>
  <c r="BA249" i="6"/>
  <c r="AH235" i="6"/>
  <c r="BF235" i="6"/>
  <c r="U235" i="6"/>
  <c r="F235" i="6"/>
  <c r="BJ235" i="6"/>
  <c r="W235" i="6" a="1"/>
  <c r="W235" i="6" s="1"/>
  <c r="AG125" i="6"/>
  <c r="AF125" i="6"/>
  <c r="AS559" i="6"/>
  <c r="AF557" i="6"/>
  <c r="BN556" i="6"/>
  <c r="BN547" i="6"/>
  <c r="BF537" i="6"/>
  <c r="AF527" i="6"/>
  <c r="L524" i="6"/>
  <c r="AF521" i="6"/>
  <c r="AL508" i="6"/>
  <c r="AC507" i="6"/>
  <c r="BI488" i="6"/>
  <c r="AL465" i="6"/>
  <c r="BM457" i="6"/>
  <c r="L454" i="6"/>
  <c r="BJ453" i="6"/>
  <c r="AA442" i="6"/>
  <c r="BI432" i="6"/>
  <c r="BM425" i="6"/>
  <c r="BI420" i="6"/>
  <c r="AK414" i="6"/>
  <c r="Q414" i="6"/>
  <c r="BB411" i="6"/>
  <c r="Q411" i="6"/>
  <c r="F411" i="6"/>
  <c r="AS407" i="6"/>
  <c r="BI407" i="6"/>
  <c r="AT407" i="6"/>
  <c r="L407" i="6"/>
  <c r="J406" i="6"/>
  <c r="BO406" i="6"/>
  <c r="F406" i="6"/>
  <c r="AC406" i="6"/>
  <c r="BI402" i="6"/>
  <c r="W400" i="6" a="1"/>
  <c r="W400" i="6" s="1"/>
  <c r="V400" i="6" a="1"/>
  <c r="V400" i="6" s="1"/>
  <c r="AX400" i="6"/>
  <c r="AX394" i="6"/>
  <c r="E373" i="6"/>
  <c r="U373" i="6"/>
  <c r="F373" i="6"/>
  <c r="AP373" i="6"/>
  <c r="AG371" i="6"/>
  <c r="AF371" i="6"/>
  <c r="AL369" i="6"/>
  <c r="AG358" i="6"/>
  <c r="AF358" i="6"/>
  <c r="AF347" i="6"/>
  <c r="AF345" i="6"/>
  <c r="BI343" i="6"/>
  <c r="Q341" i="6"/>
  <c r="BI341" i="6"/>
  <c r="BI332" i="6"/>
  <c r="E330" i="6"/>
  <c r="BE330" i="6"/>
  <c r="AK330" i="6"/>
  <c r="AA328" i="6"/>
  <c r="BI326" i="6"/>
  <c r="D322" i="6"/>
  <c r="U322" i="6"/>
  <c r="AL322" i="6"/>
  <c r="J322" i="6"/>
  <c r="V322" i="6" a="1"/>
  <c r="V322" i="6" s="1"/>
  <c r="E322" i="6"/>
  <c r="F322" i="6"/>
  <c r="W321" i="6" a="1"/>
  <c r="W321" i="6" s="1"/>
  <c r="BN309" i="6"/>
  <c r="BI299" i="6"/>
  <c r="BJ299" i="6"/>
  <c r="BI297" i="6"/>
  <c r="W295" i="6" a="1"/>
  <c r="W295" i="6" s="1"/>
  <c r="BI295" i="6"/>
  <c r="L295" i="6"/>
  <c r="BN295" i="6"/>
  <c r="BO295" i="6"/>
  <c r="AH295" i="6"/>
  <c r="BB295" i="6"/>
  <c r="V295" i="6" a="1"/>
  <c r="V295" i="6" s="1"/>
  <c r="W280" i="6" a="1"/>
  <c r="W280" i="6" s="1"/>
  <c r="AA280" i="6"/>
  <c r="K280" i="6"/>
  <c r="AT280" i="6"/>
  <c r="AW266" i="6"/>
  <c r="AH266" i="6"/>
  <c r="AC266" i="6"/>
  <c r="J266" i="6"/>
  <c r="AF263" i="6"/>
  <c r="AG263" i="6"/>
  <c r="BJ255" i="6"/>
  <c r="AF254" i="6"/>
  <c r="AG254" i="6"/>
  <c r="F210" i="6"/>
  <c r="BN210" i="6"/>
  <c r="K210" i="6"/>
  <c r="L210" i="6"/>
  <c r="BB210" i="6"/>
  <c r="BJ210" i="6"/>
  <c r="V210" i="6" a="1"/>
  <c r="V210" i="6" s="1"/>
  <c r="AP210" i="6"/>
  <c r="W210" i="6" a="1"/>
  <c r="W210" i="6" s="1"/>
  <c r="AG199" i="6"/>
  <c r="AF199" i="6"/>
  <c r="V191" i="6" a="1"/>
  <c r="V191" i="6" s="1"/>
  <c r="E191" i="6"/>
  <c r="U191" i="6"/>
  <c r="BE191" i="6"/>
  <c r="BM191" i="6"/>
  <c r="AO563" i="6"/>
  <c r="AA560" i="6"/>
  <c r="AK548" i="6"/>
  <c r="AS546" i="6"/>
  <c r="BI544" i="6"/>
  <c r="AG538" i="6"/>
  <c r="AW533" i="6"/>
  <c r="BJ530" i="6"/>
  <c r="BN529" i="6"/>
  <c r="K524" i="6"/>
  <c r="BO509" i="6"/>
  <c r="AW509" i="6"/>
  <c r="BF508" i="6"/>
  <c r="AK508" i="6"/>
  <c r="BI506" i="6"/>
  <c r="AC488" i="6"/>
  <c r="BM483" i="6"/>
  <c r="BF481" i="6"/>
  <c r="AH469" i="6"/>
  <c r="AK466" i="6"/>
  <c r="AW463" i="6"/>
  <c r="BB459" i="6"/>
  <c r="BN454" i="6"/>
  <c r="K454" i="6"/>
  <c r="AL448" i="6"/>
  <c r="K442" i="6"/>
  <c r="Q435" i="6"/>
  <c r="AG422" i="6"/>
  <c r="BB421" i="6"/>
  <c r="BM416" i="6"/>
  <c r="BF414" i="6"/>
  <c r="AH414" i="6"/>
  <c r="U411" i="6"/>
  <c r="W393" i="6" a="1"/>
  <c r="W393" i="6" s="1"/>
  <c r="BE393" i="6"/>
  <c r="K393" i="6"/>
  <c r="AA393" i="6"/>
  <c r="AS393" i="6"/>
  <c r="AO384" i="6"/>
  <c r="AP384" i="6"/>
  <c r="BI378" i="6"/>
  <c r="AK378" i="6"/>
  <c r="BI366" i="6"/>
  <c r="AA346" i="6"/>
  <c r="AB337" i="6"/>
  <c r="AA337" i="6"/>
  <c r="AS335" i="6"/>
  <c r="BO321" i="6"/>
  <c r="AS321" i="6"/>
  <c r="AS320" i="6"/>
  <c r="AX308" i="6"/>
  <c r="L308" i="6"/>
  <c r="AG286" i="6"/>
  <c r="AG258" i="6"/>
  <c r="AF258" i="6"/>
  <c r="J240" i="6"/>
  <c r="AS240" i="6"/>
  <c r="BO240" i="6"/>
  <c r="BI240" i="6"/>
  <c r="V240" i="6" a="1"/>
  <c r="V240" i="6" s="1"/>
  <c r="W240" i="6" a="1"/>
  <c r="W240" i="6" s="1"/>
  <c r="K240" i="6"/>
  <c r="L240" i="6"/>
  <c r="AH240" i="6"/>
  <c r="AC237" i="6"/>
  <c r="D237" i="6"/>
  <c r="BB237" i="6"/>
  <c r="F237" i="6"/>
  <c r="U237" i="6"/>
  <c r="K237" i="6"/>
  <c r="L237" i="6"/>
  <c r="AS237" i="6"/>
  <c r="BM237" i="6"/>
  <c r="V237" i="6" a="1"/>
  <c r="V237" i="6" s="1"/>
  <c r="W237" i="6" a="1"/>
  <c r="W237" i="6" s="1"/>
  <c r="E237" i="6"/>
  <c r="BN237" i="6"/>
  <c r="AT237" i="6"/>
  <c r="BO237" i="6"/>
  <c r="J237" i="6"/>
  <c r="BA237" i="6"/>
  <c r="AF233" i="6"/>
  <c r="D229" i="6"/>
  <c r="V229" i="6" a="1"/>
  <c r="V229" i="6" s="1"/>
  <c r="AX229" i="6"/>
  <c r="F229" i="6"/>
  <c r="AO229" i="6"/>
  <c r="J213" i="6"/>
  <c r="Q213" i="6"/>
  <c r="F213" i="6"/>
  <c r="BB174" i="6"/>
  <c r="AH174" i="6"/>
  <c r="V174" i="6" a="1"/>
  <c r="V174" i="6" s="1"/>
  <c r="W174" i="6" a="1"/>
  <c r="W174" i="6" s="1"/>
  <c r="BO174" i="6"/>
  <c r="BA174" i="6"/>
  <c r="BB131" i="6"/>
  <c r="Q131" i="6"/>
  <c r="AL131" i="6"/>
  <c r="BJ131" i="6"/>
  <c r="BI539" i="6"/>
  <c r="AH537" i="6"/>
  <c r="BI531" i="6"/>
  <c r="BM524" i="6"/>
  <c r="J524" i="6"/>
  <c r="AL523" i="6"/>
  <c r="BE508" i="6"/>
  <c r="BI507" i="6"/>
  <c r="AP507" i="6"/>
  <c r="K507" i="6"/>
  <c r="AO504" i="6"/>
  <c r="BI503" i="6"/>
  <c r="BN498" i="6"/>
  <c r="AO488" i="6"/>
  <c r="K488" i="6"/>
  <c r="AP483" i="6"/>
  <c r="BI477" i="6"/>
  <c r="W465" i="6" a="1"/>
  <c r="W465" i="6" s="1"/>
  <c r="AO457" i="6"/>
  <c r="J454" i="6"/>
  <c r="J442" i="6"/>
  <c r="AP424" i="6"/>
  <c r="AA409" i="6"/>
  <c r="E409" i="6"/>
  <c r="F409" i="6"/>
  <c r="U409" i="6"/>
  <c r="BA408" i="6"/>
  <c r="BB408" i="6"/>
  <c r="Q408" i="6"/>
  <c r="AL408" i="6"/>
  <c r="D408" i="6"/>
  <c r="BA390" i="6"/>
  <c r="AG390" i="6"/>
  <c r="AF390" i="6"/>
  <c r="AW386" i="6"/>
  <c r="AL381" i="6"/>
  <c r="AW354" i="6"/>
  <c r="BM342" i="6"/>
  <c r="AC321" i="6"/>
  <c r="BF321" i="6"/>
  <c r="D321" i="6"/>
  <c r="AL321" i="6"/>
  <c r="J321" i="6"/>
  <c r="K321" i="6"/>
  <c r="L321" i="6"/>
  <c r="BJ306" i="6"/>
  <c r="BF297" i="6"/>
  <c r="AL295" i="6"/>
  <c r="D292" i="6"/>
  <c r="J292" i="6"/>
  <c r="W292" i="6" a="1"/>
  <c r="W292" i="6" s="1"/>
  <c r="AO292" i="6"/>
  <c r="BO292" i="6"/>
  <c r="AC292" i="6"/>
  <c r="F292" i="6"/>
  <c r="V292" i="6" a="1"/>
  <c r="V292" i="6" s="1"/>
  <c r="BN292" i="6"/>
  <c r="K292" i="6"/>
  <c r="L292" i="6"/>
  <c r="BA292" i="6"/>
  <c r="BI277" i="6"/>
  <c r="AL277" i="6"/>
  <c r="BO229" i="6"/>
  <c r="BI221" i="6"/>
  <c r="BJ221" i="6"/>
  <c r="BE203" i="6"/>
  <c r="BF203" i="6"/>
  <c r="BA201" i="6"/>
  <c r="J201" i="6"/>
  <c r="AB144" i="6"/>
  <c r="AA144" i="6"/>
  <c r="BI554" i="6"/>
  <c r="V546" i="6" a="1"/>
  <c r="V546" i="6" s="1"/>
  <c r="AT533" i="6"/>
  <c r="AA533" i="6"/>
  <c r="F531" i="6"/>
  <c r="AW527" i="6"/>
  <c r="AO524" i="6"/>
  <c r="BB523" i="6"/>
  <c r="AA517" i="6"/>
  <c r="F509" i="6"/>
  <c r="AO507" i="6"/>
  <c r="J507" i="6"/>
  <c r="BJ504" i="6"/>
  <c r="BF488" i="6"/>
  <c r="BI483" i="6"/>
  <c r="BI476" i="6"/>
  <c r="BM471" i="6"/>
  <c r="BA469" i="6"/>
  <c r="BA459" i="6"/>
  <c r="AO454" i="6"/>
  <c r="W454" i="6" a="1"/>
  <c r="W454" i="6" s="1"/>
  <c r="AL444" i="6"/>
  <c r="BM442" i="6"/>
  <c r="BF441" i="6"/>
  <c r="BI427" i="6"/>
  <c r="BF426" i="6"/>
  <c r="BI425" i="6"/>
  <c r="AC421" i="6"/>
  <c r="AH420" i="6"/>
  <c r="AC390" i="6"/>
  <c r="L390" i="6"/>
  <c r="AT386" i="6"/>
  <c r="AH369" i="6"/>
  <c r="L369" i="6"/>
  <c r="AT364" i="6"/>
  <c r="BJ364" i="6"/>
  <c r="AH354" i="6"/>
  <c r="BA354" i="6"/>
  <c r="Q354" i="6"/>
  <c r="BF354" i="6"/>
  <c r="E354" i="6"/>
  <c r="W354" i="6" a="1"/>
  <c r="W354" i="6" s="1"/>
  <c r="D267" i="6"/>
  <c r="AK267" i="6"/>
  <c r="K267" i="6"/>
  <c r="AC267" i="6"/>
  <c r="Q218" i="6"/>
  <c r="BO218" i="6"/>
  <c r="AF184" i="6"/>
  <c r="AG184" i="6"/>
  <c r="D149" i="6"/>
  <c r="U149" i="6"/>
  <c r="AC149" i="6"/>
  <c r="AS149" i="6"/>
  <c r="AB135" i="6"/>
  <c r="AA135" i="6"/>
  <c r="AA132" i="6"/>
  <c r="AB132" i="6"/>
  <c r="BN408" i="6"/>
  <c r="AA408" i="6"/>
  <c r="BM394" i="6"/>
  <c r="BJ376" i="6"/>
  <c r="AT354" i="6"/>
  <c r="AA353" i="6"/>
  <c r="F351" i="6"/>
  <c r="E348" i="6"/>
  <c r="BE347" i="6"/>
  <c r="AX346" i="6"/>
  <c r="AK345" i="6"/>
  <c r="BJ344" i="6"/>
  <c r="D337" i="6"/>
  <c r="AH319" i="6"/>
  <c r="J317" i="6"/>
  <c r="AT317" i="6"/>
  <c r="BJ317" i="6"/>
  <c r="AH317" i="6"/>
  <c r="AW317" i="6"/>
  <c r="BB315" i="6"/>
  <c r="L315" i="6"/>
  <c r="BJ312" i="6"/>
  <c r="BI312" i="6"/>
  <c r="AA301" i="6"/>
  <c r="AG283" i="6"/>
  <c r="AF283" i="6"/>
  <c r="AO277" i="6"/>
  <c r="BB236" i="6"/>
  <c r="BM236" i="6"/>
  <c r="BA236" i="6"/>
  <c r="AL236" i="6"/>
  <c r="AT228" i="6"/>
  <c r="AS227" i="6"/>
  <c r="AC227" i="6"/>
  <c r="E192" i="6"/>
  <c r="BF192" i="6"/>
  <c r="K192" i="6"/>
  <c r="BB192" i="6"/>
  <c r="BJ192" i="6"/>
  <c r="AO192" i="6"/>
  <c r="AK181" i="6"/>
  <c r="AL181" i="6"/>
  <c r="AG127" i="6"/>
  <c r="AF127" i="6"/>
  <c r="BM119" i="6"/>
  <c r="BA119" i="6"/>
  <c r="Q119" i="6"/>
  <c r="BN119" i="6"/>
  <c r="AA119" i="6"/>
  <c r="AC119" i="6"/>
  <c r="AF177" i="6"/>
  <c r="AG177" i="6"/>
  <c r="AF160" i="6"/>
  <c r="AG160" i="6"/>
  <c r="BN102" i="6"/>
  <c r="AS102" i="6"/>
  <c r="AT96" i="6"/>
  <c r="Q171" i="6"/>
  <c r="E171" i="6"/>
  <c r="F171" i="6"/>
  <c r="AC171" i="6"/>
  <c r="AW171" i="6"/>
  <c r="BM171" i="6"/>
  <c r="BB171" i="6"/>
  <c r="D171" i="6"/>
  <c r="BA171" i="6"/>
  <c r="BI171" i="6"/>
  <c r="AO171" i="6"/>
  <c r="BJ171" i="6"/>
  <c r="BA160" i="6"/>
  <c r="AX160" i="6"/>
  <c r="AP97" i="6"/>
  <c r="BO97" i="6"/>
  <c r="AO97" i="6"/>
  <c r="BE335" i="6"/>
  <c r="BI269" i="6"/>
  <c r="AG259" i="6"/>
  <c r="AF259" i="6"/>
  <c r="AW237" i="6"/>
  <c r="Q193" i="6"/>
  <c r="AL193" i="6"/>
  <c r="V193" i="6" a="1"/>
  <c r="V193" i="6" s="1"/>
  <c r="L193" i="6"/>
  <c r="BA193" i="6"/>
  <c r="K193" i="6"/>
  <c r="BI193" i="6"/>
  <c r="BB186" i="6"/>
  <c r="J186" i="6"/>
  <c r="V186" i="6" a="1"/>
  <c r="V186" i="6" s="1"/>
  <c r="AP186" i="6"/>
  <c r="W186" i="6" a="1"/>
  <c r="W186" i="6" s="1"/>
  <c r="BE105" i="6"/>
  <c r="U105" i="6"/>
  <c r="AP105" i="6"/>
  <c r="AP396" i="6"/>
  <c r="AW391" i="6"/>
  <c r="AX382" i="6"/>
  <c r="AW369" i="6"/>
  <c r="AO367" i="6"/>
  <c r="AS366" i="6"/>
  <c r="AK354" i="6"/>
  <c r="AX345" i="6"/>
  <c r="F311" i="6"/>
  <c r="AL311" i="6"/>
  <c r="BI311" i="6"/>
  <c r="W311" i="6" a="1"/>
  <c r="W311" i="6" s="1"/>
  <c r="AA310" i="6"/>
  <c r="AB310" i="6"/>
  <c r="BF302" i="6"/>
  <c r="K302" i="6"/>
  <c r="BM298" i="6"/>
  <c r="BE295" i="6"/>
  <c r="AK295" i="6"/>
  <c r="U261" i="6"/>
  <c r="F261" i="6"/>
  <c r="L227" i="6"/>
  <c r="F227" i="6"/>
  <c r="W227" i="6" a="1"/>
  <c r="W227" i="6" s="1"/>
  <c r="E227" i="6"/>
  <c r="J227" i="6"/>
  <c r="BF227" i="6"/>
  <c r="BA227" i="6"/>
  <c r="V227" i="6" a="1"/>
  <c r="V227" i="6" s="1"/>
  <c r="BM216" i="6"/>
  <c r="AS216" i="6"/>
  <c r="AF196" i="6"/>
  <c r="AG196" i="6"/>
  <c r="AX171" i="6"/>
  <c r="U171" i="6"/>
  <c r="U140" i="6"/>
  <c r="V140" i="6" a="1"/>
  <c r="V140" i="6" s="1"/>
  <c r="AF114" i="6"/>
  <c r="AG114" i="6"/>
  <c r="AW102" i="6"/>
  <c r="U97" i="6"/>
  <c r="AF60" i="6"/>
  <c r="AG60" i="6"/>
  <c r="BM363" i="6"/>
  <c r="AS363" i="6"/>
  <c r="AP360" i="6"/>
  <c r="AK358" i="6"/>
  <c r="Q351" i="6"/>
  <c r="Q348" i="6"/>
  <c r="Q344" i="6"/>
  <c r="AT342" i="6"/>
  <c r="AC337" i="6"/>
  <c r="BE317" i="6"/>
  <c r="BM301" i="6"/>
  <c r="AF287" i="6"/>
  <c r="AK285" i="6"/>
  <c r="V269" i="6" a="1"/>
  <c r="V269" i="6" s="1"/>
  <c r="AT268" i="6"/>
  <c r="BJ251" i="6"/>
  <c r="AX251" i="6"/>
  <c r="BO251" i="6"/>
  <c r="AA236" i="6"/>
  <c r="L236" i="6"/>
  <c r="BI235" i="6"/>
  <c r="BE234" i="6"/>
  <c r="AL227" i="6"/>
  <c r="AO186" i="6"/>
  <c r="Q186" i="6"/>
  <c r="AG180" i="6"/>
  <c r="AF180" i="6"/>
  <c r="U134" i="6"/>
  <c r="W105" i="6" a="1"/>
  <c r="W105" i="6" s="1"/>
  <c r="BE411" i="6"/>
  <c r="AX406" i="6"/>
  <c r="AX398" i="6"/>
  <c r="AO391" i="6"/>
  <c r="AA390" i="6"/>
  <c r="AP387" i="6"/>
  <c r="BM382" i="6"/>
  <c r="AS378" i="6"/>
  <c r="BB344" i="6"/>
  <c r="J333" i="6"/>
  <c r="L333" i="6"/>
  <c r="AS333" i="6"/>
  <c r="AC315" i="6"/>
  <c r="V315" i="6" a="1"/>
  <c r="V315" i="6" s="1"/>
  <c r="AO315" i="6"/>
  <c r="BI315" i="6"/>
  <c r="K315" i="6"/>
  <c r="AL310" i="6"/>
  <c r="K310" i="6"/>
  <c r="BO310" i="6"/>
  <c r="K303" i="6"/>
  <c r="AH303" i="6"/>
  <c r="BF303" i="6"/>
  <c r="AP302" i="6"/>
  <c r="U302" i="6"/>
  <c r="AK289" i="6"/>
  <c r="U270" i="6"/>
  <c r="AO270" i="6"/>
  <c r="BB227" i="6"/>
  <c r="AG217" i="6"/>
  <c r="AF217" i="6"/>
  <c r="AO197" i="6"/>
  <c r="AP197" i="6"/>
  <c r="J194" i="6"/>
  <c r="L194" i="6"/>
  <c r="U172" i="6"/>
  <c r="BB172" i="6"/>
  <c r="AC172" i="6"/>
  <c r="AS172" i="6"/>
  <c r="BO172" i="6"/>
  <c r="E172" i="6"/>
  <c r="F172" i="6"/>
  <c r="K172" i="6"/>
  <c r="AK172" i="6"/>
  <c r="BF167" i="6"/>
  <c r="BE167" i="6"/>
  <c r="Q143" i="6"/>
  <c r="BE143" i="6"/>
  <c r="BF143" i="6"/>
  <c r="W143" i="6" a="1"/>
  <c r="W143" i="6" s="1"/>
  <c r="AS143" i="6"/>
  <c r="AG128" i="6"/>
  <c r="AF128" i="6"/>
  <c r="D118" i="6"/>
  <c r="AL118" i="6"/>
  <c r="W118" i="6" a="1"/>
  <c r="W118" i="6" s="1"/>
  <c r="AF115" i="6"/>
  <c r="AG115" i="6"/>
  <c r="BI391" i="6"/>
  <c r="BI379" i="6"/>
  <c r="AO379" i="6"/>
  <c r="AL367" i="6"/>
  <c r="BI363" i="6"/>
  <c r="AO363" i="6"/>
  <c r="AT345" i="6"/>
  <c r="BA344" i="6"/>
  <c r="L337" i="6"/>
  <c r="AL333" i="6"/>
  <c r="W333" i="6" a="1"/>
  <c r="W333" i="6" s="1"/>
  <c r="BJ315" i="6"/>
  <c r="AO314" i="6"/>
  <c r="AO310" i="6"/>
  <c r="L299" i="6"/>
  <c r="Q299" i="6"/>
  <c r="AH299" i="6"/>
  <c r="E299" i="6"/>
  <c r="U299" i="6"/>
  <c r="AL299" i="6"/>
  <c r="F299" i="6"/>
  <c r="V299" i="6" a="1"/>
  <c r="V299" i="6" s="1"/>
  <c r="AX284" i="6"/>
  <c r="L284" i="6"/>
  <c r="AC284" i="6"/>
  <c r="BO276" i="6"/>
  <c r="AA276" i="6"/>
  <c r="AT276" i="6"/>
  <c r="K274" i="6"/>
  <c r="AA274" i="6"/>
  <c r="E274" i="6"/>
  <c r="AP273" i="6"/>
  <c r="V273" i="6" a="1"/>
  <c r="V273" i="6" s="1"/>
  <c r="V271" i="6" a="1"/>
  <c r="V271" i="6" s="1"/>
  <c r="BN271" i="6"/>
  <c r="F236" i="6"/>
  <c r="AW221" i="6"/>
  <c r="J221" i="6"/>
  <c r="E220" i="6"/>
  <c r="W220" i="6" a="1"/>
  <c r="W220" i="6" s="1"/>
  <c r="J220" i="6"/>
  <c r="AK220" i="6"/>
  <c r="BF220" i="6"/>
  <c r="AP220" i="6"/>
  <c r="BF214" i="6"/>
  <c r="BE214" i="6"/>
  <c r="BO171" i="6"/>
  <c r="BF138" i="6"/>
  <c r="BI138" i="6"/>
  <c r="V138" i="6" a="1"/>
  <c r="V138" i="6" s="1"/>
  <c r="BI335" i="6"/>
  <c r="AW324" i="6"/>
  <c r="BF314" i="6"/>
  <c r="AT312" i="6"/>
  <c r="V312" i="6" a="1"/>
  <c r="V312" i="6" s="1"/>
  <c r="E309" i="6"/>
  <c r="AO304" i="6"/>
  <c r="E304" i="6"/>
  <c r="AK275" i="6"/>
  <c r="BI273" i="6"/>
  <c r="BI268" i="6"/>
  <c r="AK266" i="6"/>
  <c r="AX246" i="6"/>
  <c r="AO236" i="6"/>
  <c r="BE222" i="6"/>
  <c r="L222" i="6"/>
  <c r="BM214" i="6"/>
  <c r="F214" i="6"/>
  <c r="BM193" i="6"/>
  <c r="AF159" i="6"/>
  <c r="AG159" i="6"/>
  <c r="J156" i="6"/>
  <c r="E127" i="6"/>
  <c r="F127" i="6"/>
  <c r="AL127" i="6"/>
  <c r="F92" i="6"/>
  <c r="AW92" i="6"/>
  <c r="AC92" i="6"/>
  <c r="AX92" i="6"/>
  <c r="U92" i="6"/>
  <c r="AX59" i="6"/>
  <c r="AW327" i="6"/>
  <c r="BO324" i="6"/>
  <c r="AA315" i="6"/>
  <c r="AS310" i="6"/>
  <c r="D309" i="6"/>
  <c r="BE305" i="6"/>
  <c r="D304" i="6"/>
  <c r="AS294" i="6"/>
  <c r="AW292" i="6"/>
  <c r="BF275" i="6"/>
  <c r="BI236" i="6"/>
  <c r="BN220" i="6"/>
  <c r="AT215" i="6"/>
  <c r="V214" i="6" a="1"/>
  <c r="V214" i="6" s="1"/>
  <c r="AO193" i="6"/>
  <c r="D180" i="6"/>
  <c r="L106" i="6"/>
  <c r="BA106" i="6"/>
  <c r="AC106" i="6"/>
  <c r="AX106" i="6"/>
  <c r="BO106" i="6"/>
  <c r="BN322" i="6"/>
  <c r="BM274" i="6"/>
  <c r="AS274" i="6"/>
  <c r="AK268" i="6"/>
  <c r="AK255" i="6"/>
  <c r="BM251" i="6"/>
  <c r="BO246" i="6"/>
  <c r="K244" i="6"/>
  <c r="AK243" i="6"/>
  <c r="AS234" i="6"/>
  <c r="AA234" i="6"/>
  <c r="AP230" i="6"/>
  <c r="BM230" i="6"/>
  <c r="AC230" i="6"/>
  <c r="AW228" i="6"/>
  <c r="AK227" i="6"/>
  <c r="Q225" i="6"/>
  <c r="AH225" i="6"/>
  <c r="BB225" i="6"/>
  <c r="AW225" i="6"/>
  <c r="BO225" i="6"/>
  <c r="BJ217" i="6"/>
  <c r="BI205" i="6"/>
  <c r="AO178" i="6"/>
  <c r="AP178" i="6"/>
  <c r="AP174" i="6"/>
  <c r="BO156" i="6"/>
  <c r="AO156" i="6"/>
  <c r="BN135" i="6"/>
  <c r="BM135" i="6"/>
  <c r="AO135" i="6"/>
  <c r="AT128" i="6"/>
  <c r="AO120" i="6"/>
  <c r="BM120" i="6"/>
  <c r="V120" i="6" a="1"/>
  <c r="V120" i="6" s="1"/>
  <c r="BN120" i="6"/>
  <c r="AT222" i="6"/>
  <c r="BN222" i="6"/>
  <c r="J222" i="6"/>
  <c r="J214" i="6"/>
  <c r="W214" i="6" a="1"/>
  <c r="W214" i="6" s="1"/>
  <c r="BB214" i="6"/>
  <c r="Q214" i="6"/>
  <c r="AF145" i="6"/>
  <c r="AG145" i="6"/>
  <c r="AK140" i="6"/>
  <c r="AA137" i="6"/>
  <c r="J137" i="6"/>
  <c r="AF72" i="6"/>
  <c r="AG72" i="6"/>
  <c r="BB198" i="6"/>
  <c r="AL198" i="6"/>
  <c r="AW198" i="6"/>
  <c r="AH187" i="6"/>
  <c r="BO187" i="6"/>
  <c r="K156" i="6"/>
  <c r="AX156" i="6"/>
  <c r="AA156" i="6"/>
  <c r="Q156" i="6"/>
  <c r="BJ156" i="6"/>
  <c r="D156" i="6"/>
  <c r="AL143" i="6"/>
  <c r="AG111" i="6"/>
  <c r="AF111" i="6"/>
  <c r="J66" i="6"/>
  <c r="V66" i="6" a="1"/>
  <c r="V66" i="6" s="1"/>
  <c r="W82" i="6" a="1"/>
  <c r="W82" i="6" s="1"/>
  <c r="AL82" i="6"/>
  <c r="BI82" i="6"/>
  <c r="AF70" i="6"/>
  <c r="AG70" i="6"/>
  <c r="D69" i="6"/>
  <c r="E69" i="6"/>
  <c r="AG35" i="6"/>
  <c r="AF35" i="6"/>
  <c r="AG24" i="6"/>
  <c r="AF24" i="6"/>
  <c r="AT105" i="6"/>
  <c r="V93" i="6" a="1"/>
  <c r="V93" i="6" s="1"/>
  <c r="AO93" i="6"/>
  <c r="F93" i="6"/>
  <c r="AP93" i="6"/>
  <c r="J93" i="6"/>
  <c r="BM93" i="6"/>
  <c r="F90" i="6"/>
  <c r="BN90" i="6"/>
  <c r="K22" i="6"/>
  <c r="V22" i="6" a="1"/>
  <c r="V22" i="6" s="1"/>
  <c r="AF71" i="6"/>
  <c r="AG71" i="6"/>
  <c r="Q70" i="6"/>
  <c r="D70" i="6"/>
  <c r="E70" i="6"/>
  <c r="U70" i="6"/>
  <c r="F70" i="6"/>
  <c r="V70" i="6" a="1"/>
  <c r="V70" i="6" s="1"/>
  <c r="W70" i="6" a="1"/>
  <c r="W70" i="6" s="1"/>
  <c r="L70" i="6"/>
  <c r="BB70" i="6"/>
  <c r="AH70" i="6"/>
  <c r="AF229" i="6"/>
  <c r="BN223" i="6"/>
  <c r="BE221" i="6"/>
  <c r="BN216" i="6"/>
  <c r="K179" i="6"/>
  <c r="BN179" i="6"/>
  <c r="L179" i="6"/>
  <c r="BO179" i="6"/>
  <c r="BA179" i="6"/>
  <c r="AW163" i="6"/>
  <c r="BF163" i="6"/>
  <c r="AG158" i="6"/>
  <c r="AW157" i="6"/>
  <c r="U151" i="6"/>
  <c r="AK151" i="6"/>
  <c r="D151" i="6"/>
  <c r="V151" i="6" a="1"/>
  <c r="V151" i="6" s="1"/>
  <c r="AL151" i="6"/>
  <c r="AX151" i="6"/>
  <c r="AX141" i="6"/>
  <c r="D125" i="6"/>
  <c r="K125" i="6"/>
  <c r="AA125" i="6"/>
  <c r="AP125" i="6"/>
  <c r="BF125" i="6"/>
  <c r="AS120" i="6"/>
  <c r="BB117" i="6"/>
  <c r="BN117" i="6"/>
  <c r="W117" i="6" a="1"/>
  <c r="W117" i="6" s="1"/>
  <c r="AT117" i="6"/>
  <c r="W107" i="6" a="1"/>
  <c r="W107" i="6" s="1"/>
  <c r="D107" i="6"/>
  <c r="AW107" i="6"/>
  <c r="BB107" i="6"/>
  <c r="AH107" i="6"/>
  <c r="BE101" i="6"/>
  <c r="AL101" i="6"/>
  <c r="Q101" i="6"/>
  <c r="AH60" i="6"/>
  <c r="E60" i="6"/>
  <c r="F60" i="6"/>
  <c r="AX60" i="6"/>
  <c r="AP194" i="6"/>
  <c r="AG174" i="6"/>
  <c r="AF174" i="6"/>
  <c r="AP156" i="6"/>
  <c r="D147" i="6"/>
  <c r="BM147" i="6"/>
  <c r="AS147" i="6"/>
  <c r="AT147" i="6"/>
  <c r="AF142" i="6"/>
  <c r="AG142" i="6"/>
  <c r="F132" i="6"/>
  <c r="V132" i="6" a="1"/>
  <c r="V132" i="6" s="1"/>
  <c r="BO132" i="6"/>
  <c r="AK125" i="6"/>
  <c r="BA116" i="6"/>
  <c r="AH116" i="6"/>
  <c r="U116" i="6"/>
  <c r="BI116" i="6"/>
  <c r="D116" i="6"/>
  <c r="F113" i="6"/>
  <c r="BE113" i="6"/>
  <c r="F98" i="6"/>
  <c r="AP98" i="6"/>
  <c r="J98" i="6"/>
  <c r="BN98" i="6"/>
  <c r="L98" i="6"/>
  <c r="W98" i="6" a="1"/>
  <c r="W98" i="6" s="1"/>
  <c r="BJ82" i="6"/>
  <c r="BN70" i="6"/>
  <c r="AL69" i="6"/>
  <c r="Q41" i="6"/>
  <c r="AO41" i="6"/>
  <c r="AK292" i="6"/>
  <c r="AS288" i="6"/>
  <c r="AX271" i="6"/>
  <c r="AT266" i="6"/>
  <c r="AL257" i="6"/>
  <c r="BN234" i="6"/>
  <c r="AO234" i="6"/>
  <c r="AH205" i="6"/>
  <c r="J205" i="6"/>
  <c r="BM205" i="6"/>
  <c r="BN194" i="6"/>
  <c r="AP191" i="6"/>
  <c r="AT172" i="6"/>
  <c r="V164" i="6" a="1"/>
  <c r="V164" i="6" s="1"/>
  <c r="D164" i="6"/>
  <c r="BA164" i="6"/>
  <c r="AP139" i="6"/>
  <c r="BA139" i="6"/>
  <c r="BJ127" i="6"/>
  <c r="BB125" i="6"/>
  <c r="AS108" i="6"/>
  <c r="V108" i="6" a="1"/>
  <c r="V108" i="6" s="1"/>
  <c r="E108" i="6"/>
  <c r="W108" i="6" a="1"/>
  <c r="W108" i="6" s="1"/>
  <c r="BI108" i="6"/>
  <c r="K108" i="6"/>
  <c r="BF93" i="6"/>
  <c r="AT68" i="6"/>
  <c r="AF61" i="6"/>
  <c r="AG61" i="6"/>
  <c r="U60" i="6"/>
  <c r="BI113" i="6"/>
  <c r="BF70" i="6"/>
  <c r="Q44" i="6"/>
  <c r="AO44" i="6"/>
  <c r="AX34" i="6"/>
  <c r="D34" i="6"/>
  <c r="F34" i="6"/>
  <c r="E31" i="6"/>
  <c r="J31" i="6"/>
  <c r="AC31" i="6"/>
  <c r="AS11" i="6"/>
  <c r="BI5" i="6"/>
  <c r="W77" i="6" a="1"/>
  <c r="W77" i="6" s="1"/>
  <c r="AS77" i="6"/>
  <c r="BM77" i="6"/>
  <c r="D77" i="6"/>
  <c r="AT77" i="6"/>
  <c r="BO77" i="6"/>
  <c r="E77" i="6"/>
  <c r="BO31" i="6"/>
  <c r="U31" i="6"/>
  <c r="AK237" i="6"/>
  <c r="AO227" i="6"/>
  <c r="AX223" i="6"/>
  <c r="AO221" i="6"/>
  <c r="AX205" i="6"/>
  <c r="AS200" i="6"/>
  <c r="AP171" i="6"/>
  <c r="L169" i="6"/>
  <c r="E169" i="6"/>
  <c r="U169" i="6"/>
  <c r="AH169" i="6"/>
  <c r="BB169" i="6"/>
  <c r="F169" i="6"/>
  <c r="V169" i="6" a="1"/>
  <c r="V169" i="6" s="1"/>
  <c r="L167" i="6"/>
  <c r="AC167" i="6"/>
  <c r="AK154" i="6"/>
  <c r="AG152" i="6"/>
  <c r="AF152" i="6"/>
  <c r="BJ136" i="6"/>
  <c r="W136" i="6" a="1"/>
  <c r="W136" i="6" s="1"/>
  <c r="BI126" i="6"/>
  <c r="BI98" i="6"/>
  <c r="AK96" i="6"/>
  <c r="AW83" i="6"/>
  <c r="AH83" i="6"/>
  <c r="BA83" i="6"/>
  <c r="BB83" i="6"/>
  <c r="BM52" i="6"/>
  <c r="BO44" i="6"/>
  <c r="AW34" i="6"/>
  <c r="AO31" i="6"/>
  <c r="BA181" i="6"/>
  <c r="AH181" i="6"/>
  <c r="AW179" i="6"/>
  <c r="BN159" i="6"/>
  <c r="BF151" i="6"/>
  <c r="AS132" i="6"/>
  <c r="BF119" i="6"/>
  <c r="AF118" i="6"/>
  <c r="V100" i="6" a="1"/>
  <c r="V100" i="6" s="1"/>
  <c r="E100" i="6"/>
  <c r="AG84" i="6"/>
  <c r="BM70" i="6"/>
  <c r="AS57" i="6"/>
  <c r="AP32" i="6"/>
  <c r="BF31" i="6"/>
  <c r="AK196" i="6"/>
  <c r="BI178" i="6"/>
  <c r="BN139" i="6"/>
  <c r="AW127" i="6"/>
  <c r="U100" i="6"/>
  <c r="AO70" i="6"/>
  <c r="AW68" i="6"/>
  <c r="BO67" i="6"/>
  <c r="BJ60" i="6"/>
  <c r="BM32" i="6"/>
  <c r="BE5" i="6"/>
  <c r="BJ108" i="6"/>
  <c r="AO108" i="6"/>
  <c r="AW96" i="6"/>
  <c r="AW95" i="6"/>
  <c r="AO57" i="6"/>
  <c r="BJ41" i="6"/>
  <c r="AK17" i="6"/>
  <c r="AP86" i="6"/>
  <c r="BE40" i="6"/>
  <c r="BF40" i="6"/>
  <c r="AA26" i="6"/>
  <c r="AW947" i="6"/>
  <c r="AX947" i="6"/>
  <c r="BI929" i="6"/>
  <c r="BJ929" i="6"/>
  <c r="AG875" i="6"/>
  <c r="AF875" i="6"/>
  <c r="AF731" i="6"/>
  <c r="AG731" i="6"/>
  <c r="U661" i="6"/>
  <c r="AW661" i="6"/>
  <c r="BO661" i="6"/>
  <c r="E661" i="6"/>
  <c r="V661" i="6" a="1"/>
  <c r="V661" i="6" s="1"/>
  <c r="F661" i="6"/>
  <c r="W661" i="6" a="1"/>
  <c r="W661" i="6" s="1"/>
  <c r="BB661" i="6"/>
  <c r="J661" i="6"/>
  <c r="AO661" i="6"/>
  <c r="AS661" i="6"/>
  <c r="K661" i="6"/>
  <c r="AT661" i="6"/>
  <c r="BE661" i="6"/>
  <c r="AH661" i="6"/>
  <c r="BF661" i="6"/>
  <c r="AC661" i="6"/>
  <c r="BI661" i="6"/>
  <c r="AP661" i="6"/>
  <c r="BN493" i="6"/>
  <c r="BM493" i="6"/>
  <c r="AP995" i="6"/>
  <c r="AK984" i="6"/>
  <c r="V950" i="6" a="1"/>
  <c r="V950" i="6" s="1"/>
  <c r="Q909" i="6"/>
  <c r="AS909" i="6"/>
  <c r="D909" i="6"/>
  <c r="BM909" i="6"/>
  <c r="E909" i="6"/>
  <c r="BN909" i="6"/>
  <c r="F909" i="6"/>
  <c r="U909" i="6"/>
  <c r="AH909" i="6"/>
  <c r="BO909" i="6"/>
  <c r="L909" i="6"/>
  <c r="AW814" i="6"/>
  <c r="AX814" i="6"/>
  <c r="AW780" i="6"/>
  <c r="AX780" i="6"/>
  <c r="AT753" i="6"/>
  <c r="U753" i="6"/>
  <c r="U188" i="6"/>
  <c r="AL188" i="6"/>
  <c r="Q188" i="6"/>
  <c r="BN188" i="6"/>
  <c r="E188" i="6"/>
  <c r="AK993" i="6"/>
  <c r="AT990" i="6"/>
  <c r="AC968" i="6"/>
  <c r="BB951" i="6"/>
  <c r="D945" i="6"/>
  <c r="BN945" i="6"/>
  <c r="E945" i="6"/>
  <c r="AH945" i="6"/>
  <c r="AX945" i="6"/>
  <c r="BO945" i="6"/>
  <c r="F945" i="6"/>
  <c r="U945" i="6"/>
  <c r="BB945" i="6"/>
  <c r="V945" i="6" a="1"/>
  <c r="V945" i="6" s="1"/>
  <c r="BA939" i="6"/>
  <c r="AH939" i="6"/>
  <c r="AL929" i="6"/>
  <c r="AK929" i="6"/>
  <c r="AF912" i="6"/>
  <c r="AG912" i="6"/>
  <c r="BB909" i="6"/>
  <c r="AK909" i="6"/>
  <c r="AA890" i="6"/>
  <c r="E890" i="6"/>
  <c r="F890" i="6"/>
  <c r="U890" i="6"/>
  <c r="V890" i="6" a="1"/>
  <c r="V890" i="6" s="1"/>
  <c r="J890" i="6"/>
  <c r="W890" i="6" a="1"/>
  <c r="W890" i="6" s="1"/>
  <c r="V851" i="6" a="1"/>
  <c r="V851" i="6" s="1"/>
  <c r="J851" i="6"/>
  <c r="W851" i="6" a="1"/>
  <c r="W851" i="6" s="1"/>
  <c r="K851" i="6"/>
  <c r="AL851" i="6"/>
  <c r="BE851" i="6"/>
  <c r="L851" i="6"/>
  <c r="BF851" i="6"/>
  <c r="AC851" i="6"/>
  <c r="AS851" i="6"/>
  <c r="AX851" i="6"/>
  <c r="Q851" i="6"/>
  <c r="AH851" i="6"/>
  <c r="D851" i="6"/>
  <c r="F832" i="6"/>
  <c r="AF778" i="6"/>
  <c r="AG778" i="6"/>
  <c r="J776" i="6"/>
  <c r="BB776" i="6"/>
  <c r="D776" i="6"/>
  <c r="U776" i="6"/>
  <c r="E776" i="6"/>
  <c r="V776" i="6" a="1"/>
  <c r="V776" i="6" s="1"/>
  <c r="AL776" i="6"/>
  <c r="BA776" i="6"/>
  <c r="F776" i="6"/>
  <c r="BM776" i="6"/>
  <c r="AA776" i="6"/>
  <c r="BN776" i="6"/>
  <c r="L776" i="6"/>
  <c r="AC776" i="6"/>
  <c r="BO776" i="6"/>
  <c r="Q776" i="6"/>
  <c r="BI768" i="6"/>
  <c r="AL768" i="6"/>
  <c r="U768" i="6"/>
  <c r="BM766" i="6"/>
  <c r="BN766" i="6"/>
  <c r="AF763" i="6"/>
  <c r="AG763" i="6"/>
  <c r="AF762" i="6"/>
  <c r="AG762" i="6"/>
  <c r="AF742" i="6"/>
  <c r="AG742" i="6"/>
  <c r="AG733" i="6"/>
  <c r="AF733" i="6"/>
  <c r="J692" i="6"/>
  <c r="E692" i="6"/>
  <c r="V692" i="6" a="1"/>
  <c r="V692" i="6" s="1"/>
  <c r="F692" i="6"/>
  <c r="BM692" i="6"/>
  <c r="L692" i="6"/>
  <c r="BN692" i="6"/>
  <c r="AA692" i="6"/>
  <c r="BO692" i="6"/>
  <c r="D692" i="6"/>
  <c r="AX692" i="6"/>
  <c r="AC692" i="6"/>
  <c r="BJ692" i="6"/>
  <c r="Q692" i="6"/>
  <c r="BA500" i="6"/>
  <c r="Q500" i="6"/>
  <c r="BM500" i="6"/>
  <c r="AS500" i="6"/>
  <c r="BO500" i="6"/>
  <c r="BN500" i="6"/>
  <c r="U495" i="6"/>
  <c r="BB495" i="6"/>
  <c r="D495" i="6"/>
  <c r="V495" i="6" a="1"/>
  <c r="V495" i="6" s="1"/>
  <c r="AK495" i="6"/>
  <c r="E495" i="6"/>
  <c r="F495" i="6"/>
  <c r="AO495" i="6"/>
  <c r="AC495" i="6"/>
  <c r="Q495" i="6"/>
  <c r="AP495" i="6"/>
  <c r="BI495" i="6"/>
  <c r="BN495" i="6"/>
  <c r="AA495" i="6"/>
  <c r="AS495" i="6"/>
  <c r="E349" i="6"/>
  <c r="AH349" i="6"/>
  <c r="BA349" i="6"/>
  <c r="F349" i="6"/>
  <c r="U349" i="6"/>
  <c r="BB349" i="6"/>
  <c r="L349" i="6"/>
  <c r="AO349" i="6"/>
  <c r="AP349" i="6"/>
  <c r="BM349" i="6"/>
  <c r="J349" i="6"/>
  <c r="BN349" i="6"/>
  <c r="K349" i="6"/>
  <c r="BO349" i="6"/>
  <c r="AA349" i="6"/>
  <c r="AC349" i="6"/>
  <c r="D349" i="6"/>
  <c r="Q349" i="6"/>
  <c r="W349" i="6" a="1"/>
  <c r="W349" i="6" s="1"/>
  <c r="V349" i="6" a="1"/>
  <c r="V349" i="6" s="1"/>
  <c r="AS304" i="6"/>
  <c r="AT304" i="6"/>
  <c r="AA299" i="6"/>
  <c r="AB299" i="6"/>
  <c r="J247" i="6"/>
  <c r="BJ247" i="6"/>
  <c r="K247" i="6"/>
  <c r="L247" i="6"/>
  <c r="BN247" i="6"/>
  <c r="BO247" i="6"/>
  <c r="AH247" i="6"/>
  <c r="AW247" i="6"/>
  <c r="AK247" i="6"/>
  <c r="BB247" i="6"/>
  <c r="AX247" i="6"/>
  <c r="F247" i="6"/>
  <c r="AL247" i="6"/>
  <c r="U247" i="6"/>
  <c r="AP247" i="6"/>
  <c r="W247" i="6" a="1"/>
  <c r="W247" i="6" s="1"/>
  <c r="AF189" i="6"/>
  <c r="AG189" i="6"/>
  <c r="BA188" i="6"/>
  <c r="AK90" i="6"/>
  <c r="AL90" i="6"/>
  <c r="AX1001" i="6"/>
  <c r="E1001" i="6"/>
  <c r="AX997" i="6"/>
  <c r="BF996" i="6"/>
  <c r="AL996" i="6"/>
  <c r="W996" i="6" a="1"/>
  <c r="W996" i="6" s="1"/>
  <c r="L995" i="6"/>
  <c r="AH993" i="6"/>
  <c r="BM992" i="6"/>
  <c r="AX992" i="6"/>
  <c r="AG991" i="6"/>
  <c r="AP990" i="6"/>
  <c r="BM989" i="6"/>
  <c r="AL987" i="6"/>
  <c r="Q987" i="6"/>
  <c r="BJ986" i="6"/>
  <c r="Q984" i="6"/>
  <c r="BM983" i="6"/>
  <c r="AT983" i="6"/>
  <c r="D983" i="6"/>
  <c r="AK981" i="6"/>
  <c r="V981" i="6" a="1"/>
  <c r="V981" i="6" s="1"/>
  <c r="AL979" i="6"/>
  <c r="Q974" i="6"/>
  <c r="AF972" i="6"/>
  <c r="AS971" i="6"/>
  <c r="BE962" i="6"/>
  <c r="AK956" i="6"/>
  <c r="AF953" i="6"/>
  <c r="AG953" i="6"/>
  <c r="Q951" i="6"/>
  <c r="BF945" i="6"/>
  <c r="Q945" i="6"/>
  <c r="AF934" i="6"/>
  <c r="D925" i="6"/>
  <c r="AK921" i="6"/>
  <c r="AL921" i="6"/>
  <c r="AL919" i="6"/>
  <c r="AL918" i="6"/>
  <c r="AK918" i="6"/>
  <c r="BA909" i="6"/>
  <c r="E907" i="6"/>
  <c r="U907" i="6"/>
  <c r="BB907" i="6"/>
  <c r="F907" i="6"/>
  <c r="V907" i="6" a="1"/>
  <c r="V907" i="6" s="1"/>
  <c r="W907" i="6" a="1"/>
  <c r="W907" i="6" s="1"/>
  <c r="J907" i="6"/>
  <c r="BF907" i="6"/>
  <c r="AC907" i="6"/>
  <c r="AG900" i="6"/>
  <c r="BI896" i="6"/>
  <c r="BJ896" i="6"/>
  <c r="Q890" i="6"/>
  <c r="Q889" i="6"/>
  <c r="BF889" i="6"/>
  <c r="D889" i="6"/>
  <c r="V889" i="6" a="1"/>
  <c r="V889" i="6" s="1"/>
  <c r="AK889" i="6"/>
  <c r="E889" i="6"/>
  <c r="W889" i="6" a="1"/>
  <c r="W889" i="6" s="1"/>
  <c r="F889" i="6"/>
  <c r="BI889" i="6"/>
  <c r="BM889" i="6"/>
  <c r="F876" i="6"/>
  <c r="BI873" i="6"/>
  <c r="BJ873" i="6"/>
  <c r="BJ840" i="6"/>
  <c r="AO839" i="6"/>
  <c r="AP839" i="6"/>
  <c r="D831" i="6"/>
  <c r="W831" i="6" a="1"/>
  <c r="W831" i="6" s="1"/>
  <c r="F831" i="6"/>
  <c r="BI831" i="6"/>
  <c r="AT831" i="6"/>
  <c r="BJ831" i="6"/>
  <c r="K831" i="6"/>
  <c r="BB831" i="6"/>
  <c r="AW831" i="6"/>
  <c r="L831" i="6"/>
  <c r="AX831" i="6"/>
  <c r="BM796" i="6"/>
  <c r="BN796" i="6"/>
  <c r="U786" i="6"/>
  <c r="BF786" i="6"/>
  <c r="Q786" i="6"/>
  <c r="BI786" i="6"/>
  <c r="D783" i="6"/>
  <c r="W783" i="6" a="1"/>
  <c r="W783" i="6" s="1"/>
  <c r="AO783" i="6"/>
  <c r="E783" i="6"/>
  <c r="BI783" i="6"/>
  <c r="F783" i="6"/>
  <c r="BJ783" i="6"/>
  <c r="BO783" i="6"/>
  <c r="AW783" i="6"/>
  <c r="AX783" i="6"/>
  <c r="AH783" i="6"/>
  <c r="AO782" i="6"/>
  <c r="BE782" i="6"/>
  <c r="J782" i="6"/>
  <c r="AC782" i="6"/>
  <c r="BF782" i="6"/>
  <c r="AX782" i="6"/>
  <c r="AK782" i="6"/>
  <c r="BA782" i="6"/>
  <c r="AL782" i="6"/>
  <c r="K781" i="6"/>
  <c r="D781" i="6"/>
  <c r="U781" i="6"/>
  <c r="E781" i="6"/>
  <c r="V781" i="6" a="1"/>
  <c r="V781" i="6" s="1"/>
  <c r="F781" i="6"/>
  <c r="AK781" i="6"/>
  <c r="AC781" i="6"/>
  <c r="AO781" i="6"/>
  <c r="BI781" i="6"/>
  <c r="AP781" i="6"/>
  <c r="AA781" i="6"/>
  <c r="J781" i="6"/>
  <c r="BM781" i="6"/>
  <c r="BF768" i="6"/>
  <c r="AK768" i="6"/>
  <c r="BI766" i="6"/>
  <c r="BM752" i="6"/>
  <c r="AF663" i="6"/>
  <c r="AG663" i="6"/>
  <c r="AX662" i="6"/>
  <c r="AW662" i="6"/>
  <c r="BN601" i="6"/>
  <c r="BM601" i="6"/>
  <c r="Q583" i="6"/>
  <c r="D583" i="6"/>
  <c r="BM583" i="6"/>
  <c r="E583" i="6"/>
  <c r="AX583" i="6"/>
  <c r="BA583" i="6"/>
  <c r="AB565" i="6"/>
  <c r="AA565" i="6"/>
  <c r="AF563" i="6"/>
  <c r="AG563" i="6"/>
  <c r="Q555" i="6"/>
  <c r="E555" i="6"/>
  <c r="AO555" i="6"/>
  <c r="J555" i="6"/>
  <c r="AP555" i="6"/>
  <c r="BF555" i="6"/>
  <c r="K555" i="6"/>
  <c r="AC555" i="6"/>
  <c r="AS555" i="6"/>
  <c r="BI555" i="6"/>
  <c r="AH555" i="6"/>
  <c r="BM555" i="6"/>
  <c r="BN555" i="6"/>
  <c r="AW555" i="6"/>
  <c r="BO555" i="6"/>
  <c r="BA555" i="6"/>
  <c r="AK555" i="6"/>
  <c r="V555" i="6" a="1"/>
  <c r="V555" i="6" s="1"/>
  <c r="BB555" i="6"/>
  <c r="W555" i="6" a="1"/>
  <c r="W555" i="6" s="1"/>
  <c r="AA549" i="6"/>
  <c r="AB549" i="6"/>
  <c r="D516" i="6"/>
  <c r="AW516" i="6"/>
  <c r="BN516" i="6"/>
  <c r="AX516" i="6"/>
  <c r="AL516" i="6"/>
  <c r="U516" i="6"/>
  <c r="BI516" i="6"/>
  <c r="Q516" i="6"/>
  <c r="AK516" i="6"/>
  <c r="BJ516" i="6"/>
  <c r="BM516" i="6"/>
  <c r="L361" i="6"/>
  <c r="AO361" i="6"/>
  <c r="AP361" i="6"/>
  <c r="Q361" i="6"/>
  <c r="BO361" i="6"/>
  <c r="D361" i="6"/>
  <c r="U361" i="6"/>
  <c r="E361" i="6"/>
  <c r="V361" i="6" a="1"/>
  <c r="V361" i="6" s="1"/>
  <c r="F361" i="6"/>
  <c r="W361" i="6" a="1"/>
  <c r="W361" i="6" s="1"/>
  <c r="J361" i="6"/>
  <c r="K361" i="6"/>
  <c r="BM361" i="6"/>
  <c r="AH361" i="6"/>
  <c r="AA361" i="6"/>
  <c r="BB361" i="6"/>
  <c r="BN361" i="6"/>
  <c r="AC361" i="6"/>
  <c r="BA361" i="6"/>
  <c r="AF86" i="6"/>
  <c r="AG86" i="6"/>
  <c r="AG3" i="6"/>
  <c r="AF3" i="6"/>
  <c r="AB999" i="6"/>
  <c r="F999" i="6"/>
  <c r="K995" i="6"/>
  <c r="AW992" i="6"/>
  <c r="AW991" i="6"/>
  <c r="BI990" i="6"/>
  <c r="AO990" i="6"/>
  <c r="L990" i="6"/>
  <c r="AO989" i="6"/>
  <c r="Q989" i="6"/>
  <c r="AS985" i="6"/>
  <c r="AS983" i="6"/>
  <c r="Q983" i="6"/>
  <c r="U981" i="6"/>
  <c r="BA980" i="6"/>
  <c r="AK980" i="6"/>
  <c r="U980" i="6"/>
  <c r="D980" i="6"/>
  <c r="BI977" i="6"/>
  <c r="Q977" i="6"/>
  <c r="AL969" i="6"/>
  <c r="AT968" i="6"/>
  <c r="AA968" i="6"/>
  <c r="W964" i="6" a="1"/>
  <c r="W964" i="6" s="1"/>
  <c r="AK962" i="6"/>
  <c r="D957" i="6"/>
  <c r="BB957" i="6"/>
  <c r="BO957" i="6"/>
  <c r="F957" i="6"/>
  <c r="U957" i="6"/>
  <c r="BA957" i="6"/>
  <c r="V957" i="6" a="1"/>
  <c r="V957" i="6" s="1"/>
  <c r="AF951" i="6"/>
  <c r="BF948" i="6"/>
  <c r="BE948" i="6"/>
  <c r="AA940" i="6"/>
  <c r="AB940" i="6"/>
  <c r="E940" i="6"/>
  <c r="D940" i="6"/>
  <c r="L940" i="6"/>
  <c r="AC940" i="6"/>
  <c r="AF938" i="6"/>
  <c r="AP936" i="6"/>
  <c r="AA933" i="6"/>
  <c r="AH932" i="6"/>
  <c r="BF927" i="6"/>
  <c r="AO927" i="6"/>
  <c r="AF923" i="6"/>
  <c r="AG923" i="6"/>
  <c r="BJ907" i="6"/>
  <c r="AW906" i="6"/>
  <c r="AH905" i="6"/>
  <c r="AF898" i="6"/>
  <c r="BI897" i="6"/>
  <c r="AA897" i="6"/>
  <c r="AS895" i="6"/>
  <c r="D895" i="6"/>
  <c r="BN889" i="6"/>
  <c r="Q887" i="6"/>
  <c r="AW887" i="6"/>
  <c r="BO887" i="6"/>
  <c r="AX887" i="6"/>
  <c r="BA887" i="6"/>
  <c r="F887" i="6"/>
  <c r="BE886" i="6"/>
  <c r="J886" i="6"/>
  <c r="BJ886" i="6"/>
  <c r="K886" i="6"/>
  <c r="AA886" i="6"/>
  <c r="L886" i="6"/>
  <c r="AC886" i="6"/>
  <c r="BO886" i="6"/>
  <c r="AH886" i="6"/>
  <c r="D884" i="6"/>
  <c r="AT884" i="6"/>
  <c r="BM884" i="6"/>
  <c r="E884" i="6"/>
  <c r="BO884" i="6"/>
  <c r="BE884" i="6"/>
  <c r="AG881" i="6"/>
  <c r="AF881" i="6"/>
  <c r="AT872" i="6"/>
  <c r="AF858" i="6"/>
  <c r="AL857" i="6"/>
  <c r="AP856" i="6"/>
  <c r="AO856" i="6"/>
  <c r="BE846" i="6"/>
  <c r="AF845" i="6"/>
  <c r="AG845" i="6"/>
  <c r="BO832" i="6"/>
  <c r="AF821" i="6"/>
  <c r="AG821" i="6"/>
  <c r="BI816" i="6"/>
  <c r="BJ803" i="6"/>
  <c r="E798" i="6"/>
  <c r="BE798" i="6"/>
  <c r="D798" i="6"/>
  <c r="AO798" i="6"/>
  <c r="AG794" i="6"/>
  <c r="AF794" i="6"/>
  <c r="AS786" i="6"/>
  <c r="U783" i="6"/>
  <c r="BM782" i="6"/>
  <c r="BO781" i="6"/>
  <c r="E779" i="6"/>
  <c r="AH779" i="6"/>
  <c r="BN779" i="6"/>
  <c r="F779" i="6"/>
  <c r="U779" i="6"/>
  <c r="BA779" i="6"/>
  <c r="BO779" i="6"/>
  <c r="V779" i="6" a="1"/>
  <c r="V779" i="6" s="1"/>
  <c r="BB779" i="6"/>
  <c r="J779" i="6"/>
  <c r="W779" i="6" a="1"/>
  <c r="W779" i="6" s="1"/>
  <c r="AA779" i="6"/>
  <c r="Q779" i="6"/>
  <c r="BE779" i="6"/>
  <c r="D779" i="6"/>
  <c r="AF756" i="6"/>
  <c r="AG756" i="6"/>
  <c r="AG745" i="6"/>
  <c r="AF745" i="6"/>
  <c r="J728" i="6"/>
  <c r="D728" i="6"/>
  <c r="U728" i="6"/>
  <c r="E728" i="6"/>
  <c r="V728" i="6" a="1"/>
  <c r="V728" i="6" s="1"/>
  <c r="AA728" i="6"/>
  <c r="BO728" i="6"/>
  <c r="BN728" i="6"/>
  <c r="U692" i="6"/>
  <c r="AF690" i="6"/>
  <c r="AG690" i="6"/>
  <c r="BE663" i="6"/>
  <c r="AG625" i="6"/>
  <c r="AF625" i="6"/>
  <c r="AS703" i="6"/>
  <c r="AT703" i="6"/>
  <c r="AF657" i="6"/>
  <c r="AG657" i="6"/>
  <c r="AG647" i="6"/>
  <c r="AF647" i="6"/>
  <c r="BF774" i="6"/>
  <c r="J774" i="6"/>
  <c r="K774" i="6"/>
  <c r="BA774" i="6"/>
  <c r="BB774" i="6"/>
  <c r="AO774" i="6"/>
  <c r="BO774" i="6"/>
  <c r="AW514" i="6"/>
  <c r="AX240" i="6"/>
  <c r="AW240" i="6"/>
  <c r="AF239" i="6"/>
  <c r="AG239" i="6"/>
  <c r="BB919" i="6"/>
  <c r="J919" i="6"/>
  <c r="AO919" i="6"/>
  <c r="AC919" i="6"/>
  <c r="AP919" i="6"/>
  <c r="AC882" i="6"/>
  <c r="F882" i="6"/>
  <c r="AW882" i="6"/>
  <c r="E882" i="6"/>
  <c r="AS882" i="6"/>
  <c r="J882" i="6"/>
  <c r="BM882" i="6"/>
  <c r="L882" i="6"/>
  <c r="AK882" i="6"/>
  <c r="AF746" i="6"/>
  <c r="AG746" i="6"/>
  <c r="AC995" i="6"/>
  <c r="W950" i="6" a="1"/>
  <c r="W950" i="6" s="1"/>
  <c r="J950" i="6"/>
  <c r="AW950" i="6"/>
  <c r="AA939" i="6"/>
  <c r="J939" i="6"/>
  <c r="AO939" i="6"/>
  <c r="K939" i="6"/>
  <c r="AP939" i="6"/>
  <c r="BE939" i="6"/>
  <c r="L939" i="6"/>
  <c r="BF939" i="6"/>
  <c r="AF669" i="6"/>
  <c r="AG669" i="6"/>
  <c r="BJ984" i="6"/>
  <c r="D894" i="6"/>
  <c r="BB894" i="6"/>
  <c r="L894" i="6"/>
  <c r="BO894" i="6"/>
  <c r="AB839" i="6"/>
  <c r="AA839" i="6"/>
  <c r="W768" i="6" a="1"/>
  <c r="W768" i="6" s="1"/>
  <c r="AO995" i="6"/>
  <c r="AA990" i="6"/>
  <c r="BB995" i="6"/>
  <c r="J995" i="6"/>
  <c r="Q992" i="6"/>
  <c r="AO936" i="6"/>
  <c r="U882" i="6"/>
  <c r="BJ851" i="6"/>
  <c r="AF736" i="6"/>
  <c r="AG736" i="6"/>
  <c r="K663" i="6"/>
  <c r="E663" i="6"/>
  <c r="U663" i="6"/>
  <c r="F663" i="6"/>
  <c r="V663" i="6" a="1"/>
  <c r="V663" i="6" s="1"/>
  <c r="BN663" i="6"/>
  <c r="J663" i="6"/>
  <c r="BO663" i="6"/>
  <c r="L663" i="6"/>
  <c r="AC663" i="6"/>
  <c r="Q663" i="6"/>
  <c r="D663" i="6"/>
  <c r="AA663" i="6"/>
  <c r="W645" i="6" a="1"/>
  <c r="W645" i="6" s="1"/>
  <c r="BE645" i="6"/>
  <c r="BF645" i="6"/>
  <c r="J645" i="6"/>
  <c r="AS645" i="6"/>
  <c r="K645" i="6"/>
  <c r="AT645" i="6"/>
  <c r="AW645" i="6"/>
  <c r="AX645" i="6"/>
  <c r="L645" i="6"/>
  <c r="AH645" i="6"/>
  <c r="AK509" i="6"/>
  <c r="AL509" i="6"/>
  <c r="AT50" i="6"/>
  <c r="Q50" i="6"/>
  <c r="E50" i="6"/>
  <c r="D50" i="6"/>
  <c r="U50" i="6"/>
  <c r="F50" i="6"/>
  <c r="V50" i="6" a="1"/>
  <c r="V50" i="6" s="1"/>
  <c r="W50" i="6" a="1"/>
  <c r="W50" i="6" s="1"/>
  <c r="BM50" i="6"/>
  <c r="K50" i="6"/>
  <c r="L50" i="6"/>
  <c r="AH50" i="6"/>
  <c r="BN50" i="6"/>
  <c r="BO50" i="6"/>
  <c r="BB50" i="6"/>
  <c r="AC50" i="6"/>
  <c r="J50" i="6"/>
  <c r="BO36" i="6"/>
  <c r="Q36" i="6"/>
  <c r="BM36" i="6"/>
  <c r="AC36" i="6"/>
  <c r="BA36" i="6"/>
  <c r="K36" i="6"/>
  <c r="Q996" i="6"/>
  <c r="BO995" i="6"/>
  <c r="AW993" i="6"/>
  <c r="J990" i="6"/>
  <c r="W920" i="6" a="1"/>
  <c r="W920" i="6" s="1"/>
  <c r="AA920" i="6"/>
  <c r="J920" i="6"/>
  <c r="Q919" i="6"/>
  <c r="AF891" i="6"/>
  <c r="AG891" i="6"/>
  <c r="BB890" i="6"/>
  <c r="V876" i="6" a="1"/>
  <c r="V876" i="6" s="1"/>
  <c r="U876" i="6"/>
  <c r="BE876" i="6"/>
  <c r="AP876" i="6"/>
  <c r="BO876" i="6"/>
  <c r="BF876" i="6"/>
  <c r="AA876" i="6"/>
  <c r="AS876" i="6"/>
  <c r="BN876" i="6"/>
  <c r="K793" i="6"/>
  <c r="J793" i="6"/>
  <c r="AA793" i="6"/>
  <c r="BI793" i="6"/>
  <c r="AW793" i="6"/>
  <c r="E793" i="6"/>
  <c r="F793" i="6"/>
  <c r="BM793" i="6"/>
  <c r="AS793" i="6"/>
  <c r="BO793" i="6"/>
  <c r="AC793" i="6"/>
  <c r="Q793" i="6"/>
  <c r="AO776" i="6"/>
  <c r="BM774" i="6"/>
  <c r="E701" i="6"/>
  <c r="AC701" i="6"/>
  <c r="L701" i="6"/>
  <c r="AW701" i="6"/>
  <c r="BA701" i="6"/>
  <c r="AK701" i="6"/>
  <c r="AL701" i="6"/>
  <c r="AG362" i="6"/>
  <c r="AF362" i="6"/>
  <c r="AO290" i="6"/>
  <c r="L290" i="6"/>
  <c r="AC290" i="6"/>
  <c r="AT290" i="6"/>
  <c r="BM290" i="6"/>
  <c r="E290" i="6"/>
  <c r="BB290" i="6"/>
  <c r="V290" i="6" a="1"/>
  <c r="V290" i="6" s="1"/>
  <c r="AP290" i="6"/>
  <c r="AH290" i="6"/>
  <c r="BE290" i="6"/>
  <c r="BF290" i="6"/>
  <c r="BO290" i="6"/>
  <c r="U290" i="6"/>
  <c r="F290" i="6"/>
  <c r="AL256" i="6"/>
  <c r="F256" i="6"/>
  <c r="U256" i="6"/>
  <c r="BA256" i="6"/>
  <c r="BO256" i="6"/>
  <c r="V256" i="6" a="1"/>
  <c r="V256" i="6" s="1"/>
  <c r="AH256" i="6"/>
  <c r="E256" i="6"/>
  <c r="W256" i="6" a="1"/>
  <c r="W256" i="6" s="1"/>
  <c r="BF256" i="6"/>
  <c r="J256" i="6"/>
  <c r="AT256" i="6"/>
  <c r="BM256" i="6"/>
  <c r="BN256" i="6"/>
  <c r="K256" i="6"/>
  <c r="AA256" i="6"/>
  <c r="AS256" i="6"/>
  <c r="L256" i="6"/>
  <c r="BB256" i="6"/>
  <c r="D256" i="6"/>
  <c r="Q256" i="6"/>
  <c r="AC256" i="6"/>
  <c r="U892" i="6"/>
  <c r="E892" i="6"/>
  <c r="BO892" i="6"/>
  <c r="AC892" i="6"/>
  <c r="V852" i="6" a="1"/>
  <c r="V852" i="6" s="1"/>
  <c r="D852" i="6"/>
  <c r="W852" i="6" a="1"/>
  <c r="W852" i="6" s="1"/>
  <c r="AW852" i="6"/>
  <c r="BO852" i="6"/>
  <c r="K852" i="6"/>
  <c r="AA852" i="6"/>
  <c r="AB788" i="6"/>
  <c r="AA788" i="6"/>
  <c r="AG748" i="6"/>
  <c r="AF748" i="6"/>
  <c r="K514" i="6"/>
  <c r="AO514" i="6"/>
  <c r="J514" i="6"/>
  <c r="AP514" i="6"/>
  <c r="L514" i="6"/>
  <c r="AA514" i="6"/>
  <c r="AC514" i="6"/>
  <c r="Q514" i="6"/>
  <c r="BA514" i="6"/>
  <c r="BE514" i="6"/>
  <c r="V514" i="6" a="1"/>
  <c r="V514" i="6" s="1"/>
  <c r="D514" i="6"/>
  <c r="E514" i="6"/>
  <c r="BB514" i="6"/>
  <c r="F514" i="6"/>
  <c r="BO514" i="6"/>
  <c r="AF495" i="6"/>
  <c r="AG495" i="6"/>
  <c r="BF995" i="6"/>
  <c r="U993" i="6"/>
  <c r="BB939" i="6"/>
  <c r="AA930" i="6"/>
  <c r="AB930" i="6"/>
  <c r="BM927" i="6"/>
  <c r="BN927" i="6"/>
  <c r="BE791" i="6"/>
  <c r="BF791" i="6"/>
  <c r="AF772" i="6"/>
  <c r="AG772" i="6"/>
  <c r="BM1001" i="6"/>
  <c r="BN995" i="6"/>
  <c r="U995" i="6"/>
  <c r="AP983" i="6"/>
  <c r="BA977" i="6"/>
  <c r="AS974" i="6"/>
  <c r="AO971" i="6"/>
  <c r="K971" i="6"/>
  <c r="AW955" i="6"/>
  <c r="BM955" i="6"/>
  <c r="AX955" i="6"/>
  <c r="BN955" i="6"/>
  <c r="Q955" i="6"/>
  <c r="AK955" i="6"/>
  <c r="AL955" i="6"/>
  <c r="BB955" i="6"/>
  <c r="AS770" i="6"/>
  <c r="BI770" i="6"/>
  <c r="AT770" i="6"/>
  <c r="BJ770" i="6"/>
  <c r="E770" i="6"/>
  <c r="W770" i="6" a="1"/>
  <c r="W770" i="6" s="1"/>
  <c r="AK770" i="6"/>
  <c r="BA770" i="6"/>
  <c r="L770" i="6"/>
  <c r="AH770" i="6"/>
  <c r="V770" i="6" a="1"/>
  <c r="V770" i="6" s="1"/>
  <c r="Q385" i="6"/>
  <c r="D385" i="6"/>
  <c r="BM385" i="6"/>
  <c r="J385" i="6"/>
  <c r="W385" i="6" a="1"/>
  <c r="W385" i="6" s="1"/>
  <c r="BA385" i="6"/>
  <c r="U385" i="6"/>
  <c r="BB385" i="6"/>
  <c r="E385" i="6"/>
  <c r="V385" i="6" a="1"/>
  <c r="V385" i="6" s="1"/>
  <c r="F385" i="6"/>
  <c r="K385" i="6"/>
  <c r="AP385" i="6"/>
  <c r="BF385" i="6"/>
  <c r="AH385" i="6"/>
  <c r="BE385" i="6"/>
  <c r="L385" i="6"/>
  <c r="AC385" i="6"/>
  <c r="AO385" i="6"/>
  <c r="AS385" i="6"/>
  <c r="BN385" i="6"/>
  <c r="BO385" i="6"/>
  <c r="AX384" i="6"/>
  <c r="AW384" i="6"/>
  <c r="AK372" i="6"/>
  <c r="D372" i="6"/>
  <c r="E372" i="6"/>
  <c r="BI372" i="6"/>
  <c r="AX372" i="6"/>
  <c r="F372" i="6"/>
  <c r="AA372" i="6"/>
  <c r="AC372" i="6"/>
  <c r="AW372" i="6"/>
  <c r="BA372" i="6"/>
  <c r="Q372" i="6"/>
  <c r="AO372" i="6"/>
  <c r="AP372" i="6"/>
  <c r="AA363" i="6"/>
  <c r="AB363" i="6"/>
  <c r="BE309" i="6"/>
  <c r="BF309" i="6"/>
  <c r="BE297" i="6"/>
  <c r="BJ294" i="6"/>
  <c r="BI294" i="6"/>
  <c r="E282" i="6"/>
  <c r="BO282" i="6"/>
  <c r="Q282" i="6"/>
  <c r="BB282" i="6"/>
  <c r="U282" i="6"/>
  <c r="BE282" i="6"/>
  <c r="BM282" i="6"/>
  <c r="D282" i="6"/>
  <c r="AS282" i="6"/>
  <c r="F282" i="6"/>
  <c r="AC282" i="6"/>
  <c r="BI282" i="6"/>
  <c r="AO282" i="6"/>
  <c r="AP282" i="6"/>
  <c r="BB902" i="6"/>
  <c r="AP902" i="6"/>
  <c r="BA810" i="6"/>
  <c r="D951" i="6"/>
  <c r="E951" i="6"/>
  <c r="V951" i="6" a="1"/>
  <c r="V951" i="6" s="1"/>
  <c r="AH951" i="6"/>
  <c r="BM951" i="6"/>
  <c r="F951" i="6"/>
  <c r="W951" i="6" a="1"/>
  <c r="W951" i="6" s="1"/>
  <c r="BN951" i="6"/>
  <c r="BA951" i="6"/>
  <c r="AF792" i="6"/>
  <c r="AG792" i="6"/>
  <c r="AH720" i="6"/>
  <c r="BF720" i="6"/>
  <c r="AL720" i="6"/>
  <c r="D720" i="6"/>
  <c r="AA720" i="6"/>
  <c r="L720" i="6"/>
  <c r="U720" i="6"/>
  <c r="AT720" i="6"/>
  <c r="BE995" i="6"/>
  <c r="BF984" i="6"/>
  <c r="AL989" i="6"/>
  <c r="AL977" i="6"/>
  <c r="AP968" i="6"/>
  <c r="L968" i="6"/>
  <c r="AT962" i="6"/>
  <c r="AH950" i="6"/>
  <c r="AC939" i="6"/>
  <c r="BN774" i="6"/>
  <c r="AW771" i="6"/>
  <c r="AX771" i="6"/>
  <c r="AO755" i="6"/>
  <c r="AP755" i="6"/>
  <c r="D754" i="6"/>
  <c r="AS754" i="6"/>
  <c r="E754" i="6"/>
  <c r="AK754" i="6"/>
  <c r="AL754" i="6"/>
  <c r="Q754" i="6"/>
  <c r="BI754" i="6"/>
  <c r="BJ754" i="6"/>
  <c r="AC945" i="6"/>
  <c r="BM928" i="6"/>
  <c r="BN928" i="6"/>
  <c r="AH919" i="6"/>
  <c r="AC909" i="6"/>
  <c r="AO875" i="6"/>
  <c r="AA848" i="6"/>
  <c r="AC848" i="6"/>
  <c r="L848" i="6"/>
  <c r="BB848" i="6"/>
  <c r="BF818" i="6"/>
  <c r="V818" i="6" a="1"/>
  <c r="V818" i="6" s="1"/>
  <c r="BI818" i="6"/>
  <c r="BJ818" i="6"/>
  <c r="E762" i="6"/>
  <c r="V762" i="6" a="1"/>
  <c r="V762" i="6" s="1"/>
  <c r="BN762" i="6"/>
  <c r="F762" i="6"/>
  <c r="AK762" i="6"/>
  <c r="BA762" i="6"/>
  <c r="BO762" i="6"/>
  <c r="BB762" i="6"/>
  <c r="K762" i="6"/>
  <c r="AT762" i="6"/>
  <c r="Q762" i="6"/>
  <c r="AH762" i="6"/>
  <c r="D762" i="6"/>
  <c r="AO762" i="6"/>
  <c r="BF762" i="6"/>
  <c r="AT1000" i="6"/>
  <c r="AH995" i="6"/>
  <c r="BI992" i="6"/>
  <c r="BF990" i="6"/>
  <c r="BM974" i="6"/>
  <c r="AS951" i="6"/>
  <c r="F939" i="6"/>
  <c r="AW926" i="6"/>
  <c r="J926" i="6"/>
  <c r="BA926" i="6"/>
  <c r="Q922" i="6"/>
  <c r="AK922" i="6"/>
  <c r="AL922" i="6"/>
  <c r="BM922" i="6"/>
  <c r="AX919" i="6"/>
  <c r="AL889" i="6"/>
  <c r="BB877" i="6"/>
  <c r="E877" i="6"/>
  <c r="AA877" i="6"/>
  <c r="AC877" i="6"/>
  <c r="BN877" i="6"/>
  <c r="BA877" i="6"/>
  <c r="AP877" i="6"/>
  <c r="BE852" i="6"/>
  <c r="AS850" i="6"/>
  <c r="AT850" i="6"/>
  <c r="AB784" i="6"/>
  <c r="AA784" i="6"/>
  <c r="Q783" i="6"/>
  <c r="Q781" i="6"/>
  <c r="BN1000" i="6"/>
  <c r="L1000" i="6"/>
  <c r="AP999" i="6"/>
  <c r="BM995" i="6"/>
  <c r="E995" i="6"/>
  <c r="AX994" i="6"/>
  <c r="J993" i="6"/>
  <c r="AS992" i="6"/>
  <c r="BB990" i="6"/>
  <c r="AK990" i="6"/>
  <c r="U990" i="6"/>
  <c r="F990" i="6"/>
  <c r="BA989" i="6"/>
  <c r="AW987" i="6"/>
  <c r="AT984" i="6"/>
  <c r="L984" i="6"/>
  <c r="AO983" i="6"/>
  <c r="BM982" i="6"/>
  <c r="BM980" i="6"/>
  <c r="BB975" i="6"/>
  <c r="AP974" i="6"/>
  <c r="AA974" i="6"/>
  <c r="L974" i="6"/>
  <c r="V973" i="6" a="1"/>
  <c r="V973" i="6" s="1"/>
  <c r="J971" i="6"/>
  <c r="AL970" i="6"/>
  <c r="W968" i="6" a="1"/>
  <c r="W968" i="6" s="1"/>
  <c r="AK967" i="6"/>
  <c r="BE965" i="6"/>
  <c r="U965" i="6"/>
  <c r="AH964" i="6"/>
  <c r="AG963" i="6"/>
  <c r="AC963" i="6"/>
  <c r="BE963" i="6"/>
  <c r="E959" i="6"/>
  <c r="BN957" i="6"/>
  <c r="AB957" i="6"/>
  <c r="BJ955" i="6"/>
  <c r="AO955" i="6"/>
  <c r="AS953" i="6"/>
  <c r="K951" i="6"/>
  <c r="BM945" i="6"/>
  <c r="AA945" i="6"/>
  <c r="L945" i="6"/>
  <c r="E939" i="6"/>
  <c r="BE936" i="6"/>
  <c r="BO925" i="6"/>
  <c r="BN919" i="6"/>
  <c r="AC911" i="6"/>
  <c r="W911" i="6" a="1"/>
  <c r="W911" i="6" s="1"/>
  <c r="AT909" i="6"/>
  <c r="AA909" i="6"/>
  <c r="K909" i="6"/>
  <c r="AF907" i="6"/>
  <c r="AO906" i="6"/>
  <c r="E906" i="6"/>
  <c r="U906" i="6"/>
  <c r="AK906" i="6"/>
  <c r="F906" i="6"/>
  <c r="V906" i="6" a="1"/>
  <c r="V906" i="6" s="1"/>
  <c r="BE906" i="6"/>
  <c r="J906" i="6"/>
  <c r="U899" i="6"/>
  <c r="D899" i="6"/>
  <c r="V899" i="6" a="1"/>
  <c r="V899" i="6" s="1"/>
  <c r="E899" i="6"/>
  <c r="W899" i="6" a="1"/>
  <c r="W899" i="6" s="1"/>
  <c r="BI899" i="6"/>
  <c r="F899" i="6"/>
  <c r="AP899" i="6"/>
  <c r="BI895" i="6"/>
  <c r="AP894" i="6"/>
  <c r="L890" i="6"/>
  <c r="AH889" i="6"/>
  <c r="AP882" i="6"/>
  <c r="Q882" i="6"/>
  <c r="AO876" i="6"/>
  <c r="L852" i="6"/>
  <c r="Q832" i="6"/>
  <c r="AL831" i="6"/>
  <c r="AK783" i="6"/>
  <c r="BI782" i="6"/>
  <c r="AO770" i="6"/>
  <c r="AK764" i="6"/>
  <c r="AL764" i="6"/>
  <c r="BI762" i="6"/>
  <c r="AP762" i="6"/>
  <c r="U762" i="6"/>
  <c r="BF597" i="6"/>
  <c r="W597" i="6" a="1"/>
  <c r="W597" i="6" s="1"/>
  <c r="AF534" i="6"/>
  <c r="AG534" i="6"/>
  <c r="V995" i="6" a="1"/>
  <c r="V995" i="6" s="1"/>
  <c r="BJ992" i="6"/>
  <c r="AH981" i="6"/>
  <c r="K968" i="6"/>
  <c r="AW945" i="6"/>
  <c r="AT939" i="6"/>
  <c r="Q910" i="6"/>
  <c r="AK910" i="6"/>
  <c r="AH890" i="6"/>
  <c r="AO854" i="6"/>
  <c r="AP854" i="6"/>
  <c r="BI634" i="6"/>
  <c r="BJ634" i="6"/>
  <c r="AX987" i="6"/>
  <c r="AW981" i="6"/>
  <c r="BE968" i="6"/>
  <c r="J968" i="6"/>
  <c r="AP954" i="6"/>
  <c r="F954" i="6"/>
  <c r="AA954" i="6"/>
  <c r="AS954" i="6"/>
  <c r="BN954" i="6"/>
  <c r="BO919" i="6"/>
  <c r="AK823" i="6"/>
  <c r="BB823" i="6"/>
  <c r="AL823" i="6"/>
  <c r="AW823" i="6"/>
  <c r="J823" i="6"/>
  <c r="AX823" i="6"/>
  <c r="K823" i="6"/>
  <c r="AA642" i="6"/>
  <c r="AB642" i="6"/>
  <c r="AW542" i="6"/>
  <c r="AL542" i="6"/>
  <c r="D542" i="6"/>
  <c r="BI542" i="6"/>
  <c r="AA542" i="6"/>
  <c r="AO542" i="6"/>
  <c r="AC542" i="6"/>
  <c r="L542" i="6"/>
  <c r="BA542" i="6"/>
  <c r="Q542" i="6"/>
  <c r="BA449" i="6"/>
  <c r="AL449" i="6"/>
  <c r="Q1001" i="6"/>
  <c r="AS1000" i="6"/>
  <c r="K1000" i="6"/>
  <c r="D995" i="6"/>
  <c r="AP992" i="6"/>
  <c r="AA992" i="6"/>
  <c r="AK991" i="6"/>
  <c r="BA990" i="6"/>
  <c r="AH990" i="6"/>
  <c r="E990" i="6"/>
  <c r="D987" i="6"/>
  <c r="AA984" i="6"/>
  <c r="BE983" i="6"/>
  <c r="L983" i="6"/>
  <c r="BJ980" i="6"/>
  <c r="AC980" i="6"/>
  <c r="AX977" i="6"/>
  <c r="BF976" i="6"/>
  <c r="BI974" i="6"/>
  <c r="AO974" i="6"/>
  <c r="K974" i="6"/>
  <c r="AL973" i="6"/>
  <c r="BO971" i="6"/>
  <c r="BB971" i="6"/>
  <c r="W971" i="6" a="1"/>
  <c r="W971" i="6" s="1"/>
  <c r="BF970" i="6"/>
  <c r="AK970" i="6"/>
  <c r="BF968" i="6"/>
  <c r="U968" i="6"/>
  <c r="F968" i="6"/>
  <c r="AX964" i="6"/>
  <c r="AP960" i="6"/>
  <c r="E960" i="6"/>
  <c r="AC960" i="6"/>
  <c r="BB959" i="6"/>
  <c r="BI955" i="6"/>
  <c r="AO954" i="6"/>
  <c r="AF952" i="6"/>
  <c r="BJ951" i="6"/>
  <c r="AA951" i="6"/>
  <c r="J951" i="6"/>
  <c r="BN948" i="6"/>
  <c r="AP945" i="6"/>
  <c r="K945" i="6"/>
  <c r="AP943" i="6"/>
  <c r="BA943" i="6"/>
  <c r="AX943" i="6"/>
  <c r="BN943" i="6"/>
  <c r="AK943" i="6"/>
  <c r="BB943" i="6"/>
  <c r="Q943" i="6"/>
  <c r="AL943" i="6"/>
  <c r="AL940" i="6"/>
  <c r="W939" i="6" a="1"/>
  <c r="W939" i="6" s="1"/>
  <c r="D939" i="6"/>
  <c r="Q933" i="6"/>
  <c r="BM933" i="6"/>
  <c r="D933" i="6"/>
  <c r="BN933" i="6"/>
  <c r="E933" i="6"/>
  <c r="BA933" i="6"/>
  <c r="BO933" i="6"/>
  <c r="F933" i="6"/>
  <c r="U933" i="6"/>
  <c r="AH933" i="6"/>
  <c r="BB933" i="6"/>
  <c r="L933" i="6"/>
  <c r="BF933" i="6"/>
  <c r="BM925" i="6"/>
  <c r="BM919" i="6"/>
  <c r="AW911" i="6"/>
  <c r="AP909" i="6"/>
  <c r="J909" i="6"/>
  <c r="AO908" i="6"/>
  <c r="BA908" i="6"/>
  <c r="AL908" i="6"/>
  <c r="AH897" i="6"/>
  <c r="D892" i="6"/>
  <c r="AW890" i="6"/>
  <c r="AC890" i="6"/>
  <c r="K890" i="6"/>
  <c r="AO883" i="6"/>
  <c r="BE882" i="6"/>
  <c r="AL882" i="6"/>
  <c r="AO877" i="6"/>
  <c r="AF874" i="6"/>
  <c r="AG874" i="6"/>
  <c r="AA864" i="6"/>
  <c r="AG856" i="6"/>
  <c r="AF856" i="6"/>
  <c r="AX852" i="6"/>
  <c r="AK831" i="6"/>
  <c r="V827" i="6" a="1"/>
  <c r="V827" i="6" s="1"/>
  <c r="BA827" i="6"/>
  <c r="J827" i="6"/>
  <c r="W827" i="6" a="1"/>
  <c r="W827" i="6" s="1"/>
  <c r="AL827" i="6"/>
  <c r="BB827" i="6"/>
  <c r="K827" i="6"/>
  <c r="L827" i="6"/>
  <c r="AC827" i="6"/>
  <c r="AX827" i="6"/>
  <c r="AH827" i="6"/>
  <c r="Q827" i="6"/>
  <c r="D827" i="6"/>
  <c r="AO827" i="6"/>
  <c r="W823" i="6" a="1"/>
  <c r="W823" i="6" s="1"/>
  <c r="AF813" i="6"/>
  <c r="AG813" i="6"/>
  <c r="AB812" i="6"/>
  <c r="BN808" i="6"/>
  <c r="AS808" i="6"/>
  <c r="AF801" i="6"/>
  <c r="AG801" i="6"/>
  <c r="AK793" i="6"/>
  <c r="AO772" i="6"/>
  <c r="BJ746" i="6"/>
  <c r="Q738" i="6"/>
  <c r="AS738" i="6"/>
  <c r="AT738" i="6"/>
  <c r="BI738" i="6"/>
  <c r="D738" i="6"/>
  <c r="AH738" i="6"/>
  <c r="E738" i="6"/>
  <c r="U738" i="6"/>
  <c r="K738" i="6"/>
  <c r="BB738" i="6"/>
  <c r="BN738" i="6"/>
  <c r="AW738" i="6"/>
  <c r="BO738" i="6"/>
  <c r="BA738" i="6"/>
  <c r="W738" i="6" a="1"/>
  <c r="W738" i="6" s="1"/>
  <c r="AO738" i="6"/>
  <c r="F738" i="6"/>
  <c r="AC738" i="6"/>
  <c r="J738" i="6"/>
  <c r="V737" i="6" a="1"/>
  <c r="V737" i="6" s="1"/>
  <c r="BJ720" i="6"/>
  <c r="BN716" i="6"/>
  <c r="BM716" i="6"/>
  <c r="BM711" i="6"/>
  <c r="BN711" i="6"/>
  <c r="AA708" i="6"/>
  <c r="BI708" i="6"/>
  <c r="U987" i="6"/>
  <c r="BI858" i="6"/>
  <c r="BJ858" i="6"/>
  <c r="K768" i="6"/>
  <c r="L768" i="6"/>
  <c r="BO768" i="6"/>
  <c r="Q768" i="6"/>
  <c r="AH768" i="6"/>
  <c r="D768" i="6"/>
  <c r="AF729" i="6"/>
  <c r="AG729" i="6"/>
  <c r="BE881" i="6"/>
  <c r="BF881" i="6"/>
  <c r="AP838" i="6"/>
  <c r="AO838" i="6"/>
  <c r="W995" i="6" a="1"/>
  <c r="W995" i="6" s="1"/>
  <c r="BE990" i="6"/>
  <c r="K990" i="6"/>
  <c r="AH962" i="6"/>
  <c r="BN939" i="6"/>
  <c r="U936" i="6"/>
  <c r="AH936" i="6"/>
  <c r="BN936" i="6"/>
  <c r="E936" i="6"/>
  <c r="V936" i="6" a="1"/>
  <c r="V936" i="6" s="1"/>
  <c r="BO936" i="6"/>
  <c r="F936" i="6"/>
  <c r="W936" i="6" a="1"/>
  <c r="W936" i="6" s="1"/>
  <c r="BA936" i="6"/>
  <c r="BB936" i="6"/>
  <c r="AC936" i="6"/>
  <c r="AW928" i="6"/>
  <c r="AX928" i="6"/>
  <c r="AS912" i="6"/>
  <c r="AT912" i="6"/>
  <c r="V832" i="6" a="1"/>
  <c r="V832" i="6" s="1"/>
  <c r="J832" i="6"/>
  <c r="W832" i="6" a="1"/>
  <c r="W832" i="6" s="1"/>
  <c r="K832" i="6"/>
  <c r="L832" i="6"/>
  <c r="AC832" i="6"/>
  <c r="AT832" i="6"/>
  <c r="U832" i="6"/>
  <c r="D832" i="6"/>
  <c r="E832" i="6"/>
  <c r="BN832" i="6"/>
  <c r="AX754" i="6"/>
  <c r="BN697" i="6"/>
  <c r="BM697" i="6"/>
  <c r="AL585" i="6"/>
  <c r="AK585" i="6"/>
  <c r="K447" i="6"/>
  <c r="E447" i="6"/>
  <c r="V447" i="6" a="1"/>
  <c r="V447" i="6" s="1"/>
  <c r="J447" i="6"/>
  <c r="AS447" i="6"/>
  <c r="BM447" i="6"/>
  <c r="F447" i="6"/>
  <c r="BO447" i="6"/>
  <c r="AA447" i="6"/>
  <c r="AC447" i="6"/>
  <c r="AW447" i="6"/>
  <c r="AK447" i="6"/>
  <c r="D447" i="6"/>
  <c r="BI447" i="6"/>
  <c r="AO447" i="6"/>
  <c r="Q447" i="6"/>
  <c r="BA995" i="6"/>
  <c r="W990" i="6" a="1"/>
  <c r="W990" i="6" s="1"/>
  <c r="AK989" i="6"/>
  <c r="AO968" i="6"/>
  <c r="BM939" i="6"/>
  <c r="AP925" i="6"/>
  <c r="E925" i="6"/>
  <c r="BA925" i="6"/>
  <c r="BF925" i="6"/>
  <c r="AL904" i="6"/>
  <c r="AG809" i="6"/>
  <c r="AF809" i="6"/>
  <c r="K745" i="6"/>
  <c r="D745" i="6"/>
  <c r="U745" i="6"/>
  <c r="E745" i="6"/>
  <c r="V745" i="6" a="1"/>
  <c r="V745" i="6" s="1"/>
  <c r="F745" i="6"/>
  <c r="AK745" i="6"/>
  <c r="AA745" i="6"/>
  <c r="BO745" i="6"/>
  <c r="J745" i="6"/>
  <c r="AC745" i="6"/>
  <c r="BE745" i="6"/>
  <c r="AA704" i="6"/>
  <c r="AB704" i="6"/>
  <c r="L693" i="6"/>
  <c r="BO693" i="6"/>
  <c r="U693" i="6"/>
  <c r="AK693" i="6"/>
  <c r="D693" i="6"/>
  <c r="V693" i="6" a="1"/>
  <c r="V693" i="6" s="1"/>
  <c r="W693" i="6" a="1"/>
  <c r="W693" i="6" s="1"/>
  <c r="J693" i="6"/>
  <c r="AH693" i="6"/>
  <c r="BE693" i="6"/>
  <c r="BF693" i="6"/>
  <c r="Q693" i="6"/>
  <c r="K693" i="6"/>
  <c r="AC655" i="6"/>
  <c r="AX655" i="6"/>
  <c r="AX996" i="6"/>
  <c r="F995" i="6"/>
  <c r="AC992" i="6"/>
  <c r="AA971" i="6"/>
  <c r="AW962" i="6"/>
  <c r="AC951" i="6"/>
  <c r="AP949" i="6"/>
  <c r="BA949" i="6"/>
  <c r="K949" i="6"/>
  <c r="BB949" i="6"/>
  <c r="AL949" i="6"/>
  <c r="BA907" i="6"/>
  <c r="AF896" i="6"/>
  <c r="AG896" i="6"/>
  <c r="AA895" i="6"/>
  <c r="E895" i="6"/>
  <c r="BA895" i="6"/>
  <c r="F895" i="6"/>
  <c r="U895" i="6"/>
  <c r="BB895" i="6"/>
  <c r="V895" i="6" a="1"/>
  <c r="V895" i="6" s="1"/>
  <c r="J895" i="6"/>
  <c r="W895" i="6" a="1"/>
  <c r="W895" i="6" s="1"/>
  <c r="AO872" i="6"/>
  <c r="D872" i="6"/>
  <c r="W872" i="6" a="1"/>
  <c r="W872" i="6" s="1"/>
  <c r="J872" i="6"/>
  <c r="BE872" i="6"/>
  <c r="BI872" i="6"/>
  <c r="AW872" i="6"/>
  <c r="BO872" i="6"/>
  <c r="AH872" i="6"/>
  <c r="AX872" i="6"/>
  <c r="Q872" i="6"/>
  <c r="BA872" i="6"/>
  <c r="E872" i="6"/>
  <c r="BF872" i="6"/>
  <c r="BI851" i="6"/>
  <c r="AS818" i="6"/>
  <c r="E772" i="6"/>
  <c r="F772" i="6"/>
  <c r="U772" i="6"/>
  <c r="BA772" i="6"/>
  <c r="V772" i="6" a="1"/>
  <c r="V772" i="6" s="1"/>
  <c r="AH772" i="6"/>
  <c r="J772" i="6"/>
  <c r="W772" i="6" a="1"/>
  <c r="W772" i="6" s="1"/>
  <c r="AA772" i="6"/>
  <c r="BN772" i="6"/>
  <c r="D772" i="6"/>
  <c r="AS772" i="6"/>
  <c r="BO772" i="6"/>
  <c r="AT772" i="6"/>
  <c r="AX694" i="6"/>
  <c r="AW694" i="6"/>
  <c r="AG578" i="6"/>
  <c r="AF578" i="6"/>
  <c r="AK1001" i="6"/>
  <c r="AP1000" i="6"/>
  <c r="J1000" i="6"/>
  <c r="BJ998" i="6"/>
  <c r="AP997" i="6"/>
  <c r="AT996" i="6"/>
  <c r="AT995" i="6"/>
  <c r="Q995" i="6"/>
  <c r="BO993" i="6"/>
  <c r="AO992" i="6"/>
  <c r="J992" i="6"/>
  <c r="W991" i="6" a="1"/>
  <c r="W991" i="6" s="1"/>
  <c r="BO990" i="6"/>
  <c r="D990" i="6"/>
  <c r="AX989" i="6"/>
  <c r="E989" i="6"/>
  <c r="AA985" i="6"/>
  <c r="BB983" i="6"/>
  <c r="K983" i="6"/>
  <c r="BO981" i="6"/>
  <c r="AT981" i="6"/>
  <c r="BI980" i="6"/>
  <c r="BJ979" i="6"/>
  <c r="AT979" i="6"/>
  <c r="L979" i="6"/>
  <c r="E977" i="6"/>
  <c r="AX975" i="6"/>
  <c r="BF974" i="6"/>
  <c r="W974" i="6" a="1"/>
  <c r="W974" i="6" s="1"/>
  <c r="J974" i="6"/>
  <c r="BN971" i="6"/>
  <c r="BA971" i="6"/>
  <c r="AK971" i="6"/>
  <c r="V971" i="6" a="1"/>
  <c r="V971" i="6" s="1"/>
  <c r="F971" i="6"/>
  <c r="BB968" i="6"/>
  <c r="E968" i="6"/>
  <c r="AW964" i="6"/>
  <c r="AS962" i="6"/>
  <c r="L962" i="6"/>
  <c r="AS956" i="6"/>
  <c r="AT956" i="6"/>
  <c r="BF951" i="6"/>
  <c r="AP951" i="6"/>
  <c r="AO945" i="6"/>
  <c r="J945" i="6"/>
  <c r="AG944" i="6"/>
  <c r="BJ943" i="6"/>
  <c r="AB942" i="6"/>
  <c r="BJ941" i="6"/>
  <c r="V939" i="6" a="1"/>
  <c r="V939" i="6" s="1"/>
  <c r="AG936" i="6"/>
  <c r="BE932" i="6"/>
  <c r="BF932" i="6"/>
  <c r="AT932" i="6"/>
  <c r="BJ932" i="6"/>
  <c r="AS929" i="6"/>
  <c r="AT929" i="6"/>
  <c r="BN926" i="6"/>
  <c r="BM921" i="6"/>
  <c r="BN921" i="6"/>
  <c r="AP921" i="6"/>
  <c r="BJ920" i="6"/>
  <c r="AS919" i="6"/>
  <c r="BI918" i="6"/>
  <c r="BJ918" i="6"/>
  <c r="AP918" i="6"/>
  <c r="AK912" i="6"/>
  <c r="AO909" i="6"/>
  <c r="BO907" i="6"/>
  <c r="AX907" i="6"/>
  <c r="K907" i="6"/>
  <c r="AP905" i="6"/>
  <c r="V905" i="6" a="1"/>
  <c r="V905" i="6" s="1"/>
  <c r="AK905" i="6"/>
  <c r="W905" i="6" a="1"/>
  <c r="W905" i="6" s="1"/>
  <c r="AL905" i="6"/>
  <c r="J905" i="6"/>
  <c r="K905" i="6"/>
  <c r="BO905" i="6"/>
  <c r="D901" i="6"/>
  <c r="V901" i="6" a="1"/>
  <c r="V901" i="6" s="1"/>
  <c r="E901" i="6"/>
  <c r="L897" i="6"/>
  <c r="W897" i="6" a="1"/>
  <c r="W897" i="6" s="1"/>
  <c r="AW897" i="6"/>
  <c r="J897" i="6"/>
  <c r="AX897" i="6"/>
  <c r="K897" i="6"/>
  <c r="AK897" i="6"/>
  <c r="BA897" i="6"/>
  <c r="BO897" i="6"/>
  <c r="AL897" i="6"/>
  <c r="Q897" i="6"/>
  <c r="BF897" i="6"/>
  <c r="L889" i="6"/>
  <c r="AA885" i="6"/>
  <c r="AB885" i="6"/>
  <c r="AB880" i="6"/>
  <c r="AA880" i="6"/>
  <c r="Q877" i="6"/>
  <c r="AO871" i="6"/>
  <c r="AA851" i="6"/>
  <c r="F851" i="6"/>
  <c r="BJ847" i="6"/>
  <c r="BI847" i="6"/>
  <c r="V846" i="6" a="1"/>
  <c r="V846" i="6" s="1"/>
  <c r="AX846" i="6"/>
  <c r="E846" i="6"/>
  <c r="W846" i="6" a="1"/>
  <c r="W846" i="6" s="1"/>
  <c r="AK846" i="6"/>
  <c r="BA846" i="6"/>
  <c r="BO846" i="6"/>
  <c r="AL846" i="6"/>
  <c r="J846" i="6"/>
  <c r="AS846" i="6"/>
  <c r="BI846" i="6"/>
  <c r="AC846" i="6"/>
  <c r="AT846" i="6"/>
  <c r="BJ846" i="6"/>
  <c r="K846" i="6"/>
  <c r="AH846" i="6"/>
  <c r="J824" i="6"/>
  <c r="D824" i="6"/>
  <c r="U824" i="6"/>
  <c r="AL824" i="6"/>
  <c r="E824" i="6"/>
  <c r="V824" i="6" a="1"/>
  <c r="V824" i="6" s="1"/>
  <c r="F824" i="6"/>
  <c r="AO824" i="6"/>
  <c r="AC824" i="6"/>
  <c r="BO824" i="6"/>
  <c r="AA824" i="6"/>
  <c r="L824" i="6"/>
  <c r="AL820" i="6"/>
  <c r="AC820" i="6"/>
  <c r="Q820" i="6"/>
  <c r="D820" i="6"/>
  <c r="E820" i="6"/>
  <c r="AH820" i="6"/>
  <c r="K820" i="6"/>
  <c r="F820" i="6"/>
  <c r="W820" i="6" a="1"/>
  <c r="W820" i="6" s="1"/>
  <c r="AP820" i="6"/>
  <c r="J820" i="6"/>
  <c r="L820" i="6"/>
  <c r="AT820" i="6"/>
  <c r="BO820" i="6"/>
  <c r="AP817" i="6"/>
  <c r="AO817" i="6"/>
  <c r="BE813" i="6"/>
  <c r="BF813" i="6"/>
  <c r="AF803" i="6"/>
  <c r="AG803" i="6"/>
  <c r="AF782" i="6"/>
  <c r="L782" i="6"/>
  <c r="AF781" i="6"/>
  <c r="AL760" i="6"/>
  <c r="V760" i="6" a="1"/>
  <c r="V760" i="6" s="1"/>
  <c r="J760" i="6"/>
  <c r="W760" i="6" a="1"/>
  <c r="W760" i="6" s="1"/>
  <c r="K760" i="6"/>
  <c r="L760" i="6"/>
  <c r="BE760" i="6"/>
  <c r="AC760" i="6"/>
  <c r="AS760" i="6"/>
  <c r="BA760" i="6"/>
  <c r="Q760" i="6"/>
  <c r="AH760" i="6"/>
  <c r="D760" i="6"/>
  <c r="AA759" i="6"/>
  <c r="AC759" i="6"/>
  <c r="BI759" i="6"/>
  <c r="BJ759" i="6"/>
  <c r="U759" i="6"/>
  <c r="AK759" i="6"/>
  <c r="BB759" i="6"/>
  <c r="W759" i="6" a="1"/>
  <c r="W759" i="6" s="1"/>
  <c r="AO759" i="6"/>
  <c r="D759" i="6"/>
  <c r="E759" i="6"/>
  <c r="F759" i="6"/>
  <c r="BO759" i="6"/>
  <c r="AO745" i="6"/>
  <c r="Q745" i="6"/>
  <c r="BM737" i="6"/>
  <c r="AA644" i="6"/>
  <c r="AB644" i="6"/>
  <c r="BO1000" i="6"/>
  <c r="V990" i="6" a="1"/>
  <c r="V990" i="6" s="1"/>
  <c r="Q980" i="6"/>
  <c r="AS939" i="6"/>
  <c r="AH907" i="6"/>
  <c r="BA892" i="6"/>
  <c r="U872" i="6"/>
  <c r="U793" i="6"/>
  <c r="AA529" i="6"/>
  <c r="AB529" i="6"/>
  <c r="V484" i="6" a="1"/>
  <c r="V484" i="6" s="1"/>
  <c r="L484" i="6"/>
  <c r="AS484" i="6"/>
  <c r="AH484" i="6"/>
  <c r="J484" i="6"/>
  <c r="K484" i="6"/>
  <c r="AL484" i="6"/>
  <c r="BE484" i="6"/>
  <c r="BF484" i="6"/>
  <c r="AK484" i="6"/>
  <c r="W484" i="6" a="1"/>
  <c r="W484" i="6" s="1"/>
  <c r="AA996" i="6"/>
  <c r="L996" i="6"/>
  <c r="BE992" i="6"/>
  <c r="AL991" i="6"/>
  <c r="BN990" i="6"/>
  <c r="Q990" i="6"/>
  <c r="BN987" i="6"/>
  <c r="BA983" i="6"/>
  <c r="W983" i="6" a="1"/>
  <c r="W983" i="6" s="1"/>
  <c r="J983" i="6"/>
  <c r="AS980" i="6"/>
  <c r="AA980" i="6"/>
  <c r="BI979" i="6"/>
  <c r="AL978" i="6"/>
  <c r="D977" i="6"/>
  <c r="AL976" i="6"/>
  <c r="AW975" i="6"/>
  <c r="BM971" i="6"/>
  <c r="U971" i="6"/>
  <c r="E971" i="6"/>
  <c r="BJ969" i="6"/>
  <c r="BA968" i="6"/>
  <c r="AH968" i="6"/>
  <c r="D968" i="6"/>
  <c r="J964" i="6"/>
  <c r="BI962" i="6"/>
  <c r="K962" i="6"/>
  <c r="L959" i="6"/>
  <c r="D959" i="6"/>
  <c r="AH959" i="6"/>
  <c r="AT959" i="6"/>
  <c r="F959" i="6"/>
  <c r="V959" i="6" a="1"/>
  <c r="V959" i="6" s="1"/>
  <c r="BI959" i="6"/>
  <c r="W959" i="6" a="1"/>
  <c r="W959" i="6" s="1"/>
  <c r="AK959" i="6"/>
  <c r="AW959" i="6"/>
  <c r="BJ959" i="6"/>
  <c r="Q954" i="6"/>
  <c r="Q953" i="6"/>
  <c r="D953" i="6"/>
  <c r="BB953" i="6"/>
  <c r="F953" i="6"/>
  <c r="U953" i="6"/>
  <c r="AH953" i="6"/>
  <c r="BE951" i="6"/>
  <c r="AO951" i="6"/>
  <c r="AK935" i="6"/>
  <c r="AL935" i="6"/>
  <c r="BM926" i="6"/>
  <c r="J924" i="6"/>
  <c r="AO924" i="6"/>
  <c r="BF924" i="6"/>
  <c r="K924" i="6"/>
  <c r="AP924" i="6"/>
  <c r="L924" i="6"/>
  <c r="AA924" i="6"/>
  <c r="AH924" i="6"/>
  <c r="BO924" i="6"/>
  <c r="AL920" i="6"/>
  <c r="AF915" i="6"/>
  <c r="AG915" i="6"/>
  <c r="BE909" i="6"/>
  <c r="BN907" i="6"/>
  <c r="AL906" i="6"/>
  <c r="BI905" i="6"/>
  <c r="U905" i="6"/>
  <c r="AH895" i="6"/>
  <c r="BO890" i="6"/>
  <c r="AS890" i="6"/>
  <c r="D890" i="6"/>
  <c r="K889" i="6"/>
  <c r="BI885" i="6"/>
  <c r="BJ885" i="6"/>
  <c r="BE883" i="6"/>
  <c r="BJ879" i="6"/>
  <c r="J879" i="6"/>
  <c r="K879" i="6"/>
  <c r="AH879" i="6"/>
  <c r="BB879" i="6"/>
  <c r="AK879" i="6"/>
  <c r="K857" i="6"/>
  <c r="L857" i="6"/>
  <c r="AS857" i="6"/>
  <c r="BM857" i="6"/>
  <c r="AT857" i="6"/>
  <c r="D857" i="6"/>
  <c r="J857" i="6"/>
  <c r="AA856" i="6"/>
  <c r="AB856" i="6"/>
  <c r="E851" i="6"/>
  <c r="D849" i="6"/>
  <c r="F849" i="6"/>
  <c r="AP849" i="6"/>
  <c r="AC849" i="6"/>
  <c r="Q849" i="6"/>
  <c r="BF849" i="6"/>
  <c r="U849" i="6"/>
  <c r="BF830" i="6"/>
  <c r="AT830" i="6"/>
  <c r="F830" i="6"/>
  <c r="AC830" i="6"/>
  <c r="AW830" i="6"/>
  <c r="AP830" i="6"/>
  <c r="BJ830" i="6"/>
  <c r="BO823" i="6"/>
  <c r="AP823" i="6"/>
  <c r="J808" i="6"/>
  <c r="W808" i="6" a="1"/>
  <c r="W808" i="6" s="1"/>
  <c r="K808" i="6"/>
  <c r="L808" i="6"/>
  <c r="Q808" i="6"/>
  <c r="U808" i="6"/>
  <c r="V808" i="6" a="1"/>
  <c r="V808" i="6" s="1"/>
  <c r="D808" i="6"/>
  <c r="E808" i="6"/>
  <c r="AC808" i="6"/>
  <c r="BO808" i="6"/>
  <c r="AW803" i="6"/>
  <c r="AX803" i="6"/>
  <c r="AP795" i="6"/>
  <c r="AO795" i="6"/>
  <c r="BE793" i="6"/>
  <c r="BE787" i="6"/>
  <c r="BF787" i="6"/>
  <c r="AC786" i="6"/>
  <c r="E786" i="6"/>
  <c r="K782" i="6"/>
  <c r="L779" i="6"/>
  <c r="BF770" i="6"/>
  <c r="AL770" i="6"/>
  <c r="AW766" i="6"/>
  <c r="AX766" i="6"/>
  <c r="BE762" i="6"/>
  <c r="AK752" i="6"/>
  <c r="AL752" i="6"/>
  <c r="BI745" i="6"/>
  <c r="AA672" i="6"/>
  <c r="AP672" i="6"/>
  <c r="AC672" i="6"/>
  <c r="BI672" i="6"/>
  <c r="BJ672" i="6"/>
  <c r="AK672" i="6"/>
  <c r="E672" i="6"/>
  <c r="F672" i="6"/>
  <c r="BM672" i="6"/>
  <c r="AW672" i="6"/>
  <c r="AX672" i="6"/>
  <c r="Q672" i="6"/>
  <c r="D672" i="6"/>
  <c r="BA672" i="6"/>
  <c r="BB672" i="6"/>
  <c r="AW670" i="6"/>
  <c r="AX670" i="6"/>
  <c r="L656" i="6"/>
  <c r="BJ656" i="6"/>
  <c r="D656" i="6"/>
  <c r="AH656" i="6"/>
  <c r="E656" i="6"/>
  <c r="U656" i="6"/>
  <c r="AW656" i="6"/>
  <c r="F656" i="6"/>
  <c r="V656" i="6" a="1"/>
  <c r="V656" i="6" s="1"/>
  <c r="AX656" i="6"/>
  <c r="BM656" i="6"/>
  <c r="W656" i="6" a="1"/>
  <c r="W656" i="6" s="1"/>
  <c r="AK656" i="6"/>
  <c r="BN656" i="6"/>
  <c r="AC656" i="6"/>
  <c r="BO656" i="6"/>
  <c r="BA656" i="6"/>
  <c r="AO656" i="6"/>
  <c r="BI656" i="6"/>
  <c r="AP656" i="6"/>
  <c r="J656" i="6"/>
  <c r="AA656" i="6"/>
  <c r="BB656" i="6"/>
  <c r="AL656" i="6"/>
  <c r="Q656" i="6"/>
  <c r="AP933" i="6"/>
  <c r="AW905" i="6"/>
  <c r="BI904" i="6"/>
  <c r="BI898" i="6"/>
  <c r="AW889" i="6"/>
  <c r="AH863" i="6"/>
  <c r="AW863" i="6"/>
  <c r="BO863" i="6"/>
  <c r="AX863" i="6"/>
  <c r="D863" i="6"/>
  <c r="U863" i="6"/>
  <c r="E863" i="6"/>
  <c r="V863" i="6" a="1"/>
  <c r="V863" i="6" s="1"/>
  <c r="AK863" i="6"/>
  <c r="AP861" i="6"/>
  <c r="E861" i="6"/>
  <c r="U861" i="6"/>
  <c r="AK861" i="6"/>
  <c r="F861" i="6"/>
  <c r="V861" i="6" a="1"/>
  <c r="V861" i="6" s="1"/>
  <c r="BE861" i="6"/>
  <c r="J861" i="6"/>
  <c r="BF861" i="6"/>
  <c r="AH860" i="6"/>
  <c r="Q860" i="6"/>
  <c r="BF860" i="6"/>
  <c r="D860" i="6"/>
  <c r="BB843" i="6"/>
  <c r="AO831" i="6"/>
  <c r="Q813" i="6"/>
  <c r="W813" i="6" a="1"/>
  <c r="W813" i="6" s="1"/>
  <c r="J813" i="6"/>
  <c r="AW812" i="6"/>
  <c r="AX812" i="6"/>
  <c r="AW808" i="6"/>
  <c r="K799" i="6"/>
  <c r="AT799" i="6"/>
  <c r="L799" i="6"/>
  <c r="BI799" i="6"/>
  <c r="AH799" i="6"/>
  <c r="BJ799" i="6"/>
  <c r="AW799" i="6"/>
  <c r="U792" i="6"/>
  <c r="D792" i="6"/>
  <c r="W792" i="6" a="1"/>
  <c r="W792" i="6" s="1"/>
  <c r="AK792" i="6"/>
  <c r="AL792" i="6"/>
  <c r="BJ792" i="6"/>
  <c r="K792" i="6"/>
  <c r="AP783" i="6"/>
  <c r="AA767" i="6"/>
  <c r="AB767" i="6"/>
  <c r="AW761" i="6"/>
  <c r="BI760" i="6"/>
  <c r="K757" i="6"/>
  <c r="J757" i="6"/>
  <c r="AO757" i="6"/>
  <c r="AA757" i="6"/>
  <c r="BI757" i="6"/>
  <c r="AC757" i="6"/>
  <c r="BA757" i="6"/>
  <c r="U756" i="6"/>
  <c r="W756" i="6" a="1"/>
  <c r="W756" i="6" s="1"/>
  <c r="AK756" i="6"/>
  <c r="BI756" i="6"/>
  <c r="BJ756" i="6"/>
  <c r="D756" i="6"/>
  <c r="K751" i="6"/>
  <c r="BE751" i="6"/>
  <c r="BB751" i="6"/>
  <c r="AL751" i="6"/>
  <c r="K741" i="6"/>
  <c r="BO741" i="6"/>
  <c r="AH741" i="6"/>
  <c r="V741" i="6" a="1"/>
  <c r="V741" i="6" s="1"/>
  <c r="BI741" i="6"/>
  <c r="D741" i="6"/>
  <c r="W741" i="6" a="1"/>
  <c r="W741" i="6" s="1"/>
  <c r="J741" i="6"/>
  <c r="BF735" i="6"/>
  <c r="W710" i="6" a="1"/>
  <c r="W710" i="6" s="1"/>
  <c r="AT710" i="6"/>
  <c r="J710" i="6"/>
  <c r="AW710" i="6"/>
  <c r="AH710" i="6"/>
  <c r="AK710" i="6"/>
  <c r="BI710" i="6"/>
  <c r="BJ710" i="6"/>
  <c r="V710" i="6" a="1"/>
  <c r="V710" i="6" s="1"/>
  <c r="AS702" i="6"/>
  <c r="AT702" i="6"/>
  <c r="BE695" i="6"/>
  <c r="BF695" i="6"/>
  <c r="BM654" i="6"/>
  <c r="BN654" i="6"/>
  <c r="BM644" i="6"/>
  <c r="BN644" i="6"/>
  <c r="AW616" i="6"/>
  <c r="AH616" i="6"/>
  <c r="AX616" i="6"/>
  <c r="V616" i="6" a="1"/>
  <c r="V616" i="6" s="1"/>
  <c r="J616" i="6"/>
  <c r="K616" i="6"/>
  <c r="L616" i="6"/>
  <c r="BJ616" i="6"/>
  <c r="BE616" i="6"/>
  <c r="J611" i="6"/>
  <c r="BO611" i="6"/>
  <c r="K611" i="6"/>
  <c r="AW611" i="6"/>
  <c r="AH611" i="6"/>
  <c r="V611" i="6" a="1"/>
  <c r="V611" i="6" s="1"/>
  <c r="AK611" i="6"/>
  <c r="L584" i="6"/>
  <c r="E584" i="6"/>
  <c r="U584" i="6"/>
  <c r="F584" i="6"/>
  <c r="V584" i="6" a="1"/>
  <c r="V584" i="6" s="1"/>
  <c r="BI584" i="6"/>
  <c r="W584" i="6" a="1"/>
  <c r="W584" i="6" s="1"/>
  <c r="AK584" i="6"/>
  <c r="AW584" i="6"/>
  <c r="BJ584" i="6"/>
  <c r="J584" i="6"/>
  <c r="AL584" i="6"/>
  <c r="AX584" i="6"/>
  <c r="BA584" i="6"/>
  <c r="BM584" i="6"/>
  <c r="AP584" i="6"/>
  <c r="BO584" i="6"/>
  <c r="D584" i="6"/>
  <c r="AA584" i="6"/>
  <c r="AS584" i="6"/>
  <c r="K584" i="6"/>
  <c r="AC584" i="6"/>
  <c r="AT584" i="6"/>
  <c r="BN584" i="6"/>
  <c r="Q584" i="6"/>
  <c r="BF584" i="6"/>
  <c r="AO584" i="6"/>
  <c r="BB584" i="6"/>
  <c r="AG566" i="6"/>
  <c r="AF566" i="6"/>
  <c r="AP521" i="6"/>
  <c r="AO521" i="6"/>
  <c r="BI956" i="6"/>
  <c r="AX956" i="6"/>
  <c r="AH956" i="6"/>
  <c r="BE953" i="6"/>
  <c r="AP948" i="6"/>
  <c r="BE944" i="6"/>
  <c r="AL944" i="6"/>
  <c r="U944" i="6"/>
  <c r="BO942" i="6"/>
  <c r="AF942" i="6"/>
  <c r="AW941" i="6"/>
  <c r="AA929" i="6"/>
  <c r="AX917" i="6"/>
  <c r="BN912" i="6"/>
  <c r="BJ883" i="6"/>
  <c r="AS883" i="6"/>
  <c r="AF882" i="6"/>
  <c r="AG882" i="6"/>
  <c r="AL872" i="6"/>
  <c r="AF863" i="6"/>
  <c r="BN854" i="6"/>
  <c r="BM846" i="6"/>
  <c r="AG844" i="6"/>
  <c r="AK827" i="6"/>
  <c r="AP815" i="6"/>
  <c r="AP812" i="6"/>
  <c r="AO812" i="6"/>
  <c r="D800" i="6"/>
  <c r="E797" i="6"/>
  <c r="AW797" i="6"/>
  <c r="AT796" i="6"/>
  <c r="L787" i="6"/>
  <c r="AT787" i="6"/>
  <c r="AH787" i="6"/>
  <c r="BN787" i="6"/>
  <c r="AW787" i="6"/>
  <c r="W787" i="6" a="1"/>
  <c r="W787" i="6" s="1"/>
  <c r="Q778" i="6"/>
  <c r="BE778" i="6"/>
  <c r="AC778" i="6"/>
  <c r="AX768" i="6"/>
  <c r="BF767" i="6"/>
  <c r="AA761" i="6"/>
  <c r="BF751" i="6"/>
  <c r="AP745" i="6"/>
  <c r="Q741" i="6"/>
  <c r="AO740" i="6"/>
  <c r="AP740" i="6"/>
  <c r="AG739" i="6"/>
  <c r="BE738" i="6"/>
  <c r="W735" i="6" a="1"/>
  <c r="W735" i="6" s="1"/>
  <c r="BJ730" i="6"/>
  <c r="AL730" i="6"/>
  <c r="BI730" i="6"/>
  <c r="AP726" i="6"/>
  <c r="Q726" i="6"/>
  <c r="BF726" i="6"/>
  <c r="AC722" i="6"/>
  <c r="AS722" i="6"/>
  <c r="BM722" i="6"/>
  <c r="L722" i="6"/>
  <c r="BJ722" i="6"/>
  <c r="AW720" i="6"/>
  <c r="AF713" i="6"/>
  <c r="AG713" i="6"/>
  <c r="AB707" i="6"/>
  <c r="AA707" i="6"/>
  <c r="L696" i="6"/>
  <c r="AW696" i="6"/>
  <c r="AX696" i="6"/>
  <c r="AH696" i="6"/>
  <c r="D696" i="6"/>
  <c r="BO696" i="6"/>
  <c r="AX687" i="6"/>
  <c r="AW687" i="6"/>
  <c r="J666" i="6"/>
  <c r="W666" i="6" a="1"/>
  <c r="W666" i="6" s="1"/>
  <c r="AL666" i="6"/>
  <c r="BB666" i="6"/>
  <c r="BO666" i="6"/>
  <c r="K666" i="6"/>
  <c r="L666" i="6"/>
  <c r="AO666" i="6"/>
  <c r="BE666" i="6"/>
  <c r="AA666" i="6"/>
  <c r="AP666" i="6"/>
  <c r="BF666" i="6"/>
  <c r="Q666" i="6"/>
  <c r="BJ666" i="6"/>
  <c r="E666" i="6"/>
  <c r="BM666" i="6"/>
  <c r="F666" i="6"/>
  <c r="BN666" i="6"/>
  <c r="AC666" i="6"/>
  <c r="AX666" i="6"/>
  <c r="BA666" i="6"/>
  <c r="AH666" i="6"/>
  <c r="U666" i="6"/>
  <c r="AL645" i="6"/>
  <c r="AK957" i="6"/>
  <c r="AL951" i="6"/>
  <c r="AO948" i="6"/>
  <c r="AK945" i="6"/>
  <c r="AK944" i="6"/>
  <c r="AA941" i="6"/>
  <c r="AX940" i="6"/>
  <c r="AF933" i="6"/>
  <c r="AS924" i="6"/>
  <c r="AT917" i="6"/>
  <c r="BJ905" i="6"/>
  <c r="BI890" i="6"/>
  <c r="AX886" i="6"/>
  <c r="AG866" i="6"/>
  <c r="AF866" i="6"/>
  <c r="BJ862" i="6"/>
  <c r="BF856" i="6"/>
  <c r="BE856" i="6"/>
  <c r="AX853" i="6"/>
  <c r="AF851" i="6"/>
  <c r="AL844" i="6"/>
  <c r="K844" i="6"/>
  <c r="L844" i="6"/>
  <c r="AA844" i="6"/>
  <c r="D844" i="6"/>
  <c r="AG835" i="6"/>
  <c r="BJ812" i="6"/>
  <c r="V803" i="6" a="1"/>
  <c r="V803" i="6" s="1"/>
  <c r="BA803" i="6"/>
  <c r="J803" i="6"/>
  <c r="W803" i="6" a="1"/>
  <c r="W803" i="6" s="1"/>
  <c r="BB803" i="6"/>
  <c r="K803" i="6"/>
  <c r="L803" i="6"/>
  <c r="AC803" i="6"/>
  <c r="AA796" i="6"/>
  <c r="AA791" i="6"/>
  <c r="AB791" i="6"/>
  <c r="AW776" i="6"/>
  <c r="K769" i="6"/>
  <c r="AA769" i="6"/>
  <c r="AC769" i="6"/>
  <c r="AS769" i="6"/>
  <c r="BM769" i="6"/>
  <c r="BO769" i="6"/>
  <c r="D769" i="6"/>
  <c r="U769" i="6"/>
  <c r="BN764" i="6"/>
  <c r="BM764" i="6"/>
  <c r="BM761" i="6"/>
  <c r="AF760" i="6"/>
  <c r="AW757" i="6"/>
  <c r="AH756" i="6"/>
  <c r="AW749" i="6"/>
  <c r="AC749" i="6"/>
  <c r="AX749" i="6"/>
  <c r="BJ749" i="6"/>
  <c r="BF741" i="6"/>
  <c r="V724" i="6" a="1"/>
  <c r="V724" i="6" s="1"/>
  <c r="J724" i="6"/>
  <c r="W724" i="6" a="1"/>
  <c r="W724" i="6" s="1"/>
  <c r="K724" i="6"/>
  <c r="L724" i="6"/>
  <c r="AC724" i="6"/>
  <c r="BO724" i="6"/>
  <c r="AA724" i="6"/>
  <c r="AT724" i="6"/>
  <c r="BN724" i="6"/>
  <c r="BA724" i="6"/>
  <c r="AB695" i="6"/>
  <c r="AA695" i="6"/>
  <c r="BM690" i="6"/>
  <c r="D684" i="6"/>
  <c r="AT684" i="6"/>
  <c r="BI684" i="6"/>
  <c r="BJ684" i="6"/>
  <c r="K684" i="6"/>
  <c r="L684" i="6"/>
  <c r="AW684" i="6"/>
  <c r="W684" i="6" a="1"/>
  <c r="W684" i="6" s="1"/>
  <c r="BB684" i="6"/>
  <c r="BN684" i="6"/>
  <c r="AF679" i="6"/>
  <c r="AG679" i="6"/>
  <c r="AA675" i="6"/>
  <c r="AB675" i="6"/>
  <c r="AA667" i="6"/>
  <c r="AB667" i="6"/>
  <c r="V666" i="6" a="1"/>
  <c r="V666" i="6" s="1"/>
  <c r="BN639" i="6"/>
  <c r="BM639" i="6"/>
  <c r="BM636" i="6"/>
  <c r="BI636" i="6"/>
  <c r="Q636" i="6"/>
  <c r="BB636" i="6"/>
  <c r="AC618" i="6"/>
  <c r="AS618" i="6"/>
  <c r="Q618" i="6"/>
  <c r="AT618" i="6"/>
  <c r="D618" i="6"/>
  <c r="E618" i="6"/>
  <c r="AH618" i="6"/>
  <c r="BM618" i="6"/>
  <c r="F618" i="6"/>
  <c r="V618" i="6" a="1"/>
  <c r="V618" i="6" s="1"/>
  <c r="BE618" i="6"/>
  <c r="W618" i="6" a="1"/>
  <c r="W618" i="6" s="1"/>
  <c r="AO618" i="6"/>
  <c r="BF618" i="6"/>
  <c r="J618" i="6"/>
  <c r="AP618" i="6"/>
  <c r="K618" i="6"/>
  <c r="L618" i="6"/>
  <c r="BO618" i="6"/>
  <c r="BB618" i="6"/>
  <c r="BN618" i="6"/>
  <c r="BM607" i="6"/>
  <c r="Q607" i="6"/>
  <c r="AX935" i="6"/>
  <c r="BF919" i="6"/>
  <c r="BN917" i="6"/>
  <c r="AS917" i="6"/>
  <c r="L917" i="6"/>
  <c r="BE907" i="6"/>
  <c r="AP906" i="6"/>
  <c r="BM886" i="6"/>
  <c r="AL868" i="6"/>
  <c r="U862" i="6"/>
  <c r="BA862" i="6"/>
  <c r="E862" i="6"/>
  <c r="V862" i="6" a="1"/>
  <c r="V862" i="6" s="1"/>
  <c r="W862" i="6" a="1"/>
  <c r="W862" i="6" s="1"/>
  <c r="J862" i="6"/>
  <c r="AS862" i="6"/>
  <c r="BI848" i="6"/>
  <c r="AF847" i="6"/>
  <c r="AG847" i="6"/>
  <c r="AW843" i="6"/>
  <c r="E843" i="6"/>
  <c r="BM843" i="6"/>
  <c r="K843" i="6"/>
  <c r="BN843" i="6"/>
  <c r="L843" i="6"/>
  <c r="AC843" i="6"/>
  <c r="BO843" i="6"/>
  <c r="AH842" i="6"/>
  <c r="AK842" i="6"/>
  <c r="BF842" i="6"/>
  <c r="E842" i="6"/>
  <c r="AT840" i="6"/>
  <c r="AW839" i="6"/>
  <c r="AX839" i="6"/>
  <c r="AO834" i="6"/>
  <c r="AP834" i="6"/>
  <c r="BM834" i="6"/>
  <c r="AC834" i="6"/>
  <c r="AS820" i="6"/>
  <c r="Q815" i="6"/>
  <c r="BN815" i="6"/>
  <c r="D815" i="6"/>
  <c r="AX815" i="6"/>
  <c r="BO815" i="6"/>
  <c r="E815" i="6"/>
  <c r="AH815" i="6"/>
  <c r="F815" i="6"/>
  <c r="U815" i="6"/>
  <c r="BA815" i="6"/>
  <c r="L815" i="6"/>
  <c r="AO815" i="6"/>
  <c r="E785" i="6"/>
  <c r="BI785" i="6"/>
  <c r="L785" i="6"/>
  <c r="AC785" i="6"/>
  <c r="Q785" i="6"/>
  <c r="AA755" i="6"/>
  <c r="AB755" i="6"/>
  <c r="K735" i="6"/>
  <c r="BI735" i="6"/>
  <c r="AC735" i="6"/>
  <c r="AT735" i="6"/>
  <c r="BJ735" i="6"/>
  <c r="AK735" i="6"/>
  <c r="AW735" i="6"/>
  <c r="AX735" i="6"/>
  <c r="AH735" i="6"/>
  <c r="BA735" i="6"/>
  <c r="U735" i="6"/>
  <c r="K721" i="6"/>
  <c r="E721" i="6"/>
  <c r="V721" i="6" a="1"/>
  <c r="V721" i="6" s="1"/>
  <c r="F721" i="6"/>
  <c r="AK721" i="6"/>
  <c r="J721" i="6"/>
  <c r="BM721" i="6"/>
  <c r="D721" i="6"/>
  <c r="BI721" i="6"/>
  <c r="AA721" i="6"/>
  <c r="AC721" i="6"/>
  <c r="BN721" i="6"/>
  <c r="BA721" i="6"/>
  <c r="AB719" i="6"/>
  <c r="AA719" i="6"/>
  <c r="AP668" i="6"/>
  <c r="AO668" i="6"/>
  <c r="K574" i="6"/>
  <c r="D574" i="6"/>
  <c r="BA574" i="6"/>
  <c r="E574" i="6"/>
  <c r="U574" i="6"/>
  <c r="F574" i="6"/>
  <c r="V574" i="6" a="1"/>
  <c r="V574" i="6" s="1"/>
  <c r="BE574" i="6"/>
  <c r="L574" i="6"/>
  <c r="AP574" i="6"/>
  <c r="Q574" i="6"/>
  <c r="BO574" i="6"/>
  <c r="J574" i="6"/>
  <c r="AC574" i="6"/>
  <c r="BN574" i="6"/>
  <c r="AT572" i="6"/>
  <c r="AH572" i="6"/>
  <c r="BB572" i="6"/>
  <c r="BO572" i="6"/>
  <c r="BE572" i="6"/>
  <c r="U572" i="6"/>
  <c r="AO572" i="6"/>
  <c r="E572" i="6"/>
  <c r="BI572" i="6"/>
  <c r="F572" i="6"/>
  <c r="BA572" i="6"/>
  <c r="K572" i="6"/>
  <c r="BM572" i="6"/>
  <c r="BN572" i="6"/>
  <c r="V572" i="6" a="1"/>
  <c r="V572" i="6" s="1"/>
  <c r="BF572" i="6"/>
  <c r="E552" i="6"/>
  <c r="AP552" i="6"/>
  <c r="D552" i="6"/>
  <c r="F552" i="6"/>
  <c r="AW552" i="6"/>
  <c r="AX552" i="6"/>
  <c r="AH552" i="6"/>
  <c r="Q552" i="6"/>
  <c r="U552" i="6"/>
  <c r="AK552" i="6"/>
  <c r="AS524" i="6"/>
  <c r="AT524" i="6"/>
  <c r="BJ961" i="6"/>
  <c r="BM960" i="6"/>
  <c r="AS960" i="6"/>
  <c r="BF956" i="6"/>
  <c r="AC956" i="6"/>
  <c r="AX951" i="6"/>
  <c r="U948" i="6"/>
  <c r="AS942" i="6"/>
  <c r="BN941" i="6"/>
  <c r="BM940" i="6"/>
  <c r="BF938" i="6"/>
  <c r="AK932" i="6"/>
  <c r="AX930" i="6"/>
  <c r="AA927" i="6"/>
  <c r="BJ917" i="6"/>
  <c r="AL907" i="6"/>
  <c r="BM897" i="6"/>
  <c r="BB891" i="6"/>
  <c r="BF890" i="6"/>
  <c r="AK890" i="6"/>
  <c r="BN882" i="6"/>
  <c r="AS864" i="6"/>
  <c r="K863" i="6"/>
  <c r="BE862" i="6"/>
  <c r="L861" i="6"/>
  <c r="AH854" i="6"/>
  <c r="J854" i="6"/>
  <c r="BJ854" i="6"/>
  <c r="L854" i="6"/>
  <c r="AC854" i="6"/>
  <c r="BM854" i="6"/>
  <c r="AL854" i="6"/>
  <c r="BB854" i="6"/>
  <c r="V845" i="6" a="1"/>
  <c r="V845" i="6" s="1"/>
  <c r="AH845" i="6"/>
  <c r="AO845" i="6"/>
  <c r="BI845" i="6"/>
  <c r="V842" i="6" a="1"/>
  <c r="V842" i="6" s="1"/>
  <c r="AA828" i="6"/>
  <c r="AT828" i="6"/>
  <c r="BO828" i="6"/>
  <c r="Q828" i="6"/>
  <c r="L813" i="6"/>
  <c r="AK808" i="6"/>
  <c r="J800" i="6"/>
  <c r="AP800" i="6"/>
  <c r="L800" i="6"/>
  <c r="BN800" i="6"/>
  <c r="AA800" i="6"/>
  <c r="BO800" i="6"/>
  <c r="AO791" i="6"/>
  <c r="AP791" i="6"/>
  <c r="AS789" i="6"/>
  <c r="AT789" i="6"/>
  <c r="L789" i="6"/>
  <c r="BE789" i="6"/>
  <c r="BJ785" i="6"/>
  <c r="AO785" i="6"/>
  <c r="V785" i="6" a="1"/>
  <c r="V785" i="6" s="1"/>
  <c r="AF766" i="6"/>
  <c r="AG766" i="6"/>
  <c r="V761" i="6" a="1"/>
  <c r="V761" i="6" s="1"/>
  <c r="D761" i="6"/>
  <c r="AK761" i="6"/>
  <c r="BA761" i="6"/>
  <c r="E761" i="6"/>
  <c r="AL761" i="6"/>
  <c r="AW760" i="6"/>
  <c r="BN757" i="6"/>
  <c r="F757" i="6"/>
  <c r="L751" i="6"/>
  <c r="AP735" i="6"/>
  <c r="Q735" i="6"/>
  <c r="U721" i="6"/>
  <c r="K685" i="6"/>
  <c r="AO685" i="6"/>
  <c r="BE685" i="6"/>
  <c r="J685" i="6"/>
  <c r="AP685" i="6"/>
  <c r="AA685" i="6"/>
  <c r="BI685" i="6"/>
  <c r="AC685" i="6"/>
  <c r="BN685" i="6"/>
  <c r="BA685" i="6"/>
  <c r="BB685" i="6"/>
  <c r="U685" i="6"/>
  <c r="AK685" i="6"/>
  <c r="Q685" i="6"/>
  <c r="D685" i="6"/>
  <c r="AK654" i="6"/>
  <c r="AL654" i="6"/>
  <c r="AL619" i="6"/>
  <c r="BA619" i="6"/>
  <c r="E619" i="6"/>
  <c r="AK619" i="6"/>
  <c r="Q619" i="6"/>
  <c r="AO619" i="6"/>
  <c r="D619" i="6"/>
  <c r="U618" i="6"/>
  <c r="BI616" i="6"/>
  <c r="AA883" i="6"/>
  <c r="BB873" i="6"/>
  <c r="AL873" i="6"/>
  <c r="W873" i="6" a="1"/>
  <c r="W873" i="6" s="1"/>
  <c r="J873" i="6"/>
  <c r="BN871" i="6"/>
  <c r="BA871" i="6"/>
  <c r="W871" i="6" a="1"/>
  <c r="W871" i="6" s="1"/>
  <c r="J871" i="6"/>
  <c r="AK869" i="6"/>
  <c r="F866" i="6"/>
  <c r="BE864" i="6"/>
  <c r="J864" i="6"/>
  <c r="BM861" i="6"/>
  <c r="BN851" i="6"/>
  <c r="AO848" i="6"/>
  <c r="BF843" i="6"/>
  <c r="BF840" i="6"/>
  <c r="BI820" i="6"/>
  <c r="AW818" i="6"/>
  <c r="BI815" i="6"/>
  <c r="BJ809" i="6"/>
  <c r="AK800" i="6"/>
  <c r="AL796" i="6"/>
  <c r="AS794" i="6"/>
  <c r="AW792" i="6"/>
  <c r="F790" i="6"/>
  <c r="E788" i="6"/>
  <c r="AL784" i="6"/>
  <c r="AS781" i="6"/>
  <c r="AA780" i="6"/>
  <c r="K780" i="6"/>
  <c r="BI779" i="6"/>
  <c r="AS779" i="6"/>
  <c r="BJ775" i="6"/>
  <c r="AS775" i="6"/>
  <c r="L775" i="6"/>
  <c r="BM772" i="6"/>
  <c r="BE769" i="6"/>
  <c r="V764" i="6" a="1"/>
  <c r="V764" i="6" s="1"/>
  <c r="E764" i="6"/>
  <c r="BM760" i="6"/>
  <c r="U755" i="6"/>
  <c r="J748" i="6"/>
  <c r="AC746" i="6"/>
  <c r="BJ743" i="6"/>
  <c r="AP743" i="6"/>
  <c r="F727" i="6"/>
  <c r="K727" i="6"/>
  <c r="BB727" i="6"/>
  <c r="AA701" i="6"/>
  <c r="F686" i="6"/>
  <c r="J686" i="6"/>
  <c r="L686" i="6"/>
  <c r="BI686" i="6"/>
  <c r="AA680" i="6"/>
  <c r="AB680" i="6"/>
  <c r="AW663" i="6"/>
  <c r="AA651" i="6"/>
  <c r="AB651" i="6"/>
  <c r="AK650" i="6"/>
  <c r="AL650" i="6"/>
  <c r="AS574" i="6"/>
  <c r="U534" i="6"/>
  <c r="BI534" i="6"/>
  <c r="AT534" i="6"/>
  <c r="BE534" i="6"/>
  <c r="AS534" i="6"/>
  <c r="AL880" i="6"/>
  <c r="AW879" i="6"/>
  <c r="BN873" i="6"/>
  <c r="D873" i="6"/>
  <c r="BJ871" i="6"/>
  <c r="AT871" i="6"/>
  <c r="D871" i="6"/>
  <c r="AW870" i="6"/>
  <c r="AF865" i="6"/>
  <c r="BA864" i="6"/>
  <c r="AH864" i="6"/>
  <c r="AA861" i="6"/>
  <c r="AK858" i="6"/>
  <c r="W858" i="6" a="1"/>
  <c r="W858" i="6" s="1"/>
  <c r="AW857" i="6"/>
  <c r="AO851" i="6"/>
  <c r="AG850" i="6"/>
  <c r="AK847" i="6"/>
  <c r="AO846" i="6"/>
  <c r="BA839" i="6"/>
  <c r="K839" i="6"/>
  <c r="AA836" i="6"/>
  <c r="BM832" i="6"/>
  <c r="AG829" i="6"/>
  <c r="AX828" i="6"/>
  <c r="BE825" i="6"/>
  <c r="AO825" i="6"/>
  <c r="L825" i="6"/>
  <c r="D822" i="6"/>
  <c r="BA821" i="6"/>
  <c r="AL821" i="6"/>
  <c r="E821" i="6"/>
  <c r="BF819" i="6"/>
  <c r="BN817" i="6"/>
  <c r="BI809" i="6"/>
  <c r="BM808" i="6"/>
  <c r="AT808" i="6"/>
  <c r="BA805" i="6"/>
  <c r="AL799" i="6"/>
  <c r="K796" i="6"/>
  <c r="BN795" i="6"/>
  <c r="BN793" i="6"/>
  <c r="AK790" i="6"/>
  <c r="BF780" i="6"/>
  <c r="W780" i="6" a="1"/>
  <c r="W780" i="6" s="1"/>
  <c r="BO777" i="6"/>
  <c r="BE775" i="6"/>
  <c r="F775" i="6"/>
  <c r="BF772" i="6"/>
  <c r="AK772" i="6"/>
  <c r="AL771" i="6"/>
  <c r="AG770" i="6"/>
  <c r="AS767" i="6"/>
  <c r="BM759" i="6"/>
  <c r="AT756" i="6"/>
  <c r="V746" i="6" a="1"/>
  <c r="V746" i="6" s="1"/>
  <c r="E746" i="6"/>
  <c r="W746" i="6" a="1"/>
  <c r="W746" i="6" s="1"/>
  <c r="AK746" i="6"/>
  <c r="AX746" i="6"/>
  <c r="AL746" i="6"/>
  <c r="BM746" i="6"/>
  <c r="BF746" i="6"/>
  <c r="J743" i="6"/>
  <c r="W743" i="6" a="1"/>
  <c r="W743" i="6" s="1"/>
  <c r="AL743" i="6"/>
  <c r="K743" i="6"/>
  <c r="L743" i="6"/>
  <c r="BF743" i="6"/>
  <c r="AO743" i="6"/>
  <c r="Q743" i="6"/>
  <c r="BI734" i="6"/>
  <c r="AO734" i="6"/>
  <c r="AC734" i="6"/>
  <c r="J734" i="6"/>
  <c r="AS734" i="6"/>
  <c r="BM675" i="6"/>
  <c r="BN675" i="6"/>
  <c r="AK662" i="6"/>
  <c r="AT657" i="6"/>
  <c r="AF613" i="6"/>
  <c r="AG613" i="6"/>
  <c r="D566" i="6"/>
  <c r="E566" i="6"/>
  <c r="BM566" i="6"/>
  <c r="L566" i="6"/>
  <c r="AC566" i="6"/>
  <c r="AW566" i="6"/>
  <c r="Q566" i="6"/>
  <c r="BJ566" i="6"/>
  <c r="V566" i="6" a="1"/>
  <c r="V566" i="6" s="1"/>
  <c r="BA566" i="6"/>
  <c r="J883" i="6"/>
  <c r="BI882" i="6"/>
  <c r="BI881" i="6"/>
  <c r="K881" i="6"/>
  <c r="AW873" i="6"/>
  <c r="AS871" i="6"/>
  <c r="BE867" i="6"/>
  <c r="BO864" i="6"/>
  <c r="AG864" i="6"/>
  <c r="AL856" i="6"/>
  <c r="BJ850" i="6"/>
  <c r="BM844" i="6"/>
  <c r="BN841" i="6"/>
  <c r="AA840" i="6"/>
  <c r="AK839" i="6"/>
  <c r="W839" i="6" a="1"/>
  <c r="W839" i="6" s="1"/>
  <c r="BI838" i="6"/>
  <c r="BM836" i="6"/>
  <c r="L836" i="6"/>
  <c r="AG826" i="6"/>
  <c r="K825" i="6"/>
  <c r="BI824" i="6"/>
  <c r="BJ822" i="6"/>
  <c r="AK821" i="6"/>
  <c r="BA819" i="6"/>
  <c r="AH819" i="6"/>
  <c r="J796" i="6"/>
  <c r="BJ795" i="6"/>
  <c r="K795" i="6"/>
  <c r="BF794" i="6"/>
  <c r="W775" i="6" a="1"/>
  <c r="W775" i="6" s="1"/>
  <c r="AT768" i="6"/>
  <c r="BJ767" i="6"/>
  <c r="AX764" i="6"/>
  <c r="AX763" i="6"/>
  <c r="AO760" i="6"/>
  <c r="BF755" i="6"/>
  <c r="BB748" i="6"/>
  <c r="AH748" i="6"/>
  <c r="BA746" i="6"/>
  <c r="BB743" i="6"/>
  <c r="AH743" i="6"/>
  <c r="AG720" i="6"/>
  <c r="AF720" i="6"/>
  <c r="V717" i="6" a="1"/>
  <c r="V717" i="6" s="1"/>
  <c r="BI717" i="6"/>
  <c r="J717" i="6"/>
  <c r="W717" i="6" a="1"/>
  <c r="W717" i="6" s="1"/>
  <c r="K717" i="6"/>
  <c r="L717" i="6"/>
  <c r="BO717" i="6"/>
  <c r="AW717" i="6"/>
  <c r="BJ703" i="6"/>
  <c r="AX699" i="6"/>
  <c r="AG698" i="6"/>
  <c r="BI692" i="6"/>
  <c r="D690" i="6"/>
  <c r="W690" i="6" a="1"/>
  <c r="W690" i="6" s="1"/>
  <c r="BB690" i="6"/>
  <c r="F690" i="6"/>
  <c r="AO690" i="6"/>
  <c r="J690" i="6"/>
  <c r="AP690" i="6"/>
  <c r="K690" i="6"/>
  <c r="AC690" i="6"/>
  <c r="AW690" i="6"/>
  <c r="BO690" i="6"/>
  <c r="BA690" i="6"/>
  <c r="BI690" i="6"/>
  <c r="AF667" i="6"/>
  <c r="AG667" i="6"/>
  <c r="AG652" i="6"/>
  <c r="AW622" i="6"/>
  <c r="AX622" i="6"/>
  <c r="K615" i="6"/>
  <c r="J615" i="6"/>
  <c r="L615" i="6"/>
  <c r="BN615" i="6"/>
  <c r="AA615" i="6"/>
  <c r="BO615" i="6"/>
  <c r="AC615" i="6"/>
  <c r="BA615" i="6"/>
  <c r="BB615" i="6"/>
  <c r="U615" i="6"/>
  <c r="D615" i="6"/>
  <c r="V615" i="6" a="1"/>
  <c r="V615" i="6" s="1"/>
  <c r="E615" i="6"/>
  <c r="F615" i="6"/>
  <c r="AP610" i="6"/>
  <c r="AO610" i="6"/>
  <c r="BN606" i="6"/>
  <c r="AS594" i="6"/>
  <c r="AT594" i="6"/>
  <c r="AL589" i="6"/>
  <c r="L589" i="6"/>
  <c r="AC589" i="6"/>
  <c r="BM589" i="6"/>
  <c r="BN589" i="6"/>
  <c r="BB589" i="6"/>
  <c r="E589" i="6"/>
  <c r="U589" i="6"/>
  <c r="V589" i="6" a="1"/>
  <c r="V589" i="6" s="1"/>
  <c r="AO589" i="6"/>
  <c r="W589" i="6" a="1"/>
  <c r="W589" i="6" s="1"/>
  <c r="AP589" i="6"/>
  <c r="F589" i="6"/>
  <c r="J589" i="6"/>
  <c r="BO589" i="6"/>
  <c r="AH589" i="6"/>
  <c r="BA589" i="6"/>
  <c r="AF559" i="6"/>
  <c r="AG559" i="6"/>
  <c r="AS527" i="6"/>
  <c r="AT527" i="6"/>
  <c r="AA494" i="6"/>
  <c r="L494" i="6"/>
  <c r="Q494" i="6"/>
  <c r="AK494" i="6"/>
  <c r="AO861" i="6"/>
  <c r="AT859" i="6"/>
  <c r="AP844" i="6"/>
  <c r="BJ836" i="6"/>
  <c r="AP836" i="6"/>
  <c r="BI832" i="6"/>
  <c r="BI822" i="6"/>
  <c r="AX821" i="6"/>
  <c r="AS813" i="6"/>
  <c r="BI808" i="6"/>
  <c r="AO808" i="6"/>
  <c r="BM806" i="6"/>
  <c r="BI795" i="6"/>
  <c r="BE794" i="6"/>
  <c r="AX790" i="6"/>
  <c r="BE781" i="6"/>
  <c r="AS757" i="6"/>
  <c r="F748" i="6"/>
  <c r="U748" i="6"/>
  <c r="V748" i="6" a="1"/>
  <c r="V748" i="6" s="1"/>
  <c r="AA748" i="6"/>
  <c r="BA743" i="6"/>
  <c r="BF727" i="6"/>
  <c r="L725" i="6"/>
  <c r="AC725" i="6"/>
  <c r="AX725" i="6"/>
  <c r="BJ725" i="6"/>
  <c r="BI723" i="6"/>
  <c r="BJ723" i="6"/>
  <c r="D718" i="6"/>
  <c r="AS718" i="6"/>
  <c r="F718" i="6"/>
  <c r="AC718" i="6"/>
  <c r="BE718" i="6"/>
  <c r="J716" i="6"/>
  <c r="D716" i="6"/>
  <c r="U716" i="6"/>
  <c r="E716" i="6"/>
  <c r="V716" i="6" a="1"/>
  <c r="V716" i="6" s="1"/>
  <c r="F716" i="6"/>
  <c r="AO716" i="6"/>
  <c r="Q716" i="6"/>
  <c r="AA716" i="6"/>
  <c r="BO716" i="6"/>
  <c r="BJ701" i="6"/>
  <c r="AL700" i="6"/>
  <c r="D700" i="6"/>
  <c r="E700" i="6"/>
  <c r="AH700" i="6"/>
  <c r="F700" i="6"/>
  <c r="U700" i="6"/>
  <c r="BE700" i="6"/>
  <c r="V700" i="6" a="1"/>
  <c r="V700" i="6" s="1"/>
  <c r="BF700" i="6"/>
  <c r="J700" i="6"/>
  <c r="W700" i="6" a="1"/>
  <c r="W700" i="6" s="1"/>
  <c r="K700" i="6"/>
  <c r="AA700" i="6"/>
  <c r="L700" i="6"/>
  <c r="BA700" i="6"/>
  <c r="AC700" i="6"/>
  <c r="Q700" i="6"/>
  <c r="AT690" i="6"/>
  <c r="BE644" i="6"/>
  <c r="BF644" i="6"/>
  <c r="AK624" i="6"/>
  <c r="AC624" i="6"/>
  <c r="AW624" i="6"/>
  <c r="AX624" i="6"/>
  <c r="BA624" i="6"/>
  <c r="BB624" i="6"/>
  <c r="AP624" i="6"/>
  <c r="D624" i="6"/>
  <c r="E624" i="6"/>
  <c r="F624" i="6"/>
  <c r="AA624" i="6"/>
  <c r="L620" i="6"/>
  <c r="D620" i="6"/>
  <c r="AH620" i="6"/>
  <c r="E620" i="6"/>
  <c r="U620" i="6"/>
  <c r="AW620" i="6"/>
  <c r="F620" i="6"/>
  <c r="V620" i="6" a="1"/>
  <c r="V620" i="6" s="1"/>
  <c r="AX620" i="6"/>
  <c r="BM620" i="6"/>
  <c r="W620" i="6" a="1"/>
  <c r="W620" i="6" s="1"/>
  <c r="AK620" i="6"/>
  <c r="BN620" i="6"/>
  <c r="J620" i="6"/>
  <c r="AA620" i="6"/>
  <c r="BJ620" i="6"/>
  <c r="K620" i="6"/>
  <c r="AC620" i="6"/>
  <c r="BO620" i="6"/>
  <c r="AL620" i="6"/>
  <c r="Q620" i="6"/>
  <c r="AO620" i="6"/>
  <c r="AP620" i="6"/>
  <c r="BI620" i="6"/>
  <c r="K562" i="6"/>
  <c r="J562" i="6"/>
  <c r="L562" i="6"/>
  <c r="BO562" i="6"/>
  <c r="AA562" i="6"/>
  <c r="AC562" i="6"/>
  <c r="BA562" i="6"/>
  <c r="Q562" i="6"/>
  <c r="BB562" i="6"/>
  <c r="D562" i="6"/>
  <c r="E562" i="6"/>
  <c r="F562" i="6"/>
  <c r="U562" i="6"/>
  <c r="AB521" i="6"/>
  <c r="AA521" i="6"/>
  <c r="BE519" i="6"/>
  <c r="BF519" i="6"/>
  <c r="L440" i="6"/>
  <c r="F440" i="6"/>
  <c r="V440" i="6" a="1"/>
  <c r="V440" i="6" s="1"/>
  <c r="BJ440" i="6"/>
  <c r="K440" i="6"/>
  <c r="AL440" i="6"/>
  <c r="BM440" i="6"/>
  <c r="BB440" i="6"/>
  <c r="BO440" i="6"/>
  <c r="E440" i="6"/>
  <c r="BA440" i="6"/>
  <c r="J440" i="6"/>
  <c r="AO440" i="6"/>
  <c r="AC440" i="6"/>
  <c r="AP440" i="6"/>
  <c r="BE440" i="6"/>
  <c r="Q440" i="6"/>
  <c r="AS440" i="6"/>
  <c r="BN440" i="6"/>
  <c r="AW440" i="6"/>
  <c r="U440" i="6"/>
  <c r="AK440" i="6"/>
  <c r="D440" i="6"/>
  <c r="AX440" i="6"/>
  <c r="AH440" i="6"/>
  <c r="BI440" i="6"/>
  <c r="W440" i="6" a="1"/>
  <c r="W440" i="6" s="1"/>
  <c r="AA406" i="6"/>
  <c r="AB406" i="6"/>
  <c r="AA402" i="6"/>
  <c r="AB402" i="6"/>
  <c r="AA871" i="6"/>
  <c r="AP859" i="6"/>
  <c r="BI852" i="6"/>
  <c r="AK851" i="6"/>
  <c r="BI844" i="6"/>
  <c r="AT843" i="6"/>
  <c r="AK832" i="6"/>
  <c r="BJ821" i="6"/>
  <c r="AW820" i="6"/>
  <c r="K819" i="6"/>
  <c r="BO805" i="6"/>
  <c r="AC805" i="6"/>
  <c r="AK803" i="6"/>
  <c r="BA796" i="6"/>
  <c r="U796" i="6"/>
  <c r="F796" i="6"/>
  <c r="BI792" i="6"/>
  <c r="AK776" i="6"/>
  <c r="BN769" i="6"/>
  <c r="AK760" i="6"/>
  <c r="AT759" i="6"/>
  <c r="AL747" i="6"/>
  <c r="U747" i="6"/>
  <c r="AC747" i="6"/>
  <c r="BO747" i="6"/>
  <c r="AW746" i="6"/>
  <c r="AH746" i="6"/>
  <c r="BO743" i="6"/>
  <c r="AF738" i="6"/>
  <c r="AG738" i="6"/>
  <c r="V736" i="6" a="1"/>
  <c r="V736" i="6" s="1"/>
  <c r="AH736" i="6"/>
  <c r="J736" i="6"/>
  <c r="W736" i="6" a="1"/>
  <c r="W736" i="6" s="1"/>
  <c r="BB736" i="6"/>
  <c r="K736" i="6"/>
  <c r="L736" i="6"/>
  <c r="AC736" i="6"/>
  <c r="AS736" i="6"/>
  <c r="AG728" i="6"/>
  <c r="AF728" i="6"/>
  <c r="BE727" i="6"/>
  <c r="AL727" i="6"/>
  <c r="AS721" i="6"/>
  <c r="AK699" i="6"/>
  <c r="D699" i="6"/>
  <c r="U699" i="6"/>
  <c r="AL699" i="6"/>
  <c r="E699" i="6"/>
  <c r="W699" i="6" a="1"/>
  <c r="W699" i="6" s="1"/>
  <c r="F699" i="6"/>
  <c r="AP699" i="6"/>
  <c r="AH699" i="6"/>
  <c r="Q699" i="6"/>
  <c r="AF694" i="6"/>
  <c r="AG694" i="6"/>
  <c r="AF677" i="6"/>
  <c r="AG677" i="6"/>
  <c r="BI663" i="6"/>
  <c r="AF643" i="6"/>
  <c r="AG643" i="6"/>
  <c r="AT637" i="6"/>
  <c r="AS637" i="6"/>
  <c r="AS748" i="6"/>
  <c r="BM745" i="6"/>
  <c r="AS745" i="6"/>
  <c r="AW743" i="6"/>
  <c r="AW742" i="6"/>
  <c r="BM736" i="6"/>
  <c r="AT731" i="6"/>
  <c r="E731" i="6"/>
  <c r="AW728" i="6"/>
  <c r="BI727" i="6"/>
  <c r="AW724" i="6"/>
  <c r="AL719" i="6"/>
  <c r="W719" i="6" a="1"/>
  <c r="W719" i="6" s="1"/>
  <c r="AW716" i="6"/>
  <c r="AF708" i="6"/>
  <c r="AG708" i="6"/>
  <c r="AO701" i="6"/>
  <c r="K697" i="6"/>
  <c r="BO697" i="6"/>
  <c r="AW697" i="6"/>
  <c r="D697" i="6"/>
  <c r="U697" i="6"/>
  <c r="E697" i="6"/>
  <c r="V697" i="6" a="1"/>
  <c r="V697" i="6" s="1"/>
  <c r="AK697" i="6"/>
  <c r="F697" i="6"/>
  <c r="AP692" i="6"/>
  <c r="AF687" i="6"/>
  <c r="AG687" i="6"/>
  <c r="AK666" i="6"/>
  <c r="AS664" i="6"/>
  <c r="AT664" i="6"/>
  <c r="AO644" i="6"/>
  <c r="AP644" i="6"/>
  <c r="AL638" i="6"/>
  <c r="Q638" i="6"/>
  <c r="BI615" i="6"/>
  <c r="AH609" i="6"/>
  <c r="J609" i="6"/>
  <c r="AT609" i="6"/>
  <c r="K609" i="6"/>
  <c r="AA609" i="6"/>
  <c r="L609" i="6"/>
  <c r="AW609" i="6"/>
  <c r="BI609" i="6"/>
  <c r="W609" i="6" a="1"/>
  <c r="W609" i="6" s="1"/>
  <c r="AX609" i="6"/>
  <c r="L608" i="6"/>
  <c r="D608" i="6"/>
  <c r="BI608" i="6"/>
  <c r="E608" i="6"/>
  <c r="U608" i="6"/>
  <c r="BJ608" i="6"/>
  <c r="F608" i="6"/>
  <c r="V608" i="6" a="1"/>
  <c r="V608" i="6" s="1"/>
  <c r="AH608" i="6"/>
  <c r="J608" i="6"/>
  <c r="AX608" i="6"/>
  <c r="BM608" i="6"/>
  <c r="K608" i="6"/>
  <c r="AA608" i="6"/>
  <c r="AP608" i="6"/>
  <c r="AC608" i="6"/>
  <c r="BN608" i="6"/>
  <c r="BO608" i="6"/>
  <c r="AK608" i="6"/>
  <c r="BA608" i="6"/>
  <c r="D600" i="6"/>
  <c r="AO600" i="6"/>
  <c r="E600" i="6"/>
  <c r="AP600" i="6"/>
  <c r="BI600" i="6"/>
  <c r="F600" i="6"/>
  <c r="AA600" i="6"/>
  <c r="BJ600" i="6"/>
  <c r="AC600" i="6"/>
  <c r="BM600" i="6"/>
  <c r="AX600" i="6"/>
  <c r="AW600" i="6"/>
  <c r="AK600" i="6"/>
  <c r="BI575" i="6"/>
  <c r="E575" i="6"/>
  <c r="BJ575" i="6"/>
  <c r="AS575" i="6"/>
  <c r="AT575" i="6"/>
  <c r="Q575" i="6"/>
  <c r="AH575" i="6"/>
  <c r="BF575" i="6"/>
  <c r="AK569" i="6"/>
  <c r="AL569" i="6"/>
  <c r="AW560" i="6"/>
  <c r="AX560" i="6"/>
  <c r="AW545" i="6"/>
  <c r="AX545" i="6"/>
  <c r="BM538" i="6"/>
  <c r="BN538" i="6"/>
  <c r="L532" i="6"/>
  <c r="AH532" i="6"/>
  <c r="BE532" i="6"/>
  <c r="AO526" i="6"/>
  <c r="AP526" i="6"/>
  <c r="AA512" i="6"/>
  <c r="E512" i="6"/>
  <c r="U512" i="6"/>
  <c r="F512" i="6"/>
  <c r="V512" i="6" a="1"/>
  <c r="V512" i="6" s="1"/>
  <c r="W512" i="6" a="1"/>
  <c r="W512" i="6" s="1"/>
  <c r="AO512" i="6"/>
  <c r="J512" i="6"/>
  <c r="AP512" i="6"/>
  <c r="L512" i="6"/>
  <c r="BM512" i="6"/>
  <c r="BO512" i="6"/>
  <c r="AC512" i="6"/>
  <c r="BA512" i="6"/>
  <c r="K512" i="6"/>
  <c r="BB512" i="6"/>
  <c r="AH512" i="6"/>
  <c r="AA478" i="6"/>
  <c r="Q478" i="6"/>
  <c r="E478" i="6"/>
  <c r="AH478" i="6"/>
  <c r="D478" i="6"/>
  <c r="U478" i="6"/>
  <c r="F478" i="6"/>
  <c r="V478" i="6" a="1"/>
  <c r="V478" i="6" s="1"/>
  <c r="W478" i="6" a="1"/>
  <c r="W478" i="6" s="1"/>
  <c r="AL478" i="6"/>
  <c r="L478" i="6"/>
  <c r="J478" i="6"/>
  <c r="AC478" i="6"/>
  <c r="AX478" i="6"/>
  <c r="K478" i="6"/>
  <c r="BO478" i="6"/>
  <c r="AK451" i="6"/>
  <c r="AX364" i="6"/>
  <c r="AW364" i="6"/>
  <c r="BB329" i="6"/>
  <c r="Q329" i="6"/>
  <c r="BI743" i="6"/>
  <c r="AO736" i="6"/>
  <c r="BI720" i="6"/>
  <c r="BM719" i="6"/>
  <c r="BE717" i="6"/>
  <c r="Q714" i="6"/>
  <c r="D714" i="6"/>
  <c r="U714" i="6"/>
  <c r="BM714" i="6"/>
  <c r="E714" i="6"/>
  <c r="V714" i="6" a="1"/>
  <c r="V714" i="6" s="1"/>
  <c r="AW714" i="6"/>
  <c r="BN714" i="6"/>
  <c r="F714" i="6"/>
  <c r="W714" i="6" a="1"/>
  <c r="W714" i="6" s="1"/>
  <c r="AK714" i="6"/>
  <c r="BO714" i="6"/>
  <c r="BA714" i="6"/>
  <c r="AF702" i="6"/>
  <c r="AG702" i="6"/>
  <c r="AL696" i="6"/>
  <c r="AW677" i="6"/>
  <c r="AX677" i="6"/>
  <c r="AA657" i="6"/>
  <c r="AA654" i="6"/>
  <c r="AB654" i="6"/>
  <c r="E649" i="6"/>
  <c r="U649" i="6"/>
  <c r="BE649" i="6"/>
  <c r="F649" i="6"/>
  <c r="V649" i="6" a="1"/>
  <c r="V649" i="6" s="1"/>
  <c r="W649" i="6" a="1"/>
  <c r="W649" i="6" s="1"/>
  <c r="J649" i="6"/>
  <c r="AP649" i="6"/>
  <c r="K649" i="6"/>
  <c r="AK648" i="6"/>
  <c r="V648" i="6" a="1"/>
  <c r="V648" i="6" s="1"/>
  <c r="J646" i="6"/>
  <c r="AL646" i="6"/>
  <c r="BA646" i="6"/>
  <c r="BO646" i="6"/>
  <c r="K646" i="6"/>
  <c r="BB646" i="6"/>
  <c r="AA646" i="6"/>
  <c r="AO646" i="6"/>
  <c r="BF646" i="6"/>
  <c r="BI646" i="6"/>
  <c r="AF633" i="6"/>
  <c r="AG633" i="6"/>
  <c r="L632" i="6"/>
  <c r="Q632" i="6"/>
  <c r="AP632" i="6"/>
  <c r="D632" i="6"/>
  <c r="F632" i="6"/>
  <c r="W632" i="6" a="1"/>
  <c r="W632" i="6" s="1"/>
  <c r="BI632" i="6"/>
  <c r="AW632" i="6"/>
  <c r="BJ632" i="6"/>
  <c r="J632" i="6"/>
  <c r="AK632" i="6"/>
  <c r="AX632" i="6"/>
  <c r="K632" i="6"/>
  <c r="AL632" i="6"/>
  <c r="AA632" i="6"/>
  <c r="BA632" i="6"/>
  <c r="BM632" i="6"/>
  <c r="Q608" i="6"/>
  <c r="AA605" i="6"/>
  <c r="AB605" i="6"/>
  <c r="BN600" i="6"/>
  <c r="Q600" i="6"/>
  <c r="AF541" i="6"/>
  <c r="AG541" i="6"/>
  <c r="AB533" i="6"/>
  <c r="Q525" i="6"/>
  <c r="AL525" i="6"/>
  <c r="AW525" i="6"/>
  <c r="AH525" i="6"/>
  <c r="BF525" i="6"/>
  <c r="AK525" i="6"/>
  <c r="AL521" i="6"/>
  <c r="AW520" i="6"/>
  <c r="J520" i="6"/>
  <c r="AS520" i="6"/>
  <c r="K520" i="6"/>
  <c r="AT520" i="6"/>
  <c r="L520" i="6"/>
  <c r="AK520" i="6"/>
  <c r="BE520" i="6"/>
  <c r="W520" i="6" a="1"/>
  <c r="W520" i="6" s="1"/>
  <c r="AG416" i="6"/>
  <c r="AF416" i="6"/>
  <c r="AW415" i="6"/>
  <c r="AX415" i="6"/>
  <c r="AP742" i="6"/>
  <c r="BJ740" i="6"/>
  <c r="BE736" i="6"/>
  <c r="BM735" i="6"/>
  <c r="BI724" i="6"/>
  <c r="AP721" i="6"/>
  <c r="D719" i="6"/>
  <c r="V719" i="6" a="1"/>
  <c r="V719" i="6" s="1"/>
  <c r="BA719" i="6"/>
  <c r="BO719" i="6"/>
  <c r="AT678" i="6"/>
  <c r="BJ670" i="6"/>
  <c r="AX667" i="6"/>
  <c r="BM657" i="6"/>
  <c r="AK653" i="6"/>
  <c r="BM649" i="6"/>
  <c r="BM648" i="6"/>
  <c r="AX646" i="6"/>
  <c r="AH646" i="6"/>
  <c r="Q646" i="6"/>
  <c r="AL608" i="6"/>
  <c r="AW572" i="6"/>
  <c r="BJ532" i="6"/>
  <c r="AK513" i="6"/>
  <c r="BJ513" i="6"/>
  <c r="W513" i="6" a="1"/>
  <c r="W513" i="6" s="1"/>
  <c r="AT452" i="6"/>
  <c r="AS452" i="6"/>
  <c r="AL451" i="6"/>
  <c r="BJ451" i="6"/>
  <c r="BM451" i="6"/>
  <c r="BA451" i="6"/>
  <c r="K375" i="6"/>
  <c r="F375" i="6"/>
  <c r="AO375" i="6"/>
  <c r="AC375" i="6"/>
  <c r="BI375" i="6"/>
  <c r="J375" i="6"/>
  <c r="AS375" i="6"/>
  <c r="AA375" i="6"/>
  <c r="BM375" i="6"/>
  <c r="AW375" i="6"/>
  <c r="BO375" i="6"/>
  <c r="BA375" i="6"/>
  <c r="BB375" i="6"/>
  <c r="Q375" i="6"/>
  <c r="AK375" i="6"/>
  <c r="V375" i="6" a="1"/>
  <c r="V375" i="6" s="1"/>
  <c r="AW751" i="6"/>
  <c r="AK736" i="6"/>
  <c r="BI728" i="6"/>
  <c r="AO724" i="6"/>
  <c r="AL723" i="6"/>
  <c r="AW722" i="6"/>
  <c r="AC719" i="6"/>
  <c r="BB714" i="6"/>
  <c r="AF697" i="6"/>
  <c r="AG697" i="6"/>
  <c r="AK694" i="6"/>
  <c r="AL694" i="6"/>
  <c r="BM677" i="6"/>
  <c r="BN677" i="6"/>
  <c r="AO657" i="6"/>
  <c r="AW657" i="6"/>
  <c r="BA657" i="6"/>
  <c r="AW646" i="6"/>
  <c r="AL600" i="6"/>
  <c r="AF577" i="6"/>
  <c r="AG577" i="6"/>
  <c r="BE563" i="6"/>
  <c r="BF563" i="6"/>
  <c r="BM502" i="6"/>
  <c r="BN502" i="6"/>
  <c r="E496" i="6"/>
  <c r="V496" i="6" a="1"/>
  <c r="V496" i="6" s="1"/>
  <c r="AP496" i="6"/>
  <c r="F496" i="6"/>
  <c r="W496" i="6" a="1"/>
  <c r="W496" i="6" s="1"/>
  <c r="J496" i="6"/>
  <c r="AT496" i="6"/>
  <c r="BN496" i="6"/>
  <c r="K496" i="6"/>
  <c r="AH496" i="6"/>
  <c r="BB496" i="6"/>
  <c r="BF496" i="6"/>
  <c r="L496" i="6"/>
  <c r="BE743" i="6"/>
  <c r="BE724" i="6"/>
  <c r="BE721" i="6"/>
  <c r="AT719" i="6"/>
  <c r="AK716" i="6"/>
  <c r="AW711" i="6"/>
  <c r="AX711" i="6"/>
  <c r="K709" i="6"/>
  <c r="F709" i="6"/>
  <c r="AO709" i="6"/>
  <c r="BE709" i="6"/>
  <c r="J709" i="6"/>
  <c r="AP709" i="6"/>
  <c r="AA709" i="6"/>
  <c r="BI709" i="6"/>
  <c r="AW700" i="6"/>
  <c r="AC697" i="6"/>
  <c r="BI693" i="6"/>
  <c r="AP684" i="6"/>
  <c r="J681" i="6"/>
  <c r="K681" i="6"/>
  <c r="AC681" i="6"/>
  <c r="L681" i="6"/>
  <c r="BM681" i="6"/>
  <c r="AH681" i="6"/>
  <c r="AX681" i="6"/>
  <c r="AK663" i="6"/>
  <c r="BJ660" i="6"/>
  <c r="AW643" i="6"/>
  <c r="BM643" i="6"/>
  <c r="AX643" i="6"/>
  <c r="Q643" i="6"/>
  <c r="BA643" i="6"/>
  <c r="AG622" i="6"/>
  <c r="AF622" i="6"/>
  <c r="AG574" i="6"/>
  <c r="AF574" i="6"/>
  <c r="AS572" i="6"/>
  <c r="AG553" i="6"/>
  <c r="AF553" i="6"/>
  <c r="K550" i="6"/>
  <c r="L550" i="6"/>
  <c r="AA550" i="6"/>
  <c r="AS550" i="6"/>
  <c r="AC550" i="6"/>
  <c r="Q550" i="6"/>
  <c r="D550" i="6"/>
  <c r="E550" i="6"/>
  <c r="F550" i="6"/>
  <c r="J550" i="6"/>
  <c r="E541" i="6"/>
  <c r="D541" i="6"/>
  <c r="AH541" i="6"/>
  <c r="F541" i="6"/>
  <c r="U541" i="6"/>
  <c r="BB541" i="6"/>
  <c r="V541" i="6" a="1"/>
  <c r="V541" i="6" s="1"/>
  <c r="J541" i="6"/>
  <c r="W541" i="6" a="1"/>
  <c r="W541" i="6" s="1"/>
  <c r="L541" i="6"/>
  <c r="AP541" i="6"/>
  <c r="AA541" i="6"/>
  <c r="BF541" i="6"/>
  <c r="Q541" i="6"/>
  <c r="AS541" i="6"/>
  <c r="BN541" i="6"/>
  <c r="AA536" i="6"/>
  <c r="AH536" i="6"/>
  <c r="BO536" i="6"/>
  <c r="BA536" i="6"/>
  <c r="E536" i="6"/>
  <c r="U536" i="6"/>
  <c r="BB536" i="6"/>
  <c r="F536" i="6"/>
  <c r="V536" i="6" a="1"/>
  <c r="V536" i="6" s="1"/>
  <c r="J536" i="6"/>
  <c r="AO536" i="6"/>
  <c r="BF536" i="6"/>
  <c r="L536" i="6"/>
  <c r="AT536" i="6"/>
  <c r="AC536" i="6"/>
  <c r="K536" i="6"/>
  <c r="AF522" i="6"/>
  <c r="AG522" i="6"/>
  <c r="BJ478" i="6"/>
  <c r="AK473" i="6"/>
  <c r="AX473" i="6"/>
  <c r="BB473" i="6"/>
  <c r="F473" i="6"/>
  <c r="AA473" i="6"/>
  <c r="AC473" i="6"/>
  <c r="AW473" i="6"/>
  <c r="BA473" i="6"/>
  <c r="BI473" i="6"/>
  <c r="Q473" i="6"/>
  <c r="AP473" i="6"/>
  <c r="E473" i="6"/>
  <c r="BO473" i="6"/>
  <c r="AG418" i="6"/>
  <c r="AF418" i="6"/>
  <c r="AL684" i="6"/>
  <c r="AW666" i="6"/>
  <c r="BJ657" i="6"/>
  <c r="BF656" i="6"/>
  <c r="AO643" i="6"/>
  <c r="BJ631" i="6"/>
  <c r="AX631" i="6"/>
  <c r="AF628" i="6"/>
  <c r="AG628" i="6"/>
  <c r="BM625" i="6"/>
  <c r="BN625" i="6"/>
  <c r="BF620" i="6"/>
  <c r="AO615" i="6"/>
  <c r="Q576" i="6"/>
  <c r="AH576" i="6"/>
  <c r="AW576" i="6"/>
  <c r="AX576" i="6"/>
  <c r="AK576" i="6"/>
  <c r="E576" i="6"/>
  <c r="W576" i="6" a="1"/>
  <c r="W576" i="6" s="1"/>
  <c r="AK562" i="6"/>
  <c r="J538" i="6"/>
  <c r="BM533" i="6"/>
  <c r="BN533" i="6"/>
  <c r="K526" i="6"/>
  <c r="L526" i="6"/>
  <c r="BM526" i="6"/>
  <c r="AA526" i="6"/>
  <c r="AS526" i="6"/>
  <c r="BN526" i="6"/>
  <c r="BO526" i="6"/>
  <c r="AC526" i="6"/>
  <c r="Q526" i="6"/>
  <c r="D526" i="6"/>
  <c r="BE526" i="6"/>
  <c r="AH508" i="6"/>
  <c r="E505" i="6"/>
  <c r="J505" i="6"/>
  <c r="W505" i="6" a="1"/>
  <c r="W505" i="6" s="1"/>
  <c r="AA505" i="6"/>
  <c r="BO505" i="6"/>
  <c r="BB505" i="6"/>
  <c r="D505" i="6"/>
  <c r="U505" i="6"/>
  <c r="AB483" i="6"/>
  <c r="AA483" i="6"/>
  <c r="F456" i="6"/>
  <c r="AA456" i="6"/>
  <c r="AL456" i="6"/>
  <c r="D456" i="6"/>
  <c r="BA456" i="6"/>
  <c r="BM456" i="6"/>
  <c r="AK418" i="6"/>
  <c r="AL418" i="6"/>
  <c r="AF369" i="6"/>
  <c r="AG369" i="6"/>
  <c r="K285" i="6"/>
  <c r="AO285" i="6"/>
  <c r="L285" i="6"/>
  <c r="AP285" i="6"/>
  <c r="BF285" i="6"/>
  <c r="AT285" i="6"/>
  <c r="AS285" i="6"/>
  <c r="BM285" i="6"/>
  <c r="BN285" i="6"/>
  <c r="AH285" i="6"/>
  <c r="BB285" i="6"/>
  <c r="J285" i="6"/>
  <c r="F285" i="6"/>
  <c r="AC285" i="6"/>
  <c r="BA285" i="6"/>
  <c r="U285" i="6"/>
  <c r="BO285" i="6"/>
  <c r="V285" i="6" a="1"/>
  <c r="V285" i="6" s="1"/>
  <c r="D285" i="6"/>
  <c r="W285" i="6" a="1"/>
  <c r="W285" i="6" s="1"/>
  <c r="E285" i="6"/>
  <c r="Q285" i="6"/>
  <c r="AL712" i="6"/>
  <c r="AT707" i="6"/>
  <c r="E707" i="6"/>
  <c r="BB702" i="6"/>
  <c r="V702" i="6" a="1"/>
  <c r="V702" i="6" s="1"/>
  <c r="E702" i="6"/>
  <c r="BI700" i="6"/>
  <c r="BE698" i="6"/>
  <c r="BF696" i="6"/>
  <c r="BM695" i="6"/>
  <c r="AH695" i="6"/>
  <c r="E695" i="6"/>
  <c r="BE687" i="6"/>
  <c r="D687" i="6"/>
  <c r="AG683" i="6"/>
  <c r="AX680" i="6"/>
  <c r="U680" i="6"/>
  <c r="E680" i="6"/>
  <c r="U679" i="6"/>
  <c r="AP678" i="6"/>
  <c r="AB678" i="6"/>
  <c r="BA677" i="6"/>
  <c r="AL677" i="6"/>
  <c r="AW674" i="6"/>
  <c r="AA674" i="6"/>
  <c r="F674" i="6"/>
  <c r="BE673" i="6"/>
  <c r="AF673" i="6"/>
  <c r="BN672" i="6"/>
  <c r="AA670" i="6"/>
  <c r="AH668" i="6"/>
  <c r="U668" i="6"/>
  <c r="E668" i="6"/>
  <c r="BA667" i="6"/>
  <c r="AK667" i="6"/>
  <c r="D667" i="6"/>
  <c r="AG664" i="6"/>
  <c r="BI662" i="6"/>
  <c r="D662" i="6"/>
  <c r="BM658" i="6"/>
  <c r="AX658" i="6"/>
  <c r="V658" i="6" a="1"/>
  <c r="V658" i="6" s="1"/>
  <c r="E658" i="6"/>
  <c r="AG655" i="6"/>
  <c r="D654" i="6"/>
  <c r="Q651" i="6"/>
  <c r="AH650" i="6"/>
  <c r="AT649" i="6"/>
  <c r="W647" i="6" a="1"/>
  <c r="W647" i="6" s="1"/>
  <c r="BI644" i="6"/>
  <c r="BO642" i="6"/>
  <c r="D642" i="6"/>
  <c r="BA641" i="6"/>
  <c r="AF639" i="6"/>
  <c r="BO637" i="6"/>
  <c r="AH637" i="6"/>
  <c r="BO635" i="6"/>
  <c r="AT635" i="6"/>
  <c r="L635" i="6"/>
  <c r="AO634" i="6"/>
  <c r="AA634" i="6"/>
  <c r="BJ633" i="6"/>
  <c r="AT630" i="6"/>
  <c r="E629" i="6"/>
  <c r="BN627" i="6"/>
  <c r="AS627" i="6"/>
  <c r="D627" i="6"/>
  <c r="BF625" i="6"/>
  <c r="AK621" i="6"/>
  <c r="AG615" i="6"/>
  <c r="L596" i="6"/>
  <c r="D596" i="6"/>
  <c r="AH596" i="6"/>
  <c r="AT596" i="6"/>
  <c r="E596" i="6"/>
  <c r="U596" i="6"/>
  <c r="F596" i="6"/>
  <c r="V596" i="6" a="1"/>
  <c r="V596" i="6" s="1"/>
  <c r="BI596" i="6"/>
  <c r="W596" i="6" a="1"/>
  <c r="W596" i="6" s="1"/>
  <c r="AK596" i="6"/>
  <c r="AW596" i="6"/>
  <c r="BJ596" i="6"/>
  <c r="K596" i="6"/>
  <c r="AA596" i="6"/>
  <c r="AO596" i="6"/>
  <c r="BB596" i="6"/>
  <c r="BN596" i="6"/>
  <c r="J586" i="6"/>
  <c r="AL586" i="6"/>
  <c r="K586" i="6"/>
  <c r="AA586" i="6"/>
  <c r="AC586" i="6"/>
  <c r="BJ586" i="6"/>
  <c r="AW586" i="6"/>
  <c r="J585" i="6"/>
  <c r="BF585" i="6"/>
  <c r="K585" i="6"/>
  <c r="L585" i="6"/>
  <c r="AS585" i="6"/>
  <c r="AT585" i="6"/>
  <c r="BJ585" i="6"/>
  <c r="AH585" i="6"/>
  <c r="AX585" i="6"/>
  <c r="BI577" i="6"/>
  <c r="AL576" i="6"/>
  <c r="BM574" i="6"/>
  <c r="AO566" i="6"/>
  <c r="AS563" i="6"/>
  <c r="BE562" i="6"/>
  <c r="AF555" i="6"/>
  <c r="AA553" i="6"/>
  <c r="AA540" i="6"/>
  <c r="AF536" i="6"/>
  <c r="AS517" i="6"/>
  <c r="BF505" i="6"/>
  <c r="AA490" i="6"/>
  <c r="AB490" i="6"/>
  <c r="E486" i="6"/>
  <c r="AH486" i="6"/>
  <c r="F486" i="6"/>
  <c r="U486" i="6"/>
  <c r="BE486" i="6"/>
  <c r="D486" i="6"/>
  <c r="V486" i="6" a="1"/>
  <c r="V486" i="6" s="1"/>
  <c r="W486" i="6" a="1"/>
  <c r="W486" i="6" s="1"/>
  <c r="AP486" i="6"/>
  <c r="J486" i="6"/>
  <c r="BN486" i="6"/>
  <c r="K486" i="6"/>
  <c r="BO486" i="6"/>
  <c r="Q486" i="6"/>
  <c r="AA486" i="6"/>
  <c r="BB486" i="6"/>
  <c r="AF462" i="6"/>
  <c r="AG462" i="6"/>
  <c r="AW461" i="6"/>
  <c r="AC461" i="6"/>
  <c r="BN459" i="6"/>
  <c r="BM459" i="6"/>
  <c r="AB459" i="6"/>
  <c r="AA459" i="6"/>
  <c r="BN456" i="6"/>
  <c r="E445" i="6"/>
  <c r="AG427" i="6"/>
  <c r="AF427" i="6"/>
  <c r="AW257" i="6"/>
  <c r="AX257" i="6"/>
  <c r="BI716" i="6"/>
  <c r="BN712" i="6"/>
  <c r="AW712" i="6"/>
  <c r="AA712" i="6"/>
  <c r="AL711" i="6"/>
  <c r="AG710" i="6"/>
  <c r="AS709" i="6"/>
  <c r="BJ707" i="6"/>
  <c r="AS707" i="6"/>
  <c r="D707" i="6"/>
  <c r="U702" i="6"/>
  <c r="D702" i="6"/>
  <c r="AG696" i="6"/>
  <c r="AW695" i="6"/>
  <c r="D695" i="6"/>
  <c r="AW692" i="6"/>
  <c r="AG689" i="6"/>
  <c r="AL687" i="6"/>
  <c r="AW680" i="6"/>
  <c r="D680" i="6"/>
  <c r="AL679" i="6"/>
  <c r="BO677" i="6"/>
  <c r="BF670" i="6"/>
  <c r="AP670" i="6"/>
  <c r="BJ668" i="6"/>
  <c r="AF668" i="6"/>
  <c r="D668" i="6"/>
  <c r="U667" i="6"/>
  <c r="BN665" i="6"/>
  <c r="AS663" i="6"/>
  <c r="W662" i="6" a="1"/>
  <c r="W662" i="6" s="1"/>
  <c r="AF660" i="6"/>
  <c r="AG659" i="6"/>
  <c r="AW658" i="6"/>
  <c r="U658" i="6"/>
  <c r="D658" i="6"/>
  <c r="BI654" i="6"/>
  <c r="Q654" i="6"/>
  <c r="BI652" i="6"/>
  <c r="AW650" i="6"/>
  <c r="BI647" i="6"/>
  <c r="V647" i="6" a="1"/>
  <c r="V647" i="6" s="1"/>
  <c r="Q644" i="6"/>
  <c r="BN642" i="6"/>
  <c r="Q642" i="6"/>
  <c r="E641" i="6"/>
  <c r="BB639" i="6"/>
  <c r="Q639" i="6"/>
  <c r="AG637" i="6"/>
  <c r="BF634" i="6"/>
  <c r="BI631" i="6"/>
  <c r="AA626" i="6"/>
  <c r="BE615" i="6"/>
  <c r="AF608" i="6"/>
  <c r="AG608" i="6"/>
  <c r="BE596" i="6"/>
  <c r="AF592" i="6"/>
  <c r="AG592" i="6"/>
  <c r="AW588" i="6"/>
  <c r="AH586" i="6"/>
  <c r="Q586" i="6"/>
  <c r="AA582" i="6"/>
  <c r="BN582" i="6"/>
  <c r="BO582" i="6"/>
  <c r="BB582" i="6"/>
  <c r="D582" i="6"/>
  <c r="U582" i="6"/>
  <c r="AH556" i="6"/>
  <c r="AP556" i="6"/>
  <c r="F556" i="6"/>
  <c r="AT556" i="6"/>
  <c r="K556" i="6"/>
  <c r="BJ547" i="6"/>
  <c r="BI526" i="6"/>
  <c r="AK526" i="6"/>
  <c r="BE507" i="6"/>
  <c r="BF507" i="6"/>
  <c r="BI504" i="6"/>
  <c r="F498" i="6"/>
  <c r="U498" i="6"/>
  <c r="V498" i="6" a="1"/>
  <c r="V498" i="6" s="1"/>
  <c r="J498" i="6"/>
  <c r="W498" i="6" a="1"/>
  <c r="W498" i="6" s="1"/>
  <c r="BE498" i="6"/>
  <c r="K498" i="6"/>
  <c r="AP498" i="6"/>
  <c r="BF498" i="6"/>
  <c r="L498" i="6"/>
  <c r="D498" i="6"/>
  <c r="AA498" i="6"/>
  <c r="AT498" i="6"/>
  <c r="BO498" i="6"/>
  <c r="BB498" i="6"/>
  <c r="AP464" i="6"/>
  <c r="AO464" i="6"/>
  <c r="AF436" i="6"/>
  <c r="AG436" i="6"/>
  <c r="D433" i="6"/>
  <c r="L433" i="6"/>
  <c r="AP433" i="6"/>
  <c r="AA433" i="6"/>
  <c r="AS433" i="6"/>
  <c r="BN433" i="6"/>
  <c r="F433" i="6"/>
  <c r="W433" i="6" a="1"/>
  <c r="W433" i="6" s="1"/>
  <c r="AO433" i="6"/>
  <c r="J433" i="6"/>
  <c r="K433" i="6"/>
  <c r="AT433" i="6"/>
  <c r="BM433" i="6"/>
  <c r="AC433" i="6"/>
  <c r="BO433" i="6"/>
  <c r="AH433" i="6"/>
  <c r="BA433" i="6"/>
  <c r="E433" i="6"/>
  <c r="BB433" i="6"/>
  <c r="AF431" i="6"/>
  <c r="AG431" i="6"/>
  <c r="AA421" i="6"/>
  <c r="AB421" i="6"/>
  <c r="AW368" i="6"/>
  <c r="AX368" i="6"/>
  <c r="AB368" i="6"/>
  <c r="AA368" i="6"/>
  <c r="Q707" i="6"/>
  <c r="AX704" i="6"/>
  <c r="AA703" i="6"/>
  <c r="AW702" i="6"/>
  <c r="AK700" i="6"/>
  <c r="AT695" i="6"/>
  <c r="Q695" i="6"/>
  <c r="AW693" i="6"/>
  <c r="AG691" i="6"/>
  <c r="BA687" i="6"/>
  <c r="AS685" i="6"/>
  <c r="BA683" i="6"/>
  <c r="AT681" i="6"/>
  <c r="BJ680" i="6"/>
  <c r="AH680" i="6"/>
  <c r="BB670" i="6"/>
  <c r="AL670" i="6"/>
  <c r="K670" i="6"/>
  <c r="BI668" i="6"/>
  <c r="AP662" i="6"/>
  <c r="AH658" i="6"/>
  <c r="AP654" i="6"/>
  <c r="BN650" i="6"/>
  <c r="AK647" i="6"/>
  <c r="BM642" i="6"/>
  <c r="AW637" i="6"/>
  <c r="BB634" i="6"/>
  <c r="K634" i="6"/>
  <c r="AP629" i="6"/>
  <c r="J622" i="6"/>
  <c r="AA622" i="6"/>
  <c r="AP622" i="6"/>
  <c r="AC622" i="6"/>
  <c r="BI622" i="6"/>
  <c r="AF616" i="6"/>
  <c r="AG616" i="6"/>
  <c r="V606" i="6" a="1"/>
  <c r="V606" i="6" s="1"/>
  <c r="J606" i="6"/>
  <c r="W606" i="6" a="1"/>
  <c r="W606" i="6" s="1"/>
  <c r="K606" i="6"/>
  <c r="BE606" i="6"/>
  <c r="L606" i="6"/>
  <c r="AO606" i="6"/>
  <c r="BF606" i="6"/>
  <c r="AA606" i="6"/>
  <c r="D602" i="6"/>
  <c r="AT602" i="6"/>
  <c r="K602" i="6"/>
  <c r="L602" i="6"/>
  <c r="AH602" i="6"/>
  <c r="BF602" i="6"/>
  <c r="AS599" i="6"/>
  <c r="BE599" i="6"/>
  <c r="BI574" i="6"/>
  <c r="AX568" i="6"/>
  <c r="BI566" i="6"/>
  <c r="AF515" i="6"/>
  <c r="AG515" i="6"/>
  <c r="AK514" i="6"/>
  <c r="BJ458" i="6"/>
  <c r="D458" i="6"/>
  <c r="AX458" i="6"/>
  <c r="AH458" i="6"/>
  <c r="Q458" i="6"/>
  <c r="W458" i="6" a="1"/>
  <c r="W458" i="6" s="1"/>
  <c r="BF402" i="6"/>
  <c r="BE402" i="6"/>
  <c r="BM712" i="6"/>
  <c r="L712" i="6"/>
  <c r="BI707" i="6"/>
  <c r="BN704" i="6"/>
  <c r="BF699" i="6"/>
  <c r="AS695" i="6"/>
  <c r="BE690" i="6"/>
  <c r="BI680" i="6"/>
  <c r="Q680" i="6"/>
  <c r="BN674" i="6"/>
  <c r="AC673" i="6"/>
  <c r="BO670" i="6"/>
  <c r="BA670" i="6"/>
  <c r="AK670" i="6"/>
  <c r="Q668" i="6"/>
  <c r="AO663" i="6"/>
  <c r="BJ658" i="6"/>
  <c r="AA650" i="6"/>
  <c r="L650" i="6"/>
  <c r="BI649" i="6"/>
  <c r="AP646" i="6"/>
  <c r="BA634" i="6"/>
  <c r="AL634" i="6"/>
  <c r="K627" i="6"/>
  <c r="E627" i="6"/>
  <c r="U627" i="6"/>
  <c r="F627" i="6"/>
  <c r="V627" i="6" a="1"/>
  <c r="V627" i="6" s="1"/>
  <c r="BE627" i="6"/>
  <c r="AO627" i="6"/>
  <c r="J627" i="6"/>
  <c r="AP627" i="6"/>
  <c r="J623" i="6"/>
  <c r="K623" i="6"/>
  <c r="L623" i="6"/>
  <c r="AS623" i="6"/>
  <c r="AF619" i="6"/>
  <c r="AG619" i="6"/>
  <c r="W587" i="6" a="1"/>
  <c r="W587" i="6" s="1"/>
  <c r="J587" i="6"/>
  <c r="BI587" i="6"/>
  <c r="K587" i="6"/>
  <c r="L587" i="6"/>
  <c r="AW587" i="6"/>
  <c r="K576" i="6"/>
  <c r="Q571" i="6"/>
  <c r="AP571" i="6"/>
  <c r="K538" i="6"/>
  <c r="L538" i="6"/>
  <c r="BO538" i="6"/>
  <c r="AA538" i="6"/>
  <c r="AC538" i="6"/>
  <c r="BA538" i="6"/>
  <c r="Q538" i="6"/>
  <c r="D538" i="6"/>
  <c r="U528" i="6"/>
  <c r="D528" i="6"/>
  <c r="E528" i="6"/>
  <c r="F528" i="6"/>
  <c r="BB528" i="6"/>
  <c r="U522" i="6"/>
  <c r="BE522" i="6"/>
  <c r="BF522" i="6"/>
  <c r="V522" i="6" a="1"/>
  <c r="V522" i="6" s="1"/>
  <c r="L510" i="6"/>
  <c r="AT510" i="6"/>
  <c r="BO510" i="6"/>
  <c r="AH510" i="6"/>
  <c r="U510" i="6"/>
  <c r="J508" i="6"/>
  <c r="BI508" i="6"/>
  <c r="K508" i="6"/>
  <c r="AS508" i="6"/>
  <c r="D445" i="6"/>
  <c r="F445" i="6"/>
  <c r="V445" i="6" a="1"/>
  <c r="V445" i="6" s="1"/>
  <c r="BA445" i="6"/>
  <c r="BO445" i="6"/>
  <c r="J445" i="6"/>
  <c r="AP445" i="6"/>
  <c r="BF445" i="6"/>
  <c r="K445" i="6"/>
  <c r="L445" i="6"/>
  <c r="AA445" i="6"/>
  <c r="AC445" i="6"/>
  <c r="AS445" i="6"/>
  <c r="AT445" i="6"/>
  <c r="AH445" i="6"/>
  <c r="BE445" i="6"/>
  <c r="U445" i="6"/>
  <c r="AO445" i="6"/>
  <c r="BM445" i="6"/>
  <c r="K328" i="6"/>
  <c r="AX328" i="6"/>
  <c r="L328" i="6"/>
  <c r="J328" i="6"/>
  <c r="AL328" i="6"/>
  <c r="AP328" i="6"/>
  <c r="BN328" i="6"/>
  <c r="BO328" i="6"/>
  <c r="BE328" i="6"/>
  <c r="AW689" i="6"/>
  <c r="BI681" i="6"/>
  <c r="AO681" i="6"/>
  <c r="BN670" i="6"/>
  <c r="W670" i="6" a="1"/>
  <c r="W670" i="6" s="1"/>
  <c r="F670" i="6"/>
  <c r="BM663" i="6"/>
  <c r="AK661" i="6"/>
  <c r="K650" i="6"/>
  <c r="AK634" i="6"/>
  <c r="W634" i="6" a="1"/>
  <c r="W634" i="6" s="1"/>
  <c r="F634" i="6"/>
  <c r="AX629" i="6"/>
  <c r="BM629" i="6"/>
  <c r="AW629" i="6"/>
  <c r="BN629" i="6"/>
  <c r="BO629" i="6"/>
  <c r="AK629" i="6"/>
  <c r="BA629" i="6"/>
  <c r="BF623" i="6"/>
  <c r="AK623" i="6"/>
  <c r="V623" i="6" a="1"/>
  <c r="V623" i="6" s="1"/>
  <c r="BO622" i="6"/>
  <c r="BB606" i="6"/>
  <c r="AH606" i="6"/>
  <c r="AF597" i="6"/>
  <c r="AG597" i="6"/>
  <c r="BA596" i="6"/>
  <c r="U593" i="6"/>
  <c r="D593" i="6"/>
  <c r="BJ593" i="6"/>
  <c r="E593" i="6"/>
  <c r="F593" i="6"/>
  <c r="AX593" i="6"/>
  <c r="BI589" i="6"/>
  <c r="V587" i="6" a="1"/>
  <c r="V587" i="6" s="1"/>
  <c r="AA580" i="6"/>
  <c r="K580" i="6"/>
  <c r="L580" i="6"/>
  <c r="AF576" i="6"/>
  <c r="AG576" i="6"/>
  <c r="J576" i="6"/>
  <c r="L546" i="6"/>
  <c r="AT546" i="6"/>
  <c r="BO546" i="6"/>
  <c r="AH546" i="6"/>
  <c r="U546" i="6"/>
  <c r="BI537" i="6"/>
  <c r="BN524" i="6"/>
  <c r="AS522" i="6"/>
  <c r="BI510" i="6"/>
  <c r="W508" i="6" a="1"/>
  <c r="W508" i="6" s="1"/>
  <c r="K505" i="6"/>
  <c r="AF500" i="6"/>
  <c r="AG500" i="6"/>
  <c r="AW465" i="6"/>
  <c r="AK465" i="6"/>
  <c r="W445" i="6" a="1"/>
  <c r="W445" i="6" s="1"/>
  <c r="J429" i="6"/>
  <c r="W429" i="6" a="1"/>
  <c r="W429" i="6" s="1"/>
  <c r="AK405" i="6"/>
  <c r="K405" i="6"/>
  <c r="AA405" i="6"/>
  <c r="AH405" i="6"/>
  <c r="AW405" i="6"/>
  <c r="AX405" i="6"/>
  <c r="AL405" i="6"/>
  <c r="J405" i="6"/>
  <c r="L405" i="6"/>
  <c r="BE405" i="6"/>
  <c r="BF405" i="6"/>
  <c r="W405" i="6" a="1"/>
  <c r="W405" i="6" s="1"/>
  <c r="AS405" i="6"/>
  <c r="BI401" i="6"/>
  <c r="BJ401" i="6"/>
  <c r="AG400" i="6"/>
  <c r="AF400" i="6"/>
  <c r="D397" i="6"/>
  <c r="BN397" i="6"/>
  <c r="K397" i="6"/>
  <c r="BE397" i="6"/>
  <c r="AH397" i="6"/>
  <c r="BA397" i="6"/>
  <c r="E397" i="6"/>
  <c r="U397" i="6"/>
  <c r="BB397" i="6"/>
  <c r="F397" i="6"/>
  <c r="V397" i="6" a="1"/>
  <c r="V397" i="6" s="1"/>
  <c r="J397" i="6"/>
  <c r="BF397" i="6"/>
  <c r="AO397" i="6"/>
  <c r="AP397" i="6"/>
  <c r="BM397" i="6"/>
  <c r="BO397" i="6"/>
  <c r="L397" i="6"/>
  <c r="AA397" i="6"/>
  <c r="Q397" i="6"/>
  <c r="W397" i="6" a="1"/>
  <c r="W397" i="6" s="1"/>
  <c r="AF331" i="6"/>
  <c r="AG331" i="6"/>
  <c r="AK582" i="6"/>
  <c r="AO576" i="6"/>
  <c r="BI550" i="6"/>
  <c r="AK550" i="6"/>
  <c r="BI538" i="6"/>
  <c r="AK538" i="6"/>
  <c r="AS536" i="6"/>
  <c r="E462" i="6"/>
  <c r="AA462" i="6"/>
  <c r="Q462" i="6"/>
  <c r="BN462" i="6"/>
  <c r="D462" i="6"/>
  <c r="AH462" i="6"/>
  <c r="W462" i="6" a="1"/>
  <c r="W462" i="6" s="1"/>
  <c r="AP462" i="6"/>
  <c r="BF462" i="6"/>
  <c r="J462" i="6"/>
  <c r="K462" i="6"/>
  <c r="L462" i="6"/>
  <c r="AS462" i="6"/>
  <c r="AT462" i="6"/>
  <c r="AW439" i="6"/>
  <c r="Q439" i="6"/>
  <c r="AK439" i="6"/>
  <c r="E439" i="6"/>
  <c r="BA439" i="6"/>
  <c r="E438" i="6"/>
  <c r="BO438" i="6"/>
  <c r="D438" i="6"/>
  <c r="AH438" i="6"/>
  <c r="V438" i="6" a="1"/>
  <c r="V438" i="6" s="1"/>
  <c r="K438" i="6"/>
  <c r="BE438" i="6"/>
  <c r="U438" i="6"/>
  <c r="BF438" i="6"/>
  <c r="F438" i="6"/>
  <c r="W438" i="6" a="1"/>
  <c r="W438" i="6" s="1"/>
  <c r="AP438" i="6"/>
  <c r="J438" i="6"/>
  <c r="L438" i="6"/>
  <c r="AS438" i="6"/>
  <c r="AF429" i="6"/>
  <c r="AG429" i="6"/>
  <c r="BI260" i="6"/>
  <c r="Q260" i="6"/>
  <c r="BJ246" i="6"/>
  <c r="AT601" i="6"/>
  <c r="BI599" i="6"/>
  <c r="BI598" i="6"/>
  <c r="AO598" i="6"/>
  <c r="AK589" i="6"/>
  <c r="BE576" i="6"/>
  <c r="AT560" i="6"/>
  <c r="BE550" i="6"/>
  <c r="BE538" i="6"/>
  <c r="BA523" i="6"/>
  <c r="AW508" i="6"/>
  <c r="AK498" i="6"/>
  <c r="AW489" i="6"/>
  <c r="AT489" i="6"/>
  <c r="F489" i="6"/>
  <c r="AX489" i="6"/>
  <c r="AB481" i="6"/>
  <c r="AA481" i="6"/>
  <c r="AW475" i="6"/>
  <c r="BA475" i="6"/>
  <c r="D475" i="6"/>
  <c r="AL475" i="6"/>
  <c r="E475" i="6"/>
  <c r="AA475" i="6"/>
  <c r="L475" i="6"/>
  <c r="AS443" i="6"/>
  <c r="BF443" i="6"/>
  <c r="AL422" i="6"/>
  <c r="K414" i="6"/>
  <c r="BB414" i="6"/>
  <c r="L414" i="6"/>
  <c r="AA414" i="6"/>
  <c r="AO414" i="6"/>
  <c r="BE414" i="6"/>
  <c r="AC414" i="6"/>
  <c r="J414" i="6"/>
  <c r="AP414" i="6"/>
  <c r="AT414" i="6"/>
  <c r="BM414" i="6"/>
  <c r="AG410" i="6"/>
  <c r="AF410" i="6"/>
  <c r="AS402" i="6"/>
  <c r="AT402" i="6"/>
  <c r="BN399" i="6"/>
  <c r="BM399" i="6"/>
  <c r="AO396" i="6"/>
  <c r="J370" i="6"/>
  <c r="U370" i="6"/>
  <c r="BA370" i="6"/>
  <c r="BO370" i="6"/>
  <c r="D370" i="6"/>
  <c r="V370" i="6" a="1"/>
  <c r="V370" i="6" s="1"/>
  <c r="AK370" i="6"/>
  <c r="BB370" i="6"/>
  <c r="AA370" i="6"/>
  <c r="F370" i="6"/>
  <c r="AC370" i="6"/>
  <c r="BM370" i="6"/>
  <c r="AW370" i="6"/>
  <c r="BN370" i="6"/>
  <c r="AX370" i="6"/>
  <c r="E370" i="6"/>
  <c r="Q370" i="6"/>
  <c r="BJ370" i="6"/>
  <c r="AK356" i="6"/>
  <c r="AL356" i="6"/>
  <c r="BE345" i="6"/>
  <c r="BF345" i="6"/>
  <c r="AL342" i="6"/>
  <c r="F342" i="6"/>
  <c r="U342" i="6"/>
  <c r="BA342" i="6"/>
  <c r="BO342" i="6"/>
  <c r="V342" i="6" a="1"/>
  <c r="V342" i="6" s="1"/>
  <c r="BB342" i="6"/>
  <c r="AP342" i="6"/>
  <c r="BF342" i="6"/>
  <c r="Q342" i="6"/>
  <c r="AH342" i="6"/>
  <c r="D342" i="6"/>
  <c r="BE342" i="6"/>
  <c r="E342" i="6"/>
  <c r="W342" i="6" a="1"/>
  <c r="W342" i="6" s="1"/>
  <c r="J342" i="6"/>
  <c r="AO342" i="6"/>
  <c r="BN342" i="6"/>
  <c r="AS342" i="6"/>
  <c r="AA342" i="6"/>
  <c r="K342" i="6"/>
  <c r="L342" i="6"/>
  <c r="AC342" i="6"/>
  <c r="AK336" i="6"/>
  <c r="AL336" i="6"/>
  <c r="AW277" i="6"/>
  <c r="AX277" i="6"/>
  <c r="Q269" i="6"/>
  <c r="D269" i="6"/>
  <c r="W269" i="6" a="1"/>
  <c r="W269" i="6" s="1"/>
  <c r="BE269" i="6"/>
  <c r="J269" i="6"/>
  <c r="AT269" i="6"/>
  <c r="AX269" i="6"/>
  <c r="AH269" i="6"/>
  <c r="AK269" i="6"/>
  <c r="L269" i="6"/>
  <c r="AS269" i="6"/>
  <c r="K269" i="6"/>
  <c r="U260" i="6"/>
  <c r="AA252" i="6"/>
  <c r="AS252" i="6"/>
  <c r="AT252" i="6"/>
  <c r="D176" i="6"/>
  <c r="U176" i="6"/>
  <c r="AK176" i="6"/>
  <c r="E176" i="6"/>
  <c r="V176" i="6" a="1"/>
  <c r="V176" i="6" s="1"/>
  <c r="AL176" i="6"/>
  <c r="F176" i="6"/>
  <c r="BE176" i="6"/>
  <c r="AX176" i="6"/>
  <c r="BA176" i="6"/>
  <c r="BI176" i="6"/>
  <c r="Q176" i="6"/>
  <c r="AA176" i="6"/>
  <c r="AC176" i="6"/>
  <c r="AW176" i="6"/>
  <c r="J176" i="6"/>
  <c r="BJ176" i="6"/>
  <c r="AX626" i="6"/>
  <c r="AT622" i="6"/>
  <c r="AL616" i="6"/>
  <c r="AW615" i="6"/>
  <c r="BJ610" i="6"/>
  <c r="BM605" i="6"/>
  <c r="AX605" i="6"/>
  <c r="AS604" i="6"/>
  <c r="BA603" i="6"/>
  <c r="Q603" i="6"/>
  <c r="L601" i="6"/>
  <c r="AP598" i="6"/>
  <c r="AS591" i="6"/>
  <c r="AT586" i="6"/>
  <c r="AO574" i="6"/>
  <c r="BO570" i="6"/>
  <c r="AT570" i="6"/>
  <c r="AW562" i="6"/>
  <c r="L560" i="6"/>
  <c r="AL559" i="6"/>
  <c r="AW558" i="6"/>
  <c r="BJ557" i="6"/>
  <c r="AP557" i="6"/>
  <c r="AA557" i="6"/>
  <c r="BN548" i="6"/>
  <c r="BM545" i="6"/>
  <c r="AA545" i="6"/>
  <c r="BF543" i="6"/>
  <c r="AP543" i="6"/>
  <c r="AX540" i="6"/>
  <c r="BE536" i="6"/>
  <c r="AL535" i="6"/>
  <c r="AX527" i="6"/>
  <c r="BO524" i="6"/>
  <c r="BA524" i="6"/>
  <c r="AX523" i="6"/>
  <c r="BO521" i="6"/>
  <c r="AG520" i="6"/>
  <c r="AF519" i="6"/>
  <c r="AX518" i="6"/>
  <c r="BB517" i="6"/>
  <c r="AH517" i="6"/>
  <c r="BM509" i="6"/>
  <c r="AA509" i="6"/>
  <c r="AT507" i="6"/>
  <c r="AG507" i="6"/>
  <c r="AB504" i="6"/>
  <c r="E502" i="6"/>
  <c r="AS502" i="6"/>
  <c r="BJ502" i="6"/>
  <c r="V502" i="6" a="1"/>
  <c r="V502" i="6" s="1"/>
  <c r="AH502" i="6"/>
  <c r="J502" i="6"/>
  <c r="W502" i="6" a="1"/>
  <c r="W502" i="6" s="1"/>
  <c r="K502" i="6"/>
  <c r="AX502" i="6"/>
  <c r="BO502" i="6"/>
  <c r="U489" i="6"/>
  <c r="AX488" i="6"/>
  <c r="AO473" i="6"/>
  <c r="AP469" i="6"/>
  <c r="AB469" i="6"/>
  <c r="AA469" i="6"/>
  <c r="AS457" i="6"/>
  <c r="AF441" i="6"/>
  <c r="AG441" i="6"/>
  <c r="Q438" i="6"/>
  <c r="U428" i="6"/>
  <c r="D426" i="6"/>
  <c r="AT426" i="6"/>
  <c r="E426" i="6"/>
  <c r="BN426" i="6"/>
  <c r="V426" i="6" a="1"/>
  <c r="V426" i="6" s="1"/>
  <c r="AH426" i="6"/>
  <c r="BA426" i="6"/>
  <c r="K426" i="6"/>
  <c r="BB426" i="6"/>
  <c r="U426" i="6"/>
  <c r="BE426" i="6"/>
  <c r="F426" i="6"/>
  <c r="W426" i="6" a="1"/>
  <c r="W426" i="6" s="1"/>
  <c r="J426" i="6"/>
  <c r="AP426" i="6"/>
  <c r="L426" i="6"/>
  <c r="AC426" i="6"/>
  <c r="AK416" i="6"/>
  <c r="BA414" i="6"/>
  <c r="BE412" i="6"/>
  <c r="BF412" i="6"/>
  <c r="AP412" i="6"/>
  <c r="AS412" i="6"/>
  <c r="AT412" i="6"/>
  <c r="K412" i="6"/>
  <c r="L412" i="6"/>
  <c r="AA401" i="6"/>
  <c r="AB401" i="6"/>
  <c r="AP375" i="6"/>
  <c r="BJ321" i="6"/>
  <c r="BI321" i="6"/>
  <c r="AC262" i="6"/>
  <c r="AL262" i="6"/>
  <c r="W262" i="6" a="1"/>
  <c r="W262" i="6" s="1"/>
  <c r="D262" i="6"/>
  <c r="AS262" i="6"/>
  <c r="BI262" i="6"/>
  <c r="L262" i="6"/>
  <c r="AW262" i="6"/>
  <c r="BF262" i="6"/>
  <c r="AH262" i="6"/>
  <c r="BM262" i="6"/>
  <c r="AA262" i="6"/>
  <c r="AX262" i="6"/>
  <c r="J262" i="6"/>
  <c r="K262" i="6"/>
  <c r="BA262" i="6"/>
  <c r="BJ262" i="6"/>
  <c r="AP630" i="6"/>
  <c r="AA630" i="6"/>
  <c r="BI627" i="6"/>
  <c r="Q626" i="6"/>
  <c r="AW605" i="6"/>
  <c r="BI601" i="6"/>
  <c r="K601" i="6"/>
  <c r="AL598" i="6"/>
  <c r="K598" i="6"/>
  <c r="AW595" i="6"/>
  <c r="BB594" i="6"/>
  <c r="L594" i="6"/>
  <c r="BM593" i="6"/>
  <c r="AA591" i="6"/>
  <c r="AX582" i="6"/>
  <c r="BM569" i="6"/>
  <c r="AT569" i="6"/>
  <c r="AF565" i="6"/>
  <c r="BI560" i="6"/>
  <c r="K560" i="6"/>
  <c r="BO558" i="6"/>
  <c r="L558" i="6"/>
  <c r="AO557" i="6"/>
  <c r="AW550" i="6"/>
  <c r="Q549" i="6"/>
  <c r="BM548" i="6"/>
  <c r="AC548" i="6"/>
  <c r="BJ545" i="6"/>
  <c r="AT545" i="6"/>
  <c r="BE543" i="6"/>
  <c r="AO543" i="6"/>
  <c r="BE541" i="6"/>
  <c r="BB535" i="6"/>
  <c r="Q535" i="6"/>
  <c r="AX533" i="6"/>
  <c r="AG532" i="6"/>
  <c r="AP531" i="6"/>
  <c r="AW526" i="6"/>
  <c r="AK522" i="6"/>
  <c r="BN521" i="6"/>
  <c r="AW521" i="6"/>
  <c r="Q521" i="6"/>
  <c r="BI519" i="6"/>
  <c r="AS519" i="6"/>
  <c r="Q519" i="6"/>
  <c r="Q517" i="6"/>
  <c r="AS514" i="6"/>
  <c r="BJ509" i="6"/>
  <c r="AT509" i="6"/>
  <c r="AG502" i="6"/>
  <c r="D493" i="6"/>
  <c r="F493" i="6"/>
  <c r="V493" i="6" a="1"/>
  <c r="V493" i="6" s="1"/>
  <c r="W493" i="6" a="1"/>
  <c r="W493" i="6" s="1"/>
  <c r="J493" i="6"/>
  <c r="K493" i="6"/>
  <c r="L493" i="6"/>
  <c r="AO493" i="6"/>
  <c r="AS493" i="6"/>
  <c r="D487" i="6"/>
  <c r="AS487" i="6"/>
  <c r="Q487" i="6"/>
  <c r="BE487" i="6"/>
  <c r="AK475" i="6"/>
  <c r="AB466" i="6"/>
  <c r="AA466" i="6"/>
  <c r="AG459" i="6"/>
  <c r="AF459" i="6"/>
  <c r="AB457" i="6"/>
  <c r="AA457" i="6"/>
  <c r="BO426" i="6"/>
  <c r="BI410" i="6"/>
  <c r="BJ410" i="6"/>
  <c r="BJ408" i="6"/>
  <c r="L311" i="6"/>
  <c r="Q311" i="6"/>
  <c r="D311" i="6"/>
  <c r="AW311" i="6"/>
  <c r="BO311" i="6"/>
  <c r="AC311" i="6"/>
  <c r="E311" i="6"/>
  <c r="V311" i="6" a="1"/>
  <c r="V311" i="6" s="1"/>
  <c r="K311" i="6"/>
  <c r="AA311" i="6"/>
  <c r="AX311" i="6"/>
  <c r="AH311" i="6"/>
  <c r="BB311" i="6"/>
  <c r="J311" i="6"/>
  <c r="BJ311" i="6"/>
  <c r="AT307" i="6"/>
  <c r="BN307" i="6"/>
  <c r="BO307" i="6"/>
  <c r="L307" i="6"/>
  <c r="BB307" i="6"/>
  <c r="BF307" i="6"/>
  <c r="AK281" i="6"/>
  <c r="BJ281" i="6"/>
  <c r="AA281" i="6"/>
  <c r="AX281" i="6"/>
  <c r="AL281" i="6"/>
  <c r="K281" i="6"/>
  <c r="L281" i="6"/>
  <c r="AH281" i="6"/>
  <c r="BE281" i="6"/>
  <c r="BF281" i="6"/>
  <c r="L261" i="6"/>
  <c r="AO261" i="6"/>
  <c r="K261" i="6"/>
  <c r="AP261" i="6"/>
  <c r="BE261" i="6"/>
  <c r="BF261" i="6"/>
  <c r="Q261" i="6"/>
  <c r="AT261" i="6"/>
  <c r="AC261" i="6"/>
  <c r="AS261" i="6"/>
  <c r="BM261" i="6"/>
  <c r="BN261" i="6"/>
  <c r="BA261" i="6"/>
  <c r="J261" i="6"/>
  <c r="BB261" i="6"/>
  <c r="AH261" i="6"/>
  <c r="V261" i="6" a="1"/>
  <c r="V261" i="6" s="1"/>
  <c r="BO261" i="6"/>
  <c r="AL625" i="6"/>
  <c r="AT623" i="6"/>
  <c r="AS615" i="6"/>
  <c r="BI604" i="6"/>
  <c r="BO603" i="6"/>
  <c r="AC603" i="6"/>
  <c r="BF601" i="6"/>
  <c r="AP601" i="6"/>
  <c r="J601" i="6"/>
  <c r="BF598" i="6"/>
  <c r="AK598" i="6"/>
  <c r="BA595" i="6"/>
  <c r="BO594" i="6"/>
  <c r="BA594" i="6"/>
  <c r="K594" i="6"/>
  <c r="L591" i="6"/>
  <c r="AW589" i="6"/>
  <c r="BN588" i="6"/>
  <c r="AO586" i="6"/>
  <c r="BI585" i="6"/>
  <c r="AP578" i="6"/>
  <c r="AK574" i="6"/>
  <c r="AK572" i="6"/>
  <c r="AS570" i="6"/>
  <c r="AO569" i="6"/>
  <c r="AA569" i="6"/>
  <c r="AX566" i="6"/>
  <c r="AA566" i="6"/>
  <c r="BB565" i="6"/>
  <c r="AW563" i="6"/>
  <c r="AS562" i="6"/>
  <c r="AP560" i="6"/>
  <c r="J560" i="6"/>
  <c r="BE559" i="6"/>
  <c r="AS558" i="6"/>
  <c r="K558" i="6"/>
  <c r="BI557" i="6"/>
  <c r="L557" i="6"/>
  <c r="AS548" i="6"/>
  <c r="L548" i="6"/>
  <c r="L545" i="6"/>
  <c r="K543" i="6"/>
  <c r="BE539" i="6"/>
  <c r="AW538" i="6"/>
  <c r="BE531" i="6"/>
  <c r="AO531" i="6"/>
  <c r="K531" i="6"/>
  <c r="AA524" i="6"/>
  <c r="L509" i="6"/>
  <c r="L507" i="6"/>
  <c r="F507" i="6"/>
  <c r="AW506" i="6"/>
  <c r="BA506" i="6"/>
  <c r="AW498" i="6"/>
  <c r="BI489" i="6"/>
  <c r="Q475" i="6"/>
  <c r="BE462" i="6"/>
  <c r="BE447" i="6"/>
  <c r="AK442" i="6"/>
  <c r="AL442" i="6"/>
  <c r="L428" i="6"/>
  <c r="W428" i="6" a="1"/>
  <c r="W428" i="6" s="1"/>
  <c r="BI428" i="6"/>
  <c r="J428" i="6"/>
  <c r="AK428" i="6"/>
  <c r="AW428" i="6"/>
  <c r="BJ428" i="6"/>
  <c r="AC428" i="6"/>
  <c r="AO428" i="6"/>
  <c r="BB428" i="6"/>
  <c r="BN428" i="6"/>
  <c r="K428" i="6"/>
  <c r="AP428" i="6"/>
  <c r="BE428" i="6"/>
  <c r="BF428" i="6"/>
  <c r="AS428" i="6"/>
  <c r="AT428" i="6"/>
  <c r="AX428" i="6"/>
  <c r="BO428" i="6"/>
  <c r="AF359" i="6"/>
  <c r="AG359" i="6"/>
  <c r="AS323" i="6"/>
  <c r="J323" i="6"/>
  <c r="K323" i="6"/>
  <c r="L323" i="6"/>
  <c r="BI323" i="6"/>
  <c r="U323" i="6"/>
  <c r="E323" i="6"/>
  <c r="BJ323" i="6"/>
  <c r="AT323" i="6"/>
  <c r="BM323" i="6"/>
  <c r="AW323" i="6"/>
  <c r="AX323" i="6"/>
  <c r="AH323" i="6"/>
  <c r="V323" i="6" a="1"/>
  <c r="V323" i="6" s="1"/>
  <c r="U311" i="6"/>
  <c r="BE228" i="6"/>
  <c r="BF228" i="6"/>
  <c r="AH626" i="6"/>
  <c r="BI623" i="6"/>
  <c r="AO622" i="6"/>
  <c r="BM615" i="6"/>
  <c r="AS608" i="6"/>
  <c r="AW607" i="6"/>
  <c r="BJ605" i="6"/>
  <c r="AO601" i="6"/>
  <c r="W598" i="6" a="1"/>
  <c r="W598" i="6" s="1"/>
  <c r="F598" i="6"/>
  <c r="Q595" i="6"/>
  <c r="BN594" i="6"/>
  <c r="W594" i="6" a="1"/>
  <c r="W594" i="6" s="1"/>
  <c r="BI591" i="6"/>
  <c r="AP591" i="6"/>
  <c r="J591" i="6"/>
  <c r="AL590" i="6"/>
  <c r="BF586" i="6"/>
  <c r="BI581" i="6"/>
  <c r="BI570" i="6"/>
  <c r="AA570" i="6"/>
  <c r="AO560" i="6"/>
  <c r="W560" i="6" a="1"/>
  <c r="W560" i="6" s="1"/>
  <c r="W558" i="6" a="1"/>
  <c r="W558" i="6" s="1"/>
  <c r="K557" i="6"/>
  <c r="BJ556" i="6"/>
  <c r="BB553" i="6"/>
  <c r="AP548" i="6"/>
  <c r="K548" i="6"/>
  <c r="BI545" i="6"/>
  <c r="AP545" i="6"/>
  <c r="K545" i="6"/>
  <c r="J543" i="6"/>
  <c r="BJ542" i="6"/>
  <c r="Q540" i="6"/>
  <c r="BJ539" i="6"/>
  <c r="AX535" i="6"/>
  <c r="J531" i="6"/>
  <c r="BM528" i="6"/>
  <c r="AA523" i="6"/>
  <c r="AT521" i="6"/>
  <c r="AT519" i="6"/>
  <c r="AC519" i="6"/>
  <c r="BI518" i="6"/>
  <c r="BI514" i="6"/>
  <c r="BI509" i="6"/>
  <c r="AO509" i="6"/>
  <c r="K509" i="6"/>
  <c r="BJ508" i="6"/>
  <c r="BE479" i="6"/>
  <c r="BF479" i="6"/>
  <c r="AW478" i="6"/>
  <c r="BI466" i="6"/>
  <c r="BJ466" i="6"/>
  <c r="U455" i="6"/>
  <c r="BF455" i="6"/>
  <c r="V455" i="6" a="1"/>
  <c r="V455" i="6" s="1"/>
  <c r="J455" i="6"/>
  <c r="K455" i="6"/>
  <c r="L455" i="6"/>
  <c r="BE455" i="6"/>
  <c r="AB453" i="6"/>
  <c r="AA453" i="6"/>
  <c r="AB446" i="6"/>
  <c r="AA446" i="6"/>
  <c r="AC439" i="6"/>
  <c r="L439" i="6"/>
  <c r="BO414" i="6"/>
  <c r="AW414" i="6"/>
  <c r="AG382" i="6"/>
  <c r="AF382" i="6"/>
  <c r="W374" i="6" a="1"/>
  <c r="W374" i="6" s="1"/>
  <c r="AK374" i="6"/>
  <c r="AH374" i="6"/>
  <c r="BE359" i="6"/>
  <c r="BF359" i="6"/>
  <c r="AF355" i="6"/>
  <c r="AG355" i="6"/>
  <c r="BM324" i="6"/>
  <c r="BN324" i="6"/>
  <c r="AO306" i="6"/>
  <c r="AP306" i="6"/>
  <c r="BJ288" i="6"/>
  <c r="BI288" i="6"/>
  <c r="AW275" i="6"/>
  <c r="AX275" i="6"/>
  <c r="Q246" i="6"/>
  <c r="AA246" i="6"/>
  <c r="J246" i="6"/>
  <c r="AC246" i="6"/>
  <c r="D246" i="6"/>
  <c r="F246" i="6"/>
  <c r="AS246" i="6"/>
  <c r="BI246" i="6"/>
  <c r="AW246" i="6"/>
  <c r="AL246" i="6"/>
  <c r="V246" i="6" a="1"/>
  <c r="V246" i="6" s="1"/>
  <c r="AK246" i="6"/>
  <c r="BA246" i="6"/>
  <c r="BB246" i="6"/>
  <c r="AC183" i="6"/>
  <c r="BB183" i="6"/>
  <c r="E183" i="6"/>
  <c r="AK183" i="6"/>
  <c r="AP183" i="6"/>
  <c r="U183" i="6"/>
  <c r="BJ183" i="6"/>
  <c r="BI183" i="6"/>
  <c r="BM495" i="6"/>
  <c r="BN492" i="6"/>
  <c r="BI490" i="6"/>
  <c r="AL490" i="6"/>
  <c r="Q488" i="6"/>
  <c r="AS488" i="6"/>
  <c r="AK468" i="6"/>
  <c r="BI468" i="6"/>
  <c r="L450" i="6"/>
  <c r="AH446" i="6"/>
  <c r="Q446" i="6"/>
  <c r="BF446" i="6"/>
  <c r="AL446" i="6"/>
  <c r="AG438" i="6"/>
  <c r="AF438" i="6"/>
  <c r="AK437" i="6"/>
  <c r="Q437" i="6"/>
  <c r="BA437" i="6"/>
  <c r="BB437" i="6"/>
  <c r="AO437" i="6"/>
  <c r="E437" i="6"/>
  <c r="D421" i="6"/>
  <c r="AS421" i="6"/>
  <c r="E421" i="6"/>
  <c r="BN421" i="6"/>
  <c r="F421" i="6"/>
  <c r="U421" i="6"/>
  <c r="AH421" i="6"/>
  <c r="BO421" i="6"/>
  <c r="V421" i="6" a="1"/>
  <c r="V421" i="6" s="1"/>
  <c r="AX421" i="6"/>
  <c r="K421" i="6"/>
  <c r="AL421" i="6"/>
  <c r="BA421" i="6"/>
  <c r="L420" i="6"/>
  <c r="D411" i="6"/>
  <c r="J411" i="6"/>
  <c r="AC411" i="6"/>
  <c r="AS411" i="6"/>
  <c r="BO411" i="6"/>
  <c r="AW411" i="6"/>
  <c r="AG403" i="6"/>
  <c r="AF403" i="6"/>
  <c r="L403" i="6"/>
  <c r="AT385" i="6"/>
  <c r="AT362" i="6"/>
  <c r="BJ362" i="6"/>
  <c r="W362" i="6" a="1"/>
  <c r="W362" i="6" s="1"/>
  <c r="AK297" i="6"/>
  <c r="Q272" i="6"/>
  <c r="L272" i="6"/>
  <c r="AC272" i="6"/>
  <c r="BA272" i="6"/>
  <c r="BO272" i="6"/>
  <c r="AA272" i="6"/>
  <c r="F177" i="6"/>
  <c r="V177" i="6" a="1"/>
  <c r="V177" i="6" s="1"/>
  <c r="AK177" i="6"/>
  <c r="W177" i="6" a="1"/>
  <c r="W177" i="6" s="1"/>
  <c r="J177" i="6"/>
  <c r="BF177" i="6"/>
  <c r="AP177" i="6"/>
  <c r="BI177" i="6"/>
  <c r="BJ177" i="6"/>
  <c r="K177" i="6"/>
  <c r="AS177" i="6"/>
  <c r="L177" i="6"/>
  <c r="BB177" i="6"/>
  <c r="AH177" i="6"/>
  <c r="U177" i="6"/>
  <c r="AS176" i="6"/>
  <c r="AF93" i="6"/>
  <c r="AG93" i="6"/>
  <c r="AP504" i="6"/>
  <c r="AK504" i="6"/>
  <c r="BI498" i="6"/>
  <c r="AX496" i="6"/>
  <c r="J491" i="6"/>
  <c r="E471" i="6"/>
  <c r="AP454" i="6"/>
  <c r="AX453" i="6"/>
  <c r="L453" i="6"/>
  <c r="AL453" i="6"/>
  <c r="L452" i="6"/>
  <c r="F452" i="6"/>
  <c r="V452" i="6" a="1"/>
  <c r="V452" i="6" s="1"/>
  <c r="AK452" i="6"/>
  <c r="AW452" i="6"/>
  <c r="BJ452" i="6"/>
  <c r="K452" i="6"/>
  <c r="BA452" i="6"/>
  <c r="BM452" i="6"/>
  <c r="AP452" i="6"/>
  <c r="BO452" i="6"/>
  <c r="W450" i="6" a="1"/>
  <c r="W450" i="6" s="1"/>
  <c r="AF445" i="6"/>
  <c r="AG445" i="6"/>
  <c r="BN442" i="6"/>
  <c r="AT440" i="6"/>
  <c r="AW431" i="6"/>
  <c r="AF430" i="6"/>
  <c r="K430" i="6"/>
  <c r="AL430" i="6"/>
  <c r="L430" i="6"/>
  <c r="AA430" i="6"/>
  <c r="BJ430" i="6"/>
  <c r="AC430" i="6"/>
  <c r="AG406" i="6"/>
  <c r="AF406" i="6"/>
  <c r="BM403" i="6"/>
  <c r="BM346" i="6"/>
  <c r="BN346" i="6"/>
  <c r="K279" i="6"/>
  <c r="BI279" i="6"/>
  <c r="AC279" i="6"/>
  <c r="AA279" i="6"/>
  <c r="AW272" i="6"/>
  <c r="AK261" i="6"/>
  <c r="AK229" i="6"/>
  <c r="AL229" i="6"/>
  <c r="AA208" i="6"/>
  <c r="AB208" i="6"/>
  <c r="BN177" i="6"/>
  <c r="Q175" i="6"/>
  <c r="BF175" i="6"/>
  <c r="W175" i="6" a="1"/>
  <c r="W175" i="6" s="1"/>
  <c r="BJ175" i="6"/>
  <c r="AT175" i="6"/>
  <c r="AA175" i="6"/>
  <c r="J175" i="6"/>
  <c r="AX169" i="6"/>
  <c r="AW169" i="6"/>
  <c r="AK164" i="6"/>
  <c r="AL164" i="6"/>
  <c r="AF157" i="6"/>
  <c r="AG157" i="6"/>
  <c r="AG501" i="6"/>
  <c r="AG499" i="6"/>
  <c r="BI493" i="6"/>
  <c r="BI478" i="6"/>
  <c r="AF472" i="6"/>
  <c r="U471" i="6"/>
  <c r="AL466" i="6"/>
  <c r="AG455" i="6"/>
  <c r="BI454" i="6"/>
  <c r="BJ454" i="6"/>
  <c r="BM426" i="6"/>
  <c r="AG421" i="6"/>
  <c r="AF421" i="6"/>
  <c r="BI388" i="6"/>
  <c r="BJ388" i="6"/>
  <c r="AT388" i="6"/>
  <c r="J388" i="6"/>
  <c r="AX388" i="6"/>
  <c r="L380" i="6"/>
  <c r="D380" i="6"/>
  <c r="AH380" i="6"/>
  <c r="E380" i="6"/>
  <c r="U380" i="6"/>
  <c r="AW380" i="6"/>
  <c r="K380" i="6"/>
  <c r="BB380" i="6"/>
  <c r="J380" i="6"/>
  <c r="AO380" i="6"/>
  <c r="AA380" i="6"/>
  <c r="AP380" i="6"/>
  <c r="BI380" i="6"/>
  <c r="BJ380" i="6"/>
  <c r="AC380" i="6"/>
  <c r="Q380" i="6"/>
  <c r="BM380" i="6"/>
  <c r="AX338" i="6"/>
  <c r="W338" i="6" a="1"/>
  <c r="W338" i="6" s="1"/>
  <c r="BJ338" i="6"/>
  <c r="AP299" i="6"/>
  <c r="AO299" i="6"/>
  <c r="Q291" i="6"/>
  <c r="BA291" i="6"/>
  <c r="AH291" i="6"/>
  <c r="BN169" i="6"/>
  <c r="BM169" i="6"/>
  <c r="L157" i="6"/>
  <c r="W157" i="6" a="1"/>
  <c r="W157" i="6" s="1"/>
  <c r="AX157" i="6"/>
  <c r="Q157" i="6"/>
  <c r="BF157" i="6"/>
  <c r="BO157" i="6"/>
  <c r="AW502" i="6"/>
  <c r="BE495" i="6"/>
  <c r="AP493" i="6"/>
  <c r="AK478" i="6"/>
  <c r="AT470" i="6"/>
  <c r="BI470" i="6"/>
  <c r="AA470" i="6"/>
  <c r="K435" i="6"/>
  <c r="AA435" i="6"/>
  <c r="AS435" i="6"/>
  <c r="AW435" i="6"/>
  <c r="BN435" i="6"/>
  <c r="E420" i="6"/>
  <c r="F420" i="6"/>
  <c r="W420" i="6" a="1"/>
  <c r="W420" i="6" s="1"/>
  <c r="AL420" i="6"/>
  <c r="J420" i="6"/>
  <c r="BE420" i="6"/>
  <c r="K420" i="6"/>
  <c r="BF420" i="6"/>
  <c r="AS420" i="6"/>
  <c r="AA416" i="6"/>
  <c r="AB416" i="6"/>
  <c r="AT397" i="6"/>
  <c r="W388" i="6" a="1"/>
  <c r="W388" i="6" s="1"/>
  <c r="V380" i="6" a="1"/>
  <c r="V380" i="6" s="1"/>
  <c r="BE375" i="6"/>
  <c r="AW343" i="6"/>
  <c r="AX343" i="6"/>
  <c r="AW342" i="6"/>
  <c r="W340" i="6" a="1"/>
  <c r="W340" i="6" s="1"/>
  <c r="AL340" i="6"/>
  <c r="BI340" i="6"/>
  <c r="AT340" i="6"/>
  <c r="J340" i="6"/>
  <c r="J334" i="6"/>
  <c r="BN334" i="6"/>
  <c r="U334" i="6"/>
  <c r="BA334" i="6"/>
  <c r="D334" i="6"/>
  <c r="V334" i="6" a="1"/>
  <c r="V334" i="6" s="1"/>
  <c r="AK334" i="6"/>
  <c r="BB334" i="6"/>
  <c r="AA334" i="6"/>
  <c r="F334" i="6"/>
  <c r="AC334" i="6"/>
  <c r="BM334" i="6"/>
  <c r="AW334" i="6"/>
  <c r="BO334" i="6"/>
  <c r="AX334" i="6"/>
  <c r="BM318" i="6"/>
  <c r="BN318" i="6"/>
  <c r="AW301" i="6"/>
  <c r="AX295" i="6"/>
  <c r="AW295" i="6"/>
  <c r="AO275" i="6"/>
  <c r="AP275" i="6"/>
  <c r="AF195" i="6"/>
  <c r="AG195" i="6"/>
  <c r="AX159" i="6"/>
  <c r="L137" i="6"/>
  <c r="K137" i="6"/>
  <c r="AO137" i="6"/>
  <c r="E137" i="6"/>
  <c r="V137" i="6" a="1"/>
  <c r="V137" i="6" s="1"/>
  <c r="BA137" i="6"/>
  <c r="F137" i="6"/>
  <c r="W137" i="6" a="1"/>
  <c r="W137" i="6" s="1"/>
  <c r="AK137" i="6"/>
  <c r="BM137" i="6"/>
  <c r="AC137" i="6"/>
  <c r="BN137" i="6"/>
  <c r="AW137" i="6"/>
  <c r="BO137" i="6"/>
  <c r="BB137" i="6"/>
  <c r="AP137" i="6"/>
  <c r="D137" i="6"/>
  <c r="AH137" i="6"/>
  <c r="Q137" i="6"/>
  <c r="BI137" i="6"/>
  <c r="U137" i="6"/>
  <c r="AO491" i="6"/>
  <c r="W491" i="6" a="1"/>
  <c r="W491" i="6" s="1"/>
  <c r="L476" i="6"/>
  <c r="E476" i="6"/>
  <c r="U476" i="6"/>
  <c r="AX476" i="6"/>
  <c r="BM476" i="6"/>
  <c r="J476" i="6"/>
  <c r="BB476" i="6"/>
  <c r="AO476" i="6"/>
  <c r="E450" i="6"/>
  <c r="F450" i="6"/>
  <c r="U450" i="6"/>
  <c r="BF450" i="6"/>
  <c r="K450" i="6"/>
  <c r="AP450" i="6"/>
  <c r="BN450" i="6"/>
  <c r="V448" i="6" a="1"/>
  <c r="V448" i="6" s="1"/>
  <c r="K448" i="6"/>
  <c r="BF440" i="6"/>
  <c r="BE435" i="6"/>
  <c r="V431" i="6" a="1"/>
  <c r="V431" i="6" s="1"/>
  <c r="AO426" i="6"/>
  <c r="AK420" i="6"/>
  <c r="AX403" i="6"/>
  <c r="BA403" i="6"/>
  <c r="Q403" i="6"/>
  <c r="BE395" i="6"/>
  <c r="BF395" i="6"/>
  <c r="Q389" i="6"/>
  <c r="AA389" i="6"/>
  <c r="AC389" i="6"/>
  <c r="AW389" i="6"/>
  <c r="AX389" i="6"/>
  <c r="V388" i="6" a="1"/>
  <c r="V388" i="6" s="1"/>
  <c r="AL380" i="6"/>
  <c r="AG366" i="6"/>
  <c r="AF366" i="6"/>
  <c r="AW341" i="6"/>
  <c r="AX341" i="6"/>
  <c r="AX340" i="6"/>
  <c r="BF320" i="6"/>
  <c r="BE320" i="6"/>
  <c r="AK301" i="6"/>
  <c r="U301" i="6"/>
  <c r="AO301" i="6"/>
  <c r="BI301" i="6"/>
  <c r="Q301" i="6"/>
  <c r="BJ301" i="6"/>
  <c r="AG256" i="6"/>
  <c r="AF256" i="6"/>
  <c r="AX255" i="6"/>
  <c r="AW255" i="6"/>
  <c r="AA221" i="6"/>
  <c r="AB221" i="6"/>
  <c r="AS175" i="6"/>
  <c r="AH145" i="6"/>
  <c r="BF145" i="6"/>
  <c r="Q145" i="6"/>
  <c r="AC490" i="6"/>
  <c r="D481" i="6"/>
  <c r="W481" i="6" a="1"/>
  <c r="W481" i="6" s="1"/>
  <c r="BB481" i="6"/>
  <c r="L481" i="6"/>
  <c r="AO481" i="6"/>
  <c r="BE481" i="6"/>
  <c r="AC481" i="6"/>
  <c r="AW476" i="6"/>
  <c r="AH476" i="6"/>
  <c r="Q476" i="6"/>
  <c r="AO475" i="6"/>
  <c r="AS472" i="6"/>
  <c r="BI472" i="6"/>
  <c r="V472" i="6" a="1"/>
  <c r="V472" i="6" s="1"/>
  <c r="K471" i="6"/>
  <c r="AA471" i="6"/>
  <c r="AW471" i="6"/>
  <c r="BN471" i="6"/>
  <c r="AH450" i="6"/>
  <c r="Q450" i="6"/>
  <c r="BE448" i="6"/>
  <c r="AK448" i="6"/>
  <c r="AX437" i="6"/>
  <c r="BA435" i="6"/>
  <c r="BM430" i="6"/>
  <c r="Q420" i="6"/>
  <c r="BM413" i="6"/>
  <c r="BN413" i="6"/>
  <c r="AF405" i="6"/>
  <c r="AG405" i="6"/>
  <c r="BI403" i="6"/>
  <c r="AL396" i="6"/>
  <c r="BB396" i="6"/>
  <c r="BI396" i="6"/>
  <c r="F396" i="6"/>
  <c r="AC396" i="6"/>
  <c r="AX396" i="6"/>
  <c r="BA396" i="6"/>
  <c r="AK396" i="6"/>
  <c r="AK380" i="6"/>
  <c r="D367" i="6"/>
  <c r="BI367" i="6"/>
  <c r="AW367" i="6"/>
  <c r="BM367" i="6"/>
  <c r="BJ367" i="6"/>
  <c r="E367" i="6"/>
  <c r="AC367" i="6"/>
  <c r="L367" i="6"/>
  <c r="AX367" i="6"/>
  <c r="AG315" i="6"/>
  <c r="AF315" i="6"/>
  <c r="F302" i="6"/>
  <c r="V302" i="6" a="1"/>
  <c r="V302" i="6" s="1"/>
  <c r="AW302" i="6"/>
  <c r="W302" i="6" a="1"/>
  <c r="W302" i="6" s="1"/>
  <c r="AK302" i="6"/>
  <c r="BM302" i="6"/>
  <c r="J302" i="6"/>
  <c r="BA302" i="6"/>
  <c r="BN302" i="6"/>
  <c r="E302" i="6"/>
  <c r="AO302" i="6"/>
  <c r="BE302" i="6"/>
  <c r="AS302" i="6"/>
  <c r="BI302" i="6"/>
  <c r="L302" i="6"/>
  <c r="AT302" i="6"/>
  <c r="BO302" i="6"/>
  <c r="AH302" i="6"/>
  <c r="BB302" i="6"/>
  <c r="AL297" i="6"/>
  <c r="Q297" i="6"/>
  <c r="BN297" i="6"/>
  <c r="D297" i="6"/>
  <c r="BO297" i="6"/>
  <c r="E297" i="6"/>
  <c r="AH297" i="6"/>
  <c r="BA297" i="6"/>
  <c r="K297" i="6"/>
  <c r="AP297" i="6"/>
  <c r="L297" i="6"/>
  <c r="F297" i="6"/>
  <c r="AO297" i="6"/>
  <c r="J297" i="6"/>
  <c r="BM297" i="6"/>
  <c r="AA297" i="6"/>
  <c r="AC297" i="6"/>
  <c r="AL280" i="6"/>
  <c r="E280" i="6"/>
  <c r="F280" i="6"/>
  <c r="U280" i="6"/>
  <c r="V280" i="6" a="1"/>
  <c r="V280" i="6" s="1"/>
  <c r="AH280" i="6"/>
  <c r="BA280" i="6"/>
  <c r="L280" i="6"/>
  <c r="J280" i="6"/>
  <c r="AS280" i="6"/>
  <c r="BO280" i="6"/>
  <c r="D280" i="6"/>
  <c r="AC280" i="6"/>
  <c r="BB280" i="6"/>
  <c r="Q280" i="6"/>
  <c r="AP279" i="6"/>
  <c r="BE256" i="6"/>
  <c r="Q160" i="6"/>
  <c r="U160" i="6"/>
  <c r="V160" i="6" a="1"/>
  <c r="V160" i="6" s="1"/>
  <c r="E160" i="6"/>
  <c r="W160" i="6" a="1"/>
  <c r="W160" i="6" s="1"/>
  <c r="AA160" i="6"/>
  <c r="AT160" i="6"/>
  <c r="BJ160" i="6"/>
  <c r="K160" i="6"/>
  <c r="L160" i="6"/>
  <c r="AW160" i="6"/>
  <c r="BO160" i="6"/>
  <c r="AH160" i="6"/>
  <c r="BI160" i="6"/>
  <c r="AG151" i="6"/>
  <c r="AF151" i="6"/>
  <c r="BB485" i="6"/>
  <c r="K482" i="6"/>
  <c r="AS481" i="6"/>
  <c r="AK454" i="6"/>
  <c r="U454" i="6"/>
  <c r="BO442" i="6"/>
  <c r="Q442" i="6"/>
  <c r="AO439" i="6"/>
  <c r="AG433" i="6"/>
  <c r="AW430" i="6"/>
  <c r="AO427" i="6"/>
  <c r="F424" i="6"/>
  <c r="BI414" i="6"/>
  <c r="AS414" i="6"/>
  <c r="AW413" i="6"/>
  <c r="BO409" i="6"/>
  <c r="D409" i="6"/>
  <c r="AK408" i="6"/>
  <c r="AL406" i="6"/>
  <c r="E406" i="6"/>
  <c r="AO403" i="6"/>
  <c r="BA402" i="6"/>
  <c r="AK402" i="6"/>
  <c r="V402" i="6" a="1"/>
  <c r="V402" i="6" s="1"/>
  <c r="E402" i="6"/>
  <c r="AK399" i="6"/>
  <c r="U399" i="6"/>
  <c r="D399" i="6"/>
  <c r="AS395" i="6"/>
  <c r="AA394" i="6"/>
  <c r="F394" i="6"/>
  <c r="L392" i="6"/>
  <c r="D392" i="6"/>
  <c r="AH392" i="6"/>
  <c r="E392" i="6"/>
  <c r="U392" i="6"/>
  <c r="AW392" i="6"/>
  <c r="K392" i="6"/>
  <c r="BB392" i="6"/>
  <c r="BB390" i="6"/>
  <c r="W390" i="6" a="1"/>
  <c r="W390" i="6" s="1"/>
  <c r="BN387" i="6"/>
  <c r="F387" i="6"/>
  <c r="AL378" i="6"/>
  <c r="Q378" i="6"/>
  <c r="BN378" i="6"/>
  <c r="D378" i="6"/>
  <c r="BO378" i="6"/>
  <c r="J378" i="6"/>
  <c r="W378" i="6" a="1"/>
  <c r="W378" i="6" s="1"/>
  <c r="AL376" i="6"/>
  <c r="J376" i="6"/>
  <c r="AT376" i="6"/>
  <c r="V373" i="6" a="1"/>
  <c r="V373" i="6" s="1"/>
  <c r="U366" i="6"/>
  <c r="AK360" i="6"/>
  <c r="F360" i="6"/>
  <c r="AA360" i="6"/>
  <c r="BI360" i="6"/>
  <c r="BM356" i="6"/>
  <c r="AW355" i="6"/>
  <c r="E355" i="6"/>
  <c r="U354" i="6"/>
  <c r="D354" i="6"/>
  <c r="AW353" i="6"/>
  <c r="BE351" i="6"/>
  <c r="AK351" i="6"/>
  <c r="U351" i="6"/>
  <c r="AA348" i="6"/>
  <c r="AA345" i="6"/>
  <c r="E344" i="6"/>
  <c r="L332" i="6"/>
  <c r="W332" i="6" a="1"/>
  <c r="W332" i="6" s="1"/>
  <c r="J332" i="6"/>
  <c r="AL332" i="6"/>
  <c r="BA332" i="6"/>
  <c r="BO332" i="6"/>
  <c r="AX332" i="6"/>
  <c r="BN332" i="6"/>
  <c r="D332" i="6"/>
  <c r="U332" i="6"/>
  <c r="K332" i="6"/>
  <c r="AO332" i="6"/>
  <c r="F324" i="6"/>
  <c r="BB324" i="6"/>
  <c r="K324" i="6"/>
  <c r="AP324" i="6"/>
  <c r="W324" i="6" a="1"/>
  <c r="W324" i="6" s="1"/>
  <c r="AL324" i="6"/>
  <c r="D324" i="6"/>
  <c r="AC324" i="6"/>
  <c r="AT324" i="6"/>
  <c r="BJ324" i="6"/>
  <c r="BE322" i="6"/>
  <c r="AA321" i="6"/>
  <c r="AG319" i="6"/>
  <c r="AF319" i="6"/>
  <c r="AB315" i="6"/>
  <c r="AF305" i="6"/>
  <c r="AG305" i="6"/>
  <c r="BF304" i="6"/>
  <c r="D287" i="6"/>
  <c r="BE285" i="6"/>
  <c r="BI280" i="6"/>
  <c r="AF264" i="6"/>
  <c r="AG264" i="6"/>
  <c r="AW263" i="6"/>
  <c r="AG262" i="6"/>
  <c r="J238" i="6"/>
  <c r="AC238" i="6"/>
  <c r="BI238" i="6"/>
  <c r="K238" i="6"/>
  <c r="BJ238" i="6"/>
  <c r="L238" i="6"/>
  <c r="AW238" i="6"/>
  <c r="AX238" i="6"/>
  <c r="AL238" i="6"/>
  <c r="BA238" i="6"/>
  <c r="AK238" i="6"/>
  <c r="AS235" i="6"/>
  <c r="AT235" i="6"/>
  <c r="BN235" i="6"/>
  <c r="AX235" i="6"/>
  <c r="K235" i="6"/>
  <c r="L235" i="6"/>
  <c r="J235" i="6"/>
  <c r="AP235" i="6"/>
  <c r="D232" i="6"/>
  <c r="AF228" i="6"/>
  <c r="AG228" i="6"/>
  <c r="K216" i="6"/>
  <c r="AA216" i="6"/>
  <c r="BI216" i="6"/>
  <c r="D216" i="6"/>
  <c r="U216" i="6"/>
  <c r="AK216" i="6"/>
  <c r="E216" i="6"/>
  <c r="V216" i="6" a="1"/>
  <c r="V216" i="6" s="1"/>
  <c r="AL216" i="6"/>
  <c r="F216" i="6"/>
  <c r="AX216" i="6"/>
  <c r="AC216" i="6"/>
  <c r="AW216" i="6"/>
  <c r="J216" i="6"/>
  <c r="BO216" i="6"/>
  <c r="U195" i="6"/>
  <c r="D195" i="6"/>
  <c r="V195" i="6" a="1"/>
  <c r="V195" i="6" s="1"/>
  <c r="BF195" i="6"/>
  <c r="E195" i="6"/>
  <c r="AO195" i="6"/>
  <c r="F195" i="6"/>
  <c r="AA195" i="6"/>
  <c r="BM195" i="6"/>
  <c r="AC195" i="6"/>
  <c r="AS195" i="6"/>
  <c r="BN195" i="6"/>
  <c r="Q195" i="6"/>
  <c r="BO195" i="6"/>
  <c r="BA195" i="6"/>
  <c r="AF107" i="6"/>
  <c r="AG107" i="6"/>
  <c r="AF106" i="6"/>
  <c r="AT361" i="6"/>
  <c r="L356" i="6"/>
  <c r="K356" i="6"/>
  <c r="BB356" i="6"/>
  <c r="Q356" i="6"/>
  <c r="BI356" i="6"/>
  <c r="K339" i="6"/>
  <c r="AC339" i="6"/>
  <c r="AW339" i="6"/>
  <c r="BM339" i="6"/>
  <c r="BN339" i="6"/>
  <c r="D339" i="6"/>
  <c r="U339" i="6"/>
  <c r="AK339" i="6"/>
  <c r="BM337" i="6"/>
  <c r="BN337" i="6"/>
  <c r="K322" i="6"/>
  <c r="AA322" i="6"/>
  <c r="BI322" i="6"/>
  <c r="AC322" i="6"/>
  <c r="BJ322" i="6"/>
  <c r="AS322" i="6"/>
  <c r="BM322" i="6"/>
  <c r="BO322" i="6"/>
  <c r="AB309" i="6"/>
  <c r="AA309" i="6"/>
  <c r="AK280" i="6"/>
  <c r="BE254" i="6"/>
  <c r="K254" i="6"/>
  <c r="AP254" i="6"/>
  <c r="BF254" i="6"/>
  <c r="L254" i="6"/>
  <c r="AC254" i="6"/>
  <c r="AH254" i="6"/>
  <c r="BO254" i="6"/>
  <c r="BA254" i="6"/>
  <c r="BB254" i="6"/>
  <c r="AO254" i="6"/>
  <c r="E254" i="6"/>
  <c r="AS254" i="6"/>
  <c r="BM254" i="6"/>
  <c r="BN254" i="6"/>
  <c r="W254" i="6" a="1"/>
  <c r="W254" i="6" s="1"/>
  <c r="F253" i="6"/>
  <c r="BJ253" i="6"/>
  <c r="BM253" i="6"/>
  <c r="AW253" i="6"/>
  <c r="BN253" i="6"/>
  <c r="AX253" i="6"/>
  <c r="BO253" i="6"/>
  <c r="AK253" i="6"/>
  <c r="BA253" i="6"/>
  <c r="Q253" i="6"/>
  <c r="E253" i="6"/>
  <c r="K202" i="6"/>
  <c r="L202" i="6"/>
  <c r="AO202" i="6"/>
  <c r="BE202" i="6"/>
  <c r="J202" i="6"/>
  <c r="BF202" i="6"/>
  <c r="AP202" i="6"/>
  <c r="AA202" i="6"/>
  <c r="BJ202" i="6"/>
  <c r="U202" i="6"/>
  <c r="D202" i="6"/>
  <c r="V202" i="6" a="1"/>
  <c r="V202" i="6" s="1"/>
  <c r="E202" i="6"/>
  <c r="W202" i="6" a="1"/>
  <c r="W202" i="6" s="1"/>
  <c r="F202" i="6"/>
  <c r="AS202" i="6"/>
  <c r="BM202" i="6"/>
  <c r="AC202" i="6"/>
  <c r="BN202" i="6"/>
  <c r="BO202" i="6"/>
  <c r="BA202" i="6"/>
  <c r="L180" i="6"/>
  <c r="AC180" i="6"/>
  <c r="AX180" i="6"/>
  <c r="BM180" i="6"/>
  <c r="AA180" i="6"/>
  <c r="J180" i="6"/>
  <c r="BA180" i="6"/>
  <c r="Q180" i="6"/>
  <c r="BF180" i="6"/>
  <c r="BI180" i="6"/>
  <c r="AS180" i="6"/>
  <c r="BE180" i="6"/>
  <c r="AF167" i="6"/>
  <c r="AG167" i="6"/>
  <c r="AT158" i="6"/>
  <c r="Q158" i="6"/>
  <c r="BA158" i="6"/>
  <c r="AH158" i="6"/>
  <c r="BO158" i="6"/>
  <c r="AS98" i="6"/>
  <c r="AT98" i="6"/>
  <c r="AH3" i="6"/>
  <c r="U3" i="6"/>
  <c r="V3" i="6" a="1"/>
  <c r="V3" i="6" s="1"/>
  <c r="BF486" i="6"/>
  <c r="D482" i="6"/>
  <c r="BJ480" i="6"/>
  <c r="AT477" i="6"/>
  <c r="BB474" i="6"/>
  <c r="D474" i="6"/>
  <c r="BM464" i="6"/>
  <c r="BA464" i="6"/>
  <c r="BN447" i="6"/>
  <c r="BJ427" i="6"/>
  <c r="BM424" i="6"/>
  <c r="AK421" i="6"/>
  <c r="AF419" i="6"/>
  <c r="BE416" i="6"/>
  <c r="BM409" i="6"/>
  <c r="AT409" i="6"/>
  <c r="AC409" i="6"/>
  <c r="BA406" i="6"/>
  <c r="U406" i="6"/>
  <c r="AF402" i="6"/>
  <c r="BI395" i="6"/>
  <c r="BM392" i="6"/>
  <c r="Q392" i="6"/>
  <c r="AK390" i="6"/>
  <c r="AG388" i="6"/>
  <c r="Q379" i="6"/>
  <c r="D379" i="6"/>
  <c r="BJ379" i="6"/>
  <c r="BE369" i="6"/>
  <c r="L368" i="6"/>
  <c r="W368" i="6" a="1"/>
  <c r="W368" i="6" s="1"/>
  <c r="AK368" i="6"/>
  <c r="BN368" i="6"/>
  <c r="J368" i="6"/>
  <c r="AL368" i="6"/>
  <c r="BA368" i="6"/>
  <c r="BO368" i="6"/>
  <c r="AP368" i="6"/>
  <c r="BB354" i="6"/>
  <c r="BJ353" i="6"/>
  <c r="AP353" i="6"/>
  <c r="BI353" i="6"/>
  <c r="BJ350" i="6"/>
  <c r="AW346" i="6"/>
  <c r="AG346" i="6"/>
  <c r="AF346" i="6"/>
  <c r="BI342" i="6"/>
  <c r="BE339" i="6"/>
  <c r="Q339" i="6"/>
  <c r="AH332" i="6"/>
  <c r="Q332" i="6"/>
  <c r="AX322" i="6"/>
  <c r="AO309" i="6"/>
  <c r="AW297" i="6"/>
  <c r="AL273" i="6"/>
  <c r="D273" i="6"/>
  <c r="BN273" i="6"/>
  <c r="E273" i="6"/>
  <c r="AH273" i="6"/>
  <c r="BA273" i="6"/>
  <c r="BO273" i="6"/>
  <c r="F273" i="6"/>
  <c r="U273" i="6"/>
  <c r="BB273" i="6"/>
  <c r="K273" i="6"/>
  <c r="BE273" i="6"/>
  <c r="AC273" i="6"/>
  <c r="BF273" i="6"/>
  <c r="L273" i="6"/>
  <c r="AF270" i="6"/>
  <c r="AG270" i="6"/>
  <c r="BO264" i="6"/>
  <c r="AW264" i="6"/>
  <c r="J264" i="6"/>
  <c r="K264" i="6"/>
  <c r="AT264" i="6"/>
  <c r="L264" i="6"/>
  <c r="BI264" i="6"/>
  <c r="U264" i="6"/>
  <c r="BJ264" i="6"/>
  <c r="V264" i="6" a="1"/>
  <c r="V264" i="6" s="1"/>
  <c r="V254" i="6" a="1"/>
  <c r="V254" i="6" s="1"/>
  <c r="U253" i="6"/>
  <c r="AO211" i="6"/>
  <c r="BI211" i="6"/>
  <c r="BJ211" i="6"/>
  <c r="AP211" i="6"/>
  <c r="AA211" i="6"/>
  <c r="BA211" i="6"/>
  <c r="AB210" i="6"/>
  <c r="AA210" i="6"/>
  <c r="AF175" i="6"/>
  <c r="AG175" i="6"/>
  <c r="E162" i="6"/>
  <c r="AC162" i="6"/>
  <c r="BE162" i="6"/>
  <c r="J162" i="6"/>
  <c r="AA162" i="6"/>
  <c r="BM162" i="6"/>
  <c r="W162" i="6" a="1"/>
  <c r="W162" i="6" s="1"/>
  <c r="BO162" i="6"/>
  <c r="BF108" i="6"/>
  <c r="BE108" i="6"/>
  <c r="AK108" i="6"/>
  <c r="AL108" i="6"/>
  <c r="AL403" i="6"/>
  <c r="K399" i="6"/>
  <c r="AP399" i="6"/>
  <c r="K387" i="6"/>
  <c r="D387" i="6"/>
  <c r="U387" i="6"/>
  <c r="AK387" i="6"/>
  <c r="BB387" i="6"/>
  <c r="E387" i="6"/>
  <c r="V387" i="6" a="1"/>
  <c r="V387" i="6" s="1"/>
  <c r="AA387" i="6"/>
  <c r="AK369" i="6"/>
  <c r="AX369" i="6"/>
  <c r="BF369" i="6"/>
  <c r="AH364" i="6"/>
  <c r="BI364" i="6"/>
  <c r="BJ356" i="6"/>
  <c r="AC356" i="6"/>
  <c r="BJ355" i="6"/>
  <c r="D355" i="6"/>
  <c r="BA355" i="6"/>
  <c r="AL354" i="6"/>
  <c r="K354" i="6"/>
  <c r="L354" i="6"/>
  <c r="AO354" i="6"/>
  <c r="BE354" i="6"/>
  <c r="AC354" i="6"/>
  <c r="AS354" i="6"/>
  <c r="K351" i="6"/>
  <c r="BB351" i="6"/>
  <c r="AW322" i="6"/>
  <c r="D319" i="6"/>
  <c r="BB319" i="6"/>
  <c r="AK319" i="6"/>
  <c r="K300" i="6"/>
  <c r="L300" i="6"/>
  <c r="AA300" i="6"/>
  <c r="BO300" i="6"/>
  <c r="L287" i="6"/>
  <c r="W287" i="6" a="1"/>
  <c r="W287" i="6" s="1"/>
  <c r="AW287" i="6"/>
  <c r="J287" i="6"/>
  <c r="AX287" i="6"/>
  <c r="K287" i="6"/>
  <c r="AK287" i="6"/>
  <c r="AA287" i="6"/>
  <c r="BI287" i="6"/>
  <c r="Q287" i="6"/>
  <c r="AT287" i="6"/>
  <c r="BO287" i="6"/>
  <c r="F287" i="6"/>
  <c r="AL287" i="6"/>
  <c r="BJ284" i="6"/>
  <c r="BI284" i="6"/>
  <c r="AF282" i="6"/>
  <c r="AG282" i="6"/>
  <c r="AP272" i="6"/>
  <c r="L239" i="6"/>
  <c r="K239" i="6"/>
  <c r="AK239" i="6"/>
  <c r="AL239" i="6"/>
  <c r="AA239" i="6"/>
  <c r="BE239" i="6"/>
  <c r="AW239" i="6"/>
  <c r="BO239" i="6"/>
  <c r="D239" i="6"/>
  <c r="U239" i="6"/>
  <c r="AH239" i="6"/>
  <c r="AX239" i="6"/>
  <c r="E239" i="6"/>
  <c r="W239" i="6" a="1"/>
  <c r="W239" i="6" s="1"/>
  <c r="BI239" i="6"/>
  <c r="F239" i="6"/>
  <c r="BJ239" i="6"/>
  <c r="AS239" i="6"/>
  <c r="AC239" i="6"/>
  <c r="V239" i="6" a="1"/>
  <c r="V239" i="6" s="1"/>
  <c r="F232" i="6"/>
  <c r="U232" i="6"/>
  <c r="AH232" i="6"/>
  <c r="V232" i="6" a="1"/>
  <c r="V232" i="6" s="1"/>
  <c r="J232" i="6"/>
  <c r="W232" i="6" a="1"/>
  <c r="W232" i="6" s="1"/>
  <c r="K232" i="6"/>
  <c r="AA232" i="6"/>
  <c r="BN232" i="6"/>
  <c r="L232" i="6"/>
  <c r="BO232" i="6"/>
  <c r="AC232" i="6"/>
  <c r="BA232" i="6"/>
  <c r="Q232" i="6"/>
  <c r="BM232" i="6"/>
  <c r="E232" i="6"/>
  <c r="AO199" i="6"/>
  <c r="AA171" i="6"/>
  <c r="AB171" i="6"/>
  <c r="BO53" i="6"/>
  <c r="BB53" i="6"/>
  <c r="D53" i="6"/>
  <c r="BE53" i="6"/>
  <c r="L53" i="6"/>
  <c r="BI430" i="6"/>
  <c r="AW421" i="6"/>
  <c r="AL402" i="6"/>
  <c r="F402" i="6"/>
  <c r="U402" i="6"/>
  <c r="BN402" i="6"/>
  <c r="J394" i="6"/>
  <c r="BN394" i="6"/>
  <c r="Q394" i="6"/>
  <c r="AW394" i="6"/>
  <c r="BO394" i="6"/>
  <c r="D394" i="6"/>
  <c r="V394" i="6" a="1"/>
  <c r="V394" i="6" s="1"/>
  <c r="AK394" i="6"/>
  <c r="Q391" i="6"/>
  <c r="D391" i="6"/>
  <c r="BJ391" i="6"/>
  <c r="AL390" i="6"/>
  <c r="F390" i="6"/>
  <c r="U390" i="6"/>
  <c r="BN390" i="6"/>
  <c r="V390" i="6" a="1"/>
  <c r="V390" i="6" s="1"/>
  <c r="AH390" i="6"/>
  <c r="BO390" i="6"/>
  <c r="AW388" i="6"/>
  <c r="BE387" i="6"/>
  <c r="AF381" i="6"/>
  <c r="AG381" i="6"/>
  <c r="BN375" i="6"/>
  <c r="AF374" i="6"/>
  <c r="AG374" i="6"/>
  <c r="K373" i="6"/>
  <c r="L373" i="6"/>
  <c r="AO373" i="6"/>
  <c r="AC373" i="6"/>
  <c r="BN373" i="6"/>
  <c r="V366" i="6" a="1"/>
  <c r="V366" i="6" s="1"/>
  <c r="BB366" i="6"/>
  <c r="J366" i="6"/>
  <c r="W366" i="6" a="1"/>
  <c r="W366" i="6" s="1"/>
  <c r="AA366" i="6"/>
  <c r="AP366" i="6"/>
  <c r="V364" i="6" a="1"/>
  <c r="V364" i="6" s="1"/>
  <c r="J358" i="6"/>
  <c r="E358" i="6"/>
  <c r="AL358" i="6"/>
  <c r="F358" i="6"/>
  <c r="AC358" i="6"/>
  <c r="AP356" i="6"/>
  <c r="BO354" i="6"/>
  <c r="BO351" i="6"/>
  <c r="AT349" i="6"/>
  <c r="L344" i="6"/>
  <c r="F344" i="6"/>
  <c r="V344" i="6" a="1"/>
  <c r="V344" i="6" s="1"/>
  <c r="AX344" i="6"/>
  <c r="BM344" i="6"/>
  <c r="W344" i="6" a="1"/>
  <c r="W344" i="6" s="1"/>
  <c r="AK344" i="6"/>
  <c r="BN344" i="6"/>
  <c r="AA344" i="6"/>
  <c r="AO344" i="6"/>
  <c r="AF327" i="6"/>
  <c r="AG327" i="6"/>
  <c r="L303" i="6"/>
  <c r="AC303" i="6"/>
  <c r="BN303" i="6"/>
  <c r="D303" i="6"/>
  <c r="W303" i="6" a="1"/>
  <c r="W303" i="6" s="1"/>
  <c r="E303" i="6"/>
  <c r="AT303" i="6"/>
  <c r="AH287" i="6"/>
  <c r="AG275" i="6"/>
  <c r="AF275" i="6"/>
  <c r="Q263" i="6"/>
  <c r="AS263" i="6"/>
  <c r="BJ263" i="6"/>
  <c r="D263" i="6"/>
  <c r="AT263" i="6"/>
  <c r="W263" i="6" a="1"/>
  <c r="W263" i="6" s="1"/>
  <c r="J263" i="6"/>
  <c r="BE263" i="6"/>
  <c r="K263" i="6"/>
  <c r="AL263" i="6"/>
  <c r="BF263" i="6"/>
  <c r="F263" i="6"/>
  <c r="L263" i="6"/>
  <c r="AA263" i="6"/>
  <c r="BO263" i="6"/>
  <c r="E263" i="6"/>
  <c r="AK256" i="6"/>
  <c r="BI253" i="6"/>
  <c r="AL253" i="6"/>
  <c r="AA167" i="6"/>
  <c r="AB167" i="6"/>
  <c r="AF133" i="6"/>
  <c r="AG133" i="6"/>
  <c r="AG109" i="6"/>
  <c r="AF109" i="6"/>
  <c r="BI84" i="6"/>
  <c r="AW84" i="6"/>
  <c r="W84" i="6" a="1"/>
  <c r="W84" i="6" s="1"/>
  <c r="BN485" i="6"/>
  <c r="AL480" i="6"/>
  <c r="BJ464" i="6"/>
  <c r="AW464" i="6"/>
  <c r="AK464" i="6"/>
  <c r="J464" i="6"/>
  <c r="BM461" i="6"/>
  <c r="AS459" i="6"/>
  <c r="AP447" i="6"/>
  <c r="BJ442" i="6"/>
  <c r="AO424" i="6"/>
  <c r="AW418" i="6"/>
  <c r="BB416" i="6"/>
  <c r="AO416" i="6"/>
  <c r="BM408" i="6"/>
  <c r="AW406" i="6"/>
  <c r="Q406" i="6"/>
  <c r="L404" i="6"/>
  <c r="Q404" i="6"/>
  <c r="BI404" i="6"/>
  <c r="AC402" i="6"/>
  <c r="BO399" i="6"/>
  <c r="AW399" i="6"/>
  <c r="AC399" i="6"/>
  <c r="BJ392" i="6"/>
  <c r="BM390" i="6"/>
  <c r="AT390" i="6"/>
  <c r="Q387" i="6"/>
  <c r="D386" i="6"/>
  <c r="Q386" i="6"/>
  <c r="AH386" i="6"/>
  <c r="BI386" i="6"/>
  <c r="AP378" i="6"/>
  <c r="AA378" i="6"/>
  <c r="L378" i="6"/>
  <c r="AH376" i="6"/>
  <c r="AC368" i="6"/>
  <c r="AK364" i="6"/>
  <c r="AO356" i="6"/>
  <c r="AA356" i="6"/>
  <c r="BI355" i="6"/>
  <c r="Q355" i="6"/>
  <c r="BN354" i="6"/>
  <c r="BN351" i="6"/>
  <c r="AW351" i="6"/>
  <c r="AC351" i="6"/>
  <c r="AL348" i="6"/>
  <c r="AH345" i="6"/>
  <c r="AW345" i="6"/>
  <c r="AH344" i="6"/>
  <c r="BB339" i="6"/>
  <c r="AC332" i="6"/>
  <c r="AP330" i="6"/>
  <c r="F330" i="6"/>
  <c r="BA330" i="6"/>
  <c r="BB330" i="6"/>
  <c r="Q330" i="6"/>
  <c r="U319" i="6"/>
  <c r="E286" i="6"/>
  <c r="J286" i="6"/>
  <c r="AS286" i="6"/>
  <c r="BI286" i="6"/>
  <c r="AW286" i="6"/>
  <c r="BF286" i="6"/>
  <c r="AF278" i="6"/>
  <c r="AG278" i="6"/>
  <c r="V263" i="6" a="1"/>
  <c r="V263" i="6" s="1"/>
  <c r="BI254" i="6"/>
  <c r="BB219" i="6"/>
  <c r="J219" i="6"/>
  <c r="AA219" i="6"/>
  <c r="BM219" i="6"/>
  <c r="L219" i="6"/>
  <c r="AT219" i="6"/>
  <c r="Q219" i="6"/>
  <c r="BI219" i="6"/>
  <c r="AC219" i="6"/>
  <c r="D219" i="6"/>
  <c r="AP219" i="6"/>
  <c r="AF215" i="6"/>
  <c r="AG215" i="6"/>
  <c r="Q202" i="6"/>
  <c r="AW181" i="6"/>
  <c r="AX181" i="6"/>
  <c r="AT173" i="6"/>
  <c r="D173" i="6"/>
  <c r="AH173" i="6"/>
  <c r="BJ173" i="6"/>
  <c r="Q173" i="6"/>
  <c r="AO173" i="6"/>
  <c r="AG172" i="6"/>
  <c r="AF172" i="6"/>
  <c r="AO154" i="6"/>
  <c r="AP154" i="6"/>
  <c r="L149" i="6"/>
  <c r="W149" i="6" a="1"/>
  <c r="W149" i="6" s="1"/>
  <c r="BO149" i="6"/>
  <c r="J149" i="6"/>
  <c r="AW149" i="6"/>
  <c r="K149" i="6"/>
  <c r="AK149" i="6"/>
  <c r="BB149" i="6"/>
  <c r="F149" i="6"/>
  <c r="AA149" i="6"/>
  <c r="AO149" i="6"/>
  <c r="AP149" i="6"/>
  <c r="BI149" i="6"/>
  <c r="E149" i="6"/>
  <c r="BN149" i="6"/>
  <c r="Q149" i="6"/>
  <c r="AH149" i="6"/>
  <c r="V149" i="6" a="1"/>
  <c r="V149" i="6" s="1"/>
  <c r="AT149" i="6"/>
  <c r="D122" i="6"/>
  <c r="E122" i="6"/>
  <c r="BM122" i="6"/>
  <c r="F122" i="6"/>
  <c r="AX122" i="6"/>
  <c r="BA122" i="6"/>
  <c r="AL122" i="6"/>
  <c r="U122" i="6"/>
  <c r="BN122" i="6"/>
  <c r="BE122" i="6"/>
  <c r="AK122" i="6"/>
  <c r="K114" i="6"/>
  <c r="F114" i="6"/>
  <c r="V114" i="6" a="1"/>
  <c r="V114" i="6" s="1"/>
  <c r="BB114" i="6"/>
  <c r="J114" i="6"/>
  <c r="D114" i="6"/>
  <c r="E114" i="6"/>
  <c r="BE114" i="6"/>
  <c r="AO114" i="6"/>
  <c r="L114" i="6"/>
  <c r="AA114" i="6"/>
  <c r="AP114" i="6"/>
  <c r="BJ114" i="6"/>
  <c r="BO114" i="6"/>
  <c r="AS114" i="6"/>
  <c r="AC114" i="6"/>
  <c r="Q114" i="6"/>
  <c r="U114" i="6"/>
  <c r="AG82" i="6"/>
  <c r="AF82" i="6"/>
  <c r="BE293" i="6"/>
  <c r="Q293" i="6"/>
  <c r="AT274" i="6"/>
  <c r="AF232" i="6"/>
  <c r="AG232" i="6"/>
  <c r="AS220" i="6"/>
  <c r="AT220" i="6"/>
  <c r="E218" i="6"/>
  <c r="W218" i="6" a="1"/>
  <c r="W218" i="6" s="1"/>
  <c r="F218" i="6"/>
  <c r="AO218" i="6"/>
  <c r="AP218" i="6"/>
  <c r="BI218" i="6"/>
  <c r="D218" i="6"/>
  <c r="L218" i="6"/>
  <c r="AC218" i="6"/>
  <c r="AT218" i="6"/>
  <c r="BN218" i="6"/>
  <c r="BB218" i="6"/>
  <c r="AH218" i="6"/>
  <c r="AP214" i="6"/>
  <c r="F206" i="6"/>
  <c r="K206" i="6"/>
  <c r="AC206" i="6"/>
  <c r="AT206" i="6"/>
  <c r="BI206" i="6"/>
  <c r="BJ206" i="6"/>
  <c r="AH206" i="6"/>
  <c r="AX206" i="6"/>
  <c r="BB206" i="6"/>
  <c r="Q206" i="6"/>
  <c r="U206" i="6"/>
  <c r="K204" i="6"/>
  <c r="E204" i="6"/>
  <c r="V204" i="6" a="1"/>
  <c r="V204" i="6" s="1"/>
  <c r="AX204" i="6"/>
  <c r="F204" i="6"/>
  <c r="AK204" i="6"/>
  <c r="AL204" i="6"/>
  <c r="BO204" i="6"/>
  <c r="Q204" i="6"/>
  <c r="AW204" i="6"/>
  <c r="BE174" i="6"/>
  <c r="BF174" i="6"/>
  <c r="AF168" i="6"/>
  <c r="AG168" i="6"/>
  <c r="AF144" i="6"/>
  <c r="AG144" i="6"/>
  <c r="E120" i="6"/>
  <c r="BA120" i="6"/>
  <c r="BB120" i="6"/>
  <c r="L120" i="6"/>
  <c r="AC120" i="6"/>
  <c r="AX120" i="6"/>
  <c r="AL120" i="6"/>
  <c r="F120" i="6"/>
  <c r="D117" i="6"/>
  <c r="AH117" i="6"/>
  <c r="E117" i="6"/>
  <c r="U117" i="6"/>
  <c r="AX117" i="6"/>
  <c r="BM117" i="6"/>
  <c r="AP117" i="6"/>
  <c r="BE117" i="6"/>
  <c r="J117" i="6"/>
  <c r="BF117" i="6"/>
  <c r="K117" i="6"/>
  <c r="L117" i="6"/>
  <c r="AA117" i="6"/>
  <c r="AS117" i="6"/>
  <c r="F117" i="6"/>
  <c r="BO117" i="6"/>
  <c r="AC117" i="6"/>
  <c r="BA117" i="6"/>
  <c r="K102" i="6"/>
  <c r="AC102" i="6"/>
  <c r="BM102" i="6"/>
  <c r="Q102" i="6"/>
  <c r="BO102" i="6"/>
  <c r="AX102" i="6"/>
  <c r="AL102" i="6"/>
  <c r="D102" i="6"/>
  <c r="U102" i="6"/>
  <c r="E102" i="6"/>
  <c r="V102" i="6" a="1"/>
  <c r="V102" i="6" s="1"/>
  <c r="F102" i="6"/>
  <c r="BJ102" i="6"/>
  <c r="AA102" i="6"/>
  <c r="J102" i="6"/>
  <c r="L102" i="6"/>
  <c r="BA102" i="6"/>
  <c r="BB102" i="6"/>
  <c r="V92" i="6" a="1"/>
  <c r="V92" i="6" s="1"/>
  <c r="E92" i="6"/>
  <c r="AA92" i="6"/>
  <c r="BI92" i="6"/>
  <c r="Q92" i="6"/>
  <c r="BA92" i="6"/>
  <c r="AK92" i="6"/>
  <c r="BB92" i="6"/>
  <c r="AL92" i="6"/>
  <c r="BJ92" i="6"/>
  <c r="BN92" i="6"/>
  <c r="AK393" i="6"/>
  <c r="AS387" i="6"/>
  <c r="AL382" i="6"/>
  <c r="E382" i="6"/>
  <c r="AK381" i="6"/>
  <c r="AS357" i="6"/>
  <c r="AS351" i="6"/>
  <c r="F346" i="6"/>
  <c r="E343" i="6"/>
  <c r="BJ341" i="6"/>
  <c r="BB337" i="6"/>
  <c r="U337" i="6"/>
  <c r="AO336" i="6"/>
  <c r="E336" i="6"/>
  <c r="BF333" i="6"/>
  <c r="AA317" i="6"/>
  <c r="AW315" i="6"/>
  <c r="AX315" i="6"/>
  <c r="E310" i="6"/>
  <c r="U310" i="6"/>
  <c r="AH310" i="6"/>
  <c r="BA310" i="6"/>
  <c r="W310" i="6" a="1"/>
  <c r="W310" i="6" s="1"/>
  <c r="J310" i="6"/>
  <c r="AT305" i="6"/>
  <c r="AF293" i="6"/>
  <c r="AG293" i="6"/>
  <c r="AF280" i="6"/>
  <c r="AG280" i="6"/>
  <c r="AT275" i="6"/>
  <c r="AS275" i="6"/>
  <c r="BE235" i="6"/>
  <c r="AL218" i="6"/>
  <c r="AF213" i="6"/>
  <c r="AG213" i="6"/>
  <c r="BA206" i="6"/>
  <c r="AS204" i="6"/>
  <c r="AC204" i="6"/>
  <c r="AG202" i="6"/>
  <c r="BI186" i="6"/>
  <c r="BJ186" i="6"/>
  <c r="W182" i="6" a="1"/>
  <c r="W182" i="6" s="1"/>
  <c r="AL182" i="6"/>
  <c r="BF182" i="6"/>
  <c r="J182" i="6"/>
  <c r="K182" i="6"/>
  <c r="AH182" i="6"/>
  <c r="BE182" i="6"/>
  <c r="U182" i="6"/>
  <c r="AA182" i="6"/>
  <c r="AW182" i="6"/>
  <c r="L182" i="6"/>
  <c r="F161" i="6"/>
  <c r="AS161" i="6"/>
  <c r="BI161" i="6"/>
  <c r="AH161" i="6"/>
  <c r="AX161" i="6"/>
  <c r="U161" i="6"/>
  <c r="V161" i="6" a="1"/>
  <c r="V161" i="6" s="1"/>
  <c r="AK161" i="6"/>
  <c r="AC147" i="6"/>
  <c r="BM146" i="6"/>
  <c r="BE146" i="6"/>
  <c r="J146" i="6"/>
  <c r="BI146" i="6"/>
  <c r="BJ146" i="6"/>
  <c r="AW146" i="6"/>
  <c r="Q104" i="6"/>
  <c r="AK104" i="6"/>
  <c r="AO104" i="6"/>
  <c r="F104" i="6"/>
  <c r="BB104" i="6"/>
  <c r="BB85" i="6"/>
  <c r="BN85" i="6"/>
  <c r="BB80" i="6"/>
  <c r="Q80" i="6"/>
  <c r="AG66" i="6"/>
  <c r="AF63" i="6"/>
  <c r="AG63" i="6"/>
  <c r="AX36" i="6"/>
  <c r="AF34" i="6"/>
  <c r="AG34" i="6"/>
  <c r="BJ21" i="6"/>
  <c r="AG16" i="6"/>
  <c r="AF16" i="6"/>
  <c r="BE186" i="6"/>
  <c r="BF186" i="6"/>
  <c r="AA179" i="6"/>
  <c r="AB179" i="6"/>
  <c r="BE149" i="6"/>
  <c r="BI91" i="6"/>
  <c r="AS91" i="6"/>
  <c r="AH38" i="6"/>
  <c r="BA38" i="6"/>
  <c r="AL38" i="6"/>
  <c r="BJ38" i="6"/>
  <c r="D38" i="6"/>
  <c r="K38" i="6"/>
  <c r="L38" i="6"/>
  <c r="U38" i="6"/>
  <c r="W38" i="6" a="1"/>
  <c r="W38" i="6" s="1"/>
  <c r="AT38" i="6"/>
  <c r="Q30" i="6"/>
  <c r="BN30" i="6"/>
  <c r="AX30" i="6"/>
  <c r="AP22" i="6"/>
  <c r="AF273" i="6"/>
  <c r="AG273" i="6"/>
  <c r="E267" i="6"/>
  <c r="F267" i="6"/>
  <c r="AP267" i="6"/>
  <c r="BJ267" i="6"/>
  <c r="AT267" i="6"/>
  <c r="AS264" i="6"/>
  <c r="AW261" i="6"/>
  <c r="AW256" i="6"/>
  <c r="AB251" i="6"/>
  <c r="AP234" i="6"/>
  <c r="BF233" i="6"/>
  <c r="BM227" i="6"/>
  <c r="BN227" i="6"/>
  <c r="AT225" i="6"/>
  <c r="BF218" i="6"/>
  <c r="AF216" i="6"/>
  <c r="AG216" i="6"/>
  <c r="D206" i="6"/>
  <c r="BI204" i="6"/>
  <c r="AP204" i="6"/>
  <c r="D204" i="6"/>
  <c r="AA197" i="6"/>
  <c r="AB197" i="6"/>
  <c r="BM197" i="6"/>
  <c r="AW197" i="6"/>
  <c r="BN197" i="6"/>
  <c r="AH197" i="6"/>
  <c r="BB197" i="6"/>
  <c r="BO197" i="6"/>
  <c r="F197" i="6"/>
  <c r="K197" i="6"/>
  <c r="AC197" i="6"/>
  <c r="BA197" i="6"/>
  <c r="AK197" i="6"/>
  <c r="BF197" i="6"/>
  <c r="Q196" i="6"/>
  <c r="E196" i="6"/>
  <c r="AL196" i="6"/>
  <c r="K196" i="6"/>
  <c r="BI196" i="6"/>
  <c r="BA196" i="6"/>
  <c r="L196" i="6"/>
  <c r="AA196" i="6"/>
  <c r="AC196" i="6"/>
  <c r="BM184" i="6"/>
  <c r="F184" i="6"/>
  <c r="AS184" i="6"/>
  <c r="AC184" i="6"/>
  <c r="BM181" i="6"/>
  <c r="BN181" i="6"/>
  <c r="AG149" i="6"/>
  <c r="F147" i="6"/>
  <c r="U147" i="6"/>
  <c r="BN147" i="6"/>
  <c r="V147" i="6" a="1"/>
  <c r="V147" i="6" s="1"/>
  <c r="BA147" i="6"/>
  <c r="BO147" i="6"/>
  <c r="J147" i="6"/>
  <c r="W147" i="6" a="1"/>
  <c r="W147" i="6" s="1"/>
  <c r="BB147" i="6"/>
  <c r="E147" i="6"/>
  <c r="AO147" i="6"/>
  <c r="BF147" i="6"/>
  <c r="AP147" i="6"/>
  <c r="K147" i="6"/>
  <c r="AA147" i="6"/>
  <c r="L147" i="6"/>
  <c r="Q147" i="6"/>
  <c r="BE147" i="6"/>
  <c r="BN132" i="6"/>
  <c r="BM132" i="6"/>
  <c r="L101" i="6"/>
  <c r="AT101" i="6"/>
  <c r="AH101" i="6"/>
  <c r="D101" i="6"/>
  <c r="AS101" i="6"/>
  <c r="J101" i="6"/>
  <c r="AW101" i="6"/>
  <c r="AX101" i="6"/>
  <c r="AK101" i="6"/>
  <c r="D92" i="6"/>
  <c r="K90" i="6"/>
  <c r="L90" i="6"/>
  <c r="AO90" i="6"/>
  <c r="BM90" i="6"/>
  <c r="J90" i="6"/>
  <c r="AA90" i="6"/>
  <c r="BJ90" i="6"/>
  <c r="AC90" i="6"/>
  <c r="AS90" i="6"/>
  <c r="U90" i="6"/>
  <c r="D90" i="6"/>
  <c r="V90" i="6" a="1"/>
  <c r="V90" i="6" s="1"/>
  <c r="AP90" i="6"/>
  <c r="E90" i="6"/>
  <c r="Q90" i="6"/>
  <c r="BO90" i="6"/>
  <c r="AF77" i="6"/>
  <c r="AG77" i="6"/>
  <c r="AF75" i="6"/>
  <c r="AG75" i="6"/>
  <c r="E47" i="6"/>
  <c r="AC47" i="6"/>
  <c r="AX47" i="6"/>
  <c r="BO47" i="6"/>
  <c r="V47" i="6" a="1"/>
  <c r="V47" i="6" s="1"/>
  <c r="AL384" i="6"/>
  <c r="AX376" i="6"/>
  <c r="AL364" i="6"/>
  <c r="AW333" i="6"/>
  <c r="Q326" i="6"/>
  <c r="K326" i="6"/>
  <c r="L326" i="6"/>
  <c r="AA326" i="6"/>
  <c r="D317" i="6"/>
  <c r="V317" i="6" a="1"/>
  <c r="V317" i="6" s="1"/>
  <c r="BN317" i="6"/>
  <c r="F317" i="6"/>
  <c r="W317" i="6" a="1"/>
  <c r="W317" i="6" s="1"/>
  <c r="BB317" i="6"/>
  <c r="BJ305" i="6"/>
  <c r="Q294" i="6"/>
  <c r="D294" i="6"/>
  <c r="V294" i="6" a="1"/>
  <c r="V294" i="6" s="1"/>
  <c r="AL294" i="6"/>
  <c r="BA294" i="6"/>
  <c r="E294" i="6"/>
  <c r="F294" i="6"/>
  <c r="AW285" i="6"/>
  <c r="E284" i="6"/>
  <c r="F284" i="6"/>
  <c r="BM284" i="6"/>
  <c r="AW284" i="6"/>
  <c r="BN284" i="6"/>
  <c r="BB277" i="6"/>
  <c r="BN277" i="6"/>
  <c r="BO277" i="6"/>
  <c r="Q277" i="6"/>
  <c r="AK277" i="6"/>
  <c r="BA277" i="6"/>
  <c r="U277" i="6"/>
  <c r="AA270" i="6"/>
  <c r="BF267" i="6"/>
  <c r="U266" i="6"/>
  <c r="BB266" i="6"/>
  <c r="E266" i="6"/>
  <c r="V266" i="6" a="1"/>
  <c r="V266" i="6" s="1"/>
  <c r="W266" i="6" a="1"/>
  <c r="W266" i="6" s="1"/>
  <c r="BE266" i="6"/>
  <c r="AO266" i="6"/>
  <c r="BF266" i="6"/>
  <c r="F266" i="6"/>
  <c r="AP266" i="6"/>
  <c r="K266" i="6"/>
  <c r="AS266" i="6"/>
  <c r="Q258" i="6"/>
  <c r="D258" i="6"/>
  <c r="AC258" i="6"/>
  <c r="BE247" i="6"/>
  <c r="AF240" i="6"/>
  <c r="BJ234" i="6"/>
  <c r="BI234" i="6"/>
  <c r="AP223" i="6"/>
  <c r="J215" i="6"/>
  <c r="BI215" i="6"/>
  <c r="AA215" i="6"/>
  <c r="AS215" i="6"/>
  <c r="BJ215" i="6"/>
  <c r="Q215" i="6"/>
  <c r="AH215" i="6"/>
  <c r="BE215" i="6"/>
  <c r="BF215" i="6"/>
  <c r="U215" i="6"/>
  <c r="AO207" i="6"/>
  <c r="AP207" i="6"/>
  <c r="BO206" i="6"/>
  <c r="W196" i="6" a="1"/>
  <c r="W196" i="6" s="1"/>
  <c r="AF185" i="6"/>
  <c r="AG185" i="6"/>
  <c r="V184" i="6" a="1"/>
  <c r="V184" i="6" s="1"/>
  <c r="Q154" i="6"/>
  <c r="AC154" i="6"/>
  <c r="BN154" i="6"/>
  <c r="AW154" i="6"/>
  <c r="BO154" i="6"/>
  <c r="F154" i="6"/>
  <c r="BM154" i="6"/>
  <c r="K154" i="6"/>
  <c r="E154" i="6"/>
  <c r="AP153" i="6"/>
  <c r="E153" i="6"/>
  <c r="AL153" i="6"/>
  <c r="V153" i="6" a="1"/>
  <c r="V153" i="6" s="1"/>
  <c r="BB153" i="6"/>
  <c r="BO140" i="6"/>
  <c r="J140" i="6"/>
  <c r="AW140" i="6"/>
  <c r="W140" i="6" a="1"/>
  <c r="W140" i="6" s="1"/>
  <c r="AT140" i="6"/>
  <c r="F140" i="6"/>
  <c r="BB140" i="6"/>
  <c r="AH140" i="6"/>
  <c r="BI140" i="6"/>
  <c r="U128" i="6"/>
  <c r="BI128" i="6"/>
  <c r="F128" i="6"/>
  <c r="AW128" i="6"/>
  <c r="AH128" i="6"/>
  <c r="BN128" i="6"/>
  <c r="BO128" i="6"/>
  <c r="V128" i="6" a="1"/>
  <c r="V128" i="6" s="1"/>
  <c r="AB126" i="6"/>
  <c r="AA126" i="6"/>
  <c r="BJ104" i="6"/>
  <c r="AP104" i="6"/>
  <c r="AG94" i="6"/>
  <c r="AF94" i="6"/>
  <c r="BO92" i="6"/>
  <c r="W91" i="6" a="1"/>
  <c r="W91" i="6" s="1"/>
  <c r="BF71" i="6"/>
  <c r="BE71" i="6"/>
  <c r="W71" i="6" a="1"/>
  <c r="W71" i="6" s="1"/>
  <c r="AW47" i="6"/>
  <c r="AT393" i="6"/>
  <c r="AW390" i="6"/>
  <c r="BA384" i="6"/>
  <c r="AK384" i="6"/>
  <c r="Q384" i="6"/>
  <c r="AW382" i="6"/>
  <c r="Q382" i="6"/>
  <c r="AW378" i="6"/>
  <c r="AK366" i="6"/>
  <c r="AK357" i="6"/>
  <c r="AK342" i="6"/>
  <c r="AL323" i="6"/>
  <c r="Q305" i="6"/>
  <c r="AW305" i="6"/>
  <c r="AA304" i="6"/>
  <c r="AB304" i="6"/>
  <c r="W293" i="6" a="1"/>
  <c r="W293" i="6" s="1"/>
  <c r="AW273" i="6"/>
  <c r="BB271" i="6"/>
  <c r="AP271" i="6"/>
  <c r="Q267" i="6"/>
  <c r="AK262" i="6"/>
  <c r="AF252" i="6"/>
  <c r="AG252" i="6"/>
  <c r="BB230" i="6"/>
  <c r="AK230" i="6"/>
  <c r="BE230" i="6"/>
  <c r="K230" i="6"/>
  <c r="L230" i="6"/>
  <c r="BA230" i="6"/>
  <c r="BI227" i="6"/>
  <c r="BJ227" i="6"/>
  <c r="F223" i="6"/>
  <c r="V223" i="6" a="1"/>
  <c r="V223" i="6" s="1"/>
  <c r="BE223" i="6"/>
  <c r="J223" i="6"/>
  <c r="BF223" i="6"/>
  <c r="L223" i="6"/>
  <c r="AC223" i="6"/>
  <c r="AS223" i="6"/>
  <c r="AT223" i="6"/>
  <c r="AW223" i="6"/>
  <c r="BA223" i="6"/>
  <c r="AW217" i="6"/>
  <c r="F212" i="6"/>
  <c r="AP212" i="6"/>
  <c r="BI212" i="6"/>
  <c r="L212" i="6"/>
  <c r="AT212" i="6"/>
  <c r="AH212" i="6"/>
  <c r="Q212" i="6"/>
  <c r="AK212" i="6"/>
  <c r="BN206" i="6"/>
  <c r="U197" i="6"/>
  <c r="BM196" i="6"/>
  <c r="V196" i="6" a="1"/>
  <c r="V196" i="6" s="1"/>
  <c r="AF193" i="6"/>
  <c r="AG193" i="6"/>
  <c r="AF187" i="6"/>
  <c r="AG187" i="6"/>
  <c r="U184" i="6"/>
  <c r="BJ182" i="6"/>
  <c r="BF161" i="6"/>
  <c r="BI104" i="6"/>
  <c r="BE102" i="6"/>
  <c r="BM92" i="6"/>
  <c r="AA78" i="6"/>
  <c r="AC78" i="6"/>
  <c r="BM78" i="6"/>
  <c r="V78" i="6" a="1"/>
  <c r="V78" i="6" s="1"/>
  <c r="E78" i="6"/>
  <c r="F78" i="6"/>
  <c r="BN78" i="6"/>
  <c r="AX78" i="6"/>
  <c r="BA78" i="6"/>
  <c r="BB78" i="6"/>
  <c r="AK78" i="6"/>
  <c r="D78" i="6"/>
  <c r="AF55" i="6"/>
  <c r="AG55" i="6"/>
  <c r="AO223" i="6"/>
  <c r="AW213" i="6"/>
  <c r="AX213" i="6"/>
  <c r="BM213" i="6"/>
  <c r="BB213" i="6"/>
  <c r="AP213" i="6"/>
  <c r="BI213" i="6"/>
  <c r="BJ213" i="6"/>
  <c r="D213" i="6"/>
  <c r="E213" i="6"/>
  <c r="AS213" i="6"/>
  <c r="AO204" i="6"/>
  <c r="AO180" i="6"/>
  <c r="AL177" i="6"/>
  <c r="AP162" i="6"/>
  <c r="BE154" i="6"/>
  <c r="AS145" i="6"/>
  <c r="AL109" i="6"/>
  <c r="BM109" i="6"/>
  <c r="W109" i="6" a="1"/>
  <c r="W109" i="6" s="1"/>
  <c r="AT109" i="6"/>
  <c r="BI101" i="6"/>
  <c r="AF96" i="6"/>
  <c r="AG96" i="6"/>
  <c r="AK94" i="6"/>
  <c r="W94" i="6" a="1"/>
  <c r="W94" i="6" s="1"/>
  <c r="BI94" i="6"/>
  <c r="D94" i="6"/>
  <c r="AT94" i="6"/>
  <c r="BJ94" i="6"/>
  <c r="AW94" i="6"/>
  <c r="AX94" i="6"/>
  <c r="AH94" i="6"/>
  <c r="BA94" i="6"/>
  <c r="AL94" i="6"/>
  <c r="AT20" i="6"/>
  <c r="D15" i="6"/>
  <c r="AH15" i="6"/>
  <c r="AT325" i="6"/>
  <c r="Q325" i="6"/>
  <c r="Q321" i="6"/>
  <c r="AF311" i="6"/>
  <c r="BJ309" i="6"/>
  <c r="Q309" i="6"/>
  <c r="BM304" i="6"/>
  <c r="AL292" i="6"/>
  <c r="BI285" i="6"/>
  <c r="AK273" i="6"/>
  <c r="BE268" i="6"/>
  <c r="AO268" i="6"/>
  <c r="J245" i="6"/>
  <c r="K245" i="6"/>
  <c r="BE245" i="6"/>
  <c r="AA245" i="6"/>
  <c r="AW234" i="6"/>
  <c r="AX234" i="6"/>
  <c r="D233" i="6"/>
  <c r="AT233" i="6"/>
  <c r="AO213" i="6"/>
  <c r="D186" i="6"/>
  <c r="AX186" i="6"/>
  <c r="E186" i="6"/>
  <c r="AH186" i="6"/>
  <c r="BM186" i="6"/>
  <c r="F186" i="6"/>
  <c r="U186" i="6"/>
  <c r="BA186" i="6"/>
  <c r="BN186" i="6"/>
  <c r="AA186" i="6"/>
  <c r="AC186" i="6"/>
  <c r="BO186" i="6"/>
  <c r="AK169" i="6"/>
  <c r="AL169" i="6"/>
  <c r="BI165" i="6"/>
  <c r="F143" i="6"/>
  <c r="AP143" i="6"/>
  <c r="K143" i="6"/>
  <c r="BJ143" i="6"/>
  <c r="L143" i="6"/>
  <c r="AA143" i="6"/>
  <c r="BN143" i="6"/>
  <c r="AH143" i="6"/>
  <c r="BB143" i="6"/>
  <c r="AK134" i="6"/>
  <c r="F134" i="6"/>
  <c r="AW134" i="6"/>
  <c r="AX134" i="6"/>
  <c r="J134" i="6"/>
  <c r="BE134" i="6"/>
  <c r="AL134" i="6"/>
  <c r="E134" i="6"/>
  <c r="BI134" i="6"/>
  <c r="AA129" i="6"/>
  <c r="BA129" i="6"/>
  <c r="D105" i="6"/>
  <c r="F105" i="6"/>
  <c r="V105" i="6" a="1"/>
  <c r="V105" i="6" s="1"/>
  <c r="J105" i="6"/>
  <c r="AO105" i="6"/>
  <c r="BF105" i="6"/>
  <c r="AH105" i="6"/>
  <c r="BB105" i="6"/>
  <c r="BM105" i="6"/>
  <c r="K105" i="6"/>
  <c r="BN105" i="6"/>
  <c r="L105" i="6"/>
  <c r="AA105" i="6"/>
  <c r="BO105" i="6"/>
  <c r="AC105" i="6"/>
  <c r="E105" i="6"/>
  <c r="BA105" i="6"/>
  <c r="AA104" i="6"/>
  <c r="AB104" i="6"/>
  <c r="Q94" i="6"/>
  <c r="AA88" i="6"/>
  <c r="J88" i="6"/>
  <c r="W88" i="6" a="1"/>
  <c r="W88" i="6" s="1"/>
  <c r="BB88" i="6"/>
  <c r="L88" i="6"/>
  <c r="D88" i="6"/>
  <c r="U88" i="6"/>
  <c r="BA88" i="6"/>
  <c r="E88" i="6"/>
  <c r="V88" i="6" a="1"/>
  <c r="V88" i="6" s="1"/>
  <c r="K88" i="6"/>
  <c r="AC88" i="6"/>
  <c r="BM88" i="6"/>
  <c r="BN88" i="6"/>
  <c r="AT88" i="6"/>
  <c r="BO88" i="6"/>
  <c r="F88" i="6"/>
  <c r="E87" i="6"/>
  <c r="BJ87" i="6"/>
  <c r="BA87" i="6"/>
  <c r="BB87" i="6"/>
  <c r="Q87" i="6"/>
  <c r="AX87" i="6"/>
  <c r="L87" i="6"/>
  <c r="AS325" i="6"/>
  <c r="BF324" i="6"/>
  <c r="AA324" i="6"/>
  <c r="AT321" i="6"/>
  <c r="AS300" i="6"/>
  <c r="AT292" i="6"/>
  <c r="AA292" i="6"/>
  <c r="AA285" i="6"/>
  <c r="BI276" i="6"/>
  <c r="AK271" i="6"/>
  <c r="BJ269" i="6"/>
  <c r="L268" i="6"/>
  <c r="AL260" i="6"/>
  <c r="BI256" i="6"/>
  <c r="BF255" i="6"/>
  <c r="D255" i="6"/>
  <c r="AL255" i="6"/>
  <c r="F255" i="6"/>
  <c r="AK254" i="6"/>
  <c r="L251" i="6"/>
  <c r="Q251" i="6"/>
  <c r="E250" i="6"/>
  <c r="AC250" i="6"/>
  <c r="K249" i="6"/>
  <c r="AO249" i="6"/>
  <c r="L249" i="6"/>
  <c r="AP249" i="6"/>
  <c r="BF249" i="6"/>
  <c r="AX245" i="6"/>
  <c r="AH245" i="6"/>
  <c r="J159" i="6"/>
  <c r="W159" i="6" a="1"/>
  <c r="W159" i="6" s="1"/>
  <c r="BA159" i="6"/>
  <c r="K159" i="6"/>
  <c r="L159" i="6"/>
  <c r="BB159" i="6"/>
  <c r="D159" i="6"/>
  <c r="V159" i="6" a="1"/>
  <c r="V159" i="6" s="1"/>
  <c r="E159" i="6"/>
  <c r="F159" i="6"/>
  <c r="AC97" i="6"/>
  <c r="BB97" i="6"/>
  <c r="D97" i="6"/>
  <c r="F97" i="6"/>
  <c r="Q97" i="6"/>
  <c r="BI97" i="6"/>
  <c r="L95" i="6"/>
  <c r="D95" i="6"/>
  <c r="AH95" i="6"/>
  <c r="BA95" i="6"/>
  <c r="BM95" i="6"/>
  <c r="F95" i="6"/>
  <c r="V95" i="6" a="1"/>
  <c r="V95" i="6" s="1"/>
  <c r="BB95" i="6"/>
  <c r="AC95" i="6"/>
  <c r="BO95" i="6"/>
  <c r="U95" i="6"/>
  <c r="E95" i="6"/>
  <c r="W95" i="6" a="1"/>
  <c r="W95" i="6" s="1"/>
  <c r="AO95" i="6"/>
  <c r="BI95" i="6"/>
  <c r="J95" i="6"/>
  <c r="AK95" i="6"/>
  <c r="BF95" i="6"/>
  <c r="Q95" i="6"/>
  <c r="AO326" i="6"/>
  <c r="AL325" i="6"/>
  <c r="AO324" i="6"/>
  <c r="AT320" i="6"/>
  <c r="AS295" i="6"/>
  <c r="BM292" i="6"/>
  <c r="AP292" i="6"/>
  <c r="AA286" i="6"/>
  <c r="U276" i="6"/>
  <c r="BB275" i="6"/>
  <c r="AA275" i="6"/>
  <c r="K268" i="6"/>
  <c r="BI267" i="6"/>
  <c r="AK263" i="6"/>
  <c r="AP251" i="6"/>
  <c r="AC251" i="6"/>
  <c r="AO250" i="6"/>
  <c r="BO249" i="6"/>
  <c r="AW245" i="6"/>
  <c r="Q245" i="6"/>
  <c r="AL244" i="6"/>
  <c r="AA244" i="6"/>
  <c r="AO244" i="6"/>
  <c r="AC244" i="6"/>
  <c r="W243" i="6" a="1"/>
  <c r="W243" i="6" s="1"/>
  <c r="D243" i="6"/>
  <c r="F243" i="6"/>
  <c r="AT243" i="6"/>
  <c r="AW229" i="6"/>
  <c r="AA229" i="6"/>
  <c r="AC229" i="6"/>
  <c r="BM229" i="6"/>
  <c r="BN229" i="6"/>
  <c r="AF225" i="6"/>
  <c r="AG225" i="6"/>
  <c r="U224" i="6"/>
  <c r="E224" i="6"/>
  <c r="AC224" i="6"/>
  <c r="AL215" i="6"/>
  <c r="D207" i="6"/>
  <c r="E207" i="6"/>
  <c r="AH207" i="6"/>
  <c r="BB207" i="6"/>
  <c r="F207" i="6"/>
  <c r="U207" i="6"/>
  <c r="K207" i="6"/>
  <c r="L207" i="6"/>
  <c r="AA207" i="6"/>
  <c r="AS207" i="6"/>
  <c r="AT207" i="6"/>
  <c r="BO207" i="6"/>
  <c r="D201" i="6"/>
  <c r="BI201" i="6"/>
  <c r="E201" i="6"/>
  <c r="BJ201" i="6"/>
  <c r="F201" i="6"/>
  <c r="AS201" i="6"/>
  <c r="BE201" i="6"/>
  <c r="Q201" i="6"/>
  <c r="AP201" i="6"/>
  <c r="AA193" i="6"/>
  <c r="AB193" i="6"/>
  <c r="BE188" i="6"/>
  <c r="BO178" i="6"/>
  <c r="D178" i="6"/>
  <c r="L178" i="6"/>
  <c r="BA178" i="6"/>
  <c r="BB178" i="6"/>
  <c r="AL178" i="6"/>
  <c r="AC174" i="6"/>
  <c r="AT174" i="6"/>
  <c r="Q174" i="6"/>
  <c r="BM174" i="6"/>
  <c r="D174" i="6"/>
  <c r="BN174" i="6"/>
  <c r="J174" i="6"/>
  <c r="K174" i="6"/>
  <c r="AO174" i="6"/>
  <c r="L174" i="6"/>
  <c r="AA174" i="6"/>
  <c r="U159" i="6"/>
  <c r="BM149" i="6"/>
  <c r="BM123" i="6"/>
  <c r="BN123" i="6"/>
  <c r="AK102" i="6"/>
  <c r="AP87" i="6"/>
  <c r="E58" i="6"/>
  <c r="AC58" i="6"/>
  <c r="AO58" i="6"/>
  <c r="AP58" i="6"/>
  <c r="BO58" i="6"/>
  <c r="AW236" i="6"/>
  <c r="AO232" i="6"/>
  <c r="Q227" i="6"/>
  <c r="AW220" i="6"/>
  <c r="AX220" i="6"/>
  <c r="AO216" i="6"/>
  <c r="AA213" i="6"/>
  <c r="BM206" i="6"/>
  <c r="AG197" i="6"/>
  <c r="AF197" i="6"/>
  <c r="F189" i="6"/>
  <c r="BB189" i="6"/>
  <c r="BE187" i="6"/>
  <c r="AO179" i="6"/>
  <c r="BF169" i="6"/>
  <c r="BE169" i="6"/>
  <c r="AK157" i="6"/>
  <c r="AL156" i="6"/>
  <c r="AG139" i="6"/>
  <c r="AF139" i="6"/>
  <c r="BF133" i="6"/>
  <c r="D133" i="6"/>
  <c r="BI133" i="6"/>
  <c r="BJ133" i="6"/>
  <c r="Q112" i="6"/>
  <c r="U112" i="6"/>
  <c r="E112" i="6"/>
  <c r="AW112" i="6"/>
  <c r="D112" i="6"/>
  <c r="BM112" i="6"/>
  <c r="F112" i="6"/>
  <c r="AT112" i="6"/>
  <c r="AC112" i="6"/>
  <c r="J112" i="6"/>
  <c r="D99" i="6"/>
  <c r="AA99" i="6"/>
  <c r="L99" i="6"/>
  <c r="AC99" i="6"/>
  <c r="AK99" i="6"/>
  <c r="BA59" i="6"/>
  <c r="V59" i="6" a="1"/>
  <c r="V59" i="6" s="1"/>
  <c r="AW50" i="6"/>
  <c r="BM238" i="6"/>
  <c r="AL237" i="6"/>
  <c r="AW235" i="6"/>
  <c r="K221" i="6"/>
  <c r="AX221" i="6"/>
  <c r="BO221" i="6"/>
  <c r="AF208" i="6"/>
  <c r="AG208" i="6"/>
  <c r="AT202" i="6"/>
  <c r="AC192" i="6"/>
  <c r="BM192" i="6"/>
  <c r="AH192" i="6"/>
  <c r="BN192" i="6"/>
  <c r="BA192" i="6"/>
  <c r="AH190" i="6"/>
  <c r="K190" i="6"/>
  <c r="AA190" i="6"/>
  <c r="L190" i="6"/>
  <c r="BN190" i="6"/>
  <c r="AC190" i="6"/>
  <c r="AW190" i="6"/>
  <c r="AK182" i="6"/>
  <c r="AS174" i="6"/>
  <c r="AS170" i="6"/>
  <c r="J170" i="6"/>
  <c r="BJ153" i="6"/>
  <c r="AO153" i="6"/>
  <c r="BE144" i="6"/>
  <c r="AK144" i="6"/>
  <c r="BI135" i="6"/>
  <c r="BJ135" i="6"/>
  <c r="AP120" i="6"/>
  <c r="L107" i="6"/>
  <c r="F107" i="6"/>
  <c r="V107" i="6" a="1"/>
  <c r="V107" i="6" s="1"/>
  <c r="BA107" i="6"/>
  <c r="BN107" i="6"/>
  <c r="J107" i="6"/>
  <c r="AK107" i="6"/>
  <c r="AA107" i="6"/>
  <c r="BI107" i="6"/>
  <c r="E107" i="6"/>
  <c r="AO107" i="6"/>
  <c r="K107" i="6"/>
  <c r="AC107" i="6"/>
  <c r="BM94" i="6"/>
  <c r="AT70" i="6"/>
  <c r="AS70" i="6"/>
  <c r="AP45" i="6"/>
  <c r="AG39" i="6"/>
  <c r="AF39" i="6"/>
  <c r="AO262" i="6"/>
  <c r="AA249" i="6"/>
  <c r="BI237" i="6"/>
  <c r="AP237" i="6"/>
  <c r="AA237" i="6"/>
  <c r="BO236" i="6"/>
  <c r="AP227" i="6"/>
  <c r="BN221" i="6"/>
  <c r="BE216" i="6"/>
  <c r="BI202" i="6"/>
  <c r="AL192" i="6"/>
  <c r="Q192" i="6"/>
  <c r="AW186" i="6"/>
  <c r="AW184" i="6"/>
  <c r="L181" i="6"/>
  <c r="AA181" i="6"/>
  <c r="BI181" i="6"/>
  <c r="BI173" i="6"/>
  <c r="V170" i="6" a="1"/>
  <c r="V170" i="6" s="1"/>
  <c r="BM160" i="6"/>
  <c r="BE159" i="6"/>
  <c r="K144" i="6"/>
  <c r="J144" i="6"/>
  <c r="L144" i="6"/>
  <c r="V141" i="6" a="1"/>
  <c r="V141" i="6" s="1"/>
  <c r="BN141" i="6"/>
  <c r="AC141" i="6"/>
  <c r="BM125" i="6"/>
  <c r="BN125" i="6"/>
  <c r="BI119" i="6"/>
  <c r="D119" i="6"/>
  <c r="V119" i="6" a="1"/>
  <c r="V119" i="6" s="1"/>
  <c r="BE119" i="6"/>
  <c r="E119" i="6"/>
  <c r="W119" i="6" a="1"/>
  <c r="W119" i="6" s="1"/>
  <c r="F119" i="6"/>
  <c r="BF118" i="6"/>
  <c r="E118" i="6"/>
  <c r="AT115" i="6"/>
  <c r="AH115" i="6"/>
  <c r="E115" i="6"/>
  <c r="V115" i="6" a="1"/>
  <c r="V115" i="6" s="1"/>
  <c r="BF115" i="6"/>
  <c r="BJ115" i="6"/>
  <c r="J115" i="6"/>
  <c r="K115" i="6"/>
  <c r="BM115" i="6"/>
  <c r="L115" i="6"/>
  <c r="AS115" i="6"/>
  <c r="V112" i="6" a="1"/>
  <c r="V112" i="6" s="1"/>
  <c r="AB108" i="6"/>
  <c r="AA108" i="6"/>
  <c r="BF107" i="6"/>
  <c r="AP107" i="6"/>
  <c r="AF101" i="6"/>
  <c r="AG101" i="6"/>
  <c r="BB100" i="6"/>
  <c r="AP95" i="6"/>
  <c r="BI90" i="6"/>
  <c r="BM85" i="6"/>
  <c r="BE66" i="6"/>
  <c r="Q66" i="6"/>
  <c r="AL66" i="6"/>
  <c r="BI66" i="6"/>
  <c r="AW48" i="6"/>
  <c r="BM47" i="6"/>
  <c r="AT42" i="6"/>
  <c r="BA41" i="6"/>
  <c r="E41" i="6"/>
  <c r="V41" i="6" a="1"/>
  <c r="V41" i="6" s="1"/>
  <c r="K41" i="6"/>
  <c r="AC41" i="6"/>
  <c r="AT41" i="6"/>
  <c r="BN41" i="6"/>
  <c r="W41" i="6" a="1"/>
  <c r="W41" i="6" s="1"/>
  <c r="AP41" i="6"/>
  <c r="BI41" i="6"/>
  <c r="D41" i="6"/>
  <c r="F41" i="6"/>
  <c r="BO41" i="6"/>
  <c r="BN36" i="6"/>
  <c r="AW269" i="6"/>
  <c r="AW268" i="6"/>
  <c r="AT251" i="6"/>
  <c r="AT240" i="6"/>
  <c r="AO237" i="6"/>
  <c r="BN236" i="6"/>
  <c r="AX236" i="6"/>
  <c r="AA227" i="6"/>
  <c r="AW224" i="6"/>
  <c r="BM221" i="6"/>
  <c r="AC221" i="6"/>
  <c r="AW208" i="6"/>
  <c r="AX208" i="6"/>
  <c r="AK205" i="6"/>
  <c r="AL205" i="6"/>
  <c r="AH198" i="6"/>
  <c r="V198" i="6" a="1"/>
  <c r="V198" i="6" s="1"/>
  <c r="AS194" i="6"/>
  <c r="AK171" i="6"/>
  <c r="AL171" i="6"/>
  <c r="BJ170" i="6"/>
  <c r="U170" i="6"/>
  <c r="AL167" i="6"/>
  <c r="D167" i="6"/>
  <c r="BM167" i="6"/>
  <c r="E167" i="6"/>
  <c r="BN167" i="6"/>
  <c r="F167" i="6"/>
  <c r="U167" i="6"/>
  <c r="BO167" i="6"/>
  <c r="AC164" i="6"/>
  <c r="AW164" i="6"/>
  <c r="Q164" i="6"/>
  <c r="AX164" i="6"/>
  <c r="BM164" i="6"/>
  <c r="W163" i="6" a="1"/>
  <c r="W163" i="6" s="1"/>
  <c r="AS163" i="6"/>
  <c r="BJ163" i="6"/>
  <c r="AA163" i="6"/>
  <c r="AT163" i="6"/>
  <c r="L163" i="6"/>
  <c r="AX144" i="6"/>
  <c r="Q144" i="6"/>
  <c r="AW143" i="6"/>
  <c r="F139" i="6"/>
  <c r="BF139" i="6"/>
  <c r="AH133" i="6"/>
  <c r="D130" i="6"/>
  <c r="BM130" i="6"/>
  <c r="BN130" i="6"/>
  <c r="K130" i="6"/>
  <c r="AC130" i="6"/>
  <c r="BO130" i="6"/>
  <c r="BA130" i="6"/>
  <c r="U119" i="6"/>
  <c r="U118" i="6"/>
  <c r="AW117" i="6"/>
  <c r="BI115" i="6"/>
  <c r="AK115" i="6"/>
  <c r="U115" i="6"/>
  <c r="AP112" i="6"/>
  <c r="BE107" i="6"/>
  <c r="AA100" i="6"/>
  <c r="D100" i="6"/>
  <c r="AT100" i="6"/>
  <c r="K100" i="6"/>
  <c r="L100" i="6"/>
  <c r="AO100" i="6"/>
  <c r="BE100" i="6"/>
  <c r="AP100" i="6"/>
  <c r="AC100" i="6"/>
  <c r="BO81" i="6"/>
  <c r="BB81" i="6"/>
  <c r="E81" i="6"/>
  <c r="AP81" i="6"/>
  <c r="BA74" i="6"/>
  <c r="AH74" i="6"/>
  <c r="V72" i="6" a="1"/>
  <c r="V72" i="6" s="1"/>
  <c r="AL72" i="6"/>
  <c r="BF72" i="6"/>
  <c r="BE72" i="6"/>
  <c r="AA72" i="6"/>
  <c r="K72" i="6"/>
  <c r="W68" i="6" a="1"/>
  <c r="W68" i="6" s="1"/>
  <c r="F68" i="6"/>
  <c r="D67" i="6"/>
  <c r="V67" i="6" a="1"/>
  <c r="V67" i="6" s="1"/>
  <c r="BI67" i="6"/>
  <c r="F67" i="6"/>
  <c r="BB67" i="6"/>
  <c r="BE67" i="6"/>
  <c r="Q67" i="6"/>
  <c r="AL57" i="6"/>
  <c r="BE57" i="6"/>
  <c r="E57" i="6"/>
  <c r="AC57" i="6"/>
  <c r="J57" i="6"/>
  <c r="AK57" i="6"/>
  <c r="U41" i="6"/>
  <c r="AL36" i="6"/>
  <c r="AW131" i="6"/>
  <c r="V126" i="6" a="1"/>
  <c r="V126" i="6" s="1"/>
  <c r="J126" i="6"/>
  <c r="BE120" i="6"/>
  <c r="AF112" i="6"/>
  <c r="AG112" i="6"/>
  <c r="J110" i="6"/>
  <c r="BI110" i="6"/>
  <c r="L110" i="6"/>
  <c r="AA110" i="6"/>
  <c r="K110" i="6"/>
  <c r="BO110" i="6"/>
  <c r="Q106" i="6"/>
  <c r="W106" i="6" a="1"/>
  <c r="W106" i="6" s="1"/>
  <c r="E106" i="6"/>
  <c r="BI106" i="6"/>
  <c r="BJ106" i="6"/>
  <c r="BM99" i="6"/>
  <c r="BN95" i="6"/>
  <c r="BI89" i="6"/>
  <c r="AA89" i="6"/>
  <c r="AS89" i="6"/>
  <c r="D89" i="6"/>
  <c r="AL80" i="6"/>
  <c r="AF73" i="6"/>
  <c r="AG73" i="6"/>
  <c r="U52" i="6"/>
  <c r="BO52" i="6"/>
  <c r="BB52" i="6"/>
  <c r="AC52" i="6"/>
  <c r="E52" i="6"/>
  <c r="U34" i="6"/>
  <c r="BM34" i="6"/>
  <c r="BN201" i="6"/>
  <c r="AO196" i="6"/>
  <c r="AK186" i="6"/>
  <c r="AP176" i="6"/>
  <c r="AP159" i="6"/>
  <c r="BJ155" i="6"/>
  <c r="K132" i="6"/>
  <c r="BA132" i="6"/>
  <c r="D132" i="6"/>
  <c r="BB132" i="6"/>
  <c r="AS131" i="6"/>
  <c r="BF126" i="6"/>
  <c r="W126" i="6" a="1"/>
  <c r="W126" i="6" s="1"/>
  <c r="AP110" i="6"/>
  <c r="U110" i="6"/>
  <c r="AG97" i="6"/>
  <c r="AF97" i="6"/>
  <c r="BJ89" i="6"/>
  <c r="F77" i="6"/>
  <c r="J77" i="6"/>
  <c r="Q77" i="6"/>
  <c r="AO67" i="6"/>
  <c r="BI57" i="6"/>
  <c r="AC34" i="6"/>
  <c r="AL222" i="6"/>
  <c r="AT214" i="6"/>
  <c r="AA214" i="6"/>
  <c r="AL210" i="6"/>
  <c r="BA172" i="6"/>
  <c r="BN156" i="6"/>
  <c r="AW156" i="6"/>
  <c r="AC156" i="6"/>
  <c r="AA153" i="6"/>
  <c r="AA150" i="6"/>
  <c r="AH148" i="6"/>
  <c r="AP146" i="6"/>
  <c r="BN144" i="6"/>
  <c r="AX132" i="6"/>
  <c r="BE126" i="6"/>
  <c r="BB116" i="6"/>
  <c r="E116" i="6"/>
  <c r="W116" i="6" a="1"/>
  <c r="W116" i="6" s="1"/>
  <c r="BN116" i="6"/>
  <c r="AW116" i="6"/>
  <c r="BO116" i="6"/>
  <c r="BI114" i="6"/>
  <c r="J113" i="6"/>
  <c r="BF113" i="6"/>
  <c r="BF110" i="6"/>
  <c r="BF106" i="6"/>
  <c r="BI102" i="6"/>
  <c r="L83" i="6"/>
  <c r="AO83" i="6"/>
  <c r="BF83" i="6"/>
  <c r="K83" i="6"/>
  <c r="J83" i="6"/>
  <c r="AS83" i="6"/>
  <c r="AC83" i="6"/>
  <c r="BM83" i="6"/>
  <c r="AG74" i="6"/>
  <c r="AF74" i="6"/>
  <c r="AX73" i="6"/>
  <c r="BJ67" i="6"/>
  <c r="BM58" i="6"/>
  <c r="Q34" i="6"/>
  <c r="BE210" i="6"/>
  <c r="BJ196" i="6"/>
  <c r="AX193" i="6"/>
  <c r="BE177" i="6"/>
  <c r="AW167" i="6"/>
  <c r="BN164" i="6"/>
  <c r="BF162" i="6"/>
  <c r="BM156" i="6"/>
  <c r="AP155" i="6"/>
  <c r="AK147" i="6"/>
  <c r="AC132" i="6"/>
  <c r="L125" i="6"/>
  <c r="E125" i="6"/>
  <c r="U125" i="6"/>
  <c r="AT125" i="6"/>
  <c r="F125" i="6"/>
  <c r="V125" i="6" a="1"/>
  <c r="V125" i="6" s="1"/>
  <c r="AH125" i="6"/>
  <c r="BI125" i="6"/>
  <c r="L123" i="6"/>
  <c r="AO123" i="6"/>
  <c r="AP123" i="6"/>
  <c r="BJ123" i="6"/>
  <c r="BF116" i="6"/>
  <c r="Q116" i="6"/>
  <c r="AT113" i="6"/>
  <c r="BE110" i="6"/>
  <c r="AH106" i="6"/>
  <c r="Q89" i="6"/>
  <c r="AS88" i="6"/>
  <c r="AK86" i="6"/>
  <c r="BI86" i="6"/>
  <c r="AP83" i="6"/>
  <c r="AT82" i="6"/>
  <c r="AW78" i="6"/>
  <c r="BF77" i="6"/>
  <c r="L60" i="6"/>
  <c r="AS60" i="6"/>
  <c r="BO60" i="6"/>
  <c r="J60" i="6"/>
  <c r="K60" i="6"/>
  <c r="AT60" i="6"/>
  <c r="BN60" i="6"/>
  <c r="AF50" i="6"/>
  <c r="AG50" i="6"/>
  <c r="AK59" i="6"/>
  <c r="W55" i="6" a="1"/>
  <c r="W55" i="6" s="1"/>
  <c r="E55" i="6"/>
  <c r="AS50" i="6"/>
  <c r="AO38" i="6"/>
  <c r="AL37" i="6"/>
  <c r="V37" i="6" a="1"/>
  <c r="V37" i="6" s="1"/>
  <c r="BJ37" i="6"/>
  <c r="AK34" i="6"/>
  <c r="AW32" i="6"/>
  <c r="AP3" i="6"/>
  <c r="AC111" i="6"/>
  <c r="BA111" i="6"/>
  <c r="BI99" i="6"/>
  <c r="BF88" i="6"/>
  <c r="D76" i="6"/>
  <c r="BF76" i="6"/>
  <c r="BI72" i="6"/>
  <c r="Q31" i="6"/>
  <c r="L31" i="6"/>
  <c r="BA31" i="6"/>
  <c r="V8" i="6" a="1"/>
  <c r="V8" i="6" s="1"/>
  <c r="W8" i="6" a="1"/>
  <c r="W8" i="6" s="1"/>
  <c r="AK132" i="6"/>
  <c r="AK127" i="6"/>
  <c r="AW126" i="6"/>
  <c r="BM104" i="6"/>
  <c r="BF100" i="6"/>
  <c r="D93" i="6"/>
  <c r="E93" i="6"/>
  <c r="U93" i="6"/>
  <c r="AH93" i="6"/>
  <c r="BA93" i="6"/>
  <c r="BO93" i="6"/>
  <c r="W93" i="6" a="1"/>
  <c r="W93" i="6" s="1"/>
  <c r="AW90" i="6"/>
  <c r="BE81" i="6"/>
  <c r="BJ78" i="6"/>
  <c r="AO78" i="6"/>
  <c r="Q76" i="6"/>
  <c r="BF74" i="6"/>
  <c r="BM60" i="6"/>
  <c r="AX58" i="6"/>
  <c r="AK55" i="6"/>
  <c r="Q55" i="6"/>
  <c r="U46" i="6"/>
  <c r="L46" i="6"/>
  <c r="AX46" i="6"/>
  <c r="BE34" i="6"/>
  <c r="AH31" i="6"/>
  <c r="AW13" i="6"/>
  <c r="AO116" i="6"/>
  <c r="AO94" i="6"/>
  <c r="BO70" i="6"/>
  <c r="AW60" i="6"/>
  <c r="BJ58" i="6"/>
  <c r="BI50" i="6"/>
  <c r="AK50" i="6"/>
  <c r="BF46" i="6"/>
  <c r="BF41" i="6"/>
  <c r="AP10" i="6"/>
  <c r="AS67" i="6"/>
  <c r="BE58" i="6"/>
  <c r="AP44" i="6"/>
  <c r="BI37" i="6"/>
  <c r="BA15" i="6"/>
  <c r="AT31" i="6"/>
  <c r="AG11" i="6"/>
  <c r="AF2" i="6"/>
  <c r="AX23" i="6"/>
  <c r="AG12" i="6"/>
  <c r="BA30" i="6"/>
  <c r="AC30" i="6"/>
  <c r="BA14" i="6"/>
  <c r="AO26" i="6"/>
  <c r="AO29" i="6"/>
  <c r="F22" i="6"/>
  <c r="AT24" i="6"/>
  <c r="L23" i="6"/>
  <c r="BJ26" i="6"/>
  <c r="AF26" i="6"/>
  <c r="U15" i="6"/>
  <c r="AG29" i="6"/>
  <c r="AX25" i="6"/>
  <c r="BE20" i="6"/>
  <c r="AT4" i="6"/>
  <c r="AW17" i="6"/>
  <c r="AL12" i="6"/>
  <c r="BE29" i="6"/>
  <c r="AX13" i="6"/>
  <c r="AP29" i="6"/>
  <c r="AA9" i="6"/>
  <c r="BB3" i="6"/>
  <c r="BB14" i="6"/>
  <c r="AW8" i="6"/>
  <c r="AT3" i="6"/>
  <c r="AP26" i="6"/>
  <c r="AT28" i="6"/>
  <c r="BN26" i="6"/>
  <c r="BM16" i="6"/>
  <c r="BN28" i="6"/>
  <c r="U24" i="6"/>
  <c r="BA12" i="6"/>
  <c r="F17" i="6"/>
  <c r="BA16" i="6"/>
  <c r="K16" i="6"/>
  <c r="U13" i="6"/>
  <c r="BO12" i="6"/>
  <c r="BF10" i="6"/>
  <c r="Q10" i="6"/>
  <c r="AP7" i="6"/>
  <c r="BI21" i="6"/>
  <c r="BM17" i="6"/>
  <c r="AP17" i="6"/>
  <c r="W17" i="6" a="1"/>
  <c r="W17" i="6" s="1"/>
  <c r="E17" i="6"/>
  <c r="AW14" i="6"/>
  <c r="BM12" i="6"/>
  <c r="AX12" i="6"/>
  <c r="BI7" i="6"/>
  <c r="AK7" i="6"/>
  <c r="Q7" i="6"/>
  <c r="K31" i="6"/>
  <c r="AL26" i="6"/>
  <c r="AK24" i="6"/>
  <c r="V17" i="6" a="1"/>
  <c r="V17" i="6" s="1"/>
  <c r="BO14" i="6"/>
  <c r="AT13" i="6"/>
  <c r="BJ11" i="6"/>
  <c r="BF8" i="6"/>
  <c r="AO3" i="6"/>
  <c r="J3" i="6"/>
  <c r="BB26" i="6"/>
  <c r="BI17" i="6"/>
  <c r="U17" i="6"/>
  <c r="AX16" i="6"/>
  <c r="AC12" i="6"/>
  <c r="L12" i="6"/>
  <c r="BB10" i="6"/>
  <c r="AH10" i="6"/>
  <c r="W3" i="6" a="1"/>
  <c r="W3" i="6" s="1"/>
  <c r="AH28" i="6"/>
  <c r="BA24" i="6"/>
  <c r="BJ12" i="6"/>
  <c r="J12" i="6"/>
  <c r="L21" i="6"/>
  <c r="BE17" i="6"/>
  <c r="AS12" i="6"/>
  <c r="K10" i="6"/>
  <c r="BA28" i="6"/>
  <c r="F24" i="6"/>
  <c r="BA21" i="6"/>
  <c r="U19" i="6"/>
  <c r="BM15" i="6"/>
  <c r="L15" i="6"/>
  <c r="BI12" i="6"/>
  <c r="AP12" i="6"/>
  <c r="F12" i="6"/>
  <c r="AC21" i="6"/>
  <c r="F21" i="6"/>
  <c r="AH17" i="6"/>
  <c r="AT15" i="6"/>
  <c r="K15" i="6"/>
  <c r="AK14" i="6"/>
  <c r="L13" i="6"/>
  <c r="V12" i="6" a="1"/>
  <c r="V12" i="6" s="1"/>
  <c r="D12" i="6"/>
  <c r="AW10" i="6"/>
  <c r="F10" i="6"/>
  <c r="E7" i="6"/>
  <c r="BO5" i="6"/>
  <c r="AC5" i="6"/>
  <c r="AC26" i="6"/>
  <c r="J26" i="6"/>
  <c r="BN21" i="6"/>
  <c r="BB21" i="6"/>
  <c r="E21" i="6"/>
  <c r="J15" i="6"/>
  <c r="L14" i="6"/>
  <c r="BE12" i="6"/>
  <c r="AO12" i="6"/>
  <c r="U12" i="6"/>
  <c r="D10" i="6"/>
  <c r="D7" i="6"/>
  <c r="AT5" i="6"/>
  <c r="AC28" i="6"/>
  <c r="F28" i="6"/>
  <c r="BM21" i="6"/>
  <c r="D21" i="6"/>
  <c r="AO15" i="6"/>
  <c r="W15" i="6" a="1"/>
  <c r="W15" i="6" s="1"/>
  <c r="BB12" i="6"/>
  <c r="BN10" i="6"/>
  <c r="V7" i="6" a="1"/>
  <c r="V7" i="6" s="1"/>
  <c r="AS5" i="6"/>
  <c r="F5" i="6"/>
  <c r="AO7" i="6"/>
  <c r="BO3" i="6"/>
  <c r="BN3" i="6"/>
  <c r="BJ72" i="6"/>
  <c r="AW62" i="6"/>
  <c r="AA62" i="6"/>
  <c r="BO62" i="6"/>
  <c r="BB62" i="6"/>
  <c r="F62" i="6"/>
  <c r="AK60" i="6"/>
  <c r="AL60" i="6"/>
  <c r="BE50" i="6"/>
  <c r="BF50" i="6"/>
  <c r="AG43" i="6"/>
  <c r="AF43" i="6"/>
  <c r="AW39" i="6"/>
  <c r="BA39" i="6"/>
  <c r="AS24" i="6"/>
  <c r="AG23" i="6"/>
  <c r="AG18" i="6"/>
  <c r="AF18" i="6"/>
  <c r="AF8" i="6"/>
  <c r="V6" i="6" a="1"/>
  <c r="V6" i="6" s="1"/>
  <c r="AK6" i="6"/>
  <c r="W6" i="6" a="1"/>
  <c r="W6" i="6" s="1"/>
  <c r="AL6" i="6"/>
  <c r="BF6" i="6"/>
  <c r="AF5" i="6"/>
  <c r="AG5" i="6"/>
  <c r="AA83" i="6"/>
  <c r="V80" i="6" a="1"/>
  <c r="V80" i="6" s="1"/>
  <c r="F80" i="6"/>
  <c r="BJ80" i="6"/>
  <c r="AK80" i="6"/>
  <c r="BA80" i="6"/>
  <c r="AT74" i="6"/>
  <c r="BJ74" i="6"/>
  <c r="E74" i="6"/>
  <c r="V74" i="6" a="1"/>
  <c r="V74" i="6" s="1"/>
  <c r="AK74" i="6"/>
  <c r="AK62" i="6"/>
  <c r="Q62" i="6"/>
  <c r="BB60" i="6"/>
  <c r="BA60" i="6"/>
  <c r="BI51" i="6"/>
  <c r="AS51" i="6"/>
  <c r="BA50" i="6"/>
  <c r="BI42" i="6"/>
  <c r="AS42" i="6"/>
  <c r="AF22" i="6"/>
  <c r="AG22" i="6"/>
  <c r="AW19" i="6"/>
  <c r="AX18" i="6"/>
  <c r="W79" i="6" a="1"/>
  <c r="W79" i="6" s="1"/>
  <c r="AX79" i="6"/>
  <c r="E71" i="6"/>
  <c r="AC71" i="6"/>
  <c r="AS71" i="6"/>
  <c r="AT71" i="6"/>
  <c r="BJ71" i="6"/>
  <c r="D71" i="6"/>
  <c r="AF68" i="6"/>
  <c r="AG68" i="6"/>
  <c r="W61" i="6" a="1"/>
  <c r="W61" i="6" s="1"/>
  <c r="K61" i="6"/>
  <c r="L61" i="6"/>
  <c r="AA61" i="6"/>
  <c r="BI61" i="6"/>
  <c r="AT61" i="6"/>
  <c r="AK61" i="6"/>
  <c r="AA51" i="6"/>
  <c r="AB51" i="6"/>
  <c r="E49" i="6"/>
  <c r="AW49" i="6"/>
  <c r="BN49" i="6"/>
  <c r="AX49" i="6"/>
  <c r="BJ49" i="6"/>
  <c r="BM49" i="6"/>
  <c r="AB36" i="6"/>
  <c r="AA36" i="6"/>
  <c r="AG28" i="6"/>
  <c r="AF28" i="6"/>
  <c r="AW80" i="6"/>
  <c r="BF61" i="6"/>
  <c r="BE51" i="6"/>
  <c r="BI48" i="6"/>
  <c r="F48" i="6"/>
  <c r="U48" i="6"/>
  <c r="V48" i="6" a="1"/>
  <c r="V48" i="6" s="1"/>
  <c r="BE48" i="6"/>
  <c r="J48" i="6"/>
  <c r="W48" i="6" a="1"/>
  <c r="W48" i="6" s="1"/>
  <c r="BO48" i="6"/>
  <c r="W35" i="6" a="1"/>
  <c r="W35" i="6" s="1"/>
  <c r="J35" i="6"/>
  <c r="L35" i="6"/>
  <c r="BM35" i="6"/>
  <c r="AL35" i="6"/>
  <c r="BE35" i="6"/>
  <c r="AO35" i="6"/>
  <c r="BI20" i="6"/>
  <c r="AP20" i="6"/>
  <c r="L84" i="6"/>
  <c r="AX84" i="6"/>
  <c r="K82" i="6"/>
  <c r="AA82" i="6"/>
  <c r="AO82" i="6"/>
  <c r="BF82" i="6"/>
  <c r="E82" i="6"/>
  <c r="AK82" i="6"/>
  <c r="AH81" i="6"/>
  <c r="BM80" i="6"/>
  <c r="AG78" i="6"/>
  <c r="AF78" i="6"/>
  <c r="AG76" i="6"/>
  <c r="AF76" i="6"/>
  <c r="AC74" i="6"/>
  <c r="AH71" i="6"/>
  <c r="AW55" i="6"/>
  <c r="BO54" i="6"/>
  <c r="J54" i="6"/>
  <c r="AC54" i="6"/>
  <c r="AS54" i="6"/>
  <c r="BN54" i="6"/>
  <c r="D54" i="6"/>
  <c r="AO54" i="6"/>
  <c r="AG52" i="6"/>
  <c r="AF52" i="6"/>
  <c r="Q51" i="6"/>
  <c r="AP48" i="6"/>
  <c r="K24" i="6"/>
  <c r="J24" i="6"/>
  <c r="W24" i="6" a="1"/>
  <c r="W24" i="6" s="1"/>
  <c r="BN24" i="6"/>
  <c r="L24" i="6"/>
  <c r="AL24" i="6"/>
  <c r="BO24" i="6"/>
  <c r="BB24" i="6"/>
  <c r="AO24" i="6"/>
  <c r="AP24" i="6"/>
  <c r="AC24" i="6"/>
  <c r="BJ24" i="6"/>
  <c r="E24" i="6"/>
  <c r="V24" i="6" a="1"/>
  <c r="V24" i="6" s="1"/>
  <c r="BF20" i="6"/>
  <c r="Q19" i="6"/>
  <c r="BI18" i="6"/>
  <c r="L6" i="6"/>
  <c r="Q85" i="6"/>
  <c r="BA81" i="6"/>
  <c r="AL61" i="6"/>
  <c r="W45" i="6" a="1"/>
  <c r="W45" i="6" s="1"/>
  <c r="BO29" i="6"/>
  <c r="E29" i="6"/>
  <c r="BF84" i="6"/>
  <c r="V84" i="6" a="1"/>
  <c r="V84" i="6" s="1"/>
  <c r="AA80" i="6"/>
  <c r="BN74" i="6"/>
  <c r="D72" i="6"/>
  <c r="Q72" i="6"/>
  <c r="AC72" i="6"/>
  <c r="AP72" i="6"/>
  <c r="AX72" i="6"/>
  <c r="J72" i="6"/>
  <c r="W72" i="6" a="1"/>
  <c r="W72" i="6" s="1"/>
  <c r="BM72" i="6"/>
  <c r="L72" i="6"/>
  <c r="BB72" i="6"/>
  <c r="BO72" i="6"/>
  <c r="E72" i="6"/>
  <c r="AT72" i="6"/>
  <c r="AX71" i="6"/>
  <c r="BJ68" i="6"/>
  <c r="AL65" i="6"/>
  <c r="F65" i="6"/>
  <c r="BO65" i="6"/>
  <c r="K65" i="6"/>
  <c r="W65" i="6" a="1"/>
  <c r="W65" i="6" s="1"/>
  <c r="L65" i="6"/>
  <c r="BF65" i="6"/>
  <c r="U65" i="6"/>
  <c r="AH65" i="6"/>
  <c r="BF63" i="6"/>
  <c r="W63" i="6" a="1"/>
  <c r="W63" i="6" s="1"/>
  <c r="BI63" i="6"/>
  <c r="AH63" i="6"/>
  <c r="AH61" i="6"/>
  <c r="AA60" i="6"/>
  <c r="AB60" i="6"/>
  <c r="BN58" i="6"/>
  <c r="BB57" i="6"/>
  <c r="BN55" i="6"/>
  <c r="AT55" i="6"/>
  <c r="AP54" i="6"/>
  <c r="BF48" i="6"/>
  <c r="K39" i="6"/>
  <c r="AA37" i="6"/>
  <c r="AH24" i="6"/>
  <c r="Q24" i="6"/>
  <c r="AL22" i="6"/>
  <c r="Q22" i="6"/>
  <c r="D22" i="6"/>
  <c r="AH22" i="6"/>
  <c r="BB22" i="6"/>
  <c r="U22" i="6"/>
  <c r="W22" i="6" a="1"/>
  <c r="W22" i="6" s="1"/>
  <c r="BN22" i="6"/>
  <c r="BO22" i="6"/>
  <c r="J22" i="6"/>
  <c r="L22" i="6"/>
  <c r="AF13" i="6"/>
  <c r="AG13" i="6"/>
  <c r="AG6" i="6"/>
  <c r="AF6" i="6"/>
  <c r="K6" i="6"/>
  <c r="D81" i="6"/>
  <c r="F81" i="6"/>
  <c r="U81" i="6"/>
  <c r="AT81" i="6"/>
  <c r="V81" i="6" a="1"/>
  <c r="V81" i="6" s="1"/>
  <c r="J81" i="6"/>
  <c r="W81" i="6" a="1"/>
  <c r="W81" i="6" s="1"/>
  <c r="BN81" i="6"/>
  <c r="AC81" i="6"/>
  <c r="BF81" i="6"/>
  <c r="V69" i="6" a="1"/>
  <c r="V69" i="6" s="1"/>
  <c r="Q69" i="6"/>
  <c r="BA69" i="6"/>
  <c r="AA69" i="6"/>
  <c r="BM69" i="6"/>
  <c r="BF51" i="6"/>
  <c r="Q49" i="6"/>
  <c r="BJ45" i="6"/>
  <c r="U29" i="6"/>
  <c r="BB69" i="6"/>
  <c r="AG85" i="6"/>
  <c r="AF85" i="6"/>
  <c r="Q82" i="6"/>
  <c r="BM81" i="6"/>
  <c r="AF81" i="6"/>
  <c r="AG81" i="6"/>
  <c r="BN80" i="6"/>
  <c r="AA77" i="6"/>
  <c r="L77" i="6"/>
  <c r="BB77" i="6"/>
  <c r="AP77" i="6"/>
  <c r="BE77" i="6"/>
  <c r="V77" i="6" a="1"/>
  <c r="V77" i="6" s="1"/>
  <c r="AH77" i="6"/>
  <c r="AA76" i="6"/>
  <c r="BI74" i="6"/>
  <c r="AS73" i="6"/>
  <c r="BI73" i="6"/>
  <c r="AT73" i="6"/>
  <c r="BJ73" i="6"/>
  <c r="J73" i="6"/>
  <c r="BF73" i="6"/>
  <c r="AW71" i="6"/>
  <c r="AX69" i="6"/>
  <c r="AC69" i="6"/>
  <c r="L69" i="6"/>
  <c r="U68" i="6"/>
  <c r="AK68" i="6"/>
  <c r="AH68" i="6"/>
  <c r="AX68" i="6"/>
  <c r="BN68" i="6"/>
  <c r="AS68" i="6"/>
  <c r="BI68" i="6"/>
  <c r="BN62" i="6"/>
  <c r="E62" i="6"/>
  <c r="L57" i="6"/>
  <c r="D57" i="6"/>
  <c r="AH57" i="6"/>
  <c r="AT57" i="6"/>
  <c r="BF57" i="6"/>
  <c r="F57" i="6"/>
  <c r="U57" i="6"/>
  <c r="W57" i="6" a="1"/>
  <c r="W57" i="6" s="1"/>
  <c r="BM57" i="6"/>
  <c r="BA57" i="6"/>
  <c r="BN57" i="6"/>
  <c r="K57" i="6"/>
  <c r="AP57" i="6"/>
  <c r="AW57" i="6"/>
  <c r="BJ57" i="6"/>
  <c r="BM55" i="6"/>
  <c r="K55" i="6"/>
  <c r="AX53" i="6"/>
  <c r="BN53" i="6"/>
  <c r="AP53" i="6"/>
  <c r="BF53" i="6"/>
  <c r="F53" i="6"/>
  <c r="AS53" i="6"/>
  <c r="AK53" i="6"/>
  <c r="BI49" i="6"/>
  <c r="AL47" i="6"/>
  <c r="D47" i="6"/>
  <c r="U47" i="6"/>
  <c r="F47" i="6"/>
  <c r="BI47" i="6"/>
  <c r="Q47" i="6"/>
  <c r="AK47" i="6"/>
  <c r="BN47" i="6"/>
  <c r="AA41" i="6"/>
  <c r="AB41" i="6"/>
  <c r="BJ35" i="6"/>
  <c r="AA6" i="6"/>
  <c r="AX80" i="6"/>
  <c r="BO74" i="6"/>
  <c r="AW74" i="6"/>
  <c r="BJ61" i="6"/>
  <c r="BO80" i="6"/>
  <c r="AC80" i="6"/>
  <c r="BM74" i="6"/>
  <c r="Q71" i="6"/>
  <c r="AC85" i="6"/>
  <c r="AX82" i="6"/>
  <c r="AH82" i="6"/>
  <c r="AS81" i="6"/>
  <c r="AA81" i="6"/>
  <c r="L81" i="6"/>
  <c r="BI80" i="6"/>
  <c r="E80" i="6"/>
  <c r="AP78" i="6"/>
  <c r="F74" i="6"/>
  <c r="BO69" i="6"/>
  <c r="V62" i="6" a="1"/>
  <c r="V62" i="6" s="1"/>
  <c r="D62" i="6"/>
  <c r="AL59" i="6"/>
  <c r="Q57" i="6"/>
  <c r="AS55" i="6"/>
  <c r="J55" i="6"/>
  <c r="Q54" i="6"/>
  <c r="Q53" i="6"/>
  <c r="AG51" i="6"/>
  <c r="AP50" i="6"/>
  <c r="AO50" i="6"/>
  <c r="BJ47" i="6"/>
  <c r="BJ33" i="6"/>
  <c r="U33" i="6"/>
  <c r="AX24" i="6"/>
  <c r="U79" i="6"/>
  <c r="AA75" i="6"/>
  <c r="K75" i="6"/>
  <c r="AK71" i="6"/>
  <c r="BA62" i="6"/>
  <c r="V61" i="6" a="1"/>
  <c r="V61" i="6" s="1"/>
  <c r="AT51" i="6"/>
  <c r="D51" i="6"/>
  <c r="W51" i="6" a="1"/>
  <c r="W51" i="6" s="1"/>
  <c r="J51" i="6"/>
  <c r="AL51" i="6"/>
  <c r="K51" i="6"/>
  <c r="L51" i="6"/>
  <c r="BJ51" i="6"/>
  <c r="AK51" i="6"/>
  <c r="AW45" i="6"/>
  <c r="AH45" i="6"/>
  <c r="BO45" i="6"/>
  <c r="AH20" i="6"/>
  <c r="K20" i="6"/>
  <c r="L20" i="6"/>
  <c r="BN20" i="6"/>
  <c r="J20" i="6"/>
  <c r="BB20" i="6"/>
  <c r="F20" i="6"/>
  <c r="AS20" i="6"/>
  <c r="AP19" i="6"/>
  <c r="BI19" i="6"/>
  <c r="AT18" i="6"/>
  <c r="AW18" i="6"/>
  <c r="V18" i="6" a="1"/>
  <c r="V18" i="6" s="1"/>
  <c r="BN5" i="6"/>
  <c r="BM5" i="6"/>
  <c r="V20" i="6" a="1"/>
  <c r="V20" i="6" s="1"/>
  <c r="BI45" i="6"/>
  <c r="W86" i="6" a="1"/>
  <c r="W86" i="6" s="1"/>
  <c r="J86" i="6"/>
  <c r="L86" i="6"/>
  <c r="BF86" i="6"/>
  <c r="BN86" i="6"/>
  <c r="AW85" i="6"/>
  <c r="AH84" i="6"/>
  <c r="BM82" i="6"/>
  <c r="AW82" i="6"/>
  <c r="K81" i="6"/>
  <c r="D80" i="6"/>
  <c r="L75" i="6"/>
  <c r="W74" i="6" a="1"/>
  <c r="W74" i="6" s="1"/>
  <c r="D74" i="6"/>
  <c r="AW72" i="6"/>
  <c r="BI71" i="6"/>
  <c r="BN69" i="6"/>
  <c r="BF68" i="6"/>
  <c r="AL68" i="6"/>
  <c r="AO62" i="6"/>
  <c r="U62" i="6"/>
  <c r="BO57" i="6"/>
  <c r="AX57" i="6"/>
  <c r="BE54" i="6"/>
  <c r="AL54" i="6"/>
  <c r="AX51" i="6"/>
  <c r="BB48" i="6"/>
  <c r="AK48" i="6"/>
  <c r="AT46" i="6"/>
  <c r="AF45" i="6"/>
  <c r="AG45" i="6"/>
  <c r="AG42" i="6"/>
  <c r="AF42" i="6"/>
  <c r="AL34" i="6"/>
  <c r="AH25" i="6"/>
  <c r="BE25" i="6"/>
  <c r="W25" i="6" a="1"/>
  <c r="W25" i="6" s="1"/>
  <c r="J25" i="6"/>
  <c r="BI22" i="6"/>
  <c r="AH18" i="6"/>
  <c r="AK16" i="6"/>
  <c r="D14" i="6"/>
  <c r="Q14" i="6"/>
  <c r="AC14" i="6"/>
  <c r="BM14" i="6"/>
  <c r="E14" i="6"/>
  <c r="AX14" i="6"/>
  <c r="BN14" i="6"/>
  <c r="U14" i="6"/>
  <c r="AH14" i="6"/>
  <c r="W14" i="6" a="1"/>
  <c r="W14" i="6" s="1"/>
  <c r="BJ14" i="6"/>
  <c r="J14" i="6"/>
  <c r="K14" i="6"/>
  <c r="AA14" i="6"/>
  <c r="F14" i="6"/>
  <c r="V14" i="6" a="1"/>
  <c r="V14" i="6" s="1"/>
  <c r="AL14" i="6"/>
  <c r="AF10" i="6"/>
  <c r="AG10" i="6"/>
  <c r="AT6" i="6"/>
  <c r="AA55" i="6"/>
  <c r="BA55" i="6"/>
  <c r="AO55" i="6"/>
  <c r="L55" i="6"/>
  <c r="AL55" i="6"/>
  <c r="BB55" i="6"/>
  <c r="AP55" i="6"/>
  <c r="V55" i="6" a="1"/>
  <c r="V55" i="6" s="1"/>
  <c r="AH55" i="6"/>
  <c r="AX55" i="6"/>
  <c r="BO55" i="6"/>
  <c r="AF37" i="6"/>
  <c r="AG37" i="6"/>
  <c r="AH6" i="6"/>
  <c r="BO85" i="6"/>
  <c r="AG83" i="6"/>
  <c r="AF83" i="6"/>
  <c r="U80" i="6"/>
  <c r="AW79" i="6"/>
  <c r="AO77" i="6"/>
  <c r="K77" i="6"/>
  <c r="BJ76" i="6"/>
  <c r="AL74" i="6"/>
  <c r="U74" i="6"/>
  <c r="AW73" i="6"/>
  <c r="AS72" i="6"/>
  <c r="F69" i="6"/>
  <c r="AX66" i="6"/>
  <c r="L66" i="6"/>
  <c r="AS66" i="6"/>
  <c r="BJ66" i="6"/>
  <c r="AK66" i="6"/>
  <c r="AW65" i="6"/>
  <c r="BE60" i="6"/>
  <c r="BF60" i="6"/>
  <c r="AG57" i="6"/>
  <c r="D49" i="6"/>
  <c r="AH48" i="6"/>
  <c r="L48" i="6"/>
  <c r="K34" i="6"/>
  <c r="J34" i="6"/>
  <c r="L34" i="6"/>
  <c r="AO34" i="6"/>
  <c r="AA34" i="6"/>
  <c r="BJ34" i="6"/>
  <c r="AS34" i="6"/>
  <c r="BN34" i="6"/>
  <c r="E34" i="6"/>
  <c r="V34" i="6" a="1"/>
  <c r="V34" i="6" s="1"/>
  <c r="L26" i="6"/>
  <c r="V26" i="6" a="1"/>
  <c r="V26" i="6" s="1"/>
  <c r="AS26" i="6"/>
  <c r="BE26" i="6"/>
  <c r="AH26" i="6"/>
  <c r="AT26" i="6"/>
  <c r="BF26" i="6"/>
  <c r="K26" i="6"/>
  <c r="D26" i="6"/>
  <c r="AW26" i="6"/>
  <c r="E26" i="6"/>
  <c r="U26" i="6"/>
  <c r="AX26" i="6"/>
  <c r="F26" i="6"/>
  <c r="W26" i="6" a="1"/>
  <c r="W26" i="6" s="1"/>
  <c r="AK26" i="6"/>
  <c r="BM26" i="6"/>
  <c r="BA26" i="6"/>
  <c r="BO26" i="6"/>
  <c r="Q26" i="6"/>
  <c r="BI26" i="6"/>
  <c r="U25" i="6"/>
  <c r="BM24" i="6"/>
  <c r="AW24" i="6"/>
  <c r="AK22" i="6"/>
  <c r="AW7" i="6"/>
  <c r="BO7" i="6"/>
  <c r="BN7" i="6"/>
  <c r="AC7" i="6"/>
  <c r="BB7" i="6"/>
  <c r="F7" i="6"/>
  <c r="BA82" i="6"/>
  <c r="AW69" i="6"/>
  <c r="AX45" i="6"/>
  <c r="AP34" i="6"/>
  <c r="BI14" i="6"/>
  <c r="BI9" i="6"/>
  <c r="V83" i="6" a="1"/>
  <c r="V83" i="6" s="1"/>
  <c r="BA76" i="6"/>
  <c r="W76" i="6" a="1"/>
  <c r="W76" i="6" s="1"/>
  <c r="AG59" i="6"/>
  <c r="AF59" i="6"/>
  <c r="V58" i="6" a="1"/>
  <c r="V58" i="6" s="1"/>
  <c r="F58" i="6"/>
  <c r="BI55" i="6"/>
  <c r="AW51" i="6"/>
  <c r="F44" i="6"/>
  <c r="AK38" i="6"/>
  <c r="V38" i="6" a="1"/>
  <c r="V38" i="6" s="1"/>
  <c r="E38" i="6"/>
  <c r="D32" i="6"/>
  <c r="BO32" i="6"/>
  <c r="L17" i="6"/>
  <c r="J17" i="6"/>
  <c r="AO17" i="6"/>
  <c r="BF17" i="6"/>
  <c r="AA17" i="6"/>
  <c r="AS13" i="6"/>
  <c r="AH13" i="6"/>
  <c r="BI83" i="6"/>
  <c r="E83" i="6"/>
  <c r="BO76" i="6"/>
  <c r="BB76" i="6"/>
  <c r="AH76" i="6"/>
  <c r="E76" i="6"/>
  <c r="BA72" i="6"/>
  <c r="D60" i="6"/>
  <c r="Q60" i="6"/>
  <c r="AC60" i="6"/>
  <c r="BB58" i="6"/>
  <c r="U44" i="6"/>
  <c r="BO38" i="6"/>
  <c r="AX38" i="6"/>
  <c r="D37" i="6"/>
  <c r="E37" i="6"/>
  <c r="F37" i="6"/>
  <c r="U37" i="6"/>
  <c r="BO37" i="6"/>
  <c r="Q32" i="6"/>
  <c r="D28" i="6"/>
  <c r="U28" i="6"/>
  <c r="E28" i="6"/>
  <c r="V28" i="6" a="1"/>
  <c r="V28" i="6" s="1"/>
  <c r="BF28" i="6"/>
  <c r="BI24" i="6"/>
  <c r="D23" i="6"/>
  <c r="BJ23" i="6"/>
  <c r="AW22" i="6"/>
  <c r="BO17" i="6"/>
  <c r="BE13" i="6"/>
  <c r="AL10" i="6"/>
  <c r="V10" i="6" a="1"/>
  <c r="V10" i="6" s="1"/>
  <c r="J10" i="6"/>
  <c r="W10" i="6" a="1"/>
  <c r="W10" i="6" s="1"/>
  <c r="L10" i="6"/>
  <c r="BA7" i="6"/>
  <c r="L5" i="6"/>
  <c r="J5" i="6"/>
  <c r="AK5" i="6"/>
  <c r="K5" i="6"/>
  <c r="AA5" i="6"/>
  <c r="BF5" i="6"/>
  <c r="D83" i="6"/>
  <c r="AX76" i="6"/>
  <c r="BB75" i="6"/>
  <c r="AK72" i="6"/>
  <c r="AA70" i="6"/>
  <c r="AP70" i="6"/>
  <c r="BE70" i="6"/>
  <c r="BA58" i="6"/>
  <c r="AL58" i="6"/>
  <c r="BE44" i="6"/>
  <c r="AW40" i="6"/>
  <c r="E40" i="6"/>
  <c r="AH40" i="6"/>
  <c r="BM38" i="6"/>
  <c r="AW38" i="6"/>
  <c r="BB37" i="6"/>
  <c r="AH37" i="6"/>
  <c r="BE32" i="6"/>
  <c r="BE23" i="6"/>
  <c r="AL23" i="6"/>
  <c r="Q23" i="6"/>
  <c r="BN17" i="6"/>
  <c r="K12" i="6"/>
  <c r="Q12" i="6"/>
  <c r="E12" i="6"/>
  <c r="BN12" i="6"/>
  <c r="AA11" i="6"/>
  <c r="E44" i="6"/>
  <c r="BJ44" i="6"/>
  <c r="AC44" i="6"/>
  <c r="BM44" i="6"/>
  <c r="AF40" i="6"/>
  <c r="AF38" i="6"/>
  <c r="BF38" i="6"/>
  <c r="AC38" i="6"/>
  <c r="Q38" i="6"/>
  <c r="BI38" i="6"/>
  <c r="AG33" i="6"/>
  <c r="AL32" i="6"/>
  <c r="Q28" i="6"/>
  <c r="BF24" i="6"/>
  <c r="AK23" i="6"/>
  <c r="AK21" i="6"/>
  <c r="AF19" i="6"/>
  <c r="AS17" i="6"/>
  <c r="AC17" i="6"/>
  <c r="AB15" i="6"/>
  <c r="AA15" i="6"/>
  <c r="BO10" i="6"/>
  <c r="D3" i="6"/>
  <c r="AC3" i="6"/>
  <c r="Q3" i="6"/>
  <c r="F3" i="6"/>
  <c r="BM3" i="6"/>
  <c r="AK69" i="6"/>
  <c r="AK63" i="6"/>
  <c r="BI60" i="6"/>
  <c r="AS58" i="6"/>
  <c r="AS52" i="6"/>
  <c r="D52" i="6"/>
  <c r="F46" i="6"/>
  <c r="AK37" i="6"/>
  <c r="BE31" i="6"/>
  <c r="AA31" i="6"/>
  <c r="AW23" i="6"/>
  <c r="AT17" i="6"/>
  <c r="AK12" i="6"/>
  <c r="BI10" i="6"/>
  <c r="AO52" i="6"/>
  <c r="AL46" i="6"/>
  <c r="AK8" i="6"/>
  <c r="AW37" i="6"/>
  <c r="BO34" i="6"/>
  <c r="BI34" i="6"/>
  <c r="AL21" i="6"/>
  <c r="AW20" i="6"/>
  <c r="AW12" i="6"/>
  <c r="AW11" i="6"/>
  <c r="BE10" i="6"/>
  <c r="AK10" i="6"/>
  <c r="BM7" i="6"/>
  <c r="AS3" i="6"/>
  <c r="F958" i="6"/>
  <c r="AP958" i="6"/>
  <c r="BB958" i="6"/>
  <c r="BN958" i="6"/>
  <c r="Q958" i="6"/>
  <c r="BA958" i="6"/>
  <c r="BO958" i="6"/>
  <c r="D958" i="6"/>
  <c r="AC958" i="6"/>
  <c r="AO958" i="6"/>
  <c r="E958" i="6"/>
  <c r="U958" i="6"/>
  <c r="BE958" i="6"/>
  <c r="V958" i="6" a="1"/>
  <c r="V958" i="6" s="1"/>
  <c r="AS958" i="6"/>
  <c r="BF958" i="6"/>
  <c r="AW767" i="6"/>
  <c r="AX767" i="6"/>
  <c r="BI664" i="6"/>
  <c r="BJ664" i="6"/>
  <c r="BE1000" i="6"/>
  <c r="BI996" i="6"/>
  <c r="BN994" i="6"/>
  <c r="AL994" i="6"/>
  <c r="AS990" i="6"/>
  <c r="BE981" i="6"/>
  <c r="AA972" i="6"/>
  <c r="BI968" i="6"/>
  <c r="BJ968" i="6"/>
  <c r="AS968" i="6"/>
  <c r="AS965" i="6"/>
  <c r="AX958" i="6"/>
  <c r="BE957" i="6"/>
  <c r="BF957" i="6"/>
  <c r="AF954" i="6"/>
  <c r="AA949" i="6"/>
  <c r="AS948" i="6"/>
  <c r="F946" i="6"/>
  <c r="AP946" i="6"/>
  <c r="BB946" i="6"/>
  <c r="BN946" i="6"/>
  <c r="D946" i="6"/>
  <c r="AC946" i="6"/>
  <c r="AO946" i="6"/>
  <c r="E946" i="6"/>
  <c r="U946" i="6"/>
  <c r="BE946" i="6"/>
  <c r="V946" i="6" a="1"/>
  <c r="V946" i="6" s="1"/>
  <c r="AS946" i="6"/>
  <c r="BF946" i="6"/>
  <c r="J946" i="6"/>
  <c r="AT946" i="6"/>
  <c r="AA946" i="6"/>
  <c r="Q946" i="6"/>
  <c r="BA945" i="6"/>
  <c r="BI944" i="6"/>
  <c r="AF939" i="6"/>
  <c r="AF931" i="6"/>
  <c r="AW917" i="6"/>
  <c r="F910" i="6"/>
  <c r="AP910" i="6"/>
  <c r="BB910" i="6"/>
  <c r="BN910" i="6"/>
  <c r="V910" i="6" a="1"/>
  <c r="V910" i="6" s="1"/>
  <c r="AS910" i="6"/>
  <c r="BF910" i="6"/>
  <c r="J910" i="6"/>
  <c r="AT910" i="6"/>
  <c r="K910" i="6"/>
  <c r="W910" i="6" a="1"/>
  <c r="W910" i="6" s="1"/>
  <c r="AH910" i="6"/>
  <c r="L910" i="6"/>
  <c r="BI910" i="6"/>
  <c r="AW910" i="6"/>
  <c r="BJ910" i="6"/>
  <c r="E910" i="6"/>
  <c r="AL910" i="6"/>
  <c r="AA910" i="6"/>
  <c r="BE910" i="6"/>
  <c r="AO910" i="6"/>
  <c r="AC910" i="6"/>
  <c r="BE885" i="6"/>
  <c r="BF885" i="6"/>
  <c r="AO885" i="6"/>
  <c r="AP878" i="6"/>
  <c r="AL871" i="6"/>
  <c r="AF867" i="6"/>
  <c r="AG867" i="6"/>
  <c r="BI862" i="6"/>
  <c r="BE844" i="6"/>
  <c r="AO844" i="6"/>
  <c r="AL837" i="6"/>
  <c r="AX837" i="6"/>
  <c r="BJ837" i="6"/>
  <c r="AA837" i="6"/>
  <c r="F837" i="6"/>
  <c r="AP837" i="6"/>
  <c r="BB837" i="6"/>
  <c r="BN837" i="6"/>
  <c r="AO837" i="6"/>
  <c r="D837" i="6"/>
  <c r="BF837" i="6"/>
  <c r="K837" i="6"/>
  <c r="W837" i="6" a="1"/>
  <c r="W837" i="6" s="1"/>
  <c r="L837" i="6"/>
  <c r="AK837" i="6"/>
  <c r="BA837" i="6"/>
  <c r="BE837" i="6"/>
  <c r="E837" i="6"/>
  <c r="V837" i="6" a="1"/>
  <c r="V837" i="6" s="1"/>
  <c r="J837" i="6"/>
  <c r="BI837" i="6"/>
  <c r="AC837" i="6"/>
  <c r="AS837" i="6"/>
  <c r="AT837" i="6"/>
  <c r="AW828" i="6"/>
  <c r="BJ824" i="6"/>
  <c r="V807" i="6" a="1"/>
  <c r="V807" i="6" s="1"/>
  <c r="J807" i="6"/>
  <c r="AS807" i="6"/>
  <c r="BE807" i="6"/>
  <c r="L807" i="6"/>
  <c r="E807" i="6"/>
  <c r="U807" i="6"/>
  <c r="AW807" i="6"/>
  <c r="BJ807" i="6"/>
  <c r="AL807" i="6"/>
  <c r="D807" i="6"/>
  <c r="W807" i="6" a="1"/>
  <c r="W807" i="6" s="1"/>
  <c r="AK807" i="6"/>
  <c r="BN807" i="6"/>
  <c r="F807" i="6"/>
  <c r="BA807" i="6"/>
  <c r="BO807" i="6"/>
  <c r="BB807" i="6"/>
  <c r="AO807" i="6"/>
  <c r="K807" i="6"/>
  <c r="AA807" i="6"/>
  <c r="AP807" i="6"/>
  <c r="AC807" i="6"/>
  <c r="BM807" i="6"/>
  <c r="AX807" i="6"/>
  <c r="AH807" i="6"/>
  <c r="Q807" i="6"/>
  <c r="BF807" i="6"/>
  <c r="AB799" i="6"/>
  <c r="AA799" i="6"/>
  <c r="BI791" i="6"/>
  <c r="BJ791" i="6"/>
  <c r="AW788" i="6"/>
  <c r="AX788" i="6"/>
  <c r="BB772" i="6"/>
  <c r="BM771" i="6"/>
  <c r="BE748" i="6"/>
  <c r="BF748" i="6"/>
  <c r="AG724" i="6"/>
  <c r="AG692" i="6"/>
  <c r="AF692" i="6"/>
  <c r="BA600" i="6"/>
  <c r="BB600" i="6"/>
  <c r="BA598" i="6"/>
  <c r="BB598" i="6"/>
  <c r="BI594" i="6"/>
  <c r="BJ594" i="6"/>
  <c r="AO528" i="6"/>
  <c r="AP528" i="6"/>
  <c r="BA1001" i="6"/>
  <c r="AL1001" i="6"/>
  <c r="V999" i="6" a="1"/>
  <c r="V999" i="6" s="1"/>
  <c r="J999" i="6"/>
  <c r="AS999" i="6"/>
  <c r="BE999" i="6"/>
  <c r="K999" i="6"/>
  <c r="W999" i="6" a="1"/>
  <c r="W999" i="6" s="1"/>
  <c r="AH999" i="6"/>
  <c r="AT999" i="6"/>
  <c r="BF999" i="6"/>
  <c r="L999" i="6"/>
  <c r="AK998" i="6"/>
  <c r="BM994" i="6"/>
  <c r="AK994" i="6"/>
  <c r="BM987" i="6"/>
  <c r="E984" i="6"/>
  <c r="AC984" i="6"/>
  <c r="AO984" i="6"/>
  <c r="BA984" i="6"/>
  <c r="BM984" i="6"/>
  <c r="F984" i="6"/>
  <c r="AP984" i="6"/>
  <c r="BB984" i="6"/>
  <c r="BN984" i="6"/>
  <c r="U984" i="6"/>
  <c r="BO984" i="6"/>
  <c r="V984" i="6" a="1"/>
  <c r="V984" i="6" s="1"/>
  <c r="J984" i="6"/>
  <c r="AS984" i="6"/>
  <c r="BE984" i="6"/>
  <c r="BA982" i="6"/>
  <c r="AF980" i="6"/>
  <c r="AA977" i="6"/>
  <c r="L977" i="6"/>
  <c r="BO975" i="6"/>
  <c r="BA975" i="6"/>
  <c r="AP972" i="6"/>
  <c r="L970" i="6"/>
  <c r="BI961" i="6"/>
  <c r="BM958" i="6"/>
  <c r="AW958" i="6"/>
  <c r="AH958" i="6"/>
  <c r="K954" i="6"/>
  <c r="W954" i="6" a="1"/>
  <c r="W954" i="6" s="1"/>
  <c r="AH954" i="6"/>
  <c r="AT954" i="6"/>
  <c r="BF954" i="6"/>
  <c r="BI954" i="6"/>
  <c r="J954" i="6"/>
  <c r="AW954" i="6"/>
  <c r="BJ954" i="6"/>
  <c r="L954" i="6"/>
  <c r="AK954" i="6"/>
  <c r="AX954" i="6"/>
  <c r="AL954" i="6"/>
  <c r="BM954" i="6"/>
  <c r="AA952" i="6"/>
  <c r="AK950" i="6"/>
  <c r="BM946" i="6"/>
  <c r="AX946" i="6"/>
  <c r="AH946" i="6"/>
  <c r="BI939" i="6"/>
  <c r="BJ939" i="6"/>
  <c r="AK938" i="6"/>
  <c r="AO933" i="6"/>
  <c r="BI930" i="6"/>
  <c r="AF928" i="6"/>
  <c r="AG928" i="6"/>
  <c r="AF927" i="6"/>
  <c r="AL926" i="6"/>
  <c r="AX926" i="6"/>
  <c r="BJ926" i="6"/>
  <c r="D926" i="6"/>
  <c r="Q926" i="6"/>
  <c r="AO926" i="6"/>
  <c r="BB926" i="6"/>
  <c r="BO926" i="6"/>
  <c r="E926" i="6"/>
  <c r="AC926" i="6"/>
  <c r="AP926" i="6"/>
  <c r="F926" i="6"/>
  <c r="U926" i="6"/>
  <c r="BE926" i="6"/>
  <c r="V926" i="6" a="1"/>
  <c r="V926" i="6" s="1"/>
  <c r="AS926" i="6"/>
  <c r="BF926" i="6"/>
  <c r="K926" i="6"/>
  <c r="AA926" i="6"/>
  <c r="BI926" i="6"/>
  <c r="AF924" i="6"/>
  <c r="AK923" i="6"/>
  <c r="W923" i="6" a="1"/>
  <c r="W923" i="6" s="1"/>
  <c r="F922" i="6"/>
  <c r="AP922" i="6"/>
  <c r="BB922" i="6"/>
  <c r="BN922" i="6"/>
  <c r="U922" i="6"/>
  <c r="BE922" i="6"/>
  <c r="V922" i="6" a="1"/>
  <c r="V922" i="6" s="1"/>
  <c r="AS922" i="6"/>
  <c r="BF922" i="6"/>
  <c r="J922" i="6"/>
  <c r="AT922" i="6"/>
  <c r="K922" i="6"/>
  <c r="W922" i="6" a="1"/>
  <c r="W922" i="6" s="1"/>
  <c r="AH922" i="6"/>
  <c r="L922" i="6"/>
  <c r="BI922" i="6"/>
  <c r="AA922" i="6"/>
  <c r="AC922" i="6"/>
  <c r="AF901" i="6"/>
  <c r="AO900" i="6"/>
  <c r="AA896" i="6"/>
  <c r="AA893" i="6"/>
  <c r="E893" i="6"/>
  <c r="AC893" i="6"/>
  <c r="AO893" i="6"/>
  <c r="BA893" i="6"/>
  <c r="BM893" i="6"/>
  <c r="U893" i="6"/>
  <c r="AT893" i="6"/>
  <c r="V893" i="6" a="1"/>
  <c r="V893" i="6" s="1"/>
  <c r="AH893" i="6"/>
  <c r="J893" i="6"/>
  <c r="BI893" i="6"/>
  <c r="K893" i="6"/>
  <c r="W893" i="6" a="1"/>
  <c r="W893" i="6" s="1"/>
  <c r="AW893" i="6"/>
  <c r="BJ893" i="6"/>
  <c r="L893" i="6"/>
  <c r="AK893" i="6"/>
  <c r="AX893" i="6"/>
  <c r="AP893" i="6"/>
  <c r="BF893" i="6"/>
  <c r="F893" i="6"/>
  <c r="AS893" i="6"/>
  <c r="BO893" i="6"/>
  <c r="AP891" i="6"/>
  <c r="BN887" i="6"/>
  <c r="AA879" i="6"/>
  <c r="BI878" i="6"/>
  <c r="AK872" i="6"/>
  <c r="AX871" i="6"/>
  <c r="BN870" i="6"/>
  <c r="K868" i="6"/>
  <c r="W868" i="6" a="1"/>
  <c r="W868" i="6" s="1"/>
  <c r="AH868" i="6"/>
  <c r="AT868" i="6"/>
  <c r="BF868" i="6"/>
  <c r="E868" i="6"/>
  <c r="BE868" i="6"/>
  <c r="F868" i="6"/>
  <c r="U868" i="6"/>
  <c r="AS868" i="6"/>
  <c r="V868" i="6" a="1"/>
  <c r="V868" i="6" s="1"/>
  <c r="BI868" i="6"/>
  <c r="J868" i="6"/>
  <c r="AW868" i="6"/>
  <c r="BJ868" i="6"/>
  <c r="AO868" i="6"/>
  <c r="AA868" i="6"/>
  <c r="AP868" i="6"/>
  <c r="L868" i="6"/>
  <c r="AC868" i="6"/>
  <c r="BM868" i="6"/>
  <c r="AX868" i="6"/>
  <c r="BN868" i="6"/>
  <c r="BM864" i="6"/>
  <c r="BN864" i="6"/>
  <c r="BM856" i="6"/>
  <c r="BN856" i="6"/>
  <c r="AO841" i="6"/>
  <c r="AP841" i="6"/>
  <c r="BE839" i="6"/>
  <c r="BF839" i="6"/>
  <c r="AF834" i="6"/>
  <c r="AG834" i="6"/>
  <c r="AS827" i="6"/>
  <c r="AT827" i="6"/>
  <c r="U826" i="6"/>
  <c r="BO826" i="6"/>
  <c r="V826" i="6" a="1"/>
  <c r="V826" i="6" s="1"/>
  <c r="L826" i="6"/>
  <c r="AO826" i="6"/>
  <c r="BA826" i="6"/>
  <c r="BM826" i="6"/>
  <c r="Q826" i="6"/>
  <c r="AT826" i="6"/>
  <c r="D826" i="6"/>
  <c r="AH826" i="6"/>
  <c r="E826" i="6"/>
  <c r="BI826" i="6"/>
  <c r="F826" i="6"/>
  <c r="AW826" i="6"/>
  <c r="BJ826" i="6"/>
  <c r="W826" i="6" a="1"/>
  <c r="W826" i="6" s="1"/>
  <c r="AK826" i="6"/>
  <c r="AX826" i="6"/>
  <c r="BE826" i="6"/>
  <c r="AP826" i="6"/>
  <c r="BF826" i="6"/>
  <c r="AA826" i="6"/>
  <c r="J826" i="6"/>
  <c r="AC826" i="6"/>
  <c r="AS826" i="6"/>
  <c r="K826" i="6"/>
  <c r="BN826" i="6"/>
  <c r="AT807" i="6"/>
  <c r="AO796" i="6"/>
  <c r="AP796" i="6"/>
  <c r="BM788" i="6"/>
  <c r="AF787" i="6"/>
  <c r="AG787" i="6"/>
  <c r="AF767" i="6"/>
  <c r="AL765" i="6"/>
  <c r="AX765" i="6"/>
  <c r="BJ765" i="6"/>
  <c r="AA765" i="6"/>
  <c r="E765" i="6"/>
  <c r="AC765" i="6"/>
  <c r="AO765" i="6"/>
  <c r="BA765" i="6"/>
  <c r="BM765" i="6"/>
  <c r="F765" i="6"/>
  <c r="AP765" i="6"/>
  <c r="BB765" i="6"/>
  <c r="BN765" i="6"/>
  <c r="J765" i="6"/>
  <c r="L765" i="6"/>
  <c r="AK765" i="6"/>
  <c r="BE765" i="6"/>
  <c r="K765" i="6"/>
  <c r="AS765" i="6"/>
  <c r="BI765" i="6"/>
  <c r="AT765" i="6"/>
  <c r="BO765" i="6"/>
  <c r="AW765" i="6"/>
  <c r="Q765" i="6"/>
  <c r="AS758" i="6"/>
  <c r="AW755" i="6"/>
  <c r="AX755" i="6"/>
  <c r="L750" i="6"/>
  <c r="AL750" i="6"/>
  <c r="AX750" i="6"/>
  <c r="BJ750" i="6"/>
  <c r="AA750" i="6"/>
  <c r="D750" i="6"/>
  <c r="BE750" i="6"/>
  <c r="F750" i="6"/>
  <c r="U750" i="6"/>
  <c r="AT750" i="6"/>
  <c r="BI750" i="6"/>
  <c r="E750" i="6"/>
  <c r="V750" i="6" a="1"/>
  <c r="V750" i="6" s="1"/>
  <c r="BN750" i="6"/>
  <c r="W750" i="6" a="1"/>
  <c r="W750" i="6" s="1"/>
  <c r="AK750" i="6"/>
  <c r="BO750" i="6"/>
  <c r="BA750" i="6"/>
  <c r="J750" i="6"/>
  <c r="BB750" i="6"/>
  <c r="K750" i="6"/>
  <c r="AO750" i="6"/>
  <c r="AC750" i="6"/>
  <c r="AS750" i="6"/>
  <c r="BM750" i="6"/>
  <c r="AW750" i="6"/>
  <c r="AH750" i="6"/>
  <c r="Q750" i="6"/>
  <c r="AT743" i="6"/>
  <c r="AS743" i="6"/>
  <c r="BA692" i="6"/>
  <c r="BB692" i="6"/>
  <c r="AK687" i="6"/>
  <c r="AF601" i="6"/>
  <c r="AG601" i="6"/>
  <c r="BF587" i="6"/>
  <c r="BE587" i="6"/>
  <c r="AP586" i="6"/>
  <c r="AL467" i="6"/>
  <c r="AX467" i="6"/>
  <c r="BJ467" i="6"/>
  <c r="AA467" i="6"/>
  <c r="D467" i="6"/>
  <c r="Q467" i="6"/>
  <c r="E467" i="6"/>
  <c r="AC467" i="6"/>
  <c r="AO467" i="6"/>
  <c r="BA467" i="6"/>
  <c r="BM467" i="6"/>
  <c r="F467" i="6"/>
  <c r="AP467" i="6"/>
  <c r="BB467" i="6"/>
  <c r="BN467" i="6"/>
  <c r="K467" i="6"/>
  <c r="L467" i="6"/>
  <c r="BE467" i="6"/>
  <c r="BF467" i="6"/>
  <c r="AS467" i="6"/>
  <c r="V467" i="6" a="1"/>
  <c r="V467" i="6" s="1"/>
  <c r="AK467" i="6"/>
  <c r="W467" i="6" a="1"/>
  <c r="W467" i="6" s="1"/>
  <c r="AT467" i="6"/>
  <c r="BO467" i="6"/>
  <c r="J467" i="6"/>
  <c r="AW467" i="6"/>
  <c r="AH467" i="6"/>
  <c r="BI467" i="6"/>
  <c r="U467" i="6"/>
  <c r="J875" i="6"/>
  <c r="AS875" i="6"/>
  <c r="BE875" i="6"/>
  <c r="L875" i="6"/>
  <c r="W875" i="6" a="1"/>
  <c r="W875" i="6" s="1"/>
  <c r="AW875" i="6"/>
  <c r="BJ875" i="6"/>
  <c r="AK875" i="6"/>
  <c r="AX875" i="6"/>
  <c r="K875" i="6"/>
  <c r="AL875" i="6"/>
  <c r="BM875" i="6"/>
  <c r="AA875" i="6"/>
  <c r="BA875" i="6"/>
  <c r="BN875" i="6"/>
  <c r="AH875" i="6"/>
  <c r="D875" i="6"/>
  <c r="U875" i="6"/>
  <c r="BB875" i="6"/>
  <c r="E875" i="6"/>
  <c r="V875" i="6" a="1"/>
  <c r="V875" i="6" s="1"/>
  <c r="F875" i="6"/>
  <c r="AP875" i="6"/>
  <c r="AF999" i="6"/>
  <c r="AG999" i="6"/>
  <c r="AW994" i="6"/>
  <c r="V987" i="6" a="1"/>
  <c r="V987" i="6" s="1"/>
  <c r="J987" i="6"/>
  <c r="AS987" i="6"/>
  <c r="BE987" i="6"/>
  <c r="K987" i="6"/>
  <c r="W987" i="6" a="1"/>
  <c r="W987" i="6" s="1"/>
  <c r="AH987" i="6"/>
  <c r="AT987" i="6"/>
  <c r="BF987" i="6"/>
  <c r="L987" i="6"/>
  <c r="AF955" i="6"/>
  <c r="AG955" i="6"/>
  <c r="AL938" i="6"/>
  <c r="AX938" i="6"/>
  <c r="BJ938" i="6"/>
  <c r="AA938" i="6"/>
  <c r="BA938" i="6"/>
  <c r="BN938" i="6"/>
  <c r="D938" i="6"/>
  <c r="Q938" i="6"/>
  <c r="AO938" i="6"/>
  <c r="BB938" i="6"/>
  <c r="BO938" i="6"/>
  <c r="E938" i="6"/>
  <c r="AC938" i="6"/>
  <c r="AP938" i="6"/>
  <c r="F938" i="6"/>
  <c r="U938" i="6"/>
  <c r="BE938" i="6"/>
  <c r="AH938" i="6"/>
  <c r="AW938" i="6"/>
  <c r="BI927" i="6"/>
  <c r="BJ927" i="6"/>
  <c r="AG925" i="6"/>
  <c r="AF925" i="6"/>
  <c r="Q902" i="6"/>
  <c r="AW883" i="6"/>
  <c r="AX883" i="6"/>
  <c r="AG877" i="6"/>
  <c r="AF877" i="6"/>
  <c r="BI857" i="6"/>
  <c r="BJ857" i="6"/>
  <c r="Q837" i="6"/>
  <c r="AG812" i="6"/>
  <c r="AF812" i="6"/>
  <c r="AG800" i="6"/>
  <c r="AF800" i="6"/>
  <c r="BF796" i="6"/>
  <c r="BE796" i="6"/>
  <c r="BB793" i="6"/>
  <c r="BA793" i="6"/>
  <c r="F773" i="6"/>
  <c r="AP773" i="6"/>
  <c r="BB773" i="6"/>
  <c r="BN773" i="6"/>
  <c r="U773" i="6"/>
  <c r="BO773" i="6"/>
  <c r="J773" i="6"/>
  <c r="AS773" i="6"/>
  <c r="BE773" i="6"/>
  <c r="K773" i="6"/>
  <c r="W773" i="6" a="1"/>
  <c r="W773" i="6" s="1"/>
  <c r="AH773" i="6"/>
  <c r="AT773" i="6"/>
  <c r="BF773" i="6"/>
  <c r="AK773" i="6"/>
  <c r="L773" i="6"/>
  <c r="D773" i="6"/>
  <c r="E773" i="6"/>
  <c r="AL773" i="6"/>
  <c r="BA773" i="6"/>
  <c r="AA773" i="6"/>
  <c r="AO773" i="6"/>
  <c r="AC773" i="6"/>
  <c r="AW773" i="6"/>
  <c r="BM773" i="6"/>
  <c r="AX773" i="6"/>
  <c r="Q773" i="6"/>
  <c r="AA766" i="6"/>
  <c r="AB766" i="6"/>
  <c r="BB728" i="6"/>
  <c r="BA728" i="6"/>
  <c r="AF727" i="6"/>
  <c r="AG727" i="6"/>
  <c r="AF715" i="6"/>
  <c r="AG715" i="6"/>
  <c r="AT693" i="6"/>
  <c r="AS693" i="6"/>
  <c r="AG688" i="6"/>
  <c r="AF688" i="6"/>
  <c r="AG634" i="6"/>
  <c r="AF634" i="6"/>
  <c r="J913" i="6"/>
  <c r="AS913" i="6"/>
  <c r="BE913" i="6"/>
  <c r="V913" i="6" a="1"/>
  <c r="V913" i="6" s="1"/>
  <c r="AH913" i="6"/>
  <c r="W913" i="6" a="1"/>
  <c r="W913" i="6" s="1"/>
  <c r="BI913" i="6"/>
  <c r="K913" i="6"/>
  <c r="AW913" i="6"/>
  <c r="BJ913" i="6"/>
  <c r="L913" i="6"/>
  <c r="AK913" i="6"/>
  <c r="AX913" i="6"/>
  <c r="AL913" i="6"/>
  <c r="D913" i="6"/>
  <c r="U913" i="6"/>
  <c r="BB913" i="6"/>
  <c r="F913" i="6"/>
  <c r="AO913" i="6"/>
  <c r="AP913" i="6"/>
  <c r="BF913" i="6"/>
  <c r="AA913" i="6"/>
  <c r="F1001" i="6"/>
  <c r="AP1001" i="6"/>
  <c r="BB1001" i="6"/>
  <c r="BN1001" i="6"/>
  <c r="U1001" i="6"/>
  <c r="BO1001" i="6"/>
  <c r="V1001" i="6" a="1"/>
  <c r="V1001" i="6" s="1"/>
  <c r="J1001" i="6"/>
  <c r="AS1001" i="6"/>
  <c r="BE1001" i="6"/>
  <c r="K1001" i="6"/>
  <c r="W1001" i="6" a="1"/>
  <c r="W1001" i="6" s="1"/>
  <c r="AH1001" i="6"/>
  <c r="AT1001" i="6"/>
  <c r="BF1001" i="6"/>
  <c r="AW995" i="6"/>
  <c r="AX995" i="6"/>
  <c r="BJ994" i="6"/>
  <c r="BJ987" i="6"/>
  <c r="AK983" i="6"/>
  <c r="AL983" i="6"/>
  <c r="U982" i="6"/>
  <c r="BO982" i="6"/>
  <c r="V982" i="6" a="1"/>
  <c r="V982" i="6" s="1"/>
  <c r="J982" i="6"/>
  <c r="AS982" i="6"/>
  <c r="BE982" i="6"/>
  <c r="K982" i="6"/>
  <c r="W982" i="6" a="1"/>
  <c r="W982" i="6" s="1"/>
  <c r="AH982" i="6"/>
  <c r="AT982" i="6"/>
  <c r="BF982" i="6"/>
  <c r="L982" i="6"/>
  <c r="BJ958" i="6"/>
  <c r="AT958" i="6"/>
  <c r="BJ946" i="6"/>
  <c r="AF943" i="6"/>
  <c r="AG943" i="6"/>
  <c r="AG937" i="6"/>
  <c r="AF937" i="6"/>
  <c r="F934" i="6"/>
  <c r="AP934" i="6"/>
  <c r="BB934" i="6"/>
  <c r="BN934" i="6"/>
  <c r="E934" i="6"/>
  <c r="U934" i="6"/>
  <c r="BE934" i="6"/>
  <c r="V934" i="6" a="1"/>
  <c r="V934" i="6" s="1"/>
  <c r="AS934" i="6"/>
  <c r="BF934" i="6"/>
  <c r="J934" i="6"/>
  <c r="AT934" i="6"/>
  <c r="K934" i="6"/>
  <c r="W934" i="6" a="1"/>
  <c r="W934" i="6" s="1"/>
  <c r="AH934" i="6"/>
  <c r="AX934" i="6"/>
  <c r="BM934" i="6"/>
  <c r="D934" i="6"/>
  <c r="AK934" i="6"/>
  <c r="AX923" i="6"/>
  <c r="AH923" i="6"/>
  <c r="Q913" i="6"/>
  <c r="V908" i="6" a="1"/>
  <c r="V908" i="6" s="1"/>
  <c r="D908" i="6"/>
  <c r="Q908" i="6"/>
  <c r="AC908" i="6"/>
  <c r="AP908" i="6"/>
  <c r="BB908" i="6"/>
  <c r="BN908" i="6"/>
  <c r="E908" i="6"/>
  <c r="BO908" i="6"/>
  <c r="F908" i="6"/>
  <c r="U908" i="6"/>
  <c r="AS908" i="6"/>
  <c r="BE908" i="6"/>
  <c r="AH908" i="6"/>
  <c r="AT908" i="6"/>
  <c r="BF908" i="6"/>
  <c r="J908" i="6"/>
  <c r="L908" i="6"/>
  <c r="AA908" i="6"/>
  <c r="BI908" i="6"/>
  <c r="BJ908" i="6"/>
  <c r="K904" i="6"/>
  <c r="W904" i="6" a="1"/>
  <c r="W904" i="6" s="1"/>
  <c r="AH904" i="6"/>
  <c r="AT904" i="6"/>
  <c r="BF904" i="6"/>
  <c r="Q904" i="6"/>
  <c r="AC904" i="6"/>
  <c r="AP904" i="6"/>
  <c r="D904" i="6"/>
  <c r="E904" i="6"/>
  <c r="BE904" i="6"/>
  <c r="F904" i="6"/>
  <c r="U904" i="6"/>
  <c r="AS904" i="6"/>
  <c r="V904" i="6" a="1"/>
  <c r="V904" i="6" s="1"/>
  <c r="BB904" i="6"/>
  <c r="L904" i="6"/>
  <c r="AA904" i="6"/>
  <c r="AO904" i="6"/>
  <c r="AL900" i="6"/>
  <c r="AX900" i="6"/>
  <c r="BJ900" i="6"/>
  <c r="D900" i="6"/>
  <c r="Q900" i="6"/>
  <c r="J900" i="6"/>
  <c r="W900" i="6" a="1"/>
  <c r="W900" i="6" s="1"/>
  <c r="BI900" i="6"/>
  <c r="K900" i="6"/>
  <c r="AW900" i="6"/>
  <c r="L900" i="6"/>
  <c r="AK900" i="6"/>
  <c r="BM900" i="6"/>
  <c r="BA900" i="6"/>
  <c r="BN900" i="6"/>
  <c r="AA900" i="6"/>
  <c r="AP900" i="6"/>
  <c r="BE900" i="6"/>
  <c r="AS900" i="6"/>
  <c r="AT900" i="6"/>
  <c r="U900" i="6"/>
  <c r="AH900" i="6"/>
  <c r="BO900" i="6"/>
  <c r="BF875" i="6"/>
  <c r="AL850" i="6"/>
  <c r="AK850" i="6"/>
  <c r="AA846" i="6"/>
  <c r="AB846" i="6"/>
  <c r="AH837" i="6"/>
  <c r="BM831" i="6"/>
  <c r="BN831" i="6"/>
  <c r="AF820" i="6"/>
  <c r="AG820" i="6"/>
  <c r="BI807" i="6"/>
  <c r="AA806" i="6"/>
  <c r="D806" i="6"/>
  <c r="Q806" i="6"/>
  <c r="F806" i="6"/>
  <c r="AP806" i="6"/>
  <c r="BB806" i="6"/>
  <c r="BN806" i="6"/>
  <c r="U806" i="6"/>
  <c r="BO806" i="6"/>
  <c r="AS806" i="6"/>
  <c r="BF806" i="6"/>
  <c r="E806" i="6"/>
  <c r="V806" i="6" a="1"/>
  <c r="V806" i="6" s="1"/>
  <c r="AH806" i="6"/>
  <c r="L806" i="6"/>
  <c r="AO806" i="6"/>
  <c r="AC806" i="6"/>
  <c r="BE806" i="6"/>
  <c r="AT806" i="6"/>
  <c r="BI806" i="6"/>
  <c r="W806" i="6" a="1"/>
  <c r="W806" i="6" s="1"/>
  <c r="AL806" i="6"/>
  <c r="J806" i="6"/>
  <c r="K806" i="6"/>
  <c r="BJ806" i="6"/>
  <c r="BJ773" i="6"/>
  <c r="V773" i="6" a="1"/>
  <c r="V773" i="6" s="1"/>
  <c r="AA758" i="6"/>
  <c r="D758" i="6"/>
  <c r="Q758" i="6"/>
  <c r="F758" i="6"/>
  <c r="AP758" i="6"/>
  <c r="BB758" i="6"/>
  <c r="BN758" i="6"/>
  <c r="U758" i="6"/>
  <c r="BO758" i="6"/>
  <c r="W758" i="6" a="1"/>
  <c r="W758" i="6" s="1"/>
  <c r="AW758" i="6"/>
  <c r="BJ758" i="6"/>
  <c r="K758" i="6"/>
  <c r="AL758" i="6"/>
  <c r="BA758" i="6"/>
  <c r="AK758" i="6"/>
  <c r="J758" i="6"/>
  <c r="L758" i="6"/>
  <c r="AO758" i="6"/>
  <c r="BE758" i="6"/>
  <c r="AC758" i="6"/>
  <c r="BF758" i="6"/>
  <c r="AT758" i="6"/>
  <c r="BM758" i="6"/>
  <c r="AX758" i="6"/>
  <c r="AH758" i="6"/>
  <c r="AL729" i="6"/>
  <c r="AX729" i="6"/>
  <c r="BJ729" i="6"/>
  <c r="AA729" i="6"/>
  <c r="E729" i="6"/>
  <c r="AC729" i="6"/>
  <c r="AO729" i="6"/>
  <c r="BA729" i="6"/>
  <c r="BM729" i="6"/>
  <c r="F729" i="6"/>
  <c r="AP729" i="6"/>
  <c r="BB729" i="6"/>
  <c r="BN729" i="6"/>
  <c r="D729" i="6"/>
  <c r="V729" i="6" a="1"/>
  <c r="V729" i="6" s="1"/>
  <c r="AH729" i="6"/>
  <c r="AW729" i="6"/>
  <c r="BO729" i="6"/>
  <c r="K729" i="6"/>
  <c r="W729" i="6" a="1"/>
  <c r="W729" i="6" s="1"/>
  <c r="AK729" i="6"/>
  <c r="BE729" i="6"/>
  <c r="J729" i="6"/>
  <c r="BF729" i="6"/>
  <c r="L729" i="6"/>
  <c r="AS729" i="6"/>
  <c r="BI729" i="6"/>
  <c r="AT729" i="6"/>
  <c r="AO712" i="6"/>
  <c r="AP712" i="6"/>
  <c r="AO603" i="6"/>
  <c r="AP603" i="6"/>
  <c r="F4" i="6"/>
  <c r="AP4" i="6"/>
  <c r="BB4" i="6"/>
  <c r="BN4" i="6"/>
  <c r="U4" i="6"/>
  <c r="BO4" i="6"/>
  <c r="V4" i="6" a="1"/>
  <c r="V4" i="6" s="1"/>
  <c r="J4" i="6"/>
  <c r="AS4" i="6"/>
  <c r="BE4" i="6"/>
  <c r="L4" i="6"/>
  <c r="AW4" i="6"/>
  <c r="D4" i="6"/>
  <c r="W4" i="6" a="1"/>
  <c r="W4" i="6" s="1"/>
  <c r="AX4" i="6"/>
  <c r="E4" i="6"/>
  <c r="AK4" i="6"/>
  <c r="BM4" i="6"/>
  <c r="AL4" i="6"/>
  <c r="K4" i="6"/>
  <c r="AA4" i="6"/>
  <c r="AH4" i="6"/>
  <c r="BA4" i="6"/>
  <c r="BF4" i="6"/>
  <c r="Q4" i="6"/>
  <c r="AC4" i="6"/>
  <c r="AO4" i="6"/>
  <c r="BI4" i="6"/>
  <c r="BJ4" i="6"/>
  <c r="AK3" i="6"/>
  <c r="AL3" i="6"/>
  <c r="AA959" i="6"/>
  <c r="AB959" i="6"/>
  <c r="AL878" i="6"/>
  <c r="AX878" i="6"/>
  <c r="BJ878" i="6"/>
  <c r="F878" i="6"/>
  <c r="U878" i="6"/>
  <c r="BE878" i="6"/>
  <c r="V878" i="6" a="1"/>
  <c r="V878" i="6" s="1"/>
  <c r="AS878" i="6"/>
  <c r="BF878" i="6"/>
  <c r="J878" i="6"/>
  <c r="AT878" i="6"/>
  <c r="K878" i="6"/>
  <c r="W878" i="6" a="1"/>
  <c r="W878" i="6" s="1"/>
  <c r="AH878" i="6"/>
  <c r="AW878" i="6"/>
  <c r="BM878" i="6"/>
  <c r="BO878" i="6"/>
  <c r="AK878" i="6"/>
  <c r="BA878" i="6"/>
  <c r="D878" i="6"/>
  <c r="BB878" i="6"/>
  <c r="AO878" i="6"/>
  <c r="AW1001" i="6"/>
  <c r="AA998" i="6"/>
  <c r="D998" i="6"/>
  <c r="Q998" i="6"/>
  <c r="E998" i="6"/>
  <c r="AC998" i="6"/>
  <c r="AO998" i="6"/>
  <c r="BA998" i="6"/>
  <c r="BM998" i="6"/>
  <c r="F998" i="6"/>
  <c r="AP998" i="6"/>
  <c r="BB998" i="6"/>
  <c r="BN998" i="6"/>
  <c r="U998" i="6"/>
  <c r="BO998" i="6"/>
  <c r="BI994" i="6"/>
  <c r="AF994" i="6"/>
  <c r="AG994" i="6"/>
  <c r="AL993" i="6"/>
  <c r="AX993" i="6"/>
  <c r="BJ993" i="6"/>
  <c r="AA993" i="6"/>
  <c r="D993" i="6"/>
  <c r="Q993" i="6"/>
  <c r="E993" i="6"/>
  <c r="AC993" i="6"/>
  <c r="AO993" i="6"/>
  <c r="BA993" i="6"/>
  <c r="BM993" i="6"/>
  <c r="F993" i="6"/>
  <c r="AP993" i="6"/>
  <c r="BB993" i="6"/>
  <c r="BN993" i="6"/>
  <c r="D991" i="6"/>
  <c r="Q991" i="6"/>
  <c r="E991" i="6"/>
  <c r="AC991" i="6"/>
  <c r="AO991" i="6"/>
  <c r="BA991" i="6"/>
  <c r="BM991" i="6"/>
  <c r="F991" i="6"/>
  <c r="AP991" i="6"/>
  <c r="BB991" i="6"/>
  <c r="BN991" i="6"/>
  <c r="U991" i="6"/>
  <c r="BO991" i="6"/>
  <c r="V991" i="6" a="1"/>
  <c r="V991" i="6" s="1"/>
  <c r="BI987" i="6"/>
  <c r="AF987" i="6"/>
  <c r="AG987" i="6"/>
  <c r="V975" i="6" a="1"/>
  <c r="V975" i="6" s="1"/>
  <c r="J975" i="6"/>
  <c r="AS975" i="6"/>
  <c r="BE975" i="6"/>
  <c r="K975" i="6"/>
  <c r="W975" i="6" a="1"/>
  <c r="W975" i="6" s="1"/>
  <c r="AH975" i="6"/>
  <c r="AT975" i="6"/>
  <c r="BF975" i="6"/>
  <c r="L975" i="6"/>
  <c r="J973" i="6"/>
  <c r="AS973" i="6"/>
  <c r="BE973" i="6"/>
  <c r="AO973" i="6"/>
  <c r="BB973" i="6"/>
  <c r="BO973" i="6"/>
  <c r="Q973" i="6"/>
  <c r="AC973" i="6"/>
  <c r="AP973" i="6"/>
  <c r="D973" i="6"/>
  <c r="E973" i="6"/>
  <c r="BF973" i="6"/>
  <c r="F973" i="6"/>
  <c r="U973" i="6"/>
  <c r="AT973" i="6"/>
  <c r="D972" i="6"/>
  <c r="Q972" i="6"/>
  <c r="V972" i="6" a="1"/>
  <c r="V972" i="6" s="1"/>
  <c r="AS972" i="6"/>
  <c r="BE972" i="6"/>
  <c r="AH972" i="6"/>
  <c r="AT972" i="6"/>
  <c r="BF972" i="6"/>
  <c r="J972" i="6"/>
  <c r="W972" i="6" a="1"/>
  <c r="W972" i="6" s="1"/>
  <c r="K972" i="6"/>
  <c r="L972" i="6"/>
  <c r="AK972" i="6"/>
  <c r="AW972" i="6"/>
  <c r="BI972" i="6"/>
  <c r="AA967" i="6"/>
  <c r="E967" i="6"/>
  <c r="AP967" i="6"/>
  <c r="BB967" i="6"/>
  <c r="BN967" i="6"/>
  <c r="F967" i="6"/>
  <c r="BO967" i="6"/>
  <c r="U967" i="6"/>
  <c r="V967" i="6" a="1"/>
  <c r="V967" i="6" s="1"/>
  <c r="AS967" i="6"/>
  <c r="BE967" i="6"/>
  <c r="J967" i="6"/>
  <c r="AH967" i="6"/>
  <c r="AT967" i="6"/>
  <c r="BF967" i="6"/>
  <c r="D964" i="6"/>
  <c r="Q964" i="6"/>
  <c r="E964" i="6"/>
  <c r="AC964" i="6"/>
  <c r="AO964" i="6"/>
  <c r="BA964" i="6"/>
  <c r="BM964" i="6"/>
  <c r="F964" i="6"/>
  <c r="AP964" i="6"/>
  <c r="BB964" i="6"/>
  <c r="BN964" i="6"/>
  <c r="U964" i="6"/>
  <c r="BO964" i="6"/>
  <c r="V964" i="6" a="1"/>
  <c r="V964" i="6" s="1"/>
  <c r="BI958" i="6"/>
  <c r="AL950" i="6"/>
  <c r="AX950" i="6"/>
  <c r="BJ950" i="6"/>
  <c r="BM950" i="6"/>
  <c r="AA950" i="6"/>
  <c r="BA950" i="6"/>
  <c r="BN950" i="6"/>
  <c r="D950" i="6"/>
  <c r="Q950" i="6"/>
  <c r="AO950" i="6"/>
  <c r="BB950" i="6"/>
  <c r="BO950" i="6"/>
  <c r="E950" i="6"/>
  <c r="AC950" i="6"/>
  <c r="AP950" i="6"/>
  <c r="F950" i="6"/>
  <c r="BF950" i="6"/>
  <c r="J949" i="6"/>
  <c r="AS949" i="6"/>
  <c r="BE949" i="6"/>
  <c r="D949" i="6"/>
  <c r="E949" i="6"/>
  <c r="BF949" i="6"/>
  <c r="F949" i="6"/>
  <c r="U949" i="6"/>
  <c r="AT949" i="6"/>
  <c r="V949" i="6" a="1"/>
  <c r="V949" i="6" s="1"/>
  <c r="AH949" i="6"/>
  <c r="W949" i="6" a="1"/>
  <c r="W949" i="6" s="1"/>
  <c r="BI949" i="6"/>
  <c r="Q949" i="6"/>
  <c r="AW949" i="6"/>
  <c r="AA947" i="6"/>
  <c r="AB947" i="6"/>
  <c r="BI946" i="6"/>
  <c r="L911" i="6"/>
  <c r="D911" i="6"/>
  <c r="AP911" i="6"/>
  <c r="BB911" i="6"/>
  <c r="BN911" i="6"/>
  <c r="E911" i="6"/>
  <c r="BO911" i="6"/>
  <c r="F911" i="6"/>
  <c r="U911" i="6"/>
  <c r="V911" i="6" a="1"/>
  <c r="V911" i="6" s="1"/>
  <c r="AS911" i="6"/>
  <c r="BE911" i="6"/>
  <c r="AH911" i="6"/>
  <c r="AT911" i="6"/>
  <c r="BF911" i="6"/>
  <c r="J911" i="6"/>
  <c r="AO911" i="6"/>
  <c r="K911" i="6"/>
  <c r="AA911" i="6"/>
  <c r="BI911" i="6"/>
  <c r="AX910" i="6"/>
  <c r="AK908" i="6"/>
  <c r="BA904" i="6"/>
  <c r="AK904" i="6"/>
  <c r="AK902" i="6"/>
  <c r="E891" i="6"/>
  <c r="AC891" i="6"/>
  <c r="AO891" i="6"/>
  <c r="BA891" i="6"/>
  <c r="BM891" i="6"/>
  <c r="U891" i="6"/>
  <c r="BO891" i="6"/>
  <c r="J891" i="6"/>
  <c r="W891" i="6" a="1"/>
  <c r="W891" i="6" s="1"/>
  <c r="BI891" i="6"/>
  <c r="K891" i="6"/>
  <c r="AW891" i="6"/>
  <c r="BJ891" i="6"/>
  <c r="L891" i="6"/>
  <c r="AK891" i="6"/>
  <c r="AX891" i="6"/>
  <c r="AL891" i="6"/>
  <c r="BN891" i="6"/>
  <c r="AA891" i="6"/>
  <c r="BF891" i="6"/>
  <c r="AS891" i="6"/>
  <c r="Q891" i="6"/>
  <c r="AF890" i="6"/>
  <c r="AG890" i="6"/>
  <c r="AA889" i="6"/>
  <c r="AB889" i="6"/>
  <c r="AB888" i="6"/>
  <c r="AA888" i="6"/>
  <c r="Q875" i="6"/>
  <c r="D874" i="6"/>
  <c r="Q874" i="6"/>
  <c r="F874" i="6"/>
  <c r="AP874" i="6"/>
  <c r="BB874" i="6"/>
  <c r="BN874" i="6"/>
  <c r="J874" i="6"/>
  <c r="W874" i="6" a="1"/>
  <c r="W874" i="6" s="1"/>
  <c r="BI874" i="6"/>
  <c r="K874" i="6"/>
  <c r="AW874" i="6"/>
  <c r="BJ874" i="6"/>
  <c r="L874" i="6"/>
  <c r="AK874" i="6"/>
  <c r="AX874" i="6"/>
  <c r="AL874" i="6"/>
  <c r="BM874" i="6"/>
  <c r="V874" i="6" a="1"/>
  <c r="V874" i="6" s="1"/>
  <c r="BA874" i="6"/>
  <c r="E874" i="6"/>
  <c r="AO874" i="6"/>
  <c r="BE874" i="6"/>
  <c r="AA874" i="6"/>
  <c r="BF874" i="6"/>
  <c r="AC874" i="6"/>
  <c r="V870" i="6" a="1"/>
  <c r="V870" i="6" s="1"/>
  <c r="K870" i="6"/>
  <c r="W870" i="6" a="1"/>
  <c r="W870" i="6" s="1"/>
  <c r="AH870" i="6"/>
  <c r="AT870" i="6"/>
  <c r="BF870" i="6"/>
  <c r="AC870" i="6"/>
  <c r="Q870" i="6"/>
  <c r="BE870" i="6"/>
  <c r="D870" i="6"/>
  <c r="AS870" i="6"/>
  <c r="E870" i="6"/>
  <c r="F870" i="6"/>
  <c r="U870" i="6"/>
  <c r="BI870" i="6"/>
  <c r="BB870" i="6"/>
  <c r="AO870" i="6"/>
  <c r="J870" i="6"/>
  <c r="AP870" i="6"/>
  <c r="L870" i="6"/>
  <c r="AA870" i="6"/>
  <c r="BJ870" i="6"/>
  <c r="AB858" i="6"/>
  <c r="AA858" i="6"/>
  <c r="V855" i="6" a="1"/>
  <c r="V855" i="6" s="1"/>
  <c r="J855" i="6"/>
  <c r="AS855" i="6"/>
  <c r="BE855" i="6"/>
  <c r="D855" i="6"/>
  <c r="AT855" i="6"/>
  <c r="F855" i="6"/>
  <c r="U855" i="6"/>
  <c r="BI855" i="6"/>
  <c r="AW855" i="6"/>
  <c r="E855" i="6"/>
  <c r="W855" i="6" a="1"/>
  <c r="W855" i="6" s="1"/>
  <c r="AX855" i="6"/>
  <c r="AK855" i="6"/>
  <c r="BM855" i="6"/>
  <c r="AL855" i="6"/>
  <c r="BN855" i="6"/>
  <c r="K855" i="6"/>
  <c r="BA855" i="6"/>
  <c r="BO855" i="6"/>
  <c r="BF855" i="6"/>
  <c r="AO855" i="6"/>
  <c r="AP855" i="6"/>
  <c r="AA855" i="6"/>
  <c r="BJ855" i="6"/>
  <c r="L855" i="6"/>
  <c r="AC855" i="6"/>
  <c r="AK852" i="6"/>
  <c r="AL852" i="6"/>
  <c r="BA832" i="6"/>
  <c r="BB832" i="6"/>
  <c r="BE808" i="6"/>
  <c r="BF808" i="6"/>
  <c r="AF805" i="6"/>
  <c r="AG805" i="6"/>
  <c r="BI773" i="6"/>
  <c r="AB727" i="6"/>
  <c r="AA727" i="6"/>
  <c r="BN682" i="6"/>
  <c r="AT642" i="6"/>
  <c r="AS642" i="6"/>
  <c r="AG567" i="6"/>
  <c r="AF567" i="6"/>
  <c r="AT998" i="6"/>
  <c r="BI995" i="6"/>
  <c r="BJ995" i="6"/>
  <c r="AC994" i="6"/>
  <c r="BI993" i="6"/>
  <c r="AT993" i="6"/>
  <c r="AT991" i="6"/>
  <c r="F989" i="6"/>
  <c r="AP989" i="6"/>
  <c r="BB989" i="6"/>
  <c r="BN989" i="6"/>
  <c r="U989" i="6"/>
  <c r="BO989" i="6"/>
  <c r="V989" i="6" a="1"/>
  <c r="V989" i="6" s="1"/>
  <c r="J989" i="6"/>
  <c r="AS989" i="6"/>
  <c r="BE989" i="6"/>
  <c r="K989" i="6"/>
  <c r="W989" i="6" a="1"/>
  <c r="W989" i="6" s="1"/>
  <c r="AH989" i="6"/>
  <c r="AT989" i="6"/>
  <c r="BF989" i="6"/>
  <c r="AC987" i="6"/>
  <c r="AW983" i="6"/>
  <c r="AX983" i="6"/>
  <c r="BJ982" i="6"/>
  <c r="BJ975" i="6"/>
  <c r="BM973" i="6"/>
  <c r="AX973" i="6"/>
  <c r="AH973" i="6"/>
  <c r="BO972" i="6"/>
  <c r="AW970" i="6"/>
  <c r="V970" i="6" a="1"/>
  <c r="V970" i="6" s="1"/>
  <c r="BE969" i="6"/>
  <c r="BF969" i="6"/>
  <c r="AW967" i="6"/>
  <c r="AT964" i="6"/>
  <c r="BM962" i="6"/>
  <c r="BB961" i="6"/>
  <c r="AA958" i="6"/>
  <c r="AF957" i="6"/>
  <c r="AG957" i="6"/>
  <c r="AG956" i="6"/>
  <c r="BI953" i="6"/>
  <c r="AT953" i="6"/>
  <c r="BO949" i="6"/>
  <c r="AK949" i="6"/>
  <c r="L946" i="6"/>
  <c r="BM938" i="6"/>
  <c r="BO934" i="6"/>
  <c r="AW934" i="6"/>
  <c r="Q934" i="6"/>
  <c r="AT926" i="6"/>
  <c r="AG921" i="6"/>
  <c r="BE919" i="6"/>
  <c r="BA913" i="6"/>
  <c r="AF913" i="6"/>
  <c r="BO910" i="6"/>
  <c r="BO904" i="6"/>
  <c r="BB900" i="6"/>
  <c r="AH891" i="6"/>
  <c r="U874" i="6"/>
  <c r="BB868" i="6"/>
  <c r="AG860" i="6"/>
  <c r="AF860" i="6"/>
  <c r="AW847" i="6"/>
  <c r="AX847" i="6"/>
  <c r="AA843" i="6"/>
  <c r="AB843" i="6"/>
  <c r="AA838" i="6"/>
  <c r="AB838" i="6"/>
  <c r="AL826" i="6"/>
  <c r="BM820" i="6"/>
  <c r="BN820" i="6"/>
  <c r="L810" i="6"/>
  <c r="AL810" i="6"/>
  <c r="AX810" i="6"/>
  <c r="BJ810" i="6"/>
  <c r="AA810" i="6"/>
  <c r="E810" i="6"/>
  <c r="AS810" i="6"/>
  <c r="BF810" i="6"/>
  <c r="V810" i="6" a="1"/>
  <c r="V810" i="6" s="1"/>
  <c r="AH810" i="6"/>
  <c r="Q810" i="6"/>
  <c r="BI810" i="6"/>
  <c r="D810" i="6"/>
  <c r="AW810" i="6"/>
  <c r="F810" i="6"/>
  <c r="U810" i="6"/>
  <c r="BM810" i="6"/>
  <c r="AK810" i="6"/>
  <c r="BN810" i="6"/>
  <c r="AP810" i="6"/>
  <c r="BE810" i="6"/>
  <c r="J810" i="6"/>
  <c r="AT810" i="6"/>
  <c r="K810" i="6"/>
  <c r="AC810" i="6"/>
  <c r="BO810" i="6"/>
  <c r="AP784" i="6"/>
  <c r="BI761" i="6"/>
  <c r="BN760" i="6"/>
  <c r="E744" i="6"/>
  <c r="AC744" i="6"/>
  <c r="AO744" i="6"/>
  <c r="BA744" i="6"/>
  <c r="BM744" i="6"/>
  <c r="F744" i="6"/>
  <c r="AP744" i="6"/>
  <c r="BB744" i="6"/>
  <c r="BN744" i="6"/>
  <c r="V744" i="6" a="1"/>
  <c r="V744" i="6" s="1"/>
  <c r="J744" i="6"/>
  <c r="AS744" i="6"/>
  <c r="BE744" i="6"/>
  <c r="W744" i="6" a="1"/>
  <c r="W744" i="6" s="1"/>
  <c r="AX744" i="6"/>
  <c r="BO744" i="6"/>
  <c r="K744" i="6"/>
  <c r="AK744" i="6"/>
  <c r="L744" i="6"/>
  <c r="AA744" i="6"/>
  <c r="BI744" i="6"/>
  <c r="AT744" i="6"/>
  <c r="BJ744" i="6"/>
  <c r="AW744" i="6"/>
  <c r="Q744" i="6"/>
  <c r="AH744" i="6"/>
  <c r="AW740" i="6"/>
  <c r="AX740" i="6"/>
  <c r="D715" i="6"/>
  <c r="Q715" i="6"/>
  <c r="E715" i="6"/>
  <c r="AC715" i="6"/>
  <c r="AO715" i="6"/>
  <c r="BA715" i="6"/>
  <c r="BM715" i="6"/>
  <c r="U715" i="6"/>
  <c r="BO715" i="6"/>
  <c r="V715" i="6" a="1"/>
  <c r="V715" i="6" s="1"/>
  <c r="AS715" i="6"/>
  <c r="BF715" i="6"/>
  <c r="AH715" i="6"/>
  <c r="F715" i="6"/>
  <c r="AW715" i="6"/>
  <c r="BJ715" i="6"/>
  <c r="AK715" i="6"/>
  <c r="W715" i="6" a="1"/>
  <c r="W715" i="6" s="1"/>
  <c r="AL715" i="6"/>
  <c r="BB715" i="6"/>
  <c r="J715" i="6"/>
  <c r="AP715" i="6"/>
  <c r="BE715" i="6"/>
  <c r="K715" i="6"/>
  <c r="AX715" i="6"/>
  <c r="BN715" i="6"/>
  <c r="L715" i="6"/>
  <c r="BI715" i="6"/>
  <c r="AO700" i="6"/>
  <c r="AP700" i="6"/>
  <c r="AA688" i="6"/>
  <c r="L688" i="6"/>
  <c r="AK688" i="6"/>
  <c r="AW688" i="6"/>
  <c r="BI688" i="6"/>
  <c r="V688" i="6" a="1"/>
  <c r="V688" i="6" s="1"/>
  <c r="BJ688" i="6"/>
  <c r="J688" i="6"/>
  <c r="W688" i="6" a="1"/>
  <c r="W688" i="6" s="1"/>
  <c r="AL688" i="6"/>
  <c r="BA688" i="6"/>
  <c r="BN688" i="6"/>
  <c r="D688" i="6"/>
  <c r="AX688" i="6"/>
  <c r="BM688" i="6"/>
  <c r="E688" i="6"/>
  <c r="U688" i="6"/>
  <c r="BO688" i="6"/>
  <c r="F688" i="6"/>
  <c r="BB688" i="6"/>
  <c r="AO688" i="6"/>
  <c r="K688" i="6"/>
  <c r="AP688" i="6"/>
  <c r="Q688" i="6"/>
  <c r="AH688" i="6"/>
  <c r="BE688" i="6"/>
  <c r="BF688" i="6"/>
  <c r="AS671" i="6"/>
  <c r="AT671" i="6"/>
  <c r="L923" i="6"/>
  <c r="Q923" i="6"/>
  <c r="AC923" i="6"/>
  <c r="AO923" i="6"/>
  <c r="BA923" i="6"/>
  <c r="BM923" i="6"/>
  <c r="D923" i="6"/>
  <c r="AP923" i="6"/>
  <c r="BB923" i="6"/>
  <c r="BN923" i="6"/>
  <c r="E923" i="6"/>
  <c r="BO923" i="6"/>
  <c r="F923" i="6"/>
  <c r="U923" i="6"/>
  <c r="V923" i="6" a="1"/>
  <c r="V923" i="6" s="1"/>
  <c r="AS923" i="6"/>
  <c r="BE923" i="6"/>
  <c r="AL923" i="6"/>
  <c r="K923" i="6"/>
  <c r="AA923" i="6"/>
  <c r="BF923" i="6"/>
  <c r="BM906" i="6"/>
  <c r="BN906" i="6"/>
  <c r="AL902" i="6"/>
  <c r="AX902" i="6"/>
  <c r="BJ902" i="6"/>
  <c r="U902" i="6"/>
  <c r="BE902" i="6"/>
  <c r="V902" i="6" a="1"/>
  <c r="V902" i="6" s="1"/>
  <c r="AS902" i="6"/>
  <c r="BF902" i="6"/>
  <c r="J902" i="6"/>
  <c r="AT902" i="6"/>
  <c r="K902" i="6"/>
  <c r="W902" i="6" a="1"/>
  <c r="W902" i="6" s="1"/>
  <c r="AH902" i="6"/>
  <c r="L902" i="6"/>
  <c r="BI902" i="6"/>
  <c r="E902" i="6"/>
  <c r="AO902" i="6"/>
  <c r="AA902" i="6"/>
  <c r="AC902" i="6"/>
  <c r="AW902" i="6"/>
  <c r="BN902" i="6"/>
  <c r="AT712" i="6"/>
  <c r="AS712" i="6"/>
  <c r="J682" i="6"/>
  <c r="AS682" i="6"/>
  <c r="BE682" i="6"/>
  <c r="L682" i="6"/>
  <c r="BF682" i="6"/>
  <c r="D682" i="6"/>
  <c r="AT682" i="6"/>
  <c r="F682" i="6"/>
  <c r="V682" i="6" a="1"/>
  <c r="V682" i="6" s="1"/>
  <c r="BI682" i="6"/>
  <c r="W682" i="6" a="1"/>
  <c r="W682" i="6" s="1"/>
  <c r="AW682" i="6"/>
  <c r="BJ682" i="6"/>
  <c r="AP682" i="6"/>
  <c r="AO682" i="6"/>
  <c r="K682" i="6"/>
  <c r="AA682" i="6"/>
  <c r="AC682" i="6"/>
  <c r="BM682" i="6"/>
  <c r="U682" i="6"/>
  <c r="AL682" i="6"/>
  <c r="BB682" i="6"/>
  <c r="E682" i="6"/>
  <c r="BO682" i="6"/>
  <c r="AX682" i="6"/>
  <c r="AH682" i="6"/>
  <c r="BA682" i="6"/>
  <c r="AK682" i="6"/>
  <c r="BJ1001" i="6"/>
  <c r="AC1001" i="6"/>
  <c r="AO999" i="6"/>
  <c r="AS998" i="6"/>
  <c r="AS993" i="6"/>
  <c r="AS991" i="6"/>
  <c r="AW989" i="6"/>
  <c r="AA986" i="6"/>
  <c r="D986" i="6"/>
  <c r="Q986" i="6"/>
  <c r="E986" i="6"/>
  <c r="AC986" i="6"/>
  <c r="AO986" i="6"/>
  <c r="BA986" i="6"/>
  <c r="BM986" i="6"/>
  <c r="F986" i="6"/>
  <c r="AP986" i="6"/>
  <c r="BB986" i="6"/>
  <c r="BN986" i="6"/>
  <c r="U986" i="6"/>
  <c r="BO986" i="6"/>
  <c r="AL984" i="6"/>
  <c r="K984" i="6"/>
  <c r="BI982" i="6"/>
  <c r="AF982" i="6"/>
  <c r="AG982" i="6"/>
  <c r="AL981" i="6"/>
  <c r="AX981" i="6"/>
  <c r="BJ981" i="6"/>
  <c r="AA981" i="6"/>
  <c r="D981" i="6"/>
  <c r="Q981" i="6"/>
  <c r="E981" i="6"/>
  <c r="AC981" i="6"/>
  <c r="AO981" i="6"/>
  <c r="BA981" i="6"/>
  <c r="BM981" i="6"/>
  <c r="F981" i="6"/>
  <c r="AP981" i="6"/>
  <c r="BB981" i="6"/>
  <c r="BN981" i="6"/>
  <c r="D979" i="6"/>
  <c r="Q979" i="6"/>
  <c r="E979" i="6"/>
  <c r="AC979" i="6"/>
  <c r="AO979" i="6"/>
  <c r="BA979" i="6"/>
  <c r="BM979" i="6"/>
  <c r="F979" i="6"/>
  <c r="AP979" i="6"/>
  <c r="BB979" i="6"/>
  <c r="BN979" i="6"/>
  <c r="U979" i="6"/>
  <c r="BO979" i="6"/>
  <c r="V979" i="6" a="1"/>
  <c r="V979" i="6" s="1"/>
  <c r="BI975" i="6"/>
  <c r="AF975" i="6"/>
  <c r="AG975" i="6"/>
  <c r="AW973" i="6"/>
  <c r="BN972" i="6"/>
  <c r="K966" i="6"/>
  <c r="W966" i="6" a="1"/>
  <c r="W966" i="6" s="1"/>
  <c r="AH966" i="6"/>
  <c r="AT966" i="6"/>
  <c r="BF966" i="6"/>
  <c r="V966" i="6" a="1"/>
  <c r="V966" i="6" s="1"/>
  <c r="BI966" i="6"/>
  <c r="J966" i="6"/>
  <c r="AW966" i="6"/>
  <c r="BJ966" i="6"/>
  <c r="L966" i="6"/>
  <c r="AK966" i="6"/>
  <c r="AX966" i="6"/>
  <c r="AL966" i="6"/>
  <c r="AS964" i="6"/>
  <c r="BO961" i="6"/>
  <c r="BA961" i="6"/>
  <c r="AL961" i="6"/>
  <c r="L958" i="6"/>
  <c r="AT950" i="6"/>
  <c r="BN949" i="6"/>
  <c r="K946" i="6"/>
  <c r="AS945" i="6"/>
  <c r="AT945" i="6"/>
  <c r="AS941" i="6"/>
  <c r="AT938" i="6"/>
  <c r="L926" i="6"/>
  <c r="BJ922" i="6"/>
  <c r="AT921" i="6"/>
  <c r="AK920" i="6"/>
  <c r="AL911" i="6"/>
  <c r="BM910" i="6"/>
  <c r="BI909" i="6"/>
  <c r="BJ909" i="6"/>
  <c r="AX908" i="6"/>
  <c r="BN904" i="6"/>
  <c r="BA902" i="6"/>
  <c r="AO901" i="6"/>
  <c r="BE895" i="6"/>
  <c r="BF895" i="6"/>
  <c r="AS894" i="6"/>
  <c r="BB893" i="6"/>
  <c r="AC878" i="6"/>
  <c r="BA868" i="6"/>
  <c r="BA851" i="6"/>
  <c r="BB851" i="6"/>
  <c r="AW837" i="6"/>
  <c r="F833" i="6"/>
  <c r="AP833" i="6"/>
  <c r="BB833" i="6"/>
  <c r="BN833" i="6"/>
  <c r="U833" i="6"/>
  <c r="BO833" i="6"/>
  <c r="K833" i="6"/>
  <c r="W833" i="6" a="1"/>
  <c r="W833" i="6" s="1"/>
  <c r="AH833" i="6"/>
  <c r="AT833" i="6"/>
  <c r="BF833" i="6"/>
  <c r="E833" i="6"/>
  <c r="V833" i="6" a="1"/>
  <c r="V833" i="6" s="1"/>
  <c r="BJ833" i="6"/>
  <c r="AX833" i="6"/>
  <c r="AK833" i="6"/>
  <c r="AL833" i="6"/>
  <c r="BA833" i="6"/>
  <c r="J833" i="6"/>
  <c r="L833" i="6"/>
  <c r="AA833" i="6"/>
  <c r="AO833" i="6"/>
  <c r="BE833" i="6"/>
  <c r="D833" i="6"/>
  <c r="BI833" i="6"/>
  <c r="AS833" i="6"/>
  <c r="AC833" i="6"/>
  <c r="BM833" i="6"/>
  <c r="AW833" i="6"/>
  <c r="AF819" i="6"/>
  <c r="AG819" i="6"/>
  <c r="W810" i="6" a="1"/>
  <c r="W810" i="6" s="1"/>
  <c r="AK806" i="6"/>
  <c r="L798" i="6"/>
  <c r="AL798" i="6"/>
  <c r="AX798" i="6"/>
  <c r="BJ798" i="6"/>
  <c r="AA798" i="6"/>
  <c r="BA798" i="6"/>
  <c r="BN798" i="6"/>
  <c r="AC798" i="6"/>
  <c r="AP798" i="6"/>
  <c r="F798" i="6"/>
  <c r="U798" i="6"/>
  <c r="AH798" i="6"/>
  <c r="V798" i="6" a="1"/>
  <c r="V798" i="6" s="1"/>
  <c r="AW798" i="6"/>
  <c r="BM798" i="6"/>
  <c r="J798" i="6"/>
  <c r="W798" i="6" a="1"/>
  <c r="W798" i="6" s="1"/>
  <c r="AK798" i="6"/>
  <c r="BO798" i="6"/>
  <c r="K798" i="6"/>
  <c r="BB798" i="6"/>
  <c r="AS798" i="6"/>
  <c r="BI798" i="6"/>
  <c r="AT798" i="6"/>
  <c r="Q798" i="6"/>
  <c r="AA795" i="6"/>
  <c r="AB795" i="6"/>
  <c r="AA785" i="6"/>
  <c r="AB785" i="6"/>
  <c r="AF774" i="6"/>
  <c r="AG774" i="6"/>
  <c r="BB769" i="6"/>
  <c r="BA769" i="6"/>
  <c r="BI763" i="6"/>
  <c r="BJ763" i="6"/>
  <c r="BF750" i="6"/>
  <c r="AL744" i="6"/>
  <c r="BN740" i="6"/>
  <c r="BM740" i="6"/>
  <c r="Q729" i="6"/>
  <c r="AT715" i="6"/>
  <c r="AL707" i="6"/>
  <c r="BI689" i="6"/>
  <c r="BJ689" i="6"/>
  <c r="AS688" i="6"/>
  <c r="AA676" i="6"/>
  <c r="E676" i="6"/>
  <c r="AC676" i="6"/>
  <c r="AO676" i="6"/>
  <c r="BA676" i="6"/>
  <c r="BM676" i="6"/>
  <c r="F676" i="6"/>
  <c r="AP676" i="6"/>
  <c r="BB676" i="6"/>
  <c r="BN676" i="6"/>
  <c r="U676" i="6"/>
  <c r="BO676" i="6"/>
  <c r="J676" i="6"/>
  <c r="W676" i="6" a="1"/>
  <c r="W676" i="6" s="1"/>
  <c r="AX676" i="6"/>
  <c r="K676" i="6"/>
  <c r="AK676" i="6"/>
  <c r="D676" i="6"/>
  <c r="AL676" i="6"/>
  <c r="BE676" i="6"/>
  <c r="AT676" i="6"/>
  <c r="BJ676" i="6"/>
  <c r="AW676" i="6"/>
  <c r="Q676" i="6"/>
  <c r="AH676" i="6"/>
  <c r="BI676" i="6"/>
  <c r="AS676" i="6"/>
  <c r="L676" i="6"/>
  <c r="AT673" i="6"/>
  <c r="AS673" i="6"/>
  <c r="AF644" i="6"/>
  <c r="AG644" i="6"/>
  <c r="AF605" i="6"/>
  <c r="AG605" i="6"/>
  <c r="AF564" i="6"/>
  <c r="AG564" i="6"/>
  <c r="BI25" i="6"/>
  <c r="BJ25" i="6"/>
  <c r="BI1001" i="6"/>
  <c r="AL1000" i="6"/>
  <c r="BF998" i="6"/>
  <c r="AP994" i="6"/>
  <c r="AA994" i="6"/>
  <c r="BF991" i="6"/>
  <c r="AP987" i="6"/>
  <c r="AA987" i="6"/>
  <c r="BI983" i="6"/>
  <c r="BJ983" i="6"/>
  <c r="AC982" i="6"/>
  <c r="F977" i="6"/>
  <c r="AP977" i="6"/>
  <c r="BB977" i="6"/>
  <c r="BN977" i="6"/>
  <c r="U977" i="6"/>
  <c r="BO977" i="6"/>
  <c r="V977" i="6" a="1"/>
  <c r="V977" i="6" s="1"/>
  <c r="J977" i="6"/>
  <c r="AS977" i="6"/>
  <c r="BE977" i="6"/>
  <c r="K977" i="6"/>
  <c r="W977" i="6" a="1"/>
  <c r="W977" i="6" s="1"/>
  <c r="AH977" i="6"/>
  <c r="AT977" i="6"/>
  <c r="BF977" i="6"/>
  <c r="AC975" i="6"/>
  <c r="BM972" i="6"/>
  <c r="AX972" i="6"/>
  <c r="F970" i="6"/>
  <c r="AP970" i="6"/>
  <c r="BB970" i="6"/>
  <c r="BN970" i="6"/>
  <c r="AA970" i="6"/>
  <c r="BM970" i="6"/>
  <c r="Q970" i="6"/>
  <c r="BA970" i="6"/>
  <c r="BO970" i="6"/>
  <c r="D970" i="6"/>
  <c r="AC970" i="6"/>
  <c r="AO970" i="6"/>
  <c r="E970" i="6"/>
  <c r="U970" i="6"/>
  <c r="BE970" i="6"/>
  <c r="AK968" i="6"/>
  <c r="AL968" i="6"/>
  <c r="BJ967" i="6"/>
  <c r="AC967" i="6"/>
  <c r="BF964" i="6"/>
  <c r="J961" i="6"/>
  <c r="AS961" i="6"/>
  <c r="BE961" i="6"/>
  <c r="Q961" i="6"/>
  <c r="AC961" i="6"/>
  <c r="AP961" i="6"/>
  <c r="D961" i="6"/>
  <c r="E961" i="6"/>
  <c r="BF961" i="6"/>
  <c r="F961" i="6"/>
  <c r="U961" i="6"/>
  <c r="AT961" i="6"/>
  <c r="V961" i="6" a="1"/>
  <c r="V961" i="6" s="1"/>
  <c r="AH961" i="6"/>
  <c r="K958" i="6"/>
  <c r="BI950" i="6"/>
  <c r="AS950" i="6"/>
  <c r="BM949" i="6"/>
  <c r="AX949" i="6"/>
  <c r="AS938" i="6"/>
  <c r="L938" i="6"/>
  <c r="AK930" i="6"/>
  <c r="AL930" i="6"/>
  <c r="BJ923" i="6"/>
  <c r="AT923" i="6"/>
  <c r="AL914" i="6"/>
  <c r="AX914" i="6"/>
  <c r="BJ914" i="6"/>
  <c r="E914" i="6"/>
  <c r="AC914" i="6"/>
  <c r="AP914" i="6"/>
  <c r="F914" i="6"/>
  <c r="U914" i="6"/>
  <c r="BE914" i="6"/>
  <c r="V914" i="6" a="1"/>
  <c r="V914" i="6" s="1"/>
  <c r="AS914" i="6"/>
  <c r="BF914" i="6"/>
  <c r="J914" i="6"/>
  <c r="AT914" i="6"/>
  <c r="AW914" i="6"/>
  <c r="BM914" i="6"/>
  <c r="D914" i="6"/>
  <c r="W914" i="6" a="1"/>
  <c r="W914" i="6" s="1"/>
  <c r="BO914" i="6"/>
  <c r="BA914" i="6"/>
  <c r="AK914" i="6"/>
  <c r="BB914" i="6"/>
  <c r="BA911" i="6"/>
  <c r="AK911" i="6"/>
  <c r="Q911" i="6"/>
  <c r="AW908" i="6"/>
  <c r="BM904" i="6"/>
  <c r="AX904" i="6"/>
  <c r="L878" i="6"/>
  <c r="AL870" i="6"/>
  <c r="AL862" i="6"/>
  <c r="AK862" i="6"/>
  <c r="Q855" i="6"/>
  <c r="BA806" i="6"/>
  <c r="U802" i="6"/>
  <c r="BO802" i="6"/>
  <c r="V802" i="6" a="1"/>
  <c r="V802" i="6" s="1"/>
  <c r="K802" i="6"/>
  <c r="W802" i="6" a="1"/>
  <c r="W802" i="6" s="1"/>
  <c r="AH802" i="6"/>
  <c r="AT802" i="6"/>
  <c r="BF802" i="6"/>
  <c r="L802" i="6"/>
  <c r="D802" i="6"/>
  <c r="AW802" i="6"/>
  <c r="BJ802" i="6"/>
  <c r="F802" i="6"/>
  <c r="AL802" i="6"/>
  <c r="J802" i="6"/>
  <c r="AA802" i="6"/>
  <c r="AP802" i="6"/>
  <c r="BE802" i="6"/>
  <c r="AC802" i="6"/>
  <c r="AS802" i="6"/>
  <c r="BI802" i="6"/>
  <c r="BM802" i="6"/>
  <c r="AX802" i="6"/>
  <c r="BN802" i="6"/>
  <c r="BA802" i="6"/>
  <c r="Q802" i="6"/>
  <c r="AK802" i="6"/>
  <c r="BB802" i="6"/>
  <c r="BM790" i="6"/>
  <c r="BN790" i="6"/>
  <c r="AP764" i="6"/>
  <c r="AO764" i="6"/>
  <c r="AF751" i="6"/>
  <c r="AG751" i="6"/>
  <c r="BM748" i="6"/>
  <c r="BN748" i="6"/>
  <c r="AG716" i="6"/>
  <c r="AF716" i="6"/>
  <c r="V653" i="6" a="1"/>
  <c r="V653" i="6" s="1"/>
  <c r="K653" i="6"/>
  <c r="W653" i="6" a="1"/>
  <c r="W653" i="6" s="1"/>
  <c r="AH653" i="6"/>
  <c r="AT653" i="6"/>
  <c r="BF653" i="6"/>
  <c r="L653" i="6"/>
  <c r="D653" i="6"/>
  <c r="BI653" i="6"/>
  <c r="E653" i="6"/>
  <c r="U653" i="6"/>
  <c r="AW653" i="6"/>
  <c r="BJ653" i="6"/>
  <c r="AL653" i="6"/>
  <c r="BM653" i="6"/>
  <c r="AS653" i="6"/>
  <c r="Q653" i="6"/>
  <c r="BO653" i="6"/>
  <c r="BB653" i="6"/>
  <c r="F653" i="6"/>
  <c r="AO653" i="6"/>
  <c r="AP653" i="6"/>
  <c r="BE653" i="6"/>
  <c r="AA653" i="6"/>
  <c r="J653" i="6"/>
  <c r="BN653" i="6"/>
  <c r="AC653" i="6"/>
  <c r="AX653" i="6"/>
  <c r="BA653" i="6"/>
  <c r="AS644" i="6"/>
  <c r="AT644" i="6"/>
  <c r="L567" i="6"/>
  <c r="AL567" i="6"/>
  <c r="AX567" i="6"/>
  <c r="BJ567" i="6"/>
  <c r="AA567" i="6"/>
  <c r="BI567" i="6"/>
  <c r="K567" i="6"/>
  <c r="AK567" i="6"/>
  <c r="D567" i="6"/>
  <c r="E567" i="6"/>
  <c r="U567" i="6"/>
  <c r="AH567" i="6"/>
  <c r="F567" i="6"/>
  <c r="V567" i="6" a="1"/>
  <c r="V567" i="6" s="1"/>
  <c r="AW567" i="6"/>
  <c r="W567" i="6" a="1"/>
  <c r="W567" i="6" s="1"/>
  <c r="BM567" i="6"/>
  <c r="BN567" i="6"/>
  <c r="AO567" i="6"/>
  <c r="AP567" i="6"/>
  <c r="BF567" i="6"/>
  <c r="J567" i="6"/>
  <c r="AC567" i="6"/>
  <c r="AS567" i="6"/>
  <c r="BA567" i="6"/>
  <c r="BB567" i="6"/>
  <c r="Q567" i="6"/>
  <c r="BE567" i="6"/>
  <c r="AT567" i="6"/>
  <c r="BO567" i="6"/>
  <c r="AA1001" i="6"/>
  <c r="L1001" i="6"/>
  <c r="BO999" i="6"/>
  <c r="BA999" i="6"/>
  <c r="E999" i="6"/>
  <c r="BE998" i="6"/>
  <c r="AW996" i="6"/>
  <c r="AO994" i="6"/>
  <c r="F994" i="6"/>
  <c r="BF993" i="6"/>
  <c r="BE991" i="6"/>
  <c r="AA991" i="6"/>
  <c r="BJ989" i="6"/>
  <c r="AC989" i="6"/>
  <c r="AO987" i="6"/>
  <c r="AS986" i="6"/>
  <c r="BN985" i="6"/>
  <c r="BF983" i="6"/>
  <c r="AS981" i="6"/>
  <c r="BN980" i="6"/>
  <c r="AS979" i="6"/>
  <c r="AW977" i="6"/>
  <c r="AG974" i="6"/>
  <c r="BJ973" i="6"/>
  <c r="BI970" i="6"/>
  <c r="AT970" i="6"/>
  <c r="BI967" i="6"/>
  <c r="AG965" i="6"/>
  <c r="BE964" i="6"/>
  <c r="AA964" i="6"/>
  <c r="BM961" i="6"/>
  <c r="D960" i="6"/>
  <c r="Q960" i="6"/>
  <c r="AH960" i="6"/>
  <c r="AT960" i="6"/>
  <c r="BF960" i="6"/>
  <c r="J960" i="6"/>
  <c r="W960" i="6" a="1"/>
  <c r="W960" i="6" s="1"/>
  <c r="K960" i="6"/>
  <c r="L960" i="6"/>
  <c r="AK960" i="6"/>
  <c r="AW960" i="6"/>
  <c r="BI960" i="6"/>
  <c r="AL960" i="6"/>
  <c r="AX960" i="6"/>
  <c r="BJ960" i="6"/>
  <c r="AL958" i="6"/>
  <c r="J958" i="6"/>
  <c r="AS957" i="6"/>
  <c r="AT957" i="6"/>
  <c r="BA954" i="6"/>
  <c r="V954" i="6" a="1"/>
  <c r="V954" i="6" s="1"/>
  <c r="E954" i="6"/>
  <c r="BF953" i="6"/>
  <c r="E952" i="6"/>
  <c r="AC952" i="6"/>
  <c r="AO952" i="6"/>
  <c r="BA952" i="6"/>
  <c r="BM952" i="6"/>
  <c r="F952" i="6"/>
  <c r="AP952" i="6"/>
  <c r="BB952" i="6"/>
  <c r="BN952" i="6"/>
  <c r="U952" i="6"/>
  <c r="BO952" i="6"/>
  <c r="V952" i="6" a="1"/>
  <c r="V952" i="6" s="1"/>
  <c r="J952" i="6"/>
  <c r="AS952" i="6"/>
  <c r="BE952" i="6"/>
  <c r="AK952" i="6"/>
  <c r="AL946" i="6"/>
  <c r="AX944" i="6"/>
  <c r="AK939" i="6"/>
  <c r="AL939" i="6"/>
  <c r="BI938" i="6"/>
  <c r="K938" i="6"/>
  <c r="BJ934" i="6"/>
  <c r="AC934" i="6"/>
  <c r="AA931" i="6"/>
  <c r="V931" i="6" a="1"/>
  <c r="V931" i="6" s="1"/>
  <c r="AS931" i="6"/>
  <c r="BE931" i="6"/>
  <c r="J931" i="6"/>
  <c r="AH931" i="6"/>
  <c r="AT931" i="6"/>
  <c r="BF931" i="6"/>
  <c r="K931" i="6"/>
  <c r="W931" i="6" a="1"/>
  <c r="W931" i="6" s="1"/>
  <c r="L931" i="6"/>
  <c r="AK931" i="6"/>
  <c r="AW931" i="6"/>
  <c r="BI931" i="6"/>
  <c r="E931" i="6"/>
  <c r="AP931" i="6"/>
  <c r="AC931" i="6"/>
  <c r="BJ931" i="6"/>
  <c r="AG930" i="6"/>
  <c r="J925" i="6"/>
  <c r="AS925" i="6"/>
  <c r="BE925" i="6"/>
  <c r="F925" i="6"/>
  <c r="U925" i="6"/>
  <c r="AT925" i="6"/>
  <c r="V925" i="6" a="1"/>
  <c r="V925" i="6" s="1"/>
  <c r="AH925" i="6"/>
  <c r="W925" i="6" a="1"/>
  <c r="W925" i="6" s="1"/>
  <c r="BI925" i="6"/>
  <c r="K925" i="6"/>
  <c r="AW925" i="6"/>
  <c r="BJ925" i="6"/>
  <c r="L925" i="6"/>
  <c r="AK925" i="6"/>
  <c r="AX925" i="6"/>
  <c r="AA925" i="6"/>
  <c r="AC925" i="6"/>
  <c r="BN925" i="6"/>
  <c r="BI923" i="6"/>
  <c r="J923" i="6"/>
  <c r="AO922" i="6"/>
  <c r="E922" i="6"/>
  <c r="BF921" i="6"/>
  <c r="V920" i="6" a="1"/>
  <c r="V920" i="6" s="1"/>
  <c r="AO920" i="6"/>
  <c r="BA920" i="6"/>
  <c r="BM920" i="6"/>
  <c r="D920" i="6"/>
  <c r="Q920" i="6"/>
  <c r="AC920" i="6"/>
  <c r="AP920" i="6"/>
  <c r="BB920" i="6"/>
  <c r="BN920" i="6"/>
  <c r="E920" i="6"/>
  <c r="BO920" i="6"/>
  <c r="F920" i="6"/>
  <c r="U920" i="6"/>
  <c r="AS920" i="6"/>
  <c r="BE920" i="6"/>
  <c r="L920" i="6"/>
  <c r="AT920" i="6"/>
  <c r="BI920" i="6"/>
  <c r="BB916" i="6"/>
  <c r="AH914" i="6"/>
  <c r="Q914" i="6"/>
  <c r="BO913" i="6"/>
  <c r="AC913" i="6"/>
  <c r="BJ912" i="6"/>
  <c r="BI912" i="6"/>
  <c r="D910" i="6"/>
  <c r="BM908" i="6"/>
  <c r="AW904" i="6"/>
  <c r="E903" i="6"/>
  <c r="AC903" i="6"/>
  <c r="AO903" i="6"/>
  <c r="BA903" i="6"/>
  <c r="BM903" i="6"/>
  <c r="U903" i="6"/>
  <c r="BO903" i="6"/>
  <c r="Q903" i="6"/>
  <c r="D903" i="6"/>
  <c r="BE903" i="6"/>
  <c r="F903" i="6"/>
  <c r="AS903" i="6"/>
  <c r="BF903" i="6"/>
  <c r="V903" i="6" a="1"/>
  <c r="V903" i="6" s="1"/>
  <c r="AT903" i="6"/>
  <c r="AH903" i="6"/>
  <c r="K903" i="6"/>
  <c r="L903" i="6"/>
  <c r="AA903" i="6"/>
  <c r="BI903" i="6"/>
  <c r="BJ903" i="6"/>
  <c r="AW903" i="6"/>
  <c r="AF902" i="6"/>
  <c r="AG902" i="6"/>
  <c r="K892" i="6"/>
  <c r="W892" i="6" a="1"/>
  <c r="W892" i="6" s="1"/>
  <c r="AH892" i="6"/>
  <c r="AT892" i="6"/>
  <c r="BF892" i="6"/>
  <c r="BI892" i="6"/>
  <c r="J892" i="6"/>
  <c r="AW892" i="6"/>
  <c r="BJ892" i="6"/>
  <c r="L892" i="6"/>
  <c r="AK892" i="6"/>
  <c r="AX892" i="6"/>
  <c r="AL892" i="6"/>
  <c r="BM892" i="6"/>
  <c r="F892" i="6"/>
  <c r="BB892" i="6"/>
  <c r="AO892" i="6"/>
  <c r="AA892" i="6"/>
  <c r="AP892" i="6"/>
  <c r="BE892" i="6"/>
  <c r="AS892" i="6"/>
  <c r="BA889" i="6"/>
  <c r="BB889" i="6"/>
  <c r="AK886" i="6"/>
  <c r="F884" i="6"/>
  <c r="AP884" i="6"/>
  <c r="BB884" i="6"/>
  <c r="BN884" i="6"/>
  <c r="V884" i="6" a="1"/>
  <c r="V884" i="6" s="1"/>
  <c r="J884" i="6"/>
  <c r="W884" i="6" a="1"/>
  <c r="W884" i="6" s="1"/>
  <c r="AH884" i="6"/>
  <c r="K884" i="6"/>
  <c r="BI884" i="6"/>
  <c r="L884" i="6"/>
  <c r="AW884" i="6"/>
  <c r="BJ884" i="6"/>
  <c r="AK884" i="6"/>
  <c r="AX884" i="6"/>
  <c r="AL884" i="6"/>
  <c r="AA884" i="6"/>
  <c r="BF884" i="6"/>
  <c r="AC884" i="6"/>
  <c r="AS884" i="6"/>
  <c r="Q884" i="6"/>
  <c r="AL881" i="6"/>
  <c r="AA878" i="6"/>
  <c r="BA870" i="6"/>
  <c r="AK870" i="6"/>
  <c r="BJ860" i="6"/>
  <c r="AF854" i="6"/>
  <c r="AG854" i="6"/>
  <c r="AO843" i="6"/>
  <c r="AP843" i="6"/>
  <c r="BO837" i="6"/>
  <c r="BB826" i="6"/>
  <c r="AG824" i="6"/>
  <c r="AF824" i="6"/>
  <c r="AS815" i="6"/>
  <c r="AT815" i="6"/>
  <c r="AO810" i="6"/>
  <c r="AO802" i="6"/>
  <c r="AT786" i="6"/>
  <c r="AW775" i="6"/>
  <c r="AX775" i="6"/>
  <c r="AS741" i="6"/>
  <c r="AT741" i="6"/>
  <c r="AB701" i="6"/>
  <c r="AA460" i="6"/>
  <c r="D460" i="6"/>
  <c r="Q460" i="6"/>
  <c r="E460" i="6"/>
  <c r="AC460" i="6"/>
  <c r="AO460" i="6"/>
  <c r="BA460" i="6"/>
  <c r="BM460" i="6"/>
  <c r="F460" i="6"/>
  <c r="AP460" i="6"/>
  <c r="BB460" i="6"/>
  <c r="BN460" i="6"/>
  <c r="U460" i="6"/>
  <c r="BO460" i="6"/>
  <c r="L460" i="6"/>
  <c r="BE460" i="6"/>
  <c r="BF460" i="6"/>
  <c r="AS460" i="6"/>
  <c r="AT460" i="6"/>
  <c r="AL460" i="6"/>
  <c r="J460" i="6"/>
  <c r="K460" i="6"/>
  <c r="BI460" i="6"/>
  <c r="W460" i="6" a="1"/>
  <c r="W460" i="6" s="1"/>
  <c r="BJ460" i="6"/>
  <c r="AX460" i="6"/>
  <c r="AH460" i="6"/>
  <c r="AW460" i="6"/>
  <c r="V460" i="6" a="1"/>
  <c r="V460" i="6" s="1"/>
  <c r="AL458" i="6"/>
  <c r="AK458" i="6"/>
  <c r="AO1001" i="6"/>
  <c r="BN999" i="6"/>
  <c r="AL999" i="6"/>
  <c r="U999" i="6"/>
  <c r="D999" i="6"/>
  <c r="L998" i="6"/>
  <c r="BB994" i="6"/>
  <c r="BE993" i="6"/>
  <c r="L993" i="6"/>
  <c r="L991" i="6"/>
  <c r="AG990" i="6"/>
  <c r="BI989" i="6"/>
  <c r="AT988" i="6"/>
  <c r="AL988" i="6"/>
  <c r="BB987" i="6"/>
  <c r="F987" i="6"/>
  <c r="BF986" i="6"/>
  <c r="AX984" i="6"/>
  <c r="W984" i="6" a="1"/>
  <c r="W984" i="6" s="1"/>
  <c r="D984" i="6"/>
  <c r="AP982" i="6"/>
  <c r="AA982" i="6"/>
  <c r="BF979" i="6"/>
  <c r="AG976" i="6"/>
  <c r="AP975" i="6"/>
  <c r="AA975" i="6"/>
  <c r="AT974" i="6"/>
  <c r="BI973" i="6"/>
  <c r="AA973" i="6"/>
  <c r="AS970" i="6"/>
  <c r="BN969" i="6"/>
  <c r="AW968" i="6"/>
  <c r="AX968" i="6"/>
  <c r="AG968" i="6"/>
  <c r="L967" i="6"/>
  <c r="AS966" i="6"/>
  <c r="AC966" i="6"/>
  <c r="L964" i="6"/>
  <c r="AX961" i="6"/>
  <c r="BN960" i="6"/>
  <c r="AG960" i="6"/>
  <c r="AK958" i="6"/>
  <c r="AP957" i="6"/>
  <c r="AA955" i="6"/>
  <c r="F955" i="6"/>
  <c r="BO955" i="6"/>
  <c r="U955" i="6"/>
  <c r="V955" i="6" a="1"/>
  <c r="V955" i="6" s="1"/>
  <c r="AS955" i="6"/>
  <c r="BE955" i="6"/>
  <c r="J955" i="6"/>
  <c r="AH955" i="6"/>
  <c r="AT955" i="6"/>
  <c r="BF955" i="6"/>
  <c r="K955" i="6"/>
  <c r="W955" i="6" a="1"/>
  <c r="W955" i="6" s="1"/>
  <c r="D955" i="6"/>
  <c r="BA955" i="6"/>
  <c r="U954" i="6"/>
  <c r="D954" i="6"/>
  <c r="L950" i="6"/>
  <c r="AF948" i="6"/>
  <c r="BA946" i="6"/>
  <c r="AK946" i="6"/>
  <c r="J938" i="6"/>
  <c r="J937" i="6"/>
  <c r="AS937" i="6"/>
  <c r="BE937" i="6"/>
  <c r="E937" i="6"/>
  <c r="BF937" i="6"/>
  <c r="F937" i="6"/>
  <c r="U937" i="6"/>
  <c r="AT937" i="6"/>
  <c r="V937" i="6" a="1"/>
  <c r="V937" i="6" s="1"/>
  <c r="AH937" i="6"/>
  <c r="W937" i="6" a="1"/>
  <c r="W937" i="6" s="1"/>
  <c r="BI937" i="6"/>
  <c r="K937" i="6"/>
  <c r="AW937" i="6"/>
  <c r="BJ937" i="6"/>
  <c r="Q937" i="6"/>
  <c r="BO937" i="6"/>
  <c r="AL937" i="6"/>
  <c r="BA937" i="6"/>
  <c r="D937" i="6"/>
  <c r="BI934" i="6"/>
  <c r="AS933" i="6"/>
  <c r="BA931" i="6"/>
  <c r="Q931" i="6"/>
  <c r="Q925" i="6"/>
  <c r="D922" i="6"/>
  <c r="AX920" i="6"/>
  <c r="AH920" i="6"/>
  <c r="AK917" i="6"/>
  <c r="AL917" i="6"/>
  <c r="BN913" i="6"/>
  <c r="BE912" i="6"/>
  <c r="AT907" i="6"/>
  <c r="BO902" i="6"/>
  <c r="F902" i="6"/>
  <c r="U901" i="6"/>
  <c r="BO901" i="6"/>
  <c r="J901" i="6"/>
  <c r="AS901" i="6"/>
  <c r="BE901" i="6"/>
  <c r="W901" i="6" a="1"/>
  <c r="W901" i="6" s="1"/>
  <c r="BI901" i="6"/>
  <c r="AW901" i="6"/>
  <c r="BJ901" i="6"/>
  <c r="K901" i="6"/>
  <c r="AK901" i="6"/>
  <c r="AX901" i="6"/>
  <c r="L901" i="6"/>
  <c r="AL901" i="6"/>
  <c r="BM901" i="6"/>
  <c r="F901" i="6"/>
  <c r="AA901" i="6"/>
  <c r="AP901" i="6"/>
  <c r="BF901" i="6"/>
  <c r="AC901" i="6"/>
  <c r="AC900" i="6"/>
  <c r="AK895" i="6"/>
  <c r="AL895" i="6"/>
  <c r="V894" i="6" a="1"/>
  <c r="V894" i="6" s="1"/>
  <c r="K894" i="6"/>
  <c r="W894" i="6" a="1"/>
  <c r="W894" i="6" s="1"/>
  <c r="AH894" i="6"/>
  <c r="AT894" i="6"/>
  <c r="BF894" i="6"/>
  <c r="E894" i="6"/>
  <c r="F894" i="6"/>
  <c r="U894" i="6"/>
  <c r="BI894" i="6"/>
  <c r="AW894" i="6"/>
  <c r="BJ894" i="6"/>
  <c r="AK894" i="6"/>
  <c r="AX894" i="6"/>
  <c r="J894" i="6"/>
  <c r="AL894" i="6"/>
  <c r="AA894" i="6"/>
  <c r="AC894" i="6"/>
  <c r="BM894" i="6"/>
  <c r="BN894" i="6"/>
  <c r="Q894" i="6"/>
  <c r="BA894" i="6"/>
  <c r="D893" i="6"/>
  <c r="AT891" i="6"/>
  <c r="AX889" i="6"/>
  <c r="AS885" i="6"/>
  <c r="AT885" i="6"/>
  <c r="BN878" i="6"/>
  <c r="BO875" i="6"/>
  <c r="AC875" i="6"/>
  <c r="AH874" i="6"/>
  <c r="AA869" i="6"/>
  <c r="E869" i="6"/>
  <c r="AC869" i="6"/>
  <c r="AO869" i="6"/>
  <c r="BA869" i="6"/>
  <c r="BM869" i="6"/>
  <c r="Q869" i="6"/>
  <c r="D869" i="6"/>
  <c r="BE869" i="6"/>
  <c r="F869" i="6"/>
  <c r="AS869" i="6"/>
  <c r="BF869" i="6"/>
  <c r="U869" i="6"/>
  <c r="AT869" i="6"/>
  <c r="V869" i="6" a="1"/>
  <c r="V869" i="6" s="1"/>
  <c r="AH869" i="6"/>
  <c r="J869" i="6"/>
  <c r="AP869" i="6"/>
  <c r="K869" i="6"/>
  <c r="L869" i="6"/>
  <c r="BI869" i="6"/>
  <c r="BJ869" i="6"/>
  <c r="AW869" i="6"/>
  <c r="D868" i="6"/>
  <c r="K853" i="6"/>
  <c r="W853" i="6" a="1"/>
  <c r="W853" i="6" s="1"/>
  <c r="AH853" i="6"/>
  <c r="AT853" i="6"/>
  <c r="BF853" i="6"/>
  <c r="L853" i="6"/>
  <c r="AW853" i="6"/>
  <c r="BJ853" i="6"/>
  <c r="J853" i="6"/>
  <c r="AL853" i="6"/>
  <c r="BA853" i="6"/>
  <c r="BO853" i="6"/>
  <c r="BB853" i="6"/>
  <c r="AA853" i="6"/>
  <c r="AO853" i="6"/>
  <c r="AP853" i="6"/>
  <c r="AC853" i="6"/>
  <c r="BE853" i="6"/>
  <c r="D853" i="6"/>
  <c r="U853" i="6"/>
  <c r="AK853" i="6"/>
  <c r="E853" i="6"/>
  <c r="V853" i="6" a="1"/>
  <c r="V853" i="6" s="1"/>
  <c r="F853" i="6"/>
  <c r="BI853" i="6"/>
  <c r="AS853" i="6"/>
  <c r="BM837" i="6"/>
  <c r="Q833" i="6"/>
  <c r="AW824" i="6"/>
  <c r="AX824" i="6"/>
  <c r="BE815" i="6"/>
  <c r="D765" i="6"/>
  <c r="AX703" i="6"/>
  <c r="AL579" i="6"/>
  <c r="AX579" i="6"/>
  <c r="BJ579" i="6"/>
  <c r="U579" i="6"/>
  <c r="BE579" i="6"/>
  <c r="V579" i="6" a="1"/>
  <c r="V579" i="6" s="1"/>
  <c r="AS579" i="6"/>
  <c r="BF579" i="6"/>
  <c r="J579" i="6"/>
  <c r="AT579" i="6"/>
  <c r="K579" i="6"/>
  <c r="W579" i="6" a="1"/>
  <c r="W579" i="6" s="1"/>
  <c r="AH579" i="6"/>
  <c r="L579" i="6"/>
  <c r="BI579" i="6"/>
  <c r="AK579" i="6"/>
  <c r="BA579" i="6"/>
  <c r="BB579" i="6"/>
  <c r="E579" i="6"/>
  <c r="AO579" i="6"/>
  <c r="F579" i="6"/>
  <c r="AP579" i="6"/>
  <c r="D579" i="6"/>
  <c r="BN579" i="6"/>
  <c r="AW579" i="6"/>
  <c r="BO579" i="6"/>
  <c r="AA579" i="6"/>
  <c r="AC579" i="6"/>
  <c r="E168" i="6"/>
  <c r="AC168" i="6"/>
  <c r="AO168" i="6"/>
  <c r="BA168" i="6"/>
  <c r="BM168" i="6"/>
  <c r="F168" i="6"/>
  <c r="AP168" i="6"/>
  <c r="BB168" i="6"/>
  <c r="BN168" i="6"/>
  <c r="U168" i="6"/>
  <c r="BO168" i="6"/>
  <c r="V168" i="6" a="1"/>
  <c r="V168" i="6" s="1"/>
  <c r="AH168" i="6"/>
  <c r="BJ168" i="6"/>
  <c r="W168" i="6" a="1"/>
  <c r="W168" i="6" s="1"/>
  <c r="AW168" i="6"/>
  <c r="K168" i="6"/>
  <c r="AK168" i="6"/>
  <c r="J168" i="6"/>
  <c r="BF168" i="6"/>
  <c r="L168" i="6"/>
  <c r="AA168" i="6"/>
  <c r="AT168" i="6"/>
  <c r="BI168" i="6"/>
  <c r="D168" i="6"/>
  <c r="AS168" i="6"/>
  <c r="Q168" i="6"/>
  <c r="AX168" i="6"/>
  <c r="BE168" i="6"/>
  <c r="AL168" i="6"/>
  <c r="AK995" i="6"/>
  <c r="AL995" i="6"/>
  <c r="U994" i="6"/>
  <c r="BO994" i="6"/>
  <c r="V994" i="6" a="1"/>
  <c r="V994" i="6" s="1"/>
  <c r="J994" i="6"/>
  <c r="AS994" i="6"/>
  <c r="BE994" i="6"/>
  <c r="K994" i="6"/>
  <c r="W994" i="6" a="1"/>
  <c r="W994" i="6" s="1"/>
  <c r="AH994" i="6"/>
  <c r="AT994" i="6"/>
  <c r="BF994" i="6"/>
  <c r="L994" i="6"/>
  <c r="AA768" i="6"/>
  <c r="AB768" i="6"/>
  <c r="BM999" i="6"/>
  <c r="AK999" i="6"/>
  <c r="K998" i="6"/>
  <c r="E996" i="6"/>
  <c r="AC996" i="6"/>
  <c r="AO996" i="6"/>
  <c r="BA996" i="6"/>
  <c r="BM996" i="6"/>
  <c r="F996" i="6"/>
  <c r="AP996" i="6"/>
  <c r="BB996" i="6"/>
  <c r="BN996" i="6"/>
  <c r="U996" i="6"/>
  <c r="BO996" i="6"/>
  <c r="V996" i="6" a="1"/>
  <c r="V996" i="6" s="1"/>
  <c r="J996" i="6"/>
  <c r="AS996" i="6"/>
  <c r="BE996" i="6"/>
  <c r="BA994" i="6"/>
  <c r="D994" i="6"/>
  <c r="K993" i="6"/>
  <c r="AF992" i="6"/>
  <c r="K991" i="6"/>
  <c r="AA989" i="6"/>
  <c r="L989" i="6"/>
  <c r="BO987" i="6"/>
  <c r="BA987" i="6"/>
  <c r="E987" i="6"/>
  <c r="AW984" i="6"/>
  <c r="AH984" i="6"/>
  <c r="AO982" i="6"/>
  <c r="F982" i="6"/>
  <c r="AA979" i="6"/>
  <c r="BJ977" i="6"/>
  <c r="AC977" i="6"/>
  <c r="AO975" i="6"/>
  <c r="L973" i="6"/>
  <c r="BJ972" i="6"/>
  <c r="AC972" i="6"/>
  <c r="AO967" i="6"/>
  <c r="K967" i="6"/>
  <c r="K964" i="6"/>
  <c r="AW961" i="6"/>
  <c r="W958" i="6" a="1"/>
  <c r="W958" i="6" s="1"/>
  <c r="BO954" i="6"/>
  <c r="BE950" i="6"/>
  <c r="K950" i="6"/>
  <c r="BJ949" i="6"/>
  <c r="AC949" i="6"/>
  <c r="L949" i="6"/>
  <c r="W946" i="6" a="1"/>
  <c r="W946" i="6" s="1"/>
  <c r="AW939" i="6"/>
  <c r="AX939" i="6"/>
  <c r="AA935" i="6"/>
  <c r="AO934" i="6"/>
  <c r="AA934" i="6"/>
  <c r="L934" i="6"/>
  <c r="V932" i="6" a="1"/>
  <c r="V932" i="6" s="1"/>
  <c r="AA932" i="6"/>
  <c r="AO932" i="6"/>
  <c r="BA932" i="6"/>
  <c r="BM932" i="6"/>
  <c r="D932" i="6"/>
  <c r="Q932" i="6"/>
  <c r="AC932" i="6"/>
  <c r="AP932" i="6"/>
  <c r="BB932" i="6"/>
  <c r="BN932" i="6"/>
  <c r="E932" i="6"/>
  <c r="BO932" i="6"/>
  <c r="F932" i="6"/>
  <c r="U932" i="6"/>
  <c r="AX932" i="6"/>
  <c r="W932" i="6" a="1"/>
  <c r="W932" i="6" s="1"/>
  <c r="AL932" i="6"/>
  <c r="K932" i="6"/>
  <c r="AK926" i="6"/>
  <c r="W926" i="6" a="1"/>
  <c r="W926" i="6" s="1"/>
  <c r="BB925" i="6"/>
  <c r="AL925" i="6"/>
  <c r="AW920" i="6"/>
  <c r="AA917" i="6"/>
  <c r="V916" i="6" a="1"/>
  <c r="V916" i="6" s="1"/>
  <c r="J916" i="6"/>
  <c r="AS916" i="6"/>
  <c r="BE916" i="6"/>
  <c r="K916" i="6"/>
  <c r="W916" i="6" a="1"/>
  <c r="W916" i="6" s="1"/>
  <c r="AH916" i="6"/>
  <c r="AT916" i="6"/>
  <c r="BF916" i="6"/>
  <c r="L916" i="6"/>
  <c r="AA916" i="6"/>
  <c r="AP916" i="6"/>
  <c r="AC916" i="6"/>
  <c r="BI916" i="6"/>
  <c r="BJ916" i="6"/>
  <c r="BM913" i="6"/>
  <c r="AT913" i="6"/>
  <c r="E913" i="6"/>
  <c r="AX911" i="6"/>
  <c r="U910" i="6"/>
  <c r="K908" i="6"/>
  <c r="BJ904" i="6"/>
  <c r="J904" i="6"/>
  <c r="AL903" i="6"/>
  <c r="BM902" i="6"/>
  <c r="D902" i="6"/>
  <c r="BA901" i="6"/>
  <c r="Q901" i="6"/>
  <c r="BE894" i="6"/>
  <c r="AO894" i="6"/>
  <c r="BN893" i="6"/>
  <c r="BE890" i="6"/>
  <c r="AW881" i="6"/>
  <c r="E878" i="6"/>
  <c r="AT875" i="6"/>
  <c r="BO868" i="6"/>
  <c r="AH855" i="6"/>
  <c r="AG830" i="6"/>
  <c r="AF830" i="6"/>
  <c r="AF827" i="6"/>
  <c r="AG827" i="6"/>
  <c r="BN824" i="6"/>
  <c r="BM824" i="6"/>
  <c r="AX806" i="6"/>
  <c r="BF798" i="6"/>
  <c r="BI776" i="6"/>
  <c r="BJ776" i="6"/>
  <c r="AF775" i="6"/>
  <c r="AG775" i="6"/>
  <c r="W765" i="6" a="1"/>
  <c r="W765" i="6" s="1"/>
  <c r="AK755" i="6"/>
  <c r="AL755" i="6"/>
  <c r="AF747" i="6"/>
  <c r="AG747" i="6"/>
  <c r="AW719" i="6"/>
  <c r="AX719" i="6"/>
  <c r="AF719" i="6"/>
  <c r="AA711" i="6"/>
  <c r="AB711" i="6"/>
  <c r="D691" i="6"/>
  <c r="Q691" i="6"/>
  <c r="E691" i="6"/>
  <c r="AC691" i="6"/>
  <c r="AO691" i="6"/>
  <c r="BA691" i="6"/>
  <c r="BM691" i="6"/>
  <c r="U691" i="6"/>
  <c r="BO691" i="6"/>
  <c r="V691" i="6" a="1"/>
  <c r="V691" i="6" s="1"/>
  <c r="AH691" i="6"/>
  <c r="F691" i="6"/>
  <c r="AW691" i="6"/>
  <c r="BJ691" i="6"/>
  <c r="AL691" i="6"/>
  <c r="BE691" i="6"/>
  <c r="J691" i="6"/>
  <c r="BF691" i="6"/>
  <c r="K691" i="6"/>
  <c r="AA691" i="6"/>
  <c r="AS691" i="6"/>
  <c r="L691" i="6"/>
  <c r="AT691" i="6"/>
  <c r="BI691" i="6"/>
  <c r="W691" i="6" a="1"/>
  <c r="W691" i="6" s="1"/>
  <c r="AX691" i="6"/>
  <c r="BB691" i="6"/>
  <c r="AK691" i="6"/>
  <c r="AT680" i="6"/>
  <c r="BF676" i="6"/>
  <c r="AA628" i="6"/>
  <c r="D628" i="6"/>
  <c r="Q628" i="6"/>
  <c r="E628" i="6"/>
  <c r="AC628" i="6"/>
  <c r="AO628" i="6"/>
  <c r="BA628" i="6"/>
  <c r="BM628" i="6"/>
  <c r="F628" i="6"/>
  <c r="AP628" i="6"/>
  <c r="BB628" i="6"/>
  <c r="BN628" i="6"/>
  <c r="U628" i="6"/>
  <c r="BO628" i="6"/>
  <c r="AH628" i="6"/>
  <c r="BJ628" i="6"/>
  <c r="V628" i="6" a="1"/>
  <c r="V628" i="6" s="1"/>
  <c r="AW628" i="6"/>
  <c r="W628" i="6" a="1"/>
  <c r="W628" i="6" s="1"/>
  <c r="AK628" i="6"/>
  <c r="J628" i="6"/>
  <c r="AL628" i="6"/>
  <c r="AS628" i="6"/>
  <c r="K628" i="6"/>
  <c r="AX628" i="6"/>
  <c r="BI628" i="6"/>
  <c r="AT628" i="6"/>
  <c r="L628" i="6"/>
  <c r="BE628" i="6"/>
  <c r="BF628" i="6"/>
  <c r="AF627" i="6"/>
  <c r="AG584" i="6"/>
  <c r="AL583" i="6"/>
  <c r="AK583" i="6"/>
  <c r="AB506" i="6"/>
  <c r="AA506" i="6"/>
  <c r="BA863" i="6"/>
  <c r="BB863" i="6"/>
  <c r="AF855" i="6"/>
  <c r="AG855" i="6"/>
  <c r="AL849" i="6"/>
  <c r="AX849" i="6"/>
  <c r="BJ849" i="6"/>
  <c r="AA849" i="6"/>
  <c r="AO849" i="6"/>
  <c r="BB849" i="6"/>
  <c r="BO849" i="6"/>
  <c r="E849" i="6"/>
  <c r="J849" i="6"/>
  <c r="AW849" i="6"/>
  <c r="K849" i="6"/>
  <c r="W849" i="6" a="1"/>
  <c r="W849" i="6" s="1"/>
  <c r="BM849" i="6"/>
  <c r="L849" i="6"/>
  <c r="AK849" i="6"/>
  <c r="BN849" i="6"/>
  <c r="BA849" i="6"/>
  <c r="AB847" i="6"/>
  <c r="AA847" i="6"/>
  <c r="AA842" i="6"/>
  <c r="D842" i="6"/>
  <c r="Q842" i="6"/>
  <c r="U842" i="6"/>
  <c r="BO842" i="6"/>
  <c r="W842" i="6" a="1"/>
  <c r="W842" i="6" s="1"/>
  <c r="K842" i="6"/>
  <c r="AL842" i="6"/>
  <c r="AX842" i="6"/>
  <c r="BJ842" i="6"/>
  <c r="J842" i="6"/>
  <c r="BA842" i="6"/>
  <c r="BN842" i="6"/>
  <c r="L842" i="6"/>
  <c r="AO842" i="6"/>
  <c r="BB842" i="6"/>
  <c r="AC842" i="6"/>
  <c r="AP842" i="6"/>
  <c r="BE842" i="6"/>
  <c r="AA830" i="6"/>
  <c r="D830" i="6"/>
  <c r="Q830" i="6"/>
  <c r="U830" i="6"/>
  <c r="BO830" i="6"/>
  <c r="E830" i="6"/>
  <c r="AS830" i="6"/>
  <c r="BE830" i="6"/>
  <c r="W830" i="6" a="1"/>
  <c r="W830" i="6" s="1"/>
  <c r="AK830" i="6"/>
  <c r="AX830" i="6"/>
  <c r="AL830" i="6"/>
  <c r="J830" i="6"/>
  <c r="BM830" i="6"/>
  <c r="K830" i="6"/>
  <c r="BA830" i="6"/>
  <c r="BN830" i="6"/>
  <c r="L830" i="6"/>
  <c r="AO830" i="6"/>
  <c r="BB830" i="6"/>
  <c r="AA818" i="6"/>
  <c r="D818" i="6"/>
  <c r="Q818" i="6"/>
  <c r="F818" i="6"/>
  <c r="AP818" i="6"/>
  <c r="BB818" i="6"/>
  <c r="BN818" i="6"/>
  <c r="U818" i="6"/>
  <c r="BO818" i="6"/>
  <c r="J818" i="6"/>
  <c r="AK818" i="6"/>
  <c r="AX818" i="6"/>
  <c r="L818" i="6"/>
  <c r="BM818" i="6"/>
  <c r="E818" i="6"/>
  <c r="W818" i="6" a="1"/>
  <c r="W818" i="6" s="1"/>
  <c r="AL818" i="6"/>
  <c r="BA818" i="6"/>
  <c r="K818" i="6"/>
  <c r="AO818" i="6"/>
  <c r="AC818" i="6"/>
  <c r="BE818" i="6"/>
  <c r="E816" i="6"/>
  <c r="AC816" i="6"/>
  <c r="AO816" i="6"/>
  <c r="BA816" i="6"/>
  <c r="BM816" i="6"/>
  <c r="F816" i="6"/>
  <c r="AP816" i="6"/>
  <c r="BB816" i="6"/>
  <c r="BN816" i="6"/>
  <c r="V816" i="6" a="1"/>
  <c r="V816" i="6" s="1"/>
  <c r="J816" i="6"/>
  <c r="AS816" i="6"/>
  <c r="BE816" i="6"/>
  <c r="D816" i="6"/>
  <c r="U816" i="6"/>
  <c r="AX816" i="6"/>
  <c r="BO816" i="6"/>
  <c r="W816" i="6" a="1"/>
  <c r="W816" i="6" s="1"/>
  <c r="AK816" i="6"/>
  <c r="K816" i="6"/>
  <c r="AL816" i="6"/>
  <c r="L816" i="6"/>
  <c r="D811" i="6"/>
  <c r="Q811" i="6"/>
  <c r="E811" i="6"/>
  <c r="AC811" i="6"/>
  <c r="AO811" i="6"/>
  <c r="BA811" i="6"/>
  <c r="BM811" i="6"/>
  <c r="U811" i="6"/>
  <c r="BO811" i="6"/>
  <c r="V811" i="6" a="1"/>
  <c r="V811" i="6" s="1"/>
  <c r="F811" i="6"/>
  <c r="AW811" i="6"/>
  <c r="BJ811" i="6"/>
  <c r="AL811" i="6"/>
  <c r="K811" i="6"/>
  <c r="AA811" i="6"/>
  <c r="BF811" i="6"/>
  <c r="L811" i="6"/>
  <c r="AS811" i="6"/>
  <c r="AT811" i="6"/>
  <c r="BI811" i="6"/>
  <c r="AH811" i="6"/>
  <c r="AW800" i="6"/>
  <c r="AX800" i="6"/>
  <c r="BB796" i="6"/>
  <c r="K794" i="6"/>
  <c r="BE786" i="6"/>
  <c r="AA783" i="6"/>
  <c r="AB783" i="6"/>
  <c r="AK779" i="6"/>
  <c r="AL779" i="6"/>
  <c r="AL777" i="6"/>
  <c r="AX777" i="6"/>
  <c r="BJ777" i="6"/>
  <c r="AA777" i="6"/>
  <c r="E777" i="6"/>
  <c r="AC777" i="6"/>
  <c r="AO777" i="6"/>
  <c r="BA777" i="6"/>
  <c r="BM777" i="6"/>
  <c r="F777" i="6"/>
  <c r="AP777" i="6"/>
  <c r="BB777" i="6"/>
  <c r="BN777" i="6"/>
  <c r="BF777" i="6"/>
  <c r="Q777" i="6"/>
  <c r="AS777" i="6"/>
  <c r="J777" i="6"/>
  <c r="W777" i="6" a="1"/>
  <c r="W777" i="6" s="1"/>
  <c r="K777" i="6"/>
  <c r="AK777" i="6"/>
  <c r="L777" i="6"/>
  <c r="BE777" i="6"/>
  <c r="E771" i="6"/>
  <c r="AO766" i="6"/>
  <c r="AP766" i="6"/>
  <c r="AA742" i="6"/>
  <c r="D739" i="6"/>
  <c r="Q739" i="6"/>
  <c r="E739" i="6"/>
  <c r="AC739" i="6"/>
  <c r="AO739" i="6"/>
  <c r="BA739" i="6"/>
  <c r="BM739" i="6"/>
  <c r="U739" i="6"/>
  <c r="BO739" i="6"/>
  <c r="V739" i="6" a="1"/>
  <c r="V739" i="6" s="1"/>
  <c r="AA739" i="6"/>
  <c r="AS739" i="6"/>
  <c r="BF739" i="6"/>
  <c r="AH739" i="6"/>
  <c r="W739" i="6" a="1"/>
  <c r="W739" i="6" s="1"/>
  <c r="BB739" i="6"/>
  <c r="J739" i="6"/>
  <c r="AP739" i="6"/>
  <c r="K739" i="6"/>
  <c r="BE739" i="6"/>
  <c r="L739" i="6"/>
  <c r="AT739" i="6"/>
  <c r="AX730" i="6"/>
  <c r="AC726" i="6"/>
  <c r="J726" i="6"/>
  <c r="AT717" i="6"/>
  <c r="AS717" i="6"/>
  <c r="AX708" i="6"/>
  <c r="U706" i="6"/>
  <c r="BO706" i="6"/>
  <c r="V706" i="6" a="1"/>
  <c r="V706" i="6" s="1"/>
  <c r="K706" i="6"/>
  <c r="W706" i="6" a="1"/>
  <c r="W706" i="6" s="1"/>
  <c r="AH706" i="6"/>
  <c r="AT706" i="6"/>
  <c r="BF706" i="6"/>
  <c r="L706" i="6"/>
  <c r="BE706" i="6"/>
  <c r="Q706" i="6"/>
  <c r="D706" i="6"/>
  <c r="AW706" i="6"/>
  <c r="BJ706" i="6"/>
  <c r="AA706" i="6"/>
  <c r="AP706" i="6"/>
  <c r="J706" i="6"/>
  <c r="AC706" i="6"/>
  <c r="AS706" i="6"/>
  <c r="BI706" i="6"/>
  <c r="F706" i="6"/>
  <c r="BB706" i="6"/>
  <c r="AF695" i="6"/>
  <c r="BM687" i="6"/>
  <c r="AK684" i="6"/>
  <c r="AK645" i="6"/>
  <c r="BM622" i="6"/>
  <c r="AF618" i="6"/>
  <c r="AF606" i="6"/>
  <c r="AG606" i="6"/>
  <c r="AG596" i="6"/>
  <c r="AF589" i="6"/>
  <c r="AG589" i="6"/>
  <c r="AB173" i="6"/>
  <c r="AA173" i="6"/>
  <c r="AF162" i="6"/>
  <c r="AG162" i="6"/>
  <c r="BN114" i="6"/>
  <c r="BM114" i="6"/>
  <c r="AO92" i="6"/>
  <c r="AP92" i="6"/>
  <c r="AK79" i="6"/>
  <c r="AL79" i="6"/>
  <c r="AA74" i="6"/>
  <c r="AB74" i="6"/>
  <c r="F56" i="6"/>
  <c r="AP56" i="6"/>
  <c r="BB56" i="6"/>
  <c r="BN56" i="6"/>
  <c r="V56" i="6" a="1"/>
  <c r="V56" i="6" s="1"/>
  <c r="BA56" i="6"/>
  <c r="BO56" i="6"/>
  <c r="Q56" i="6"/>
  <c r="AC56" i="6"/>
  <c r="AO56" i="6"/>
  <c r="D56" i="6"/>
  <c r="E56" i="6"/>
  <c r="BE56" i="6"/>
  <c r="AT56" i="6"/>
  <c r="W56" i="6" a="1"/>
  <c r="W56" i="6" s="1"/>
  <c r="AK56" i="6"/>
  <c r="J56" i="6"/>
  <c r="AL56" i="6"/>
  <c r="K56" i="6"/>
  <c r="AA56" i="6"/>
  <c r="AS56" i="6"/>
  <c r="BI56" i="6"/>
  <c r="BJ56" i="6"/>
  <c r="AW56" i="6"/>
  <c r="L56" i="6"/>
  <c r="AX56" i="6"/>
  <c r="AH56" i="6"/>
  <c r="BF56" i="6"/>
  <c r="BF22" i="6"/>
  <c r="BE22" i="6"/>
  <c r="BI6" i="6"/>
  <c r="BJ6" i="6"/>
  <c r="F845" i="6"/>
  <c r="AP845" i="6"/>
  <c r="BB845" i="6"/>
  <c r="BN845" i="6"/>
  <c r="U845" i="6"/>
  <c r="BO845" i="6"/>
  <c r="E845" i="6"/>
  <c r="BE845" i="6"/>
  <c r="AT845" i="6"/>
  <c r="J845" i="6"/>
  <c r="AW845" i="6"/>
  <c r="K845" i="6"/>
  <c r="AX845" i="6"/>
  <c r="L845" i="6"/>
  <c r="AK845" i="6"/>
  <c r="BM845" i="6"/>
  <c r="AL845" i="6"/>
  <c r="AA845" i="6"/>
  <c r="BA845" i="6"/>
  <c r="L834" i="6"/>
  <c r="AA834" i="6"/>
  <c r="J834" i="6"/>
  <c r="W834" i="6" a="1"/>
  <c r="W834" i="6" s="1"/>
  <c r="AL834" i="6"/>
  <c r="AX834" i="6"/>
  <c r="BJ834" i="6"/>
  <c r="Q834" i="6"/>
  <c r="BE834" i="6"/>
  <c r="AS834" i="6"/>
  <c r="BF834" i="6"/>
  <c r="D834" i="6"/>
  <c r="AT834" i="6"/>
  <c r="E834" i="6"/>
  <c r="U834" i="6"/>
  <c r="AH834" i="6"/>
  <c r="F834" i="6"/>
  <c r="V834" i="6" a="1"/>
  <c r="V834" i="6" s="1"/>
  <c r="BI834" i="6"/>
  <c r="BE827" i="6"/>
  <c r="BF827" i="6"/>
  <c r="AF810" i="6"/>
  <c r="AG810" i="6"/>
  <c r="F809" i="6"/>
  <c r="AP809" i="6"/>
  <c r="BB809" i="6"/>
  <c r="BN809" i="6"/>
  <c r="U809" i="6"/>
  <c r="BO809" i="6"/>
  <c r="J809" i="6"/>
  <c r="AS809" i="6"/>
  <c r="BE809" i="6"/>
  <c r="K809" i="6"/>
  <c r="W809" i="6" a="1"/>
  <c r="W809" i="6" s="1"/>
  <c r="AH809" i="6"/>
  <c r="AT809" i="6"/>
  <c r="BF809" i="6"/>
  <c r="AA809" i="6"/>
  <c r="AC809" i="6"/>
  <c r="D809" i="6"/>
  <c r="V809" i="6" a="1"/>
  <c r="V809" i="6" s="1"/>
  <c r="AK809" i="6"/>
  <c r="E809" i="6"/>
  <c r="AL809" i="6"/>
  <c r="BA809" i="6"/>
  <c r="L809" i="6"/>
  <c r="AO809" i="6"/>
  <c r="BB745" i="6"/>
  <c r="BA745" i="6"/>
  <c r="F737" i="6"/>
  <c r="AP737" i="6"/>
  <c r="BB737" i="6"/>
  <c r="BN737" i="6"/>
  <c r="U737" i="6"/>
  <c r="BO737" i="6"/>
  <c r="J737" i="6"/>
  <c r="AS737" i="6"/>
  <c r="BE737" i="6"/>
  <c r="K737" i="6"/>
  <c r="W737" i="6" a="1"/>
  <c r="W737" i="6" s="1"/>
  <c r="AH737" i="6"/>
  <c r="AT737" i="6"/>
  <c r="BF737" i="6"/>
  <c r="AW737" i="6"/>
  <c r="E737" i="6"/>
  <c r="AL737" i="6"/>
  <c r="BA737" i="6"/>
  <c r="D737" i="6"/>
  <c r="AK737" i="6"/>
  <c r="L737" i="6"/>
  <c r="AA737" i="6"/>
  <c r="AO737" i="6"/>
  <c r="BI737" i="6"/>
  <c r="BJ737" i="6"/>
  <c r="AC737" i="6"/>
  <c r="BN730" i="6"/>
  <c r="AW730" i="6"/>
  <c r="AS726" i="6"/>
  <c r="BA663" i="6"/>
  <c r="BB663" i="6"/>
  <c r="AF656" i="6"/>
  <c r="AG656" i="6"/>
  <c r="AG646" i="6"/>
  <c r="AF646" i="6"/>
  <c r="D568" i="6"/>
  <c r="Q568" i="6"/>
  <c r="E568" i="6"/>
  <c r="AC568" i="6"/>
  <c r="AO568" i="6"/>
  <c r="BA568" i="6"/>
  <c r="BM568" i="6"/>
  <c r="U568" i="6"/>
  <c r="BO568" i="6"/>
  <c r="V568" i="6" a="1"/>
  <c r="V568" i="6" s="1"/>
  <c r="J568" i="6"/>
  <c r="BN568" i="6"/>
  <c r="L568" i="6"/>
  <c r="AP568" i="6"/>
  <c r="K568" i="6"/>
  <c r="AA568" i="6"/>
  <c r="BE568" i="6"/>
  <c r="AS568" i="6"/>
  <c r="BF568" i="6"/>
  <c r="AT568" i="6"/>
  <c r="F568" i="6"/>
  <c r="BI568" i="6"/>
  <c r="AW568" i="6"/>
  <c r="BJ568" i="6"/>
  <c r="AH568" i="6"/>
  <c r="BB568" i="6"/>
  <c r="AK568" i="6"/>
  <c r="AL568" i="6"/>
  <c r="AP562" i="6"/>
  <c r="AO562" i="6"/>
  <c r="BB478" i="6"/>
  <c r="BA478" i="6"/>
  <c r="BF123" i="6"/>
  <c r="BE123" i="6"/>
  <c r="AO80" i="6"/>
  <c r="AP80" i="6"/>
  <c r="BM76" i="6"/>
  <c r="BN76" i="6"/>
  <c r="BM56" i="6"/>
  <c r="U56" i="6"/>
  <c r="D27" i="6"/>
  <c r="Q27" i="6"/>
  <c r="F27" i="6"/>
  <c r="AP27" i="6"/>
  <c r="BB27" i="6"/>
  <c r="BN27" i="6"/>
  <c r="J27" i="6"/>
  <c r="W27" i="6" a="1"/>
  <c r="W27" i="6" s="1"/>
  <c r="BI27" i="6"/>
  <c r="K27" i="6"/>
  <c r="AW27" i="6"/>
  <c r="BJ27" i="6"/>
  <c r="L27" i="6"/>
  <c r="AK27" i="6"/>
  <c r="AX27" i="6"/>
  <c r="AL27" i="6"/>
  <c r="AA27" i="6"/>
  <c r="BA27" i="6"/>
  <c r="BO27" i="6"/>
  <c r="AC27" i="6"/>
  <c r="AS27" i="6"/>
  <c r="AT27" i="6"/>
  <c r="E27" i="6"/>
  <c r="AO27" i="6"/>
  <c r="BM27" i="6"/>
  <c r="AH27" i="6"/>
  <c r="U27" i="6"/>
  <c r="BF27" i="6"/>
  <c r="BE27" i="6"/>
  <c r="V27" i="6" a="1"/>
  <c r="V27" i="6" s="1"/>
  <c r="AO5" i="6"/>
  <c r="AP5" i="6"/>
  <c r="BO943" i="6"/>
  <c r="U928" i="6"/>
  <c r="BO928" i="6"/>
  <c r="V928" i="6" a="1"/>
  <c r="V928" i="6" s="1"/>
  <c r="J928" i="6"/>
  <c r="AS928" i="6"/>
  <c r="BE928" i="6"/>
  <c r="K928" i="6"/>
  <c r="W928" i="6" a="1"/>
  <c r="W928" i="6" s="1"/>
  <c r="AH928" i="6"/>
  <c r="AT928" i="6"/>
  <c r="BF928" i="6"/>
  <c r="L928" i="6"/>
  <c r="J899" i="6"/>
  <c r="AS899" i="6"/>
  <c r="BE899" i="6"/>
  <c r="L899" i="6"/>
  <c r="AK899" i="6"/>
  <c r="AX899" i="6"/>
  <c r="K899" i="6"/>
  <c r="AL899" i="6"/>
  <c r="BM899" i="6"/>
  <c r="AA899" i="6"/>
  <c r="BA899" i="6"/>
  <c r="BN899" i="6"/>
  <c r="AO899" i="6"/>
  <c r="BB899" i="6"/>
  <c r="BO899" i="6"/>
  <c r="D898" i="6"/>
  <c r="Q898" i="6"/>
  <c r="F898" i="6"/>
  <c r="AP898" i="6"/>
  <c r="BB898" i="6"/>
  <c r="BN898" i="6"/>
  <c r="K898" i="6"/>
  <c r="AW898" i="6"/>
  <c r="BJ898" i="6"/>
  <c r="L898" i="6"/>
  <c r="AK898" i="6"/>
  <c r="AX898" i="6"/>
  <c r="AL898" i="6"/>
  <c r="BM898" i="6"/>
  <c r="AA898" i="6"/>
  <c r="BA898" i="6"/>
  <c r="BO898" i="6"/>
  <c r="K880" i="6"/>
  <c r="W880" i="6" a="1"/>
  <c r="W880" i="6" s="1"/>
  <c r="AH880" i="6"/>
  <c r="AT880" i="6"/>
  <c r="BF880" i="6"/>
  <c r="AO880" i="6"/>
  <c r="BB880" i="6"/>
  <c r="BO880" i="6"/>
  <c r="Q880" i="6"/>
  <c r="AC880" i="6"/>
  <c r="AP880" i="6"/>
  <c r="D880" i="6"/>
  <c r="E880" i="6"/>
  <c r="BE880" i="6"/>
  <c r="F880" i="6"/>
  <c r="U880" i="6"/>
  <c r="AS880" i="6"/>
  <c r="AT873" i="6"/>
  <c r="AG873" i="6"/>
  <c r="AF868" i="6"/>
  <c r="AG868" i="6"/>
  <c r="BF866" i="6"/>
  <c r="AX857" i="6"/>
  <c r="AS854" i="6"/>
  <c r="AT854" i="6"/>
  <c r="BF852" i="6"/>
  <c r="AL847" i="6"/>
  <c r="BM842" i="6"/>
  <c r="E840" i="6"/>
  <c r="AC840" i="6"/>
  <c r="AO840" i="6"/>
  <c r="BA840" i="6"/>
  <c r="BM840" i="6"/>
  <c r="F840" i="6"/>
  <c r="AP840" i="6"/>
  <c r="BB840" i="6"/>
  <c r="BN840" i="6"/>
  <c r="J840" i="6"/>
  <c r="AS840" i="6"/>
  <c r="BE840" i="6"/>
  <c r="D840" i="6"/>
  <c r="U840" i="6"/>
  <c r="AH840" i="6"/>
  <c r="AW840" i="6"/>
  <c r="V840" i="6" a="1"/>
  <c r="V840" i="6" s="1"/>
  <c r="AX840" i="6"/>
  <c r="BO840" i="6"/>
  <c r="W840" i="6" a="1"/>
  <c r="W840" i="6" s="1"/>
  <c r="K840" i="6"/>
  <c r="AK840" i="6"/>
  <c r="L840" i="6"/>
  <c r="AL840" i="6"/>
  <c r="AF838" i="6"/>
  <c r="AG838" i="6"/>
  <c r="BB834" i="6"/>
  <c r="L822" i="6"/>
  <c r="AA822" i="6"/>
  <c r="F822" i="6"/>
  <c r="U822" i="6"/>
  <c r="AS822" i="6"/>
  <c r="BE822" i="6"/>
  <c r="W822" i="6" a="1"/>
  <c r="W822" i="6" s="1"/>
  <c r="AK822" i="6"/>
  <c r="AX822" i="6"/>
  <c r="AL822" i="6"/>
  <c r="J822" i="6"/>
  <c r="BM822" i="6"/>
  <c r="K822" i="6"/>
  <c r="BA822" i="6"/>
  <c r="BN822" i="6"/>
  <c r="AO822" i="6"/>
  <c r="BB822" i="6"/>
  <c r="BO822" i="6"/>
  <c r="AF814" i="6"/>
  <c r="AG814" i="6"/>
  <c r="BF803" i="6"/>
  <c r="BE803" i="6"/>
  <c r="AG798" i="6"/>
  <c r="AP790" i="6"/>
  <c r="AK788" i="6"/>
  <c r="AL788" i="6"/>
  <c r="L786" i="6"/>
  <c r="AL786" i="6"/>
  <c r="AX786" i="6"/>
  <c r="BJ786" i="6"/>
  <c r="AA786" i="6"/>
  <c r="V786" i="6" a="1"/>
  <c r="V786" i="6" s="1"/>
  <c r="AH786" i="6"/>
  <c r="J786" i="6"/>
  <c r="W786" i="6" a="1"/>
  <c r="W786" i="6" s="1"/>
  <c r="AW786" i="6"/>
  <c r="F786" i="6"/>
  <c r="AK786" i="6"/>
  <c r="BM786" i="6"/>
  <c r="BA786" i="6"/>
  <c r="BN786" i="6"/>
  <c r="BB786" i="6"/>
  <c r="BO786" i="6"/>
  <c r="K786" i="6"/>
  <c r="AO786" i="6"/>
  <c r="AP786" i="6"/>
  <c r="BJ779" i="6"/>
  <c r="AG779" i="6"/>
  <c r="U754" i="6"/>
  <c r="BO754" i="6"/>
  <c r="V754" i="6" a="1"/>
  <c r="V754" i="6" s="1"/>
  <c r="K754" i="6"/>
  <c r="W754" i="6" a="1"/>
  <c r="W754" i="6" s="1"/>
  <c r="AH754" i="6"/>
  <c r="AT754" i="6"/>
  <c r="BF754" i="6"/>
  <c r="L754" i="6"/>
  <c r="BA754" i="6"/>
  <c r="BN754" i="6"/>
  <c r="AP754" i="6"/>
  <c r="BE754" i="6"/>
  <c r="F754" i="6"/>
  <c r="BB754" i="6"/>
  <c r="AO754" i="6"/>
  <c r="J754" i="6"/>
  <c r="AA754" i="6"/>
  <c r="AC754" i="6"/>
  <c r="BN745" i="6"/>
  <c r="AO742" i="6"/>
  <c r="D742" i="6"/>
  <c r="AL739" i="6"/>
  <c r="D730" i="6"/>
  <c r="AO728" i="6"/>
  <c r="AP728" i="6"/>
  <c r="AF718" i="6"/>
  <c r="AG718" i="6"/>
  <c r="AF709" i="6"/>
  <c r="AG709" i="6"/>
  <c r="BI695" i="6"/>
  <c r="BJ695" i="6"/>
  <c r="BI667" i="6"/>
  <c r="BJ667" i="6"/>
  <c r="AT656" i="6"/>
  <c r="AS656" i="6"/>
  <c r="BE647" i="6"/>
  <c r="BF647" i="6"/>
  <c r="AK633" i="6"/>
  <c r="AT620" i="6"/>
  <c r="AS620" i="6"/>
  <c r="BI618" i="6"/>
  <c r="BJ618" i="6"/>
  <c r="W568" i="6" a="1"/>
  <c r="W568" i="6" s="1"/>
  <c r="AK563" i="6"/>
  <c r="AO545" i="6"/>
  <c r="AX544" i="6"/>
  <c r="AW544" i="6"/>
  <c r="AG498" i="6"/>
  <c r="AF498" i="6"/>
  <c r="AL240" i="6"/>
  <c r="AK240" i="6"/>
  <c r="AO239" i="6"/>
  <c r="AP239" i="6"/>
  <c r="AL213" i="6"/>
  <c r="AK213" i="6"/>
  <c r="AF916" i="6"/>
  <c r="AG916" i="6"/>
  <c r="AA915" i="6"/>
  <c r="AW909" i="6"/>
  <c r="AX909" i="6"/>
  <c r="F896" i="6"/>
  <c r="AP896" i="6"/>
  <c r="BB896" i="6"/>
  <c r="BN896" i="6"/>
  <c r="V896" i="6" a="1"/>
  <c r="V896" i="6" s="1"/>
  <c r="AO896" i="6"/>
  <c r="Q896" i="6"/>
  <c r="AC896" i="6"/>
  <c r="D896" i="6"/>
  <c r="BE896" i="6"/>
  <c r="E896" i="6"/>
  <c r="AS896" i="6"/>
  <c r="BF896" i="6"/>
  <c r="U896" i="6"/>
  <c r="AT896" i="6"/>
  <c r="AF894" i="6"/>
  <c r="AG894" i="6"/>
  <c r="AT890" i="6"/>
  <c r="BN888" i="6"/>
  <c r="BB887" i="6"/>
  <c r="AK883" i="6"/>
  <c r="AL883" i="6"/>
  <c r="BJ882" i="6"/>
  <c r="BM880" i="6"/>
  <c r="AX880" i="6"/>
  <c r="AX879" i="6"/>
  <c r="E879" i="6"/>
  <c r="AC879" i="6"/>
  <c r="AO879" i="6"/>
  <c r="BA879" i="6"/>
  <c r="BM879" i="6"/>
  <c r="U879" i="6"/>
  <c r="BO879" i="6"/>
  <c r="AP879" i="6"/>
  <c r="Q879" i="6"/>
  <c r="D879" i="6"/>
  <c r="BE879" i="6"/>
  <c r="F879" i="6"/>
  <c r="AS879" i="6"/>
  <c r="BF879" i="6"/>
  <c r="V879" i="6" a="1"/>
  <c r="V879" i="6" s="1"/>
  <c r="AT879" i="6"/>
  <c r="BB876" i="6"/>
  <c r="E876" i="6"/>
  <c r="BF873" i="6"/>
  <c r="AP867" i="6"/>
  <c r="D867" i="6"/>
  <c r="AP866" i="6"/>
  <c r="BJ865" i="6"/>
  <c r="BM863" i="6"/>
  <c r="BN863" i="6"/>
  <c r="J860" i="6"/>
  <c r="AS860" i="6"/>
  <c r="BE860" i="6"/>
  <c r="K860" i="6"/>
  <c r="W860" i="6" a="1"/>
  <c r="W860" i="6" s="1"/>
  <c r="BM860" i="6"/>
  <c r="AO860" i="6"/>
  <c r="BB860" i="6"/>
  <c r="BO860" i="6"/>
  <c r="F860" i="6"/>
  <c r="V860" i="6" a="1"/>
  <c r="V860" i="6" s="1"/>
  <c r="AX860" i="6"/>
  <c r="AK860" i="6"/>
  <c r="BN860" i="6"/>
  <c r="AL860" i="6"/>
  <c r="L860" i="6"/>
  <c r="BA860" i="6"/>
  <c r="AF859" i="6"/>
  <c r="AG859" i="6"/>
  <c r="AT849" i="6"/>
  <c r="BJ848" i="6"/>
  <c r="Q845" i="6"/>
  <c r="AB841" i="6"/>
  <c r="BA834" i="6"/>
  <c r="AK834" i="6"/>
  <c r="BA831" i="6"/>
  <c r="AH822" i="6"/>
  <c r="Q822" i="6"/>
  <c r="Q816" i="6"/>
  <c r="AK811" i="6"/>
  <c r="AP805" i="6"/>
  <c r="F797" i="6"/>
  <c r="AP797" i="6"/>
  <c r="BB797" i="6"/>
  <c r="BN797" i="6"/>
  <c r="U797" i="6"/>
  <c r="BO797" i="6"/>
  <c r="J797" i="6"/>
  <c r="AS797" i="6"/>
  <c r="BE797" i="6"/>
  <c r="K797" i="6"/>
  <c r="W797" i="6" a="1"/>
  <c r="W797" i="6" s="1"/>
  <c r="AH797" i="6"/>
  <c r="AT797" i="6"/>
  <c r="BF797" i="6"/>
  <c r="D797" i="6"/>
  <c r="V797" i="6" a="1"/>
  <c r="V797" i="6" s="1"/>
  <c r="AX797" i="6"/>
  <c r="BM797" i="6"/>
  <c r="AK797" i="6"/>
  <c r="L797" i="6"/>
  <c r="AA797" i="6"/>
  <c r="AO797" i="6"/>
  <c r="BI797" i="6"/>
  <c r="AC797" i="6"/>
  <c r="BJ797" i="6"/>
  <c r="AT794" i="6"/>
  <c r="AO793" i="6"/>
  <c r="AP793" i="6"/>
  <c r="AL791" i="6"/>
  <c r="BB790" i="6"/>
  <c r="AF788" i="6"/>
  <c r="AG786" i="6"/>
  <c r="L774" i="6"/>
  <c r="AL774" i="6"/>
  <c r="AX774" i="6"/>
  <c r="BJ774" i="6"/>
  <c r="AA774" i="6"/>
  <c r="AC774" i="6"/>
  <c r="AP774" i="6"/>
  <c r="D774" i="6"/>
  <c r="BE774" i="6"/>
  <c r="Q774" i="6"/>
  <c r="AS774" i="6"/>
  <c r="AT774" i="6"/>
  <c r="E774" i="6"/>
  <c r="BI774" i="6"/>
  <c r="F774" i="6"/>
  <c r="U774" i="6"/>
  <c r="AH774" i="6"/>
  <c r="V774" i="6" a="1"/>
  <c r="V774" i="6" s="1"/>
  <c r="AW774" i="6"/>
  <c r="V771" i="6" a="1"/>
  <c r="V771" i="6" s="1"/>
  <c r="J771" i="6"/>
  <c r="AS771" i="6"/>
  <c r="BE771" i="6"/>
  <c r="L771" i="6"/>
  <c r="Q771" i="6"/>
  <c r="AT771" i="6"/>
  <c r="D771" i="6"/>
  <c r="BI771" i="6"/>
  <c r="BB771" i="6"/>
  <c r="K771" i="6"/>
  <c r="AA771" i="6"/>
  <c r="AO771" i="6"/>
  <c r="AP771" i="6"/>
  <c r="AC771" i="6"/>
  <c r="BF771" i="6"/>
  <c r="BA766" i="6"/>
  <c r="BB766" i="6"/>
  <c r="AF750" i="6"/>
  <c r="F749" i="6"/>
  <c r="AP749" i="6"/>
  <c r="BB749" i="6"/>
  <c r="BN749" i="6"/>
  <c r="U749" i="6"/>
  <c r="BO749" i="6"/>
  <c r="J749" i="6"/>
  <c r="AS749" i="6"/>
  <c r="BE749" i="6"/>
  <c r="K749" i="6"/>
  <c r="W749" i="6" a="1"/>
  <c r="W749" i="6" s="1"/>
  <c r="AH749" i="6"/>
  <c r="AT749" i="6"/>
  <c r="BF749" i="6"/>
  <c r="L749" i="6"/>
  <c r="AO749" i="6"/>
  <c r="BI749" i="6"/>
  <c r="D749" i="6"/>
  <c r="AK749" i="6"/>
  <c r="BA749" i="6"/>
  <c r="E749" i="6"/>
  <c r="AL749" i="6"/>
  <c r="AA749" i="6"/>
  <c r="AX731" i="6"/>
  <c r="BF717" i="6"/>
  <c r="BJ716" i="6"/>
  <c r="AT708" i="6"/>
  <c r="AL706" i="6"/>
  <c r="BM651" i="6"/>
  <c r="AG651" i="6"/>
  <c r="AF651" i="6"/>
  <c r="AA640" i="6"/>
  <c r="D640" i="6"/>
  <c r="Q640" i="6"/>
  <c r="E640" i="6"/>
  <c r="AC640" i="6"/>
  <c r="AO640" i="6"/>
  <c r="BA640" i="6"/>
  <c r="BM640" i="6"/>
  <c r="F640" i="6"/>
  <c r="AP640" i="6"/>
  <c r="BB640" i="6"/>
  <c r="BN640" i="6"/>
  <c r="U640" i="6"/>
  <c r="BO640" i="6"/>
  <c r="K640" i="6"/>
  <c r="L640" i="6"/>
  <c r="BF640" i="6"/>
  <c r="AS640" i="6"/>
  <c r="W640" i="6" a="1"/>
  <c r="W640" i="6" s="1"/>
  <c r="AK640" i="6"/>
  <c r="AT640" i="6"/>
  <c r="BI640" i="6"/>
  <c r="BJ640" i="6"/>
  <c r="AW640" i="6"/>
  <c r="AH640" i="6"/>
  <c r="AX640" i="6"/>
  <c r="AB629" i="6"/>
  <c r="AA629" i="6"/>
  <c r="AK616" i="6"/>
  <c r="AT589" i="6"/>
  <c r="AS589" i="6"/>
  <c r="BE560" i="6"/>
  <c r="BF560" i="6"/>
  <c r="BI496" i="6"/>
  <c r="BJ496" i="6"/>
  <c r="AF476" i="6"/>
  <c r="AG476" i="6"/>
  <c r="AK400" i="6"/>
  <c r="AL400" i="6"/>
  <c r="AX321" i="6"/>
  <c r="AW321" i="6"/>
  <c r="AG321" i="6"/>
  <c r="AF321" i="6"/>
  <c r="BF292" i="6"/>
  <c r="BE292" i="6"/>
  <c r="AA943" i="6"/>
  <c r="U943" i="6"/>
  <c r="V943" i="6" a="1"/>
  <c r="V943" i="6" s="1"/>
  <c r="AS943" i="6"/>
  <c r="BE943" i="6"/>
  <c r="J943" i="6"/>
  <c r="AH943" i="6"/>
  <c r="AT943" i="6"/>
  <c r="BF943" i="6"/>
  <c r="K943" i="6"/>
  <c r="W943" i="6" a="1"/>
  <c r="W943" i="6" s="1"/>
  <c r="L943" i="6"/>
  <c r="L935" i="6"/>
  <c r="Q935" i="6"/>
  <c r="AC935" i="6"/>
  <c r="AO935" i="6"/>
  <c r="BA935" i="6"/>
  <c r="BM935" i="6"/>
  <c r="D935" i="6"/>
  <c r="AP935" i="6"/>
  <c r="BB935" i="6"/>
  <c r="BN935" i="6"/>
  <c r="E935" i="6"/>
  <c r="BO935" i="6"/>
  <c r="F935" i="6"/>
  <c r="U935" i="6"/>
  <c r="AK927" i="6"/>
  <c r="AL927" i="6"/>
  <c r="AA906" i="6"/>
  <c r="AB906" i="6"/>
  <c r="BJ899" i="6"/>
  <c r="AT899" i="6"/>
  <c r="AC899" i="6"/>
  <c r="AT898" i="6"/>
  <c r="AW896" i="6"/>
  <c r="AW880" i="6"/>
  <c r="U877" i="6"/>
  <c r="BO877" i="6"/>
  <c r="J877" i="6"/>
  <c r="AS877" i="6"/>
  <c r="BE877" i="6"/>
  <c r="F877" i="6"/>
  <c r="V877" i="6" a="1"/>
  <c r="V877" i="6" s="1"/>
  <c r="AH877" i="6"/>
  <c r="W877" i="6" a="1"/>
  <c r="W877" i="6" s="1"/>
  <c r="BI877" i="6"/>
  <c r="AW877" i="6"/>
  <c r="BJ877" i="6"/>
  <c r="K877" i="6"/>
  <c r="AK877" i="6"/>
  <c r="AX877" i="6"/>
  <c r="L877" i="6"/>
  <c r="AL877" i="6"/>
  <c r="BA876" i="6"/>
  <c r="AA859" i="6"/>
  <c r="BI849" i="6"/>
  <c r="AS849" i="6"/>
  <c r="J848" i="6"/>
  <c r="AS848" i="6"/>
  <c r="BE848" i="6"/>
  <c r="K848" i="6"/>
  <c r="W848" i="6" a="1"/>
  <c r="W848" i="6" s="1"/>
  <c r="AH848" i="6"/>
  <c r="AT848" i="6"/>
  <c r="BF848" i="6"/>
  <c r="AP848" i="6"/>
  <c r="Q848" i="6"/>
  <c r="AW848" i="6"/>
  <c r="AX848" i="6"/>
  <c r="D848" i="6"/>
  <c r="U848" i="6"/>
  <c r="BM848" i="6"/>
  <c r="E848" i="6"/>
  <c r="V848" i="6" a="1"/>
  <c r="V848" i="6" s="1"/>
  <c r="AK848" i="6"/>
  <c r="BN848" i="6"/>
  <c r="F848" i="6"/>
  <c r="AL848" i="6"/>
  <c r="BA848" i="6"/>
  <c r="BO848" i="6"/>
  <c r="AT842" i="6"/>
  <c r="BN839" i="6"/>
  <c r="AL836" i="6"/>
  <c r="D835" i="6"/>
  <c r="Q835" i="6"/>
  <c r="E835" i="6"/>
  <c r="AC835" i="6"/>
  <c r="AO835" i="6"/>
  <c r="BA835" i="6"/>
  <c r="BM835" i="6"/>
  <c r="V835" i="6" a="1"/>
  <c r="V835" i="6" s="1"/>
  <c r="AW835" i="6"/>
  <c r="BJ835" i="6"/>
  <c r="J835" i="6"/>
  <c r="AL835" i="6"/>
  <c r="U835" i="6"/>
  <c r="AK835" i="6"/>
  <c r="BO835" i="6"/>
  <c r="F835" i="6"/>
  <c r="W835" i="6" a="1"/>
  <c r="W835" i="6" s="1"/>
  <c r="BB835" i="6"/>
  <c r="AP835" i="6"/>
  <c r="K835" i="6"/>
  <c r="BE835" i="6"/>
  <c r="BE832" i="6"/>
  <c r="BF832" i="6"/>
  <c r="AH830" i="6"/>
  <c r="E828" i="6"/>
  <c r="AC828" i="6"/>
  <c r="AO828" i="6"/>
  <c r="BA828" i="6"/>
  <c r="BM828" i="6"/>
  <c r="F828" i="6"/>
  <c r="AP828" i="6"/>
  <c r="BB828" i="6"/>
  <c r="BN828" i="6"/>
  <c r="J828" i="6"/>
  <c r="AS828" i="6"/>
  <c r="BE828" i="6"/>
  <c r="K828" i="6"/>
  <c r="AL828" i="6"/>
  <c r="D828" i="6"/>
  <c r="V828" i="6" a="1"/>
  <c r="V828" i="6" s="1"/>
  <c r="W828" i="6" a="1"/>
  <c r="W828" i="6" s="1"/>
  <c r="AK828" i="6"/>
  <c r="L828" i="6"/>
  <c r="BF828" i="6"/>
  <c r="D823" i="6"/>
  <c r="Q823" i="6"/>
  <c r="E823" i="6"/>
  <c r="AC823" i="6"/>
  <c r="AO823" i="6"/>
  <c r="BA823" i="6"/>
  <c r="BM823" i="6"/>
  <c r="V823" i="6" a="1"/>
  <c r="V823" i="6" s="1"/>
  <c r="AT823" i="6"/>
  <c r="F823" i="6"/>
  <c r="U823" i="6"/>
  <c r="BI823" i="6"/>
  <c r="L823" i="6"/>
  <c r="BE823" i="6"/>
  <c r="AA823" i="6"/>
  <c r="BF823" i="6"/>
  <c r="AS823" i="6"/>
  <c r="AH823" i="6"/>
  <c r="BJ823" i="6"/>
  <c r="AW822" i="6"/>
  <c r="AH818" i="6"/>
  <c r="AH816" i="6"/>
  <c r="AF815" i="6"/>
  <c r="AG815" i="6"/>
  <c r="AK812" i="6"/>
  <c r="AL812" i="6"/>
  <c r="BB811" i="6"/>
  <c r="Q809" i="6"/>
  <c r="E804" i="6"/>
  <c r="AC804" i="6"/>
  <c r="AO804" i="6"/>
  <c r="BA804" i="6"/>
  <c r="BM804" i="6"/>
  <c r="F804" i="6"/>
  <c r="AP804" i="6"/>
  <c r="BB804" i="6"/>
  <c r="BN804" i="6"/>
  <c r="V804" i="6" a="1"/>
  <c r="V804" i="6" s="1"/>
  <c r="J804" i="6"/>
  <c r="AS804" i="6"/>
  <c r="BE804" i="6"/>
  <c r="D804" i="6"/>
  <c r="U804" i="6"/>
  <c r="AH804" i="6"/>
  <c r="AW804" i="6"/>
  <c r="W804" i="6" a="1"/>
  <c r="W804" i="6" s="1"/>
  <c r="AK804" i="6"/>
  <c r="AL804" i="6"/>
  <c r="BF804" i="6"/>
  <c r="K804" i="6"/>
  <c r="L804" i="6"/>
  <c r="AA804" i="6"/>
  <c r="AL803" i="6"/>
  <c r="BJ800" i="6"/>
  <c r="AL797" i="6"/>
  <c r="AX791" i="6"/>
  <c r="AL789" i="6"/>
  <c r="AX789" i="6"/>
  <c r="BJ789" i="6"/>
  <c r="AA789" i="6"/>
  <c r="E789" i="6"/>
  <c r="AC789" i="6"/>
  <c r="AO789" i="6"/>
  <c r="BA789" i="6"/>
  <c r="BM789" i="6"/>
  <c r="F789" i="6"/>
  <c r="AP789" i="6"/>
  <c r="BB789" i="6"/>
  <c r="BN789" i="6"/>
  <c r="U789" i="6"/>
  <c r="J789" i="6"/>
  <c r="AH789" i="6"/>
  <c r="AW789" i="6"/>
  <c r="BO789" i="6"/>
  <c r="D789" i="6"/>
  <c r="V789" i="6" a="1"/>
  <c r="V789" i="6" s="1"/>
  <c r="W789" i="6" a="1"/>
  <c r="W789" i="6" s="1"/>
  <c r="AK789" i="6"/>
  <c r="K789" i="6"/>
  <c r="U778" i="6"/>
  <c r="BO778" i="6"/>
  <c r="V778" i="6" a="1"/>
  <c r="V778" i="6" s="1"/>
  <c r="K778" i="6"/>
  <c r="W778" i="6" a="1"/>
  <c r="W778" i="6" s="1"/>
  <c r="AH778" i="6"/>
  <c r="AT778" i="6"/>
  <c r="BF778" i="6"/>
  <c r="L778" i="6"/>
  <c r="F778" i="6"/>
  <c r="AL778" i="6"/>
  <c r="BA778" i="6"/>
  <c r="BN778" i="6"/>
  <c r="D778" i="6"/>
  <c r="AK778" i="6"/>
  <c r="BM778" i="6"/>
  <c r="E778" i="6"/>
  <c r="BB778" i="6"/>
  <c r="AO778" i="6"/>
  <c r="J778" i="6"/>
  <c r="AA778" i="6"/>
  <c r="AP778" i="6"/>
  <c r="AK774" i="6"/>
  <c r="BA771" i="6"/>
  <c r="AK771" i="6"/>
  <c r="AP769" i="6"/>
  <c r="AO769" i="6"/>
  <c r="BJ768" i="6"/>
  <c r="AL767" i="6"/>
  <c r="AL753" i="6"/>
  <c r="AX753" i="6"/>
  <c r="BJ753" i="6"/>
  <c r="AA753" i="6"/>
  <c r="E753" i="6"/>
  <c r="AC753" i="6"/>
  <c r="AO753" i="6"/>
  <c r="BA753" i="6"/>
  <c r="BM753" i="6"/>
  <c r="F753" i="6"/>
  <c r="AP753" i="6"/>
  <c r="BB753" i="6"/>
  <c r="BN753" i="6"/>
  <c r="Q753" i="6"/>
  <c r="AS753" i="6"/>
  <c r="D753" i="6"/>
  <c r="V753" i="6" a="1"/>
  <c r="V753" i="6" s="1"/>
  <c r="AH753" i="6"/>
  <c r="AW753" i="6"/>
  <c r="BO753" i="6"/>
  <c r="W753" i="6" a="1"/>
  <c r="W753" i="6" s="1"/>
  <c r="AK753" i="6"/>
  <c r="BE753" i="6"/>
  <c r="J753" i="6"/>
  <c r="BF753" i="6"/>
  <c r="K753" i="6"/>
  <c r="L753" i="6"/>
  <c r="BI753" i="6"/>
  <c r="V747" i="6" a="1"/>
  <c r="V747" i="6" s="1"/>
  <c r="J747" i="6"/>
  <c r="AS747" i="6"/>
  <c r="BE747" i="6"/>
  <c r="L747" i="6"/>
  <c r="D747" i="6"/>
  <c r="BI747" i="6"/>
  <c r="F747" i="6"/>
  <c r="W747" i="6" a="1"/>
  <c r="W747" i="6" s="1"/>
  <c r="AK747" i="6"/>
  <c r="AX747" i="6"/>
  <c r="BM747" i="6"/>
  <c r="E747" i="6"/>
  <c r="BA747" i="6"/>
  <c r="BB747" i="6"/>
  <c r="AO747" i="6"/>
  <c r="K747" i="6"/>
  <c r="AA747" i="6"/>
  <c r="AP747" i="6"/>
  <c r="BF747" i="6"/>
  <c r="Q737" i="6"/>
  <c r="AK728" i="6"/>
  <c r="AL728" i="6"/>
  <c r="BA706" i="6"/>
  <c r="AK706" i="6"/>
  <c r="AL705" i="6"/>
  <c r="AX705" i="6"/>
  <c r="BJ705" i="6"/>
  <c r="AA705" i="6"/>
  <c r="E705" i="6"/>
  <c r="AC705" i="6"/>
  <c r="AO705" i="6"/>
  <c r="BA705" i="6"/>
  <c r="BM705" i="6"/>
  <c r="F705" i="6"/>
  <c r="AP705" i="6"/>
  <c r="BB705" i="6"/>
  <c r="BN705" i="6"/>
  <c r="V705" i="6" a="1"/>
  <c r="V705" i="6" s="1"/>
  <c r="AH705" i="6"/>
  <c r="AW705" i="6"/>
  <c r="BO705" i="6"/>
  <c r="K705" i="6"/>
  <c r="W705" i="6" a="1"/>
  <c r="W705" i="6" s="1"/>
  <c r="J705" i="6"/>
  <c r="BF705" i="6"/>
  <c r="L705" i="6"/>
  <c r="AS705" i="6"/>
  <c r="BI705" i="6"/>
  <c r="AT705" i="6"/>
  <c r="AK705" i="6"/>
  <c r="AB681" i="6"/>
  <c r="AA681" i="6"/>
  <c r="F655" i="6"/>
  <c r="AP655" i="6"/>
  <c r="BB655" i="6"/>
  <c r="BN655" i="6"/>
  <c r="V655" i="6" a="1"/>
  <c r="V655" i="6" s="1"/>
  <c r="J655" i="6"/>
  <c r="AS655" i="6"/>
  <c r="BE655" i="6"/>
  <c r="K655" i="6"/>
  <c r="W655" i="6" a="1"/>
  <c r="W655" i="6" s="1"/>
  <c r="AH655" i="6"/>
  <c r="AT655" i="6"/>
  <c r="BF655" i="6"/>
  <c r="AW655" i="6"/>
  <c r="E655" i="6"/>
  <c r="BO655" i="6"/>
  <c r="AK655" i="6"/>
  <c r="BI655" i="6"/>
  <c r="BA655" i="6"/>
  <c r="U655" i="6"/>
  <c r="AL655" i="6"/>
  <c r="D655" i="6"/>
  <c r="AO655" i="6"/>
  <c r="L655" i="6"/>
  <c r="AA655" i="6"/>
  <c r="BJ655" i="6"/>
  <c r="Q655" i="6"/>
  <c r="BE640" i="6"/>
  <c r="BE608" i="6"/>
  <c r="BF608" i="6"/>
  <c r="AA602" i="6"/>
  <c r="AG591" i="6"/>
  <c r="AF591" i="6"/>
  <c r="BE577" i="6"/>
  <c r="BF577" i="6"/>
  <c r="BA394" i="6"/>
  <c r="BB394" i="6"/>
  <c r="BE392" i="6"/>
  <c r="BF392" i="6"/>
  <c r="BE854" i="6"/>
  <c r="BF854" i="6"/>
  <c r="BO834" i="6"/>
  <c r="AF807" i="6"/>
  <c r="AG807" i="6"/>
  <c r="AG743" i="6"/>
  <c r="AF743" i="6"/>
  <c r="U742" i="6"/>
  <c r="BO742" i="6"/>
  <c r="V742" i="6" a="1"/>
  <c r="V742" i="6" s="1"/>
  <c r="K742" i="6"/>
  <c r="W742" i="6" a="1"/>
  <c r="W742" i="6" s="1"/>
  <c r="AH742" i="6"/>
  <c r="AT742" i="6"/>
  <c r="BF742" i="6"/>
  <c r="L742" i="6"/>
  <c r="BI742" i="6"/>
  <c r="E742" i="6"/>
  <c r="AK742" i="6"/>
  <c r="AX742" i="6"/>
  <c r="BM742" i="6"/>
  <c r="J742" i="6"/>
  <c r="BE742" i="6"/>
  <c r="AC742" i="6"/>
  <c r="AS742" i="6"/>
  <c r="BJ742" i="6"/>
  <c r="U730" i="6"/>
  <c r="BO730" i="6"/>
  <c r="V730" i="6" a="1"/>
  <c r="V730" i="6" s="1"/>
  <c r="K730" i="6"/>
  <c r="W730" i="6" a="1"/>
  <c r="W730" i="6" s="1"/>
  <c r="AH730" i="6"/>
  <c r="AT730" i="6"/>
  <c r="BF730" i="6"/>
  <c r="L730" i="6"/>
  <c r="AP730" i="6"/>
  <c r="BE730" i="6"/>
  <c r="Q730" i="6"/>
  <c r="E730" i="6"/>
  <c r="BA730" i="6"/>
  <c r="F730" i="6"/>
  <c r="BB730" i="6"/>
  <c r="AO730" i="6"/>
  <c r="AA730" i="6"/>
  <c r="J730" i="6"/>
  <c r="AC730" i="6"/>
  <c r="AS730" i="6"/>
  <c r="AK730" i="6"/>
  <c r="BM730" i="6"/>
  <c r="L726" i="6"/>
  <c r="AL726" i="6"/>
  <c r="AX726" i="6"/>
  <c r="BJ726" i="6"/>
  <c r="AA726" i="6"/>
  <c r="F726" i="6"/>
  <c r="U726" i="6"/>
  <c r="AT726" i="6"/>
  <c r="BI726" i="6"/>
  <c r="K726" i="6"/>
  <c r="AK726" i="6"/>
  <c r="AH726" i="6"/>
  <c r="AW726" i="6"/>
  <c r="BM726" i="6"/>
  <c r="D726" i="6"/>
  <c r="V726" i="6" a="1"/>
  <c r="V726" i="6" s="1"/>
  <c r="BN726" i="6"/>
  <c r="E726" i="6"/>
  <c r="W726" i="6" a="1"/>
  <c r="W726" i="6" s="1"/>
  <c r="BA726" i="6"/>
  <c r="BO726" i="6"/>
  <c r="BB726" i="6"/>
  <c r="AO726" i="6"/>
  <c r="E708" i="6"/>
  <c r="AC708" i="6"/>
  <c r="AO708" i="6"/>
  <c r="BA708" i="6"/>
  <c r="BM708" i="6"/>
  <c r="F708" i="6"/>
  <c r="AP708" i="6"/>
  <c r="BB708" i="6"/>
  <c r="BN708" i="6"/>
  <c r="V708" i="6" a="1"/>
  <c r="V708" i="6" s="1"/>
  <c r="J708" i="6"/>
  <c r="AS708" i="6"/>
  <c r="BE708" i="6"/>
  <c r="BJ708" i="6"/>
  <c r="D708" i="6"/>
  <c r="U708" i="6"/>
  <c r="AH708" i="6"/>
  <c r="AW708" i="6"/>
  <c r="W708" i="6" a="1"/>
  <c r="W708" i="6" s="1"/>
  <c r="AK708" i="6"/>
  <c r="AL708" i="6"/>
  <c r="K708" i="6"/>
  <c r="BF708" i="6"/>
  <c r="L708" i="6"/>
  <c r="Q708" i="6"/>
  <c r="BO708" i="6"/>
  <c r="AK692" i="6"/>
  <c r="AL692" i="6"/>
  <c r="AL683" i="6"/>
  <c r="AX683" i="6"/>
  <c r="BJ683" i="6"/>
  <c r="D683" i="6"/>
  <c r="Q683" i="6"/>
  <c r="E683" i="6"/>
  <c r="BE683" i="6"/>
  <c r="V683" i="6" a="1"/>
  <c r="V683" i="6" s="1"/>
  <c r="AT683" i="6"/>
  <c r="AH683" i="6"/>
  <c r="F683" i="6"/>
  <c r="U683" i="6"/>
  <c r="AW683" i="6"/>
  <c r="AK683" i="6"/>
  <c r="BN683" i="6"/>
  <c r="K683" i="6"/>
  <c r="BB683" i="6"/>
  <c r="AP683" i="6"/>
  <c r="J683" i="6"/>
  <c r="AA683" i="6"/>
  <c r="L683" i="6"/>
  <c r="AC683" i="6"/>
  <c r="BI683" i="6"/>
  <c r="AS683" i="6"/>
  <c r="BM683" i="6"/>
  <c r="BI678" i="6"/>
  <c r="BJ678" i="6"/>
  <c r="AF642" i="6"/>
  <c r="AG642" i="6"/>
  <c r="E638" i="6"/>
  <c r="AC638" i="6"/>
  <c r="AO638" i="6"/>
  <c r="BA638" i="6"/>
  <c r="BM638" i="6"/>
  <c r="F638" i="6"/>
  <c r="AP638" i="6"/>
  <c r="BB638" i="6"/>
  <c r="BN638" i="6"/>
  <c r="U638" i="6"/>
  <c r="BO638" i="6"/>
  <c r="V638" i="6" a="1"/>
  <c r="V638" i="6" s="1"/>
  <c r="J638" i="6"/>
  <c r="AS638" i="6"/>
  <c r="BE638" i="6"/>
  <c r="D638" i="6"/>
  <c r="W638" i="6" a="1"/>
  <c r="W638" i="6" s="1"/>
  <c r="AK638" i="6"/>
  <c r="K638" i="6"/>
  <c r="BF638" i="6"/>
  <c r="BI638" i="6"/>
  <c r="BJ638" i="6"/>
  <c r="L638" i="6"/>
  <c r="AA638" i="6"/>
  <c r="AT638" i="6"/>
  <c r="AW638" i="6"/>
  <c r="AH638" i="6"/>
  <c r="AX638" i="6"/>
  <c r="AW548" i="6"/>
  <c r="AX548" i="6"/>
  <c r="BE546" i="6"/>
  <c r="BF546" i="6"/>
  <c r="BA521" i="6"/>
  <c r="BB521" i="6"/>
  <c r="D948" i="6"/>
  <c r="Q948" i="6"/>
  <c r="J948" i="6"/>
  <c r="W948" i="6" a="1"/>
  <c r="W948" i="6" s="1"/>
  <c r="K948" i="6"/>
  <c r="L948" i="6"/>
  <c r="AK948" i="6"/>
  <c r="AW948" i="6"/>
  <c r="BI948" i="6"/>
  <c r="AL948" i="6"/>
  <c r="AX948" i="6"/>
  <c r="BJ948" i="6"/>
  <c r="AF945" i="6"/>
  <c r="AG945" i="6"/>
  <c r="AW943" i="6"/>
  <c r="F940" i="6"/>
  <c r="AP940" i="6"/>
  <c r="BB940" i="6"/>
  <c r="BN940" i="6"/>
  <c r="U940" i="6"/>
  <c r="BO940" i="6"/>
  <c r="V940" i="6" a="1"/>
  <c r="V940" i="6" s="1"/>
  <c r="J940" i="6"/>
  <c r="AS940" i="6"/>
  <c r="BE940" i="6"/>
  <c r="K940" i="6"/>
  <c r="W940" i="6" a="1"/>
  <c r="W940" i="6" s="1"/>
  <c r="AH940" i="6"/>
  <c r="AT940" i="6"/>
  <c r="BF940" i="6"/>
  <c r="AT935" i="6"/>
  <c r="AC928" i="6"/>
  <c r="AW927" i="6"/>
  <c r="AX927" i="6"/>
  <c r="BI924" i="6"/>
  <c r="BJ924" i="6"/>
  <c r="BI921" i="6"/>
  <c r="BJ921" i="6"/>
  <c r="AC898" i="6"/>
  <c r="AO889" i="6"/>
  <c r="AP889" i="6"/>
  <c r="AF885" i="6"/>
  <c r="AG885" i="6"/>
  <c r="BJ880" i="6"/>
  <c r="AL876" i="6"/>
  <c r="AX876" i="6"/>
  <c r="BJ876" i="6"/>
  <c r="D876" i="6"/>
  <c r="Q876" i="6"/>
  <c r="AH876" i="6"/>
  <c r="J876" i="6"/>
  <c r="W876" i="6" a="1"/>
  <c r="W876" i="6" s="1"/>
  <c r="BI876" i="6"/>
  <c r="K876" i="6"/>
  <c r="AW876" i="6"/>
  <c r="L876" i="6"/>
  <c r="AK876" i="6"/>
  <c r="BM876" i="6"/>
  <c r="E867" i="6"/>
  <c r="AC867" i="6"/>
  <c r="AO867" i="6"/>
  <c r="BA867" i="6"/>
  <c r="BM867" i="6"/>
  <c r="U867" i="6"/>
  <c r="BO867" i="6"/>
  <c r="F867" i="6"/>
  <c r="AS867" i="6"/>
  <c r="BF867" i="6"/>
  <c r="V867" i="6" a="1"/>
  <c r="V867" i="6" s="1"/>
  <c r="AT867" i="6"/>
  <c r="AH867" i="6"/>
  <c r="J867" i="6"/>
  <c r="W867" i="6" a="1"/>
  <c r="W867" i="6" s="1"/>
  <c r="BI867" i="6"/>
  <c r="K867" i="6"/>
  <c r="AW867" i="6"/>
  <c r="BJ867" i="6"/>
  <c r="BJ845" i="6"/>
  <c r="AC845" i="6"/>
  <c r="AT844" i="6"/>
  <c r="AS844" i="6"/>
  <c r="BN834" i="6"/>
  <c r="AW834" i="6"/>
  <c r="AH828" i="6"/>
  <c r="AW816" i="6"/>
  <c r="BA812" i="6"/>
  <c r="BB812" i="6"/>
  <c r="BA797" i="6"/>
  <c r="AA794" i="6"/>
  <c r="D794" i="6"/>
  <c r="Q794" i="6"/>
  <c r="F794" i="6"/>
  <c r="AP794" i="6"/>
  <c r="BB794" i="6"/>
  <c r="BN794" i="6"/>
  <c r="U794" i="6"/>
  <c r="BO794" i="6"/>
  <c r="L794" i="6"/>
  <c r="BM794" i="6"/>
  <c r="AC794" i="6"/>
  <c r="AO794" i="6"/>
  <c r="AH794" i="6"/>
  <c r="BI794" i="6"/>
  <c r="V794" i="6" a="1"/>
  <c r="V794" i="6" s="1"/>
  <c r="AW794" i="6"/>
  <c r="BJ794" i="6"/>
  <c r="E794" i="6"/>
  <c r="AX794" i="6"/>
  <c r="W794" i="6" a="1"/>
  <c r="W794" i="6" s="1"/>
  <c r="AK794" i="6"/>
  <c r="AL794" i="6"/>
  <c r="AS784" i="6"/>
  <c r="AT784" i="6"/>
  <c r="BA781" i="6"/>
  <c r="BB781" i="6"/>
  <c r="BO771" i="6"/>
  <c r="AW756" i="6"/>
  <c r="AX756" i="6"/>
  <c r="BM754" i="6"/>
  <c r="AW754" i="6"/>
  <c r="Q749" i="6"/>
  <c r="Q742" i="6"/>
  <c r="AG740" i="6"/>
  <c r="AF740" i="6"/>
  <c r="BI731" i="6"/>
  <c r="BJ731" i="6"/>
  <c r="BE726" i="6"/>
  <c r="AF723" i="6"/>
  <c r="AG723" i="6"/>
  <c r="Q705" i="6"/>
  <c r="BA697" i="6"/>
  <c r="BB697" i="6"/>
  <c r="AO683" i="6"/>
  <c r="W683" i="6" a="1"/>
  <c r="W683" i="6" s="1"/>
  <c r="AF641" i="6"/>
  <c r="AG641" i="6"/>
  <c r="BI630" i="6"/>
  <c r="BJ630" i="6"/>
  <c r="V617" i="6" a="1"/>
  <c r="V617" i="6" s="1"/>
  <c r="J617" i="6"/>
  <c r="AS617" i="6"/>
  <c r="BE617" i="6"/>
  <c r="K617" i="6"/>
  <c r="W617" i="6" a="1"/>
  <c r="W617" i="6" s="1"/>
  <c r="AH617" i="6"/>
  <c r="AT617" i="6"/>
  <c r="BF617" i="6"/>
  <c r="L617" i="6"/>
  <c r="E617" i="6"/>
  <c r="BA617" i="6"/>
  <c r="BO617" i="6"/>
  <c r="F617" i="6"/>
  <c r="BB617" i="6"/>
  <c r="AA617" i="6"/>
  <c r="AP617" i="6"/>
  <c r="AC617" i="6"/>
  <c r="AW617" i="6"/>
  <c r="BM617" i="6"/>
  <c r="Q617" i="6"/>
  <c r="D617" i="6"/>
  <c r="BN617" i="6"/>
  <c r="AX617" i="6"/>
  <c r="AO617" i="6"/>
  <c r="BI617" i="6"/>
  <c r="BN591" i="6"/>
  <c r="BM591" i="6"/>
  <c r="J578" i="6"/>
  <c r="AS578" i="6"/>
  <c r="BE578" i="6"/>
  <c r="K578" i="6"/>
  <c r="W578" i="6" a="1"/>
  <c r="W578" i="6" s="1"/>
  <c r="AO578" i="6"/>
  <c r="BB578" i="6"/>
  <c r="BO578" i="6"/>
  <c r="Q578" i="6"/>
  <c r="BI578" i="6"/>
  <c r="AH578" i="6"/>
  <c r="BJ578" i="6"/>
  <c r="D578" i="6"/>
  <c r="U578" i="6"/>
  <c r="AW578" i="6"/>
  <c r="E578" i="6"/>
  <c r="V578" i="6" a="1"/>
  <c r="V578" i="6" s="1"/>
  <c r="AX578" i="6"/>
  <c r="F578" i="6"/>
  <c r="AK578" i="6"/>
  <c r="BM578" i="6"/>
  <c r="AL578" i="6"/>
  <c r="BA578" i="6"/>
  <c r="L578" i="6"/>
  <c r="BF578" i="6"/>
  <c r="AA578" i="6"/>
  <c r="AT578" i="6"/>
  <c r="BN578" i="6"/>
  <c r="AO430" i="6"/>
  <c r="AP430" i="6"/>
  <c r="F725" i="6"/>
  <c r="AP725" i="6"/>
  <c r="BB725" i="6"/>
  <c r="BN725" i="6"/>
  <c r="U725" i="6"/>
  <c r="BO725" i="6"/>
  <c r="J725" i="6"/>
  <c r="AS725" i="6"/>
  <c r="BE725" i="6"/>
  <c r="K725" i="6"/>
  <c r="W725" i="6" a="1"/>
  <c r="W725" i="6" s="1"/>
  <c r="AH725" i="6"/>
  <c r="AT725" i="6"/>
  <c r="BF725" i="6"/>
  <c r="AO725" i="6"/>
  <c r="BI725" i="6"/>
  <c r="AA722" i="6"/>
  <c r="D722" i="6"/>
  <c r="Q722" i="6"/>
  <c r="F722" i="6"/>
  <c r="AP722" i="6"/>
  <c r="BB722" i="6"/>
  <c r="BN722" i="6"/>
  <c r="U722" i="6"/>
  <c r="BO722" i="6"/>
  <c r="AT722" i="6"/>
  <c r="BI722" i="6"/>
  <c r="J722" i="6"/>
  <c r="AK722" i="6"/>
  <c r="AX722" i="6"/>
  <c r="BM710" i="6"/>
  <c r="AX710" i="6"/>
  <c r="D703" i="6"/>
  <c r="Q703" i="6"/>
  <c r="E703" i="6"/>
  <c r="AC703" i="6"/>
  <c r="AO703" i="6"/>
  <c r="BA703" i="6"/>
  <c r="BM703" i="6"/>
  <c r="U703" i="6"/>
  <c r="BO703" i="6"/>
  <c r="V703" i="6" a="1"/>
  <c r="V703" i="6" s="1"/>
  <c r="J703" i="6"/>
  <c r="BN703" i="6"/>
  <c r="L703" i="6"/>
  <c r="AP703" i="6"/>
  <c r="BE703" i="6"/>
  <c r="D669" i="6"/>
  <c r="Q669" i="6"/>
  <c r="F669" i="6"/>
  <c r="AP669" i="6"/>
  <c r="BB669" i="6"/>
  <c r="BN669" i="6"/>
  <c r="U669" i="6"/>
  <c r="BO669" i="6"/>
  <c r="V669" i="6" a="1"/>
  <c r="V669" i="6" s="1"/>
  <c r="AS669" i="6"/>
  <c r="BF669" i="6"/>
  <c r="AT669" i="6"/>
  <c r="W669" i="6" a="1"/>
  <c r="W669" i="6" s="1"/>
  <c r="BI669" i="6"/>
  <c r="AW669" i="6"/>
  <c r="BJ669" i="6"/>
  <c r="AH669" i="6"/>
  <c r="AX669" i="6"/>
  <c r="E669" i="6"/>
  <c r="AL669" i="6"/>
  <c r="U660" i="6"/>
  <c r="BO660" i="6"/>
  <c r="J660" i="6"/>
  <c r="AS660" i="6"/>
  <c r="BE660" i="6"/>
  <c r="K660" i="6"/>
  <c r="W660" i="6" a="1"/>
  <c r="W660" i="6" s="1"/>
  <c r="AH660" i="6"/>
  <c r="AT660" i="6"/>
  <c r="BF660" i="6"/>
  <c r="L660" i="6"/>
  <c r="AX660" i="6"/>
  <c r="D660" i="6"/>
  <c r="V660" i="6" a="1"/>
  <c r="V660" i="6" s="1"/>
  <c r="AK660" i="6"/>
  <c r="BM660" i="6"/>
  <c r="F660" i="6"/>
  <c r="BA660" i="6"/>
  <c r="BB660" i="6"/>
  <c r="AA660" i="6"/>
  <c r="AP660" i="6"/>
  <c r="BI660" i="6"/>
  <c r="AC660" i="6"/>
  <c r="BN660" i="6"/>
  <c r="BI642" i="6"/>
  <c r="BJ642" i="6"/>
  <c r="D621" i="6"/>
  <c r="Q621" i="6"/>
  <c r="E621" i="6"/>
  <c r="AC621" i="6"/>
  <c r="AO621" i="6"/>
  <c r="BA621" i="6"/>
  <c r="BM621" i="6"/>
  <c r="F621" i="6"/>
  <c r="AP621" i="6"/>
  <c r="BB621" i="6"/>
  <c r="BN621" i="6"/>
  <c r="U621" i="6"/>
  <c r="BO621" i="6"/>
  <c r="V621" i="6" a="1"/>
  <c r="V621" i="6" s="1"/>
  <c r="AW621" i="6"/>
  <c r="W621" i="6" a="1"/>
  <c r="W621" i="6" s="1"/>
  <c r="AX621" i="6"/>
  <c r="J621" i="6"/>
  <c r="AL621" i="6"/>
  <c r="K621" i="6"/>
  <c r="AH621" i="6"/>
  <c r="AF612" i="6"/>
  <c r="AG612" i="6"/>
  <c r="F607" i="6"/>
  <c r="AP607" i="6"/>
  <c r="BB607" i="6"/>
  <c r="BN607" i="6"/>
  <c r="U607" i="6"/>
  <c r="BO607" i="6"/>
  <c r="V607" i="6" a="1"/>
  <c r="V607" i="6" s="1"/>
  <c r="J607" i="6"/>
  <c r="AS607" i="6"/>
  <c r="BE607" i="6"/>
  <c r="K607" i="6"/>
  <c r="W607" i="6" a="1"/>
  <c r="W607" i="6" s="1"/>
  <c r="AH607" i="6"/>
  <c r="AT607" i="6"/>
  <c r="BF607" i="6"/>
  <c r="AL607" i="6"/>
  <c r="BA607" i="6"/>
  <c r="AO607" i="6"/>
  <c r="AC607" i="6"/>
  <c r="AX607" i="6"/>
  <c r="AW602" i="6"/>
  <c r="AX602" i="6"/>
  <c r="D597" i="6"/>
  <c r="Q597" i="6"/>
  <c r="E597" i="6"/>
  <c r="AC597" i="6"/>
  <c r="AO597" i="6"/>
  <c r="BA597" i="6"/>
  <c r="BM597" i="6"/>
  <c r="F597" i="6"/>
  <c r="AP597" i="6"/>
  <c r="BB597" i="6"/>
  <c r="BN597" i="6"/>
  <c r="U597" i="6"/>
  <c r="BO597" i="6"/>
  <c r="V597" i="6" a="1"/>
  <c r="V597" i="6" s="1"/>
  <c r="AK597" i="6"/>
  <c r="J597" i="6"/>
  <c r="AL597" i="6"/>
  <c r="L597" i="6"/>
  <c r="AA597" i="6"/>
  <c r="BE597" i="6"/>
  <c r="AH597" i="6"/>
  <c r="AX597" i="6"/>
  <c r="AG17" i="6"/>
  <c r="AF17" i="6"/>
  <c r="BI13" i="6"/>
  <c r="BJ13" i="6"/>
  <c r="BE3" i="6"/>
  <c r="BF3" i="6"/>
  <c r="AA710" i="6"/>
  <c r="D710" i="6"/>
  <c r="Q710" i="6"/>
  <c r="F710" i="6"/>
  <c r="AP710" i="6"/>
  <c r="BB710" i="6"/>
  <c r="BN710" i="6"/>
  <c r="U710" i="6"/>
  <c r="BO710" i="6"/>
  <c r="BA710" i="6"/>
  <c r="AS710" i="6"/>
  <c r="BF710" i="6"/>
  <c r="BM669" i="6"/>
  <c r="L669" i="6"/>
  <c r="U612" i="6"/>
  <c r="BO612" i="6"/>
  <c r="V612" i="6" a="1"/>
  <c r="V612" i="6" s="1"/>
  <c r="J612" i="6"/>
  <c r="AS612" i="6"/>
  <c r="BE612" i="6"/>
  <c r="K612" i="6"/>
  <c r="W612" i="6" a="1"/>
  <c r="W612" i="6" s="1"/>
  <c r="AH612" i="6"/>
  <c r="AT612" i="6"/>
  <c r="BF612" i="6"/>
  <c r="L612" i="6"/>
  <c r="E612" i="6"/>
  <c r="BB612" i="6"/>
  <c r="F612" i="6"/>
  <c r="AO612" i="6"/>
  <c r="AC612" i="6"/>
  <c r="D612" i="6"/>
  <c r="BJ612" i="6"/>
  <c r="AA607" i="6"/>
  <c r="L607" i="6"/>
  <c r="AW606" i="6"/>
  <c r="AX606" i="6"/>
  <c r="AW597" i="6"/>
  <c r="U588" i="6"/>
  <c r="BO588" i="6"/>
  <c r="V588" i="6" a="1"/>
  <c r="V588" i="6" s="1"/>
  <c r="J588" i="6"/>
  <c r="AS588" i="6"/>
  <c r="BE588" i="6"/>
  <c r="K588" i="6"/>
  <c r="W588" i="6" a="1"/>
  <c r="W588" i="6" s="1"/>
  <c r="AH588" i="6"/>
  <c r="AT588" i="6"/>
  <c r="BF588" i="6"/>
  <c r="L588" i="6"/>
  <c r="AA588" i="6"/>
  <c r="AP588" i="6"/>
  <c r="BI588" i="6"/>
  <c r="BJ588" i="6"/>
  <c r="BB588" i="6"/>
  <c r="D588" i="6"/>
  <c r="AO588" i="6"/>
  <c r="F588" i="6"/>
  <c r="AF579" i="6"/>
  <c r="AG579" i="6"/>
  <c r="BE565" i="6"/>
  <c r="BF565" i="6"/>
  <c r="BM550" i="6"/>
  <c r="BN550" i="6"/>
  <c r="BE502" i="6"/>
  <c r="BF502" i="6"/>
  <c r="AS476" i="6"/>
  <c r="AT476" i="6"/>
  <c r="BE421" i="6"/>
  <c r="BF421" i="6"/>
  <c r="BA420" i="6"/>
  <c r="BB420" i="6"/>
  <c r="AB294" i="6"/>
  <c r="AA294" i="6"/>
  <c r="J241" i="6"/>
  <c r="AS241" i="6"/>
  <c r="BE241" i="6"/>
  <c r="K241" i="6"/>
  <c r="W241" i="6" a="1"/>
  <c r="W241" i="6" s="1"/>
  <c r="AH241" i="6"/>
  <c r="AT241" i="6"/>
  <c r="BF241" i="6"/>
  <c r="L241" i="6"/>
  <c r="AW241" i="6"/>
  <c r="D241" i="6"/>
  <c r="U241" i="6"/>
  <c r="AX241" i="6"/>
  <c r="E241" i="6"/>
  <c r="V241" i="6" a="1"/>
  <c r="V241" i="6" s="1"/>
  <c r="AK241" i="6"/>
  <c r="BM241" i="6"/>
  <c r="F241" i="6"/>
  <c r="AL241" i="6"/>
  <c r="BN241" i="6"/>
  <c r="BA241" i="6"/>
  <c r="BO241" i="6"/>
  <c r="AC241" i="6"/>
  <c r="Q241" i="6"/>
  <c r="BB241" i="6"/>
  <c r="AO241" i="6"/>
  <c r="BI241" i="6"/>
  <c r="AA241" i="6"/>
  <c r="BJ241" i="6"/>
  <c r="AP241" i="6"/>
  <c r="AF207" i="6"/>
  <c r="AG207" i="6"/>
  <c r="AA206" i="6"/>
  <c r="AB206" i="6"/>
  <c r="AK180" i="6"/>
  <c r="AL180" i="6"/>
  <c r="BM1000" i="6"/>
  <c r="BA1000" i="6"/>
  <c r="AO1000" i="6"/>
  <c r="AC1000" i="6"/>
  <c r="E1000" i="6"/>
  <c r="BM988" i="6"/>
  <c r="BA988" i="6"/>
  <c r="AO988" i="6"/>
  <c r="AC988" i="6"/>
  <c r="E988" i="6"/>
  <c r="BM976" i="6"/>
  <c r="BA976" i="6"/>
  <c r="AO976" i="6"/>
  <c r="AC976" i="6"/>
  <c r="E976" i="6"/>
  <c r="E965" i="6"/>
  <c r="AC965" i="6"/>
  <c r="AO965" i="6"/>
  <c r="BA965" i="6"/>
  <c r="BM965" i="6"/>
  <c r="U963" i="6"/>
  <c r="BO963" i="6"/>
  <c r="AP962" i="6"/>
  <c r="AC962" i="6"/>
  <c r="E962" i="6"/>
  <c r="BO947" i="6"/>
  <c r="E947" i="6"/>
  <c r="BO944" i="6"/>
  <c r="E944" i="6"/>
  <c r="K942" i="6"/>
  <c r="W942" i="6" a="1"/>
  <c r="W942" i="6" s="1"/>
  <c r="AH942" i="6"/>
  <c r="AT942" i="6"/>
  <c r="BF942" i="6"/>
  <c r="D936" i="6"/>
  <c r="Q936" i="6"/>
  <c r="AA919" i="6"/>
  <c r="BE917" i="6"/>
  <c r="F917" i="6"/>
  <c r="BN915" i="6"/>
  <c r="BB915" i="6"/>
  <c r="AP915" i="6"/>
  <c r="E915" i="6"/>
  <c r="BF905" i="6"/>
  <c r="AS905" i="6"/>
  <c r="F905" i="6"/>
  <c r="BF888" i="6"/>
  <c r="AS888" i="6"/>
  <c r="U888" i="6"/>
  <c r="F888" i="6"/>
  <c r="AH887" i="6"/>
  <c r="U887" i="6"/>
  <c r="E887" i="6"/>
  <c r="AT886" i="6"/>
  <c r="V886" i="6" a="1"/>
  <c r="V886" i="6" s="1"/>
  <c r="AL866" i="6"/>
  <c r="AX866" i="6"/>
  <c r="BJ866" i="6"/>
  <c r="U865" i="6"/>
  <c r="BO865" i="6"/>
  <c r="J865" i="6"/>
  <c r="AS865" i="6"/>
  <c r="BE865" i="6"/>
  <c r="AW859" i="6"/>
  <c r="AT858" i="6"/>
  <c r="U858" i="6"/>
  <c r="F858" i="6"/>
  <c r="F857" i="6"/>
  <c r="AP857" i="6"/>
  <c r="BB857" i="6"/>
  <c r="BN857" i="6"/>
  <c r="U857" i="6"/>
  <c r="BO857" i="6"/>
  <c r="Q857" i="6"/>
  <c r="AC857" i="6"/>
  <c r="AO857" i="6"/>
  <c r="E857" i="6"/>
  <c r="BE857" i="6"/>
  <c r="AX838" i="6"/>
  <c r="AK838" i="6"/>
  <c r="W838" i="6" a="1"/>
  <c r="W838" i="6" s="1"/>
  <c r="F838" i="6"/>
  <c r="V831" i="6" a="1"/>
  <c r="V831" i="6" s="1"/>
  <c r="J831" i="6"/>
  <c r="AS831" i="6"/>
  <c r="BE831" i="6"/>
  <c r="Q831" i="6"/>
  <c r="BF831" i="6"/>
  <c r="E831" i="6"/>
  <c r="AH831" i="6"/>
  <c r="BN819" i="6"/>
  <c r="AL819" i="6"/>
  <c r="U819" i="6"/>
  <c r="E819" i="6"/>
  <c r="AK815" i="6"/>
  <c r="AL815" i="6"/>
  <c r="AH813" i="6"/>
  <c r="V813" i="6" a="1"/>
  <c r="V813" i="6" s="1"/>
  <c r="V795" i="6" a="1"/>
  <c r="V795" i="6" s="1"/>
  <c r="J795" i="6"/>
  <c r="AS795" i="6"/>
  <c r="BE795" i="6"/>
  <c r="L795" i="6"/>
  <c r="AC795" i="6"/>
  <c r="Q795" i="6"/>
  <c r="AT795" i="6"/>
  <c r="V783" i="6" a="1"/>
  <c r="V783" i="6" s="1"/>
  <c r="J783" i="6"/>
  <c r="AS783" i="6"/>
  <c r="BE783" i="6"/>
  <c r="L783" i="6"/>
  <c r="AL783" i="6"/>
  <c r="K783" i="6"/>
  <c r="BA783" i="6"/>
  <c r="BN783" i="6"/>
  <c r="E780" i="6"/>
  <c r="AC780" i="6"/>
  <c r="AO780" i="6"/>
  <c r="BA780" i="6"/>
  <c r="BM780" i="6"/>
  <c r="F780" i="6"/>
  <c r="AP780" i="6"/>
  <c r="BB780" i="6"/>
  <c r="BN780" i="6"/>
  <c r="V780" i="6" a="1"/>
  <c r="V780" i="6" s="1"/>
  <c r="J780" i="6"/>
  <c r="AS780" i="6"/>
  <c r="BE780" i="6"/>
  <c r="L780" i="6"/>
  <c r="AL780" i="6"/>
  <c r="AF771" i="6"/>
  <c r="AG771" i="6"/>
  <c r="AX734" i="6"/>
  <c r="W734" i="6" a="1"/>
  <c r="W734" i="6" s="1"/>
  <c r="E732" i="6"/>
  <c r="AC732" i="6"/>
  <c r="AO732" i="6"/>
  <c r="BA732" i="6"/>
  <c r="BM732" i="6"/>
  <c r="F732" i="6"/>
  <c r="AP732" i="6"/>
  <c r="BB732" i="6"/>
  <c r="BN732" i="6"/>
  <c r="V732" i="6" a="1"/>
  <c r="V732" i="6" s="1"/>
  <c r="J732" i="6"/>
  <c r="AS732" i="6"/>
  <c r="BE732" i="6"/>
  <c r="AA732" i="6"/>
  <c r="BF732" i="6"/>
  <c r="BJ732" i="6"/>
  <c r="D727" i="6"/>
  <c r="Q727" i="6"/>
  <c r="E727" i="6"/>
  <c r="AC727" i="6"/>
  <c r="AO727" i="6"/>
  <c r="BA727" i="6"/>
  <c r="BM727" i="6"/>
  <c r="U727" i="6"/>
  <c r="BO727" i="6"/>
  <c r="V727" i="6" a="1"/>
  <c r="V727" i="6" s="1"/>
  <c r="W727" i="6" a="1"/>
  <c r="W727" i="6" s="1"/>
  <c r="AK727" i="6"/>
  <c r="AX727" i="6"/>
  <c r="J727" i="6"/>
  <c r="BN727" i="6"/>
  <c r="L727" i="6"/>
  <c r="AP727" i="6"/>
  <c r="E723" i="6"/>
  <c r="BE722" i="6"/>
  <c r="AO722" i="6"/>
  <c r="K722" i="6"/>
  <c r="U718" i="6"/>
  <c r="BO718" i="6"/>
  <c r="V718" i="6" a="1"/>
  <c r="V718" i="6" s="1"/>
  <c r="K718" i="6"/>
  <c r="W718" i="6" a="1"/>
  <c r="W718" i="6" s="1"/>
  <c r="AH718" i="6"/>
  <c r="AT718" i="6"/>
  <c r="BF718" i="6"/>
  <c r="L718" i="6"/>
  <c r="E718" i="6"/>
  <c r="AK718" i="6"/>
  <c r="AX718" i="6"/>
  <c r="BM718" i="6"/>
  <c r="J718" i="6"/>
  <c r="AA718" i="6"/>
  <c r="AO718" i="6"/>
  <c r="BB718" i="6"/>
  <c r="K703" i="6"/>
  <c r="F701" i="6"/>
  <c r="AP701" i="6"/>
  <c r="BB701" i="6"/>
  <c r="BN701" i="6"/>
  <c r="U701" i="6"/>
  <c r="BO701" i="6"/>
  <c r="J701" i="6"/>
  <c r="AS701" i="6"/>
  <c r="BE701" i="6"/>
  <c r="K701" i="6"/>
  <c r="W701" i="6" a="1"/>
  <c r="W701" i="6" s="1"/>
  <c r="AH701" i="6"/>
  <c r="AT701" i="6"/>
  <c r="BF701" i="6"/>
  <c r="BI701" i="6"/>
  <c r="D701" i="6"/>
  <c r="V701" i="6" a="1"/>
  <c r="V701" i="6" s="1"/>
  <c r="AX701" i="6"/>
  <c r="BM701" i="6"/>
  <c r="E696" i="6"/>
  <c r="AC696" i="6"/>
  <c r="AO696" i="6"/>
  <c r="BA696" i="6"/>
  <c r="BM696" i="6"/>
  <c r="F696" i="6"/>
  <c r="AP696" i="6"/>
  <c r="BB696" i="6"/>
  <c r="BN696" i="6"/>
  <c r="V696" i="6" a="1"/>
  <c r="V696" i="6" s="1"/>
  <c r="J696" i="6"/>
  <c r="AS696" i="6"/>
  <c r="BE696" i="6"/>
  <c r="K696" i="6"/>
  <c r="AK696" i="6"/>
  <c r="E686" i="6"/>
  <c r="AC686" i="6"/>
  <c r="AO686" i="6"/>
  <c r="BA686" i="6"/>
  <c r="BM686" i="6"/>
  <c r="Q686" i="6"/>
  <c r="AP686" i="6"/>
  <c r="D686" i="6"/>
  <c r="U686" i="6"/>
  <c r="AS686" i="6"/>
  <c r="BF686" i="6"/>
  <c r="V686" i="6" a="1"/>
  <c r="V686" i="6" s="1"/>
  <c r="AT686" i="6"/>
  <c r="AK686" i="6"/>
  <c r="BB686" i="6"/>
  <c r="K686" i="6"/>
  <c r="AA686" i="6"/>
  <c r="E674" i="6"/>
  <c r="AC674" i="6"/>
  <c r="AO674" i="6"/>
  <c r="BA674" i="6"/>
  <c r="BM674" i="6"/>
  <c r="U674" i="6"/>
  <c r="BO674" i="6"/>
  <c r="V674" i="6" a="1"/>
  <c r="V674" i="6" s="1"/>
  <c r="J674" i="6"/>
  <c r="AS674" i="6"/>
  <c r="BE674" i="6"/>
  <c r="K674" i="6"/>
  <c r="L674" i="6"/>
  <c r="AP674" i="6"/>
  <c r="AT674" i="6"/>
  <c r="BJ674" i="6"/>
  <c r="Q674" i="6"/>
  <c r="AH674" i="6"/>
  <c r="AX674" i="6"/>
  <c r="AC669" i="6"/>
  <c r="K669" i="6"/>
  <c r="AG666" i="6"/>
  <c r="AF662" i="6"/>
  <c r="AG662" i="6"/>
  <c r="AW660" i="6"/>
  <c r="AK652" i="6"/>
  <c r="V641" i="6" a="1"/>
  <c r="V641" i="6" s="1"/>
  <c r="J641" i="6"/>
  <c r="AS641" i="6"/>
  <c r="BE641" i="6"/>
  <c r="K641" i="6"/>
  <c r="W641" i="6" a="1"/>
  <c r="W641" i="6" s="1"/>
  <c r="AH641" i="6"/>
  <c r="AT641" i="6"/>
  <c r="BF641" i="6"/>
  <c r="L641" i="6"/>
  <c r="AK641" i="6"/>
  <c r="BM641" i="6"/>
  <c r="D641" i="6"/>
  <c r="U641" i="6"/>
  <c r="AL641" i="6"/>
  <c r="BN641" i="6"/>
  <c r="F641" i="6"/>
  <c r="BB641" i="6"/>
  <c r="AO641" i="6"/>
  <c r="AA641" i="6"/>
  <c r="BJ641" i="6"/>
  <c r="AC641" i="6"/>
  <c r="AW641" i="6"/>
  <c r="AF636" i="6"/>
  <c r="AG636" i="6"/>
  <c r="BE630" i="6"/>
  <c r="BF630" i="6"/>
  <c r="BJ607" i="6"/>
  <c r="AS582" i="6"/>
  <c r="AT582" i="6"/>
  <c r="AA537" i="6"/>
  <c r="AB537" i="6"/>
  <c r="AF516" i="6"/>
  <c r="AG516" i="6"/>
  <c r="BN490" i="6"/>
  <c r="BM490" i="6"/>
  <c r="AF473" i="6"/>
  <c r="AG473" i="6"/>
  <c r="BE469" i="6"/>
  <c r="BF469" i="6"/>
  <c r="AS466" i="6"/>
  <c r="AT466" i="6"/>
  <c r="AF361" i="6"/>
  <c r="AG361" i="6"/>
  <c r="J313" i="6"/>
  <c r="AS313" i="6"/>
  <c r="BE313" i="6"/>
  <c r="L313" i="6"/>
  <c r="Q313" i="6"/>
  <c r="BF313" i="6"/>
  <c r="D313" i="6"/>
  <c r="AT313" i="6"/>
  <c r="F313" i="6"/>
  <c r="V313" i="6" a="1"/>
  <c r="V313" i="6" s="1"/>
  <c r="BI313" i="6"/>
  <c r="AP313" i="6"/>
  <c r="BJ313" i="6"/>
  <c r="E313" i="6"/>
  <c r="AL313" i="6"/>
  <c r="BO313" i="6"/>
  <c r="AO313" i="6"/>
  <c r="K313" i="6"/>
  <c r="AA313" i="6"/>
  <c r="AC313" i="6"/>
  <c r="AH313" i="6"/>
  <c r="BA313" i="6"/>
  <c r="AK313" i="6"/>
  <c r="BB313" i="6"/>
  <c r="BN313" i="6"/>
  <c r="AW313" i="6"/>
  <c r="AX313" i="6"/>
  <c r="U313" i="6"/>
  <c r="W313" i="6" a="1"/>
  <c r="W313" i="6" s="1"/>
  <c r="BM313" i="6"/>
  <c r="AG1001" i="6"/>
  <c r="Q1000" i="6"/>
  <c r="D1000" i="6"/>
  <c r="BJ990" i="6"/>
  <c r="AX990" i="6"/>
  <c r="AG989" i="6"/>
  <c r="Q988" i="6"/>
  <c r="D988" i="6"/>
  <c r="BJ978" i="6"/>
  <c r="AX978" i="6"/>
  <c r="AG977" i="6"/>
  <c r="Q976" i="6"/>
  <c r="D976" i="6"/>
  <c r="BN974" i="6"/>
  <c r="AB971" i="6"/>
  <c r="AT969" i="6"/>
  <c r="AG969" i="6"/>
  <c r="AG967" i="6"/>
  <c r="AL965" i="6"/>
  <c r="BI963" i="6"/>
  <c r="AW963" i="6"/>
  <c r="AK963" i="6"/>
  <c r="BO962" i="6"/>
  <c r="BB962" i="6"/>
  <c r="AO962" i="6"/>
  <c r="Q962" i="6"/>
  <c r="D962" i="6"/>
  <c r="AF961" i="6"/>
  <c r="AB956" i="6"/>
  <c r="E953" i="6"/>
  <c r="AC953" i="6"/>
  <c r="AO953" i="6"/>
  <c r="BA953" i="6"/>
  <c r="BM953" i="6"/>
  <c r="U951" i="6"/>
  <c r="BO951" i="6"/>
  <c r="BN947" i="6"/>
  <c r="BB947" i="6"/>
  <c r="AP947" i="6"/>
  <c r="D947" i="6"/>
  <c r="BJ945" i="6"/>
  <c r="BN944" i="6"/>
  <c r="BB944" i="6"/>
  <c r="AP944" i="6"/>
  <c r="AC944" i="6"/>
  <c r="Q944" i="6"/>
  <c r="D944" i="6"/>
  <c r="BM942" i="6"/>
  <c r="BO941" i="6"/>
  <c r="BB941" i="6"/>
  <c r="AG940" i="6"/>
  <c r="AX933" i="6"/>
  <c r="K930" i="6"/>
  <c r="W930" i="6" a="1"/>
  <c r="W930" i="6" s="1"/>
  <c r="AH930" i="6"/>
  <c r="AT930" i="6"/>
  <c r="BF930" i="6"/>
  <c r="AP929" i="6"/>
  <c r="Q929" i="6"/>
  <c r="D924" i="6"/>
  <c r="Q924" i="6"/>
  <c r="BI919" i="6"/>
  <c r="AW919" i="6"/>
  <c r="AK919" i="6"/>
  <c r="BB918" i="6"/>
  <c r="AB918" i="6"/>
  <c r="D917" i="6"/>
  <c r="BM915" i="6"/>
  <c r="BA915" i="6"/>
  <c r="AO915" i="6"/>
  <c r="AC915" i="6"/>
  <c r="Q915" i="6"/>
  <c r="D915" i="6"/>
  <c r="AG911" i="6"/>
  <c r="AA907" i="6"/>
  <c r="BE905" i="6"/>
  <c r="D905" i="6"/>
  <c r="AG903" i="6"/>
  <c r="BN897" i="6"/>
  <c r="BB897" i="6"/>
  <c r="AP897" i="6"/>
  <c r="AT895" i="6"/>
  <c r="AG895" i="6"/>
  <c r="BN890" i="6"/>
  <c r="BA890" i="6"/>
  <c r="BE888" i="6"/>
  <c r="E888" i="6"/>
  <c r="AT887" i="6"/>
  <c r="AF887" i="6"/>
  <c r="D887" i="6"/>
  <c r="BF886" i="6"/>
  <c r="AS886" i="6"/>
  <c r="U886" i="6"/>
  <c r="E886" i="6"/>
  <c r="AG878" i="6"/>
  <c r="AB872" i="6"/>
  <c r="AG870" i="6"/>
  <c r="AG869" i="6"/>
  <c r="AW866" i="6"/>
  <c r="BN865" i="6"/>
  <c r="BA865" i="6"/>
  <c r="AA865" i="6"/>
  <c r="BB864" i="6"/>
  <c r="AL864" i="6"/>
  <c r="AX864" i="6"/>
  <c r="BJ864" i="6"/>
  <c r="D864" i="6"/>
  <c r="Q864" i="6"/>
  <c r="AP863" i="6"/>
  <c r="J863" i="6"/>
  <c r="AS863" i="6"/>
  <c r="BE863" i="6"/>
  <c r="L863" i="6"/>
  <c r="D862" i="6"/>
  <c r="Q862" i="6"/>
  <c r="F862" i="6"/>
  <c r="AP862" i="6"/>
  <c r="BB862" i="6"/>
  <c r="BN862" i="6"/>
  <c r="AB861" i="6"/>
  <c r="BJ859" i="6"/>
  <c r="AH859" i="6"/>
  <c r="V859" i="6" a="1"/>
  <c r="V859" i="6" s="1"/>
  <c r="F859" i="6"/>
  <c r="BF858" i="6"/>
  <c r="AS858" i="6"/>
  <c r="E858" i="6"/>
  <c r="AP851" i="6"/>
  <c r="AA850" i="6"/>
  <c r="U850" i="6"/>
  <c r="BO850" i="6"/>
  <c r="V850" i="6" a="1"/>
  <c r="V850" i="6" s="1"/>
  <c r="AO850" i="6"/>
  <c r="BA850" i="6"/>
  <c r="BM850" i="6"/>
  <c r="BF847" i="6"/>
  <c r="L846" i="6"/>
  <c r="D846" i="6"/>
  <c r="AP846" i="6"/>
  <c r="BB846" i="6"/>
  <c r="BN846" i="6"/>
  <c r="F846" i="6"/>
  <c r="U846" i="6"/>
  <c r="AT839" i="6"/>
  <c r="BJ838" i="6"/>
  <c r="AW838" i="6"/>
  <c r="D838" i="6"/>
  <c r="BN836" i="6"/>
  <c r="AX836" i="6"/>
  <c r="AC831" i="6"/>
  <c r="BM819" i="6"/>
  <c r="AK819" i="6"/>
  <c r="D819" i="6"/>
  <c r="BJ815" i="6"/>
  <c r="U814" i="6"/>
  <c r="BO814" i="6"/>
  <c r="V814" i="6" a="1"/>
  <c r="V814" i="6" s="1"/>
  <c r="K814" i="6"/>
  <c r="W814" i="6" a="1"/>
  <c r="W814" i="6" s="1"/>
  <c r="AH814" i="6"/>
  <c r="AT814" i="6"/>
  <c r="BF814" i="6"/>
  <c r="L814" i="6"/>
  <c r="J814" i="6"/>
  <c r="AA814" i="6"/>
  <c r="AO814" i="6"/>
  <c r="BB814" i="6"/>
  <c r="AC814" i="6"/>
  <c r="AW813" i="6"/>
  <c r="D813" i="6"/>
  <c r="BN805" i="6"/>
  <c r="AT803" i="6"/>
  <c r="AT801" i="6"/>
  <c r="BB800" i="6"/>
  <c r="AL800" i="6"/>
  <c r="AX792" i="6"/>
  <c r="D787" i="6"/>
  <c r="Q787" i="6"/>
  <c r="E787" i="6"/>
  <c r="AC787" i="6"/>
  <c r="AO787" i="6"/>
  <c r="BA787" i="6"/>
  <c r="BM787" i="6"/>
  <c r="U787" i="6"/>
  <c r="BO787" i="6"/>
  <c r="V787" i="6" a="1"/>
  <c r="V787" i="6" s="1"/>
  <c r="AL787" i="6"/>
  <c r="K787" i="6"/>
  <c r="BB787" i="6"/>
  <c r="AT783" i="6"/>
  <c r="AF783" i="6"/>
  <c r="AG783" i="6"/>
  <c r="Q780" i="6"/>
  <c r="AX770" i="6"/>
  <c r="AL763" i="6"/>
  <c r="W763" i="6" a="1"/>
  <c r="W763" i="6" s="1"/>
  <c r="F763" i="6"/>
  <c r="AA735" i="6"/>
  <c r="AW734" i="6"/>
  <c r="E734" i="6"/>
  <c r="AT732" i="6"/>
  <c r="BJ728" i="6"/>
  <c r="AL725" i="6"/>
  <c r="BF724" i="6"/>
  <c r="U723" i="6"/>
  <c r="D723" i="6"/>
  <c r="Q718" i="6"/>
  <c r="AG712" i="6"/>
  <c r="BE710" i="6"/>
  <c r="AO710" i="6"/>
  <c r="AC710" i="6"/>
  <c r="BN709" i="6"/>
  <c r="BF702" i="6"/>
  <c r="L702" i="6"/>
  <c r="AL702" i="6"/>
  <c r="AX702" i="6"/>
  <c r="BJ702" i="6"/>
  <c r="AA702" i="6"/>
  <c r="BI702" i="6"/>
  <c r="K702" i="6"/>
  <c r="AK702" i="6"/>
  <c r="BA702" i="6"/>
  <c r="BN702" i="6"/>
  <c r="Q701" i="6"/>
  <c r="AG700" i="6"/>
  <c r="V699" i="6" a="1"/>
  <c r="V699" i="6" s="1"/>
  <c r="J699" i="6"/>
  <c r="AS699" i="6"/>
  <c r="BE699" i="6"/>
  <c r="L699" i="6"/>
  <c r="BM699" i="6"/>
  <c r="AA699" i="6"/>
  <c r="AO699" i="6"/>
  <c r="BB699" i="6"/>
  <c r="BO699" i="6"/>
  <c r="AC699" i="6"/>
  <c r="Q696" i="6"/>
  <c r="AO692" i="6"/>
  <c r="BO686" i="6"/>
  <c r="AH686" i="6"/>
  <c r="BB674" i="6"/>
  <c r="AA669" i="6"/>
  <c r="J669" i="6"/>
  <c r="AP663" i="6"/>
  <c r="AL659" i="6"/>
  <c r="AX659" i="6"/>
  <c r="BJ659" i="6"/>
  <c r="D659" i="6"/>
  <c r="Q659" i="6"/>
  <c r="E659" i="6"/>
  <c r="AC659" i="6"/>
  <c r="AO659" i="6"/>
  <c r="BA659" i="6"/>
  <c r="BM659" i="6"/>
  <c r="F659" i="6"/>
  <c r="AP659" i="6"/>
  <c r="BB659" i="6"/>
  <c r="BN659" i="6"/>
  <c r="K659" i="6"/>
  <c r="AK659" i="6"/>
  <c r="L659" i="6"/>
  <c r="BF659" i="6"/>
  <c r="AA659" i="6"/>
  <c r="AS659" i="6"/>
  <c r="BI659" i="6"/>
  <c r="U648" i="6"/>
  <c r="BO648" i="6"/>
  <c r="J648" i="6"/>
  <c r="AS648" i="6"/>
  <c r="BE648" i="6"/>
  <c r="K648" i="6"/>
  <c r="W648" i="6" a="1"/>
  <c r="W648" i="6" s="1"/>
  <c r="AH648" i="6"/>
  <c r="AT648" i="6"/>
  <c r="BF648" i="6"/>
  <c r="L648" i="6"/>
  <c r="E648" i="6"/>
  <c r="AL648" i="6"/>
  <c r="BN648" i="6"/>
  <c r="F648" i="6"/>
  <c r="BA648" i="6"/>
  <c r="AA648" i="6"/>
  <c r="AO648" i="6"/>
  <c r="AP648" i="6"/>
  <c r="AW648" i="6"/>
  <c r="Q648" i="6"/>
  <c r="BB648" i="6"/>
  <c r="AX636" i="6"/>
  <c r="AT625" i="6"/>
  <c r="BJ621" i="6"/>
  <c r="AT621" i="6"/>
  <c r="L621" i="6"/>
  <c r="AT613" i="6"/>
  <c r="BA612" i="6"/>
  <c r="AL612" i="6"/>
  <c r="AL609" i="6"/>
  <c r="BI607" i="6"/>
  <c r="AS606" i="6"/>
  <c r="AT606" i="6"/>
  <c r="K597" i="6"/>
  <c r="AK594" i="6"/>
  <c r="AL594" i="6"/>
  <c r="BN593" i="6"/>
  <c r="AL588" i="6"/>
  <c r="Q588" i="6"/>
  <c r="BJ581" i="6"/>
  <c r="AB581" i="6"/>
  <c r="AW530" i="6"/>
  <c r="BM514" i="6"/>
  <c r="BN514" i="6"/>
  <c r="BM478" i="6"/>
  <c r="BN478" i="6"/>
  <c r="AA436" i="6"/>
  <c r="D436" i="6"/>
  <c r="Q436" i="6"/>
  <c r="E436" i="6"/>
  <c r="AC436" i="6"/>
  <c r="AO436" i="6"/>
  <c r="BA436" i="6"/>
  <c r="BM436" i="6"/>
  <c r="F436" i="6"/>
  <c r="AP436" i="6"/>
  <c r="BB436" i="6"/>
  <c r="BN436" i="6"/>
  <c r="U436" i="6"/>
  <c r="BO436" i="6"/>
  <c r="AX436" i="6"/>
  <c r="W436" i="6" a="1"/>
  <c r="W436" i="6" s="1"/>
  <c r="AK436" i="6"/>
  <c r="J436" i="6"/>
  <c r="AL436" i="6"/>
  <c r="K436" i="6"/>
  <c r="L436" i="6"/>
  <c r="AS436" i="6"/>
  <c r="AT436" i="6"/>
  <c r="BI436" i="6"/>
  <c r="BJ436" i="6"/>
  <c r="AH436" i="6"/>
  <c r="AW436" i="6"/>
  <c r="V436" i="6" a="1"/>
  <c r="V436" i="6" s="1"/>
  <c r="BE436" i="6"/>
  <c r="AK426" i="6"/>
  <c r="AL426" i="6"/>
  <c r="AF425" i="6"/>
  <c r="AG425" i="6"/>
  <c r="K423" i="6"/>
  <c r="W423" i="6" a="1"/>
  <c r="W423" i="6" s="1"/>
  <c r="AH423" i="6"/>
  <c r="AT423" i="6"/>
  <c r="BF423" i="6"/>
  <c r="L423" i="6"/>
  <c r="AK423" i="6"/>
  <c r="AX423" i="6"/>
  <c r="J423" i="6"/>
  <c r="AL423" i="6"/>
  <c r="BM423" i="6"/>
  <c r="AA423" i="6"/>
  <c r="BA423" i="6"/>
  <c r="BN423" i="6"/>
  <c r="AO423" i="6"/>
  <c r="BB423" i="6"/>
  <c r="BO423" i="6"/>
  <c r="BI423" i="6"/>
  <c r="AC423" i="6"/>
  <c r="AS423" i="6"/>
  <c r="BJ423" i="6"/>
  <c r="F423" i="6"/>
  <c r="AP423" i="6"/>
  <c r="AW423" i="6"/>
  <c r="E423" i="6"/>
  <c r="AO418" i="6"/>
  <c r="AP418" i="6"/>
  <c r="AL379" i="6"/>
  <c r="AK379" i="6"/>
  <c r="AF372" i="6"/>
  <c r="AG372" i="6"/>
  <c r="BA346" i="6"/>
  <c r="BB346" i="6"/>
  <c r="BE344" i="6"/>
  <c r="BF344" i="6"/>
  <c r="AF342" i="6"/>
  <c r="AG342" i="6"/>
  <c r="AA1000" i="6"/>
  <c r="L992" i="6"/>
  <c r="AA988" i="6"/>
  <c r="L980" i="6"/>
  <c r="AA976" i="6"/>
  <c r="AX965" i="6"/>
  <c r="AK965" i="6"/>
  <c r="L963" i="6"/>
  <c r="BN962" i="6"/>
  <c r="BA962" i="6"/>
  <c r="AA962" i="6"/>
  <c r="AL953" i="6"/>
  <c r="BI951" i="6"/>
  <c r="AW951" i="6"/>
  <c r="AK951" i="6"/>
  <c r="AF949" i="6"/>
  <c r="BM947" i="6"/>
  <c r="BA947" i="6"/>
  <c r="AO947" i="6"/>
  <c r="AC947" i="6"/>
  <c r="Q947" i="6"/>
  <c r="BM944" i="6"/>
  <c r="BA944" i="6"/>
  <c r="AO944" i="6"/>
  <c r="AL942" i="6"/>
  <c r="E941" i="6"/>
  <c r="AC941" i="6"/>
  <c r="AO941" i="6"/>
  <c r="BA941" i="6"/>
  <c r="BM941" i="6"/>
  <c r="U939" i="6"/>
  <c r="BO939" i="6"/>
  <c r="BJ936" i="6"/>
  <c r="AX936" i="6"/>
  <c r="AL936" i="6"/>
  <c r="BJ933" i="6"/>
  <c r="BM930" i="6"/>
  <c r="BO929" i="6"/>
  <c r="BB929" i="6"/>
  <c r="AX921" i="6"/>
  <c r="L919" i="6"/>
  <c r="K918" i="6"/>
  <c r="W918" i="6" a="1"/>
  <c r="W918" i="6" s="1"/>
  <c r="AH918" i="6"/>
  <c r="AT918" i="6"/>
  <c r="BF918" i="6"/>
  <c r="AP917" i="6"/>
  <c r="Q917" i="6"/>
  <c r="AA912" i="6"/>
  <c r="D912" i="6"/>
  <c r="Q912" i="6"/>
  <c r="AL909" i="6"/>
  <c r="BI907" i="6"/>
  <c r="AW907" i="6"/>
  <c r="AK907" i="6"/>
  <c r="BO906" i="6"/>
  <c r="BB906" i="6"/>
  <c r="Q905" i="6"/>
  <c r="BF887" i="6"/>
  <c r="V882" i="6" a="1"/>
  <c r="V882" i="6" s="1"/>
  <c r="K882" i="6"/>
  <c r="W882" i="6" a="1"/>
  <c r="W882" i="6" s="1"/>
  <c r="AH882" i="6"/>
  <c r="AT882" i="6"/>
  <c r="BF882" i="6"/>
  <c r="F872" i="6"/>
  <c r="AP872" i="6"/>
  <c r="BB872" i="6"/>
  <c r="BN872" i="6"/>
  <c r="V872" i="6" a="1"/>
  <c r="V872" i="6" s="1"/>
  <c r="BI866" i="6"/>
  <c r="L866" i="6"/>
  <c r="BM865" i="6"/>
  <c r="AA862" i="6"/>
  <c r="AL861" i="6"/>
  <c r="K861" i="6"/>
  <c r="W861" i="6" a="1"/>
  <c r="W861" i="6" s="1"/>
  <c r="AH861" i="6"/>
  <c r="AW861" i="6"/>
  <c r="BI861" i="6"/>
  <c r="BI859" i="6"/>
  <c r="U859" i="6"/>
  <c r="BE858" i="6"/>
  <c r="AA857" i="6"/>
  <c r="E852" i="6"/>
  <c r="AC852" i="6"/>
  <c r="AO852" i="6"/>
  <c r="BA852" i="6"/>
  <c r="BM852" i="6"/>
  <c r="F852" i="6"/>
  <c r="AP852" i="6"/>
  <c r="BB852" i="6"/>
  <c r="BN852" i="6"/>
  <c r="U852" i="6"/>
  <c r="AT852" i="6"/>
  <c r="J852" i="6"/>
  <c r="AH852" i="6"/>
  <c r="BJ852" i="6"/>
  <c r="AG841" i="6"/>
  <c r="K841" i="6"/>
  <c r="W841" i="6" a="1"/>
  <c r="W841" i="6" s="1"/>
  <c r="AH841" i="6"/>
  <c r="AT841" i="6"/>
  <c r="BF841" i="6"/>
  <c r="L841" i="6"/>
  <c r="AL841" i="6"/>
  <c r="AX841" i="6"/>
  <c r="BJ841" i="6"/>
  <c r="D841" i="6"/>
  <c r="BI841" i="6"/>
  <c r="F841" i="6"/>
  <c r="V841" i="6" a="1"/>
  <c r="V841" i="6" s="1"/>
  <c r="AW841" i="6"/>
  <c r="BI827" i="6"/>
  <c r="BJ827" i="6"/>
  <c r="AF823" i="6"/>
  <c r="AG823" i="6"/>
  <c r="F821" i="6"/>
  <c r="AP821" i="6"/>
  <c r="BB821" i="6"/>
  <c r="BN821" i="6"/>
  <c r="U821" i="6"/>
  <c r="BO821" i="6"/>
  <c r="K821" i="6"/>
  <c r="W821" i="6" a="1"/>
  <c r="W821" i="6" s="1"/>
  <c r="AH821" i="6"/>
  <c r="AT821" i="6"/>
  <c r="BF821" i="6"/>
  <c r="Q821" i="6"/>
  <c r="D821" i="6"/>
  <c r="BI821" i="6"/>
  <c r="BA820" i="6"/>
  <c r="BB820" i="6"/>
  <c r="AX819" i="6"/>
  <c r="BO813" i="6"/>
  <c r="AP808" i="6"/>
  <c r="AL808" i="6"/>
  <c r="AF795" i="6"/>
  <c r="AG795" i="6"/>
  <c r="AG790" i="6"/>
  <c r="AC783" i="6"/>
  <c r="BJ780" i="6"/>
  <c r="BE772" i="6"/>
  <c r="AP772" i="6"/>
  <c r="AK763" i="6"/>
  <c r="BB760" i="6"/>
  <c r="BJ752" i="6"/>
  <c r="D751" i="6"/>
  <c r="Q751" i="6"/>
  <c r="E751" i="6"/>
  <c r="AC751" i="6"/>
  <c r="AO751" i="6"/>
  <c r="BA751" i="6"/>
  <c r="BM751" i="6"/>
  <c r="U751" i="6"/>
  <c r="BO751" i="6"/>
  <c r="V751" i="6" a="1"/>
  <c r="V751" i="6" s="1"/>
  <c r="BI751" i="6"/>
  <c r="W751" i="6" a="1"/>
  <c r="W751" i="6" s="1"/>
  <c r="AK751" i="6"/>
  <c r="AX751" i="6"/>
  <c r="J751" i="6"/>
  <c r="BN751" i="6"/>
  <c r="AP748" i="6"/>
  <c r="AX743" i="6"/>
  <c r="AO735" i="6"/>
  <c r="BJ734" i="6"/>
  <c r="AH734" i="6"/>
  <c r="V734" i="6" a="1"/>
  <c r="V734" i="6" s="1"/>
  <c r="BI732" i="6"/>
  <c r="AW727" i="6"/>
  <c r="AH727" i="6"/>
  <c r="BA725" i="6"/>
  <c r="AK725" i="6"/>
  <c r="E725" i="6"/>
  <c r="AP724" i="6"/>
  <c r="BA723" i="6"/>
  <c r="E720" i="6"/>
  <c r="AC720" i="6"/>
  <c r="AO720" i="6"/>
  <c r="BA720" i="6"/>
  <c r="BM720" i="6"/>
  <c r="F720" i="6"/>
  <c r="AP720" i="6"/>
  <c r="BB720" i="6"/>
  <c r="BN720" i="6"/>
  <c r="V720" i="6" a="1"/>
  <c r="V720" i="6" s="1"/>
  <c r="J720" i="6"/>
  <c r="AS720" i="6"/>
  <c r="BE720" i="6"/>
  <c r="W720" i="6" a="1"/>
  <c r="W720" i="6" s="1"/>
  <c r="AX720" i="6"/>
  <c r="BO720" i="6"/>
  <c r="K720" i="6"/>
  <c r="AK720" i="6"/>
  <c r="BN718" i="6"/>
  <c r="BE714" i="6"/>
  <c r="F713" i="6"/>
  <c r="AP713" i="6"/>
  <c r="BB713" i="6"/>
  <c r="BN713" i="6"/>
  <c r="U713" i="6"/>
  <c r="BO713" i="6"/>
  <c r="J713" i="6"/>
  <c r="AS713" i="6"/>
  <c r="BE713" i="6"/>
  <c r="K713" i="6"/>
  <c r="W713" i="6" a="1"/>
  <c r="W713" i="6" s="1"/>
  <c r="AH713" i="6"/>
  <c r="AT713" i="6"/>
  <c r="BF713" i="6"/>
  <c r="E713" i="6"/>
  <c r="AL713" i="6"/>
  <c r="BA713" i="6"/>
  <c r="AA713" i="6"/>
  <c r="BE707" i="6"/>
  <c r="BB703" i="6"/>
  <c r="BN700" i="6"/>
  <c r="BI699" i="6"/>
  <c r="AA698" i="6"/>
  <c r="D698" i="6"/>
  <c r="Q698" i="6"/>
  <c r="F698" i="6"/>
  <c r="AP698" i="6"/>
  <c r="BB698" i="6"/>
  <c r="BN698" i="6"/>
  <c r="U698" i="6"/>
  <c r="BO698" i="6"/>
  <c r="BI698" i="6"/>
  <c r="J698" i="6"/>
  <c r="AK698" i="6"/>
  <c r="AX698" i="6"/>
  <c r="L698" i="6"/>
  <c r="BM698" i="6"/>
  <c r="BJ696" i="6"/>
  <c r="V689" i="6" a="1"/>
  <c r="V689" i="6" s="1"/>
  <c r="E689" i="6"/>
  <c r="AP689" i="6"/>
  <c r="BB689" i="6"/>
  <c r="BN689" i="6"/>
  <c r="F689" i="6"/>
  <c r="BO689" i="6"/>
  <c r="AS689" i="6"/>
  <c r="BE689" i="6"/>
  <c r="J689" i="6"/>
  <c r="W689" i="6" a="1"/>
  <c r="W689" i="6" s="1"/>
  <c r="AH689" i="6"/>
  <c r="AT689" i="6"/>
  <c r="BF689" i="6"/>
  <c r="K689" i="6"/>
  <c r="AL689" i="6"/>
  <c r="BA689" i="6"/>
  <c r="AA689" i="6"/>
  <c r="AC689" i="6"/>
  <c r="AA687" i="6"/>
  <c r="AB687" i="6"/>
  <c r="BN686" i="6"/>
  <c r="AX686" i="6"/>
  <c r="AO669" i="6"/>
  <c r="V665" i="6" a="1"/>
  <c r="V665" i="6" s="1"/>
  <c r="K665" i="6"/>
  <c r="W665" i="6" a="1"/>
  <c r="W665" i="6" s="1"/>
  <c r="AH665" i="6"/>
  <c r="AT665" i="6"/>
  <c r="BF665" i="6"/>
  <c r="L665" i="6"/>
  <c r="Q665" i="6"/>
  <c r="AS665" i="6"/>
  <c r="E665" i="6"/>
  <c r="U665" i="6"/>
  <c r="AW665" i="6"/>
  <c r="BJ665" i="6"/>
  <c r="F665" i="6"/>
  <c r="AK665" i="6"/>
  <c r="AX665" i="6"/>
  <c r="D665" i="6"/>
  <c r="AP665" i="6"/>
  <c r="BI665" i="6"/>
  <c r="BF654" i="6"/>
  <c r="AA645" i="6"/>
  <c r="BN634" i="6"/>
  <c r="BF633" i="6"/>
  <c r="AL633" i="6"/>
  <c r="W633" i="6" a="1"/>
  <c r="W633" i="6" s="1"/>
  <c r="BA622" i="6"/>
  <c r="BI621" i="6"/>
  <c r="AS621" i="6"/>
  <c r="AA621" i="6"/>
  <c r="AF617" i="6"/>
  <c r="AG617" i="6"/>
  <c r="AK612" i="6"/>
  <c r="Q612" i="6"/>
  <c r="AF610" i="6"/>
  <c r="AT608" i="6"/>
  <c r="E607" i="6"/>
  <c r="AA604" i="6"/>
  <c r="D604" i="6"/>
  <c r="Q604" i="6"/>
  <c r="E604" i="6"/>
  <c r="AC604" i="6"/>
  <c r="AO604" i="6"/>
  <c r="BA604" i="6"/>
  <c r="BM604" i="6"/>
  <c r="F604" i="6"/>
  <c r="AP604" i="6"/>
  <c r="BB604" i="6"/>
  <c r="BN604" i="6"/>
  <c r="U604" i="6"/>
  <c r="BO604" i="6"/>
  <c r="AX604" i="6"/>
  <c r="W604" i="6" a="1"/>
  <c r="W604" i="6" s="1"/>
  <c r="AK604" i="6"/>
  <c r="K604" i="6"/>
  <c r="L604" i="6"/>
  <c r="AH604" i="6"/>
  <c r="AW604" i="6"/>
  <c r="AF600" i="6"/>
  <c r="AG600" i="6"/>
  <c r="AL599" i="6"/>
  <c r="AX599" i="6"/>
  <c r="BJ599" i="6"/>
  <c r="AA599" i="6"/>
  <c r="D599" i="6"/>
  <c r="Q599" i="6"/>
  <c r="E599" i="6"/>
  <c r="AC599" i="6"/>
  <c r="AO599" i="6"/>
  <c r="BA599" i="6"/>
  <c r="BM599" i="6"/>
  <c r="F599" i="6"/>
  <c r="AP599" i="6"/>
  <c r="BB599" i="6"/>
  <c r="BN599" i="6"/>
  <c r="U599" i="6"/>
  <c r="AH599" i="6"/>
  <c r="AW599" i="6"/>
  <c r="BO599" i="6"/>
  <c r="V599" i="6" a="1"/>
  <c r="V599" i="6" s="1"/>
  <c r="J599" i="6"/>
  <c r="W599" i="6" a="1"/>
  <c r="W599" i="6" s="1"/>
  <c r="AK599" i="6"/>
  <c r="K599" i="6"/>
  <c r="AT599" i="6"/>
  <c r="L599" i="6"/>
  <c r="BJ597" i="6"/>
  <c r="AT597" i="6"/>
  <c r="BA588" i="6"/>
  <c r="AK588" i="6"/>
  <c r="AA585" i="6"/>
  <c r="U571" i="6"/>
  <c r="BO571" i="6"/>
  <c r="K571" i="6"/>
  <c r="W571" i="6" a="1"/>
  <c r="W571" i="6" s="1"/>
  <c r="AH571" i="6"/>
  <c r="AT571" i="6"/>
  <c r="BF571" i="6"/>
  <c r="L571" i="6"/>
  <c r="F571" i="6"/>
  <c r="AW571" i="6"/>
  <c r="BJ571" i="6"/>
  <c r="AL571" i="6"/>
  <c r="AX571" i="6"/>
  <c r="D571" i="6"/>
  <c r="V571" i="6" a="1"/>
  <c r="V571" i="6" s="1"/>
  <c r="BM571" i="6"/>
  <c r="E571" i="6"/>
  <c r="AK571" i="6"/>
  <c r="BN571" i="6"/>
  <c r="BA571" i="6"/>
  <c r="BB571" i="6"/>
  <c r="BE571" i="6"/>
  <c r="AO571" i="6"/>
  <c r="J571" i="6"/>
  <c r="BI571" i="6"/>
  <c r="AC571" i="6"/>
  <c r="AA571" i="6"/>
  <c r="AS531" i="6"/>
  <c r="AT531" i="6"/>
  <c r="AB520" i="6"/>
  <c r="AA520" i="6"/>
  <c r="F503" i="6"/>
  <c r="AA503" i="6"/>
  <c r="Q503" i="6"/>
  <c r="D503" i="6"/>
  <c r="AC503" i="6"/>
  <c r="AO503" i="6"/>
  <c r="BA503" i="6"/>
  <c r="BM503" i="6"/>
  <c r="E503" i="6"/>
  <c r="AP503" i="6"/>
  <c r="BB503" i="6"/>
  <c r="BN503" i="6"/>
  <c r="U503" i="6"/>
  <c r="BO503" i="6"/>
  <c r="W503" i="6" a="1"/>
  <c r="W503" i="6" s="1"/>
  <c r="AK503" i="6"/>
  <c r="J503" i="6"/>
  <c r="AL503" i="6"/>
  <c r="K503" i="6"/>
  <c r="L503" i="6"/>
  <c r="BF503" i="6"/>
  <c r="BJ503" i="6"/>
  <c r="AW503" i="6"/>
  <c r="AH503" i="6"/>
  <c r="AX503" i="6"/>
  <c r="BE503" i="6"/>
  <c r="D501" i="6"/>
  <c r="Q501" i="6"/>
  <c r="E501" i="6"/>
  <c r="AC501" i="6"/>
  <c r="AO501" i="6"/>
  <c r="BA501" i="6"/>
  <c r="BM501" i="6"/>
  <c r="V501" i="6" a="1"/>
  <c r="V501" i="6" s="1"/>
  <c r="AH501" i="6"/>
  <c r="F501" i="6"/>
  <c r="U501" i="6"/>
  <c r="BI501" i="6"/>
  <c r="AW501" i="6"/>
  <c r="BJ501" i="6"/>
  <c r="W501" i="6" a="1"/>
  <c r="W501" i="6" s="1"/>
  <c r="AK501" i="6"/>
  <c r="AX501" i="6"/>
  <c r="J501" i="6"/>
  <c r="AL501" i="6"/>
  <c r="BF501" i="6"/>
  <c r="AS501" i="6"/>
  <c r="AA501" i="6"/>
  <c r="AT501" i="6"/>
  <c r="L501" i="6"/>
  <c r="BN501" i="6"/>
  <c r="BE501" i="6"/>
  <c r="AP501" i="6"/>
  <c r="BM420" i="6"/>
  <c r="BN420" i="6"/>
  <c r="AP409" i="6"/>
  <c r="AO409" i="6"/>
  <c r="BE356" i="6"/>
  <c r="BF356" i="6"/>
  <c r="AF354" i="6"/>
  <c r="AG354" i="6"/>
  <c r="BJ1000" i="6"/>
  <c r="AX1000" i="6"/>
  <c r="BF992" i="6"/>
  <c r="AT992" i="6"/>
  <c r="AH992" i="6"/>
  <c r="W992" i="6" a="1"/>
  <c r="W992" i="6" s="1"/>
  <c r="BJ988" i="6"/>
  <c r="AX988" i="6"/>
  <c r="BF980" i="6"/>
  <c r="AT980" i="6"/>
  <c r="AH980" i="6"/>
  <c r="W980" i="6" a="1"/>
  <c r="W980" i="6" s="1"/>
  <c r="BJ976" i="6"/>
  <c r="AX976" i="6"/>
  <c r="AL974" i="6"/>
  <c r="AX974" i="6"/>
  <c r="BJ974" i="6"/>
  <c r="BJ971" i="6"/>
  <c r="AX971" i="6"/>
  <c r="AL971" i="6"/>
  <c r="BJ965" i="6"/>
  <c r="AW965" i="6"/>
  <c r="L965" i="6"/>
  <c r="K963" i="6"/>
  <c r="AX953" i="6"/>
  <c r="AK953" i="6"/>
  <c r="L951" i="6"/>
  <c r="AA944" i="6"/>
  <c r="AX942" i="6"/>
  <c r="AK942" i="6"/>
  <c r="L942" i="6"/>
  <c r="AL941" i="6"/>
  <c r="BI936" i="6"/>
  <c r="AW936" i="6"/>
  <c r="AK936" i="6"/>
  <c r="L936" i="6"/>
  <c r="E929" i="6"/>
  <c r="AC929" i="6"/>
  <c r="AO929" i="6"/>
  <c r="BA929" i="6"/>
  <c r="BM929" i="6"/>
  <c r="U927" i="6"/>
  <c r="BO927" i="6"/>
  <c r="AX924" i="6"/>
  <c r="AL924" i="6"/>
  <c r="W919" i="6" a="1"/>
  <c r="W919" i="6" s="1"/>
  <c r="K919" i="6"/>
  <c r="BM918" i="6"/>
  <c r="BO917" i="6"/>
  <c r="BB917" i="6"/>
  <c r="L907" i="6"/>
  <c r="K906" i="6"/>
  <c r="W906" i="6" a="1"/>
  <c r="W906" i="6" s="1"/>
  <c r="AH906" i="6"/>
  <c r="AT906" i="6"/>
  <c r="BF906" i="6"/>
  <c r="AL890" i="6"/>
  <c r="AX890" i="6"/>
  <c r="BJ890" i="6"/>
  <c r="U889" i="6"/>
  <c r="BO889" i="6"/>
  <c r="J889" i="6"/>
  <c r="AS889" i="6"/>
  <c r="BE889" i="6"/>
  <c r="AP888" i="6"/>
  <c r="BO882" i="6"/>
  <c r="BB882" i="6"/>
  <c r="AO882" i="6"/>
  <c r="AA882" i="6"/>
  <c r="AA881" i="6"/>
  <c r="E881" i="6"/>
  <c r="AC881" i="6"/>
  <c r="AO881" i="6"/>
  <c r="BA881" i="6"/>
  <c r="BM881" i="6"/>
  <c r="BM872" i="6"/>
  <c r="AH866" i="6"/>
  <c r="W866" i="6" a="1"/>
  <c r="W866" i="6" s="1"/>
  <c r="K866" i="6"/>
  <c r="AL865" i="6"/>
  <c r="L865" i="6"/>
  <c r="AA863" i="6"/>
  <c r="BN861" i="6"/>
  <c r="BA861" i="6"/>
  <c r="BA857" i="6"/>
  <c r="AA854" i="6"/>
  <c r="D854" i="6"/>
  <c r="Q854" i="6"/>
  <c r="K854" i="6"/>
  <c r="AK854" i="6"/>
  <c r="AW854" i="6"/>
  <c r="BI854" i="6"/>
  <c r="AS852" i="6"/>
  <c r="V843" i="6" a="1"/>
  <c r="V843" i="6" s="1"/>
  <c r="J843" i="6"/>
  <c r="AS843" i="6"/>
  <c r="BE843" i="6"/>
  <c r="F843" i="6"/>
  <c r="U843" i="6"/>
  <c r="BI843" i="6"/>
  <c r="AK843" i="6"/>
  <c r="AX843" i="6"/>
  <c r="Q841" i="6"/>
  <c r="AP831" i="6"/>
  <c r="AA831" i="6"/>
  <c r="AW819" i="6"/>
  <c r="AL801" i="6"/>
  <c r="AX801" i="6"/>
  <c r="BJ801" i="6"/>
  <c r="AA801" i="6"/>
  <c r="E801" i="6"/>
  <c r="AC801" i="6"/>
  <c r="AO801" i="6"/>
  <c r="BA801" i="6"/>
  <c r="BM801" i="6"/>
  <c r="F801" i="6"/>
  <c r="AP801" i="6"/>
  <c r="BB801" i="6"/>
  <c r="BN801" i="6"/>
  <c r="BF801" i="6"/>
  <c r="BF795" i="6"/>
  <c r="BI787" i="6"/>
  <c r="BM784" i="6"/>
  <c r="BN784" i="6"/>
  <c r="BF783" i="6"/>
  <c r="AA782" i="6"/>
  <c r="D782" i="6"/>
  <c r="Q782" i="6"/>
  <c r="F782" i="6"/>
  <c r="AP782" i="6"/>
  <c r="BB782" i="6"/>
  <c r="BN782" i="6"/>
  <c r="U782" i="6"/>
  <c r="BO782" i="6"/>
  <c r="E782" i="6"/>
  <c r="V782" i="6" a="1"/>
  <c r="V782" i="6" s="1"/>
  <c r="AH782" i="6"/>
  <c r="W782" i="6" a="1"/>
  <c r="W782" i="6" s="1"/>
  <c r="AW782" i="6"/>
  <c r="BJ782" i="6"/>
  <c r="BI780" i="6"/>
  <c r="AT780" i="6"/>
  <c r="BN763" i="6"/>
  <c r="E756" i="6"/>
  <c r="AC756" i="6"/>
  <c r="AO756" i="6"/>
  <c r="BA756" i="6"/>
  <c r="BM756" i="6"/>
  <c r="F756" i="6"/>
  <c r="AP756" i="6"/>
  <c r="BB756" i="6"/>
  <c r="BN756" i="6"/>
  <c r="V756" i="6" a="1"/>
  <c r="V756" i="6" s="1"/>
  <c r="J756" i="6"/>
  <c r="AS756" i="6"/>
  <c r="BE756" i="6"/>
  <c r="L756" i="6"/>
  <c r="AL756" i="6"/>
  <c r="AA756" i="6"/>
  <c r="BF756" i="6"/>
  <c r="AH751" i="6"/>
  <c r="BB735" i="6"/>
  <c r="BJ727" i="6"/>
  <c r="V725" i="6" a="1"/>
  <c r="V725" i="6" s="1"/>
  <c r="D725" i="6"/>
  <c r="AL724" i="6"/>
  <c r="BA722" i="6"/>
  <c r="AL722" i="6"/>
  <c r="W722" i="6" a="1"/>
  <c r="W722" i="6" s="1"/>
  <c r="E722" i="6"/>
  <c r="Q720" i="6"/>
  <c r="AW718" i="6"/>
  <c r="AX713" i="6"/>
  <c r="Q713" i="6"/>
  <c r="L710" i="6"/>
  <c r="AL703" i="6"/>
  <c r="F703" i="6"/>
  <c r="AP702" i="6"/>
  <c r="AT700" i="6"/>
  <c r="AT699" i="6"/>
  <c r="AF699" i="6"/>
  <c r="AG699" i="6"/>
  <c r="BI696" i="6"/>
  <c r="AT696" i="6"/>
  <c r="U694" i="6"/>
  <c r="BO694" i="6"/>
  <c r="V694" i="6" a="1"/>
  <c r="V694" i="6" s="1"/>
  <c r="K694" i="6"/>
  <c r="W694" i="6" a="1"/>
  <c r="W694" i="6" s="1"/>
  <c r="AH694" i="6"/>
  <c r="AT694" i="6"/>
  <c r="BF694" i="6"/>
  <c r="L694" i="6"/>
  <c r="BM694" i="6"/>
  <c r="J694" i="6"/>
  <c r="AA694" i="6"/>
  <c r="AO694" i="6"/>
  <c r="BB694" i="6"/>
  <c r="AC694" i="6"/>
  <c r="L690" i="6"/>
  <c r="AL690" i="6"/>
  <c r="AX690" i="6"/>
  <c r="BJ690" i="6"/>
  <c r="AA690" i="6"/>
  <c r="Q690" i="6"/>
  <c r="E690" i="6"/>
  <c r="AS690" i="6"/>
  <c r="BF690" i="6"/>
  <c r="V690" i="6" a="1"/>
  <c r="V690" i="6" s="1"/>
  <c r="AH690" i="6"/>
  <c r="AX689" i="6"/>
  <c r="Q689" i="6"/>
  <c r="AW686" i="6"/>
  <c r="AP677" i="6"/>
  <c r="AB677" i="6"/>
  <c r="BE665" i="6"/>
  <c r="AX664" i="6"/>
  <c r="E660" i="6"/>
  <c r="AH659" i="6"/>
  <c r="AA652" i="6"/>
  <c r="E652" i="6"/>
  <c r="AC652" i="6"/>
  <c r="AO652" i="6"/>
  <c r="BA652" i="6"/>
  <c r="BM652" i="6"/>
  <c r="F652" i="6"/>
  <c r="AP652" i="6"/>
  <c r="BB652" i="6"/>
  <c r="BN652" i="6"/>
  <c r="U652" i="6"/>
  <c r="BO652" i="6"/>
  <c r="BE652" i="6"/>
  <c r="Q652" i="6"/>
  <c r="AS652" i="6"/>
  <c r="AT652" i="6"/>
  <c r="BJ652" i="6"/>
  <c r="AW652" i="6"/>
  <c r="D652" i="6"/>
  <c r="V652" i="6" a="1"/>
  <c r="V652" i="6" s="1"/>
  <c r="F631" i="6"/>
  <c r="AP631" i="6"/>
  <c r="BB631" i="6"/>
  <c r="BN631" i="6"/>
  <c r="U631" i="6"/>
  <c r="BO631" i="6"/>
  <c r="V631" i="6" a="1"/>
  <c r="V631" i="6" s="1"/>
  <c r="J631" i="6"/>
  <c r="AS631" i="6"/>
  <c r="BE631" i="6"/>
  <c r="K631" i="6"/>
  <c r="W631" i="6" a="1"/>
  <c r="W631" i="6" s="1"/>
  <c r="AH631" i="6"/>
  <c r="AT631" i="6"/>
  <c r="BF631" i="6"/>
  <c r="D631" i="6"/>
  <c r="E631" i="6"/>
  <c r="AK631" i="6"/>
  <c r="L631" i="6"/>
  <c r="AA631" i="6"/>
  <c r="Q631" i="6"/>
  <c r="AL631" i="6"/>
  <c r="BA631" i="6"/>
  <c r="AG620" i="6"/>
  <c r="F619" i="6"/>
  <c r="AP619" i="6"/>
  <c r="BB619" i="6"/>
  <c r="BN619" i="6"/>
  <c r="U619" i="6"/>
  <c r="BO619" i="6"/>
  <c r="V619" i="6" a="1"/>
  <c r="V619" i="6" s="1"/>
  <c r="J619" i="6"/>
  <c r="AS619" i="6"/>
  <c r="BE619" i="6"/>
  <c r="K619" i="6"/>
  <c r="W619" i="6" a="1"/>
  <c r="W619" i="6" s="1"/>
  <c r="AH619" i="6"/>
  <c r="AT619" i="6"/>
  <c r="BF619" i="6"/>
  <c r="BI619" i="6"/>
  <c r="BJ619" i="6"/>
  <c r="AW619" i="6"/>
  <c r="AX619" i="6"/>
  <c r="BM619" i="6"/>
  <c r="L619" i="6"/>
  <c r="AA619" i="6"/>
  <c r="AC619" i="6"/>
  <c r="AP615" i="6"/>
  <c r="AL613" i="6"/>
  <c r="AK607" i="6"/>
  <c r="D607" i="6"/>
  <c r="BE604" i="6"/>
  <c r="BI597" i="6"/>
  <c r="AS597" i="6"/>
  <c r="BJ595" i="6"/>
  <c r="AW594" i="6"/>
  <c r="AX594" i="6"/>
  <c r="BM586" i="6"/>
  <c r="BN586" i="6"/>
  <c r="F554" i="6"/>
  <c r="AP554" i="6"/>
  <c r="BB554" i="6"/>
  <c r="BN554" i="6"/>
  <c r="U554" i="6"/>
  <c r="BO554" i="6"/>
  <c r="J554" i="6"/>
  <c r="AS554" i="6"/>
  <c r="BE554" i="6"/>
  <c r="K554" i="6"/>
  <c r="W554" i="6" a="1"/>
  <c r="W554" i="6" s="1"/>
  <c r="AH554" i="6"/>
  <c r="AT554" i="6"/>
  <c r="BF554" i="6"/>
  <c r="D554" i="6"/>
  <c r="V554" i="6" a="1"/>
  <c r="V554" i="6" s="1"/>
  <c r="E554" i="6"/>
  <c r="AK554" i="6"/>
  <c r="AL554" i="6"/>
  <c r="BA554" i="6"/>
  <c r="AA554" i="6"/>
  <c r="AO554" i="6"/>
  <c r="L554" i="6"/>
  <c r="AC554" i="6"/>
  <c r="AW554" i="6"/>
  <c r="BM554" i="6"/>
  <c r="AX554" i="6"/>
  <c r="AW553" i="6"/>
  <c r="AX553" i="6"/>
  <c r="AP538" i="6"/>
  <c r="AO538" i="6"/>
  <c r="AW532" i="6"/>
  <c r="AX532" i="6"/>
  <c r="AG526" i="6"/>
  <c r="V503" i="6" a="1"/>
  <c r="V503" i="6" s="1"/>
  <c r="BO501" i="6"/>
  <c r="BE423" i="6"/>
  <c r="Q423" i="6"/>
  <c r="AL962" i="6"/>
  <c r="AX962" i="6"/>
  <c r="BJ962" i="6"/>
  <c r="E917" i="6"/>
  <c r="AC917" i="6"/>
  <c r="AO917" i="6"/>
  <c r="BA917" i="6"/>
  <c r="BM917" i="6"/>
  <c r="U915" i="6"/>
  <c r="BO915" i="6"/>
  <c r="AA905" i="6"/>
  <c r="E905" i="6"/>
  <c r="AC905" i="6"/>
  <c r="AO905" i="6"/>
  <c r="BA905" i="6"/>
  <c r="BM905" i="6"/>
  <c r="AL888" i="6"/>
  <c r="AX888" i="6"/>
  <c r="BJ888" i="6"/>
  <c r="D888" i="6"/>
  <c r="Q888" i="6"/>
  <c r="J887" i="6"/>
  <c r="AS887" i="6"/>
  <c r="BE887" i="6"/>
  <c r="L887" i="6"/>
  <c r="D886" i="6"/>
  <c r="Q886" i="6"/>
  <c r="F886" i="6"/>
  <c r="AP886" i="6"/>
  <c r="BB886" i="6"/>
  <c r="BN886" i="6"/>
  <c r="D859" i="6"/>
  <c r="Q859" i="6"/>
  <c r="E859" i="6"/>
  <c r="AC859" i="6"/>
  <c r="AO859" i="6"/>
  <c r="BA859" i="6"/>
  <c r="BM859" i="6"/>
  <c r="L859" i="6"/>
  <c r="AL859" i="6"/>
  <c r="BB859" i="6"/>
  <c r="BO859" i="6"/>
  <c r="L858" i="6"/>
  <c r="D858" i="6"/>
  <c r="AP858" i="6"/>
  <c r="BB858" i="6"/>
  <c r="BN858" i="6"/>
  <c r="AF843" i="6"/>
  <c r="AG843" i="6"/>
  <c r="U838" i="6"/>
  <c r="BO838" i="6"/>
  <c r="V838" i="6" a="1"/>
  <c r="V838" i="6" s="1"/>
  <c r="L838" i="6"/>
  <c r="Q838" i="6"/>
  <c r="E838" i="6"/>
  <c r="AH838" i="6"/>
  <c r="AT838" i="6"/>
  <c r="BF838" i="6"/>
  <c r="AO832" i="6"/>
  <c r="AP832" i="6"/>
  <c r="AL832" i="6"/>
  <c r="V819" i="6" a="1"/>
  <c r="V819" i="6" s="1"/>
  <c r="J819" i="6"/>
  <c r="AS819" i="6"/>
  <c r="BE819" i="6"/>
  <c r="L819" i="6"/>
  <c r="AA819" i="6"/>
  <c r="AO819" i="6"/>
  <c r="BB819" i="6"/>
  <c r="BO819" i="6"/>
  <c r="AC819" i="6"/>
  <c r="AL813" i="6"/>
  <c r="AX813" i="6"/>
  <c r="BJ813" i="6"/>
  <c r="AA813" i="6"/>
  <c r="E813" i="6"/>
  <c r="AC813" i="6"/>
  <c r="AO813" i="6"/>
  <c r="BA813" i="6"/>
  <c r="BM813" i="6"/>
  <c r="F813" i="6"/>
  <c r="AP813" i="6"/>
  <c r="BB813" i="6"/>
  <c r="BN813" i="6"/>
  <c r="AT813" i="6"/>
  <c r="BI813" i="6"/>
  <c r="U813" i="6"/>
  <c r="AL772" i="6"/>
  <c r="BI764" i="6"/>
  <c r="BJ764" i="6"/>
  <c r="D763" i="6"/>
  <c r="Q763" i="6"/>
  <c r="E763" i="6"/>
  <c r="AC763" i="6"/>
  <c r="AO763" i="6"/>
  <c r="BA763" i="6"/>
  <c r="BM763" i="6"/>
  <c r="U763" i="6"/>
  <c r="BO763" i="6"/>
  <c r="V763" i="6" a="1"/>
  <c r="V763" i="6" s="1"/>
  <c r="K763" i="6"/>
  <c r="BB763" i="6"/>
  <c r="AA763" i="6"/>
  <c r="AS763" i="6"/>
  <c r="BF763" i="6"/>
  <c r="AL748" i="6"/>
  <c r="AA734" i="6"/>
  <c r="D734" i="6"/>
  <c r="Q734" i="6"/>
  <c r="F734" i="6"/>
  <c r="AP734" i="6"/>
  <c r="BB734" i="6"/>
  <c r="BN734" i="6"/>
  <c r="U734" i="6"/>
  <c r="BO734" i="6"/>
  <c r="K734" i="6"/>
  <c r="AL734" i="6"/>
  <c r="BA734" i="6"/>
  <c r="AL731" i="6"/>
  <c r="V723" i="6" a="1"/>
  <c r="V723" i="6" s="1"/>
  <c r="J723" i="6"/>
  <c r="AS723" i="6"/>
  <c r="BE723" i="6"/>
  <c r="L723" i="6"/>
  <c r="F723" i="6"/>
  <c r="W723" i="6" a="1"/>
  <c r="W723" i="6" s="1"/>
  <c r="AK723" i="6"/>
  <c r="AX723" i="6"/>
  <c r="BM723" i="6"/>
  <c r="AA723" i="6"/>
  <c r="AO723" i="6"/>
  <c r="BB723" i="6"/>
  <c r="BO723" i="6"/>
  <c r="V722" i="6" a="1"/>
  <c r="V722" i="6" s="1"/>
  <c r="AO721" i="6"/>
  <c r="AX716" i="6"/>
  <c r="AL710" i="6"/>
  <c r="K710" i="6"/>
  <c r="BJ704" i="6"/>
  <c r="AK703" i="6"/>
  <c r="W703" i="6" a="1"/>
  <c r="W703" i="6" s="1"/>
  <c r="AA696" i="6"/>
  <c r="AX695" i="6"/>
  <c r="AF685" i="6"/>
  <c r="AA679" i="6"/>
  <c r="AL678" i="6"/>
  <c r="AG672" i="6"/>
  <c r="AF672" i="6"/>
  <c r="BE669" i="6"/>
  <c r="BE656" i="6"/>
  <c r="AA643" i="6"/>
  <c r="AW642" i="6"/>
  <c r="AX642" i="6"/>
  <c r="AO639" i="6"/>
  <c r="U636" i="6"/>
  <c r="BO636" i="6"/>
  <c r="V636" i="6" a="1"/>
  <c r="V636" i="6" s="1"/>
  <c r="J636" i="6"/>
  <c r="AS636" i="6"/>
  <c r="BE636" i="6"/>
  <c r="K636" i="6"/>
  <c r="W636" i="6" a="1"/>
  <c r="W636" i="6" s="1"/>
  <c r="AH636" i="6"/>
  <c r="AT636" i="6"/>
  <c r="BF636" i="6"/>
  <c r="L636" i="6"/>
  <c r="AL636" i="6"/>
  <c r="BN636" i="6"/>
  <c r="D636" i="6"/>
  <c r="BA636" i="6"/>
  <c r="F636" i="6"/>
  <c r="AO636" i="6"/>
  <c r="AA636" i="6"/>
  <c r="AP636" i="6"/>
  <c r="E636" i="6"/>
  <c r="BJ636" i="6"/>
  <c r="AC636" i="6"/>
  <c r="AW636" i="6"/>
  <c r="D633" i="6"/>
  <c r="Q633" i="6"/>
  <c r="E633" i="6"/>
  <c r="AC633" i="6"/>
  <c r="AO633" i="6"/>
  <c r="BA633" i="6"/>
  <c r="BM633" i="6"/>
  <c r="F633" i="6"/>
  <c r="AP633" i="6"/>
  <c r="BB633" i="6"/>
  <c r="BN633" i="6"/>
  <c r="U633" i="6"/>
  <c r="BO633" i="6"/>
  <c r="V633" i="6" a="1"/>
  <c r="V633" i="6" s="1"/>
  <c r="L633" i="6"/>
  <c r="AA633" i="6"/>
  <c r="BE633" i="6"/>
  <c r="AS633" i="6"/>
  <c r="AT633" i="6"/>
  <c r="BI633" i="6"/>
  <c r="AH633" i="6"/>
  <c r="AX633" i="6"/>
  <c r="BA627" i="6"/>
  <c r="BE620" i="6"/>
  <c r="BE613" i="6"/>
  <c r="BN612" i="6"/>
  <c r="AX612" i="6"/>
  <c r="AF586" i="6"/>
  <c r="AF573" i="6"/>
  <c r="AG573" i="6"/>
  <c r="AK544" i="6"/>
  <c r="AL544" i="6"/>
  <c r="AO533" i="6"/>
  <c r="AP533" i="6"/>
  <c r="BE529" i="6"/>
  <c r="BF529" i="6"/>
  <c r="BA526" i="6"/>
  <c r="BB526" i="6"/>
  <c r="BE517" i="6"/>
  <c r="BF517" i="6"/>
  <c r="AW515" i="6"/>
  <c r="AX515" i="6"/>
  <c r="AB508" i="6"/>
  <c r="AA508" i="6"/>
  <c r="BI448" i="6"/>
  <c r="BJ448" i="6"/>
  <c r="D429" i="6"/>
  <c r="Q429" i="6"/>
  <c r="E429" i="6"/>
  <c r="AC429" i="6"/>
  <c r="AO429" i="6"/>
  <c r="BA429" i="6"/>
  <c r="BM429" i="6"/>
  <c r="F429" i="6"/>
  <c r="AP429" i="6"/>
  <c r="BB429" i="6"/>
  <c r="BN429" i="6"/>
  <c r="U429" i="6"/>
  <c r="BO429" i="6"/>
  <c r="V429" i="6" a="1"/>
  <c r="V429" i="6" s="1"/>
  <c r="L429" i="6"/>
  <c r="BE429" i="6"/>
  <c r="AA429" i="6"/>
  <c r="BF429" i="6"/>
  <c r="AS429" i="6"/>
  <c r="AT429" i="6"/>
  <c r="BI429" i="6"/>
  <c r="AW429" i="6"/>
  <c r="AH429" i="6"/>
  <c r="AX429" i="6"/>
  <c r="AK429" i="6"/>
  <c r="K429" i="6"/>
  <c r="AL429" i="6"/>
  <c r="BJ429" i="6"/>
  <c r="AA223" i="6"/>
  <c r="AB223" i="6"/>
  <c r="AB222" i="6"/>
  <c r="AA222" i="6"/>
  <c r="BA162" i="6"/>
  <c r="BB162" i="6"/>
  <c r="BI148" i="6"/>
  <c r="BJ148" i="6"/>
  <c r="L762" i="6"/>
  <c r="AL762" i="6"/>
  <c r="AX762" i="6"/>
  <c r="BJ762" i="6"/>
  <c r="AA762" i="6"/>
  <c r="AF759" i="6"/>
  <c r="AG759" i="6"/>
  <c r="V759" i="6" a="1"/>
  <c r="V759" i="6" s="1"/>
  <c r="J759" i="6"/>
  <c r="AS759" i="6"/>
  <c r="BE759" i="6"/>
  <c r="L759" i="6"/>
  <c r="AL741" i="6"/>
  <c r="AX741" i="6"/>
  <c r="BJ741" i="6"/>
  <c r="AA741" i="6"/>
  <c r="E741" i="6"/>
  <c r="AC741" i="6"/>
  <c r="AO741" i="6"/>
  <c r="BA741" i="6"/>
  <c r="BM741" i="6"/>
  <c r="F741" i="6"/>
  <c r="AP741" i="6"/>
  <c r="BB741" i="6"/>
  <c r="BN741" i="6"/>
  <c r="U684" i="6"/>
  <c r="BO684" i="6"/>
  <c r="J684" i="6"/>
  <c r="Q684" i="6"/>
  <c r="AC684" i="6"/>
  <c r="AO684" i="6"/>
  <c r="BA684" i="6"/>
  <c r="BM684" i="6"/>
  <c r="E684" i="6"/>
  <c r="F684" i="6"/>
  <c r="V684" i="6" a="1"/>
  <c r="V684" i="6" s="1"/>
  <c r="AG682" i="6"/>
  <c r="AF682" i="6"/>
  <c r="AF680" i="6"/>
  <c r="AG680" i="6"/>
  <c r="AF665" i="6"/>
  <c r="AG665" i="6"/>
  <c r="BI645" i="6"/>
  <c r="BJ645" i="6"/>
  <c r="E614" i="6"/>
  <c r="AC614" i="6"/>
  <c r="AO614" i="6"/>
  <c r="BA614" i="6"/>
  <c r="BM614" i="6"/>
  <c r="F614" i="6"/>
  <c r="AP614" i="6"/>
  <c r="BB614" i="6"/>
  <c r="BN614" i="6"/>
  <c r="U614" i="6"/>
  <c r="BO614" i="6"/>
  <c r="V614" i="6" a="1"/>
  <c r="V614" i="6" s="1"/>
  <c r="J614" i="6"/>
  <c r="AS614" i="6"/>
  <c r="BE614" i="6"/>
  <c r="AL614" i="6"/>
  <c r="L614" i="6"/>
  <c r="AA614" i="6"/>
  <c r="E580" i="6"/>
  <c r="AC580" i="6"/>
  <c r="AO580" i="6"/>
  <c r="BA580" i="6"/>
  <c r="BM580" i="6"/>
  <c r="U580" i="6"/>
  <c r="BO580" i="6"/>
  <c r="Q580" i="6"/>
  <c r="D580" i="6"/>
  <c r="BE580" i="6"/>
  <c r="F580" i="6"/>
  <c r="AS580" i="6"/>
  <c r="BF580" i="6"/>
  <c r="V580" i="6" a="1"/>
  <c r="V580" i="6" s="1"/>
  <c r="AT580" i="6"/>
  <c r="AH580" i="6"/>
  <c r="AX580" i="6"/>
  <c r="BN580" i="6"/>
  <c r="W580" i="6" a="1"/>
  <c r="W580" i="6" s="1"/>
  <c r="AL580" i="6"/>
  <c r="BB580" i="6"/>
  <c r="J580" i="6"/>
  <c r="E561" i="6"/>
  <c r="AC561" i="6"/>
  <c r="AO561" i="6"/>
  <c r="BA561" i="6"/>
  <c r="BM561" i="6"/>
  <c r="F561" i="6"/>
  <c r="AP561" i="6"/>
  <c r="BB561" i="6"/>
  <c r="BN561" i="6"/>
  <c r="V561" i="6" a="1"/>
  <c r="V561" i="6" s="1"/>
  <c r="J561" i="6"/>
  <c r="AS561" i="6"/>
  <c r="BE561" i="6"/>
  <c r="AT561" i="6"/>
  <c r="BI561" i="6"/>
  <c r="D561" i="6"/>
  <c r="U561" i="6"/>
  <c r="AK561" i="6"/>
  <c r="W561" i="6" a="1"/>
  <c r="W561" i="6" s="1"/>
  <c r="AL561" i="6"/>
  <c r="BF561" i="6"/>
  <c r="K561" i="6"/>
  <c r="AA561" i="6"/>
  <c r="AW561" i="6"/>
  <c r="L561" i="6"/>
  <c r="AX561" i="6"/>
  <c r="AH561" i="6"/>
  <c r="AW536" i="6"/>
  <c r="AX536" i="6"/>
  <c r="AL534" i="6"/>
  <c r="AX534" i="6"/>
  <c r="BJ534" i="6"/>
  <c r="AA534" i="6"/>
  <c r="D534" i="6"/>
  <c r="Q534" i="6"/>
  <c r="E534" i="6"/>
  <c r="AC534" i="6"/>
  <c r="AO534" i="6"/>
  <c r="BA534" i="6"/>
  <c r="BM534" i="6"/>
  <c r="F534" i="6"/>
  <c r="AP534" i="6"/>
  <c r="BB534" i="6"/>
  <c r="BN534" i="6"/>
  <c r="V534" i="6" a="1"/>
  <c r="V534" i="6" s="1"/>
  <c r="J534" i="6"/>
  <c r="W534" i="6" a="1"/>
  <c r="W534" i="6" s="1"/>
  <c r="AK534" i="6"/>
  <c r="K534" i="6"/>
  <c r="BF534" i="6"/>
  <c r="AW534" i="6"/>
  <c r="AH534" i="6"/>
  <c r="BO534" i="6"/>
  <c r="L534" i="6"/>
  <c r="AF504" i="6"/>
  <c r="AG504" i="6"/>
  <c r="BJ497" i="6"/>
  <c r="BI497" i="6"/>
  <c r="BE476" i="6"/>
  <c r="BF476" i="6"/>
  <c r="AL383" i="6"/>
  <c r="AX383" i="6"/>
  <c r="BJ383" i="6"/>
  <c r="AA383" i="6"/>
  <c r="D383" i="6"/>
  <c r="Q383" i="6"/>
  <c r="E383" i="6"/>
  <c r="AC383" i="6"/>
  <c r="AO383" i="6"/>
  <c r="BA383" i="6"/>
  <c r="BM383" i="6"/>
  <c r="F383" i="6"/>
  <c r="AP383" i="6"/>
  <c r="BB383" i="6"/>
  <c r="BN383" i="6"/>
  <c r="U383" i="6"/>
  <c r="AH383" i="6"/>
  <c r="AW383" i="6"/>
  <c r="BO383" i="6"/>
  <c r="V383" i="6" a="1"/>
  <c r="V383" i="6" s="1"/>
  <c r="J383" i="6"/>
  <c r="W383" i="6" a="1"/>
  <c r="W383" i="6" s="1"/>
  <c r="AK383" i="6"/>
  <c r="AT383" i="6"/>
  <c r="K383" i="6"/>
  <c r="L383" i="6"/>
  <c r="AS383" i="6"/>
  <c r="BE383" i="6"/>
  <c r="BF383" i="6"/>
  <c r="AS380" i="6"/>
  <c r="AT380" i="6"/>
  <c r="BE366" i="6"/>
  <c r="BF366" i="6"/>
  <c r="BA358" i="6"/>
  <c r="BB358" i="6"/>
  <c r="BN315" i="6"/>
  <c r="BM315" i="6"/>
  <c r="AT543" i="6"/>
  <c r="AS543" i="6"/>
  <c r="BF512" i="6"/>
  <c r="BE512" i="6"/>
  <c r="BI487" i="6"/>
  <c r="BJ487" i="6"/>
  <c r="AF480" i="6"/>
  <c r="AG480" i="6"/>
  <c r="AX451" i="6"/>
  <c r="AW451" i="6"/>
  <c r="AG447" i="6"/>
  <c r="AF447" i="6"/>
  <c r="AW445" i="6"/>
  <c r="AX445" i="6"/>
  <c r="BA442" i="6"/>
  <c r="BB442" i="6"/>
  <c r="U432" i="6"/>
  <c r="BO432" i="6"/>
  <c r="V432" i="6" a="1"/>
  <c r="V432" i="6" s="1"/>
  <c r="J432" i="6"/>
  <c r="AS432" i="6"/>
  <c r="BE432" i="6"/>
  <c r="K432" i="6"/>
  <c r="W432" i="6" a="1"/>
  <c r="W432" i="6" s="1"/>
  <c r="AH432" i="6"/>
  <c r="AT432" i="6"/>
  <c r="BF432" i="6"/>
  <c r="L432" i="6"/>
  <c r="D432" i="6"/>
  <c r="BA432" i="6"/>
  <c r="E432" i="6"/>
  <c r="BB432" i="6"/>
  <c r="F432" i="6"/>
  <c r="AO432" i="6"/>
  <c r="AA432" i="6"/>
  <c r="AP432" i="6"/>
  <c r="AW432" i="6"/>
  <c r="BM432" i="6"/>
  <c r="AX432" i="6"/>
  <c r="BN432" i="6"/>
  <c r="AL432" i="6"/>
  <c r="AC432" i="6"/>
  <c r="AK432" i="6"/>
  <c r="BJ432" i="6"/>
  <c r="AF353" i="6"/>
  <c r="AG353" i="6"/>
  <c r="D847" i="6"/>
  <c r="Q847" i="6"/>
  <c r="E847" i="6"/>
  <c r="AC847" i="6"/>
  <c r="AO847" i="6"/>
  <c r="BA847" i="6"/>
  <c r="BM847" i="6"/>
  <c r="AL825" i="6"/>
  <c r="AX825" i="6"/>
  <c r="BJ825" i="6"/>
  <c r="AA825" i="6"/>
  <c r="F825" i="6"/>
  <c r="AP825" i="6"/>
  <c r="BB825" i="6"/>
  <c r="BN825" i="6"/>
  <c r="AG799" i="6"/>
  <c r="D799" i="6"/>
  <c r="Q799" i="6"/>
  <c r="E799" i="6"/>
  <c r="AC799" i="6"/>
  <c r="AO799" i="6"/>
  <c r="BA799" i="6"/>
  <c r="BM799" i="6"/>
  <c r="U799" i="6"/>
  <c r="BO799" i="6"/>
  <c r="V799" i="6" a="1"/>
  <c r="V799" i="6" s="1"/>
  <c r="E792" i="6"/>
  <c r="AC792" i="6"/>
  <c r="AO792" i="6"/>
  <c r="BA792" i="6"/>
  <c r="BM792" i="6"/>
  <c r="F792" i="6"/>
  <c r="AP792" i="6"/>
  <c r="BB792" i="6"/>
  <c r="BN792" i="6"/>
  <c r="V792" i="6" a="1"/>
  <c r="V792" i="6" s="1"/>
  <c r="J792" i="6"/>
  <c r="AS792" i="6"/>
  <c r="BE792" i="6"/>
  <c r="U790" i="6"/>
  <c r="BO790" i="6"/>
  <c r="V790" i="6" a="1"/>
  <c r="V790" i="6" s="1"/>
  <c r="K790" i="6"/>
  <c r="W790" i="6" a="1"/>
  <c r="W790" i="6" s="1"/>
  <c r="AH790" i="6"/>
  <c r="AT790" i="6"/>
  <c r="BF790" i="6"/>
  <c r="L790" i="6"/>
  <c r="BJ788" i="6"/>
  <c r="F785" i="6"/>
  <c r="AP785" i="6"/>
  <c r="BB785" i="6"/>
  <c r="BN785" i="6"/>
  <c r="U785" i="6"/>
  <c r="BO785" i="6"/>
  <c r="J785" i="6"/>
  <c r="AS785" i="6"/>
  <c r="BE785" i="6"/>
  <c r="K785" i="6"/>
  <c r="W785" i="6" a="1"/>
  <c r="W785" i="6" s="1"/>
  <c r="AH785" i="6"/>
  <c r="AT785" i="6"/>
  <c r="BF785" i="6"/>
  <c r="AX779" i="6"/>
  <c r="AA770" i="6"/>
  <c r="D770" i="6"/>
  <c r="Q770" i="6"/>
  <c r="F770" i="6"/>
  <c r="AP770" i="6"/>
  <c r="BB770" i="6"/>
  <c r="BN770" i="6"/>
  <c r="U770" i="6"/>
  <c r="BO770" i="6"/>
  <c r="BM762" i="6"/>
  <c r="AP759" i="6"/>
  <c r="BE741" i="6"/>
  <c r="L738" i="6"/>
  <c r="AL738" i="6"/>
  <c r="AX738" i="6"/>
  <c r="BJ738" i="6"/>
  <c r="AA738" i="6"/>
  <c r="AP736" i="6"/>
  <c r="AF735" i="6"/>
  <c r="AG735" i="6"/>
  <c r="V735" i="6" a="1"/>
  <c r="V735" i="6" s="1"/>
  <c r="J735" i="6"/>
  <c r="AS735" i="6"/>
  <c r="BE735" i="6"/>
  <c r="L735" i="6"/>
  <c r="BJ719" i="6"/>
  <c r="AL717" i="6"/>
  <c r="AX717" i="6"/>
  <c r="BJ717" i="6"/>
  <c r="AA717" i="6"/>
  <c r="E717" i="6"/>
  <c r="AC717" i="6"/>
  <c r="AO717" i="6"/>
  <c r="BA717" i="6"/>
  <c r="BM717" i="6"/>
  <c r="F717" i="6"/>
  <c r="AP717" i="6"/>
  <c r="BB717" i="6"/>
  <c r="BN717" i="6"/>
  <c r="AL716" i="6"/>
  <c r="AG706" i="6"/>
  <c r="BB700" i="6"/>
  <c r="AL695" i="6"/>
  <c r="BF684" i="6"/>
  <c r="AS684" i="6"/>
  <c r="BJ681" i="6"/>
  <c r="AS681" i="6"/>
  <c r="AL673" i="6"/>
  <c r="AX673" i="6"/>
  <c r="BJ673" i="6"/>
  <c r="AA673" i="6"/>
  <c r="D673" i="6"/>
  <c r="Q673" i="6"/>
  <c r="J673" i="6"/>
  <c r="W673" i="6" a="1"/>
  <c r="W673" i="6" s="1"/>
  <c r="AW673" i="6"/>
  <c r="K673" i="6"/>
  <c r="AK673" i="6"/>
  <c r="BA673" i="6"/>
  <c r="BN673" i="6"/>
  <c r="AO673" i="6"/>
  <c r="BB673" i="6"/>
  <c r="BO673" i="6"/>
  <c r="AS668" i="6"/>
  <c r="AT668" i="6"/>
  <c r="AT666" i="6"/>
  <c r="AF658" i="6"/>
  <c r="AG653" i="6"/>
  <c r="AF648" i="6"/>
  <c r="AK630" i="6"/>
  <c r="AL630" i="6"/>
  <c r="AK618" i="6"/>
  <c r="AL618" i="6"/>
  <c r="AL611" i="6"/>
  <c r="AX611" i="6"/>
  <c r="BJ611" i="6"/>
  <c r="AA611" i="6"/>
  <c r="D611" i="6"/>
  <c r="Q611" i="6"/>
  <c r="E611" i="6"/>
  <c r="AC611" i="6"/>
  <c r="AO611" i="6"/>
  <c r="BA611" i="6"/>
  <c r="BM611" i="6"/>
  <c r="F611" i="6"/>
  <c r="AP611" i="6"/>
  <c r="BB611" i="6"/>
  <c r="BN611" i="6"/>
  <c r="L611" i="6"/>
  <c r="BE611" i="6"/>
  <c r="BF611" i="6"/>
  <c r="AS611" i="6"/>
  <c r="AT611" i="6"/>
  <c r="BI611" i="6"/>
  <c r="AA592" i="6"/>
  <c r="D592" i="6"/>
  <c r="Q592" i="6"/>
  <c r="E592" i="6"/>
  <c r="AC592" i="6"/>
  <c r="AO592" i="6"/>
  <c r="BA592" i="6"/>
  <c r="BM592" i="6"/>
  <c r="F592" i="6"/>
  <c r="AP592" i="6"/>
  <c r="BB592" i="6"/>
  <c r="BN592" i="6"/>
  <c r="U592" i="6"/>
  <c r="BO592" i="6"/>
  <c r="AS592" i="6"/>
  <c r="AT592" i="6"/>
  <c r="AH592" i="6"/>
  <c r="BJ592" i="6"/>
  <c r="V592" i="6" a="1"/>
  <c r="V592" i="6" s="1"/>
  <c r="AW592" i="6"/>
  <c r="E590" i="6"/>
  <c r="AC590" i="6"/>
  <c r="AO590" i="6"/>
  <c r="BA590" i="6"/>
  <c r="BM590" i="6"/>
  <c r="F590" i="6"/>
  <c r="AP590" i="6"/>
  <c r="BB590" i="6"/>
  <c r="BN590" i="6"/>
  <c r="U590" i="6"/>
  <c r="BO590" i="6"/>
  <c r="V590" i="6" a="1"/>
  <c r="V590" i="6" s="1"/>
  <c r="J590" i="6"/>
  <c r="AS590" i="6"/>
  <c r="BE590" i="6"/>
  <c r="K590" i="6"/>
  <c r="BF590" i="6"/>
  <c r="L590" i="6"/>
  <c r="AT590" i="6"/>
  <c r="BI590" i="6"/>
  <c r="BJ590" i="6"/>
  <c r="BO561" i="6"/>
  <c r="AT558" i="6"/>
  <c r="AF535" i="6"/>
  <c r="AG535" i="6"/>
  <c r="AL530" i="6"/>
  <c r="AK530" i="6"/>
  <c r="E525" i="6"/>
  <c r="AC525" i="6"/>
  <c r="AO525" i="6"/>
  <c r="BA525" i="6"/>
  <c r="BM525" i="6"/>
  <c r="F525" i="6"/>
  <c r="AP525" i="6"/>
  <c r="BB525" i="6"/>
  <c r="BN525" i="6"/>
  <c r="U525" i="6"/>
  <c r="BO525" i="6"/>
  <c r="V525" i="6" a="1"/>
  <c r="V525" i="6" s="1"/>
  <c r="J525" i="6"/>
  <c r="AS525" i="6"/>
  <c r="BE525" i="6"/>
  <c r="AA525" i="6"/>
  <c r="AT525" i="6"/>
  <c r="BI525" i="6"/>
  <c r="BJ525" i="6"/>
  <c r="AX525" i="6"/>
  <c r="D525" i="6"/>
  <c r="W525" i="6" a="1"/>
  <c r="W525" i="6" s="1"/>
  <c r="K525" i="6"/>
  <c r="L525" i="6"/>
  <c r="AG509" i="6"/>
  <c r="AF509" i="6"/>
  <c r="AS454" i="6"/>
  <c r="AT454" i="6"/>
  <c r="AB355" i="6"/>
  <c r="AA355" i="6"/>
  <c r="V564" i="6" a="1"/>
  <c r="V564" i="6" s="1"/>
  <c r="J564" i="6"/>
  <c r="AS564" i="6"/>
  <c r="BE564" i="6"/>
  <c r="L564" i="6"/>
  <c r="Q564" i="6"/>
  <c r="AT564" i="6"/>
  <c r="D564" i="6"/>
  <c r="BI564" i="6"/>
  <c r="AW564" i="6"/>
  <c r="U564" i="6"/>
  <c r="AX564" i="6"/>
  <c r="E564" i="6"/>
  <c r="W564" i="6" a="1"/>
  <c r="W564" i="6" s="1"/>
  <c r="AK564" i="6"/>
  <c r="BM564" i="6"/>
  <c r="F564" i="6"/>
  <c r="AL564" i="6"/>
  <c r="BN564" i="6"/>
  <c r="BA564" i="6"/>
  <c r="BO564" i="6"/>
  <c r="AO564" i="6"/>
  <c r="AP564" i="6"/>
  <c r="K564" i="6"/>
  <c r="AC564" i="6"/>
  <c r="BN562" i="6"/>
  <c r="BM562" i="6"/>
  <c r="AK553" i="6"/>
  <c r="AL553" i="6"/>
  <c r="U511" i="6"/>
  <c r="BO511" i="6"/>
  <c r="V511" i="6" a="1"/>
  <c r="V511" i="6" s="1"/>
  <c r="J511" i="6"/>
  <c r="AS511" i="6"/>
  <c r="BE511" i="6"/>
  <c r="K511" i="6"/>
  <c r="W511" i="6" a="1"/>
  <c r="W511" i="6" s="1"/>
  <c r="AH511" i="6"/>
  <c r="AT511" i="6"/>
  <c r="BF511" i="6"/>
  <c r="L511" i="6"/>
  <c r="E511" i="6"/>
  <c r="BB511" i="6"/>
  <c r="F511" i="6"/>
  <c r="AO511" i="6"/>
  <c r="AA511" i="6"/>
  <c r="AP511" i="6"/>
  <c r="BI511" i="6"/>
  <c r="D511" i="6"/>
  <c r="AC511" i="6"/>
  <c r="AW511" i="6"/>
  <c r="BM511" i="6"/>
  <c r="AX511" i="6"/>
  <c r="BN511" i="6"/>
  <c r="AK511" i="6"/>
  <c r="AL511" i="6"/>
  <c r="BJ511" i="6"/>
  <c r="V449" i="6" a="1"/>
  <c r="V449" i="6" s="1"/>
  <c r="J449" i="6"/>
  <c r="AS449" i="6"/>
  <c r="BE449" i="6"/>
  <c r="K449" i="6"/>
  <c r="W449" i="6" a="1"/>
  <c r="W449" i="6" s="1"/>
  <c r="AH449" i="6"/>
  <c r="AT449" i="6"/>
  <c r="BF449" i="6"/>
  <c r="L449" i="6"/>
  <c r="AA449" i="6"/>
  <c r="AP449" i="6"/>
  <c r="AC449" i="6"/>
  <c r="BI449" i="6"/>
  <c r="BJ449" i="6"/>
  <c r="D449" i="6"/>
  <c r="U449" i="6"/>
  <c r="AO449" i="6"/>
  <c r="E449" i="6"/>
  <c r="F449" i="6"/>
  <c r="AW449" i="6"/>
  <c r="BM449" i="6"/>
  <c r="AX449" i="6"/>
  <c r="BN449" i="6"/>
  <c r="BO449" i="6"/>
  <c r="BB449" i="6"/>
  <c r="AK449" i="6"/>
  <c r="Q449" i="6"/>
  <c r="AB411" i="6"/>
  <c r="AA411" i="6"/>
  <c r="BO847" i="6"/>
  <c r="BB847" i="6"/>
  <c r="AF831" i="6"/>
  <c r="AG831" i="6"/>
  <c r="K829" i="6"/>
  <c r="W829" i="6" a="1"/>
  <c r="W829" i="6" s="1"/>
  <c r="AH829" i="6"/>
  <c r="AT829" i="6"/>
  <c r="BF829" i="6"/>
  <c r="L829" i="6"/>
  <c r="AL829" i="6"/>
  <c r="AX829" i="6"/>
  <c r="BJ829" i="6"/>
  <c r="BO825" i="6"/>
  <c r="AK825" i="6"/>
  <c r="D775" i="6"/>
  <c r="Q775" i="6"/>
  <c r="E775" i="6"/>
  <c r="AC775" i="6"/>
  <c r="AO775" i="6"/>
  <c r="BA775" i="6"/>
  <c r="BM775" i="6"/>
  <c r="U775" i="6"/>
  <c r="BO775" i="6"/>
  <c r="V775" i="6" a="1"/>
  <c r="V775" i="6" s="1"/>
  <c r="E768" i="6"/>
  <c r="AC768" i="6"/>
  <c r="AO768" i="6"/>
  <c r="BA768" i="6"/>
  <c r="BM768" i="6"/>
  <c r="F768" i="6"/>
  <c r="AP768" i="6"/>
  <c r="BB768" i="6"/>
  <c r="BN768" i="6"/>
  <c r="V768" i="6" a="1"/>
  <c r="V768" i="6" s="1"/>
  <c r="J768" i="6"/>
  <c r="AS768" i="6"/>
  <c r="BE768" i="6"/>
  <c r="U766" i="6"/>
  <c r="BO766" i="6"/>
  <c r="V766" i="6" a="1"/>
  <c r="V766" i="6" s="1"/>
  <c r="K766" i="6"/>
  <c r="W766" i="6" a="1"/>
  <c r="W766" i="6" s="1"/>
  <c r="AH766" i="6"/>
  <c r="AT766" i="6"/>
  <c r="BF766" i="6"/>
  <c r="L766" i="6"/>
  <c r="AW762" i="6"/>
  <c r="W762" i="6" a="1"/>
  <c r="W762" i="6" s="1"/>
  <c r="J762" i="6"/>
  <c r="F761" i="6"/>
  <c r="AP761" i="6"/>
  <c r="BB761" i="6"/>
  <c r="BN761" i="6"/>
  <c r="U761" i="6"/>
  <c r="BO761" i="6"/>
  <c r="J761" i="6"/>
  <c r="AS761" i="6"/>
  <c r="BE761" i="6"/>
  <c r="K761" i="6"/>
  <c r="W761" i="6" a="1"/>
  <c r="W761" i="6" s="1"/>
  <c r="AH761" i="6"/>
  <c r="AT761" i="6"/>
  <c r="BF761" i="6"/>
  <c r="BN759" i="6"/>
  <c r="BA759" i="6"/>
  <c r="K759" i="6"/>
  <c r="AA746" i="6"/>
  <c r="D746" i="6"/>
  <c r="Q746" i="6"/>
  <c r="F746" i="6"/>
  <c r="AP746" i="6"/>
  <c r="BB746" i="6"/>
  <c r="BN746" i="6"/>
  <c r="U746" i="6"/>
  <c r="BO746" i="6"/>
  <c r="AK741" i="6"/>
  <c r="L741" i="6"/>
  <c r="AL736" i="6"/>
  <c r="L714" i="6"/>
  <c r="AL714" i="6"/>
  <c r="AX714" i="6"/>
  <c r="BJ714" i="6"/>
  <c r="AA714" i="6"/>
  <c r="AF711" i="6"/>
  <c r="AG711" i="6"/>
  <c r="V711" i="6" a="1"/>
  <c r="V711" i="6" s="1"/>
  <c r="J711" i="6"/>
  <c r="AS711" i="6"/>
  <c r="BE711" i="6"/>
  <c r="L711" i="6"/>
  <c r="AL693" i="6"/>
  <c r="AX693" i="6"/>
  <c r="BJ693" i="6"/>
  <c r="AA693" i="6"/>
  <c r="E693" i="6"/>
  <c r="AC693" i="6"/>
  <c r="AO693" i="6"/>
  <c r="BA693" i="6"/>
  <c r="BM693" i="6"/>
  <c r="F693" i="6"/>
  <c r="AP693" i="6"/>
  <c r="BB693" i="6"/>
  <c r="BN693" i="6"/>
  <c r="AO687" i="6"/>
  <c r="AA684" i="6"/>
  <c r="AL671" i="6"/>
  <c r="AX671" i="6"/>
  <c r="BJ671" i="6"/>
  <c r="D671" i="6"/>
  <c r="Q671" i="6"/>
  <c r="E671" i="6"/>
  <c r="AC671" i="6"/>
  <c r="AO671" i="6"/>
  <c r="BA671" i="6"/>
  <c r="BM671" i="6"/>
  <c r="F671" i="6"/>
  <c r="AP671" i="6"/>
  <c r="BB671" i="6"/>
  <c r="BN671" i="6"/>
  <c r="J671" i="6"/>
  <c r="W671" i="6" a="1"/>
  <c r="W671" i="6" s="1"/>
  <c r="L671" i="6"/>
  <c r="BE671" i="6"/>
  <c r="BE668" i="6"/>
  <c r="BF668" i="6"/>
  <c r="D657" i="6"/>
  <c r="Q657" i="6"/>
  <c r="F657" i="6"/>
  <c r="AP657" i="6"/>
  <c r="BB657" i="6"/>
  <c r="BN657" i="6"/>
  <c r="U657" i="6"/>
  <c r="BO657" i="6"/>
  <c r="V657" i="6" a="1"/>
  <c r="V657" i="6" s="1"/>
  <c r="E657" i="6"/>
  <c r="AH657" i="6"/>
  <c r="W657" i="6" a="1"/>
  <c r="W657" i="6" s="1"/>
  <c r="BI657" i="6"/>
  <c r="J657" i="6"/>
  <c r="AK657" i="6"/>
  <c r="AX657" i="6"/>
  <c r="K657" i="6"/>
  <c r="AL657" i="6"/>
  <c r="AL635" i="6"/>
  <c r="AX635" i="6"/>
  <c r="BJ635" i="6"/>
  <c r="AA635" i="6"/>
  <c r="D635" i="6"/>
  <c r="Q635" i="6"/>
  <c r="E635" i="6"/>
  <c r="AC635" i="6"/>
  <c r="AO635" i="6"/>
  <c r="BA635" i="6"/>
  <c r="BM635" i="6"/>
  <c r="F635" i="6"/>
  <c r="AP635" i="6"/>
  <c r="BB635" i="6"/>
  <c r="BN635" i="6"/>
  <c r="J635" i="6"/>
  <c r="W635" i="6" a="1"/>
  <c r="W635" i="6" s="1"/>
  <c r="AK635" i="6"/>
  <c r="K635" i="6"/>
  <c r="BF635" i="6"/>
  <c r="AW618" i="6"/>
  <c r="AX618" i="6"/>
  <c r="AW614" i="6"/>
  <c r="V593" i="6" a="1"/>
  <c r="V593" i="6" s="1"/>
  <c r="J593" i="6"/>
  <c r="AS593" i="6"/>
  <c r="BE593" i="6"/>
  <c r="K593" i="6"/>
  <c r="W593" i="6" a="1"/>
  <c r="W593" i="6" s="1"/>
  <c r="AH593" i="6"/>
  <c r="AT593" i="6"/>
  <c r="BF593" i="6"/>
  <c r="L593" i="6"/>
  <c r="AO593" i="6"/>
  <c r="AA593" i="6"/>
  <c r="AP593" i="6"/>
  <c r="AC593" i="6"/>
  <c r="BI593" i="6"/>
  <c r="AX592" i="6"/>
  <c r="AX590" i="6"/>
  <c r="AH590" i="6"/>
  <c r="Q590" i="6"/>
  <c r="F583" i="6"/>
  <c r="AP583" i="6"/>
  <c r="BB583" i="6"/>
  <c r="BN583" i="6"/>
  <c r="U583" i="6"/>
  <c r="BO583" i="6"/>
  <c r="V583" i="6" a="1"/>
  <c r="V583" i="6" s="1"/>
  <c r="J583" i="6"/>
  <c r="AS583" i="6"/>
  <c r="BE583" i="6"/>
  <c r="K583" i="6"/>
  <c r="W583" i="6" a="1"/>
  <c r="W583" i="6" s="1"/>
  <c r="AH583" i="6"/>
  <c r="AT583" i="6"/>
  <c r="BF583" i="6"/>
  <c r="L583" i="6"/>
  <c r="AA583" i="6"/>
  <c r="AO583" i="6"/>
  <c r="BI583" i="6"/>
  <c r="BJ583" i="6"/>
  <c r="AL566" i="6"/>
  <c r="AK566" i="6"/>
  <c r="AW565" i="6"/>
  <c r="AX565" i="6"/>
  <c r="BJ564" i="6"/>
  <c r="BE553" i="6"/>
  <c r="BF553" i="6"/>
  <c r="E513" i="6"/>
  <c r="AC513" i="6"/>
  <c r="AO513" i="6"/>
  <c r="BA513" i="6"/>
  <c r="BM513" i="6"/>
  <c r="F513" i="6"/>
  <c r="AP513" i="6"/>
  <c r="BB513" i="6"/>
  <c r="BN513" i="6"/>
  <c r="U513" i="6"/>
  <c r="BO513" i="6"/>
  <c r="V513" i="6" a="1"/>
  <c r="V513" i="6" s="1"/>
  <c r="J513" i="6"/>
  <c r="AS513" i="6"/>
  <c r="BE513" i="6"/>
  <c r="AL513" i="6"/>
  <c r="K513" i="6"/>
  <c r="BF513" i="6"/>
  <c r="L513" i="6"/>
  <c r="AT513" i="6"/>
  <c r="BI513" i="6"/>
  <c r="AA513" i="6"/>
  <c r="AW513" i="6"/>
  <c r="AX513" i="6"/>
  <c r="AH513" i="6"/>
  <c r="D513" i="6"/>
  <c r="AK489" i="6"/>
  <c r="AL489" i="6"/>
  <c r="Q432" i="6"/>
  <c r="V413" i="6" a="1"/>
  <c r="V413" i="6" s="1"/>
  <c r="J413" i="6"/>
  <c r="AS413" i="6"/>
  <c r="BE413" i="6"/>
  <c r="K413" i="6"/>
  <c r="W413" i="6" a="1"/>
  <c r="W413" i="6" s="1"/>
  <c r="AH413" i="6"/>
  <c r="AT413" i="6"/>
  <c r="BF413" i="6"/>
  <c r="BA413" i="6"/>
  <c r="BO413" i="6"/>
  <c r="BB413" i="6"/>
  <c r="L413" i="6"/>
  <c r="AO413" i="6"/>
  <c r="AA413" i="6"/>
  <c r="AP413" i="6"/>
  <c r="AK413" i="6"/>
  <c r="AL413" i="6"/>
  <c r="D413" i="6"/>
  <c r="U413" i="6"/>
  <c r="E413" i="6"/>
  <c r="F413" i="6"/>
  <c r="BI413" i="6"/>
  <c r="Q413" i="6"/>
  <c r="BJ413" i="6"/>
  <c r="AC413" i="6"/>
  <c r="AX413" i="6"/>
  <c r="AF384" i="6"/>
  <c r="AG384" i="6"/>
  <c r="BJ817" i="6"/>
  <c r="AX817" i="6"/>
  <c r="AL817" i="6"/>
  <c r="BJ805" i="6"/>
  <c r="AX805" i="6"/>
  <c r="AL805" i="6"/>
  <c r="BJ793" i="6"/>
  <c r="AX793" i="6"/>
  <c r="AL793" i="6"/>
  <c r="BJ781" i="6"/>
  <c r="AX781" i="6"/>
  <c r="AL781" i="6"/>
  <c r="BJ769" i="6"/>
  <c r="AX769" i="6"/>
  <c r="AL769" i="6"/>
  <c r="BJ757" i="6"/>
  <c r="AX757" i="6"/>
  <c r="AL757" i="6"/>
  <c r="BJ745" i="6"/>
  <c r="AX745" i="6"/>
  <c r="AL745" i="6"/>
  <c r="BJ733" i="6"/>
  <c r="AX733" i="6"/>
  <c r="AL733" i="6"/>
  <c r="BJ721" i="6"/>
  <c r="AX721" i="6"/>
  <c r="AL721" i="6"/>
  <c r="BJ709" i="6"/>
  <c r="AX709" i="6"/>
  <c r="AL709" i="6"/>
  <c r="BJ697" i="6"/>
  <c r="AX697" i="6"/>
  <c r="AL697" i="6"/>
  <c r="BJ685" i="6"/>
  <c r="AX685" i="6"/>
  <c r="AL685" i="6"/>
  <c r="AF674" i="6"/>
  <c r="AG674" i="6"/>
  <c r="AA664" i="6"/>
  <c r="E664" i="6"/>
  <c r="AC664" i="6"/>
  <c r="AO664" i="6"/>
  <c r="BA664" i="6"/>
  <c r="BM664" i="6"/>
  <c r="F664" i="6"/>
  <c r="AP664" i="6"/>
  <c r="BB664" i="6"/>
  <c r="BN664" i="6"/>
  <c r="U664" i="6"/>
  <c r="BO664" i="6"/>
  <c r="BJ662" i="6"/>
  <c r="AH662" i="6"/>
  <c r="AX650" i="6"/>
  <c r="BF649" i="6"/>
  <c r="AS649" i="6"/>
  <c r="AL647" i="6"/>
  <c r="AX647" i="6"/>
  <c r="BJ647" i="6"/>
  <c r="D647" i="6"/>
  <c r="Q647" i="6"/>
  <c r="E647" i="6"/>
  <c r="AC647" i="6"/>
  <c r="AO647" i="6"/>
  <c r="BA647" i="6"/>
  <c r="BM647" i="6"/>
  <c r="F647" i="6"/>
  <c r="AP647" i="6"/>
  <c r="BB647" i="6"/>
  <c r="BN647" i="6"/>
  <c r="F643" i="6"/>
  <c r="AP643" i="6"/>
  <c r="BB643" i="6"/>
  <c r="BN643" i="6"/>
  <c r="U643" i="6"/>
  <c r="BO643" i="6"/>
  <c r="V643" i="6" a="1"/>
  <c r="V643" i="6" s="1"/>
  <c r="J643" i="6"/>
  <c r="AS643" i="6"/>
  <c r="BE643" i="6"/>
  <c r="K643" i="6"/>
  <c r="W643" i="6" a="1"/>
  <c r="W643" i="6" s="1"/>
  <c r="AH643" i="6"/>
  <c r="AT643" i="6"/>
  <c r="BF643" i="6"/>
  <c r="AW630" i="6"/>
  <c r="AX630" i="6"/>
  <c r="BM624" i="6"/>
  <c r="AA616" i="6"/>
  <c r="D616" i="6"/>
  <c r="Q616" i="6"/>
  <c r="E616" i="6"/>
  <c r="AC616" i="6"/>
  <c r="AO616" i="6"/>
  <c r="BA616" i="6"/>
  <c r="BM616" i="6"/>
  <c r="F616" i="6"/>
  <c r="AP616" i="6"/>
  <c r="BB616" i="6"/>
  <c r="BN616" i="6"/>
  <c r="U616" i="6"/>
  <c r="BO616" i="6"/>
  <c r="BJ609" i="6"/>
  <c r="AK606" i="6"/>
  <c r="AL606" i="6"/>
  <c r="AL601" i="6"/>
  <c r="AK595" i="6"/>
  <c r="E595" i="6"/>
  <c r="AF593" i="6"/>
  <c r="AG593" i="6"/>
  <c r="AA576" i="6"/>
  <c r="AB576" i="6"/>
  <c r="BI569" i="6"/>
  <c r="BJ569" i="6"/>
  <c r="AK560" i="6"/>
  <c r="AL560" i="6"/>
  <c r="BF552" i="6"/>
  <c r="W552" i="6" a="1"/>
  <c r="W552" i="6" s="1"/>
  <c r="AW490" i="6"/>
  <c r="AX490" i="6"/>
  <c r="AK469" i="6"/>
  <c r="AL469" i="6"/>
  <c r="AL431" i="6"/>
  <c r="AX431" i="6"/>
  <c r="BJ431" i="6"/>
  <c r="AA431" i="6"/>
  <c r="D431" i="6"/>
  <c r="Q431" i="6"/>
  <c r="E431" i="6"/>
  <c r="AC431" i="6"/>
  <c r="AO431" i="6"/>
  <c r="BA431" i="6"/>
  <c r="BM431" i="6"/>
  <c r="F431" i="6"/>
  <c r="AP431" i="6"/>
  <c r="BB431" i="6"/>
  <c r="BN431" i="6"/>
  <c r="K431" i="6"/>
  <c r="L431" i="6"/>
  <c r="BE431" i="6"/>
  <c r="BF431" i="6"/>
  <c r="AS431" i="6"/>
  <c r="AK431" i="6"/>
  <c r="W431" i="6" a="1"/>
  <c r="W431" i="6" s="1"/>
  <c r="J431" i="6"/>
  <c r="BI431" i="6"/>
  <c r="AT431" i="6"/>
  <c r="AH431" i="6"/>
  <c r="U431" i="6"/>
  <c r="AF401" i="6"/>
  <c r="AG401" i="6"/>
  <c r="AB369" i="6"/>
  <c r="AA369" i="6"/>
  <c r="AF368" i="6"/>
  <c r="AG368" i="6"/>
  <c r="F679" i="6"/>
  <c r="AP679" i="6"/>
  <c r="BB679" i="6"/>
  <c r="BN679" i="6"/>
  <c r="V679" i="6" a="1"/>
  <c r="V679" i="6" s="1"/>
  <c r="J679" i="6"/>
  <c r="AS679" i="6"/>
  <c r="BE679" i="6"/>
  <c r="K679" i="6"/>
  <c r="W679" i="6" a="1"/>
  <c r="W679" i="6" s="1"/>
  <c r="AH679" i="6"/>
  <c r="AT679" i="6"/>
  <c r="BF679" i="6"/>
  <c r="E662" i="6"/>
  <c r="AC662" i="6"/>
  <c r="AO662" i="6"/>
  <c r="BA662" i="6"/>
  <c r="BM662" i="6"/>
  <c r="U662" i="6"/>
  <c r="BO662" i="6"/>
  <c r="V662" i="6" a="1"/>
  <c r="V662" i="6" s="1"/>
  <c r="J662" i="6"/>
  <c r="AS662" i="6"/>
  <c r="BE662" i="6"/>
  <c r="AL661" i="6"/>
  <c r="AX661" i="6"/>
  <c r="BJ661" i="6"/>
  <c r="AA661" i="6"/>
  <c r="D661" i="6"/>
  <c r="Q661" i="6"/>
  <c r="V629" i="6" a="1"/>
  <c r="V629" i="6" s="1"/>
  <c r="J629" i="6"/>
  <c r="AS629" i="6"/>
  <c r="BE629" i="6"/>
  <c r="K629" i="6"/>
  <c r="W629" i="6" a="1"/>
  <c r="W629" i="6" s="1"/>
  <c r="AH629" i="6"/>
  <c r="AT629" i="6"/>
  <c r="BF629" i="6"/>
  <c r="L629" i="6"/>
  <c r="E626" i="6"/>
  <c r="AC626" i="6"/>
  <c r="AO626" i="6"/>
  <c r="BA626" i="6"/>
  <c r="BM626" i="6"/>
  <c r="F626" i="6"/>
  <c r="AP626" i="6"/>
  <c r="BB626" i="6"/>
  <c r="BN626" i="6"/>
  <c r="U626" i="6"/>
  <c r="BO626" i="6"/>
  <c r="V626" i="6" a="1"/>
  <c r="V626" i="6" s="1"/>
  <c r="J626" i="6"/>
  <c r="AS626" i="6"/>
  <c r="BE626" i="6"/>
  <c r="U624" i="6"/>
  <c r="BO624" i="6"/>
  <c r="V624" i="6" a="1"/>
  <c r="V624" i="6" s="1"/>
  <c r="J624" i="6"/>
  <c r="AS624" i="6"/>
  <c r="BE624" i="6"/>
  <c r="K624" i="6"/>
  <c r="W624" i="6" a="1"/>
  <c r="W624" i="6" s="1"/>
  <c r="AH624" i="6"/>
  <c r="AT624" i="6"/>
  <c r="BF624" i="6"/>
  <c r="L624" i="6"/>
  <c r="D609" i="6"/>
  <c r="Q609" i="6"/>
  <c r="E609" i="6"/>
  <c r="AC609" i="6"/>
  <c r="AO609" i="6"/>
  <c r="BA609" i="6"/>
  <c r="BM609" i="6"/>
  <c r="F609" i="6"/>
  <c r="AP609" i="6"/>
  <c r="BB609" i="6"/>
  <c r="BN609" i="6"/>
  <c r="U609" i="6"/>
  <c r="BO609" i="6"/>
  <c r="V609" i="6" a="1"/>
  <c r="V609" i="6" s="1"/>
  <c r="AF588" i="6"/>
  <c r="AG588" i="6"/>
  <c r="AL587" i="6"/>
  <c r="AX587" i="6"/>
  <c r="BJ587" i="6"/>
  <c r="AA587" i="6"/>
  <c r="D587" i="6"/>
  <c r="Q587" i="6"/>
  <c r="E587" i="6"/>
  <c r="AC587" i="6"/>
  <c r="AO587" i="6"/>
  <c r="BA587" i="6"/>
  <c r="BM587" i="6"/>
  <c r="F587" i="6"/>
  <c r="AP587" i="6"/>
  <c r="BB587" i="6"/>
  <c r="BN587" i="6"/>
  <c r="AF517" i="6"/>
  <c r="AG517" i="6"/>
  <c r="AS505" i="6"/>
  <c r="AT505" i="6"/>
  <c r="AK496" i="6"/>
  <c r="AL496" i="6"/>
  <c r="AA492" i="6"/>
  <c r="AB492" i="6"/>
  <c r="AL479" i="6"/>
  <c r="AX479" i="6"/>
  <c r="BJ479" i="6"/>
  <c r="AA479" i="6"/>
  <c r="D479" i="6"/>
  <c r="Q479" i="6"/>
  <c r="E479" i="6"/>
  <c r="AC479" i="6"/>
  <c r="AO479" i="6"/>
  <c r="BA479" i="6"/>
  <c r="BM479" i="6"/>
  <c r="F479" i="6"/>
  <c r="AP479" i="6"/>
  <c r="BB479" i="6"/>
  <c r="BN479" i="6"/>
  <c r="U479" i="6"/>
  <c r="AH479" i="6"/>
  <c r="AW479" i="6"/>
  <c r="BO479" i="6"/>
  <c r="V479" i="6" a="1"/>
  <c r="V479" i="6" s="1"/>
  <c r="J479" i="6"/>
  <c r="W479" i="6" a="1"/>
  <c r="W479" i="6" s="1"/>
  <c r="AK479" i="6"/>
  <c r="K479" i="6"/>
  <c r="AS479" i="6"/>
  <c r="BI479" i="6"/>
  <c r="AT479" i="6"/>
  <c r="L479" i="6"/>
  <c r="E470" i="6"/>
  <c r="AC470" i="6"/>
  <c r="AO470" i="6"/>
  <c r="BA470" i="6"/>
  <c r="BM470" i="6"/>
  <c r="F470" i="6"/>
  <c r="AP470" i="6"/>
  <c r="BB470" i="6"/>
  <c r="BN470" i="6"/>
  <c r="U470" i="6"/>
  <c r="BO470" i="6"/>
  <c r="V470" i="6" a="1"/>
  <c r="V470" i="6" s="1"/>
  <c r="J470" i="6"/>
  <c r="AS470" i="6"/>
  <c r="BE470" i="6"/>
  <c r="AX470" i="6"/>
  <c r="D470" i="6"/>
  <c r="W470" i="6" a="1"/>
  <c r="W470" i="6" s="1"/>
  <c r="AK470" i="6"/>
  <c r="AL470" i="6"/>
  <c r="K470" i="6"/>
  <c r="L470" i="6"/>
  <c r="AW470" i="6"/>
  <c r="Q470" i="6"/>
  <c r="AH470" i="6"/>
  <c r="BE409" i="6"/>
  <c r="BF409" i="6"/>
  <c r="BE378" i="6"/>
  <c r="BF378" i="6"/>
  <c r="AL371" i="6"/>
  <c r="AX371" i="6"/>
  <c r="BJ371" i="6"/>
  <c r="AA371" i="6"/>
  <c r="D371" i="6"/>
  <c r="Q371" i="6"/>
  <c r="E371" i="6"/>
  <c r="AC371" i="6"/>
  <c r="AO371" i="6"/>
  <c r="BA371" i="6"/>
  <c r="BM371" i="6"/>
  <c r="F371" i="6"/>
  <c r="AP371" i="6"/>
  <c r="BB371" i="6"/>
  <c r="BN371" i="6"/>
  <c r="U371" i="6"/>
  <c r="AH371" i="6"/>
  <c r="AW371" i="6"/>
  <c r="BO371" i="6"/>
  <c r="V371" i="6" a="1"/>
  <c r="V371" i="6" s="1"/>
  <c r="J371" i="6"/>
  <c r="W371" i="6" a="1"/>
  <c r="W371" i="6" s="1"/>
  <c r="AK371" i="6"/>
  <c r="AT371" i="6"/>
  <c r="K371" i="6"/>
  <c r="L371" i="6"/>
  <c r="AS371" i="6"/>
  <c r="BE371" i="6"/>
  <c r="BF371" i="6"/>
  <c r="AS368" i="6"/>
  <c r="AT368" i="6"/>
  <c r="BJ856" i="6"/>
  <c r="AX856" i="6"/>
  <c r="BJ844" i="6"/>
  <c r="AX844" i="6"/>
  <c r="BF836" i="6"/>
  <c r="AT836" i="6"/>
  <c r="AH836" i="6"/>
  <c r="W836" i="6" a="1"/>
  <c r="W836" i="6" s="1"/>
  <c r="K836" i="6"/>
  <c r="BJ832" i="6"/>
  <c r="AX832" i="6"/>
  <c r="BF824" i="6"/>
  <c r="AT824" i="6"/>
  <c r="AH824" i="6"/>
  <c r="W824" i="6" a="1"/>
  <c r="W824" i="6" s="1"/>
  <c r="K824" i="6"/>
  <c r="BJ820" i="6"/>
  <c r="AX820" i="6"/>
  <c r="L817" i="6"/>
  <c r="BF812" i="6"/>
  <c r="AT812" i="6"/>
  <c r="AH812" i="6"/>
  <c r="W812" i="6" a="1"/>
  <c r="W812" i="6" s="1"/>
  <c r="K812" i="6"/>
  <c r="BJ808" i="6"/>
  <c r="AX808" i="6"/>
  <c r="L805" i="6"/>
  <c r="BF800" i="6"/>
  <c r="AT800" i="6"/>
  <c r="AH800" i="6"/>
  <c r="W800" i="6" a="1"/>
  <c r="W800" i="6" s="1"/>
  <c r="K800" i="6"/>
  <c r="BJ796" i="6"/>
  <c r="AX796" i="6"/>
  <c r="L793" i="6"/>
  <c r="BF788" i="6"/>
  <c r="AT788" i="6"/>
  <c r="AH788" i="6"/>
  <c r="W788" i="6" a="1"/>
  <c r="W788" i="6" s="1"/>
  <c r="K788" i="6"/>
  <c r="BJ784" i="6"/>
  <c r="AX784" i="6"/>
  <c r="L781" i="6"/>
  <c r="BF776" i="6"/>
  <c r="AT776" i="6"/>
  <c r="AH776" i="6"/>
  <c r="W776" i="6" a="1"/>
  <c r="W776" i="6" s="1"/>
  <c r="K776" i="6"/>
  <c r="BJ772" i="6"/>
  <c r="AX772" i="6"/>
  <c r="L769" i="6"/>
  <c r="BF764" i="6"/>
  <c r="AT764" i="6"/>
  <c r="AH764" i="6"/>
  <c r="W764" i="6" a="1"/>
  <c r="W764" i="6" s="1"/>
  <c r="K764" i="6"/>
  <c r="BJ760" i="6"/>
  <c r="AX760" i="6"/>
  <c r="L757" i="6"/>
  <c r="BF752" i="6"/>
  <c r="AT752" i="6"/>
  <c r="AH752" i="6"/>
  <c r="W752" i="6" a="1"/>
  <c r="W752" i="6" s="1"/>
  <c r="K752" i="6"/>
  <c r="BJ748" i="6"/>
  <c r="AX748" i="6"/>
  <c r="L745" i="6"/>
  <c r="BF740" i="6"/>
  <c r="AT740" i="6"/>
  <c r="AH740" i="6"/>
  <c r="W740" i="6" a="1"/>
  <c r="W740" i="6" s="1"/>
  <c r="K740" i="6"/>
  <c r="BJ736" i="6"/>
  <c r="AX736" i="6"/>
  <c r="L733" i="6"/>
  <c r="BF728" i="6"/>
  <c r="AT728" i="6"/>
  <c r="AH728" i="6"/>
  <c r="W728" i="6" a="1"/>
  <c r="W728" i="6" s="1"/>
  <c r="K728" i="6"/>
  <c r="BJ724" i="6"/>
  <c r="AX724" i="6"/>
  <c r="L721" i="6"/>
  <c r="BF716" i="6"/>
  <c r="AT716" i="6"/>
  <c r="AH716" i="6"/>
  <c r="W716" i="6" a="1"/>
  <c r="W716" i="6" s="1"/>
  <c r="K716" i="6"/>
  <c r="BJ712" i="6"/>
  <c r="AX712" i="6"/>
  <c r="L709" i="6"/>
  <c r="BF704" i="6"/>
  <c r="AT704" i="6"/>
  <c r="AH704" i="6"/>
  <c r="W704" i="6" a="1"/>
  <c r="W704" i="6" s="1"/>
  <c r="K704" i="6"/>
  <c r="BJ700" i="6"/>
  <c r="AX700" i="6"/>
  <c r="L697" i="6"/>
  <c r="BF692" i="6"/>
  <c r="AT692" i="6"/>
  <c r="AH692" i="6"/>
  <c r="W692" i="6" a="1"/>
  <c r="W692" i="6" s="1"/>
  <c r="K692" i="6"/>
  <c r="BO687" i="6"/>
  <c r="BB687" i="6"/>
  <c r="L685" i="6"/>
  <c r="BF681" i="6"/>
  <c r="AC679" i="6"/>
  <c r="V677" i="6" a="1"/>
  <c r="V677" i="6" s="1"/>
  <c r="K677" i="6"/>
  <c r="W677" i="6" a="1"/>
  <c r="W677" i="6" s="1"/>
  <c r="AH677" i="6"/>
  <c r="AT677" i="6"/>
  <c r="BF677" i="6"/>
  <c r="L677" i="6"/>
  <c r="F667" i="6"/>
  <c r="AP667" i="6"/>
  <c r="BB667" i="6"/>
  <c r="BN667" i="6"/>
  <c r="V667" i="6" a="1"/>
  <c r="V667" i="6" s="1"/>
  <c r="J667" i="6"/>
  <c r="AS667" i="6"/>
  <c r="BE667" i="6"/>
  <c r="K667" i="6"/>
  <c r="W667" i="6" a="1"/>
  <c r="W667" i="6" s="1"/>
  <c r="AH667" i="6"/>
  <c r="AT667" i="6"/>
  <c r="BF667" i="6"/>
  <c r="BN661" i="6"/>
  <c r="BA661" i="6"/>
  <c r="E650" i="6"/>
  <c r="AC650" i="6"/>
  <c r="AO650" i="6"/>
  <c r="BA650" i="6"/>
  <c r="BM650" i="6"/>
  <c r="U650" i="6"/>
  <c r="BO650" i="6"/>
  <c r="V650" i="6" a="1"/>
  <c r="V650" i="6" s="1"/>
  <c r="J650" i="6"/>
  <c r="AS650" i="6"/>
  <c r="BE650" i="6"/>
  <c r="AL649" i="6"/>
  <c r="AX649" i="6"/>
  <c r="BJ649" i="6"/>
  <c r="AA649" i="6"/>
  <c r="D649" i="6"/>
  <c r="Q649" i="6"/>
  <c r="AK642" i="6"/>
  <c r="AL642" i="6"/>
  <c r="AL637" i="6"/>
  <c r="BI629" i="6"/>
  <c r="AF629" i="6"/>
  <c r="AG629" i="6"/>
  <c r="BJ626" i="6"/>
  <c r="BJ624" i="6"/>
  <c r="BF616" i="6"/>
  <c r="AS609" i="6"/>
  <c r="V605" i="6" a="1"/>
  <c r="V605" i="6" s="1"/>
  <c r="J605" i="6"/>
  <c r="AS605" i="6"/>
  <c r="BE605" i="6"/>
  <c r="K605" i="6"/>
  <c r="W605" i="6" a="1"/>
  <c r="W605" i="6" s="1"/>
  <c r="AH605" i="6"/>
  <c r="AT605" i="6"/>
  <c r="BF605" i="6"/>
  <c r="L605" i="6"/>
  <c r="E602" i="6"/>
  <c r="AC602" i="6"/>
  <c r="AO602" i="6"/>
  <c r="BA602" i="6"/>
  <c r="BM602" i="6"/>
  <c r="F602" i="6"/>
  <c r="AP602" i="6"/>
  <c r="BB602" i="6"/>
  <c r="BN602" i="6"/>
  <c r="U602" i="6"/>
  <c r="BO602" i="6"/>
  <c r="V602" i="6" a="1"/>
  <c r="V602" i="6" s="1"/>
  <c r="J602" i="6"/>
  <c r="AS602" i="6"/>
  <c r="BE602" i="6"/>
  <c r="U600" i="6"/>
  <c r="BO600" i="6"/>
  <c r="V600" i="6" a="1"/>
  <c r="V600" i="6" s="1"/>
  <c r="J600" i="6"/>
  <c r="AS600" i="6"/>
  <c r="BE600" i="6"/>
  <c r="K600" i="6"/>
  <c r="W600" i="6" a="1"/>
  <c r="W600" i="6" s="1"/>
  <c r="AH600" i="6"/>
  <c r="AT600" i="6"/>
  <c r="BF600" i="6"/>
  <c r="L600" i="6"/>
  <c r="AS587" i="6"/>
  <c r="D585" i="6"/>
  <c r="Q585" i="6"/>
  <c r="E585" i="6"/>
  <c r="AC585" i="6"/>
  <c r="AO585" i="6"/>
  <c r="BA585" i="6"/>
  <c r="BM585" i="6"/>
  <c r="F585" i="6"/>
  <c r="AP585" i="6"/>
  <c r="BB585" i="6"/>
  <c r="BN585" i="6"/>
  <c r="U585" i="6"/>
  <c r="BO585" i="6"/>
  <c r="V585" i="6" a="1"/>
  <c r="V585" i="6" s="1"/>
  <c r="K581" i="6"/>
  <c r="W581" i="6" a="1"/>
  <c r="W581" i="6" s="1"/>
  <c r="Q581" i="6"/>
  <c r="AC581" i="6"/>
  <c r="AO581" i="6"/>
  <c r="BA581" i="6"/>
  <c r="BM581" i="6"/>
  <c r="D581" i="6"/>
  <c r="AP581" i="6"/>
  <c r="BB581" i="6"/>
  <c r="BN581" i="6"/>
  <c r="E581" i="6"/>
  <c r="BO581" i="6"/>
  <c r="F581" i="6"/>
  <c r="U581" i="6"/>
  <c r="V581" i="6" a="1"/>
  <c r="V581" i="6" s="1"/>
  <c r="AS581" i="6"/>
  <c r="BE581" i="6"/>
  <c r="AA575" i="6"/>
  <c r="F575" i="6"/>
  <c r="AP575" i="6"/>
  <c r="BB575" i="6"/>
  <c r="BN575" i="6"/>
  <c r="U575" i="6"/>
  <c r="BO575" i="6"/>
  <c r="AC575" i="6"/>
  <c r="AO575" i="6"/>
  <c r="D575" i="6"/>
  <c r="BE575" i="6"/>
  <c r="AW575" i="6"/>
  <c r="J575" i="6"/>
  <c r="W575" i="6" a="1"/>
  <c r="W575" i="6" s="1"/>
  <c r="AX575" i="6"/>
  <c r="K575" i="6"/>
  <c r="AK575" i="6"/>
  <c r="BM575" i="6"/>
  <c r="L575" i="6"/>
  <c r="AL575" i="6"/>
  <c r="BA575" i="6"/>
  <c r="BA550" i="6"/>
  <c r="BB550" i="6"/>
  <c r="AW541" i="6"/>
  <c r="AX541" i="6"/>
  <c r="AF531" i="6"/>
  <c r="AG531" i="6"/>
  <c r="BI505" i="6"/>
  <c r="BJ505" i="6"/>
  <c r="F499" i="6"/>
  <c r="AP499" i="6"/>
  <c r="BB499" i="6"/>
  <c r="BN499" i="6"/>
  <c r="U499" i="6"/>
  <c r="BO499" i="6"/>
  <c r="K499" i="6"/>
  <c r="W499" i="6" a="1"/>
  <c r="W499" i="6" s="1"/>
  <c r="AH499" i="6"/>
  <c r="AT499" i="6"/>
  <c r="BF499" i="6"/>
  <c r="AS499" i="6"/>
  <c r="D499" i="6"/>
  <c r="BI499" i="6"/>
  <c r="E499" i="6"/>
  <c r="V499" i="6" a="1"/>
  <c r="V499" i="6" s="1"/>
  <c r="BJ499" i="6"/>
  <c r="AW499" i="6"/>
  <c r="AX499" i="6"/>
  <c r="BA499" i="6"/>
  <c r="AK499" i="6"/>
  <c r="AL499" i="6"/>
  <c r="BE499" i="6"/>
  <c r="L499" i="6"/>
  <c r="AO499" i="6"/>
  <c r="AA499" i="6"/>
  <c r="J499" i="6"/>
  <c r="AC499" i="6"/>
  <c r="BB492" i="6"/>
  <c r="AA482" i="6"/>
  <c r="AB482" i="6"/>
  <c r="E434" i="6"/>
  <c r="AC434" i="6"/>
  <c r="AO434" i="6"/>
  <c r="BA434" i="6"/>
  <c r="BM434" i="6"/>
  <c r="F434" i="6"/>
  <c r="AP434" i="6"/>
  <c r="BB434" i="6"/>
  <c r="BN434" i="6"/>
  <c r="U434" i="6"/>
  <c r="BO434" i="6"/>
  <c r="V434" i="6" a="1"/>
  <c r="V434" i="6" s="1"/>
  <c r="J434" i="6"/>
  <c r="AS434" i="6"/>
  <c r="BE434" i="6"/>
  <c r="AX434" i="6"/>
  <c r="D434" i="6"/>
  <c r="W434" i="6" a="1"/>
  <c r="W434" i="6" s="1"/>
  <c r="AK434" i="6"/>
  <c r="AL434" i="6"/>
  <c r="K434" i="6"/>
  <c r="BI434" i="6"/>
  <c r="AA434" i="6"/>
  <c r="AT434" i="6"/>
  <c r="BJ434" i="6"/>
  <c r="L434" i="6"/>
  <c r="AH434" i="6"/>
  <c r="Q434" i="6"/>
  <c r="BF434" i="6"/>
  <c r="AF413" i="6"/>
  <c r="AG413" i="6"/>
  <c r="BM411" i="6"/>
  <c r="BN411" i="6"/>
  <c r="AF408" i="6"/>
  <c r="AG408" i="6"/>
  <c r="AF337" i="6"/>
  <c r="AG337" i="6"/>
  <c r="BE836" i="6"/>
  <c r="AS836" i="6"/>
  <c r="BE824" i="6"/>
  <c r="AS824" i="6"/>
  <c r="BF817" i="6"/>
  <c r="AT817" i="6"/>
  <c r="AH817" i="6"/>
  <c r="W817" i="6" a="1"/>
  <c r="W817" i="6" s="1"/>
  <c r="BE812" i="6"/>
  <c r="AS812" i="6"/>
  <c r="BF805" i="6"/>
  <c r="AT805" i="6"/>
  <c r="AH805" i="6"/>
  <c r="W805" i="6" a="1"/>
  <c r="W805" i="6" s="1"/>
  <c r="BE800" i="6"/>
  <c r="AS800" i="6"/>
  <c r="BF793" i="6"/>
  <c r="AT793" i="6"/>
  <c r="AH793" i="6"/>
  <c r="W793" i="6" a="1"/>
  <c r="W793" i="6" s="1"/>
  <c r="BE788" i="6"/>
  <c r="AS788" i="6"/>
  <c r="BF781" i="6"/>
  <c r="AT781" i="6"/>
  <c r="AH781" i="6"/>
  <c r="W781" i="6" a="1"/>
  <c r="W781" i="6" s="1"/>
  <c r="BE776" i="6"/>
  <c r="AS776" i="6"/>
  <c r="BF769" i="6"/>
  <c r="AT769" i="6"/>
  <c r="AH769" i="6"/>
  <c r="W769" i="6" a="1"/>
  <c r="W769" i="6" s="1"/>
  <c r="BE764" i="6"/>
  <c r="AS764" i="6"/>
  <c r="BF757" i="6"/>
  <c r="AT757" i="6"/>
  <c r="AH757" i="6"/>
  <c r="W757" i="6" a="1"/>
  <c r="W757" i="6" s="1"/>
  <c r="BE752" i="6"/>
  <c r="AS752" i="6"/>
  <c r="BF745" i="6"/>
  <c r="AT745" i="6"/>
  <c r="AH745" i="6"/>
  <c r="W745" i="6" a="1"/>
  <c r="W745" i="6" s="1"/>
  <c r="BE740" i="6"/>
  <c r="AS740" i="6"/>
  <c r="BF733" i="6"/>
  <c r="AT733" i="6"/>
  <c r="AH733" i="6"/>
  <c r="W733" i="6" a="1"/>
  <c r="W733" i="6" s="1"/>
  <c r="BE728" i="6"/>
  <c r="AS728" i="6"/>
  <c r="BF721" i="6"/>
  <c r="AT721" i="6"/>
  <c r="AH721" i="6"/>
  <c r="W721" i="6" a="1"/>
  <c r="W721" i="6" s="1"/>
  <c r="BE716" i="6"/>
  <c r="AS716" i="6"/>
  <c r="BF709" i="6"/>
  <c r="AT709" i="6"/>
  <c r="AH709" i="6"/>
  <c r="W709" i="6" a="1"/>
  <c r="W709" i="6" s="1"/>
  <c r="BE704" i="6"/>
  <c r="AS704" i="6"/>
  <c r="BF697" i="6"/>
  <c r="AT697" i="6"/>
  <c r="AH697" i="6"/>
  <c r="W697" i="6" a="1"/>
  <c r="W697" i="6" s="1"/>
  <c r="BE692" i="6"/>
  <c r="AS692" i="6"/>
  <c r="K687" i="6"/>
  <c r="W687" i="6" a="1"/>
  <c r="W687" i="6" s="1"/>
  <c r="AH687" i="6"/>
  <c r="AT687" i="6"/>
  <c r="BF687" i="6"/>
  <c r="BF685" i="6"/>
  <c r="AT685" i="6"/>
  <c r="AH685" i="6"/>
  <c r="W685" i="6" a="1"/>
  <c r="W685" i="6" s="1"/>
  <c r="D681" i="6"/>
  <c r="Q681" i="6"/>
  <c r="F681" i="6"/>
  <c r="AP681" i="6"/>
  <c r="BB681" i="6"/>
  <c r="BN681" i="6"/>
  <c r="U681" i="6"/>
  <c r="V681" i="6" a="1"/>
  <c r="V681" i="6" s="1"/>
  <c r="AO679" i="6"/>
  <c r="U672" i="6"/>
  <c r="BO672" i="6"/>
  <c r="J672" i="6"/>
  <c r="AS672" i="6"/>
  <c r="BE672" i="6"/>
  <c r="K672" i="6"/>
  <c r="W672" i="6" a="1"/>
  <c r="W672" i="6" s="1"/>
  <c r="AH672" i="6"/>
  <c r="AT672" i="6"/>
  <c r="BF672" i="6"/>
  <c r="L672" i="6"/>
  <c r="BF662" i="6"/>
  <c r="AA662" i="6"/>
  <c r="BM661" i="6"/>
  <c r="L661" i="6"/>
  <c r="AT650" i="6"/>
  <c r="AF650" i="6"/>
  <c r="AG650" i="6"/>
  <c r="BO649" i="6"/>
  <c r="BB649" i="6"/>
  <c r="AO649" i="6"/>
  <c r="D645" i="6"/>
  <c r="Q645" i="6"/>
  <c r="E645" i="6"/>
  <c r="AC645" i="6"/>
  <c r="AO645" i="6"/>
  <c r="BA645" i="6"/>
  <c r="BM645" i="6"/>
  <c r="F645" i="6"/>
  <c r="AP645" i="6"/>
  <c r="BB645" i="6"/>
  <c r="BN645" i="6"/>
  <c r="U645" i="6"/>
  <c r="BO645" i="6"/>
  <c r="V645" i="6" a="1"/>
  <c r="V645" i="6" s="1"/>
  <c r="AC629" i="6"/>
  <c r="BI626" i="6"/>
  <c r="AT626" i="6"/>
  <c r="BI624" i="6"/>
  <c r="AF624" i="6"/>
  <c r="AG624" i="6"/>
  <c r="AL623" i="6"/>
  <c r="AX623" i="6"/>
  <c r="BJ623" i="6"/>
  <c r="AA623" i="6"/>
  <c r="D623" i="6"/>
  <c r="Q623" i="6"/>
  <c r="E623" i="6"/>
  <c r="AC623" i="6"/>
  <c r="AO623" i="6"/>
  <c r="BA623" i="6"/>
  <c r="BM623" i="6"/>
  <c r="F623" i="6"/>
  <c r="AP623" i="6"/>
  <c r="BB623" i="6"/>
  <c r="BN623" i="6"/>
  <c r="BF609" i="6"/>
  <c r="BI606" i="6"/>
  <c r="BJ606" i="6"/>
  <c r="F595" i="6"/>
  <c r="AP595" i="6"/>
  <c r="BB595" i="6"/>
  <c r="BN595" i="6"/>
  <c r="U595" i="6"/>
  <c r="BO595" i="6"/>
  <c r="V595" i="6" a="1"/>
  <c r="V595" i="6" s="1"/>
  <c r="J595" i="6"/>
  <c r="AS595" i="6"/>
  <c r="BE595" i="6"/>
  <c r="K595" i="6"/>
  <c r="W595" i="6" a="1"/>
  <c r="W595" i="6" s="1"/>
  <c r="AH595" i="6"/>
  <c r="AT595" i="6"/>
  <c r="BF595" i="6"/>
  <c r="V552" i="6" a="1"/>
  <c r="V552" i="6" s="1"/>
  <c r="J552" i="6"/>
  <c r="AS552" i="6"/>
  <c r="BE552" i="6"/>
  <c r="L552" i="6"/>
  <c r="AL552" i="6"/>
  <c r="BM552" i="6"/>
  <c r="K552" i="6"/>
  <c r="BA552" i="6"/>
  <c r="BN552" i="6"/>
  <c r="AA552" i="6"/>
  <c r="AO552" i="6"/>
  <c r="BB552" i="6"/>
  <c r="BO552" i="6"/>
  <c r="AC552" i="6"/>
  <c r="AT552" i="6"/>
  <c r="BI552" i="6"/>
  <c r="BJ552" i="6"/>
  <c r="AA551" i="6"/>
  <c r="D551" i="6"/>
  <c r="Q551" i="6"/>
  <c r="F551" i="6"/>
  <c r="AP551" i="6"/>
  <c r="BB551" i="6"/>
  <c r="BN551" i="6"/>
  <c r="U551" i="6"/>
  <c r="BO551" i="6"/>
  <c r="E551" i="6"/>
  <c r="V551" i="6" a="1"/>
  <c r="V551" i="6" s="1"/>
  <c r="AH551" i="6"/>
  <c r="BI551" i="6"/>
  <c r="W551" i="6" a="1"/>
  <c r="W551" i="6" s="1"/>
  <c r="AW551" i="6"/>
  <c r="BJ551" i="6"/>
  <c r="J551" i="6"/>
  <c r="AK551" i="6"/>
  <c r="AX551" i="6"/>
  <c r="L551" i="6"/>
  <c r="BM551" i="6"/>
  <c r="AO551" i="6"/>
  <c r="BE551" i="6"/>
  <c r="BF551" i="6"/>
  <c r="AC551" i="6"/>
  <c r="AS551" i="6"/>
  <c r="K551" i="6"/>
  <c r="AT551" i="6"/>
  <c r="BA493" i="6"/>
  <c r="BB493" i="6"/>
  <c r="AK493" i="6"/>
  <c r="AL493" i="6"/>
  <c r="AW474" i="6"/>
  <c r="AX474" i="6"/>
  <c r="AA472" i="6"/>
  <c r="D472" i="6"/>
  <c r="Q472" i="6"/>
  <c r="E472" i="6"/>
  <c r="AC472" i="6"/>
  <c r="AO472" i="6"/>
  <c r="BA472" i="6"/>
  <c r="BM472" i="6"/>
  <c r="F472" i="6"/>
  <c r="AP472" i="6"/>
  <c r="BB472" i="6"/>
  <c r="BN472" i="6"/>
  <c r="U472" i="6"/>
  <c r="BO472" i="6"/>
  <c r="AX472" i="6"/>
  <c r="W472" i="6" a="1"/>
  <c r="W472" i="6" s="1"/>
  <c r="AK472" i="6"/>
  <c r="J472" i="6"/>
  <c r="AL472" i="6"/>
  <c r="K472" i="6"/>
  <c r="L472" i="6"/>
  <c r="BJ472" i="6"/>
  <c r="AW472" i="6"/>
  <c r="AH472" i="6"/>
  <c r="BE472" i="6"/>
  <c r="BF472" i="6"/>
  <c r="AW469" i="6"/>
  <c r="AX469" i="6"/>
  <c r="D465" i="6"/>
  <c r="Q465" i="6"/>
  <c r="E465" i="6"/>
  <c r="AC465" i="6"/>
  <c r="AO465" i="6"/>
  <c r="BA465" i="6"/>
  <c r="BM465" i="6"/>
  <c r="F465" i="6"/>
  <c r="AP465" i="6"/>
  <c r="BB465" i="6"/>
  <c r="BN465" i="6"/>
  <c r="U465" i="6"/>
  <c r="BO465" i="6"/>
  <c r="V465" i="6" a="1"/>
  <c r="V465" i="6" s="1"/>
  <c r="L465" i="6"/>
  <c r="BE465" i="6"/>
  <c r="AA465" i="6"/>
  <c r="BF465" i="6"/>
  <c r="AS465" i="6"/>
  <c r="AT465" i="6"/>
  <c r="BI465" i="6"/>
  <c r="J465" i="6"/>
  <c r="BJ465" i="6"/>
  <c r="K465" i="6"/>
  <c r="AH465" i="6"/>
  <c r="AX465" i="6"/>
  <c r="V461" i="6" a="1"/>
  <c r="V461" i="6" s="1"/>
  <c r="J461" i="6"/>
  <c r="AS461" i="6"/>
  <c r="BE461" i="6"/>
  <c r="K461" i="6"/>
  <c r="W461" i="6" a="1"/>
  <c r="W461" i="6" s="1"/>
  <c r="AH461" i="6"/>
  <c r="AT461" i="6"/>
  <c r="BF461" i="6"/>
  <c r="L461" i="6"/>
  <c r="D461" i="6"/>
  <c r="U461" i="6"/>
  <c r="AL461" i="6"/>
  <c r="BN461" i="6"/>
  <c r="E461" i="6"/>
  <c r="BA461" i="6"/>
  <c r="BO461" i="6"/>
  <c r="F461" i="6"/>
  <c r="BB461" i="6"/>
  <c r="AO461" i="6"/>
  <c r="AA461" i="6"/>
  <c r="AP461" i="6"/>
  <c r="AX461" i="6"/>
  <c r="Q461" i="6"/>
  <c r="AK461" i="6"/>
  <c r="BI461" i="6"/>
  <c r="BE457" i="6"/>
  <c r="BF457" i="6"/>
  <c r="BB456" i="6"/>
  <c r="AA444" i="6"/>
  <c r="AB444" i="6"/>
  <c r="AO420" i="6"/>
  <c r="AP420" i="6"/>
  <c r="E410" i="6"/>
  <c r="AC410" i="6"/>
  <c r="AO410" i="6"/>
  <c r="BA410" i="6"/>
  <c r="BM410" i="6"/>
  <c r="F410" i="6"/>
  <c r="AP410" i="6"/>
  <c r="BB410" i="6"/>
  <c r="BN410" i="6"/>
  <c r="U410" i="6"/>
  <c r="BO410" i="6"/>
  <c r="J410" i="6"/>
  <c r="AS410" i="6"/>
  <c r="BE410" i="6"/>
  <c r="D410" i="6"/>
  <c r="V410" i="6" a="1"/>
  <c r="V410" i="6" s="1"/>
  <c r="AH410" i="6"/>
  <c r="AW410" i="6"/>
  <c r="W410" i="6" a="1"/>
  <c r="W410" i="6" s="1"/>
  <c r="AX410" i="6"/>
  <c r="K410" i="6"/>
  <c r="AK410" i="6"/>
  <c r="L410" i="6"/>
  <c r="AL410" i="6"/>
  <c r="Q410" i="6"/>
  <c r="BF410" i="6"/>
  <c r="AK409" i="6"/>
  <c r="AL409" i="6"/>
  <c r="AB381" i="6"/>
  <c r="AA381" i="6"/>
  <c r="AF380" i="6"/>
  <c r="AG380" i="6"/>
  <c r="BI371" i="6"/>
  <c r="AK343" i="6"/>
  <c r="AL343" i="6"/>
  <c r="AA319" i="6"/>
  <c r="E319" i="6"/>
  <c r="AC319" i="6"/>
  <c r="AO319" i="6"/>
  <c r="BA319" i="6"/>
  <c r="BM319" i="6"/>
  <c r="J319" i="6"/>
  <c r="BI319" i="6"/>
  <c r="K319" i="6"/>
  <c r="W319" i="6" a="1"/>
  <c r="W319" i="6" s="1"/>
  <c r="AW319" i="6"/>
  <c r="BJ319" i="6"/>
  <c r="AL319" i="6"/>
  <c r="L319" i="6"/>
  <c r="AP319" i="6"/>
  <c r="BE319" i="6"/>
  <c r="BF319" i="6"/>
  <c r="AS319" i="6"/>
  <c r="AT319" i="6"/>
  <c r="BN319" i="6"/>
  <c r="BO319" i="6"/>
  <c r="AX319" i="6"/>
  <c r="Q319" i="6"/>
  <c r="F319" i="6"/>
  <c r="BJ675" i="6"/>
  <c r="AX675" i="6"/>
  <c r="AL675" i="6"/>
  <c r="BJ663" i="6"/>
  <c r="AX663" i="6"/>
  <c r="AL663" i="6"/>
  <c r="BJ651" i="6"/>
  <c r="AX651" i="6"/>
  <c r="AL651" i="6"/>
  <c r="BJ639" i="6"/>
  <c r="AX639" i="6"/>
  <c r="AL639" i="6"/>
  <c r="AG638" i="6"/>
  <c r="Q637" i="6"/>
  <c r="D637" i="6"/>
  <c r="BJ627" i="6"/>
  <c r="AX627" i="6"/>
  <c r="AL627" i="6"/>
  <c r="AG626" i="6"/>
  <c r="Q625" i="6"/>
  <c r="D625" i="6"/>
  <c r="BJ615" i="6"/>
  <c r="AX615" i="6"/>
  <c r="AL615" i="6"/>
  <c r="AG614" i="6"/>
  <c r="Q613" i="6"/>
  <c r="D613" i="6"/>
  <c r="BJ603" i="6"/>
  <c r="AX603" i="6"/>
  <c r="AL603" i="6"/>
  <c r="AG602" i="6"/>
  <c r="Q601" i="6"/>
  <c r="D601" i="6"/>
  <c r="BJ591" i="6"/>
  <c r="AX591" i="6"/>
  <c r="AL591" i="6"/>
  <c r="AG590" i="6"/>
  <c r="Q589" i="6"/>
  <c r="D589" i="6"/>
  <c r="BM582" i="6"/>
  <c r="BA582" i="6"/>
  <c r="AG581" i="6"/>
  <c r="BF576" i="6"/>
  <c r="AS576" i="6"/>
  <c r="AG572" i="6"/>
  <c r="BN569" i="6"/>
  <c r="AG568" i="6"/>
  <c r="AB566" i="6"/>
  <c r="AT565" i="6"/>
  <c r="AG560" i="6"/>
  <c r="F559" i="6"/>
  <c r="BJ549" i="6"/>
  <c r="BE548" i="6"/>
  <c r="BF548" i="6"/>
  <c r="BI541" i="6"/>
  <c r="BJ541" i="6"/>
  <c r="AF540" i="6"/>
  <c r="AG540" i="6"/>
  <c r="AS539" i="6"/>
  <c r="BB538" i="6"/>
  <c r="AS529" i="6"/>
  <c r="AT529" i="6"/>
  <c r="V528" i="6" a="1"/>
  <c r="V528" i="6" s="1"/>
  <c r="J528" i="6"/>
  <c r="AS528" i="6"/>
  <c r="BE528" i="6"/>
  <c r="K528" i="6"/>
  <c r="W528" i="6" a="1"/>
  <c r="W528" i="6" s="1"/>
  <c r="AH528" i="6"/>
  <c r="AT528" i="6"/>
  <c r="BF528" i="6"/>
  <c r="L528" i="6"/>
  <c r="AC528" i="6"/>
  <c r="BI528" i="6"/>
  <c r="BJ528" i="6"/>
  <c r="AX528" i="6"/>
  <c r="AW524" i="6"/>
  <c r="AX524" i="6"/>
  <c r="AG524" i="6"/>
  <c r="U523" i="6"/>
  <c r="BO523" i="6"/>
  <c r="V523" i="6" a="1"/>
  <c r="V523" i="6" s="1"/>
  <c r="J523" i="6"/>
  <c r="AS523" i="6"/>
  <c r="BE523" i="6"/>
  <c r="K523" i="6"/>
  <c r="W523" i="6" a="1"/>
  <c r="W523" i="6" s="1"/>
  <c r="AH523" i="6"/>
  <c r="AT523" i="6"/>
  <c r="BF523" i="6"/>
  <c r="L523" i="6"/>
  <c r="AC523" i="6"/>
  <c r="BI523" i="6"/>
  <c r="BJ523" i="6"/>
  <c r="AW523" i="6"/>
  <c r="AK523" i="6"/>
  <c r="BM523" i="6"/>
  <c r="BJ518" i="6"/>
  <c r="AK517" i="6"/>
  <c r="AL517" i="6"/>
  <c r="AP509" i="6"/>
  <c r="AX508" i="6"/>
  <c r="AG505" i="6"/>
  <c r="AW496" i="6"/>
  <c r="AF492" i="6"/>
  <c r="AG492" i="6"/>
  <c r="AS486" i="6"/>
  <c r="AT486" i="6"/>
  <c r="F463" i="6"/>
  <c r="AP463" i="6"/>
  <c r="BB463" i="6"/>
  <c r="BN463" i="6"/>
  <c r="U463" i="6"/>
  <c r="BO463" i="6"/>
  <c r="V463" i="6" a="1"/>
  <c r="V463" i="6" s="1"/>
  <c r="J463" i="6"/>
  <c r="AS463" i="6"/>
  <c r="BE463" i="6"/>
  <c r="K463" i="6"/>
  <c r="W463" i="6" a="1"/>
  <c r="W463" i="6" s="1"/>
  <c r="AH463" i="6"/>
  <c r="AT463" i="6"/>
  <c r="BF463" i="6"/>
  <c r="AX463" i="6"/>
  <c r="BM463" i="6"/>
  <c r="D463" i="6"/>
  <c r="E463" i="6"/>
  <c r="AK463" i="6"/>
  <c r="AL463" i="6"/>
  <c r="BA463" i="6"/>
  <c r="AA463" i="6"/>
  <c r="BJ463" i="6"/>
  <c r="L463" i="6"/>
  <c r="AC463" i="6"/>
  <c r="AK462" i="6"/>
  <c r="AL462" i="6"/>
  <c r="AS450" i="6"/>
  <c r="AT450" i="6"/>
  <c r="AK433" i="6"/>
  <c r="AL433" i="6"/>
  <c r="AF387" i="6"/>
  <c r="AG387" i="6"/>
  <c r="BE380" i="6"/>
  <c r="BF380" i="6"/>
  <c r="BE368" i="6"/>
  <c r="BF368" i="6"/>
  <c r="BE361" i="6"/>
  <c r="BF361" i="6"/>
  <c r="AT350" i="6"/>
  <c r="BI333" i="6"/>
  <c r="BJ333" i="6"/>
  <c r="AF320" i="6"/>
  <c r="AG320" i="6"/>
  <c r="AL242" i="6"/>
  <c r="AX242" i="6"/>
  <c r="BJ242" i="6"/>
  <c r="AA242" i="6"/>
  <c r="D242" i="6"/>
  <c r="Q242" i="6"/>
  <c r="J242" i="6"/>
  <c r="W242" i="6" a="1"/>
  <c r="W242" i="6" s="1"/>
  <c r="AW242" i="6"/>
  <c r="K242" i="6"/>
  <c r="AK242" i="6"/>
  <c r="L242" i="6"/>
  <c r="BM242" i="6"/>
  <c r="BA242" i="6"/>
  <c r="BN242" i="6"/>
  <c r="AO242" i="6"/>
  <c r="BB242" i="6"/>
  <c r="BO242" i="6"/>
  <c r="U242" i="6"/>
  <c r="V242" i="6" a="1"/>
  <c r="V242" i="6" s="1"/>
  <c r="E242" i="6"/>
  <c r="AC242" i="6"/>
  <c r="AS242" i="6"/>
  <c r="BI242" i="6"/>
  <c r="F242" i="6"/>
  <c r="AT242" i="6"/>
  <c r="AH242" i="6"/>
  <c r="BE242" i="6"/>
  <c r="BF242" i="6"/>
  <c r="AP242" i="6"/>
  <c r="AA637" i="6"/>
  <c r="AA625" i="6"/>
  <c r="AA613" i="6"/>
  <c r="AA601" i="6"/>
  <c r="AA589" i="6"/>
  <c r="E582" i="6"/>
  <c r="AC582" i="6"/>
  <c r="AO582" i="6"/>
  <c r="V576" i="6" a="1"/>
  <c r="V576" i="6" s="1"/>
  <c r="L576" i="6"/>
  <c r="AC576" i="6"/>
  <c r="AP576" i="6"/>
  <c r="BB576" i="6"/>
  <c r="BN576" i="6"/>
  <c r="D576" i="6"/>
  <c r="AA572" i="6"/>
  <c r="D572" i="6"/>
  <c r="Q572" i="6"/>
  <c r="J572" i="6"/>
  <c r="W572" i="6" a="1"/>
  <c r="W572" i="6" s="1"/>
  <c r="L572" i="6"/>
  <c r="AL572" i="6"/>
  <c r="AX572" i="6"/>
  <c r="BJ572" i="6"/>
  <c r="BE570" i="6"/>
  <c r="AX569" i="6"/>
  <c r="BB559" i="6"/>
  <c r="AF556" i="6"/>
  <c r="AG556" i="6"/>
  <c r="AF552" i="6"/>
  <c r="AG552" i="6"/>
  <c r="AO550" i="6"/>
  <c r="AP550" i="6"/>
  <c r="AX537" i="6"/>
  <c r="D532" i="6"/>
  <c r="Q532" i="6"/>
  <c r="E532" i="6"/>
  <c r="AC532" i="6"/>
  <c r="AO532" i="6"/>
  <c r="BA532" i="6"/>
  <c r="BM532" i="6"/>
  <c r="F532" i="6"/>
  <c r="AP532" i="6"/>
  <c r="BB532" i="6"/>
  <c r="BN532" i="6"/>
  <c r="U532" i="6"/>
  <c r="BO532" i="6"/>
  <c r="V532" i="6" a="1"/>
  <c r="V532" i="6" s="1"/>
  <c r="W532" i="6" a="1"/>
  <c r="W532" i="6" s="1"/>
  <c r="AK532" i="6"/>
  <c r="AL532" i="6"/>
  <c r="J532" i="6"/>
  <c r="K532" i="6"/>
  <c r="AA532" i="6"/>
  <c r="BF532" i="6"/>
  <c r="BI529" i="6"/>
  <c r="BJ529" i="6"/>
  <c r="BO528" i="6"/>
  <c r="AW505" i="6"/>
  <c r="AX505" i="6"/>
  <c r="AK481" i="6"/>
  <c r="AL481" i="6"/>
  <c r="U468" i="6"/>
  <c r="BO468" i="6"/>
  <c r="V468" i="6" a="1"/>
  <c r="V468" i="6" s="1"/>
  <c r="J468" i="6"/>
  <c r="AS468" i="6"/>
  <c r="BE468" i="6"/>
  <c r="K468" i="6"/>
  <c r="W468" i="6" a="1"/>
  <c r="W468" i="6" s="1"/>
  <c r="AH468" i="6"/>
  <c r="AT468" i="6"/>
  <c r="BF468" i="6"/>
  <c r="L468" i="6"/>
  <c r="D468" i="6"/>
  <c r="BA468" i="6"/>
  <c r="E468" i="6"/>
  <c r="BB468" i="6"/>
  <c r="F468" i="6"/>
  <c r="AO468" i="6"/>
  <c r="AA468" i="6"/>
  <c r="AP468" i="6"/>
  <c r="AW468" i="6"/>
  <c r="BM468" i="6"/>
  <c r="AX468" i="6"/>
  <c r="BN468" i="6"/>
  <c r="Q468" i="6"/>
  <c r="AL468" i="6"/>
  <c r="BI457" i="6"/>
  <c r="BJ457" i="6"/>
  <c r="AL419" i="6"/>
  <c r="AX419" i="6"/>
  <c r="BJ419" i="6"/>
  <c r="AA419" i="6"/>
  <c r="D419" i="6"/>
  <c r="Q419" i="6"/>
  <c r="AC419" i="6"/>
  <c r="AP419" i="6"/>
  <c r="E419" i="6"/>
  <c r="F419" i="6"/>
  <c r="BE419" i="6"/>
  <c r="U419" i="6"/>
  <c r="AS419" i="6"/>
  <c r="BF419" i="6"/>
  <c r="V419" i="6" a="1"/>
  <c r="V419" i="6" s="1"/>
  <c r="AT419" i="6"/>
  <c r="BO419" i="6"/>
  <c r="BA419" i="6"/>
  <c r="W419" i="6" a="1"/>
  <c r="W419" i="6" s="1"/>
  <c r="AK419" i="6"/>
  <c r="BB419" i="6"/>
  <c r="J419" i="6"/>
  <c r="BM419" i="6"/>
  <c r="K419" i="6"/>
  <c r="BN419" i="6"/>
  <c r="L419" i="6"/>
  <c r="AW419" i="6"/>
  <c r="AH419" i="6"/>
  <c r="BE373" i="6"/>
  <c r="BF373" i="6"/>
  <c r="BE349" i="6"/>
  <c r="BF349" i="6"/>
  <c r="BE337" i="6"/>
  <c r="BF337" i="6"/>
  <c r="AK326" i="6"/>
  <c r="AL326" i="6"/>
  <c r="J289" i="6"/>
  <c r="AS289" i="6"/>
  <c r="BE289" i="6"/>
  <c r="K289" i="6"/>
  <c r="W289" i="6" a="1"/>
  <c r="W289" i="6" s="1"/>
  <c r="AH289" i="6"/>
  <c r="AT289" i="6"/>
  <c r="BF289" i="6"/>
  <c r="L289" i="6"/>
  <c r="BJ289" i="6"/>
  <c r="AW289" i="6"/>
  <c r="D289" i="6"/>
  <c r="U289" i="6"/>
  <c r="AX289" i="6"/>
  <c r="F289" i="6"/>
  <c r="AL289" i="6"/>
  <c r="BN289" i="6"/>
  <c r="AC289" i="6"/>
  <c r="BO289" i="6"/>
  <c r="Q289" i="6"/>
  <c r="BA289" i="6"/>
  <c r="E289" i="6"/>
  <c r="AO289" i="6"/>
  <c r="BB289" i="6"/>
  <c r="BM289" i="6"/>
  <c r="AA289" i="6"/>
  <c r="AA283" i="6"/>
  <c r="D283" i="6"/>
  <c r="Q283" i="6"/>
  <c r="E283" i="6"/>
  <c r="AC283" i="6"/>
  <c r="AO283" i="6"/>
  <c r="BA283" i="6"/>
  <c r="BM283" i="6"/>
  <c r="J283" i="6"/>
  <c r="W283" i="6" a="1"/>
  <c r="W283" i="6" s="1"/>
  <c r="AK283" i="6"/>
  <c r="AX283" i="6"/>
  <c r="K283" i="6"/>
  <c r="AL283" i="6"/>
  <c r="L283" i="6"/>
  <c r="BN283" i="6"/>
  <c r="AP283" i="6"/>
  <c r="AT283" i="6"/>
  <c r="BJ283" i="6"/>
  <c r="AW283" i="6"/>
  <c r="AH283" i="6"/>
  <c r="BB283" i="6"/>
  <c r="BE283" i="6"/>
  <c r="BF283" i="6"/>
  <c r="V283" i="6" a="1"/>
  <c r="V283" i="6" s="1"/>
  <c r="AS283" i="6"/>
  <c r="BO283" i="6"/>
  <c r="F283" i="6"/>
  <c r="BI283" i="6"/>
  <c r="U283" i="6"/>
  <c r="L670" i="6"/>
  <c r="L658" i="6"/>
  <c r="L646" i="6"/>
  <c r="BJ637" i="6"/>
  <c r="AX637" i="6"/>
  <c r="L634" i="6"/>
  <c r="BJ625" i="6"/>
  <c r="AX625" i="6"/>
  <c r="L622" i="6"/>
  <c r="BJ613" i="6"/>
  <c r="AX613" i="6"/>
  <c r="L610" i="6"/>
  <c r="BJ601" i="6"/>
  <c r="AX601" i="6"/>
  <c r="L598" i="6"/>
  <c r="BJ589" i="6"/>
  <c r="AX589" i="6"/>
  <c r="L586" i="6"/>
  <c r="AL582" i="6"/>
  <c r="BI565" i="6"/>
  <c r="BJ565" i="6"/>
  <c r="BA559" i="6"/>
  <c r="U547" i="6"/>
  <c r="BO547" i="6"/>
  <c r="V547" i="6" a="1"/>
  <c r="V547" i="6" s="1"/>
  <c r="J547" i="6"/>
  <c r="AS547" i="6"/>
  <c r="BE547" i="6"/>
  <c r="K547" i="6"/>
  <c r="W547" i="6" a="1"/>
  <c r="W547" i="6" s="1"/>
  <c r="AH547" i="6"/>
  <c r="AT547" i="6"/>
  <c r="BF547" i="6"/>
  <c r="L547" i="6"/>
  <c r="E547" i="6"/>
  <c r="BB547" i="6"/>
  <c r="F547" i="6"/>
  <c r="AO547" i="6"/>
  <c r="AA547" i="6"/>
  <c r="AP547" i="6"/>
  <c r="BI547" i="6"/>
  <c r="AB544" i="6"/>
  <c r="AA544" i="6"/>
  <c r="AK536" i="6"/>
  <c r="AL536" i="6"/>
  <c r="AA530" i="6"/>
  <c r="AB530" i="6"/>
  <c r="BN528" i="6"/>
  <c r="AW528" i="6"/>
  <c r="BI524" i="6"/>
  <c r="BJ524" i="6"/>
  <c r="AA515" i="6"/>
  <c r="D515" i="6"/>
  <c r="Q515" i="6"/>
  <c r="E515" i="6"/>
  <c r="AC515" i="6"/>
  <c r="AO515" i="6"/>
  <c r="BA515" i="6"/>
  <c r="BM515" i="6"/>
  <c r="F515" i="6"/>
  <c r="AP515" i="6"/>
  <c r="BB515" i="6"/>
  <c r="BN515" i="6"/>
  <c r="U515" i="6"/>
  <c r="BO515" i="6"/>
  <c r="BE515" i="6"/>
  <c r="BF515" i="6"/>
  <c r="AS515" i="6"/>
  <c r="AT515" i="6"/>
  <c r="AH515" i="6"/>
  <c r="BJ515" i="6"/>
  <c r="AF514" i="6"/>
  <c r="AG514" i="6"/>
  <c r="V485" i="6" a="1"/>
  <c r="V485" i="6" s="1"/>
  <c r="J485" i="6"/>
  <c r="AS485" i="6"/>
  <c r="BE485" i="6"/>
  <c r="K485" i="6"/>
  <c r="W485" i="6" a="1"/>
  <c r="W485" i="6" s="1"/>
  <c r="AH485" i="6"/>
  <c r="AT485" i="6"/>
  <c r="BF485" i="6"/>
  <c r="L485" i="6"/>
  <c r="AA485" i="6"/>
  <c r="AP485" i="6"/>
  <c r="AC485" i="6"/>
  <c r="BI485" i="6"/>
  <c r="BJ485" i="6"/>
  <c r="D485" i="6"/>
  <c r="U485" i="6"/>
  <c r="AO485" i="6"/>
  <c r="E485" i="6"/>
  <c r="F485" i="6"/>
  <c r="AW485" i="6"/>
  <c r="BM485" i="6"/>
  <c r="AW438" i="6"/>
  <c r="AX438" i="6"/>
  <c r="AW433" i="6"/>
  <c r="AX433" i="6"/>
  <c r="AF336" i="6"/>
  <c r="AG336" i="6"/>
  <c r="AO334" i="6"/>
  <c r="AP334" i="6"/>
  <c r="AK315" i="6"/>
  <c r="BA304" i="6"/>
  <c r="BB304" i="6"/>
  <c r="AP289" i="6"/>
  <c r="V289" i="6" a="1"/>
  <c r="V289" i="6" s="1"/>
  <c r="BA287" i="6"/>
  <c r="BB287" i="6"/>
  <c r="BM255" i="6"/>
  <c r="BN255" i="6"/>
  <c r="U559" i="6"/>
  <c r="BO559" i="6"/>
  <c r="V559" i="6" a="1"/>
  <c r="V559" i="6" s="1"/>
  <c r="K559" i="6"/>
  <c r="W559" i="6" a="1"/>
  <c r="W559" i="6" s="1"/>
  <c r="AH559" i="6"/>
  <c r="AT559" i="6"/>
  <c r="BF559" i="6"/>
  <c r="L559" i="6"/>
  <c r="D559" i="6"/>
  <c r="AW559" i="6"/>
  <c r="BJ559" i="6"/>
  <c r="E559" i="6"/>
  <c r="AK559" i="6"/>
  <c r="AX559" i="6"/>
  <c r="BM559" i="6"/>
  <c r="E549" i="6"/>
  <c r="AC549" i="6"/>
  <c r="AO549" i="6"/>
  <c r="BA549" i="6"/>
  <c r="BM549" i="6"/>
  <c r="F549" i="6"/>
  <c r="AP549" i="6"/>
  <c r="BB549" i="6"/>
  <c r="BN549" i="6"/>
  <c r="V549" i="6" a="1"/>
  <c r="V549" i="6" s="1"/>
  <c r="J549" i="6"/>
  <c r="AS549" i="6"/>
  <c r="BE549" i="6"/>
  <c r="AH549" i="6"/>
  <c r="AW549" i="6"/>
  <c r="AX549" i="6"/>
  <c r="BO549" i="6"/>
  <c r="D549" i="6"/>
  <c r="U549" i="6"/>
  <c r="W549" i="6" a="1"/>
  <c r="W549" i="6" s="1"/>
  <c r="AK549" i="6"/>
  <c r="K549" i="6"/>
  <c r="AA539" i="6"/>
  <c r="D539" i="6"/>
  <c r="Q539" i="6"/>
  <c r="E539" i="6"/>
  <c r="AC539" i="6"/>
  <c r="AO539" i="6"/>
  <c r="BA539" i="6"/>
  <c r="BM539" i="6"/>
  <c r="F539" i="6"/>
  <c r="AP539" i="6"/>
  <c r="BB539" i="6"/>
  <c r="BN539" i="6"/>
  <c r="U539" i="6"/>
  <c r="BO539" i="6"/>
  <c r="W539" i="6" a="1"/>
  <c r="W539" i="6" s="1"/>
  <c r="AK539" i="6"/>
  <c r="J539" i="6"/>
  <c r="AL539" i="6"/>
  <c r="K539" i="6"/>
  <c r="L539" i="6"/>
  <c r="BF539" i="6"/>
  <c r="F518" i="6"/>
  <c r="AP518" i="6"/>
  <c r="BB518" i="6"/>
  <c r="BN518" i="6"/>
  <c r="U518" i="6"/>
  <c r="BO518" i="6"/>
  <c r="V518" i="6" a="1"/>
  <c r="V518" i="6" s="1"/>
  <c r="J518" i="6"/>
  <c r="AS518" i="6"/>
  <c r="BE518" i="6"/>
  <c r="K518" i="6"/>
  <c r="W518" i="6" a="1"/>
  <c r="W518" i="6" s="1"/>
  <c r="AH518" i="6"/>
  <c r="AT518" i="6"/>
  <c r="BF518" i="6"/>
  <c r="D518" i="6"/>
  <c r="E518" i="6"/>
  <c r="AK518" i="6"/>
  <c r="AL518" i="6"/>
  <c r="BA518" i="6"/>
  <c r="AO518" i="6"/>
  <c r="AS512" i="6"/>
  <c r="AT512" i="6"/>
  <c r="BE510" i="6"/>
  <c r="BF510" i="6"/>
  <c r="E494" i="6"/>
  <c r="AC494" i="6"/>
  <c r="AO494" i="6"/>
  <c r="BA494" i="6"/>
  <c r="BM494" i="6"/>
  <c r="F494" i="6"/>
  <c r="AP494" i="6"/>
  <c r="BB494" i="6"/>
  <c r="BN494" i="6"/>
  <c r="J494" i="6"/>
  <c r="AS494" i="6"/>
  <c r="BE494" i="6"/>
  <c r="BJ494" i="6"/>
  <c r="D494" i="6"/>
  <c r="U494" i="6"/>
  <c r="AH494" i="6"/>
  <c r="AW494" i="6"/>
  <c r="V494" i="6" a="1"/>
  <c r="V494" i="6" s="1"/>
  <c r="AX494" i="6"/>
  <c r="BO494" i="6"/>
  <c r="W494" i="6" a="1"/>
  <c r="W494" i="6" s="1"/>
  <c r="AL494" i="6"/>
  <c r="BF494" i="6"/>
  <c r="K494" i="6"/>
  <c r="BI494" i="6"/>
  <c r="AT494" i="6"/>
  <c r="Q463" i="6"/>
  <c r="D441" i="6"/>
  <c r="Q441" i="6"/>
  <c r="E441" i="6"/>
  <c r="AC441" i="6"/>
  <c r="AO441" i="6"/>
  <c r="BA441" i="6"/>
  <c r="BM441" i="6"/>
  <c r="F441" i="6"/>
  <c r="AP441" i="6"/>
  <c r="BB441" i="6"/>
  <c r="BN441" i="6"/>
  <c r="U441" i="6"/>
  <c r="BO441" i="6"/>
  <c r="V441" i="6" a="1"/>
  <c r="V441" i="6" s="1"/>
  <c r="W441" i="6" a="1"/>
  <c r="W441" i="6" s="1"/>
  <c r="AK441" i="6"/>
  <c r="AL441" i="6"/>
  <c r="J441" i="6"/>
  <c r="K441" i="6"/>
  <c r="L441" i="6"/>
  <c r="BE441" i="6"/>
  <c r="AS441" i="6"/>
  <c r="AA441" i="6"/>
  <c r="AT441" i="6"/>
  <c r="BI441" i="6"/>
  <c r="BJ441" i="6"/>
  <c r="AH441" i="6"/>
  <c r="AX441" i="6"/>
  <c r="AO435" i="6"/>
  <c r="AP435" i="6"/>
  <c r="AA396" i="6"/>
  <c r="AB396" i="6"/>
  <c r="AF385" i="6"/>
  <c r="AG385" i="6"/>
  <c r="V377" i="6" a="1"/>
  <c r="V377" i="6" s="1"/>
  <c r="J377" i="6"/>
  <c r="AS377" i="6"/>
  <c r="BE377" i="6"/>
  <c r="K377" i="6"/>
  <c r="W377" i="6" a="1"/>
  <c r="W377" i="6" s="1"/>
  <c r="AH377" i="6"/>
  <c r="AT377" i="6"/>
  <c r="BF377" i="6"/>
  <c r="L377" i="6"/>
  <c r="AK377" i="6"/>
  <c r="BM377" i="6"/>
  <c r="D377" i="6"/>
  <c r="U377" i="6"/>
  <c r="AL377" i="6"/>
  <c r="BN377" i="6"/>
  <c r="E377" i="6"/>
  <c r="BA377" i="6"/>
  <c r="BO377" i="6"/>
  <c r="F377" i="6"/>
  <c r="BB377" i="6"/>
  <c r="AO377" i="6"/>
  <c r="BI377" i="6"/>
  <c r="BJ377" i="6"/>
  <c r="AA377" i="6"/>
  <c r="AC377" i="6"/>
  <c r="AW377" i="6"/>
  <c r="AX377" i="6"/>
  <c r="V365" i="6" a="1"/>
  <c r="V365" i="6" s="1"/>
  <c r="J365" i="6"/>
  <c r="AS365" i="6"/>
  <c r="BE365" i="6"/>
  <c r="K365" i="6"/>
  <c r="W365" i="6" a="1"/>
  <c r="W365" i="6" s="1"/>
  <c r="AH365" i="6"/>
  <c r="AT365" i="6"/>
  <c r="BF365" i="6"/>
  <c r="L365" i="6"/>
  <c r="AK365" i="6"/>
  <c r="BM365" i="6"/>
  <c r="D365" i="6"/>
  <c r="U365" i="6"/>
  <c r="AL365" i="6"/>
  <c r="BN365" i="6"/>
  <c r="E365" i="6"/>
  <c r="BA365" i="6"/>
  <c r="BO365" i="6"/>
  <c r="F365" i="6"/>
  <c r="BB365" i="6"/>
  <c r="AO365" i="6"/>
  <c r="BI365" i="6"/>
  <c r="BJ365" i="6"/>
  <c r="AA365" i="6"/>
  <c r="AC365" i="6"/>
  <c r="AW365" i="6"/>
  <c r="AX365" i="6"/>
  <c r="E362" i="6"/>
  <c r="AC362" i="6"/>
  <c r="AO362" i="6"/>
  <c r="BA362" i="6"/>
  <c r="BM362" i="6"/>
  <c r="F362" i="6"/>
  <c r="AP362" i="6"/>
  <c r="BB362" i="6"/>
  <c r="BN362" i="6"/>
  <c r="U362" i="6"/>
  <c r="BO362" i="6"/>
  <c r="V362" i="6" a="1"/>
  <c r="V362" i="6" s="1"/>
  <c r="J362" i="6"/>
  <c r="AS362" i="6"/>
  <c r="BE362" i="6"/>
  <c r="K362" i="6"/>
  <c r="AL362" i="6"/>
  <c r="L362" i="6"/>
  <c r="AA362" i="6"/>
  <c r="BF362" i="6"/>
  <c r="AK362" i="6"/>
  <c r="D362" i="6"/>
  <c r="BI362" i="6"/>
  <c r="AW362" i="6"/>
  <c r="AX362" i="6"/>
  <c r="Q362" i="6"/>
  <c r="AH362" i="6"/>
  <c r="AL335" i="6"/>
  <c r="AX335" i="6"/>
  <c r="BJ335" i="6"/>
  <c r="AA335" i="6"/>
  <c r="D335" i="6"/>
  <c r="Q335" i="6"/>
  <c r="E335" i="6"/>
  <c r="AC335" i="6"/>
  <c r="AO335" i="6"/>
  <c r="BA335" i="6"/>
  <c r="BM335" i="6"/>
  <c r="F335" i="6"/>
  <c r="AP335" i="6"/>
  <c r="BB335" i="6"/>
  <c r="BN335" i="6"/>
  <c r="U335" i="6"/>
  <c r="AH335" i="6"/>
  <c r="AW335" i="6"/>
  <c r="BO335" i="6"/>
  <c r="V335" i="6" a="1"/>
  <c r="V335" i="6" s="1"/>
  <c r="J335" i="6"/>
  <c r="W335" i="6" a="1"/>
  <c r="W335" i="6" s="1"/>
  <c r="AK335" i="6"/>
  <c r="L335" i="6"/>
  <c r="K335" i="6"/>
  <c r="K306" i="6"/>
  <c r="W306" i="6" a="1"/>
  <c r="W306" i="6" s="1"/>
  <c r="AH306" i="6"/>
  <c r="AT306" i="6"/>
  <c r="BF306" i="6"/>
  <c r="L306" i="6"/>
  <c r="D306" i="6"/>
  <c r="AS306" i="6"/>
  <c r="E306" i="6"/>
  <c r="U306" i="6"/>
  <c r="F306" i="6"/>
  <c r="V306" i="6" a="1"/>
  <c r="V306" i="6" s="1"/>
  <c r="BI306" i="6"/>
  <c r="AK306" i="6"/>
  <c r="AX306" i="6"/>
  <c r="AW306" i="6"/>
  <c r="Q306" i="6"/>
  <c r="BM306" i="6"/>
  <c r="BN306" i="6"/>
  <c r="BO306" i="6"/>
  <c r="BA306" i="6"/>
  <c r="AL306" i="6"/>
  <c r="BB306" i="6"/>
  <c r="AA306" i="6"/>
  <c r="J306" i="6"/>
  <c r="AC306" i="6"/>
  <c r="BI289" i="6"/>
  <c r="AW288" i="6"/>
  <c r="AX288" i="6"/>
  <c r="BF675" i="6"/>
  <c r="AT675" i="6"/>
  <c r="AH675" i="6"/>
  <c r="W675" i="6" a="1"/>
  <c r="W675" i="6" s="1"/>
  <c r="BE670" i="6"/>
  <c r="AS670" i="6"/>
  <c r="BF663" i="6"/>
  <c r="AT663" i="6"/>
  <c r="AH663" i="6"/>
  <c r="W663" i="6" a="1"/>
  <c r="W663" i="6" s="1"/>
  <c r="BE658" i="6"/>
  <c r="AS658" i="6"/>
  <c r="BF651" i="6"/>
  <c r="AT651" i="6"/>
  <c r="AH651" i="6"/>
  <c r="W651" i="6" a="1"/>
  <c r="W651" i="6" s="1"/>
  <c r="BE646" i="6"/>
  <c r="AS646" i="6"/>
  <c r="BF639" i="6"/>
  <c r="AT639" i="6"/>
  <c r="AH639" i="6"/>
  <c r="W639" i="6" a="1"/>
  <c r="W639" i="6" s="1"/>
  <c r="BE634" i="6"/>
  <c r="AS634" i="6"/>
  <c r="BF627" i="6"/>
  <c r="AT627" i="6"/>
  <c r="AH627" i="6"/>
  <c r="W627" i="6" a="1"/>
  <c r="W627" i="6" s="1"/>
  <c r="BE622" i="6"/>
  <c r="AS622" i="6"/>
  <c r="BF615" i="6"/>
  <c r="AT615" i="6"/>
  <c r="AH615" i="6"/>
  <c r="W615" i="6" a="1"/>
  <c r="W615" i="6" s="1"/>
  <c r="BE610" i="6"/>
  <c r="AS610" i="6"/>
  <c r="BF603" i="6"/>
  <c r="AT603" i="6"/>
  <c r="AH603" i="6"/>
  <c r="W603" i="6" a="1"/>
  <c r="W603" i="6" s="1"/>
  <c r="BE598" i="6"/>
  <c r="AS598" i="6"/>
  <c r="BF591" i="6"/>
  <c r="AT591" i="6"/>
  <c r="AH591" i="6"/>
  <c r="W591" i="6" a="1"/>
  <c r="W591" i="6" s="1"/>
  <c r="BE586" i="6"/>
  <c r="AS586" i="6"/>
  <c r="BI582" i="6"/>
  <c r="AW582" i="6"/>
  <c r="L582" i="6"/>
  <c r="BO576" i="6"/>
  <c r="BA576" i="6"/>
  <c r="E573" i="6"/>
  <c r="AC573" i="6"/>
  <c r="AO573" i="6"/>
  <c r="BA573" i="6"/>
  <c r="BM573" i="6"/>
  <c r="V573" i="6" a="1"/>
  <c r="V573" i="6" s="1"/>
  <c r="J573" i="6"/>
  <c r="AS573" i="6"/>
  <c r="BE573" i="6"/>
  <c r="F573" i="6"/>
  <c r="U573" i="6"/>
  <c r="AX573" i="6"/>
  <c r="AL573" i="6"/>
  <c r="BO573" i="6"/>
  <c r="AP572" i="6"/>
  <c r="AC572" i="6"/>
  <c r="BN559" i="6"/>
  <c r="Q559" i="6"/>
  <c r="BF549" i="6"/>
  <c r="AL549" i="6"/>
  <c r="AL547" i="6"/>
  <c r="Q547" i="6"/>
  <c r="AG545" i="6"/>
  <c r="AF545" i="6"/>
  <c r="V539" i="6" a="1"/>
  <c r="V539" i="6" s="1"/>
  <c r="BI527" i="6"/>
  <c r="BJ527" i="6"/>
  <c r="BN523" i="6"/>
  <c r="AW517" i="6"/>
  <c r="AX517" i="6"/>
  <c r="V516" i="6" a="1"/>
  <c r="V516" i="6" s="1"/>
  <c r="J516" i="6"/>
  <c r="AS516" i="6"/>
  <c r="BE516" i="6"/>
  <c r="K516" i="6"/>
  <c r="W516" i="6" a="1"/>
  <c r="W516" i="6" s="1"/>
  <c r="AH516" i="6"/>
  <c r="AT516" i="6"/>
  <c r="BF516" i="6"/>
  <c r="L516" i="6"/>
  <c r="E516" i="6"/>
  <c r="BA516" i="6"/>
  <c r="BO516" i="6"/>
  <c r="F516" i="6"/>
  <c r="BB516" i="6"/>
  <c r="AO516" i="6"/>
  <c r="AA516" i="6"/>
  <c r="AP516" i="6"/>
  <c r="AC516" i="6"/>
  <c r="L500" i="6"/>
  <c r="AA500" i="6"/>
  <c r="V500" i="6" a="1"/>
  <c r="V500" i="6" s="1"/>
  <c r="AH500" i="6"/>
  <c r="AT500" i="6"/>
  <c r="BF500" i="6"/>
  <c r="J500" i="6"/>
  <c r="W500" i="6" a="1"/>
  <c r="W500" i="6" s="1"/>
  <c r="K500" i="6"/>
  <c r="AK500" i="6"/>
  <c r="AW500" i="6"/>
  <c r="BI500" i="6"/>
  <c r="AL500" i="6"/>
  <c r="AX500" i="6"/>
  <c r="BJ500" i="6"/>
  <c r="D500" i="6"/>
  <c r="U500" i="6"/>
  <c r="BB500" i="6"/>
  <c r="E500" i="6"/>
  <c r="F500" i="6"/>
  <c r="AO500" i="6"/>
  <c r="AP500" i="6"/>
  <c r="BE500" i="6"/>
  <c r="AC500" i="6"/>
  <c r="D489" i="6"/>
  <c r="Q489" i="6"/>
  <c r="E489" i="6"/>
  <c r="AC489" i="6"/>
  <c r="AO489" i="6"/>
  <c r="BA489" i="6"/>
  <c r="BM489" i="6"/>
  <c r="V489" i="6" a="1"/>
  <c r="V489" i="6" s="1"/>
  <c r="K489" i="6"/>
  <c r="BN489" i="6"/>
  <c r="L489" i="6"/>
  <c r="BB489" i="6"/>
  <c r="BO489" i="6"/>
  <c r="AP489" i="6"/>
  <c r="AA489" i="6"/>
  <c r="BE489" i="6"/>
  <c r="J489" i="6"/>
  <c r="BF489" i="6"/>
  <c r="AS489" i="6"/>
  <c r="BJ489" i="6"/>
  <c r="D477" i="6"/>
  <c r="Q477" i="6"/>
  <c r="E477" i="6"/>
  <c r="AC477" i="6"/>
  <c r="AO477" i="6"/>
  <c r="BA477" i="6"/>
  <c r="BM477" i="6"/>
  <c r="F477" i="6"/>
  <c r="AP477" i="6"/>
  <c r="BB477" i="6"/>
  <c r="BN477" i="6"/>
  <c r="U477" i="6"/>
  <c r="BO477" i="6"/>
  <c r="V477" i="6" a="1"/>
  <c r="V477" i="6" s="1"/>
  <c r="W477" i="6" a="1"/>
  <c r="W477" i="6" s="1"/>
  <c r="AK477" i="6"/>
  <c r="AL477" i="6"/>
  <c r="J477" i="6"/>
  <c r="K477" i="6"/>
  <c r="L477" i="6"/>
  <c r="BE477" i="6"/>
  <c r="BJ477" i="6"/>
  <c r="AW477" i="6"/>
  <c r="AH477" i="6"/>
  <c r="AX477" i="6"/>
  <c r="BJ468" i="6"/>
  <c r="AF452" i="6"/>
  <c r="AG452" i="6"/>
  <c r="AK445" i="6"/>
  <c r="AL445" i="6"/>
  <c r="AO442" i="6"/>
  <c r="AP442" i="6"/>
  <c r="AO419" i="6"/>
  <c r="BI405" i="6"/>
  <c r="BJ405" i="6"/>
  <c r="AA400" i="6"/>
  <c r="D400" i="6"/>
  <c r="Q400" i="6"/>
  <c r="E400" i="6"/>
  <c r="AC400" i="6"/>
  <c r="AO400" i="6"/>
  <c r="BA400" i="6"/>
  <c r="BM400" i="6"/>
  <c r="F400" i="6"/>
  <c r="AP400" i="6"/>
  <c r="BB400" i="6"/>
  <c r="BN400" i="6"/>
  <c r="U400" i="6"/>
  <c r="BO400" i="6"/>
  <c r="K400" i="6"/>
  <c r="L400" i="6"/>
  <c r="BE400" i="6"/>
  <c r="BF400" i="6"/>
  <c r="AS400" i="6"/>
  <c r="BI400" i="6"/>
  <c r="AT400" i="6"/>
  <c r="BJ400" i="6"/>
  <c r="J400" i="6"/>
  <c r="AW400" i="6"/>
  <c r="BE390" i="6"/>
  <c r="BF390" i="6"/>
  <c r="AF389" i="6"/>
  <c r="AG389" i="6"/>
  <c r="E374" i="6"/>
  <c r="AC374" i="6"/>
  <c r="AO374" i="6"/>
  <c r="BA374" i="6"/>
  <c r="BM374" i="6"/>
  <c r="F374" i="6"/>
  <c r="AP374" i="6"/>
  <c r="BB374" i="6"/>
  <c r="BN374" i="6"/>
  <c r="U374" i="6"/>
  <c r="BO374" i="6"/>
  <c r="V374" i="6" a="1"/>
  <c r="V374" i="6" s="1"/>
  <c r="J374" i="6"/>
  <c r="AS374" i="6"/>
  <c r="BE374" i="6"/>
  <c r="K374" i="6"/>
  <c r="AL374" i="6"/>
  <c r="L374" i="6"/>
  <c r="AA374" i="6"/>
  <c r="BF374" i="6"/>
  <c r="D374" i="6"/>
  <c r="BI374" i="6"/>
  <c r="AT374" i="6"/>
  <c r="BJ374" i="6"/>
  <c r="AW374" i="6"/>
  <c r="Q374" i="6"/>
  <c r="AX374" i="6"/>
  <c r="AK355" i="6"/>
  <c r="AL355" i="6"/>
  <c r="E350" i="6"/>
  <c r="AC350" i="6"/>
  <c r="AO350" i="6"/>
  <c r="BA350" i="6"/>
  <c r="BM350" i="6"/>
  <c r="F350" i="6"/>
  <c r="AP350" i="6"/>
  <c r="BB350" i="6"/>
  <c r="BN350" i="6"/>
  <c r="U350" i="6"/>
  <c r="BO350" i="6"/>
  <c r="V350" i="6" a="1"/>
  <c r="V350" i="6" s="1"/>
  <c r="J350" i="6"/>
  <c r="AS350" i="6"/>
  <c r="BE350" i="6"/>
  <c r="K350" i="6"/>
  <c r="AL350" i="6"/>
  <c r="L350" i="6"/>
  <c r="AA350" i="6"/>
  <c r="BF350" i="6"/>
  <c r="AK350" i="6"/>
  <c r="D350" i="6"/>
  <c r="BI350" i="6"/>
  <c r="AW350" i="6"/>
  <c r="AX350" i="6"/>
  <c r="E338" i="6"/>
  <c r="AC338" i="6"/>
  <c r="AO338" i="6"/>
  <c r="BA338" i="6"/>
  <c r="BM338" i="6"/>
  <c r="F338" i="6"/>
  <c r="AP338" i="6"/>
  <c r="BB338" i="6"/>
  <c r="BN338" i="6"/>
  <c r="U338" i="6"/>
  <c r="BO338" i="6"/>
  <c r="V338" i="6" a="1"/>
  <c r="V338" i="6" s="1"/>
  <c r="J338" i="6"/>
  <c r="AS338" i="6"/>
  <c r="BE338" i="6"/>
  <c r="K338" i="6"/>
  <c r="AL338" i="6"/>
  <c r="L338" i="6"/>
  <c r="AA338" i="6"/>
  <c r="BF338" i="6"/>
  <c r="AK338" i="6"/>
  <c r="D338" i="6"/>
  <c r="BI338" i="6"/>
  <c r="AT338" i="6"/>
  <c r="AW338" i="6"/>
  <c r="Q338" i="6"/>
  <c r="AH338" i="6"/>
  <c r="AF332" i="6"/>
  <c r="AG332" i="6"/>
  <c r="AO325" i="6"/>
  <c r="AP325" i="6"/>
  <c r="AP318" i="6"/>
  <c r="AO318" i="6"/>
  <c r="AF316" i="6"/>
  <c r="AG316" i="6"/>
  <c r="BM311" i="6"/>
  <c r="BN311" i="6"/>
  <c r="F566" i="6"/>
  <c r="AP566" i="6"/>
  <c r="BB566" i="6"/>
  <c r="BN566" i="6"/>
  <c r="U566" i="6"/>
  <c r="BO566" i="6"/>
  <c r="J566" i="6"/>
  <c r="AS566" i="6"/>
  <c r="BE566" i="6"/>
  <c r="K566" i="6"/>
  <c r="W566" i="6" a="1"/>
  <c r="W566" i="6" s="1"/>
  <c r="AH566" i="6"/>
  <c r="AT566" i="6"/>
  <c r="BF566" i="6"/>
  <c r="AK565" i="6"/>
  <c r="AL565" i="6"/>
  <c r="AA563" i="6"/>
  <c r="D563" i="6"/>
  <c r="Q563" i="6"/>
  <c r="F563" i="6"/>
  <c r="AP563" i="6"/>
  <c r="BB563" i="6"/>
  <c r="BN563" i="6"/>
  <c r="U563" i="6"/>
  <c r="BO563" i="6"/>
  <c r="AL558" i="6"/>
  <c r="AX558" i="6"/>
  <c r="BJ558" i="6"/>
  <c r="AA558" i="6"/>
  <c r="E558" i="6"/>
  <c r="AC558" i="6"/>
  <c r="AO558" i="6"/>
  <c r="BA558" i="6"/>
  <c r="BM558" i="6"/>
  <c r="F558" i="6"/>
  <c r="AP558" i="6"/>
  <c r="BB558" i="6"/>
  <c r="BN558" i="6"/>
  <c r="AL557" i="6"/>
  <c r="AX556" i="6"/>
  <c r="AK556" i="6"/>
  <c r="W556" i="6" a="1"/>
  <c r="W556" i="6" s="1"/>
  <c r="AT555" i="6"/>
  <c r="U555" i="6"/>
  <c r="F555" i="6"/>
  <c r="BJ548" i="6"/>
  <c r="AF547" i="6"/>
  <c r="AG547" i="6"/>
  <c r="AL546" i="6"/>
  <c r="AX546" i="6"/>
  <c r="BJ546" i="6"/>
  <c r="AA546" i="6"/>
  <c r="D546" i="6"/>
  <c r="Q546" i="6"/>
  <c r="E546" i="6"/>
  <c r="AC546" i="6"/>
  <c r="AO546" i="6"/>
  <c r="BA546" i="6"/>
  <c r="BM546" i="6"/>
  <c r="F546" i="6"/>
  <c r="AP546" i="6"/>
  <c r="BB546" i="6"/>
  <c r="BN546" i="6"/>
  <c r="D544" i="6"/>
  <c r="Q544" i="6"/>
  <c r="E544" i="6"/>
  <c r="AC544" i="6"/>
  <c r="AO544" i="6"/>
  <c r="BA544" i="6"/>
  <c r="BM544" i="6"/>
  <c r="F544" i="6"/>
  <c r="AP544" i="6"/>
  <c r="BB544" i="6"/>
  <c r="BN544" i="6"/>
  <c r="U544" i="6"/>
  <c r="BO544" i="6"/>
  <c r="V544" i="6" a="1"/>
  <c r="V544" i="6" s="1"/>
  <c r="AK542" i="6"/>
  <c r="E542" i="6"/>
  <c r="BB540" i="6"/>
  <c r="F540" i="6"/>
  <c r="BI536" i="6"/>
  <c r="BJ536" i="6"/>
  <c r="AO535" i="6"/>
  <c r="F535" i="6"/>
  <c r="F530" i="6"/>
  <c r="AP530" i="6"/>
  <c r="BB530" i="6"/>
  <c r="BN530" i="6"/>
  <c r="U530" i="6"/>
  <c r="BO530" i="6"/>
  <c r="V530" i="6" a="1"/>
  <c r="V530" i="6" s="1"/>
  <c r="J530" i="6"/>
  <c r="AS530" i="6"/>
  <c r="BE530" i="6"/>
  <c r="K530" i="6"/>
  <c r="W530" i="6" a="1"/>
  <c r="W530" i="6" s="1"/>
  <c r="AH530" i="6"/>
  <c r="AT530" i="6"/>
  <c r="BF530" i="6"/>
  <c r="AK529" i="6"/>
  <c r="AL529" i="6"/>
  <c r="AL527" i="6"/>
  <c r="J527" i="6"/>
  <c r="AL520" i="6"/>
  <c r="AK512" i="6"/>
  <c r="AL512" i="6"/>
  <c r="AF511" i="6"/>
  <c r="AG511" i="6"/>
  <c r="AL510" i="6"/>
  <c r="AX510" i="6"/>
  <c r="BJ510" i="6"/>
  <c r="AA510" i="6"/>
  <c r="D510" i="6"/>
  <c r="Q510" i="6"/>
  <c r="E510" i="6"/>
  <c r="AC510" i="6"/>
  <c r="AO510" i="6"/>
  <c r="BA510" i="6"/>
  <c r="BM510" i="6"/>
  <c r="F510" i="6"/>
  <c r="AP510" i="6"/>
  <c r="BB510" i="6"/>
  <c r="BN510" i="6"/>
  <c r="D508" i="6"/>
  <c r="Q508" i="6"/>
  <c r="E508" i="6"/>
  <c r="AC508" i="6"/>
  <c r="AO508" i="6"/>
  <c r="BA508" i="6"/>
  <c r="BM508" i="6"/>
  <c r="F508" i="6"/>
  <c r="AP508" i="6"/>
  <c r="BB508" i="6"/>
  <c r="BN508" i="6"/>
  <c r="U508" i="6"/>
  <c r="BO508" i="6"/>
  <c r="V508" i="6" a="1"/>
  <c r="V508" i="6" s="1"/>
  <c r="AK506" i="6"/>
  <c r="E506" i="6"/>
  <c r="BB504" i="6"/>
  <c r="F504" i="6"/>
  <c r="AP492" i="6"/>
  <c r="AK491" i="6"/>
  <c r="AO490" i="6"/>
  <c r="AP490" i="6"/>
  <c r="BI484" i="6"/>
  <c r="BJ484" i="6"/>
  <c r="AW481" i="6"/>
  <c r="AX481" i="6"/>
  <c r="AF474" i="6"/>
  <c r="AW462" i="6"/>
  <c r="AX462" i="6"/>
  <c r="E458" i="6"/>
  <c r="AC458" i="6"/>
  <c r="AO458" i="6"/>
  <c r="BA458" i="6"/>
  <c r="BM458" i="6"/>
  <c r="F458" i="6"/>
  <c r="AP458" i="6"/>
  <c r="BB458" i="6"/>
  <c r="BN458" i="6"/>
  <c r="U458" i="6"/>
  <c r="BO458" i="6"/>
  <c r="V458" i="6" a="1"/>
  <c r="V458" i="6" s="1"/>
  <c r="J458" i="6"/>
  <c r="AS458" i="6"/>
  <c r="BE458" i="6"/>
  <c r="K458" i="6"/>
  <c r="L458" i="6"/>
  <c r="BF458" i="6"/>
  <c r="AA458" i="6"/>
  <c r="AT458" i="6"/>
  <c r="BI458" i="6"/>
  <c r="AP456" i="6"/>
  <c r="E456" i="6"/>
  <c r="E451" i="6"/>
  <c r="BI445" i="6"/>
  <c r="BJ445" i="6"/>
  <c r="F427" i="6"/>
  <c r="AP427" i="6"/>
  <c r="BB427" i="6"/>
  <c r="BN427" i="6"/>
  <c r="U427" i="6"/>
  <c r="BO427" i="6"/>
  <c r="V427" i="6" a="1"/>
  <c r="V427" i="6" s="1"/>
  <c r="J427" i="6"/>
  <c r="AS427" i="6"/>
  <c r="BE427" i="6"/>
  <c r="K427" i="6"/>
  <c r="W427" i="6" a="1"/>
  <c r="W427" i="6" s="1"/>
  <c r="AH427" i="6"/>
  <c r="AT427" i="6"/>
  <c r="BF427" i="6"/>
  <c r="AX427" i="6"/>
  <c r="BM427" i="6"/>
  <c r="D427" i="6"/>
  <c r="E427" i="6"/>
  <c r="AK427" i="6"/>
  <c r="AL427" i="6"/>
  <c r="BA427" i="6"/>
  <c r="E422" i="6"/>
  <c r="AC422" i="6"/>
  <c r="AO422" i="6"/>
  <c r="BA422" i="6"/>
  <c r="BM422" i="6"/>
  <c r="F422" i="6"/>
  <c r="AP422" i="6"/>
  <c r="BB422" i="6"/>
  <c r="BN422" i="6"/>
  <c r="V422" i="6" a="1"/>
  <c r="V422" i="6" s="1"/>
  <c r="BI422" i="6"/>
  <c r="J422" i="6"/>
  <c r="AH422" i="6"/>
  <c r="BJ422" i="6"/>
  <c r="K422" i="6"/>
  <c r="W422" i="6" a="1"/>
  <c r="W422" i="6" s="1"/>
  <c r="AW422" i="6"/>
  <c r="L422" i="6"/>
  <c r="AX422" i="6"/>
  <c r="AK422" i="6"/>
  <c r="BO422" i="6"/>
  <c r="D422" i="6"/>
  <c r="BF422" i="6"/>
  <c r="AA422" i="6"/>
  <c r="AS422" i="6"/>
  <c r="AT422" i="6"/>
  <c r="BI385" i="6"/>
  <c r="BJ385" i="6"/>
  <c r="AF349" i="6"/>
  <c r="AG349" i="6"/>
  <c r="AB343" i="6"/>
  <c r="AA343" i="6"/>
  <c r="AF341" i="6"/>
  <c r="AG341" i="6"/>
  <c r="L327" i="6"/>
  <c r="AL327" i="6"/>
  <c r="AX327" i="6"/>
  <c r="BJ327" i="6"/>
  <c r="D327" i="6"/>
  <c r="E327" i="6"/>
  <c r="BE327" i="6"/>
  <c r="F327" i="6"/>
  <c r="U327" i="6"/>
  <c r="AS327" i="6"/>
  <c r="BF327" i="6"/>
  <c r="V327" i="6" a="1"/>
  <c r="V327" i="6" s="1"/>
  <c r="AT327" i="6"/>
  <c r="AH327" i="6"/>
  <c r="BN327" i="6"/>
  <c r="W327" i="6" a="1"/>
  <c r="W327" i="6" s="1"/>
  <c r="BO327" i="6"/>
  <c r="AK327" i="6"/>
  <c r="BA327" i="6"/>
  <c r="BB327" i="6"/>
  <c r="J327" i="6"/>
  <c r="AO327" i="6"/>
  <c r="AA327" i="6"/>
  <c r="AP327" i="6"/>
  <c r="BI327" i="6"/>
  <c r="K327" i="6"/>
  <c r="AC327" i="6"/>
  <c r="BM327" i="6"/>
  <c r="BA322" i="6"/>
  <c r="BB322" i="6"/>
  <c r="AS309" i="6"/>
  <c r="AT309" i="6"/>
  <c r="AO294" i="6"/>
  <c r="AP294" i="6"/>
  <c r="AO272" i="6"/>
  <c r="AF271" i="6"/>
  <c r="AG271" i="6"/>
  <c r="BI261" i="6"/>
  <c r="BJ261" i="6"/>
  <c r="BJ245" i="6"/>
  <c r="BI243" i="6"/>
  <c r="BJ243" i="6"/>
  <c r="BM207" i="6"/>
  <c r="BN207" i="6"/>
  <c r="AO206" i="6"/>
  <c r="AP206" i="6"/>
  <c r="AL570" i="6"/>
  <c r="AX570" i="6"/>
  <c r="BJ570" i="6"/>
  <c r="E570" i="6"/>
  <c r="AC570" i="6"/>
  <c r="AO570" i="6"/>
  <c r="BA570" i="6"/>
  <c r="BM570" i="6"/>
  <c r="F570" i="6"/>
  <c r="AP570" i="6"/>
  <c r="BB570" i="6"/>
  <c r="BN570" i="6"/>
  <c r="BN557" i="6"/>
  <c r="BI556" i="6"/>
  <c r="BE555" i="6"/>
  <c r="D555" i="6"/>
  <c r="BI553" i="6"/>
  <c r="BJ553" i="6"/>
  <c r="AT548" i="6"/>
  <c r="AG548" i="6"/>
  <c r="BN545" i="6"/>
  <c r="BM542" i="6"/>
  <c r="AX542" i="6"/>
  <c r="BN540" i="6"/>
  <c r="AL540" i="6"/>
  <c r="U540" i="6"/>
  <c r="D540" i="6"/>
  <c r="AK537" i="6"/>
  <c r="W537" i="6" a="1"/>
  <c r="W537" i="6" s="1"/>
  <c r="D537" i="6"/>
  <c r="BA535" i="6"/>
  <c r="D535" i="6"/>
  <c r="BI530" i="6"/>
  <c r="BO522" i="6"/>
  <c r="AW522" i="6"/>
  <c r="AH522" i="6"/>
  <c r="AX520" i="6"/>
  <c r="BI517" i="6"/>
  <c r="BJ517" i="6"/>
  <c r="AW512" i="6"/>
  <c r="AX512" i="6"/>
  <c r="AG512" i="6"/>
  <c r="BN509" i="6"/>
  <c r="BM506" i="6"/>
  <c r="AX506" i="6"/>
  <c r="BN504" i="6"/>
  <c r="AL504" i="6"/>
  <c r="U504" i="6"/>
  <c r="D504" i="6"/>
  <c r="AX497" i="6"/>
  <c r="BI481" i="6"/>
  <c r="BJ481" i="6"/>
  <c r="BE466" i="6"/>
  <c r="BF466" i="6"/>
  <c r="BM454" i="6"/>
  <c r="AK450" i="6"/>
  <c r="AL450" i="6"/>
  <c r="AT443" i="6"/>
  <c r="BI438" i="6"/>
  <c r="BJ438" i="6"/>
  <c r="AS430" i="6"/>
  <c r="AT430" i="6"/>
  <c r="AW426" i="6"/>
  <c r="AX426" i="6"/>
  <c r="AA424" i="6"/>
  <c r="D424" i="6"/>
  <c r="Q424" i="6"/>
  <c r="J424" i="6"/>
  <c r="W424" i="6" a="1"/>
  <c r="W424" i="6" s="1"/>
  <c r="K424" i="6"/>
  <c r="AK424" i="6"/>
  <c r="AW424" i="6"/>
  <c r="BI424" i="6"/>
  <c r="L424" i="6"/>
  <c r="AL424" i="6"/>
  <c r="AX424" i="6"/>
  <c r="BJ424" i="6"/>
  <c r="AC424" i="6"/>
  <c r="BE424" i="6"/>
  <c r="BF424" i="6"/>
  <c r="AS424" i="6"/>
  <c r="AT424" i="6"/>
  <c r="BM406" i="6"/>
  <c r="BN406" i="6"/>
  <c r="V401" i="6" a="1"/>
  <c r="V401" i="6" s="1"/>
  <c r="J401" i="6"/>
  <c r="AS401" i="6"/>
  <c r="BE401" i="6"/>
  <c r="K401" i="6"/>
  <c r="W401" i="6" a="1"/>
  <c r="W401" i="6" s="1"/>
  <c r="AH401" i="6"/>
  <c r="AT401" i="6"/>
  <c r="BF401" i="6"/>
  <c r="L401" i="6"/>
  <c r="AK401" i="6"/>
  <c r="BM401" i="6"/>
  <c r="D401" i="6"/>
  <c r="U401" i="6"/>
  <c r="AL401" i="6"/>
  <c r="BN401" i="6"/>
  <c r="E401" i="6"/>
  <c r="BA401" i="6"/>
  <c r="BO401" i="6"/>
  <c r="F401" i="6"/>
  <c r="BB401" i="6"/>
  <c r="AO401" i="6"/>
  <c r="Q401" i="6"/>
  <c r="AF397" i="6"/>
  <c r="AG397" i="6"/>
  <c r="AT378" i="6"/>
  <c r="AT366" i="6"/>
  <c r="AA357" i="6"/>
  <c r="AO346" i="6"/>
  <c r="AP346" i="6"/>
  <c r="U331" i="6"/>
  <c r="V331" i="6" a="1"/>
  <c r="V331" i="6" s="1"/>
  <c r="D331" i="6"/>
  <c r="Q331" i="6"/>
  <c r="AP331" i="6"/>
  <c r="BB331" i="6"/>
  <c r="BN331" i="6"/>
  <c r="E331" i="6"/>
  <c r="BO331" i="6"/>
  <c r="F331" i="6"/>
  <c r="AS331" i="6"/>
  <c r="BE331" i="6"/>
  <c r="W331" i="6" a="1"/>
  <c r="W331" i="6" s="1"/>
  <c r="AH331" i="6"/>
  <c r="AT331" i="6"/>
  <c r="BF331" i="6"/>
  <c r="L331" i="6"/>
  <c r="AO331" i="6"/>
  <c r="AC331" i="6"/>
  <c r="BI331" i="6"/>
  <c r="BJ331" i="6"/>
  <c r="J331" i="6"/>
  <c r="AA331" i="6"/>
  <c r="K331" i="6"/>
  <c r="BM331" i="6"/>
  <c r="AW331" i="6"/>
  <c r="AX331" i="6"/>
  <c r="BJ272" i="6"/>
  <c r="BI272" i="6"/>
  <c r="BE251" i="6"/>
  <c r="AG249" i="6"/>
  <c r="AF249" i="6"/>
  <c r="AX557" i="6"/>
  <c r="BM540" i="6"/>
  <c r="AK540" i="6"/>
  <c r="AW529" i="6"/>
  <c r="AX529" i="6"/>
  <c r="AF528" i="6"/>
  <c r="AG528" i="6"/>
  <c r="BM504" i="6"/>
  <c r="AK486" i="6"/>
  <c r="AL486" i="6"/>
  <c r="AO478" i="6"/>
  <c r="AP478" i="6"/>
  <c r="AW458" i="6"/>
  <c r="AF454" i="6"/>
  <c r="BI443" i="6"/>
  <c r="D417" i="6"/>
  <c r="Q417" i="6"/>
  <c r="E417" i="6"/>
  <c r="AC417" i="6"/>
  <c r="AO417" i="6"/>
  <c r="BA417" i="6"/>
  <c r="BM417" i="6"/>
  <c r="F417" i="6"/>
  <c r="AP417" i="6"/>
  <c r="BB417" i="6"/>
  <c r="BN417" i="6"/>
  <c r="J417" i="6"/>
  <c r="W417" i="6" a="1"/>
  <c r="W417" i="6" s="1"/>
  <c r="AX417" i="6"/>
  <c r="K417" i="6"/>
  <c r="AK417" i="6"/>
  <c r="BO417" i="6"/>
  <c r="L417" i="6"/>
  <c r="AL417" i="6"/>
  <c r="AA417" i="6"/>
  <c r="AS417" i="6"/>
  <c r="AT417" i="6"/>
  <c r="BI417" i="6"/>
  <c r="BJ417" i="6"/>
  <c r="AP401" i="6"/>
  <c r="AS397" i="6"/>
  <c r="AK391" i="6"/>
  <c r="AL391" i="6"/>
  <c r="BI381" i="6"/>
  <c r="BJ381" i="6"/>
  <c r="AB379" i="6"/>
  <c r="AA379" i="6"/>
  <c r="AF377" i="6"/>
  <c r="AG377" i="6"/>
  <c r="BI369" i="6"/>
  <c r="BJ369" i="6"/>
  <c r="AB367" i="6"/>
  <c r="AA367" i="6"/>
  <c r="AF365" i="6"/>
  <c r="AG365" i="6"/>
  <c r="AO358" i="6"/>
  <c r="AP358" i="6"/>
  <c r="AL347" i="6"/>
  <c r="AX347" i="6"/>
  <c r="BJ347" i="6"/>
  <c r="AA347" i="6"/>
  <c r="D347" i="6"/>
  <c r="Q347" i="6"/>
  <c r="E347" i="6"/>
  <c r="AC347" i="6"/>
  <c r="AO347" i="6"/>
  <c r="BA347" i="6"/>
  <c r="BM347" i="6"/>
  <c r="F347" i="6"/>
  <c r="AP347" i="6"/>
  <c r="BB347" i="6"/>
  <c r="BN347" i="6"/>
  <c r="U347" i="6"/>
  <c r="AH347" i="6"/>
  <c r="AW347" i="6"/>
  <c r="BO347" i="6"/>
  <c r="V347" i="6" a="1"/>
  <c r="V347" i="6" s="1"/>
  <c r="J347" i="6"/>
  <c r="W347" i="6" a="1"/>
  <c r="W347" i="6" s="1"/>
  <c r="AK347" i="6"/>
  <c r="AS347" i="6"/>
  <c r="BI347" i="6"/>
  <c r="AT347" i="6"/>
  <c r="K347" i="6"/>
  <c r="L347" i="6"/>
  <c r="AF344" i="6"/>
  <c r="AG344" i="6"/>
  <c r="AF339" i="6"/>
  <c r="AG339" i="6"/>
  <c r="AL286" i="6"/>
  <c r="AK286" i="6"/>
  <c r="D556" i="6"/>
  <c r="Q556" i="6"/>
  <c r="E556" i="6"/>
  <c r="AC556" i="6"/>
  <c r="AO556" i="6"/>
  <c r="BA556" i="6"/>
  <c r="BM556" i="6"/>
  <c r="U556" i="6"/>
  <c r="BO556" i="6"/>
  <c r="V556" i="6" a="1"/>
  <c r="V556" i="6" s="1"/>
  <c r="F542" i="6"/>
  <c r="AP542" i="6"/>
  <c r="BB542" i="6"/>
  <c r="BN542" i="6"/>
  <c r="U542" i="6"/>
  <c r="BO542" i="6"/>
  <c r="V542" i="6" a="1"/>
  <c r="V542" i="6" s="1"/>
  <c r="J542" i="6"/>
  <c r="AS542" i="6"/>
  <c r="BE542" i="6"/>
  <c r="K542" i="6"/>
  <c r="W542" i="6" a="1"/>
  <c r="W542" i="6" s="1"/>
  <c r="AH542" i="6"/>
  <c r="AT542" i="6"/>
  <c r="BF542" i="6"/>
  <c r="AK541" i="6"/>
  <c r="AL541" i="6"/>
  <c r="BM535" i="6"/>
  <c r="AK524" i="6"/>
  <c r="AL524" i="6"/>
  <c r="AF523" i="6"/>
  <c r="AG523" i="6"/>
  <c r="AL522" i="6"/>
  <c r="AX522" i="6"/>
  <c r="BJ522" i="6"/>
  <c r="AA522" i="6"/>
  <c r="D522" i="6"/>
  <c r="Q522" i="6"/>
  <c r="E522" i="6"/>
  <c r="AC522" i="6"/>
  <c r="AO522" i="6"/>
  <c r="BA522" i="6"/>
  <c r="BM522" i="6"/>
  <c r="F522" i="6"/>
  <c r="AP522" i="6"/>
  <c r="BB522" i="6"/>
  <c r="BN522" i="6"/>
  <c r="D520" i="6"/>
  <c r="Q520" i="6"/>
  <c r="E520" i="6"/>
  <c r="AC520" i="6"/>
  <c r="AO520" i="6"/>
  <c r="BA520" i="6"/>
  <c r="BM520" i="6"/>
  <c r="F520" i="6"/>
  <c r="AP520" i="6"/>
  <c r="BB520" i="6"/>
  <c r="BN520" i="6"/>
  <c r="U520" i="6"/>
  <c r="BO520" i="6"/>
  <c r="V520" i="6" a="1"/>
  <c r="V520" i="6" s="1"/>
  <c r="BI512" i="6"/>
  <c r="BJ512" i="6"/>
  <c r="F506" i="6"/>
  <c r="AP506" i="6"/>
  <c r="BB506" i="6"/>
  <c r="BN506" i="6"/>
  <c r="U506" i="6"/>
  <c r="BO506" i="6"/>
  <c r="V506" i="6" a="1"/>
  <c r="V506" i="6" s="1"/>
  <c r="J506" i="6"/>
  <c r="AS506" i="6"/>
  <c r="BE506" i="6"/>
  <c r="K506" i="6"/>
  <c r="W506" i="6" a="1"/>
  <c r="W506" i="6" s="1"/>
  <c r="AH506" i="6"/>
  <c r="AT506" i="6"/>
  <c r="BF506" i="6"/>
  <c r="AK505" i="6"/>
  <c r="AL505" i="6"/>
  <c r="U492" i="6"/>
  <c r="BO492" i="6"/>
  <c r="V492" i="6" a="1"/>
  <c r="V492" i="6" s="1"/>
  <c r="L492" i="6"/>
  <c r="D492" i="6"/>
  <c r="AS492" i="6"/>
  <c r="BE492" i="6"/>
  <c r="E492" i="6"/>
  <c r="AH492" i="6"/>
  <c r="AT492" i="6"/>
  <c r="BF492" i="6"/>
  <c r="F492" i="6"/>
  <c r="W492" i="6" a="1"/>
  <c r="W492" i="6" s="1"/>
  <c r="AK492" i="6"/>
  <c r="AW492" i="6"/>
  <c r="BI492" i="6"/>
  <c r="AL491" i="6"/>
  <c r="AX491" i="6"/>
  <c r="BJ491" i="6"/>
  <c r="AA491" i="6"/>
  <c r="F491" i="6"/>
  <c r="AP491" i="6"/>
  <c r="BB491" i="6"/>
  <c r="BN491" i="6"/>
  <c r="Q491" i="6"/>
  <c r="AC491" i="6"/>
  <c r="BE491" i="6"/>
  <c r="D491" i="6"/>
  <c r="BF491" i="6"/>
  <c r="E491" i="6"/>
  <c r="AS491" i="6"/>
  <c r="U491" i="6"/>
  <c r="AT491" i="6"/>
  <c r="V491" i="6" a="1"/>
  <c r="V491" i="6" s="1"/>
  <c r="BI491" i="6"/>
  <c r="BI474" i="6"/>
  <c r="BJ474" i="6"/>
  <c r="U456" i="6"/>
  <c r="BO456" i="6"/>
  <c r="V456" i="6" a="1"/>
  <c r="V456" i="6" s="1"/>
  <c r="J456" i="6"/>
  <c r="AS456" i="6"/>
  <c r="BE456" i="6"/>
  <c r="K456" i="6"/>
  <c r="W456" i="6" a="1"/>
  <c r="W456" i="6" s="1"/>
  <c r="AH456" i="6"/>
  <c r="AT456" i="6"/>
  <c r="BF456" i="6"/>
  <c r="L456" i="6"/>
  <c r="AC456" i="6"/>
  <c r="BI456" i="6"/>
  <c r="BJ456" i="6"/>
  <c r="AW456" i="6"/>
  <c r="F451" i="6"/>
  <c r="AP451" i="6"/>
  <c r="BB451" i="6"/>
  <c r="BN451" i="6"/>
  <c r="U451" i="6"/>
  <c r="BO451" i="6"/>
  <c r="V451" i="6" a="1"/>
  <c r="V451" i="6" s="1"/>
  <c r="J451" i="6"/>
  <c r="AS451" i="6"/>
  <c r="BE451" i="6"/>
  <c r="K451" i="6"/>
  <c r="W451" i="6" a="1"/>
  <c r="W451" i="6" s="1"/>
  <c r="AH451" i="6"/>
  <c r="AT451" i="6"/>
  <c r="BF451" i="6"/>
  <c r="L451" i="6"/>
  <c r="AA451" i="6"/>
  <c r="AO451" i="6"/>
  <c r="AC451" i="6"/>
  <c r="BI451" i="6"/>
  <c r="BA447" i="6"/>
  <c r="BB447" i="6"/>
  <c r="AF444" i="6"/>
  <c r="AG444" i="6"/>
  <c r="AL443" i="6"/>
  <c r="AX443" i="6"/>
  <c r="BJ443" i="6"/>
  <c r="AA443" i="6"/>
  <c r="D443" i="6"/>
  <c r="Q443" i="6"/>
  <c r="E443" i="6"/>
  <c r="AC443" i="6"/>
  <c r="AO443" i="6"/>
  <c r="BA443" i="6"/>
  <c r="BM443" i="6"/>
  <c r="F443" i="6"/>
  <c r="AP443" i="6"/>
  <c r="BB443" i="6"/>
  <c r="BN443" i="6"/>
  <c r="U443" i="6"/>
  <c r="AH443" i="6"/>
  <c r="AW443" i="6"/>
  <c r="BO443" i="6"/>
  <c r="V443" i="6" a="1"/>
  <c r="V443" i="6" s="1"/>
  <c r="J443" i="6"/>
  <c r="W443" i="6" a="1"/>
  <c r="W443" i="6" s="1"/>
  <c r="AK443" i="6"/>
  <c r="K443" i="6"/>
  <c r="AF437" i="6"/>
  <c r="AG437" i="6"/>
  <c r="AW427" i="6"/>
  <c r="V425" i="6" a="1"/>
  <c r="V425" i="6" s="1"/>
  <c r="J425" i="6"/>
  <c r="E425" i="6"/>
  <c r="F425" i="6"/>
  <c r="U425" i="6"/>
  <c r="AS425" i="6"/>
  <c r="BE425" i="6"/>
  <c r="AH425" i="6"/>
  <c r="AT425" i="6"/>
  <c r="BF425" i="6"/>
  <c r="W425" i="6" a="1"/>
  <c r="W425" i="6" s="1"/>
  <c r="K425" i="6"/>
  <c r="D425" i="6"/>
  <c r="BB425" i="6"/>
  <c r="AO425" i="6"/>
  <c r="AA425" i="6"/>
  <c r="AP425" i="6"/>
  <c r="L425" i="6"/>
  <c r="AC425" i="6"/>
  <c r="AH424" i="6"/>
  <c r="BE417" i="6"/>
  <c r="U417" i="6"/>
  <c r="BI397" i="6"/>
  <c r="BJ397" i="6"/>
  <c r="AL359" i="6"/>
  <c r="AX359" i="6"/>
  <c r="BJ359" i="6"/>
  <c r="AA359" i="6"/>
  <c r="D359" i="6"/>
  <c r="Q359" i="6"/>
  <c r="E359" i="6"/>
  <c r="AC359" i="6"/>
  <c r="AO359" i="6"/>
  <c r="BA359" i="6"/>
  <c r="BM359" i="6"/>
  <c r="F359" i="6"/>
  <c r="AP359" i="6"/>
  <c r="BB359" i="6"/>
  <c r="BN359" i="6"/>
  <c r="U359" i="6"/>
  <c r="AH359" i="6"/>
  <c r="AW359" i="6"/>
  <c r="BO359" i="6"/>
  <c r="V359" i="6" a="1"/>
  <c r="V359" i="6" s="1"/>
  <c r="J359" i="6"/>
  <c r="W359" i="6" a="1"/>
  <c r="W359" i="6" s="1"/>
  <c r="AK359" i="6"/>
  <c r="AS359" i="6"/>
  <c r="BI359" i="6"/>
  <c r="AT359" i="6"/>
  <c r="K359" i="6"/>
  <c r="L359" i="6"/>
  <c r="AF356" i="6"/>
  <c r="AG356" i="6"/>
  <c r="AF351" i="6"/>
  <c r="AG351" i="6"/>
  <c r="AS344" i="6"/>
  <c r="AT344" i="6"/>
  <c r="AL331" i="6"/>
  <c r="BJ318" i="6"/>
  <c r="BI318" i="6"/>
  <c r="BN280" i="6"/>
  <c r="BM280" i="6"/>
  <c r="AK264" i="6"/>
  <c r="AL264" i="6"/>
  <c r="BI249" i="6"/>
  <c r="BJ249" i="6"/>
  <c r="BF556" i="6"/>
  <c r="AS556" i="6"/>
  <c r="L555" i="6"/>
  <c r="AL555" i="6"/>
  <c r="AX555" i="6"/>
  <c r="BJ555" i="6"/>
  <c r="AA555" i="6"/>
  <c r="V540" i="6" a="1"/>
  <c r="V540" i="6" s="1"/>
  <c r="J540" i="6"/>
  <c r="AS540" i="6"/>
  <c r="BE540" i="6"/>
  <c r="K540" i="6"/>
  <c r="W540" i="6" a="1"/>
  <c r="W540" i="6" s="1"/>
  <c r="AH540" i="6"/>
  <c r="AT540" i="6"/>
  <c r="BF540" i="6"/>
  <c r="L540" i="6"/>
  <c r="E537" i="6"/>
  <c r="AC537" i="6"/>
  <c r="AO537" i="6"/>
  <c r="BA537" i="6"/>
  <c r="BM537" i="6"/>
  <c r="F537" i="6"/>
  <c r="AP537" i="6"/>
  <c r="BB537" i="6"/>
  <c r="BN537" i="6"/>
  <c r="U537" i="6"/>
  <c r="BO537" i="6"/>
  <c r="V537" i="6" a="1"/>
  <c r="V537" i="6" s="1"/>
  <c r="J537" i="6"/>
  <c r="AS537" i="6"/>
  <c r="BE537" i="6"/>
  <c r="U535" i="6"/>
  <c r="BO535" i="6"/>
  <c r="V535" i="6" a="1"/>
  <c r="V535" i="6" s="1"/>
  <c r="J535" i="6"/>
  <c r="AS535" i="6"/>
  <c r="BE535" i="6"/>
  <c r="K535" i="6"/>
  <c r="W535" i="6" a="1"/>
  <c r="W535" i="6" s="1"/>
  <c r="AH535" i="6"/>
  <c r="AT535" i="6"/>
  <c r="BF535" i="6"/>
  <c r="L535" i="6"/>
  <c r="AA527" i="6"/>
  <c r="D527" i="6"/>
  <c r="Q527" i="6"/>
  <c r="E527" i="6"/>
  <c r="AC527" i="6"/>
  <c r="AO527" i="6"/>
  <c r="BA527" i="6"/>
  <c r="BM527" i="6"/>
  <c r="F527" i="6"/>
  <c r="AP527" i="6"/>
  <c r="BB527" i="6"/>
  <c r="BN527" i="6"/>
  <c r="U527" i="6"/>
  <c r="BO527" i="6"/>
  <c r="BI522" i="6"/>
  <c r="AT522" i="6"/>
  <c r="BI520" i="6"/>
  <c r="BJ506" i="6"/>
  <c r="V504" i="6" a="1"/>
  <c r="V504" i="6" s="1"/>
  <c r="J504" i="6"/>
  <c r="AS504" i="6"/>
  <c r="BE504" i="6"/>
  <c r="K504" i="6"/>
  <c r="W504" i="6" a="1"/>
  <c r="W504" i="6" s="1"/>
  <c r="AH504" i="6"/>
  <c r="AT504" i="6"/>
  <c r="BF504" i="6"/>
  <c r="L504" i="6"/>
  <c r="BE493" i="6"/>
  <c r="BF493" i="6"/>
  <c r="Q492" i="6"/>
  <c r="BO491" i="6"/>
  <c r="F487" i="6"/>
  <c r="AP487" i="6"/>
  <c r="BB487" i="6"/>
  <c r="BN487" i="6"/>
  <c r="U487" i="6"/>
  <c r="BO487" i="6"/>
  <c r="V487" i="6" a="1"/>
  <c r="V487" i="6" s="1"/>
  <c r="K487" i="6"/>
  <c r="W487" i="6" a="1"/>
  <c r="W487" i="6" s="1"/>
  <c r="AH487" i="6"/>
  <c r="AT487" i="6"/>
  <c r="BF487" i="6"/>
  <c r="AK487" i="6"/>
  <c r="BM487" i="6"/>
  <c r="J487" i="6"/>
  <c r="AL487" i="6"/>
  <c r="L487" i="6"/>
  <c r="BA487" i="6"/>
  <c r="AA487" i="6"/>
  <c r="AO487" i="6"/>
  <c r="BA483" i="6"/>
  <c r="BB483" i="6"/>
  <c r="AF468" i="6"/>
  <c r="AG468" i="6"/>
  <c r="AF461" i="6"/>
  <c r="AG461" i="6"/>
  <c r="AF457" i="6"/>
  <c r="AG457" i="6"/>
  <c r="AK456" i="6"/>
  <c r="Q451" i="6"/>
  <c r="BE433" i="6"/>
  <c r="BF433" i="6"/>
  <c r="AF432" i="6"/>
  <c r="AG432" i="6"/>
  <c r="BE430" i="6"/>
  <c r="BF430" i="6"/>
  <c r="BO424" i="6"/>
  <c r="AA420" i="6"/>
  <c r="AB420" i="6"/>
  <c r="AO408" i="6"/>
  <c r="AP408" i="6"/>
  <c r="AO382" i="6"/>
  <c r="AP382" i="6"/>
  <c r="AF375" i="6"/>
  <c r="AG375" i="6"/>
  <c r="AO370" i="6"/>
  <c r="AP370" i="6"/>
  <c r="AF363" i="6"/>
  <c r="AG363" i="6"/>
  <c r="AS356" i="6"/>
  <c r="AT356" i="6"/>
  <c r="AK331" i="6"/>
  <c r="J329" i="6"/>
  <c r="AS329" i="6"/>
  <c r="BE329" i="6"/>
  <c r="K329" i="6"/>
  <c r="W329" i="6" a="1"/>
  <c r="W329" i="6" s="1"/>
  <c r="AH329" i="6"/>
  <c r="AT329" i="6"/>
  <c r="BF329" i="6"/>
  <c r="D329" i="6"/>
  <c r="BJ329" i="6"/>
  <c r="E329" i="6"/>
  <c r="U329" i="6"/>
  <c r="AW329" i="6"/>
  <c r="F329" i="6"/>
  <c r="V329" i="6" a="1"/>
  <c r="V329" i="6" s="1"/>
  <c r="AX329" i="6"/>
  <c r="AK329" i="6"/>
  <c r="BM329" i="6"/>
  <c r="AL329" i="6"/>
  <c r="BN329" i="6"/>
  <c r="AO329" i="6"/>
  <c r="AP329" i="6"/>
  <c r="BI329" i="6"/>
  <c r="AA329" i="6"/>
  <c r="L329" i="6"/>
  <c r="BO329" i="6"/>
  <c r="AC329" i="6"/>
  <c r="BA329" i="6"/>
  <c r="AF328" i="6"/>
  <c r="AG328" i="6"/>
  <c r="BE287" i="6"/>
  <c r="BF287" i="6"/>
  <c r="AO287" i="6"/>
  <c r="AP287" i="6"/>
  <c r="BM577" i="6"/>
  <c r="BA577" i="6"/>
  <c r="AO577" i="6"/>
  <c r="AC577" i="6"/>
  <c r="E577" i="6"/>
  <c r="BJ574" i="6"/>
  <c r="AX574" i="6"/>
  <c r="AL574" i="6"/>
  <c r="BM565" i="6"/>
  <c r="BA565" i="6"/>
  <c r="AO565" i="6"/>
  <c r="AC565" i="6"/>
  <c r="E565" i="6"/>
  <c r="BJ562" i="6"/>
  <c r="AX562" i="6"/>
  <c r="AL562" i="6"/>
  <c r="AG561" i="6"/>
  <c r="Q560" i="6"/>
  <c r="D560" i="6"/>
  <c r="BM553" i="6"/>
  <c r="BA553" i="6"/>
  <c r="AO553" i="6"/>
  <c r="AC553" i="6"/>
  <c r="E553" i="6"/>
  <c r="BJ550" i="6"/>
  <c r="AX550" i="6"/>
  <c r="AL550" i="6"/>
  <c r="AG549" i="6"/>
  <c r="Q548" i="6"/>
  <c r="D548" i="6"/>
  <c r="AA543" i="6"/>
  <c r="BM541" i="6"/>
  <c r="BA541" i="6"/>
  <c r="AO541" i="6"/>
  <c r="AC541" i="6"/>
  <c r="BJ538" i="6"/>
  <c r="AX538" i="6"/>
  <c r="AL538" i="6"/>
  <c r="AG537" i="6"/>
  <c r="Q536" i="6"/>
  <c r="D536" i="6"/>
  <c r="AA531" i="6"/>
  <c r="BM529" i="6"/>
  <c r="BA529" i="6"/>
  <c r="AO529" i="6"/>
  <c r="AC529" i="6"/>
  <c r="BJ526" i="6"/>
  <c r="AX526" i="6"/>
  <c r="AL526" i="6"/>
  <c r="AG525" i="6"/>
  <c r="Q524" i="6"/>
  <c r="D524" i="6"/>
  <c r="AA519" i="6"/>
  <c r="BM517" i="6"/>
  <c r="BA517" i="6"/>
  <c r="AO517" i="6"/>
  <c r="AC517" i="6"/>
  <c r="BJ514" i="6"/>
  <c r="AX514" i="6"/>
  <c r="AL514" i="6"/>
  <c r="AG513" i="6"/>
  <c r="Q512" i="6"/>
  <c r="D512" i="6"/>
  <c r="AA507" i="6"/>
  <c r="BM505" i="6"/>
  <c r="BA505" i="6"/>
  <c r="AO505" i="6"/>
  <c r="AC505" i="6"/>
  <c r="BF497" i="6"/>
  <c r="AF497" i="6"/>
  <c r="AG497" i="6"/>
  <c r="Q497" i="6"/>
  <c r="BE496" i="6"/>
  <c r="AS496" i="6"/>
  <c r="AG496" i="6"/>
  <c r="K495" i="6"/>
  <c r="W495" i="6" a="1"/>
  <c r="W495" i="6" s="1"/>
  <c r="AH495" i="6"/>
  <c r="AT495" i="6"/>
  <c r="BF495" i="6"/>
  <c r="L495" i="6"/>
  <c r="AL495" i="6"/>
  <c r="AX495" i="6"/>
  <c r="BJ495" i="6"/>
  <c r="BJ490" i="6"/>
  <c r="BO488" i="6"/>
  <c r="D488" i="6"/>
  <c r="AG486" i="6"/>
  <c r="AX484" i="6"/>
  <c r="AX482" i="6"/>
  <c r="BA480" i="6"/>
  <c r="D480" i="6"/>
  <c r="BM475" i="6"/>
  <c r="AX475" i="6"/>
  <c r="BN473" i="6"/>
  <c r="AL473" i="6"/>
  <c r="U473" i="6"/>
  <c r="D473" i="6"/>
  <c r="AG471" i="6"/>
  <c r="AT469" i="6"/>
  <c r="BN466" i="6"/>
  <c r="BI462" i="6"/>
  <c r="BJ462" i="6"/>
  <c r="BO455" i="6"/>
  <c r="AW455" i="6"/>
  <c r="AH455" i="6"/>
  <c r="BE454" i="6"/>
  <c r="BF454" i="6"/>
  <c r="AK453" i="6"/>
  <c r="W453" i="6" a="1"/>
  <c r="W453" i="6" s="1"/>
  <c r="AG450" i="6"/>
  <c r="AX448" i="6"/>
  <c r="AX446" i="6"/>
  <c r="BA444" i="6"/>
  <c r="D444" i="6"/>
  <c r="BM439" i="6"/>
  <c r="AX439" i="6"/>
  <c r="BN437" i="6"/>
  <c r="AL437" i="6"/>
  <c r="U437" i="6"/>
  <c r="D437" i="6"/>
  <c r="AG435" i="6"/>
  <c r="BI426" i="6"/>
  <c r="BJ426" i="6"/>
  <c r="AA412" i="6"/>
  <c r="D412" i="6"/>
  <c r="Q412" i="6"/>
  <c r="E412" i="6"/>
  <c r="AC412" i="6"/>
  <c r="AO412" i="6"/>
  <c r="BA412" i="6"/>
  <c r="BM412" i="6"/>
  <c r="U412" i="6"/>
  <c r="BO412" i="6"/>
  <c r="AH412" i="6"/>
  <c r="F412" i="6"/>
  <c r="V412" i="6" a="1"/>
  <c r="V412" i="6" s="1"/>
  <c r="BI412" i="6"/>
  <c r="AW412" i="6"/>
  <c r="BJ412" i="6"/>
  <c r="W412" i="6" a="1"/>
  <c r="W412" i="6" s="1"/>
  <c r="AK412" i="6"/>
  <c r="AX412" i="6"/>
  <c r="J412" i="6"/>
  <c r="AL412" i="6"/>
  <c r="AO406" i="6"/>
  <c r="AP406" i="6"/>
  <c r="AF396" i="6"/>
  <c r="AG396" i="6"/>
  <c r="BI393" i="6"/>
  <c r="BJ393" i="6"/>
  <c r="AA391" i="6"/>
  <c r="AA388" i="6"/>
  <c r="D388" i="6"/>
  <c r="Q388" i="6"/>
  <c r="E388" i="6"/>
  <c r="AC388" i="6"/>
  <c r="AO388" i="6"/>
  <c r="BA388" i="6"/>
  <c r="BM388" i="6"/>
  <c r="F388" i="6"/>
  <c r="AP388" i="6"/>
  <c r="BB388" i="6"/>
  <c r="BN388" i="6"/>
  <c r="U388" i="6"/>
  <c r="BO388" i="6"/>
  <c r="K388" i="6"/>
  <c r="L388" i="6"/>
  <c r="BE388" i="6"/>
  <c r="BF388" i="6"/>
  <c r="AS388" i="6"/>
  <c r="AF373" i="6"/>
  <c r="AG373" i="6"/>
  <c r="AP363" i="6"/>
  <c r="AS361" i="6"/>
  <c r="AK352" i="6"/>
  <c r="AP351" i="6"/>
  <c r="AS349" i="6"/>
  <c r="AK340" i="6"/>
  <c r="AP339" i="6"/>
  <c r="AS337" i="6"/>
  <c r="AS332" i="6"/>
  <c r="AT332" i="6"/>
  <c r="D330" i="6"/>
  <c r="AG329" i="6"/>
  <c r="AF329" i="6"/>
  <c r="BA311" i="6"/>
  <c r="AT310" i="6"/>
  <c r="V308" i="6" a="1"/>
  <c r="V308" i="6" s="1"/>
  <c r="J308" i="6"/>
  <c r="AS308" i="6"/>
  <c r="BE308" i="6"/>
  <c r="K308" i="6"/>
  <c r="W308" i="6" a="1"/>
  <c r="W308" i="6" s="1"/>
  <c r="AH308" i="6"/>
  <c r="AT308" i="6"/>
  <c r="BF308" i="6"/>
  <c r="F308" i="6"/>
  <c r="AL308" i="6"/>
  <c r="BN308" i="6"/>
  <c r="BA308" i="6"/>
  <c r="BO308" i="6"/>
  <c r="BB308" i="6"/>
  <c r="AA308" i="6"/>
  <c r="AP308" i="6"/>
  <c r="BJ308" i="6"/>
  <c r="AW308" i="6"/>
  <c r="BM308" i="6"/>
  <c r="D308" i="6"/>
  <c r="U308" i="6"/>
  <c r="E308" i="6"/>
  <c r="AO308" i="6"/>
  <c r="BI308" i="6"/>
  <c r="Q308" i="6"/>
  <c r="AK308" i="6"/>
  <c r="AG301" i="6"/>
  <c r="AF301" i="6"/>
  <c r="D252" i="6"/>
  <c r="Q252" i="6"/>
  <c r="E252" i="6"/>
  <c r="AC252" i="6"/>
  <c r="AO252" i="6"/>
  <c r="BA252" i="6"/>
  <c r="BM252" i="6"/>
  <c r="F252" i="6"/>
  <c r="AP252" i="6"/>
  <c r="BB252" i="6"/>
  <c r="BN252" i="6"/>
  <c r="U252" i="6"/>
  <c r="BI252" i="6"/>
  <c r="V252" i="6" a="1"/>
  <c r="V252" i="6" s="1"/>
  <c r="AH252" i="6"/>
  <c r="BJ252" i="6"/>
  <c r="AW252" i="6"/>
  <c r="J252" i="6"/>
  <c r="W252" i="6" a="1"/>
  <c r="W252" i="6" s="1"/>
  <c r="AX252" i="6"/>
  <c r="K252" i="6"/>
  <c r="AK252" i="6"/>
  <c r="BO252" i="6"/>
  <c r="L252" i="6"/>
  <c r="AL252" i="6"/>
  <c r="BE252" i="6"/>
  <c r="AA233" i="6"/>
  <c r="AB233" i="6"/>
  <c r="U226" i="6"/>
  <c r="BO226" i="6"/>
  <c r="K226" i="6"/>
  <c r="W226" i="6" a="1"/>
  <c r="W226" i="6" s="1"/>
  <c r="AC226" i="6"/>
  <c r="AO226" i="6"/>
  <c r="BA226" i="6"/>
  <c r="BM226" i="6"/>
  <c r="Q226" i="6"/>
  <c r="AP226" i="6"/>
  <c r="BB226" i="6"/>
  <c r="BN226" i="6"/>
  <c r="D226" i="6"/>
  <c r="F226" i="6"/>
  <c r="AW226" i="6"/>
  <c r="AX226" i="6"/>
  <c r="AK226" i="6"/>
  <c r="J226" i="6"/>
  <c r="AL226" i="6"/>
  <c r="L226" i="6"/>
  <c r="E226" i="6"/>
  <c r="AS226" i="6"/>
  <c r="BI226" i="6"/>
  <c r="AT226" i="6"/>
  <c r="BJ226" i="6"/>
  <c r="AA226" i="6"/>
  <c r="AH226" i="6"/>
  <c r="BE226" i="6"/>
  <c r="AB220" i="6"/>
  <c r="AA220" i="6"/>
  <c r="Q577" i="6"/>
  <c r="Q565" i="6"/>
  <c r="Q553" i="6"/>
  <c r="BJ543" i="6"/>
  <c r="AX543" i="6"/>
  <c r="AL543" i="6"/>
  <c r="BJ531" i="6"/>
  <c r="AX531" i="6"/>
  <c r="AL531" i="6"/>
  <c r="BJ519" i="6"/>
  <c r="AX519" i="6"/>
  <c r="AL519" i="6"/>
  <c r="BJ507" i="6"/>
  <c r="AX507" i="6"/>
  <c r="AL507" i="6"/>
  <c r="BN488" i="6"/>
  <c r="BB488" i="6"/>
  <c r="AP488" i="6"/>
  <c r="AW486" i="6"/>
  <c r="AX486" i="6"/>
  <c r="AF485" i="6"/>
  <c r="AG485" i="6"/>
  <c r="AW484" i="6"/>
  <c r="AW482" i="6"/>
  <c r="BN480" i="6"/>
  <c r="AS478" i="6"/>
  <c r="AT478" i="6"/>
  <c r="BM473" i="6"/>
  <c r="BI469" i="6"/>
  <c r="BJ469" i="6"/>
  <c r="AK457" i="6"/>
  <c r="AL457" i="6"/>
  <c r="AW450" i="6"/>
  <c r="AX450" i="6"/>
  <c r="AF449" i="6"/>
  <c r="AG449" i="6"/>
  <c r="AW448" i="6"/>
  <c r="AW446" i="6"/>
  <c r="BN444" i="6"/>
  <c r="AS442" i="6"/>
  <c r="AT442" i="6"/>
  <c r="BM437" i="6"/>
  <c r="BI433" i="6"/>
  <c r="BJ433" i="6"/>
  <c r="BI421" i="6"/>
  <c r="BJ421" i="6"/>
  <c r="AL407" i="6"/>
  <c r="AX407" i="6"/>
  <c r="BJ407" i="6"/>
  <c r="AA407" i="6"/>
  <c r="D407" i="6"/>
  <c r="Q407" i="6"/>
  <c r="E407" i="6"/>
  <c r="AC407" i="6"/>
  <c r="AO407" i="6"/>
  <c r="BA407" i="6"/>
  <c r="BM407" i="6"/>
  <c r="F407" i="6"/>
  <c r="AP407" i="6"/>
  <c r="BB407" i="6"/>
  <c r="BN407" i="6"/>
  <c r="U407" i="6"/>
  <c r="AH407" i="6"/>
  <c r="AW407" i="6"/>
  <c r="BO407" i="6"/>
  <c r="V407" i="6" a="1"/>
  <c r="V407" i="6" s="1"/>
  <c r="J407" i="6"/>
  <c r="W407" i="6" a="1"/>
  <c r="W407" i="6" s="1"/>
  <c r="AK407" i="6"/>
  <c r="AF404" i="6"/>
  <c r="AG404" i="6"/>
  <c r="E398" i="6"/>
  <c r="AC398" i="6"/>
  <c r="AO398" i="6"/>
  <c r="BA398" i="6"/>
  <c r="BM398" i="6"/>
  <c r="F398" i="6"/>
  <c r="AP398" i="6"/>
  <c r="BB398" i="6"/>
  <c r="BN398" i="6"/>
  <c r="U398" i="6"/>
  <c r="BO398" i="6"/>
  <c r="V398" i="6" a="1"/>
  <c r="V398" i="6" s="1"/>
  <c r="J398" i="6"/>
  <c r="AS398" i="6"/>
  <c r="BE398" i="6"/>
  <c r="K398" i="6"/>
  <c r="AL398" i="6"/>
  <c r="L398" i="6"/>
  <c r="AA398" i="6"/>
  <c r="BF398" i="6"/>
  <c r="V389" i="6" a="1"/>
  <c r="V389" i="6" s="1"/>
  <c r="J389" i="6"/>
  <c r="AS389" i="6"/>
  <c r="BE389" i="6"/>
  <c r="K389" i="6"/>
  <c r="W389" i="6" a="1"/>
  <c r="W389" i="6" s="1"/>
  <c r="AH389" i="6"/>
  <c r="AT389" i="6"/>
  <c r="BF389" i="6"/>
  <c r="L389" i="6"/>
  <c r="AK389" i="6"/>
  <c r="BM389" i="6"/>
  <c r="D389" i="6"/>
  <c r="U389" i="6"/>
  <c r="AL389" i="6"/>
  <c r="BN389" i="6"/>
  <c r="E389" i="6"/>
  <c r="BA389" i="6"/>
  <c r="BO389" i="6"/>
  <c r="F389" i="6"/>
  <c r="BB389" i="6"/>
  <c r="AO389" i="6"/>
  <c r="AH388" i="6"/>
  <c r="AS373" i="6"/>
  <c r="BI361" i="6"/>
  <c r="BJ361" i="6"/>
  <c r="BI349" i="6"/>
  <c r="BJ349" i="6"/>
  <c r="BI337" i="6"/>
  <c r="BJ337" i="6"/>
  <c r="AK312" i="6"/>
  <c r="AL312" i="6"/>
  <c r="BE299" i="6"/>
  <c r="BF299" i="6"/>
  <c r="F298" i="6"/>
  <c r="AP298" i="6"/>
  <c r="BB298" i="6"/>
  <c r="BN298" i="6"/>
  <c r="U298" i="6"/>
  <c r="BO298" i="6"/>
  <c r="V298" i="6" a="1"/>
  <c r="V298" i="6" s="1"/>
  <c r="AT298" i="6"/>
  <c r="W298" i="6" a="1"/>
  <c r="W298" i="6" s="1"/>
  <c r="AH298" i="6"/>
  <c r="J298" i="6"/>
  <c r="BI298" i="6"/>
  <c r="L298" i="6"/>
  <c r="AK298" i="6"/>
  <c r="AX298" i="6"/>
  <c r="E298" i="6"/>
  <c r="AA298" i="6"/>
  <c r="AO298" i="6"/>
  <c r="BE298" i="6"/>
  <c r="BJ298" i="6"/>
  <c r="D298" i="6"/>
  <c r="BF298" i="6"/>
  <c r="K298" i="6"/>
  <c r="AC298" i="6"/>
  <c r="AS298" i="6"/>
  <c r="AW298" i="6"/>
  <c r="BA298" i="6"/>
  <c r="AL235" i="6"/>
  <c r="AK235" i="6"/>
  <c r="AL498" i="6"/>
  <c r="V497" i="6" a="1"/>
  <c r="V497" i="6" s="1"/>
  <c r="J497" i="6"/>
  <c r="AS497" i="6"/>
  <c r="BE497" i="6"/>
  <c r="E482" i="6"/>
  <c r="AC482" i="6"/>
  <c r="AO482" i="6"/>
  <c r="BA482" i="6"/>
  <c r="BM482" i="6"/>
  <c r="F482" i="6"/>
  <c r="AP482" i="6"/>
  <c r="BB482" i="6"/>
  <c r="BN482" i="6"/>
  <c r="U482" i="6"/>
  <c r="BO482" i="6"/>
  <c r="V482" i="6" a="1"/>
  <c r="V482" i="6" s="1"/>
  <c r="J482" i="6"/>
  <c r="AS482" i="6"/>
  <c r="BE482" i="6"/>
  <c r="F475" i="6"/>
  <c r="AP475" i="6"/>
  <c r="BB475" i="6"/>
  <c r="BN475" i="6"/>
  <c r="U475" i="6"/>
  <c r="BO475" i="6"/>
  <c r="V475" i="6" a="1"/>
  <c r="V475" i="6" s="1"/>
  <c r="J475" i="6"/>
  <c r="AS475" i="6"/>
  <c r="BE475" i="6"/>
  <c r="K475" i="6"/>
  <c r="W475" i="6" a="1"/>
  <c r="W475" i="6" s="1"/>
  <c r="AH475" i="6"/>
  <c r="AT475" i="6"/>
  <c r="BF475" i="6"/>
  <c r="AK474" i="6"/>
  <c r="AL474" i="6"/>
  <c r="AF456" i="6"/>
  <c r="AG456" i="6"/>
  <c r="AL455" i="6"/>
  <c r="AX455" i="6"/>
  <c r="BJ455" i="6"/>
  <c r="AA455" i="6"/>
  <c r="D455" i="6"/>
  <c r="Q455" i="6"/>
  <c r="E455" i="6"/>
  <c r="AC455" i="6"/>
  <c r="AO455" i="6"/>
  <c r="BA455" i="6"/>
  <c r="BM455" i="6"/>
  <c r="F455" i="6"/>
  <c r="AP455" i="6"/>
  <c r="BB455" i="6"/>
  <c r="BN455" i="6"/>
  <c r="E446" i="6"/>
  <c r="AC446" i="6"/>
  <c r="AO446" i="6"/>
  <c r="BA446" i="6"/>
  <c r="BM446" i="6"/>
  <c r="F446" i="6"/>
  <c r="AP446" i="6"/>
  <c r="BB446" i="6"/>
  <c r="BN446" i="6"/>
  <c r="U446" i="6"/>
  <c r="BO446" i="6"/>
  <c r="V446" i="6" a="1"/>
  <c r="V446" i="6" s="1"/>
  <c r="J446" i="6"/>
  <c r="AS446" i="6"/>
  <c r="BE446" i="6"/>
  <c r="F439" i="6"/>
  <c r="AP439" i="6"/>
  <c r="BB439" i="6"/>
  <c r="BN439" i="6"/>
  <c r="U439" i="6"/>
  <c r="BO439" i="6"/>
  <c r="V439" i="6" a="1"/>
  <c r="V439" i="6" s="1"/>
  <c r="J439" i="6"/>
  <c r="AS439" i="6"/>
  <c r="BE439" i="6"/>
  <c r="K439" i="6"/>
  <c r="W439" i="6" a="1"/>
  <c r="W439" i="6" s="1"/>
  <c r="AH439" i="6"/>
  <c r="AT439" i="6"/>
  <c r="BF439" i="6"/>
  <c r="AK438" i="6"/>
  <c r="AL438" i="6"/>
  <c r="AS404" i="6"/>
  <c r="AT404" i="6"/>
  <c r="AO394" i="6"/>
  <c r="AP394" i="6"/>
  <c r="BI373" i="6"/>
  <c r="BJ373" i="6"/>
  <c r="AA352" i="6"/>
  <c r="D352" i="6"/>
  <c r="Q352" i="6"/>
  <c r="E352" i="6"/>
  <c r="AC352" i="6"/>
  <c r="AO352" i="6"/>
  <c r="BA352" i="6"/>
  <c r="BM352" i="6"/>
  <c r="F352" i="6"/>
  <c r="AP352" i="6"/>
  <c r="BB352" i="6"/>
  <c r="BN352" i="6"/>
  <c r="U352" i="6"/>
  <c r="BO352" i="6"/>
  <c r="K352" i="6"/>
  <c r="L352" i="6"/>
  <c r="BE352" i="6"/>
  <c r="BF352" i="6"/>
  <c r="AS352" i="6"/>
  <c r="AA340" i="6"/>
  <c r="D340" i="6"/>
  <c r="Q340" i="6"/>
  <c r="E340" i="6"/>
  <c r="AC340" i="6"/>
  <c r="AO340" i="6"/>
  <c r="BA340" i="6"/>
  <c r="BM340" i="6"/>
  <c r="F340" i="6"/>
  <c r="AP340" i="6"/>
  <c r="BB340" i="6"/>
  <c r="BN340" i="6"/>
  <c r="U340" i="6"/>
  <c r="BO340" i="6"/>
  <c r="K340" i="6"/>
  <c r="L340" i="6"/>
  <c r="BE340" i="6"/>
  <c r="BF340" i="6"/>
  <c r="AS340" i="6"/>
  <c r="BE332" i="6"/>
  <c r="BF332" i="6"/>
  <c r="V320" i="6" a="1"/>
  <c r="V320" i="6" s="1"/>
  <c r="K320" i="6"/>
  <c r="W320" i="6" a="1"/>
  <c r="W320" i="6" s="1"/>
  <c r="L320" i="6"/>
  <c r="AL320" i="6"/>
  <c r="AX320" i="6"/>
  <c r="BJ320" i="6"/>
  <c r="J320" i="6"/>
  <c r="AA320" i="6"/>
  <c r="AO320" i="6"/>
  <c r="BB320" i="6"/>
  <c r="BO320" i="6"/>
  <c r="BM320" i="6"/>
  <c r="D320" i="6"/>
  <c r="U320" i="6"/>
  <c r="AK320" i="6"/>
  <c r="BN320" i="6"/>
  <c r="E320" i="6"/>
  <c r="BA320" i="6"/>
  <c r="F320" i="6"/>
  <c r="AP320" i="6"/>
  <c r="AW320" i="6"/>
  <c r="AH320" i="6"/>
  <c r="Q320" i="6"/>
  <c r="BI310" i="6"/>
  <c r="BJ310" i="6"/>
  <c r="AW303" i="6"/>
  <c r="AX303" i="6"/>
  <c r="BE300" i="6"/>
  <c r="BF300" i="6"/>
  <c r="BB229" i="6"/>
  <c r="BA229" i="6"/>
  <c r="BO497" i="6"/>
  <c r="BB497" i="6"/>
  <c r="AO497" i="6"/>
  <c r="AA497" i="6"/>
  <c r="AA496" i="6"/>
  <c r="D496" i="6"/>
  <c r="Q496" i="6"/>
  <c r="U496" i="6"/>
  <c r="BO496" i="6"/>
  <c r="L488" i="6"/>
  <c r="AA488" i="6"/>
  <c r="AA484" i="6"/>
  <c r="D484" i="6"/>
  <c r="Q484" i="6"/>
  <c r="E484" i="6"/>
  <c r="AC484" i="6"/>
  <c r="AO484" i="6"/>
  <c r="BA484" i="6"/>
  <c r="BM484" i="6"/>
  <c r="F484" i="6"/>
  <c r="AP484" i="6"/>
  <c r="BB484" i="6"/>
  <c r="BN484" i="6"/>
  <c r="U484" i="6"/>
  <c r="BO484" i="6"/>
  <c r="BJ482" i="6"/>
  <c r="U480" i="6"/>
  <c r="BO480" i="6"/>
  <c r="V480" i="6" a="1"/>
  <c r="V480" i="6" s="1"/>
  <c r="J480" i="6"/>
  <c r="AS480" i="6"/>
  <c r="BE480" i="6"/>
  <c r="K480" i="6"/>
  <c r="W480" i="6" a="1"/>
  <c r="W480" i="6" s="1"/>
  <c r="AH480" i="6"/>
  <c r="AT480" i="6"/>
  <c r="BF480" i="6"/>
  <c r="L480" i="6"/>
  <c r="BJ475" i="6"/>
  <c r="V473" i="6" a="1"/>
  <c r="V473" i="6" s="1"/>
  <c r="J473" i="6"/>
  <c r="AS473" i="6"/>
  <c r="BE473" i="6"/>
  <c r="K473" i="6"/>
  <c r="W473" i="6" a="1"/>
  <c r="W473" i="6" s="1"/>
  <c r="AH473" i="6"/>
  <c r="AT473" i="6"/>
  <c r="BF473" i="6"/>
  <c r="L473" i="6"/>
  <c r="AW457" i="6"/>
  <c r="AX457" i="6"/>
  <c r="BI455" i="6"/>
  <c r="AT455" i="6"/>
  <c r="D453" i="6"/>
  <c r="Q453" i="6"/>
  <c r="E453" i="6"/>
  <c r="AC453" i="6"/>
  <c r="AO453" i="6"/>
  <c r="BA453" i="6"/>
  <c r="BM453" i="6"/>
  <c r="F453" i="6"/>
  <c r="AP453" i="6"/>
  <c r="BB453" i="6"/>
  <c r="BN453" i="6"/>
  <c r="U453" i="6"/>
  <c r="BO453" i="6"/>
  <c r="V453" i="6" a="1"/>
  <c r="V453" i="6" s="1"/>
  <c r="AA448" i="6"/>
  <c r="D448" i="6"/>
  <c r="Q448" i="6"/>
  <c r="E448" i="6"/>
  <c r="AC448" i="6"/>
  <c r="AO448" i="6"/>
  <c r="BA448" i="6"/>
  <c r="BM448" i="6"/>
  <c r="F448" i="6"/>
  <c r="AP448" i="6"/>
  <c r="BB448" i="6"/>
  <c r="BN448" i="6"/>
  <c r="U448" i="6"/>
  <c r="BO448" i="6"/>
  <c r="BJ446" i="6"/>
  <c r="U444" i="6"/>
  <c r="BO444" i="6"/>
  <c r="V444" i="6" a="1"/>
  <c r="V444" i="6" s="1"/>
  <c r="J444" i="6"/>
  <c r="AS444" i="6"/>
  <c r="BE444" i="6"/>
  <c r="K444" i="6"/>
  <c r="W444" i="6" a="1"/>
  <c r="W444" i="6" s="1"/>
  <c r="AH444" i="6"/>
  <c r="AT444" i="6"/>
  <c r="BF444" i="6"/>
  <c r="L444" i="6"/>
  <c r="BJ439" i="6"/>
  <c r="V437" i="6" a="1"/>
  <c r="V437" i="6" s="1"/>
  <c r="J437" i="6"/>
  <c r="AS437" i="6"/>
  <c r="BE437" i="6"/>
  <c r="K437" i="6"/>
  <c r="W437" i="6" a="1"/>
  <c r="W437" i="6" s="1"/>
  <c r="AH437" i="6"/>
  <c r="AT437" i="6"/>
  <c r="BF437" i="6"/>
  <c r="L437" i="6"/>
  <c r="BB412" i="6"/>
  <c r="AF399" i="6"/>
  <c r="AG399" i="6"/>
  <c r="AW398" i="6"/>
  <c r="Q398" i="6"/>
  <c r="AL395" i="6"/>
  <c r="AX395" i="6"/>
  <c r="BJ395" i="6"/>
  <c r="AA395" i="6"/>
  <c r="D395" i="6"/>
  <c r="Q395" i="6"/>
  <c r="E395" i="6"/>
  <c r="AC395" i="6"/>
  <c r="AO395" i="6"/>
  <c r="BA395" i="6"/>
  <c r="BM395" i="6"/>
  <c r="F395" i="6"/>
  <c r="AP395" i="6"/>
  <c r="BB395" i="6"/>
  <c r="BN395" i="6"/>
  <c r="U395" i="6"/>
  <c r="AH395" i="6"/>
  <c r="AW395" i="6"/>
  <c r="BO395" i="6"/>
  <c r="V395" i="6" a="1"/>
  <c r="V395" i="6" s="1"/>
  <c r="J395" i="6"/>
  <c r="W395" i="6" a="1"/>
  <c r="W395" i="6" s="1"/>
  <c r="AK395" i="6"/>
  <c r="AF392" i="6"/>
  <c r="AG392" i="6"/>
  <c r="V353" i="6" a="1"/>
  <c r="V353" i="6" s="1"/>
  <c r="J353" i="6"/>
  <c r="AS353" i="6"/>
  <c r="BE353" i="6"/>
  <c r="K353" i="6"/>
  <c r="W353" i="6" a="1"/>
  <c r="W353" i="6" s="1"/>
  <c r="AH353" i="6"/>
  <c r="AT353" i="6"/>
  <c r="BF353" i="6"/>
  <c r="L353" i="6"/>
  <c r="AK353" i="6"/>
  <c r="BM353" i="6"/>
  <c r="D353" i="6"/>
  <c r="U353" i="6"/>
  <c r="AL353" i="6"/>
  <c r="BN353" i="6"/>
  <c r="E353" i="6"/>
  <c r="BA353" i="6"/>
  <c r="BO353" i="6"/>
  <c r="F353" i="6"/>
  <c r="BB353" i="6"/>
  <c r="AO353" i="6"/>
  <c r="AW352" i="6"/>
  <c r="AH352" i="6"/>
  <c r="V341" i="6" a="1"/>
  <c r="V341" i="6" s="1"/>
  <c r="J341" i="6"/>
  <c r="AS341" i="6"/>
  <c r="BE341" i="6"/>
  <c r="K341" i="6"/>
  <c r="W341" i="6" a="1"/>
  <c r="W341" i="6" s="1"/>
  <c r="AH341" i="6"/>
  <c r="AT341" i="6"/>
  <c r="BF341" i="6"/>
  <c r="L341" i="6"/>
  <c r="AK341" i="6"/>
  <c r="BM341" i="6"/>
  <c r="D341" i="6"/>
  <c r="U341" i="6"/>
  <c r="AL341" i="6"/>
  <c r="BN341" i="6"/>
  <c r="E341" i="6"/>
  <c r="BA341" i="6"/>
  <c r="BO341" i="6"/>
  <c r="F341" i="6"/>
  <c r="BB341" i="6"/>
  <c r="AO341" i="6"/>
  <c r="AW340" i="6"/>
  <c r="AH340" i="6"/>
  <c r="AL330" i="6"/>
  <c r="AX330" i="6"/>
  <c r="BJ330" i="6"/>
  <c r="AA330" i="6"/>
  <c r="U330" i="6"/>
  <c r="AS330" i="6"/>
  <c r="BF330" i="6"/>
  <c r="V330" i="6" a="1"/>
  <c r="V330" i="6" s="1"/>
  <c r="AT330" i="6"/>
  <c r="J330" i="6"/>
  <c r="AH330" i="6"/>
  <c r="K330" i="6"/>
  <c r="W330" i="6" a="1"/>
  <c r="W330" i="6" s="1"/>
  <c r="BI330" i="6"/>
  <c r="L330" i="6"/>
  <c r="AW330" i="6"/>
  <c r="AC330" i="6"/>
  <c r="BM330" i="6"/>
  <c r="BN330" i="6"/>
  <c r="BO330" i="6"/>
  <c r="AA303" i="6"/>
  <c r="AB303" i="6"/>
  <c r="AF296" i="6"/>
  <c r="AG296" i="6"/>
  <c r="BA284" i="6"/>
  <c r="BB284" i="6"/>
  <c r="AB257" i="6"/>
  <c r="AA257" i="6"/>
  <c r="BF252" i="6"/>
  <c r="BF574" i="6"/>
  <c r="AT574" i="6"/>
  <c r="AH574" i="6"/>
  <c r="W574" i="6" a="1"/>
  <c r="W574" i="6" s="1"/>
  <c r="BE569" i="6"/>
  <c r="AS569" i="6"/>
  <c r="BF562" i="6"/>
  <c r="AT562" i="6"/>
  <c r="AH562" i="6"/>
  <c r="W562" i="6" a="1"/>
  <c r="W562" i="6" s="1"/>
  <c r="BE557" i="6"/>
  <c r="AS557" i="6"/>
  <c r="BF550" i="6"/>
  <c r="AT550" i="6"/>
  <c r="AH550" i="6"/>
  <c r="W550" i="6" a="1"/>
  <c r="W550" i="6" s="1"/>
  <c r="BE545" i="6"/>
  <c r="AS545" i="6"/>
  <c r="BF538" i="6"/>
  <c r="AT538" i="6"/>
  <c r="AH538" i="6"/>
  <c r="W538" i="6" a="1"/>
  <c r="W538" i="6" s="1"/>
  <c r="BE533" i="6"/>
  <c r="AS533" i="6"/>
  <c r="BF526" i="6"/>
  <c r="AT526" i="6"/>
  <c r="AH526" i="6"/>
  <c r="W526" i="6" a="1"/>
  <c r="W526" i="6" s="1"/>
  <c r="BE521" i="6"/>
  <c r="AS521" i="6"/>
  <c r="BF514" i="6"/>
  <c r="AT514" i="6"/>
  <c r="AH514" i="6"/>
  <c r="W514" i="6" a="1"/>
  <c r="W514" i="6" s="1"/>
  <c r="BE509" i="6"/>
  <c r="AS509" i="6"/>
  <c r="BN497" i="6"/>
  <c r="BA497" i="6"/>
  <c r="BM496" i="6"/>
  <c r="BA496" i="6"/>
  <c r="AO496" i="6"/>
  <c r="AC496" i="6"/>
  <c r="BO495" i="6"/>
  <c r="BA495" i="6"/>
  <c r="J495" i="6"/>
  <c r="BI486" i="6"/>
  <c r="BJ486" i="6"/>
  <c r="AT484" i="6"/>
  <c r="BI482" i="6"/>
  <c r="AT482" i="6"/>
  <c r="AW480" i="6"/>
  <c r="BE478" i="6"/>
  <c r="BF478" i="6"/>
  <c r="BI475" i="6"/>
  <c r="BJ473" i="6"/>
  <c r="AS455" i="6"/>
  <c r="BI453" i="6"/>
  <c r="BI450" i="6"/>
  <c r="BJ450" i="6"/>
  <c r="AT448" i="6"/>
  <c r="BI446" i="6"/>
  <c r="AT446" i="6"/>
  <c r="AW444" i="6"/>
  <c r="BE442" i="6"/>
  <c r="BF442" i="6"/>
  <c r="BI439" i="6"/>
  <c r="BJ437" i="6"/>
  <c r="BE404" i="6"/>
  <c r="BF404" i="6"/>
  <c r="AS392" i="6"/>
  <c r="AT392" i="6"/>
  <c r="E386" i="6"/>
  <c r="AC386" i="6"/>
  <c r="AO386" i="6"/>
  <c r="BA386" i="6"/>
  <c r="BM386" i="6"/>
  <c r="F386" i="6"/>
  <c r="AP386" i="6"/>
  <c r="BB386" i="6"/>
  <c r="BN386" i="6"/>
  <c r="U386" i="6"/>
  <c r="BO386" i="6"/>
  <c r="V386" i="6" a="1"/>
  <c r="V386" i="6" s="1"/>
  <c r="J386" i="6"/>
  <c r="AS386" i="6"/>
  <c r="BE386" i="6"/>
  <c r="K386" i="6"/>
  <c r="AL386" i="6"/>
  <c r="L386" i="6"/>
  <c r="AA386" i="6"/>
  <c r="BF386" i="6"/>
  <c r="AA376" i="6"/>
  <c r="D376" i="6"/>
  <c r="Q376" i="6"/>
  <c r="E376" i="6"/>
  <c r="AC376" i="6"/>
  <c r="AO376" i="6"/>
  <c r="BA376" i="6"/>
  <c r="BM376" i="6"/>
  <c r="F376" i="6"/>
  <c r="AP376" i="6"/>
  <c r="BB376" i="6"/>
  <c r="BN376" i="6"/>
  <c r="U376" i="6"/>
  <c r="BO376" i="6"/>
  <c r="K376" i="6"/>
  <c r="L376" i="6"/>
  <c r="BE376" i="6"/>
  <c r="BF376" i="6"/>
  <c r="AS376" i="6"/>
  <c r="AA364" i="6"/>
  <c r="D364" i="6"/>
  <c r="Q364" i="6"/>
  <c r="E364" i="6"/>
  <c r="AC364" i="6"/>
  <c r="AO364" i="6"/>
  <c r="BA364" i="6"/>
  <c r="BM364" i="6"/>
  <c r="F364" i="6"/>
  <c r="AP364" i="6"/>
  <c r="BB364" i="6"/>
  <c r="BN364" i="6"/>
  <c r="U364" i="6"/>
  <c r="BO364" i="6"/>
  <c r="K364" i="6"/>
  <c r="L364" i="6"/>
  <c r="BE364" i="6"/>
  <c r="BF364" i="6"/>
  <c r="AS364" i="6"/>
  <c r="AF360" i="6"/>
  <c r="AG360" i="6"/>
  <c r="BI357" i="6"/>
  <c r="BJ357" i="6"/>
  <c r="AF348" i="6"/>
  <c r="AG348" i="6"/>
  <c r="BI345" i="6"/>
  <c r="BJ345" i="6"/>
  <c r="AO322" i="6"/>
  <c r="AP322" i="6"/>
  <c r="BM321" i="6"/>
  <c r="BN321" i="6"/>
  <c r="AL305" i="6"/>
  <c r="AK305" i="6"/>
  <c r="AK304" i="6"/>
  <c r="AL304" i="6"/>
  <c r="AF297" i="6"/>
  <c r="AG297" i="6"/>
  <c r="U291" i="6"/>
  <c r="BO291" i="6"/>
  <c r="V291" i="6" a="1"/>
  <c r="V291" i="6" s="1"/>
  <c r="J291" i="6"/>
  <c r="AS291" i="6"/>
  <c r="BE291" i="6"/>
  <c r="AK291" i="6"/>
  <c r="AX291" i="6"/>
  <c r="AL291" i="6"/>
  <c r="K291" i="6"/>
  <c r="BM291" i="6"/>
  <c r="AA291" i="6"/>
  <c r="AO291" i="6"/>
  <c r="BB291" i="6"/>
  <c r="AC291" i="6"/>
  <c r="BJ291" i="6"/>
  <c r="AW291" i="6"/>
  <c r="D291" i="6"/>
  <c r="BF291" i="6"/>
  <c r="E291" i="6"/>
  <c r="W291" i="6" a="1"/>
  <c r="W291" i="6" s="1"/>
  <c r="AP291" i="6"/>
  <c r="F291" i="6"/>
  <c r="BI291" i="6"/>
  <c r="AT291" i="6"/>
  <c r="BN291" i="6"/>
  <c r="L291" i="6"/>
  <c r="AB264" i="6"/>
  <c r="AA264" i="6"/>
  <c r="BF226" i="6"/>
  <c r="BM498" i="6"/>
  <c r="BA498" i="6"/>
  <c r="AO498" i="6"/>
  <c r="AC498" i="6"/>
  <c r="E498" i="6"/>
  <c r="Q493" i="6"/>
  <c r="BM486" i="6"/>
  <c r="BA486" i="6"/>
  <c r="AO486" i="6"/>
  <c r="AC486" i="6"/>
  <c r="BJ483" i="6"/>
  <c r="AX483" i="6"/>
  <c r="AL483" i="6"/>
  <c r="Q481" i="6"/>
  <c r="AA476" i="6"/>
  <c r="BM474" i="6"/>
  <c r="BA474" i="6"/>
  <c r="AO474" i="6"/>
  <c r="AC474" i="6"/>
  <c r="BJ471" i="6"/>
  <c r="AX471" i="6"/>
  <c r="AL471" i="6"/>
  <c r="Q469" i="6"/>
  <c r="AA464" i="6"/>
  <c r="BM462" i="6"/>
  <c r="BA462" i="6"/>
  <c r="AO462" i="6"/>
  <c r="AC462" i="6"/>
  <c r="BJ459" i="6"/>
  <c r="AX459" i="6"/>
  <c r="AL459" i="6"/>
  <c r="Q457" i="6"/>
  <c r="AA452" i="6"/>
  <c r="BM450" i="6"/>
  <c r="BA450" i="6"/>
  <c r="AO450" i="6"/>
  <c r="AC450" i="6"/>
  <c r="BJ447" i="6"/>
  <c r="AX447" i="6"/>
  <c r="AL447" i="6"/>
  <c r="Q445" i="6"/>
  <c r="AA440" i="6"/>
  <c r="BM438" i="6"/>
  <c r="BA438" i="6"/>
  <c r="AO438" i="6"/>
  <c r="AC438" i="6"/>
  <c r="BJ435" i="6"/>
  <c r="AX435" i="6"/>
  <c r="AL435" i="6"/>
  <c r="Q433" i="6"/>
  <c r="AA428" i="6"/>
  <c r="BI411" i="6"/>
  <c r="AW409" i="6"/>
  <c r="AX409" i="6"/>
  <c r="AX408" i="6"/>
  <c r="F403" i="6"/>
  <c r="AP403" i="6"/>
  <c r="BB403" i="6"/>
  <c r="BN403" i="6"/>
  <c r="U403" i="6"/>
  <c r="BO403" i="6"/>
  <c r="V403" i="6" a="1"/>
  <c r="V403" i="6" s="1"/>
  <c r="J403" i="6"/>
  <c r="AS403" i="6"/>
  <c r="BE403" i="6"/>
  <c r="K403" i="6"/>
  <c r="W403" i="6" a="1"/>
  <c r="W403" i="6" s="1"/>
  <c r="AH403" i="6"/>
  <c r="AT403" i="6"/>
  <c r="BF403" i="6"/>
  <c r="BN396" i="6"/>
  <c r="F391" i="6"/>
  <c r="AP391" i="6"/>
  <c r="BB391" i="6"/>
  <c r="BN391" i="6"/>
  <c r="U391" i="6"/>
  <c r="BO391" i="6"/>
  <c r="V391" i="6" a="1"/>
  <c r="V391" i="6" s="1"/>
  <c r="J391" i="6"/>
  <c r="AS391" i="6"/>
  <c r="BE391" i="6"/>
  <c r="K391" i="6"/>
  <c r="W391" i="6" a="1"/>
  <c r="W391" i="6" s="1"/>
  <c r="AH391" i="6"/>
  <c r="AT391" i="6"/>
  <c r="BF391" i="6"/>
  <c r="BN384" i="6"/>
  <c r="F379" i="6"/>
  <c r="AP379" i="6"/>
  <c r="BB379" i="6"/>
  <c r="BN379" i="6"/>
  <c r="U379" i="6"/>
  <c r="BO379" i="6"/>
  <c r="V379" i="6" a="1"/>
  <c r="V379" i="6" s="1"/>
  <c r="J379" i="6"/>
  <c r="AS379" i="6"/>
  <c r="BE379" i="6"/>
  <c r="K379" i="6"/>
  <c r="W379" i="6" a="1"/>
  <c r="W379" i="6" s="1"/>
  <c r="AH379" i="6"/>
  <c r="AT379" i="6"/>
  <c r="BF379" i="6"/>
  <c r="BN372" i="6"/>
  <c r="AL372" i="6"/>
  <c r="F367" i="6"/>
  <c r="AP367" i="6"/>
  <c r="BB367" i="6"/>
  <c r="BN367" i="6"/>
  <c r="U367" i="6"/>
  <c r="BO367" i="6"/>
  <c r="V367" i="6" a="1"/>
  <c r="V367" i="6" s="1"/>
  <c r="J367" i="6"/>
  <c r="AS367" i="6"/>
  <c r="BE367" i="6"/>
  <c r="K367" i="6"/>
  <c r="W367" i="6" a="1"/>
  <c r="W367" i="6" s="1"/>
  <c r="AH367" i="6"/>
  <c r="AT367" i="6"/>
  <c r="BF367" i="6"/>
  <c r="BN363" i="6"/>
  <c r="BN360" i="6"/>
  <c r="AL360" i="6"/>
  <c r="F355" i="6"/>
  <c r="AP355" i="6"/>
  <c r="BB355" i="6"/>
  <c r="BN355" i="6"/>
  <c r="U355" i="6"/>
  <c r="BO355" i="6"/>
  <c r="V355" i="6" a="1"/>
  <c r="V355" i="6" s="1"/>
  <c r="J355" i="6"/>
  <c r="AS355" i="6"/>
  <c r="BE355" i="6"/>
  <c r="K355" i="6"/>
  <c r="W355" i="6" a="1"/>
  <c r="W355" i="6" s="1"/>
  <c r="AH355" i="6"/>
  <c r="AT355" i="6"/>
  <c r="BF355" i="6"/>
  <c r="BN348" i="6"/>
  <c r="F343" i="6"/>
  <c r="AP343" i="6"/>
  <c r="BB343" i="6"/>
  <c r="BN343" i="6"/>
  <c r="U343" i="6"/>
  <c r="BO343" i="6"/>
  <c r="V343" i="6" a="1"/>
  <c r="V343" i="6" s="1"/>
  <c r="J343" i="6"/>
  <c r="AS343" i="6"/>
  <c r="BE343" i="6"/>
  <c r="K343" i="6"/>
  <c r="W343" i="6" a="1"/>
  <c r="W343" i="6" s="1"/>
  <c r="AH343" i="6"/>
  <c r="AT343" i="6"/>
  <c r="BF343" i="6"/>
  <c r="AF318" i="6"/>
  <c r="AG318" i="6"/>
  <c r="BN299" i="6"/>
  <c r="BM299" i="6"/>
  <c r="AG292" i="6"/>
  <c r="AF292" i="6"/>
  <c r="AW267" i="6"/>
  <c r="AX267" i="6"/>
  <c r="V260" i="6" a="1"/>
  <c r="V260" i="6" s="1"/>
  <c r="J260" i="6"/>
  <c r="AS260" i="6"/>
  <c r="BE260" i="6"/>
  <c r="K260" i="6"/>
  <c r="W260" i="6" a="1"/>
  <c r="W260" i="6" s="1"/>
  <c r="AH260" i="6"/>
  <c r="AT260" i="6"/>
  <c r="BF260" i="6"/>
  <c r="BB260" i="6"/>
  <c r="L260" i="6"/>
  <c r="AO260" i="6"/>
  <c r="AA260" i="6"/>
  <c r="AP260" i="6"/>
  <c r="AC260" i="6"/>
  <c r="F260" i="6"/>
  <c r="BJ260" i="6"/>
  <c r="AW260" i="6"/>
  <c r="AK260" i="6"/>
  <c r="BA260" i="6"/>
  <c r="D260" i="6"/>
  <c r="E260" i="6"/>
  <c r="BM260" i="6"/>
  <c r="BN260" i="6"/>
  <c r="AX260" i="6"/>
  <c r="BO260" i="6"/>
  <c r="AK257" i="6"/>
  <c r="AP232" i="6"/>
  <c r="U231" i="6"/>
  <c r="BO231" i="6"/>
  <c r="V231" i="6" a="1"/>
  <c r="V231" i="6" s="1"/>
  <c r="J231" i="6"/>
  <c r="AS231" i="6"/>
  <c r="BE231" i="6"/>
  <c r="D231" i="6"/>
  <c r="AH231" i="6"/>
  <c r="E231" i="6"/>
  <c r="BI231" i="6"/>
  <c r="F231" i="6"/>
  <c r="W231" i="6" a="1"/>
  <c r="W231" i="6" s="1"/>
  <c r="AW231" i="6"/>
  <c r="BJ231" i="6"/>
  <c r="AK231" i="6"/>
  <c r="AX231" i="6"/>
  <c r="AL231" i="6"/>
  <c r="AP231" i="6"/>
  <c r="BF231" i="6"/>
  <c r="K231" i="6"/>
  <c r="AA231" i="6"/>
  <c r="L231" i="6"/>
  <c r="AT231" i="6"/>
  <c r="AC231" i="6"/>
  <c r="Q231" i="6"/>
  <c r="BA231" i="6"/>
  <c r="BB231" i="6"/>
  <c r="AG192" i="6"/>
  <c r="AF192" i="6"/>
  <c r="AF179" i="6"/>
  <c r="AG179" i="6"/>
  <c r="AK397" i="6"/>
  <c r="AL397" i="6"/>
  <c r="AK385" i="6"/>
  <c r="AL385" i="6"/>
  <c r="AK373" i="6"/>
  <c r="AL373" i="6"/>
  <c r="BM372" i="6"/>
  <c r="AL366" i="6"/>
  <c r="AK361" i="6"/>
  <c r="AL361" i="6"/>
  <c r="BM360" i="6"/>
  <c r="AK349" i="6"/>
  <c r="AL349" i="6"/>
  <c r="AK337" i="6"/>
  <c r="AL337" i="6"/>
  <c r="AK303" i="6"/>
  <c r="AL303" i="6"/>
  <c r="AS292" i="6"/>
  <c r="U279" i="6"/>
  <c r="BO279" i="6"/>
  <c r="V279" i="6" a="1"/>
  <c r="V279" i="6" s="1"/>
  <c r="J279" i="6"/>
  <c r="AS279" i="6"/>
  <c r="BE279" i="6"/>
  <c r="BF279" i="6"/>
  <c r="Q279" i="6"/>
  <c r="AT279" i="6"/>
  <c r="D279" i="6"/>
  <c r="AH279" i="6"/>
  <c r="F279" i="6"/>
  <c r="W279" i="6" a="1"/>
  <c r="W279" i="6" s="1"/>
  <c r="AW279" i="6"/>
  <c r="BJ279" i="6"/>
  <c r="L279" i="6"/>
  <c r="AX279" i="6"/>
  <c r="BM279" i="6"/>
  <c r="E279" i="6"/>
  <c r="BB279" i="6"/>
  <c r="BN279" i="6"/>
  <c r="AK279" i="6"/>
  <c r="BA279" i="6"/>
  <c r="AA259" i="6"/>
  <c r="D259" i="6"/>
  <c r="Q259" i="6"/>
  <c r="E259" i="6"/>
  <c r="AC259" i="6"/>
  <c r="AO259" i="6"/>
  <c r="BA259" i="6"/>
  <c r="BM259" i="6"/>
  <c r="AW259" i="6"/>
  <c r="BJ259" i="6"/>
  <c r="J259" i="6"/>
  <c r="W259" i="6" a="1"/>
  <c r="W259" i="6" s="1"/>
  <c r="AK259" i="6"/>
  <c r="AX259" i="6"/>
  <c r="K259" i="6"/>
  <c r="AL259" i="6"/>
  <c r="L259" i="6"/>
  <c r="BN259" i="6"/>
  <c r="BB259" i="6"/>
  <c r="BO259" i="6"/>
  <c r="V259" i="6" a="1"/>
  <c r="V259" i="6" s="1"/>
  <c r="BE259" i="6"/>
  <c r="F259" i="6"/>
  <c r="AS259" i="6"/>
  <c r="BI259" i="6"/>
  <c r="AH259" i="6"/>
  <c r="BF259" i="6"/>
  <c r="AX243" i="6"/>
  <c r="AW243" i="6"/>
  <c r="AG234" i="6"/>
  <c r="AF234" i="6"/>
  <c r="BE181" i="6"/>
  <c r="BF181" i="6"/>
  <c r="AP181" i="6"/>
  <c r="AO181" i="6"/>
  <c r="J418" i="6"/>
  <c r="AS418" i="6"/>
  <c r="BE418" i="6"/>
  <c r="K418" i="6"/>
  <c r="W418" i="6" a="1"/>
  <c r="W418" i="6" s="1"/>
  <c r="AH418" i="6"/>
  <c r="AT418" i="6"/>
  <c r="BF418" i="6"/>
  <c r="L418" i="6"/>
  <c r="F415" i="6"/>
  <c r="AP415" i="6"/>
  <c r="BB415" i="6"/>
  <c r="BN415" i="6"/>
  <c r="U415" i="6"/>
  <c r="BO415" i="6"/>
  <c r="V415" i="6" a="1"/>
  <c r="V415" i="6" s="1"/>
  <c r="BI409" i="6"/>
  <c r="BJ409" i="6"/>
  <c r="U408" i="6"/>
  <c r="BO408" i="6"/>
  <c r="V408" i="6" a="1"/>
  <c r="V408" i="6" s="1"/>
  <c r="J408" i="6"/>
  <c r="AS408" i="6"/>
  <c r="BE408" i="6"/>
  <c r="K408" i="6"/>
  <c r="W408" i="6" a="1"/>
  <c r="W408" i="6" s="1"/>
  <c r="L408" i="6"/>
  <c r="U396" i="6"/>
  <c r="BO396" i="6"/>
  <c r="V396" i="6" a="1"/>
  <c r="V396" i="6" s="1"/>
  <c r="J396" i="6"/>
  <c r="AS396" i="6"/>
  <c r="BE396" i="6"/>
  <c r="K396" i="6"/>
  <c r="W396" i="6" a="1"/>
  <c r="W396" i="6" s="1"/>
  <c r="AH396" i="6"/>
  <c r="AT396" i="6"/>
  <c r="BF396" i="6"/>
  <c r="L396" i="6"/>
  <c r="U384" i="6"/>
  <c r="BO384" i="6"/>
  <c r="V384" i="6" a="1"/>
  <c r="V384" i="6" s="1"/>
  <c r="J384" i="6"/>
  <c r="AS384" i="6"/>
  <c r="BE384" i="6"/>
  <c r="K384" i="6"/>
  <c r="W384" i="6" a="1"/>
  <c r="W384" i="6" s="1"/>
  <c r="AH384" i="6"/>
  <c r="AT384" i="6"/>
  <c r="BF384" i="6"/>
  <c r="L384" i="6"/>
  <c r="U372" i="6"/>
  <c r="BO372" i="6"/>
  <c r="V372" i="6" a="1"/>
  <c r="V372" i="6" s="1"/>
  <c r="J372" i="6"/>
  <c r="AS372" i="6"/>
  <c r="BE372" i="6"/>
  <c r="K372" i="6"/>
  <c r="W372" i="6" a="1"/>
  <c r="W372" i="6" s="1"/>
  <c r="AH372" i="6"/>
  <c r="AT372" i="6"/>
  <c r="BF372" i="6"/>
  <c r="L372" i="6"/>
  <c r="U360" i="6"/>
  <c r="BO360" i="6"/>
  <c r="V360" i="6" a="1"/>
  <c r="V360" i="6" s="1"/>
  <c r="J360" i="6"/>
  <c r="AS360" i="6"/>
  <c r="BE360" i="6"/>
  <c r="K360" i="6"/>
  <c r="W360" i="6" a="1"/>
  <c r="W360" i="6" s="1"/>
  <c r="AH360" i="6"/>
  <c r="AT360" i="6"/>
  <c r="BF360" i="6"/>
  <c r="L360" i="6"/>
  <c r="U348" i="6"/>
  <c r="BO348" i="6"/>
  <c r="V348" i="6" a="1"/>
  <c r="V348" i="6" s="1"/>
  <c r="J348" i="6"/>
  <c r="AS348" i="6"/>
  <c r="BE348" i="6"/>
  <c r="K348" i="6"/>
  <c r="W348" i="6" a="1"/>
  <c r="W348" i="6" s="1"/>
  <c r="AH348" i="6"/>
  <c r="AT348" i="6"/>
  <c r="BF348" i="6"/>
  <c r="L348" i="6"/>
  <c r="U336" i="6"/>
  <c r="BO336" i="6"/>
  <c r="V336" i="6" a="1"/>
  <c r="V336" i="6" s="1"/>
  <c r="J336" i="6"/>
  <c r="AS336" i="6"/>
  <c r="BE336" i="6"/>
  <c r="K336" i="6"/>
  <c r="W336" i="6" a="1"/>
  <c r="W336" i="6" s="1"/>
  <c r="AH336" i="6"/>
  <c r="AT336" i="6"/>
  <c r="BF336" i="6"/>
  <c r="L336" i="6"/>
  <c r="AF330" i="6"/>
  <c r="AG330" i="6"/>
  <c r="D328" i="6"/>
  <c r="Q328" i="6"/>
  <c r="E328" i="6"/>
  <c r="AC328" i="6"/>
  <c r="AO328" i="6"/>
  <c r="BA328" i="6"/>
  <c r="BM328" i="6"/>
  <c r="U328" i="6"/>
  <c r="AS328" i="6"/>
  <c r="BF328" i="6"/>
  <c r="AT328" i="6"/>
  <c r="F328" i="6"/>
  <c r="V328" i="6" a="1"/>
  <c r="V328" i="6" s="1"/>
  <c r="AH328" i="6"/>
  <c r="BI328" i="6"/>
  <c r="W328" i="6" a="1"/>
  <c r="W328" i="6" s="1"/>
  <c r="AW328" i="6"/>
  <c r="BJ328" i="6"/>
  <c r="BI304" i="6"/>
  <c r="BJ304" i="6"/>
  <c r="V296" i="6" a="1"/>
  <c r="V296" i="6" s="1"/>
  <c r="J296" i="6"/>
  <c r="AS296" i="6"/>
  <c r="BE296" i="6"/>
  <c r="K296" i="6"/>
  <c r="W296" i="6" a="1"/>
  <c r="W296" i="6" s="1"/>
  <c r="AH296" i="6"/>
  <c r="AT296" i="6"/>
  <c r="BF296" i="6"/>
  <c r="Q296" i="6"/>
  <c r="BJ296" i="6"/>
  <c r="AW296" i="6"/>
  <c r="D296" i="6"/>
  <c r="AX296" i="6"/>
  <c r="F296" i="6"/>
  <c r="AL296" i="6"/>
  <c r="BN296" i="6"/>
  <c r="AC296" i="6"/>
  <c r="BO296" i="6"/>
  <c r="BA296" i="6"/>
  <c r="E296" i="6"/>
  <c r="AO296" i="6"/>
  <c r="AP296" i="6"/>
  <c r="BI296" i="6"/>
  <c r="AA296" i="6"/>
  <c r="BM296" i="6"/>
  <c r="L296" i="6"/>
  <c r="AP259" i="6"/>
  <c r="U259" i="6"/>
  <c r="BJ498" i="6"/>
  <c r="AX498" i="6"/>
  <c r="K490" i="6"/>
  <c r="L483" i="6"/>
  <c r="L471" i="6"/>
  <c r="L459" i="6"/>
  <c r="L447" i="6"/>
  <c r="L435" i="6"/>
  <c r="BM415" i="6"/>
  <c r="AA415" i="6"/>
  <c r="AL414" i="6"/>
  <c r="K411" i="6"/>
  <c r="W411" i="6" a="1"/>
  <c r="W411" i="6" s="1"/>
  <c r="AH411" i="6"/>
  <c r="AT411" i="6"/>
  <c r="BF411" i="6"/>
  <c r="L411" i="6"/>
  <c r="AL411" i="6"/>
  <c r="AX411" i="6"/>
  <c r="BJ411" i="6"/>
  <c r="AH408" i="6"/>
  <c r="AW397" i="6"/>
  <c r="AX397" i="6"/>
  <c r="AW396" i="6"/>
  <c r="AW385" i="6"/>
  <c r="AX385" i="6"/>
  <c r="AW373" i="6"/>
  <c r="AX373" i="6"/>
  <c r="AW361" i="6"/>
  <c r="AX361" i="6"/>
  <c r="AC355" i="6"/>
  <c r="AW349" i="6"/>
  <c r="AX349" i="6"/>
  <c r="AW348" i="6"/>
  <c r="AC343" i="6"/>
  <c r="AW337" i="6"/>
  <c r="AX337" i="6"/>
  <c r="AW336" i="6"/>
  <c r="BB328" i="6"/>
  <c r="AK328" i="6"/>
  <c r="AO311" i="6"/>
  <c r="AP311" i="6"/>
  <c r="BB303" i="6"/>
  <c r="BA303" i="6"/>
  <c r="AK284" i="6"/>
  <c r="AL284" i="6"/>
  <c r="AL279" i="6"/>
  <c r="K270" i="6"/>
  <c r="W270" i="6" a="1"/>
  <c r="W270" i="6" s="1"/>
  <c r="AH270" i="6"/>
  <c r="AT270" i="6"/>
  <c r="BF270" i="6"/>
  <c r="L270" i="6"/>
  <c r="Q270" i="6"/>
  <c r="BE270" i="6"/>
  <c r="D270" i="6"/>
  <c r="AS270" i="6"/>
  <c r="F270" i="6"/>
  <c r="V270" i="6" a="1"/>
  <c r="V270" i="6" s="1"/>
  <c r="BI270" i="6"/>
  <c r="AP270" i="6"/>
  <c r="BJ270" i="6"/>
  <c r="E270" i="6"/>
  <c r="AL270" i="6"/>
  <c r="BO270" i="6"/>
  <c r="AW270" i="6"/>
  <c r="BM270" i="6"/>
  <c r="AX270" i="6"/>
  <c r="BN270" i="6"/>
  <c r="BM246" i="6"/>
  <c r="BN246" i="6"/>
  <c r="AA238" i="6"/>
  <c r="AB238" i="6"/>
  <c r="AF230" i="6"/>
  <c r="AG230" i="6"/>
  <c r="BE490" i="6"/>
  <c r="AS490" i="6"/>
  <c r="BF483" i="6"/>
  <c r="AT483" i="6"/>
  <c r="AH483" i="6"/>
  <c r="W483" i="6" a="1"/>
  <c r="W483" i="6" s="1"/>
  <c r="BF471" i="6"/>
  <c r="AT471" i="6"/>
  <c r="AH471" i="6"/>
  <c r="W471" i="6" a="1"/>
  <c r="W471" i="6" s="1"/>
  <c r="BF459" i="6"/>
  <c r="AT459" i="6"/>
  <c r="AH459" i="6"/>
  <c r="W459" i="6" a="1"/>
  <c r="W459" i="6" s="1"/>
  <c r="BF447" i="6"/>
  <c r="AT447" i="6"/>
  <c r="AH447" i="6"/>
  <c r="W447" i="6" a="1"/>
  <c r="W447" i="6" s="1"/>
  <c r="BF435" i="6"/>
  <c r="AT435" i="6"/>
  <c r="AH435" i="6"/>
  <c r="W435" i="6" a="1"/>
  <c r="W435" i="6" s="1"/>
  <c r="U420" i="6"/>
  <c r="BO420" i="6"/>
  <c r="V420" i="6" a="1"/>
  <c r="V420" i="6" s="1"/>
  <c r="AC418" i="6"/>
  <c r="AL415" i="6"/>
  <c r="AP411" i="6"/>
  <c r="AT408" i="6"/>
  <c r="D405" i="6"/>
  <c r="Q405" i="6"/>
  <c r="E405" i="6"/>
  <c r="AC405" i="6"/>
  <c r="AO405" i="6"/>
  <c r="BA405" i="6"/>
  <c r="BM405" i="6"/>
  <c r="F405" i="6"/>
  <c r="AP405" i="6"/>
  <c r="BB405" i="6"/>
  <c r="BN405" i="6"/>
  <c r="U405" i="6"/>
  <c r="BO405" i="6"/>
  <c r="V405" i="6" a="1"/>
  <c r="V405" i="6" s="1"/>
  <c r="BJ396" i="6"/>
  <c r="D393" i="6"/>
  <c r="Q393" i="6"/>
  <c r="E393" i="6"/>
  <c r="AC393" i="6"/>
  <c r="AO393" i="6"/>
  <c r="BA393" i="6"/>
  <c r="BM393" i="6"/>
  <c r="F393" i="6"/>
  <c r="AP393" i="6"/>
  <c r="BB393" i="6"/>
  <c r="BN393" i="6"/>
  <c r="U393" i="6"/>
  <c r="BO393" i="6"/>
  <c r="V393" i="6" a="1"/>
  <c r="V393" i="6" s="1"/>
  <c r="BJ384" i="6"/>
  <c r="D381" i="6"/>
  <c r="Q381" i="6"/>
  <c r="E381" i="6"/>
  <c r="AC381" i="6"/>
  <c r="AO381" i="6"/>
  <c r="BA381" i="6"/>
  <c r="BM381" i="6"/>
  <c r="F381" i="6"/>
  <c r="AP381" i="6"/>
  <c r="BB381" i="6"/>
  <c r="BN381" i="6"/>
  <c r="U381" i="6"/>
  <c r="BO381" i="6"/>
  <c r="V381" i="6" a="1"/>
  <c r="V381" i="6" s="1"/>
  <c r="BJ372" i="6"/>
  <c r="D369" i="6"/>
  <c r="Q369" i="6"/>
  <c r="E369" i="6"/>
  <c r="AC369" i="6"/>
  <c r="AO369" i="6"/>
  <c r="BA369" i="6"/>
  <c r="BM369" i="6"/>
  <c r="F369" i="6"/>
  <c r="AP369" i="6"/>
  <c r="BB369" i="6"/>
  <c r="BN369" i="6"/>
  <c r="U369" i="6"/>
  <c r="BO369" i="6"/>
  <c r="V369" i="6" a="1"/>
  <c r="V369" i="6" s="1"/>
  <c r="BJ360" i="6"/>
  <c r="D357" i="6"/>
  <c r="Q357" i="6"/>
  <c r="E357" i="6"/>
  <c r="AC357" i="6"/>
  <c r="AO357" i="6"/>
  <c r="BA357" i="6"/>
  <c r="BM357" i="6"/>
  <c r="F357" i="6"/>
  <c r="AP357" i="6"/>
  <c r="BB357" i="6"/>
  <c r="BN357" i="6"/>
  <c r="U357" i="6"/>
  <c r="BO357" i="6"/>
  <c r="V357" i="6" a="1"/>
  <c r="V357" i="6" s="1"/>
  <c r="AO355" i="6"/>
  <c r="BJ348" i="6"/>
  <c r="D345" i="6"/>
  <c r="Q345" i="6"/>
  <c r="E345" i="6"/>
  <c r="AC345" i="6"/>
  <c r="AO345" i="6"/>
  <c r="BA345" i="6"/>
  <c r="BM345" i="6"/>
  <c r="F345" i="6"/>
  <c r="AP345" i="6"/>
  <c r="BB345" i="6"/>
  <c r="BN345" i="6"/>
  <c r="U345" i="6"/>
  <c r="BO345" i="6"/>
  <c r="V345" i="6" a="1"/>
  <c r="V345" i="6" s="1"/>
  <c r="AO343" i="6"/>
  <c r="BJ336" i="6"/>
  <c r="D333" i="6"/>
  <c r="Q333" i="6"/>
  <c r="E333" i="6"/>
  <c r="AC333" i="6"/>
  <c r="AO333" i="6"/>
  <c r="BA333" i="6"/>
  <c r="BM333" i="6"/>
  <c r="F333" i="6"/>
  <c r="AP333" i="6"/>
  <c r="BB333" i="6"/>
  <c r="BN333" i="6"/>
  <c r="U333" i="6"/>
  <c r="BO333" i="6"/>
  <c r="V333" i="6" a="1"/>
  <c r="V333" i="6" s="1"/>
  <c r="AL314" i="6"/>
  <c r="AX314" i="6"/>
  <c r="BJ314" i="6"/>
  <c r="D314" i="6"/>
  <c r="Q314" i="6"/>
  <c r="AC314" i="6"/>
  <c r="AP314" i="6"/>
  <c r="E314" i="6"/>
  <c r="BE314" i="6"/>
  <c r="V314" i="6" a="1"/>
  <c r="V314" i="6" s="1"/>
  <c r="AT314" i="6"/>
  <c r="F314" i="6"/>
  <c r="U314" i="6"/>
  <c r="AH314" i="6"/>
  <c r="AW314" i="6"/>
  <c r="J314" i="6"/>
  <c r="AK314" i="6"/>
  <c r="BA314" i="6"/>
  <c r="BO314" i="6"/>
  <c r="K314" i="6"/>
  <c r="BI314" i="6"/>
  <c r="L314" i="6"/>
  <c r="AA314" i="6"/>
  <c r="AS314" i="6"/>
  <c r="BM314" i="6"/>
  <c r="BN314" i="6"/>
  <c r="BE311" i="6"/>
  <c r="BF311" i="6"/>
  <c r="AF303" i="6"/>
  <c r="AG303" i="6"/>
  <c r="AS299" i="6"/>
  <c r="AT299" i="6"/>
  <c r="BE237" i="6"/>
  <c r="BF237" i="6"/>
  <c r="BF232" i="6"/>
  <c r="BE232" i="6"/>
  <c r="AO231" i="6"/>
  <c r="BN204" i="6"/>
  <c r="BM204" i="6"/>
  <c r="AW201" i="6"/>
  <c r="AX201" i="6"/>
  <c r="AT186" i="6"/>
  <c r="AS186" i="6"/>
  <c r="BJ399" i="6"/>
  <c r="AX399" i="6"/>
  <c r="AL399" i="6"/>
  <c r="BJ387" i="6"/>
  <c r="AX387" i="6"/>
  <c r="AL387" i="6"/>
  <c r="BJ375" i="6"/>
  <c r="AX375" i="6"/>
  <c r="AL375" i="6"/>
  <c r="BJ363" i="6"/>
  <c r="AX363" i="6"/>
  <c r="AL363" i="6"/>
  <c r="BJ351" i="6"/>
  <c r="AX351" i="6"/>
  <c r="AL351" i="6"/>
  <c r="BJ339" i="6"/>
  <c r="AX339" i="6"/>
  <c r="AL339" i="6"/>
  <c r="BF323" i="6"/>
  <c r="AF304" i="6"/>
  <c r="AF285" i="6"/>
  <c r="AG285" i="6"/>
  <c r="AG277" i="6"/>
  <c r="AF277" i="6"/>
  <c r="AS273" i="6"/>
  <c r="J265" i="6"/>
  <c r="AS265" i="6"/>
  <c r="BE265" i="6"/>
  <c r="K265" i="6"/>
  <c r="W265" i="6" a="1"/>
  <c r="W265" i="6" s="1"/>
  <c r="AH265" i="6"/>
  <c r="AT265" i="6"/>
  <c r="BF265" i="6"/>
  <c r="L265" i="6"/>
  <c r="D265" i="6"/>
  <c r="U265" i="6"/>
  <c r="AX265" i="6"/>
  <c r="E265" i="6"/>
  <c r="V265" i="6" a="1"/>
  <c r="V265" i="6" s="1"/>
  <c r="AK265" i="6"/>
  <c r="BM265" i="6"/>
  <c r="F265" i="6"/>
  <c r="AL265" i="6"/>
  <c r="BN265" i="6"/>
  <c r="BA265" i="6"/>
  <c r="BO265" i="6"/>
  <c r="BB265" i="6"/>
  <c r="AO265" i="6"/>
  <c r="AP265" i="6"/>
  <c r="BI265" i="6"/>
  <c r="AA265" i="6"/>
  <c r="BJ265" i="6"/>
  <c r="AW265" i="6"/>
  <c r="BA263" i="6"/>
  <c r="BB263" i="6"/>
  <c r="V248" i="6" a="1"/>
  <c r="V248" i="6" s="1"/>
  <c r="J248" i="6"/>
  <c r="AS248" i="6"/>
  <c r="BE248" i="6"/>
  <c r="K248" i="6"/>
  <c r="W248" i="6" a="1"/>
  <c r="W248" i="6" s="1"/>
  <c r="AH248" i="6"/>
  <c r="AT248" i="6"/>
  <c r="BF248" i="6"/>
  <c r="AW248" i="6"/>
  <c r="D248" i="6"/>
  <c r="AX248" i="6"/>
  <c r="E248" i="6"/>
  <c r="U248" i="6"/>
  <c r="AK248" i="6"/>
  <c r="BM248" i="6"/>
  <c r="F248" i="6"/>
  <c r="AL248" i="6"/>
  <c r="BN248" i="6"/>
  <c r="BA248" i="6"/>
  <c r="BO248" i="6"/>
  <c r="AO248" i="6"/>
  <c r="AP248" i="6"/>
  <c r="BI248" i="6"/>
  <c r="BJ248" i="6"/>
  <c r="AP246" i="6"/>
  <c r="AO246" i="6"/>
  <c r="BM244" i="6"/>
  <c r="BN244" i="6"/>
  <c r="BM239" i="6"/>
  <c r="BN239" i="6"/>
  <c r="AL165" i="6"/>
  <c r="AX165" i="6"/>
  <c r="BJ165" i="6"/>
  <c r="AA165" i="6"/>
  <c r="D165" i="6"/>
  <c r="Q165" i="6"/>
  <c r="E165" i="6"/>
  <c r="AC165" i="6"/>
  <c r="AO165" i="6"/>
  <c r="BA165" i="6"/>
  <c r="BM165" i="6"/>
  <c r="BN165" i="6"/>
  <c r="J165" i="6"/>
  <c r="W165" i="6" a="1"/>
  <c r="W165" i="6" s="1"/>
  <c r="AK165" i="6"/>
  <c r="BO165" i="6"/>
  <c r="L165" i="6"/>
  <c r="BE165" i="6"/>
  <c r="K165" i="6"/>
  <c r="BF165" i="6"/>
  <c r="AT165" i="6"/>
  <c r="V165" i="6" a="1"/>
  <c r="V165" i="6" s="1"/>
  <c r="AP165" i="6"/>
  <c r="F165" i="6"/>
  <c r="AH165" i="6"/>
  <c r="BB165" i="6"/>
  <c r="U165" i="6"/>
  <c r="AS165" i="6"/>
  <c r="AO321" i="6"/>
  <c r="AP321" i="6"/>
  <c r="AA307" i="6"/>
  <c r="D307" i="6"/>
  <c r="Q307" i="6"/>
  <c r="E307" i="6"/>
  <c r="AC307" i="6"/>
  <c r="AO307" i="6"/>
  <c r="BA307" i="6"/>
  <c r="BM307" i="6"/>
  <c r="F307" i="6"/>
  <c r="U307" i="6"/>
  <c r="AH307" i="6"/>
  <c r="V307" i="6" a="1"/>
  <c r="V307" i="6" s="1"/>
  <c r="BI307" i="6"/>
  <c r="AW307" i="6"/>
  <c r="BJ307" i="6"/>
  <c r="K307" i="6"/>
  <c r="AL307" i="6"/>
  <c r="J307" i="6"/>
  <c r="AS307" i="6"/>
  <c r="AX307" i="6"/>
  <c r="W307" i="6" a="1"/>
  <c r="W307" i="6" s="1"/>
  <c r="AW304" i="6"/>
  <c r="AX304" i="6"/>
  <c r="AT300" i="6"/>
  <c r="AA271" i="6"/>
  <c r="D271" i="6"/>
  <c r="Q271" i="6"/>
  <c r="E271" i="6"/>
  <c r="AC271" i="6"/>
  <c r="AO271" i="6"/>
  <c r="BA271" i="6"/>
  <c r="BM271" i="6"/>
  <c r="AS271" i="6"/>
  <c r="BF271" i="6"/>
  <c r="AT271" i="6"/>
  <c r="F271" i="6"/>
  <c r="U271" i="6"/>
  <c r="AH271" i="6"/>
  <c r="AW271" i="6"/>
  <c r="BJ271" i="6"/>
  <c r="W271" i="6" a="1"/>
  <c r="W271" i="6" s="1"/>
  <c r="BE271" i="6"/>
  <c r="J271" i="6"/>
  <c r="K271" i="6"/>
  <c r="BI271" i="6"/>
  <c r="L271" i="6"/>
  <c r="AS247" i="6"/>
  <c r="AF242" i="6"/>
  <c r="BF212" i="6"/>
  <c r="BE212" i="6"/>
  <c r="AB203" i="6"/>
  <c r="AA203" i="6"/>
  <c r="AW202" i="6"/>
  <c r="AX202" i="6"/>
  <c r="U185" i="6"/>
  <c r="BO185" i="6"/>
  <c r="V185" i="6" a="1"/>
  <c r="V185" i="6" s="1"/>
  <c r="J185" i="6"/>
  <c r="AA185" i="6"/>
  <c r="AC185" i="6"/>
  <c r="AP185" i="6"/>
  <c r="BB185" i="6"/>
  <c r="BN185" i="6"/>
  <c r="D185" i="6"/>
  <c r="AH185" i="6"/>
  <c r="E185" i="6"/>
  <c r="BI185" i="6"/>
  <c r="W185" i="6" a="1"/>
  <c r="W185" i="6" s="1"/>
  <c r="AK185" i="6"/>
  <c r="AX185" i="6"/>
  <c r="K185" i="6"/>
  <c r="BM185" i="6"/>
  <c r="AO185" i="6"/>
  <c r="BE185" i="6"/>
  <c r="L185" i="6"/>
  <c r="BF185" i="6"/>
  <c r="F185" i="6"/>
  <c r="AS185" i="6"/>
  <c r="BJ185" i="6"/>
  <c r="AT185" i="6"/>
  <c r="AW185" i="6"/>
  <c r="Q185" i="6"/>
  <c r="BA185" i="6"/>
  <c r="AS167" i="6"/>
  <c r="AT167" i="6"/>
  <c r="BB144" i="6"/>
  <c r="BA144" i="6"/>
  <c r="AL142" i="6"/>
  <c r="AX142" i="6"/>
  <c r="BJ142" i="6"/>
  <c r="AA142" i="6"/>
  <c r="U142" i="6"/>
  <c r="AS142" i="6"/>
  <c r="BF142" i="6"/>
  <c r="J142" i="6"/>
  <c r="AH142" i="6"/>
  <c r="L142" i="6"/>
  <c r="AW142" i="6"/>
  <c r="D142" i="6"/>
  <c r="BN142" i="6"/>
  <c r="E142" i="6"/>
  <c r="V142" i="6" a="1"/>
  <c r="V142" i="6" s="1"/>
  <c r="AK142" i="6"/>
  <c r="BA142" i="6"/>
  <c r="BO142" i="6"/>
  <c r="F142" i="6"/>
  <c r="W142" i="6" a="1"/>
  <c r="W142" i="6" s="1"/>
  <c r="BB142" i="6"/>
  <c r="BI142" i="6"/>
  <c r="BM142" i="6"/>
  <c r="AP142" i="6"/>
  <c r="AC142" i="6"/>
  <c r="AT142" i="6"/>
  <c r="BE142" i="6"/>
  <c r="AO142" i="6"/>
  <c r="Q142" i="6"/>
  <c r="L406" i="6"/>
  <c r="L394" i="6"/>
  <c r="L382" i="6"/>
  <c r="L370" i="6"/>
  <c r="L358" i="6"/>
  <c r="L346" i="6"/>
  <c r="L334" i="6"/>
  <c r="AA323" i="6"/>
  <c r="D323" i="6"/>
  <c r="Q323" i="6"/>
  <c r="F323" i="6"/>
  <c r="AP323" i="6"/>
  <c r="BB323" i="6"/>
  <c r="BN323" i="6"/>
  <c r="BE307" i="6"/>
  <c r="BM287" i="6"/>
  <c r="BN287" i="6"/>
  <c r="D276" i="6"/>
  <c r="Q276" i="6"/>
  <c r="E276" i="6"/>
  <c r="AC276" i="6"/>
  <c r="AO276" i="6"/>
  <c r="BA276" i="6"/>
  <c r="BM276" i="6"/>
  <c r="F276" i="6"/>
  <c r="AP276" i="6"/>
  <c r="BB276" i="6"/>
  <c r="BN276" i="6"/>
  <c r="V276" i="6" a="1"/>
  <c r="V276" i="6" s="1"/>
  <c r="AH276" i="6"/>
  <c r="BJ276" i="6"/>
  <c r="AW276" i="6"/>
  <c r="J276" i="6"/>
  <c r="W276" i="6" a="1"/>
  <c r="W276" i="6" s="1"/>
  <c r="AX276" i="6"/>
  <c r="L276" i="6"/>
  <c r="AL276" i="6"/>
  <c r="BE276" i="6"/>
  <c r="BF276" i="6"/>
  <c r="F250" i="6"/>
  <c r="AP250" i="6"/>
  <c r="BB250" i="6"/>
  <c r="BN250" i="6"/>
  <c r="U250" i="6"/>
  <c r="BO250" i="6"/>
  <c r="V250" i="6" a="1"/>
  <c r="V250" i="6" s="1"/>
  <c r="J250" i="6"/>
  <c r="BI250" i="6"/>
  <c r="K250" i="6"/>
  <c r="AW250" i="6"/>
  <c r="BJ250" i="6"/>
  <c r="L250" i="6"/>
  <c r="AK250" i="6"/>
  <c r="AX250" i="6"/>
  <c r="AL250" i="6"/>
  <c r="AA250" i="6"/>
  <c r="BM250" i="6"/>
  <c r="BF250" i="6"/>
  <c r="AS250" i="6"/>
  <c r="AT250" i="6"/>
  <c r="Q250" i="6"/>
  <c r="D250" i="6"/>
  <c r="W250" i="6" a="1"/>
  <c r="W250" i="6" s="1"/>
  <c r="BA250" i="6"/>
  <c r="Q248" i="6"/>
  <c r="AF221" i="6"/>
  <c r="AG221" i="6"/>
  <c r="AA217" i="6"/>
  <c r="D217" i="6"/>
  <c r="Q217" i="6"/>
  <c r="AP217" i="6"/>
  <c r="BB217" i="6"/>
  <c r="BN217" i="6"/>
  <c r="E217" i="6"/>
  <c r="K217" i="6"/>
  <c r="AK217" i="6"/>
  <c r="AX217" i="6"/>
  <c r="L217" i="6"/>
  <c r="AL217" i="6"/>
  <c r="BM217" i="6"/>
  <c r="J217" i="6"/>
  <c r="AO217" i="6"/>
  <c r="BE217" i="6"/>
  <c r="AC217" i="6"/>
  <c r="BF217" i="6"/>
  <c r="AS217" i="6"/>
  <c r="AT217" i="6"/>
  <c r="AH217" i="6"/>
  <c r="BA217" i="6"/>
  <c r="V217" i="6" a="1"/>
  <c r="V217" i="6" s="1"/>
  <c r="F217" i="6"/>
  <c r="W217" i="6" a="1"/>
  <c r="W217" i="6" s="1"/>
  <c r="J199" i="6"/>
  <c r="AS199" i="6"/>
  <c r="BE199" i="6"/>
  <c r="K199" i="6"/>
  <c r="W199" i="6" a="1"/>
  <c r="W199" i="6" s="1"/>
  <c r="AH199" i="6"/>
  <c r="AT199" i="6"/>
  <c r="BF199" i="6"/>
  <c r="E199" i="6"/>
  <c r="U199" i="6"/>
  <c r="AW199" i="6"/>
  <c r="F199" i="6"/>
  <c r="V199" i="6" a="1"/>
  <c r="V199" i="6" s="1"/>
  <c r="AX199" i="6"/>
  <c r="AL199" i="6"/>
  <c r="BN199" i="6"/>
  <c r="BB199" i="6"/>
  <c r="BJ199" i="6"/>
  <c r="AC199" i="6"/>
  <c r="BM199" i="6"/>
  <c r="BO199" i="6"/>
  <c r="Q199" i="6"/>
  <c r="BA199" i="6"/>
  <c r="AK199" i="6"/>
  <c r="D199" i="6"/>
  <c r="AP199" i="6"/>
  <c r="U166" i="6"/>
  <c r="BO166" i="6"/>
  <c r="V166" i="6" a="1"/>
  <c r="V166" i="6" s="1"/>
  <c r="J166" i="6"/>
  <c r="AS166" i="6"/>
  <c r="BE166" i="6"/>
  <c r="K166" i="6"/>
  <c r="W166" i="6" a="1"/>
  <c r="W166" i="6" s="1"/>
  <c r="AH166" i="6"/>
  <c r="AT166" i="6"/>
  <c r="BF166" i="6"/>
  <c r="AC166" i="6"/>
  <c r="BI166" i="6"/>
  <c r="Q166" i="6"/>
  <c r="AW166" i="6"/>
  <c r="F166" i="6"/>
  <c r="AO166" i="6"/>
  <c r="AP166" i="6"/>
  <c r="L166" i="6"/>
  <c r="BJ166" i="6"/>
  <c r="BM166" i="6"/>
  <c r="AX166" i="6"/>
  <c r="BN166" i="6"/>
  <c r="D166" i="6"/>
  <c r="E166" i="6"/>
  <c r="AA166" i="6"/>
  <c r="BA166" i="6"/>
  <c r="BB166" i="6"/>
  <c r="BJ414" i="6"/>
  <c r="AX414" i="6"/>
  <c r="BF406" i="6"/>
  <c r="AT406" i="6"/>
  <c r="AH406" i="6"/>
  <c r="W406" i="6" a="1"/>
  <c r="W406" i="6" s="1"/>
  <c r="K406" i="6"/>
  <c r="BJ402" i="6"/>
  <c r="AX402" i="6"/>
  <c r="L399" i="6"/>
  <c r="BF394" i="6"/>
  <c r="AT394" i="6"/>
  <c r="AH394" i="6"/>
  <c r="W394" i="6" a="1"/>
  <c r="W394" i="6" s="1"/>
  <c r="K394" i="6"/>
  <c r="BJ390" i="6"/>
  <c r="AX390" i="6"/>
  <c r="L387" i="6"/>
  <c r="BF382" i="6"/>
  <c r="AT382" i="6"/>
  <c r="AH382" i="6"/>
  <c r="W382" i="6" a="1"/>
  <c r="W382" i="6" s="1"/>
  <c r="K382" i="6"/>
  <c r="BJ378" i="6"/>
  <c r="AX378" i="6"/>
  <c r="L375" i="6"/>
  <c r="BF370" i="6"/>
  <c r="AT370" i="6"/>
  <c r="AH370" i="6"/>
  <c r="W370" i="6" a="1"/>
  <c r="W370" i="6" s="1"/>
  <c r="K370" i="6"/>
  <c r="BJ366" i="6"/>
  <c r="AX366" i="6"/>
  <c r="L363" i="6"/>
  <c r="BF358" i="6"/>
  <c r="AT358" i="6"/>
  <c r="AH358" i="6"/>
  <c r="W358" i="6" a="1"/>
  <c r="W358" i="6" s="1"/>
  <c r="K358" i="6"/>
  <c r="BJ354" i="6"/>
  <c r="AX354" i="6"/>
  <c r="L351" i="6"/>
  <c r="BF346" i="6"/>
  <c r="AT346" i="6"/>
  <c r="AH346" i="6"/>
  <c r="W346" i="6" a="1"/>
  <c r="W346" i="6" s="1"/>
  <c r="K346" i="6"/>
  <c r="BJ342" i="6"/>
  <c r="AX342" i="6"/>
  <c r="L339" i="6"/>
  <c r="BF334" i="6"/>
  <c r="AT334" i="6"/>
  <c r="AH334" i="6"/>
  <c r="W334" i="6" a="1"/>
  <c r="W334" i="6" s="1"/>
  <c r="K334" i="6"/>
  <c r="BF326" i="6"/>
  <c r="AF324" i="6"/>
  <c r="AG324" i="6"/>
  <c r="V324" i="6" a="1"/>
  <c r="V324" i="6" s="1"/>
  <c r="J324" i="6"/>
  <c r="AS324" i="6"/>
  <c r="BE324" i="6"/>
  <c r="L324" i="6"/>
  <c r="AO323" i="6"/>
  <c r="AC323" i="6"/>
  <c r="BA321" i="6"/>
  <c r="BB321" i="6"/>
  <c r="BO316" i="6"/>
  <c r="AW316" i="6"/>
  <c r="AO303" i="6"/>
  <c r="AP303" i="6"/>
  <c r="J301" i="6"/>
  <c r="AS301" i="6"/>
  <c r="BE301" i="6"/>
  <c r="K301" i="6"/>
  <c r="W301" i="6" a="1"/>
  <c r="W301" i="6" s="1"/>
  <c r="AH301" i="6"/>
  <c r="AT301" i="6"/>
  <c r="BF301" i="6"/>
  <c r="L301" i="6"/>
  <c r="F301" i="6"/>
  <c r="AL301" i="6"/>
  <c r="BN301" i="6"/>
  <c r="BA301" i="6"/>
  <c r="BO301" i="6"/>
  <c r="BB301" i="6"/>
  <c r="AP301" i="6"/>
  <c r="D301" i="6"/>
  <c r="V301" i="6" a="1"/>
  <c r="V301" i="6" s="1"/>
  <c r="E301" i="6"/>
  <c r="AC301" i="6"/>
  <c r="AG289" i="6"/>
  <c r="AF289" i="6"/>
  <c r="BE280" i="6"/>
  <c r="BF280" i="6"/>
  <c r="AP280" i="6"/>
  <c r="AO280" i="6"/>
  <c r="AK276" i="6"/>
  <c r="Q265" i="6"/>
  <c r="BN263" i="6"/>
  <c r="BM263" i="6"/>
  <c r="K258" i="6"/>
  <c r="W258" i="6" a="1"/>
  <c r="W258" i="6" s="1"/>
  <c r="AH258" i="6"/>
  <c r="AT258" i="6"/>
  <c r="BF258" i="6"/>
  <c r="L258" i="6"/>
  <c r="F258" i="6"/>
  <c r="V258" i="6" a="1"/>
  <c r="V258" i="6" s="1"/>
  <c r="BI258" i="6"/>
  <c r="AW258" i="6"/>
  <c r="BJ258" i="6"/>
  <c r="AK258" i="6"/>
  <c r="AX258" i="6"/>
  <c r="J258" i="6"/>
  <c r="AL258" i="6"/>
  <c r="BM258" i="6"/>
  <c r="U258" i="6"/>
  <c r="BA258" i="6"/>
  <c r="E258" i="6"/>
  <c r="AO258" i="6"/>
  <c r="AA258" i="6"/>
  <c r="AP258" i="6"/>
  <c r="BE258" i="6"/>
  <c r="BA255" i="6"/>
  <c r="BB255" i="6"/>
  <c r="AF243" i="6"/>
  <c r="AG243" i="6"/>
  <c r="AG241" i="6"/>
  <c r="AF241" i="6"/>
  <c r="BI199" i="6"/>
  <c r="AL185" i="6"/>
  <c r="BE406" i="6"/>
  <c r="AS406" i="6"/>
  <c r="BF399" i="6"/>
  <c r="AT399" i="6"/>
  <c r="AH399" i="6"/>
  <c r="W399" i="6" a="1"/>
  <c r="W399" i="6" s="1"/>
  <c r="BE394" i="6"/>
  <c r="AS394" i="6"/>
  <c r="BF387" i="6"/>
  <c r="AT387" i="6"/>
  <c r="AH387" i="6"/>
  <c r="W387" i="6" a="1"/>
  <c r="W387" i="6" s="1"/>
  <c r="BE382" i="6"/>
  <c r="AS382" i="6"/>
  <c r="BF375" i="6"/>
  <c r="AT375" i="6"/>
  <c r="AH375" i="6"/>
  <c r="W375" i="6" a="1"/>
  <c r="W375" i="6" s="1"/>
  <c r="BE370" i="6"/>
  <c r="AS370" i="6"/>
  <c r="BF363" i="6"/>
  <c r="AT363" i="6"/>
  <c r="AH363" i="6"/>
  <c r="W363" i="6" a="1"/>
  <c r="W363" i="6" s="1"/>
  <c r="BE358" i="6"/>
  <c r="AS358" i="6"/>
  <c r="BF351" i="6"/>
  <c r="AT351" i="6"/>
  <c r="AH351" i="6"/>
  <c r="W351" i="6" a="1"/>
  <c r="W351" i="6" s="1"/>
  <c r="BE346" i="6"/>
  <c r="AS346" i="6"/>
  <c r="BF339" i="6"/>
  <c r="AT339" i="6"/>
  <c r="AH339" i="6"/>
  <c r="W339" i="6" a="1"/>
  <c r="W339" i="6" s="1"/>
  <c r="BE334" i="6"/>
  <c r="AS334" i="6"/>
  <c r="F326" i="6"/>
  <c r="AP326" i="6"/>
  <c r="BB326" i="6"/>
  <c r="BN326" i="6"/>
  <c r="U326" i="6"/>
  <c r="BO326" i="6"/>
  <c r="J326" i="6"/>
  <c r="AS326" i="6"/>
  <c r="BE326" i="6"/>
  <c r="BO323" i="6"/>
  <c r="BA323" i="6"/>
  <c r="AL316" i="6"/>
  <c r="AX316" i="6"/>
  <c r="BJ316" i="6"/>
  <c r="BM316" i="6"/>
  <c r="AA316" i="6"/>
  <c r="BA316" i="6"/>
  <c r="BN316" i="6"/>
  <c r="E316" i="6"/>
  <c r="AC316" i="6"/>
  <c r="AP316" i="6"/>
  <c r="BE316" i="6"/>
  <c r="F316" i="6"/>
  <c r="AT316" i="6"/>
  <c r="L316" i="6"/>
  <c r="AK307" i="6"/>
  <c r="AF306" i="6"/>
  <c r="AG306" i="6"/>
  <c r="AA305" i="6"/>
  <c r="AB305" i="6"/>
  <c r="AL285" i="6"/>
  <c r="AL271" i="6"/>
  <c r="BM268" i="6"/>
  <c r="BN268" i="6"/>
  <c r="AF247" i="6"/>
  <c r="AG247" i="6"/>
  <c r="BE244" i="6"/>
  <c r="BF244" i="6"/>
  <c r="AS232" i="6"/>
  <c r="AT232" i="6"/>
  <c r="AF231" i="6"/>
  <c r="AG231" i="6"/>
  <c r="AB218" i="6"/>
  <c r="AA218" i="6"/>
  <c r="L209" i="6"/>
  <c r="AL209" i="6"/>
  <c r="AX209" i="6"/>
  <c r="BJ209" i="6"/>
  <c r="D209" i="6"/>
  <c r="E209" i="6"/>
  <c r="BE209" i="6"/>
  <c r="V209" i="6" a="1"/>
  <c r="V209" i="6" s="1"/>
  <c r="AT209" i="6"/>
  <c r="J209" i="6"/>
  <c r="W209" i="6" a="1"/>
  <c r="W209" i="6" s="1"/>
  <c r="BI209" i="6"/>
  <c r="K209" i="6"/>
  <c r="BA209" i="6"/>
  <c r="AA209" i="6"/>
  <c r="BB209" i="6"/>
  <c r="AO209" i="6"/>
  <c r="U209" i="6"/>
  <c r="AK209" i="6"/>
  <c r="F209" i="6"/>
  <c r="BF209" i="6"/>
  <c r="AP209" i="6"/>
  <c r="AC209" i="6"/>
  <c r="AS209" i="6"/>
  <c r="BM209" i="6"/>
  <c r="AF188" i="6"/>
  <c r="AG188" i="6"/>
  <c r="BE172" i="6"/>
  <c r="BF172" i="6"/>
  <c r="AO312" i="6"/>
  <c r="AA312" i="6"/>
  <c r="F286" i="6"/>
  <c r="AP286" i="6"/>
  <c r="BB286" i="6"/>
  <c r="BN286" i="6"/>
  <c r="U286" i="6"/>
  <c r="BO286" i="6"/>
  <c r="V286" i="6" a="1"/>
  <c r="V286" i="6" s="1"/>
  <c r="AC286" i="6"/>
  <c r="AO286" i="6"/>
  <c r="Q286" i="6"/>
  <c r="D286" i="6"/>
  <c r="BE286" i="6"/>
  <c r="AT286" i="6"/>
  <c r="V282" i="6" a="1"/>
  <c r="V282" i="6" s="1"/>
  <c r="AP278" i="6"/>
  <c r="L278" i="6"/>
  <c r="V272" i="6" a="1"/>
  <c r="V272" i="6" s="1"/>
  <c r="J272" i="6"/>
  <c r="AS272" i="6"/>
  <c r="BE272" i="6"/>
  <c r="K272" i="6"/>
  <c r="W272" i="6" a="1"/>
  <c r="W272" i="6" s="1"/>
  <c r="AH272" i="6"/>
  <c r="AT272" i="6"/>
  <c r="BF272" i="6"/>
  <c r="D272" i="6"/>
  <c r="AX272" i="6"/>
  <c r="E272" i="6"/>
  <c r="U272" i="6"/>
  <c r="AK272" i="6"/>
  <c r="BM272" i="6"/>
  <c r="F272" i="6"/>
  <c r="AL272" i="6"/>
  <c r="BN272" i="6"/>
  <c r="BB272" i="6"/>
  <c r="AF248" i="6"/>
  <c r="AG248" i="6"/>
  <c r="D228" i="6"/>
  <c r="Q228" i="6"/>
  <c r="E228" i="6"/>
  <c r="AC228" i="6"/>
  <c r="AO228" i="6"/>
  <c r="BA228" i="6"/>
  <c r="BM228" i="6"/>
  <c r="F228" i="6"/>
  <c r="AP228" i="6"/>
  <c r="BB228" i="6"/>
  <c r="BN228" i="6"/>
  <c r="J228" i="6"/>
  <c r="W228" i="6" a="1"/>
  <c r="W228" i="6" s="1"/>
  <c r="AX228" i="6"/>
  <c r="K228" i="6"/>
  <c r="AK228" i="6"/>
  <c r="BO228" i="6"/>
  <c r="L228" i="6"/>
  <c r="AL228" i="6"/>
  <c r="BI223" i="6"/>
  <c r="BJ223" i="6"/>
  <c r="AF194" i="6"/>
  <c r="AG194" i="6"/>
  <c r="AO189" i="6"/>
  <c r="AK160" i="6"/>
  <c r="AL160" i="6"/>
  <c r="AW114" i="6"/>
  <c r="AX114" i="6"/>
  <c r="K282" i="6"/>
  <c r="W282" i="6" a="1"/>
  <c r="W282" i="6" s="1"/>
  <c r="AH282" i="6"/>
  <c r="AT282" i="6"/>
  <c r="BF282" i="6"/>
  <c r="L282" i="6"/>
  <c r="AW282" i="6"/>
  <c r="BJ282" i="6"/>
  <c r="AK282" i="6"/>
  <c r="AX282" i="6"/>
  <c r="J282" i="6"/>
  <c r="AL282" i="6"/>
  <c r="AA282" i="6"/>
  <c r="BA282" i="6"/>
  <c r="BN282" i="6"/>
  <c r="E281" i="6"/>
  <c r="AC281" i="6"/>
  <c r="AO281" i="6"/>
  <c r="BA281" i="6"/>
  <c r="BM281" i="6"/>
  <c r="F281" i="6"/>
  <c r="AP281" i="6"/>
  <c r="BB281" i="6"/>
  <c r="BN281" i="6"/>
  <c r="U281" i="6"/>
  <c r="BO281" i="6"/>
  <c r="AS281" i="6"/>
  <c r="D281" i="6"/>
  <c r="AT281" i="6"/>
  <c r="V281" i="6" a="1"/>
  <c r="V281" i="6" s="1"/>
  <c r="BI281" i="6"/>
  <c r="J281" i="6"/>
  <c r="W281" i="6" a="1"/>
  <c r="W281" i="6" s="1"/>
  <c r="AW281" i="6"/>
  <c r="AA277" i="6"/>
  <c r="AB277" i="6"/>
  <c r="BI274" i="6"/>
  <c r="BE264" i="6"/>
  <c r="BF264" i="6"/>
  <c r="AF260" i="6"/>
  <c r="AG260" i="6"/>
  <c r="E233" i="6"/>
  <c r="AC233" i="6"/>
  <c r="AO233" i="6"/>
  <c r="BA233" i="6"/>
  <c r="BM233" i="6"/>
  <c r="F233" i="6"/>
  <c r="AP233" i="6"/>
  <c r="BB233" i="6"/>
  <c r="BN233" i="6"/>
  <c r="U233" i="6"/>
  <c r="BO233" i="6"/>
  <c r="V233" i="6" a="1"/>
  <c r="V233" i="6" s="1"/>
  <c r="BI233" i="6"/>
  <c r="AH233" i="6"/>
  <c r="BJ233" i="6"/>
  <c r="J233" i="6"/>
  <c r="W233" i="6" a="1"/>
  <c r="W233" i="6" s="1"/>
  <c r="AW233" i="6"/>
  <c r="K233" i="6"/>
  <c r="AX233" i="6"/>
  <c r="L233" i="6"/>
  <c r="AK233" i="6"/>
  <c r="AK232" i="6"/>
  <c r="AL232" i="6"/>
  <c r="AK224" i="6"/>
  <c r="BI220" i="6"/>
  <c r="BJ220" i="6"/>
  <c r="AP216" i="6"/>
  <c r="AW196" i="6"/>
  <c r="AX196" i="6"/>
  <c r="AA189" i="6"/>
  <c r="D189" i="6"/>
  <c r="Q189" i="6"/>
  <c r="J189" i="6"/>
  <c r="W189" i="6" a="1"/>
  <c r="W189" i="6" s="1"/>
  <c r="L189" i="6"/>
  <c r="AL189" i="6"/>
  <c r="AX189" i="6"/>
  <c r="BJ189" i="6"/>
  <c r="AC189" i="6"/>
  <c r="AP189" i="6"/>
  <c r="AS189" i="6"/>
  <c r="BF189" i="6"/>
  <c r="AH189" i="6"/>
  <c r="K189" i="6"/>
  <c r="AT189" i="6"/>
  <c r="BI189" i="6"/>
  <c r="AW189" i="6"/>
  <c r="BM189" i="6"/>
  <c r="BN189" i="6"/>
  <c r="AF117" i="6"/>
  <c r="AG117" i="6"/>
  <c r="BM312" i="6"/>
  <c r="AX312" i="6"/>
  <c r="AS311" i="6"/>
  <c r="AT311" i="6"/>
  <c r="AF308" i="6"/>
  <c r="AG308" i="6"/>
  <c r="AS297" i="6"/>
  <c r="AT297" i="6"/>
  <c r="E293" i="6"/>
  <c r="AC293" i="6"/>
  <c r="AO293" i="6"/>
  <c r="BA293" i="6"/>
  <c r="BM293" i="6"/>
  <c r="F293" i="6"/>
  <c r="AP293" i="6"/>
  <c r="BB293" i="6"/>
  <c r="BN293" i="6"/>
  <c r="U293" i="6"/>
  <c r="BO293" i="6"/>
  <c r="K293" i="6"/>
  <c r="AX293" i="6"/>
  <c r="L293" i="6"/>
  <c r="AK293" i="6"/>
  <c r="AL293" i="6"/>
  <c r="AA293" i="6"/>
  <c r="AF291" i="6"/>
  <c r="AG291" i="6"/>
  <c r="AL290" i="6"/>
  <c r="AX290" i="6"/>
  <c r="BJ290" i="6"/>
  <c r="AA290" i="6"/>
  <c r="D290" i="6"/>
  <c r="Q290" i="6"/>
  <c r="BI290" i="6"/>
  <c r="J290" i="6"/>
  <c r="W290" i="6" a="1"/>
  <c r="W290" i="6" s="1"/>
  <c r="AW290" i="6"/>
  <c r="K290" i="6"/>
  <c r="AK290" i="6"/>
  <c r="BA290" i="6"/>
  <c r="BN290" i="6"/>
  <c r="K286" i="6"/>
  <c r="Q281" i="6"/>
  <c r="BN278" i="6"/>
  <c r="U278" i="6"/>
  <c r="AF272" i="6"/>
  <c r="AG272" i="6"/>
  <c r="BA239" i="6"/>
  <c r="BB239" i="6"/>
  <c r="F238" i="6"/>
  <c r="AP238" i="6"/>
  <c r="BB238" i="6"/>
  <c r="BN238" i="6"/>
  <c r="U238" i="6"/>
  <c r="BO238" i="6"/>
  <c r="V238" i="6" a="1"/>
  <c r="V238" i="6" s="1"/>
  <c r="Q238" i="6"/>
  <c r="D238" i="6"/>
  <c r="BE238" i="6"/>
  <c r="E238" i="6"/>
  <c r="AS238" i="6"/>
  <c r="BF238" i="6"/>
  <c r="AT238" i="6"/>
  <c r="W238" i="6" a="1"/>
  <c r="W238" i="6" s="1"/>
  <c r="AH238" i="6"/>
  <c r="BJ228" i="6"/>
  <c r="AK214" i="6"/>
  <c r="AL214" i="6"/>
  <c r="J211" i="6"/>
  <c r="AS211" i="6"/>
  <c r="BE211" i="6"/>
  <c r="K211" i="6"/>
  <c r="W211" i="6" a="1"/>
  <c r="W211" i="6" s="1"/>
  <c r="AH211" i="6"/>
  <c r="AT211" i="6"/>
  <c r="BF211" i="6"/>
  <c r="E211" i="6"/>
  <c r="U211" i="6"/>
  <c r="AW211" i="6"/>
  <c r="F211" i="6"/>
  <c r="V211" i="6" a="1"/>
  <c r="V211" i="6" s="1"/>
  <c r="AX211" i="6"/>
  <c r="AL211" i="6"/>
  <c r="BN211" i="6"/>
  <c r="BB211" i="6"/>
  <c r="AK211" i="6"/>
  <c r="D211" i="6"/>
  <c r="L211" i="6"/>
  <c r="AC211" i="6"/>
  <c r="BM211" i="6"/>
  <c r="BO211" i="6"/>
  <c r="AF210" i="6"/>
  <c r="AG210" i="6"/>
  <c r="AK208" i="6"/>
  <c r="AL208" i="6"/>
  <c r="D198" i="6"/>
  <c r="Q198" i="6"/>
  <c r="E198" i="6"/>
  <c r="AC198" i="6"/>
  <c r="AO198" i="6"/>
  <c r="BA198" i="6"/>
  <c r="BM198" i="6"/>
  <c r="U198" i="6"/>
  <c r="BO198" i="6"/>
  <c r="AS198" i="6"/>
  <c r="BF198" i="6"/>
  <c r="AT198" i="6"/>
  <c r="BI198" i="6"/>
  <c r="J198" i="6"/>
  <c r="AK198" i="6"/>
  <c r="AX198" i="6"/>
  <c r="K198" i="6"/>
  <c r="BJ198" i="6"/>
  <c r="L198" i="6"/>
  <c r="AA198" i="6"/>
  <c r="W198" i="6" a="1"/>
  <c r="W198" i="6" s="1"/>
  <c r="AP198" i="6"/>
  <c r="F198" i="6"/>
  <c r="BN198" i="6"/>
  <c r="AO190" i="6"/>
  <c r="AP190" i="6"/>
  <c r="BA189" i="6"/>
  <c r="BA156" i="6"/>
  <c r="BB156" i="6"/>
  <c r="AF155" i="6"/>
  <c r="AG155" i="6"/>
  <c r="AL152" i="6"/>
  <c r="AX152" i="6"/>
  <c r="BJ152" i="6"/>
  <c r="D152" i="6"/>
  <c r="Q152" i="6"/>
  <c r="E152" i="6"/>
  <c r="AC152" i="6"/>
  <c r="AO152" i="6"/>
  <c r="BA152" i="6"/>
  <c r="BM152" i="6"/>
  <c r="AA152" i="6"/>
  <c r="BE152" i="6"/>
  <c r="AS152" i="6"/>
  <c r="F152" i="6"/>
  <c r="U152" i="6"/>
  <c r="AH152" i="6"/>
  <c r="AW152" i="6"/>
  <c r="BN152" i="6"/>
  <c r="V152" i="6" a="1"/>
  <c r="V152" i="6" s="1"/>
  <c r="BO152" i="6"/>
  <c r="J152" i="6"/>
  <c r="W152" i="6" a="1"/>
  <c r="W152" i="6" s="1"/>
  <c r="AK152" i="6"/>
  <c r="BB152" i="6"/>
  <c r="BI152" i="6"/>
  <c r="K152" i="6"/>
  <c r="AT152" i="6"/>
  <c r="L152" i="6"/>
  <c r="BF152" i="6"/>
  <c r="AF299" i="6"/>
  <c r="AG299" i="6"/>
  <c r="AO256" i="6"/>
  <c r="AP256" i="6"/>
  <c r="J224" i="6"/>
  <c r="AS224" i="6"/>
  <c r="BE224" i="6"/>
  <c r="K224" i="6"/>
  <c r="W224" i="6" a="1"/>
  <c r="W224" i="6" s="1"/>
  <c r="AH224" i="6"/>
  <c r="AT224" i="6"/>
  <c r="BF224" i="6"/>
  <c r="L224" i="6"/>
  <c r="BA224" i="6"/>
  <c r="BO224" i="6"/>
  <c r="BB224" i="6"/>
  <c r="AA224" i="6"/>
  <c r="AO224" i="6"/>
  <c r="F224" i="6"/>
  <c r="AL224" i="6"/>
  <c r="AP224" i="6"/>
  <c r="BI224" i="6"/>
  <c r="BE200" i="6"/>
  <c r="BF200" i="6"/>
  <c r="BM176" i="6"/>
  <c r="BN176" i="6"/>
  <c r="AT169" i="6"/>
  <c r="AS169" i="6"/>
  <c r="AP152" i="6"/>
  <c r="BE137" i="6"/>
  <c r="BF137" i="6"/>
  <c r="AW135" i="6"/>
  <c r="AX135" i="6"/>
  <c r="D312" i="6"/>
  <c r="Q312" i="6"/>
  <c r="F312" i="6"/>
  <c r="AP312" i="6"/>
  <c r="BB312" i="6"/>
  <c r="BN312" i="6"/>
  <c r="BE312" i="6"/>
  <c r="E312" i="6"/>
  <c r="U312" i="6"/>
  <c r="AS312" i="6"/>
  <c r="BF312" i="6"/>
  <c r="AH312" i="6"/>
  <c r="BI293" i="6"/>
  <c r="AT293" i="6"/>
  <c r="AS290" i="6"/>
  <c r="BM286" i="6"/>
  <c r="AL278" i="6"/>
  <c r="AX278" i="6"/>
  <c r="BJ278" i="6"/>
  <c r="AA278" i="6"/>
  <c r="D278" i="6"/>
  <c r="Q278" i="6"/>
  <c r="BE278" i="6"/>
  <c r="E278" i="6"/>
  <c r="AS278" i="6"/>
  <c r="BF278" i="6"/>
  <c r="V278" i="6" a="1"/>
  <c r="V278" i="6" s="1"/>
  <c r="AH278" i="6"/>
  <c r="AF267" i="6"/>
  <c r="AG267" i="6"/>
  <c r="AO263" i="6"/>
  <c r="AP263" i="6"/>
  <c r="E257" i="6"/>
  <c r="AC257" i="6"/>
  <c r="AO257" i="6"/>
  <c r="BA257" i="6"/>
  <c r="BM257" i="6"/>
  <c r="F257" i="6"/>
  <c r="AP257" i="6"/>
  <c r="BB257" i="6"/>
  <c r="BN257" i="6"/>
  <c r="U257" i="6"/>
  <c r="BO257" i="6"/>
  <c r="Q257" i="6"/>
  <c r="BF257" i="6"/>
  <c r="AS257" i="6"/>
  <c r="D257" i="6"/>
  <c r="AT257" i="6"/>
  <c r="V257" i="6" a="1"/>
  <c r="V257" i="6" s="1"/>
  <c r="BI257" i="6"/>
  <c r="AH257" i="6"/>
  <c r="BJ257" i="6"/>
  <c r="J253" i="6"/>
  <c r="AS253" i="6"/>
  <c r="BE253" i="6"/>
  <c r="K253" i="6"/>
  <c r="W253" i="6" a="1"/>
  <c r="W253" i="6" s="1"/>
  <c r="AH253" i="6"/>
  <c r="AT253" i="6"/>
  <c r="BF253" i="6"/>
  <c r="L253" i="6"/>
  <c r="BB253" i="6"/>
  <c r="AA253" i="6"/>
  <c r="AO253" i="6"/>
  <c r="AP253" i="6"/>
  <c r="AC253" i="6"/>
  <c r="U243" i="6"/>
  <c r="BO243" i="6"/>
  <c r="V243" i="6" a="1"/>
  <c r="V243" i="6" s="1"/>
  <c r="J243" i="6"/>
  <c r="AS243" i="6"/>
  <c r="BE243" i="6"/>
  <c r="AL243" i="6"/>
  <c r="K243" i="6"/>
  <c r="BM243" i="6"/>
  <c r="L243" i="6"/>
  <c r="BA243" i="6"/>
  <c r="BN243" i="6"/>
  <c r="AA243" i="6"/>
  <c r="AO243" i="6"/>
  <c r="BB243" i="6"/>
  <c r="AP243" i="6"/>
  <c r="AL230" i="6"/>
  <c r="AX230" i="6"/>
  <c r="BJ230" i="6"/>
  <c r="AA230" i="6"/>
  <c r="D230" i="6"/>
  <c r="Q230" i="6"/>
  <c r="E230" i="6"/>
  <c r="AS230" i="6"/>
  <c r="BF230" i="6"/>
  <c r="F230" i="6"/>
  <c r="U230" i="6"/>
  <c r="AT230" i="6"/>
  <c r="V230" i="6" a="1"/>
  <c r="V230" i="6" s="1"/>
  <c r="AH230" i="6"/>
  <c r="BI230" i="6"/>
  <c r="J230" i="6"/>
  <c r="W230" i="6" a="1"/>
  <c r="W230" i="6" s="1"/>
  <c r="AW230" i="6"/>
  <c r="AX224" i="6"/>
  <c r="BA221" i="6"/>
  <c r="BB221" i="6"/>
  <c r="BA216" i="6"/>
  <c r="BB216" i="6"/>
  <c r="Q211" i="6"/>
  <c r="BO189" i="6"/>
  <c r="AB178" i="6"/>
  <c r="AA178" i="6"/>
  <c r="AA170" i="6"/>
  <c r="D170" i="6"/>
  <c r="Q170" i="6"/>
  <c r="E170" i="6"/>
  <c r="AC170" i="6"/>
  <c r="AO170" i="6"/>
  <c r="BA170" i="6"/>
  <c r="BM170" i="6"/>
  <c r="F170" i="6"/>
  <c r="AP170" i="6"/>
  <c r="BB170" i="6"/>
  <c r="BN170" i="6"/>
  <c r="K170" i="6"/>
  <c r="AL170" i="6"/>
  <c r="L170" i="6"/>
  <c r="BE170" i="6"/>
  <c r="W170" i="6" a="1"/>
  <c r="W170" i="6" s="1"/>
  <c r="AT170" i="6"/>
  <c r="BI170" i="6"/>
  <c r="AW170" i="6"/>
  <c r="BO170" i="6"/>
  <c r="AX170" i="6"/>
  <c r="AH170" i="6"/>
  <c r="AG165" i="6"/>
  <c r="AF165" i="6"/>
  <c r="AO164" i="6"/>
  <c r="AP164" i="6"/>
  <c r="BI159" i="6"/>
  <c r="BJ159" i="6"/>
  <c r="D138" i="6"/>
  <c r="Q138" i="6"/>
  <c r="F138" i="6"/>
  <c r="AP138" i="6"/>
  <c r="BB138" i="6"/>
  <c r="BN138" i="6"/>
  <c r="U138" i="6"/>
  <c r="BO138" i="6"/>
  <c r="K138" i="6"/>
  <c r="AK138" i="6"/>
  <c r="AX138" i="6"/>
  <c r="L138" i="6"/>
  <c r="BM138" i="6"/>
  <c r="AC138" i="6"/>
  <c r="AO138" i="6"/>
  <c r="AL138" i="6"/>
  <c r="BA138" i="6"/>
  <c r="J138" i="6"/>
  <c r="BE138" i="6"/>
  <c r="AT138" i="6"/>
  <c r="BJ138" i="6"/>
  <c r="AA138" i="6"/>
  <c r="AS138" i="6"/>
  <c r="AW138" i="6"/>
  <c r="AH138" i="6"/>
  <c r="W138" i="6" a="1"/>
  <c r="W138" i="6" s="1"/>
  <c r="E138" i="6"/>
  <c r="AS135" i="6"/>
  <c r="AT135" i="6"/>
  <c r="K318" i="6"/>
  <c r="W318" i="6" a="1"/>
  <c r="W318" i="6" s="1"/>
  <c r="AH318" i="6"/>
  <c r="AT318" i="6"/>
  <c r="BF318" i="6"/>
  <c r="E317" i="6"/>
  <c r="AC317" i="6"/>
  <c r="AO317" i="6"/>
  <c r="BA317" i="6"/>
  <c r="BM317" i="6"/>
  <c r="U317" i="6"/>
  <c r="BO317" i="6"/>
  <c r="AT315" i="6"/>
  <c r="E315" i="6"/>
  <c r="F310" i="6"/>
  <c r="AP310" i="6"/>
  <c r="BB310" i="6"/>
  <c r="BN310" i="6"/>
  <c r="V310" i="6" a="1"/>
  <c r="V310" i="6" s="1"/>
  <c r="AW300" i="6"/>
  <c r="D288" i="6"/>
  <c r="Q288" i="6"/>
  <c r="E288" i="6"/>
  <c r="AC288" i="6"/>
  <c r="AO288" i="6"/>
  <c r="BA288" i="6"/>
  <c r="BM288" i="6"/>
  <c r="F288" i="6"/>
  <c r="AP288" i="6"/>
  <c r="BB288" i="6"/>
  <c r="BN288" i="6"/>
  <c r="AF284" i="6"/>
  <c r="AG284" i="6"/>
  <c r="V284" i="6" a="1"/>
  <c r="V284" i="6" s="1"/>
  <c r="J284" i="6"/>
  <c r="AS284" i="6"/>
  <c r="BE284" i="6"/>
  <c r="K284" i="6"/>
  <c r="W284" i="6" a="1"/>
  <c r="W284" i="6" s="1"/>
  <c r="AH284" i="6"/>
  <c r="AT284" i="6"/>
  <c r="BF284" i="6"/>
  <c r="J277" i="6"/>
  <c r="AS277" i="6"/>
  <c r="BE277" i="6"/>
  <c r="K277" i="6"/>
  <c r="W277" i="6" a="1"/>
  <c r="W277" i="6" s="1"/>
  <c r="AH277" i="6"/>
  <c r="AT277" i="6"/>
  <c r="BF277" i="6"/>
  <c r="L277" i="6"/>
  <c r="F274" i="6"/>
  <c r="AP274" i="6"/>
  <c r="BB274" i="6"/>
  <c r="BN274" i="6"/>
  <c r="U274" i="6"/>
  <c r="BO274" i="6"/>
  <c r="V274" i="6" a="1"/>
  <c r="V274" i="6" s="1"/>
  <c r="BF269" i="6"/>
  <c r="U267" i="6"/>
  <c r="BO267" i="6"/>
  <c r="V267" i="6" a="1"/>
  <c r="V267" i="6" s="1"/>
  <c r="J267" i="6"/>
  <c r="AS267" i="6"/>
  <c r="BE267" i="6"/>
  <c r="AL266" i="6"/>
  <c r="AX266" i="6"/>
  <c r="BJ266" i="6"/>
  <c r="AA266" i="6"/>
  <c r="D266" i="6"/>
  <c r="Q266" i="6"/>
  <c r="AT262" i="6"/>
  <c r="E262" i="6"/>
  <c r="BI255" i="6"/>
  <c r="E255" i="6"/>
  <c r="AT254" i="6"/>
  <c r="U254" i="6"/>
  <c r="F254" i="6"/>
  <c r="BI247" i="6"/>
  <c r="V247" i="6" a="1"/>
  <c r="V247" i="6" s="1"/>
  <c r="U246" i="6"/>
  <c r="E246" i="6"/>
  <c r="E245" i="6"/>
  <c r="AC245" i="6"/>
  <c r="AO245" i="6"/>
  <c r="BA245" i="6"/>
  <c r="BM245" i="6"/>
  <c r="F245" i="6"/>
  <c r="AP245" i="6"/>
  <c r="BB245" i="6"/>
  <c r="BN245" i="6"/>
  <c r="U245" i="6"/>
  <c r="BO245" i="6"/>
  <c r="AA235" i="6"/>
  <c r="D235" i="6"/>
  <c r="Q235" i="6"/>
  <c r="E235" i="6"/>
  <c r="AC235" i="6"/>
  <c r="AO235" i="6"/>
  <c r="BA235" i="6"/>
  <c r="BM235" i="6"/>
  <c r="K234" i="6"/>
  <c r="W234" i="6" a="1"/>
  <c r="W234" i="6" s="1"/>
  <c r="AH234" i="6"/>
  <c r="AT234" i="6"/>
  <c r="BF234" i="6"/>
  <c r="L234" i="6"/>
  <c r="AK223" i="6"/>
  <c r="AL223" i="6"/>
  <c r="AO219" i="6"/>
  <c r="AB213" i="6"/>
  <c r="AF211" i="6"/>
  <c r="BA207" i="6"/>
  <c r="AF198" i="6"/>
  <c r="AG198" i="6"/>
  <c r="E187" i="6"/>
  <c r="AC187" i="6"/>
  <c r="AO187" i="6"/>
  <c r="BA187" i="6"/>
  <c r="BM187" i="6"/>
  <c r="F187" i="6"/>
  <c r="AP187" i="6"/>
  <c r="BB187" i="6"/>
  <c r="BN187" i="6"/>
  <c r="U187" i="6"/>
  <c r="AT187" i="6"/>
  <c r="V187" i="6" a="1"/>
  <c r="V187" i="6" s="1"/>
  <c r="BI187" i="6"/>
  <c r="K187" i="6"/>
  <c r="W187" i="6" a="1"/>
  <c r="W187" i="6" s="1"/>
  <c r="AW187" i="6"/>
  <c r="AK187" i="6"/>
  <c r="J187" i="6"/>
  <c r="AL187" i="6"/>
  <c r="AA187" i="6"/>
  <c r="BF187" i="6"/>
  <c r="L187" i="6"/>
  <c r="BJ187" i="6"/>
  <c r="E175" i="6"/>
  <c r="AC175" i="6"/>
  <c r="AO175" i="6"/>
  <c r="BA175" i="6"/>
  <c r="BM175" i="6"/>
  <c r="F175" i="6"/>
  <c r="AP175" i="6"/>
  <c r="BB175" i="6"/>
  <c r="BN175" i="6"/>
  <c r="U175" i="6"/>
  <c r="BO175" i="6"/>
  <c r="K175" i="6"/>
  <c r="AX175" i="6"/>
  <c r="L175" i="6"/>
  <c r="AK175" i="6"/>
  <c r="V175" i="6" a="1"/>
  <c r="V175" i="6" s="1"/>
  <c r="AH175" i="6"/>
  <c r="AW175" i="6"/>
  <c r="D175" i="6"/>
  <c r="AL175" i="6"/>
  <c r="BE175" i="6"/>
  <c r="BI175" i="6"/>
  <c r="AK174" i="6"/>
  <c r="AL174" i="6"/>
  <c r="U173" i="6"/>
  <c r="BO173" i="6"/>
  <c r="V173" i="6" a="1"/>
  <c r="V173" i="6" s="1"/>
  <c r="J173" i="6"/>
  <c r="AS173" i="6"/>
  <c r="BE173" i="6"/>
  <c r="AK173" i="6"/>
  <c r="AX173" i="6"/>
  <c r="AL173" i="6"/>
  <c r="L173" i="6"/>
  <c r="BA173" i="6"/>
  <c r="BN173" i="6"/>
  <c r="E173" i="6"/>
  <c r="W173" i="6" a="1"/>
  <c r="W173" i="6" s="1"/>
  <c r="BB173" i="6"/>
  <c r="F173" i="6"/>
  <c r="AP173" i="6"/>
  <c r="BF173" i="6"/>
  <c r="K173" i="6"/>
  <c r="AC173" i="6"/>
  <c r="BM173" i="6"/>
  <c r="AW173" i="6"/>
  <c r="AO162" i="6"/>
  <c r="AK159" i="6"/>
  <c r="AL159" i="6"/>
  <c r="BN158" i="6"/>
  <c r="AF147" i="6"/>
  <c r="BE135" i="6"/>
  <c r="AK87" i="6"/>
  <c r="AL87" i="6"/>
  <c r="AO69" i="6"/>
  <c r="AP69" i="6"/>
  <c r="E269" i="6"/>
  <c r="AC269" i="6"/>
  <c r="AO269" i="6"/>
  <c r="BA269" i="6"/>
  <c r="BM269" i="6"/>
  <c r="F269" i="6"/>
  <c r="AP269" i="6"/>
  <c r="BB269" i="6"/>
  <c r="BN269" i="6"/>
  <c r="U269" i="6"/>
  <c r="BO269" i="6"/>
  <c r="D240" i="6"/>
  <c r="Q240" i="6"/>
  <c r="E240" i="6"/>
  <c r="AC240" i="6"/>
  <c r="AO240" i="6"/>
  <c r="BA240" i="6"/>
  <c r="BM240" i="6"/>
  <c r="F240" i="6"/>
  <c r="AP240" i="6"/>
  <c r="BB240" i="6"/>
  <c r="BN240" i="6"/>
  <c r="AW232" i="6"/>
  <c r="AX232" i="6"/>
  <c r="AF214" i="6"/>
  <c r="AG214" i="6"/>
  <c r="AK207" i="6"/>
  <c r="AL207" i="6"/>
  <c r="AK201" i="6"/>
  <c r="AL201" i="6"/>
  <c r="E194" i="6"/>
  <c r="AC194" i="6"/>
  <c r="AO194" i="6"/>
  <c r="BA194" i="6"/>
  <c r="BM194" i="6"/>
  <c r="AK194" i="6"/>
  <c r="AX194" i="6"/>
  <c r="AL194" i="6"/>
  <c r="AA194" i="6"/>
  <c r="BB194" i="6"/>
  <c r="BO194" i="6"/>
  <c r="D194" i="6"/>
  <c r="AT194" i="6"/>
  <c r="BI194" i="6"/>
  <c r="F194" i="6"/>
  <c r="BJ194" i="6"/>
  <c r="V194" i="6" a="1"/>
  <c r="V194" i="6" s="1"/>
  <c r="AH194" i="6"/>
  <c r="AW194" i="6"/>
  <c r="K194" i="6"/>
  <c r="W194" i="6" a="1"/>
  <c r="W194" i="6" s="1"/>
  <c r="U194" i="6"/>
  <c r="BE194" i="6"/>
  <c r="BF194" i="6"/>
  <c r="AL191" i="6"/>
  <c r="AX191" i="6"/>
  <c r="BJ191" i="6"/>
  <c r="AA191" i="6"/>
  <c r="BA191" i="6"/>
  <c r="BN191" i="6"/>
  <c r="D191" i="6"/>
  <c r="Q191" i="6"/>
  <c r="AO191" i="6"/>
  <c r="BB191" i="6"/>
  <c r="BO191" i="6"/>
  <c r="F191" i="6"/>
  <c r="J191" i="6"/>
  <c r="W191" i="6" a="1"/>
  <c r="W191" i="6" s="1"/>
  <c r="K191" i="6"/>
  <c r="AK191" i="6"/>
  <c r="AC191" i="6"/>
  <c r="BF191" i="6"/>
  <c r="L191" i="6"/>
  <c r="AS191" i="6"/>
  <c r="BI191" i="6"/>
  <c r="AG190" i="6"/>
  <c r="AF190" i="6"/>
  <c r="AG183" i="6"/>
  <c r="AF183" i="6"/>
  <c r="AS182" i="6"/>
  <c r="AT182" i="6"/>
  <c r="AW177" i="6"/>
  <c r="AX177" i="6"/>
  <c r="BJ325" i="6"/>
  <c r="AX325" i="6"/>
  <c r="L322" i="6"/>
  <c r="AL318" i="6"/>
  <c r="AL317" i="6"/>
  <c r="Q315" i="6"/>
  <c r="AF313" i="6"/>
  <c r="AX310" i="6"/>
  <c r="AK310" i="6"/>
  <c r="AL309" i="6"/>
  <c r="BF305" i="6"/>
  <c r="U303" i="6"/>
  <c r="BO303" i="6"/>
  <c r="V303" i="6" a="1"/>
  <c r="V303" i="6" s="1"/>
  <c r="J303" i="6"/>
  <c r="AS303" i="6"/>
  <c r="BE303" i="6"/>
  <c r="AL302" i="6"/>
  <c r="AX302" i="6"/>
  <c r="BJ302" i="6"/>
  <c r="AA302" i="6"/>
  <c r="D302" i="6"/>
  <c r="Q302" i="6"/>
  <c r="BI300" i="6"/>
  <c r="U300" i="6"/>
  <c r="BF295" i="6"/>
  <c r="BE288" i="6"/>
  <c r="AA288" i="6"/>
  <c r="AC277" i="6"/>
  <c r="AL274" i="6"/>
  <c r="AA269" i="6"/>
  <c r="AL268" i="6"/>
  <c r="BB267" i="6"/>
  <c r="AO267" i="6"/>
  <c r="AA267" i="6"/>
  <c r="BN266" i="6"/>
  <c r="BA266" i="6"/>
  <c r="D264" i="6"/>
  <c r="Q264" i="6"/>
  <c r="E264" i="6"/>
  <c r="AC264" i="6"/>
  <c r="AO264" i="6"/>
  <c r="BA264" i="6"/>
  <c r="BM264" i="6"/>
  <c r="F264" i="6"/>
  <c r="AP264" i="6"/>
  <c r="BB264" i="6"/>
  <c r="BN264" i="6"/>
  <c r="BE262" i="6"/>
  <c r="Q262" i="6"/>
  <c r="AT255" i="6"/>
  <c r="Q255" i="6"/>
  <c r="AK249" i="6"/>
  <c r="AL249" i="6"/>
  <c r="AT247" i="6"/>
  <c r="BE246" i="6"/>
  <c r="BF240" i="6"/>
  <c r="AF236" i="6"/>
  <c r="AG236" i="6"/>
  <c r="V236" i="6" a="1"/>
  <c r="V236" i="6" s="1"/>
  <c r="J236" i="6"/>
  <c r="AS236" i="6"/>
  <c r="BE236" i="6"/>
  <c r="K236" i="6"/>
  <c r="W236" i="6" a="1"/>
  <c r="W236" i="6" s="1"/>
  <c r="AH236" i="6"/>
  <c r="AT236" i="6"/>
  <c r="BF236" i="6"/>
  <c r="J229" i="6"/>
  <c r="AS229" i="6"/>
  <c r="BE229" i="6"/>
  <c r="K229" i="6"/>
  <c r="W229" i="6" a="1"/>
  <c r="W229" i="6" s="1"/>
  <c r="AH229" i="6"/>
  <c r="AT229" i="6"/>
  <c r="BF229" i="6"/>
  <c r="L229" i="6"/>
  <c r="BA218" i="6"/>
  <c r="AS214" i="6"/>
  <c r="BM201" i="6"/>
  <c r="AG201" i="6"/>
  <c r="Q194" i="6"/>
  <c r="AP188" i="6"/>
  <c r="Q187" i="6"/>
  <c r="AL186" i="6"/>
  <c r="AL184" i="6"/>
  <c r="AX184" i="6"/>
  <c r="BJ184" i="6"/>
  <c r="AA184" i="6"/>
  <c r="D184" i="6"/>
  <c r="Q184" i="6"/>
  <c r="BA184" i="6"/>
  <c r="BN184" i="6"/>
  <c r="AO184" i="6"/>
  <c r="BB184" i="6"/>
  <c r="BO184" i="6"/>
  <c r="AP184" i="6"/>
  <c r="BE184" i="6"/>
  <c r="E184" i="6"/>
  <c r="AT184" i="6"/>
  <c r="BI184" i="6"/>
  <c r="J184" i="6"/>
  <c r="W184" i="6" a="1"/>
  <c r="W184" i="6" s="1"/>
  <c r="K184" i="6"/>
  <c r="AK184" i="6"/>
  <c r="L184" i="6"/>
  <c r="BF184" i="6"/>
  <c r="BE179" i="6"/>
  <c r="AF178" i="6"/>
  <c r="AG178" i="6"/>
  <c r="V158" i="6" a="1"/>
  <c r="V158" i="6" s="1"/>
  <c r="K158" i="6"/>
  <c r="W158" i="6" a="1"/>
  <c r="W158" i="6" s="1"/>
  <c r="L158" i="6"/>
  <c r="F158" i="6"/>
  <c r="AK158" i="6"/>
  <c r="AW158" i="6"/>
  <c r="BI158" i="6"/>
  <c r="AL158" i="6"/>
  <c r="AX158" i="6"/>
  <c r="BJ158" i="6"/>
  <c r="J158" i="6"/>
  <c r="E158" i="6"/>
  <c r="BB158" i="6"/>
  <c r="AO158" i="6"/>
  <c r="BE158" i="6"/>
  <c r="AP158" i="6"/>
  <c r="BF158" i="6"/>
  <c r="AA158" i="6"/>
  <c r="AC158" i="6"/>
  <c r="AS158" i="6"/>
  <c r="BM158" i="6"/>
  <c r="U158" i="6"/>
  <c r="D158" i="6"/>
  <c r="BI147" i="6"/>
  <c r="BJ147" i="6"/>
  <c r="AA121" i="6"/>
  <c r="E121" i="6"/>
  <c r="AC121" i="6"/>
  <c r="AO121" i="6"/>
  <c r="BA121" i="6"/>
  <c r="BM121" i="6"/>
  <c r="F121" i="6"/>
  <c r="AP121" i="6"/>
  <c r="BB121" i="6"/>
  <c r="BN121" i="6"/>
  <c r="J121" i="6"/>
  <c r="AW121" i="6"/>
  <c r="K121" i="6"/>
  <c r="W121" i="6" a="1"/>
  <c r="W121" i="6" s="1"/>
  <c r="AX121" i="6"/>
  <c r="L121" i="6"/>
  <c r="AK121" i="6"/>
  <c r="BO121" i="6"/>
  <c r="AS121" i="6"/>
  <c r="BI121" i="6"/>
  <c r="AT121" i="6"/>
  <c r="BJ121" i="6"/>
  <c r="D121" i="6"/>
  <c r="Q121" i="6"/>
  <c r="AH121" i="6"/>
  <c r="BF322" i="6"/>
  <c r="AT322" i="6"/>
  <c r="AH322" i="6"/>
  <c r="W322" i="6" a="1"/>
  <c r="W322" i="6" s="1"/>
  <c r="AX318" i="6"/>
  <c r="AK318" i="6"/>
  <c r="L318" i="6"/>
  <c r="AX317" i="6"/>
  <c r="AK317" i="6"/>
  <c r="L317" i="6"/>
  <c r="AP315" i="6"/>
  <c r="E305" i="6"/>
  <c r="AC305" i="6"/>
  <c r="AO305" i="6"/>
  <c r="BA305" i="6"/>
  <c r="BM305" i="6"/>
  <c r="F305" i="6"/>
  <c r="AP305" i="6"/>
  <c r="BB305" i="6"/>
  <c r="BN305" i="6"/>
  <c r="U305" i="6"/>
  <c r="BO305" i="6"/>
  <c r="AA295" i="6"/>
  <c r="D295" i="6"/>
  <c r="Q295" i="6"/>
  <c r="E295" i="6"/>
  <c r="AC295" i="6"/>
  <c r="AO295" i="6"/>
  <c r="BA295" i="6"/>
  <c r="BM295" i="6"/>
  <c r="K294" i="6"/>
  <c r="W294" i="6" a="1"/>
  <c r="W294" i="6" s="1"/>
  <c r="AH294" i="6"/>
  <c r="AT294" i="6"/>
  <c r="BF294" i="6"/>
  <c r="L294" i="6"/>
  <c r="AP284" i="6"/>
  <c r="AA284" i="6"/>
  <c r="AP277" i="6"/>
  <c r="AX274" i="6"/>
  <c r="AK274" i="6"/>
  <c r="L274" i="6"/>
  <c r="BN267" i="6"/>
  <c r="BA267" i="6"/>
  <c r="L267" i="6"/>
  <c r="BM266" i="6"/>
  <c r="L266" i="6"/>
  <c r="AF255" i="6"/>
  <c r="AG255" i="6"/>
  <c r="BF247" i="6"/>
  <c r="AL245" i="6"/>
  <c r="BE240" i="6"/>
  <c r="AA240" i="6"/>
  <c r="AC236" i="6"/>
  <c r="BO235" i="6"/>
  <c r="BB235" i="6"/>
  <c r="BM234" i="6"/>
  <c r="BI232" i="6"/>
  <c r="BJ232" i="6"/>
  <c r="E222" i="6"/>
  <c r="AC222" i="6"/>
  <c r="AO222" i="6"/>
  <c r="BA222" i="6"/>
  <c r="BM222" i="6"/>
  <c r="Q222" i="6"/>
  <c r="AP222" i="6"/>
  <c r="D222" i="6"/>
  <c r="U222" i="6"/>
  <c r="AS222" i="6"/>
  <c r="BF222" i="6"/>
  <c r="BJ222" i="6"/>
  <c r="F222" i="6"/>
  <c r="V222" i="6" a="1"/>
  <c r="V222" i="6" s="1"/>
  <c r="AH222" i="6"/>
  <c r="AW222" i="6"/>
  <c r="AX222" i="6"/>
  <c r="BI214" i="6"/>
  <c r="BJ214" i="6"/>
  <c r="BI203" i="6"/>
  <c r="BJ203" i="6"/>
  <c r="AK202" i="6"/>
  <c r="AL202" i="6"/>
  <c r="AH191" i="6"/>
  <c r="AO188" i="6"/>
  <c r="AX187" i="6"/>
  <c r="AH184" i="6"/>
  <c r="AF140" i="6"/>
  <c r="AG140" i="6"/>
  <c r="F136" i="6"/>
  <c r="AP136" i="6"/>
  <c r="BB136" i="6"/>
  <c r="BN136" i="6"/>
  <c r="V136" i="6" a="1"/>
  <c r="V136" i="6" s="1"/>
  <c r="J136" i="6"/>
  <c r="AS136" i="6"/>
  <c r="BE136" i="6"/>
  <c r="K136" i="6"/>
  <c r="AX136" i="6"/>
  <c r="L136" i="6"/>
  <c r="AK136" i="6"/>
  <c r="BM136" i="6"/>
  <c r="AL136" i="6"/>
  <c r="BO136" i="6"/>
  <c r="AO136" i="6"/>
  <c r="BF136" i="6"/>
  <c r="AA136" i="6"/>
  <c r="AC136" i="6"/>
  <c r="AT136" i="6"/>
  <c r="BI136" i="6"/>
  <c r="AW136" i="6"/>
  <c r="Q136" i="6"/>
  <c r="BA136" i="6"/>
  <c r="AH136" i="6"/>
  <c r="U136" i="6"/>
  <c r="D136" i="6"/>
  <c r="E136" i="6"/>
  <c r="BF121" i="6"/>
  <c r="AL121" i="6"/>
  <c r="U121" i="6"/>
  <c r="U315" i="6"/>
  <c r="BO315" i="6"/>
  <c r="J315" i="6"/>
  <c r="AS315" i="6"/>
  <c r="BE315" i="6"/>
  <c r="D300" i="6"/>
  <c r="Q300" i="6"/>
  <c r="E300" i="6"/>
  <c r="AC300" i="6"/>
  <c r="AO300" i="6"/>
  <c r="BA300" i="6"/>
  <c r="BM300" i="6"/>
  <c r="F300" i="6"/>
  <c r="AP300" i="6"/>
  <c r="BB300" i="6"/>
  <c r="BN300" i="6"/>
  <c r="AF279" i="6"/>
  <c r="AG279" i="6"/>
  <c r="AL269" i="6"/>
  <c r="F262" i="6"/>
  <c r="AP262" i="6"/>
  <c r="BB262" i="6"/>
  <c r="BN262" i="6"/>
  <c r="U262" i="6"/>
  <c r="BO262" i="6"/>
  <c r="V262" i="6" a="1"/>
  <c r="V262" i="6" s="1"/>
  <c r="AL261" i="6"/>
  <c r="U255" i="6"/>
  <c r="BO255" i="6"/>
  <c r="V255" i="6" a="1"/>
  <c r="V255" i="6" s="1"/>
  <c r="J255" i="6"/>
  <c r="AS255" i="6"/>
  <c r="BE255" i="6"/>
  <c r="AL254" i="6"/>
  <c r="AX254" i="6"/>
  <c r="BJ254" i="6"/>
  <c r="AA254" i="6"/>
  <c r="D254" i="6"/>
  <c r="Q254" i="6"/>
  <c r="AW249" i="6"/>
  <c r="AX249" i="6"/>
  <c r="AA247" i="6"/>
  <c r="D247" i="6"/>
  <c r="Q247" i="6"/>
  <c r="E247" i="6"/>
  <c r="AC247" i="6"/>
  <c r="AO247" i="6"/>
  <c r="BA247" i="6"/>
  <c r="BM247" i="6"/>
  <c r="K246" i="6"/>
  <c r="W246" i="6" a="1"/>
  <c r="W246" i="6" s="1"/>
  <c r="AH246" i="6"/>
  <c r="AT246" i="6"/>
  <c r="BF246" i="6"/>
  <c r="L246" i="6"/>
  <c r="AL219" i="6"/>
  <c r="AX219" i="6"/>
  <c r="BJ219" i="6"/>
  <c r="U219" i="6"/>
  <c r="BE219" i="6"/>
  <c r="V219" i="6" a="1"/>
  <c r="V219" i="6" s="1"/>
  <c r="AS219" i="6"/>
  <c r="BF219" i="6"/>
  <c r="K219" i="6"/>
  <c r="W219" i="6" a="1"/>
  <c r="W219" i="6" s="1"/>
  <c r="AH219" i="6"/>
  <c r="AW219" i="6"/>
  <c r="E219" i="6"/>
  <c r="BN219" i="6"/>
  <c r="F219" i="6"/>
  <c r="BO219" i="6"/>
  <c r="AK219" i="6"/>
  <c r="BA219" i="6"/>
  <c r="AW207" i="6"/>
  <c r="AX207" i="6"/>
  <c r="BA204" i="6"/>
  <c r="BB204" i="6"/>
  <c r="AW191" i="6"/>
  <c r="K188" i="6"/>
  <c r="W188" i="6" a="1"/>
  <c r="W188" i="6" s="1"/>
  <c r="AH188" i="6"/>
  <c r="AT188" i="6"/>
  <c r="BF188" i="6"/>
  <c r="L188" i="6"/>
  <c r="AW188" i="6"/>
  <c r="BJ188" i="6"/>
  <c r="AK188" i="6"/>
  <c r="AX188" i="6"/>
  <c r="BM188" i="6"/>
  <c r="D188" i="6"/>
  <c r="F188" i="6"/>
  <c r="V188" i="6" a="1"/>
  <c r="V188" i="6" s="1"/>
  <c r="BO188" i="6"/>
  <c r="BB188" i="6"/>
  <c r="J188" i="6"/>
  <c r="AA188" i="6"/>
  <c r="BI188" i="6"/>
  <c r="AC188" i="6"/>
  <c r="AS188" i="6"/>
  <c r="AF146" i="6"/>
  <c r="AG146" i="6"/>
  <c r="AG129" i="6"/>
  <c r="AF129" i="6"/>
  <c r="BE121" i="6"/>
  <c r="AP132" i="6"/>
  <c r="AO132" i="6"/>
  <c r="AA97" i="6"/>
  <c r="AB97" i="6"/>
  <c r="BJ292" i="6"/>
  <c r="AX292" i="6"/>
  <c r="BJ280" i="6"/>
  <c r="AX280" i="6"/>
  <c r="AA273" i="6"/>
  <c r="BJ268" i="6"/>
  <c r="AX268" i="6"/>
  <c r="AA261" i="6"/>
  <c r="BJ256" i="6"/>
  <c r="AX256" i="6"/>
  <c r="BJ244" i="6"/>
  <c r="AX244" i="6"/>
  <c r="U220" i="6"/>
  <c r="BO220" i="6"/>
  <c r="D220" i="6"/>
  <c r="Q220" i="6"/>
  <c r="AC220" i="6"/>
  <c r="AO220" i="6"/>
  <c r="BA220" i="6"/>
  <c r="BM220" i="6"/>
  <c r="F220" i="6"/>
  <c r="L197" i="6"/>
  <c r="AL197" i="6"/>
  <c r="AX197" i="6"/>
  <c r="BJ197" i="6"/>
  <c r="D197" i="6"/>
  <c r="E197" i="6"/>
  <c r="BE197" i="6"/>
  <c r="V197" i="6" a="1"/>
  <c r="V197" i="6" s="1"/>
  <c r="AT197" i="6"/>
  <c r="J197" i="6"/>
  <c r="W197" i="6" a="1"/>
  <c r="W197" i="6" s="1"/>
  <c r="BI197" i="6"/>
  <c r="AF181" i="6"/>
  <c r="AG181" i="6"/>
  <c r="AX309" i="6"/>
  <c r="BJ297" i="6"/>
  <c r="AX297" i="6"/>
  <c r="BJ285" i="6"/>
  <c r="AX285" i="6"/>
  <c r="BJ273" i="6"/>
  <c r="AX273" i="6"/>
  <c r="AX261" i="6"/>
  <c r="BJ237" i="6"/>
  <c r="AX237" i="6"/>
  <c r="AL225" i="6"/>
  <c r="AX225" i="6"/>
  <c r="BJ225" i="6"/>
  <c r="AA225" i="6"/>
  <c r="E225" i="6"/>
  <c r="AC225" i="6"/>
  <c r="AO225" i="6"/>
  <c r="BA225" i="6"/>
  <c r="BM225" i="6"/>
  <c r="BE220" i="6"/>
  <c r="AW214" i="6"/>
  <c r="AX214" i="6"/>
  <c r="AW205" i="6"/>
  <c r="AS197" i="6"/>
  <c r="Q197" i="6"/>
  <c r="J183" i="6"/>
  <c r="AS183" i="6"/>
  <c r="BE183" i="6"/>
  <c r="K183" i="6"/>
  <c r="W183" i="6" a="1"/>
  <c r="W183" i="6" s="1"/>
  <c r="AH183" i="6"/>
  <c r="AT183" i="6"/>
  <c r="BF183" i="6"/>
  <c r="L183" i="6"/>
  <c r="F183" i="6"/>
  <c r="AL183" i="6"/>
  <c r="BN183" i="6"/>
  <c r="BA183" i="6"/>
  <c r="BO183" i="6"/>
  <c r="AA183" i="6"/>
  <c r="AO183" i="6"/>
  <c r="AW183" i="6"/>
  <c r="Q183" i="6"/>
  <c r="AX183" i="6"/>
  <c r="BM183" i="6"/>
  <c r="D183" i="6"/>
  <c r="V183" i="6" a="1"/>
  <c r="V183" i="6" s="1"/>
  <c r="AS181" i="6"/>
  <c r="AT181" i="6"/>
  <c r="AS179" i="6"/>
  <c r="AT179" i="6"/>
  <c r="AF173" i="6"/>
  <c r="AG173" i="6"/>
  <c r="F124" i="6"/>
  <c r="AP124" i="6"/>
  <c r="BB124" i="6"/>
  <c r="BN124" i="6"/>
  <c r="V124" i="6" a="1"/>
  <c r="V124" i="6" s="1"/>
  <c r="J124" i="6"/>
  <c r="AS124" i="6"/>
  <c r="BE124" i="6"/>
  <c r="K124" i="6"/>
  <c r="AX124" i="6"/>
  <c r="L124" i="6"/>
  <c r="AK124" i="6"/>
  <c r="BM124" i="6"/>
  <c r="AL124" i="6"/>
  <c r="BO124" i="6"/>
  <c r="D124" i="6"/>
  <c r="W124" i="6" a="1"/>
  <c r="W124" i="6" s="1"/>
  <c r="AH124" i="6"/>
  <c r="E124" i="6"/>
  <c r="BA124" i="6"/>
  <c r="AA124" i="6"/>
  <c r="BI124" i="6"/>
  <c r="BJ124" i="6"/>
  <c r="AC124" i="6"/>
  <c r="AT124" i="6"/>
  <c r="AW124" i="6"/>
  <c r="AK123" i="6"/>
  <c r="AL123" i="6"/>
  <c r="AS119" i="6"/>
  <c r="AT119" i="6"/>
  <c r="BI111" i="6"/>
  <c r="BJ111" i="6"/>
  <c r="D210" i="6"/>
  <c r="Q210" i="6"/>
  <c r="E210" i="6"/>
  <c r="AC210" i="6"/>
  <c r="AO210" i="6"/>
  <c r="BA210" i="6"/>
  <c r="BM210" i="6"/>
  <c r="U210" i="6"/>
  <c r="BO210" i="6"/>
  <c r="AS210" i="6"/>
  <c r="BF210" i="6"/>
  <c r="AT210" i="6"/>
  <c r="BI210" i="6"/>
  <c r="J210" i="6"/>
  <c r="AK210" i="6"/>
  <c r="AX210" i="6"/>
  <c r="AA205" i="6"/>
  <c r="D205" i="6"/>
  <c r="Q205" i="6"/>
  <c r="F205" i="6"/>
  <c r="AP205" i="6"/>
  <c r="BB205" i="6"/>
  <c r="BN205" i="6"/>
  <c r="BA205" i="6"/>
  <c r="BO205" i="6"/>
  <c r="AC205" i="6"/>
  <c r="AO205" i="6"/>
  <c r="BE205" i="6"/>
  <c r="E205" i="6"/>
  <c r="U205" i="6"/>
  <c r="AT205" i="6"/>
  <c r="AG186" i="6"/>
  <c r="AF186" i="6"/>
  <c r="AG171" i="6"/>
  <c r="AF171" i="6"/>
  <c r="AG153" i="6"/>
  <c r="AF153" i="6"/>
  <c r="AF132" i="6"/>
  <c r="AG132" i="6"/>
  <c r="U129" i="6"/>
  <c r="BO129" i="6"/>
  <c r="J129" i="6"/>
  <c r="AS129" i="6"/>
  <c r="BE129" i="6"/>
  <c r="K129" i="6"/>
  <c r="W129" i="6" a="1"/>
  <c r="W129" i="6" s="1"/>
  <c r="AH129" i="6"/>
  <c r="AT129" i="6"/>
  <c r="BF129" i="6"/>
  <c r="Q129" i="6"/>
  <c r="BI129" i="6"/>
  <c r="BJ129" i="6"/>
  <c r="D129" i="6"/>
  <c r="AW129" i="6"/>
  <c r="F129" i="6"/>
  <c r="AK129" i="6"/>
  <c r="BM129" i="6"/>
  <c r="V129" i="6" a="1"/>
  <c r="V129" i="6" s="1"/>
  <c r="BB129" i="6"/>
  <c r="E129" i="6"/>
  <c r="AO129" i="6"/>
  <c r="AP129" i="6"/>
  <c r="L129" i="6"/>
  <c r="AC129" i="6"/>
  <c r="AX129" i="6"/>
  <c r="AL129" i="6"/>
  <c r="V218" i="6" a="1"/>
  <c r="V218" i="6" s="1"/>
  <c r="J218" i="6"/>
  <c r="AS218" i="6"/>
  <c r="BE218" i="6"/>
  <c r="E215" i="6"/>
  <c r="AC215" i="6"/>
  <c r="AO215" i="6"/>
  <c r="BA215" i="6"/>
  <c r="BM215" i="6"/>
  <c r="F215" i="6"/>
  <c r="AP215" i="6"/>
  <c r="BB215" i="6"/>
  <c r="BN215" i="6"/>
  <c r="V215" i="6" a="1"/>
  <c r="V215" i="6" s="1"/>
  <c r="AL212" i="6"/>
  <c r="AX212" i="6"/>
  <c r="BJ212" i="6"/>
  <c r="AA212" i="6"/>
  <c r="E212" i="6"/>
  <c r="AC212" i="6"/>
  <c r="AO212" i="6"/>
  <c r="BA212" i="6"/>
  <c r="BM212" i="6"/>
  <c r="BI207" i="6"/>
  <c r="BJ207" i="6"/>
  <c r="E203" i="6"/>
  <c r="AC203" i="6"/>
  <c r="AO203" i="6"/>
  <c r="BA203" i="6"/>
  <c r="BM203" i="6"/>
  <c r="F203" i="6"/>
  <c r="AP203" i="6"/>
  <c r="BB203" i="6"/>
  <c r="BN203" i="6"/>
  <c r="V203" i="6" a="1"/>
  <c r="V203" i="6" s="1"/>
  <c r="AL200" i="6"/>
  <c r="AX200" i="6"/>
  <c r="BJ200" i="6"/>
  <c r="AA200" i="6"/>
  <c r="E200" i="6"/>
  <c r="AC200" i="6"/>
  <c r="AO200" i="6"/>
  <c r="BA200" i="6"/>
  <c r="BM200" i="6"/>
  <c r="K195" i="6"/>
  <c r="W195" i="6" a="1"/>
  <c r="W195" i="6" s="1"/>
  <c r="AH195" i="6"/>
  <c r="AT195" i="6"/>
  <c r="J195" i="6"/>
  <c r="AW195" i="6"/>
  <c r="BI195" i="6"/>
  <c r="L195" i="6"/>
  <c r="AK195" i="6"/>
  <c r="AX195" i="6"/>
  <c r="BJ195" i="6"/>
  <c r="BJ193" i="6"/>
  <c r="AH193" i="6"/>
  <c r="W193" i="6" a="1"/>
  <c r="W193" i="6" s="1"/>
  <c r="AT192" i="6"/>
  <c r="V192" i="6" a="1"/>
  <c r="V192" i="6" s="1"/>
  <c r="F192" i="6"/>
  <c r="BO190" i="6"/>
  <c r="AL190" i="6"/>
  <c r="AL179" i="6"/>
  <c r="V178" i="6" a="1"/>
  <c r="V178" i="6" s="1"/>
  <c r="J178" i="6"/>
  <c r="AS178" i="6"/>
  <c r="BE178" i="6"/>
  <c r="K178" i="6"/>
  <c r="W178" i="6" a="1"/>
  <c r="W178" i="6" s="1"/>
  <c r="AH178" i="6"/>
  <c r="AT178" i="6"/>
  <c r="BF178" i="6"/>
  <c r="Q178" i="6"/>
  <c r="BJ178" i="6"/>
  <c r="AW178" i="6"/>
  <c r="E178" i="6"/>
  <c r="U178" i="6"/>
  <c r="AK178" i="6"/>
  <c r="BM178" i="6"/>
  <c r="BE163" i="6"/>
  <c r="AA155" i="6"/>
  <c r="AS150" i="6"/>
  <c r="AA145" i="6"/>
  <c r="E145" i="6"/>
  <c r="AC145" i="6"/>
  <c r="AO145" i="6"/>
  <c r="BA145" i="6"/>
  <c r="BM145" i="6"/>
  <c r="F145" i="6"/>
  <c r="AP145" i="6"/>
  <c r="BB145" i="6"/>
  <c r="BN145" i="6"/>
  <c r="J145" i="6"/>
  <c r="AW145" i="6"/>
  <c r="L145" i="6"/>
  <c r="AK145" i="6"/>
  <c r="BO145" i="6"/>
  <c r="U145" i="6"/>
  <c r="D145" i="6"/>
  <c r="V145" i="6" a="1"/>
  <c r="V145" i="6" s="1"/>
  <c r="W145" i="6" a="1"/>
  <c r="W145" i="6" s="1"/>
  <c r="AL145" i="6"/>
  <c r="K145" i="6"/>
  <c r="AT145" i="6"/>
  <c r="BI145" i="6"/>
  <c r="BJ145" i="6"/>
  <c r="AX145" i="6"/>
  <c r="AF131" i="6"/>
  <c r="AG131" i="6"/>
  <c r="V127" i="6" a="1"/>
  <c r="V127" i="6" s="1"/>
  <c r="D127" i="6"/>
  <c r="AO119" i="6"/>
  <c r="AP119" i="6"/>
  <c r="AS95" i="6"/>
  <c r="AT95" i="6"/>
  <c r="BM218" i="6"/>
  <c r="U213" i="6"/>
  <c r="BO213" i="6"/>
  <c r="V213" i="6" a="1"/>
  <c r="V213" i="6" s="1"/>
  <c r="K213" i="6"/>
  <c r="W213" i="6" a="1"/>
  <c r="W213" i="6" s="1"/>
  <c r="AH213" i="6"/>
  <c r="AT213" i="6"/>
  <c r="BF213" i="6"/>
  <c r="BB212" i="6"/>
  <c r="U201" i="6"/>
  <c r="BO201" i="6"/>
  <c r="V201" i="6" a="1"/>
  <c r="V201" i="6" s="1"/>
  <c r="K201" i="6"/>
  <c r="W201" i="6" a="1"/>
  <c r="W201" i="6" s="1"/>
  <c r="AH201" i="6"/>
  <c r="AT201" i="6"/>
  <c r="BF201" i="6"/>
  <c r="BB200" i="6"/>
  <c r="AT196" i="6"/>
  <c r="D196" i="6"/>
  <c r="BE195" i="6"/>
  <c r="AP195" i="6"/>
  <c r="AT193" i="6"/>
  <c r="D193" i="6"/>
  <c r="BE192" i="6"/>
  <c r="D192" i="6"/>
  <c r="BM190" i="6"/>
  <c r="AX190" i="6"/>
  <c r="U190" i="6"/>
  <c r="F190" i="6"/>
  <c r="F180" i="6"/>
  <c r="AP180" i="6"/>
  <c r="BB180" i="6"/>
  <c r="BN180" i="6"/>
  <c r="U180" i="6"/>
  <c r="BO180" i="6"/>
  <c r="V180" i="6" a="1"/>
  <c r="V180" i="6" s="1"/>
  <c r="AT180" i="6"/>
  <c r="W180" i="6" a="1"/>
  <c r="W180" i="6" s="1"/>
  <c r="AH180" i="6"/>
  <c r="K180" i="6"/>
  <c r="AW180" i="6"/>
  <c r="BJ180" i="6"/>
  <c r="BN178" i="6"/>
  <c r="AX178" i="6"/>
  <c r="BI174" i="6"/>
  <c r="BJ174" i="6"/>
  <c r="AL172" i="6"/>
  <c r="AX172" i="6"/>
  <c r="BJ172" i="6"/>
  <c r="AA172" i="6"/>
  <c r="D172" i="6"/>
  <c r="Q172" i="6"/>
  <c r="BI172" i="6"/>
  <c r="J172" i="6"/>
  <c r="W172" i="6" a="1"/>
  <c r="W172" i="6" s="1"/>
  <c r="AW172" i="6"/>
  <c r="L172" i="6"/>
  <c r="BM172" i="6"/>
  <c r="BA149" i="6"/>
  <c r="BE145" i="6"/>
  <c r="BI96" i="6"/>
  <c r="BJ96" i="6"/>
  <c r="AA91" i="6"/>
  <c r="D91" i="6"/>
  <c r="Q91" i="6"/>
  <c r="E91" i="6"/>
  <c r="AC91" i="6"/>
  <c r="AO91" i="6"/>
  <c r="BA91" i="6"/>
  <c r="BM91" i="6"/>
  <c r="F91" i="6"/>
  <c r="AP91" i="6"/>
  <c r="BB91" i="6"/>
  <c r="BN91" i="6"/>
  <c r="V91" i="6" a="1"/>
  <c r="V91" i="6" s="1"/>
  <c r="AX91" i="6"/>
  <c r="J91" i="6"/>
  <c r="AL91" i="6"/>
  <c r="K91" i="6"/>
  <c r="BE91" i="6"/>
  <c r="AT91" i="6"/>
  <c r="BJ91" i="6"/>
  <c r="AH91" i="6"/>
  <c r="AW91" i="6"/>
  <c r="BO91" i="6"/>
  <c r="L91" i="6"/>
  <c r="J139" i="6"/>
  <c r="AS139" i="6"/>
  <c r="BE139" i="6"/>
  <c r="L139" i="6"/>
  <c r="BM139" i="6"/>
  <c r="AO139" i="6"/>
  <c r="BB139" i="6"/>
  <c r="BO139" i="6"/>
  <c r="Q139" i="6"/>
  <c r="BI139" i="6"/>
  <c r="AH139" i="6"/>
  <c r="BJ139" i="6"/>
  <c r="D139" i="6"/>
  <c r="U139" i="6"/>
  <c r="AW139" i="6"/>
  <c r="E139" i="6"/>
  <c r="V139" i="6" a="1"/>
  <c r="V139" i="6" s="1"/>
  <c r="AX139" i="6"/>
  <c r="K139" i="6"/>
  <c r="AC139" i="6"/>
  <c r="AT139" i="6"/>
  <c r="BI132" i="6"/>
  <c r="BJ132" i="6"/>
  <c r="J127" i="6"/>
  <c r="AS127" i="6"/>
  <c r="BE127" i="6"/>
  <c r="L127" i="6"/>
  <c r="BM127" i="6"/>
  <c r="AA127" i="6"/>
  <c r="BA127" i="6"/>
  <c r="BN127" i="6"/>
  <c r="AO127" i="6"/>
  <c r="BB127" i="6"/>
  <c r="BO127" i="6"/>
  <c r="Q127" i="6"/>
  <c r="K127" i="6"/>
  <c r="AP127" i="6"/>
  <c r="BF127" i="6"/>
  <c r="AC127" i="6"/>
  <c r="AT127" i="6"/>
  <c r="BI127" i="6"/>
  <c r="AH127" i="6"/>
  <c r="AX127" i="6"/>
  <c r="AK114" i="6"/>
  <c r="AL114" i="6"/>
  <c r="U91" i="6"/>
  <c r="AF87" i="6"/>
  <c r="AG87" i="6"/>
  <c r="L221" i="6"/>
  <c r="AX218" i="6"/>
  <c r="AK218" i="6"/>
  <c r="K218" i="6"/>
  <c r="BO215" i="6"/>
  <c r="AK215" i="6"/>
  <c r="L215" i="6"/>
  <c r="BN212" i="6"/>
  <c r="W212" i="6" a="1"/>
  <c r="W212" i="6" s="1"/>
  <c r="K212" i="6"/>
  <c r="AF206" i="6"/>
  <c r="AG206" i="6"/>
  <c r="V206" i="6" a="1"/>
  <c r="V206" i="6" s="1"/>
  <c r="J206" i="6"/>
  <c r="AS206" i="6"/>
  <c r="BE206" i="6"/>
  <c r="L206" i="6"/>
  <c r="BO203" i="6"/>
  <c r="AK203" i="6"/>
  <c r="L203" i="6"/>
  <c r="BB201" i="6"/>
  <c r="AO201" i="6"/>
  <c r="AA201" i="6"/>
  <c r="BN200" i="6"/>
  <c r="W200" i="6" a="1"/>
  <c r="W200" i="6" s="1"/>
  <c r="K200" i="6"/>
  <c r="BF196" i="6"/>
  <c r="BF193" i="6"/>
  <c r="AP192" i="6"/>
  <c r="AC178" i="6"/>
  <c r="D163" i="6"/>
  <c r="Q163" i="6"/>
  <c r="E163" i="6"/>
  <c r="AC163" i="6"/>
  <c r="AO163" i="6"/>
  <c r="BA163" i="6"/>
  <c r="BM163" i="6"/>
  <c r="F163" i="6"/>
  <c r="AP163" i="6"/>
  <c r="BB163" i="6"/>
  <c r="BN163" i="6"/>
  <c r="U163" i="6"/>
  <c r="BO163" i="6"/>
  <c r="J163" i="6"/>
  <c r="AK163" i="6"/>
  <c r="K163" i="6"/>
  <c r="AL163" i="6"/>
  <c r="E155" i="6"/>
  <c r="AC155" i="6"/>
  <c r="AO155" i="6"/>
  <c r="BA155" i="6"/>
  <c r="BM155" i="6"/>
  <c r="U155" i="6"/>
  <c r="BO155" i="6"/>
  <c r="V155" i="6" a="1"/>
  <c r="V155" i="6" s="1"/>
  <c r="D155" i="6"/>
  <c r="AT155" i="6"/>
  <c r="BI155" i="6"/>
  <c r="W155" i="6" a="1"/>
  <c r="W155" i="6" s="1"/>
  <c r="AK155" i="6"/>
  <c r="BN155" i="6"/>
  <c r="AL155" i="6"/>
  <c r="J155" i="6"/>
  <c r="BB155" i="6"/>
  <c r="K155" i="6"/>
  <c r="AW155" i="6"/>
  <c r="AH155" i="6"/>
  <c r="AX155" i="6"/>
  <c r="Q155" i="6"/>
  <c r="D150" i="6"/>
  <c r="Q150" i="6"/>
  <c r="F150" i="6"/>
  <c r="AP150" i="6"/>
  <c r="BB150" i="6"/>
  <c r="BN150" i="6"/>
  <c r="U150" i="6"/>
  <c r="BO150" i="6"/>
  <c r="K150" i="6"/>
  <c r="AK150" i="6"/>
  <c r="AX150" i="6"/>
  <c r="BM150" i="6"/>
  <c r="AC150" i="6"/>
  <c r="AO150" i="6"/>
  <c r="BJ150" i="6"/>
  <c r="V150" i="6" a="1"/>
  <c r="V150" i="6" s="1"/>
  <c r="AH150" i="6"/>
  <c r="AW150" i="6"/>
  <c r="E150" i="6"/>
  <c r="W150" i="6" a="1"/>
  <c r="W150" i="6" s="1"/>
  <c r="BF150" i="6"/>
  <c r="L150" i="6"/>
  <c r="AT150" i="6"/>
  <c r="BI150" i="6"/>
  <c r="AL139" i="6"/>
  <c r="E131" i="6"/>
  <c r="AC131" i="6"/>
  <c r="AO131" i="6"/>
  <c r="BA131" i="6"/>
  <c r="BM131" i="6"/>
  <c r="U131" i="6"/>
  <c r="BO131" i="6"/>
  <c r="V131" i="6" a="1"/>
  <c r="V131" i="6" s="1"/>
  <c r="D131" i="6"/>
  <c r="AT131" i="6"/>
  <c r="F131" i="6"/>
  <c r="AH131" i="6"/>
  <c r="BI131" i="6"/>
  <c r="J131" i="6"/>
  <c r="AK131" i="6"/>
  <c r="AX131" i="6"/>
  <c r="W131" i="6" a="1"/>
  <c r="W131" i="6" s="1"/>
  <c r="AP131" i="6"/>
  <c r="BE131" i="6"/>
  <c r="BF131" i="6"/>
  <c r="K131" i="6"/>
  <c r="AA131" i="6"/>
  <c r="L131" i="6"/>
  <c r="BN131" i="6"/>
  <c r="BI100" i="6"/>
  <c r="BJ100" i="6"/>
  <c r="AS93" i="6"/>
  <c r="AT93" i="6"/>
  <c r="BF91" i="6"/>
  <c r="AK91" i="6"/>
  <c r="K223" i="6"/>
  <c r="W223" i="6" a="1"/>
  <c r="W223" i="6" s="1"/>
  <c r="AH223" i="6"/>
  <c r="BF221" i="6"/>
  <c r="AT221" i="6"/>
  <c r="AH221" i="6"/>
  <c r="W221" i="6" a="1"/>
  <c r="W221" i="6" s="1"/>
  <c r="BJ218" i="6"/>
  <c r="AW218" i="6"/>
  <c r="AX215" i="6"/>
  <c r="K215" i="6"/>
  <c r="BN213" i="6"/>
  <c r="BA213" i="6"/>
  <c r="L213" i="6"/>
  <c r="AW212" i="6"/>
  <c r="J212" i="6"/>
  <c r="F208" i="6"/>
  <c r="AP208" i="6"/>
  <c r="BB208" i="6"/>
  <c r="BN208" i="6"/>
  <c r="U208" i="6"/>
  <c r="BO208" i="6"/>
  <c r="J208" i="6"/>
  <c r="AS208" i="6"/>
  <c r="BE208" i="6"/>
  <c r="AX203" i="6"/>
  <c r="K203" i="6"/>
  <c r="L201" i="6"/>
  <c r="AW200" i="6"/>
  <c r="J200" i="6"/>
  <c r="F196" i="6"/>
  <c r="AP196" i="6"/>
  <c r="BB196" i="6"/>
  <c r="BN196" i="6"/>
  <c r="U196" i="6"/>
  <c r="BO196" i="6"/>
  <c r="J196" i="6"/>
  <c r="AS196" i="6"/>
  <c r="BE196" i="6"/>
  <c r="BB195" i="6"/>
  <c r="F193" i="6"/>
  <c r="AP193" i="6"/>
  <c r="BB193" i="6"/>
  <c r="BN193" i="6"/>
  <c r="U193" i="6"/>
  <c r="BO193" i="6"/>
  <c r="J193" i="6"/>
  <c r="AS193" i="6"/>
  <c r="BE193" i="6"/>
  <c r="U192" i="6"/>
  <c r="BO192" i="6"/>
  <c r="L192" i="6"/>
  <c r="AK192" i="6"/>
  <c r="AW192" i="6"/>
  <c r="BI192" i="6"/>
  <c r="AA192" i="6"/>
  <c r="V190" i="6" a="1"/>
  <c r="V190" i="6" s="1"/>
  <c r="J190" i="6"/>
  <c r="AS190" i="6"/>
  <c r="BE190" i="6"/>
  <c r="D190" i="6"/>
  <c r="BF190" i="6"/>
  <c r="E190" i="6"/>
  <c r="AT190" i="6"/>
  <c r="W190" i="6" a="1"/>
  <c r="W190" i="6" s="1"/>
  <c r="BI190" i="6"/>
  <c r="AG164" i="6"/>
  <c r="AF164" i="6"/>
  <c r="AX163" i="6"/>
  <c r="AH163" i="6"/>
  <c r="D162" i="6"/>
  <c r="Q162" i="6"/>
  <c r="K162" i="6"/>
  <c r="L162" i="6"/>
  <c r="AK162" i="6"/>
  <c r="AW162" i="6"/>
  <c r="BI162" i="6"/>
  <c r="AL162" i="6"/>
  <c r="AX162" i="6"/>
  <c r="BJ162" i="6"/>
  <c r="AS162" i="6"/>
  <c r="U162" i="6"/>
  <c r="AT162" i="6"/>
  <c r="F162" i="6"/>
  <c r="AH162" i="6"/>
  <c r="L161" i="6"/>
  <c r="Q161" i="6"/>
  <c r="AC161" i="6"/>
  <c r="AO161" i="6"/>
  <c r="BA161" i="6"/>
  <c r="BM161" i="6"/>
  <c r="D161" i="6"/>
  <c r="AP161" i="6"/>
  <c r="BB161" i="6"/>
  <c r="BN161" i="6"/>
  <c r="E161" i="6"/>
  <c r="BO161" i="6"/>
  <c r="J161" i="6"/>
  <c r="AL161" i="6"/>
  <c r="K161" i="6"/>
  <c r="AA161" i="6"/>
  <c r="BE161" i="6"/>
  <c r="AA157" i="6"/>
  <c r="E157" i="6"/>
  <c r="AC157" i="6"/>
  <c r="AO157" i="6"/>
  <c r="BA157" i="6"/>
  <c r="BM157" i="6"/>
  <c r="F157" i="6"/>
  <c r="AP157" i="6"/>
  <c r="BB157" i="6"/>
  <c r="BN157" i="6"/>
  <c r="AS157" i="6"/>
  <c r="D157" i="6"/>
  <c r="AT157" i="6"/>
  <c r="U157" i="6"/>
  <c r="BI157" i="6"/>
  <c r="V157" i="6" a="1"/>
  <c r="V157" i="6" s="1"/>
  <c r="AH157" i="6"/>
  <c r="BJ157" i="6"/>
  <c r="J157" i="6"/>
  <c r="AL157" i="6"/>
  <c r="K157" i="6"/>
  <c r="BE157" i="6"/>
  <c r="BF155" i="6"/>
  <c r="AK139" i="6"/>
  <c r="AF137" i="6"/>
  <c r="AG137" i="6"/>
  <c r="AF130" i="6"/>
  <c r="AG130" i="6"/>
  <c r="BI117" i="6"/>
  <c r="BJ117" i="6"/>
  <c r="AK106" i="6"/>
  <c r="AL106" i="6"/>
  <c r="AB101" i="6"/>
  <c r="AA101" i="6"/>
  <c r="U141" i="6"/>
  <c r="BO141" i="6"/>
  <c r="J141" i="6"/>
  <c r="AS141" i="6"/>
  <c r="BE141" i="6"/>
  <c r="K141" i="6"/>
  <c r="W141" i="6" a="1"/>
  <c r="W141" i="6" s="1"/>
  <c r="AH141" i="6"/>
  <c r="AT141" i="6"/>
  <c r="BF141" i="6"/>
  <c r="Q141" i="6"/>
  <c r="BI141" i="6"/>
  <c r="D141" i="6"/>
  <c r="AW141" i="6"/>
  <c r="F141" i="6"/>
  <c r="AK141" i="6"/>
  <c r="BM141" i="6"/>
  <c r="BB141" i="6"/>
  <c r="E141" i="6"/>
  <c r="AO141" i="6"/>
  <c r="AA141" i="6"/>
  <c r="AP141" i="6"/>
  <c r="AL140" i="6"/>
  <c r="AX140" i="6"/>
  <c r="BJ140" i="6"/>
  <c r="D140" i="6"/>
  <c r="Q140" i="6"/>
  <c r="E140" i="6"/>
  <c r="AC140" i="6"/>
  <c r="AO140" i="6"/>
  <c r="BA140" i="6"/>
  <c r="BM140" i="6"/>
  <c r="AA140" i="6"/>
  <c r="BE140" i="6"/>
  <c r="AS140" i="6"/>
  <c r="K140" i="6"/>
  <c r="L140" i="6"/>
  <c r="AP140" i="6"/>
  <c r="BF140" i="6"/>
  <c r="AF134" i="6"/>
  <c r="AG134" i="6"/>
  <c r="V122" i="6" a="1"/>
  <c r="V122" i="6" s="1"/>
  <c r="K122" i="6"/>
  <c r="W122" i="6" a="1"/>
  <c r="W122" i="6" s="1"/>
  <c r="AH122" i="6"/>
  <c r="AT122" i="6"/>
  <c r="BF122" i="6"/>
  <c r="L122" i="6"/>
  <c r="AA122" i="6"/>
  <c r="AO122" i="6"/>
  <c r="BB122" i="6"/>
  <c r="BO122" i="6"/>
  <c r="AP122" i="6"/>
  <c r="AC122" i="6"/>
  <c r="Q122" i="6"/>
  <c r="AS122" i="6"/>
  <c r="BI122" i="6"/>
  <c r="J122" i="6"/>
  <c r="BJ122" i="6"/>
  <c r="AW122" i="6"/>
  <c r="F118" i="6"/>
  <c r="AP118" i="6"/>
  <c r="BB118" i="6"/>
  <c r="BN118" i="6"/>
  <c r="J118" i="6"/>
  <c r="AS118" i="6"/>
  <c r="BE118" i="6"/>
  <c r="V118" i="6" a="1"/>
  <c r="V118" i="6" s="1"/>
  <c r="AH118" i="6"/>
  <c r="BJ118" i="6"/>
  <c r="K118" i="6"/>
  <c r="AX118" i="6"/>
  <c r="L118" i="6"/>
  <c r="AK118" i="6"/>
  <c r="BM118" i="6"/>
  <c r="AC118" i="6"/>
  <c r="AT118" i="6"/>
  <c r="BI118" i="6"/>
  <c r="Q118" i="6"/>
  <c r="AA118" i="6"/>
  <c r="BO118" i="6"/>
  <c r="AW118" i="6"/>
  <c r="AO102" i="6"/>
  <c r="AP102" i="6"/>
  <c r="AF99" i="6"/>
  <c r="AG99" i="6"/>
  <c r="L216" i="6"/>
  <c r="L204" i="6"/>
  <c r="AA177" i="6"/>
  <c r="D177" i="6"/>
  <c r="Q177" i="6"/>
  <c r="E177" i="6"/>
  <c r="AC177" i="6"/>
  <c r="AO177" i="6"/>
  <c r="BA177" i="6"/>
  <c r="BM177" i="6"/>
  <c r="K176" i="6"/>
  <c r="W176" i="6" a="1"/>
  <c r="W176" i="6" s="1"/>
  <c r="AH176" i="6"/>
  <c r="AT176" i="6"/>
  <c r="BF176" i="6"/>
  <c r="L176" i="6"/>
  <c r="AF166" i="6"/>
  <c r="AG166" i="6"/>
  <c r="AB151" i="6"/>
  <c r="AA151" i="6"/>
  <c r="BI144" i="6"/>
  <c r="BJ144" i="6"/>
  <c r="AF143" i="6"/>
  <c r="AG143" i="6"/>
  <c r="BN140" i="6"/>
  <c r="AL128" i="6"/>
  <c r="AX128" i="6"/>
  <c r="BJ128" i="6"/>
  <c r="D128" i="6"/>
  <c r="Q128" i="6"/>
  <c r="E128" i="6"/>
  <c r="AC128" i="6"/>
  <c r="AO128" i="6"/>
  <c r="BA128" i="6"/>
  <c r="BM128" i="6"/>
  <c r="AP128" i="6"/>
  <c r="AA128" i="6"/>
  <c r="BE128" i="6"/>
  <c r="AS128" i="6"/>
  <c r="BB128" i="6"/>
  <c r="J128" i="6"/>
  <c r="W128" i="6" a="1"/>
  <c r="W128" i="6" s="1"/>
  <c r="AK128" i="6"/>
  <c r="K128" i="6"/>
  <c r="L128" i="6"/>
  <c r="BF128" i="6"/>
  <c r="AS123" i="6"/>
  <c r="AT123" i="6"/>
  <c r="AB120" i="6"/>
  <c r="AA120" i="6"/>
  <c r="AW115" i="6"/>
  <c r="AX115" i="6"/>
  <c r="AA103" i="6"/>
  <c r="D103" i="6"/>
  <c r="Q103" i="6"/>
  <c r="E103" i="6"/>
  <c r="AC103" i="6"/>
  <c r="AO103" i="6"/>
  <c r="BA103" i="6"/>
  <c r="BM103" i="6"/>
  <c r="F103" i="6"/>
  <c r="AP103" i="6"/>
  <c r="BB103" i="6"/>
  <c r="BN103" i="6"/>
  <c r="L103" i="6"/>
  <c r="BE103" i="6"/>
  <c r="BF103" i="6"/>
  <c r="AX103" i="6"/>
  <c r="W103" i="6" a="1"/>
  <c r="W103" i="6" s="1"/>
  <c r="AK103" i="6"/>
  <c r="J103" i="6"/>
  <c r="AL103" i="6"/>
  <c r="K103" i="6"/>
  <c r="BI103" i="6"/>
  <c r="AS103" i="6"/>
  <c r="BJ103" i="6"/>
  <c r="AT103" i="6"/>
  <c r="BO103" i="6"/>
  <c r="AK76" i="6"/>
  <c r="AL76" i="6"/>
  <c r="AB46" i="6"/>
  <c r="AA46" i="6"/>
  <c r="BF216" i="6"/>
  <c r="AT216" i="6"/>
  <c r="AH216" i="6"/>
  <c r="W216" i="6" a="1"/>
  <c r="W216" i="6" s="1"/>
  <c r="BF204" i="6"/>
  <c r="AT204" i="6"/>
  <c r="AH204" i="6"/>
  <c r="W204" i="6" a="1"/>
  <c r="W204" i="6" s="1"/>
  <c r="D182" i="6"/>
  <c r="Q182" i="6"/>
  <c r="E182" i="6"/>
  <c r="AC182" i="6"/>
  <c r="AO182" i="6"/>
  <c r="BA182" i="6"/>
  <c r="BM182" i="6"/>
  <c r="F182" i="6"/>
  <c r="AP182" i="6"/>
  <c r="BB182" i="6"/>
  <c r="BN182" i="6"/>
  <c r="BO176" i="6"/>
  <c r="BB176" i="6"/>
  <c r="AO176" i="6"/>
  <c r="AW174" i="6"/>
  <c r="AX174" i="6"/>
  <c r="V171" i="6" a="1"/>
  <c r="V171" i="6" s="1"/>
  <c r="J171" i="6"/>
  <c r="AS171" i="6"/>
  <c r="BE171" i="6"/>
  <c r="K171" i="6"/>
  <c r="W171" i="6" a="1"/>
  <c r="W171" i="6" s="1"/>
  <c r="AH171" i="6"/>
  <c r="AT171" i="6"/>
  <c r="BF171" i="6"/>
  <c r="L171" i="6"/>
  <c r="J164" i="6"/>
  <c r="AS164" i="6"/>
  <c r="BE164" i="6"/>
  <c r="K164" i="6"/>
  <c r="W164" i="6" a="1"/>
  <c r="W164" i="6" s="1"/>
  <c r="AH164" i="6"/>
  <c r="AT164" i="6"/>
  <c r="BF164" i="6"/>
  <c r="L164" i="6"/>
  <c r="F148" i="6"/>
  <c r="AP148" i="6"/>
  <c r="BB148" i="6"/>
  <c r="BN148" i="6"/>
  <c r="V148" i="6" a="1"/>
  <c r="V148" i="6" s="1"/>
  <c r="J148" i="6"/>
  <c r="AS148" i="6"/>
  <c r="BE148" i="6"/>
  <c r="K148" i="6"/>
  <c r="AX148" i="6"/>
  <c r="AL148" i="6"/>
  <c r="BO148" i="6"/>
  <c r="AK148" i="6"/>
  <c r="BA148" i="6"/>
  <c r="L148" i="6"/>
  <c r="AA148" i="6"/>
  <c r="AO148" i="6"/>
  <c r="BF148" i="6"/>
  <c r="AO144" i="6"/>
  <c r="AP144" i="6"/>
  <c r="BA141" i="6"/>
  <c r="AS137" i="6"/>
  <c r="AT137" i="6"/>
  <c r="AL130" i="6"/>
  <c r="AX130" i="6"/>
  <c r="BJ130" i="6"/>
  <c r="AA130" i="6"/>
  <c r="U130" i="6"/>
  <c r="AS130" i="6"/>
  <c r="BF130" i="6"/>
  <c r="V130" i="6" a="1"/>
  <c r="V130" i="6" s="1"/>
  <c r="AT130" i="6"/>
  <c r="J130" i="6"/>
  <c r="AH130" i="6"/>
  <c r="L130" i="6"/>
  <c r="AW130" i="6"/>
  <c r="E130" i="6"/>
  <c r="W130" i="6" a="1"/>
  <c r="W130" i="6" s="1"/>
  <c r="F130" i="6"/>
  <c r="AO130" i="6"/>
  <c r="BE130" i="6"/>
  <c r="AP130" i="6"/>
  <c r="BA118" i="6"/>
  <c r="AS116" i="6"/>
  <c r="AT116" i="6"/>
  <c r="E113" i="6"/>
  <c r="AC113" i="6"/>
  <c r="AO113" i="6"/>
  <c r="BA113" i="6"/>
  <c r="BM113" i="6"/>
  <c r="U113" i="6"/>
  <c r="BO113" i="6"/>
  <c r="V113" i="6" a="1"/>
  <c r="V113" i="6" s="1"/>
  <c r="K113" i="6"/>
  <c r="AL113" i="6"/>
  <c r="BB113" i="6"/>
  <c r="AA113" i="6"/>
  <c r="AP113" i="6"/>
  <c r="Q113" i="6"/>
  <c r="BJ113" i="6"/>
  <c r="AH113" i="6"/>
  <c r="AW113" i="6"/>
  <c r="D113" i="6"/>
  <c r="AX113" i="6"/>
  <c r="W113" i="6" a="1"/>
  <c r="W113" i="6" s="1"/>
  <c r="AK113" i="6"/>
  <c r="J109" i="6"/>
  <c r="AS109" i="6"/>
  <c r="BE109" i="6"/>
  <c r="L109" i="6"/>
  <c r="BF109" i="6"/>
  <c r="E109" i="6"/>
  <c r="U109" i="6"/>
  <c r="AH109" i="6"/>
  <c r="F109" i="6"/>
  <c r="V109" i="6" a="1"/>
  <c r="V109" i="6" s="1"/>
  <c r="BI109" i="6"/>
  <c r="BA109" i="6"/>
  <c r="K109" i="6"/>
  <c r="AA109" i="6"/>
  <c r="AO109" i="6"/>
  <c r="BB109" i="6"/>
  <c r="AP109" i="6"/>
  <c r="AC109" i="6"/>
  <c r="BM87" i="6"/>
  <c r="BN87" i="6"/>
  <c r="AK84" i="6"/>
  <c r="AL84" i="6"/>
  <c r="AF80" i="6"/>
  <c r="AG80" i="6"/>
  <c r="AF65" i="6"/>
  <c r="AG65" i="6"/>
  <c r="AF64" i="6"/>
  <c r="AG64" i="6"/>
  <c r="AB58" i="6"/>
  <c r="AA58" i="6"/>
  <c r="U43" i="6"/>
  <c r="BO43" i="6"/>
  <c r="K43" i="6"/>
  <c r="W43" i="6" a="1"/>
  <c r="W43" i="6" s="1"/>
  <c r="AH43" i="6"/>
  <c r="AT43" i="6"/>
  <c r="BF43" i="6"/>
  <c r="J43" i="6"/>
  <c r="AK43" i="6"/>
  <c r="AX43" i="6"/>
  <c r="L43" i="6"/>
  <c r="AL43" i="6"/>
  <c r="BM43" i="6"/>
  <c r="AA43" i="6"/>
  <c r="BA43" i="6"/>
  <c r="BN43" i="6"/>
  <c r="AW43" i="6"/>
  <c r="D43" i="6"/>
  <c r="V43" i="6" a="1"/>
  <c r="V43" i="6" s="1"/>
  <c r="E43" i="6"/>
  <c r="F43" i="6"/>
  <c r="BB43" i="6"/>
  <c r="AO43" i="6"/>
  <c r="AS43" i="6"/>
  <c r="AC43" i="6"/>
  <c r="BE43" i="6"/>
  <c r="AP43" i="6"/>
  <c r="BI43" i="6"/>
  <c r="AA7" i="6"/>
  <c r="AB7" i="6"/>
  <c r="D160" i="6"/>
  <c r="BF159" i="6"/>
  <c r="AG154" i="6"/>
  <c r="J151" i="6"/>
  <c r="AS151" i="6"/>
  <c r="BE151" i="6"/>
  <c r="L151" i="6"/>
  <c r="BM151" i="6"/>
  <c r="AO151" i="6"/>
  <c r="BB151" i="6"/>
  <c r="BO151" i="6"/>
  <c r="Q151" i="6"/>
  <c r="BF149" i="6"/>
  <c r="AL147" i="6"/>
  <c r="BA146" i="6"/>
  <c r="AL146" i="6"/>
  <c r="U146" i="6"/>
  <c r="D146" i="6"/>
  <c r="BA134" i="6"/>
  <c r="AA133" i="6"/>
  <c r="E133" i="6"/>
  <c r="AC133" i="6"/>
  <c r="AO133" i="6"/>
  <c r="BA133" i="6"/>
  <c r="BM133" i="6"/>
  <c r="F133" i="6"/>
  <c r="AP133" i="6"/>
  <c r="BB133" i="6"/>
  <c r="BN133" i="6"/>
  <c r="J133" i="6"/>
  <c r="AW133" i="6"/>
  <c r="K133" i="6"/>
  <c r="W133" i="6" a="1"/>
  <c r="W133" i="6" s="1"/>
  <c r="AX133" i="6"/>
  <c r="L133" i="6"/>
  <c r="AK133" i="6"/>
  <c r="BO133" i="6"/>
  <c r="AH126" i="6"/>
  <c r="AW123" i="6"/>
  <c r="AX123" i="6"/>
  <c r="AG123" i="6"/>
  <c r="AK109" i="6"/>
  <c r="Q109" i="6"/>
  <c r="AF105" i="6"/>
  <c r="AG105" i="6"/>
  <c r="BJ99" i="6"/>
  <c r="AK88" i="6"/>
  <c r="AL88" i="6"/>
  <c r="AP74" i="6"/>
  <c r="AO74" i="6"/>
  <c r="AA47" i="6"/>
  <c r="AB47" i="6"/>
  <c r="BJ179" i="6"/>
  <c r="AX179" i="6"/>
  <c r="BJ167" i="6"/>
  <c r="AX167" i="6"/>
  <c r="BF160" i="6"/>
  <c r="BI154" i="6"/>
  <c r="U153" i="6"/>
  <c r="BO153" i="6"/>
  <c r="J153" i="6"/>
  <c r="AS153" i="6"/>
  <c r="BE153" i="6"/>
  <c r="K153" i="6"/>
  <c r="W153" i="6" a="1"/>
  <c r="W153" i="6" s="1"/>
  <c r="AH153" i="6"/>
  <c r="AT153" i="6"/>
  <c r="BF153" i="6"/>
  <c r="Q153" i="6"/>
  <c r="BI153" i="6"/>
  <c r="D153" i="6"/>
  <c r="AW153" i="6"/>
  <c r="F153" i="6"/>
  <c r="AK153" i="6"/>
  <c r="BM153" i="6"/>
  <c r="BN146" i="6"/>
  <c r="AK146" i="6"/>
  <c r="E143" i="6"/>
  <c r="AC143" i="6"/>
  <c r="AO143" i="6"/>
  <c r="BA143" i="6"/>
  <c r="BM143" i="6"/>
  <c r="U143" i="6"/>
  <c r="BO143" i="6"/>
  <c r="V143" i="6" a="1"/>
  <c r="V143" i="6" s="1"/>
  <c r="D143" i="6"/>
  <c r="AT143" i="6"/>
  <c r="BI143" i="6"/>
  <c r="J143" i="6"/>
  <c r="AK143" i="6"/>
  <c r="AX143" i="6"/>
  <c r="V134" i="6" a="1"/>
  <c r="V134" i="6" s="1"/>
  <c r="K134" i="6"/>
  <c r="W134" i="6" a="1"/>
  <c r="W134" i="6" s="1"/>
  <c r="AH134" i="6"/>
  <c r="AT134" i="6"/>
  <c r="BF134" i="6"/>
  <c r="L134" i="6"/>
  <c r="AA134" i="6"/>
  <c r="AO134" i="6"/>
  <c r="BB134" i="6"/>
  <c r="BO134" i="6"/>
  <c r="AP134" i="6"/>
  <c r="AC134" i="6"/>
  <c r="Q134" i="6"/>
  <c r="AS134" i="6"/>
  <c r="D126" i="6"/>
  <c r="Q126" i="6"/>
  <c r="F126" i="6"/>
  <c r="AP126" i="6"/>
  <c r="BB126" i="6"/>
  <c r="BN126" i="6"/>
  <c r="U126" i="6"/>
  <c r="BO126" i="6"/>
  <c r="K126" i="6"/>
  <c r="AK126" i="6"/>
  <c r="AX126" i="6"/>
  <c r="L126" i="6"/>
  <c r="AL126" i="6"/>
  <c r="BM126" i="6"/>
  <c r="AC126" i="6"/>
  <c r="AO126" i="6"/>
  <c r="AF120" i="6"/>
  <c r="AG120" i="6"/>
  <c r="AF116" i="6"/>
  <c r="AG116" i="6"/>
  <c r="AL112" i="6"/>
  <c r="AX112" i="6"/>
  <c r="BJ112" i="6"/>
  <c r="AA112" i="6"/>
  <c r="AK112" i="6"/>
  <c r="BA112" i="6"/>
  <c r="BN112" i="6"/>
  <c r="AO112" i="6"/>
  <c r="BB112" i="6"/>
  <c r="BO112" i="6"/>
  <c r="K112" i="6"/>
  <c r="W112" i="6" a="1"/>
  <c r="W112" i="6" s="1"/>
  <c r="L112" i="6"/>
  <c r="BF112" i="6"/>
  <c r="AS105" i="6"/>
  <c r="BJ101" i="6"/>
  <c r="AW100" i="6"/>
  <c r="AX100" i="6"/>
  <c r="AF95" i="6"/>
  <c r="AG95" i="6"/>
  <c r="J85" i="6"/>
  <c r="AS85" i="6"/>
  <c r="BE85" i="6"/>
  <c r="K85" i="6"/>
  <c r="W85" i="6" a="1"/>
  <c r="W85" i="6" s="1"/>
  <c r="AH85" i="6"/>
  <c r="AT85" i="6"/>
  <c r="BF85" i="6"/>
  <c r="L85" i="6"/>
  <c r="AL85" i="6"/>
  <c r="AX85" i="6"/>
  <c r="BJ85" i="6"/>
  <c r="E85" i="6"/>
  <c r="V85" i="6" a="1"/>
  <c r="V85" i="6" s="1"/>
  <c r="AK85" i="6"/>
  <c r="BA85" i="6"/>
  <c r="AO85" i="6"/>
  <c r="U85" i="6"/>
  <c r="D85" i="6"/>
  <c r="F85" i="6"/>
  <c r="AP85" i="6"/>
  <c r="BI85" i="6"/>
  <c r="AA85" i="6"/>
  <c r="AL75" i="6"/>
  <c r="AX75" i="6"/>
  <c r="BJ75" i="6"/>
  <c r="D75" i="6"/>
  <c r="Q75" i="6"/>
  <c r="AC75" i="6"/>
  <c r="AP75" i="6"/>
  <c r="E75" i="6"/>
  <c r="BE75" i="6"/>
  <c r="F75" i="6"/>
  <c r="U75" i="6"/>
  <c r="AS75" i="6"/>
  <c r="BF75" i="6"/>
  <c r="AH75" i="6"/>
  <c r="AW75" i="6"/>
  <c r="BM75" i="6"/>
  <c r="BO75" i="6"/>
  <c r="V75" i="6" a="1"/>
  <c r="V75" i="6" s="1"/>
  <c r="AK75" i="6"/>
  <c r="BA75" i="6"/>
  <c r="W75" i="6" a="1"/>
  <c r="W75" i="6" s="1"/>
  <c r="AO75" i="6"/>
  <c r="BI75" i="6"/>
  <c r="J75" i="6"/>
  <c r="AT75" i="6"/>
  <c r="BB74" i="6"/>
  <c r="U64" i="6"/>
  <c r="BO64" i="6"/>
  <c r="V64" i="6" a="1"/>
  <c r="V64" i="6" s="1"/>
  <c r="J64" i="6"/>
  <c r="AS64" i="6"/>
  <c r="BE64" i="6"/>
  <c r="K64" i="6"/>
  <c r="W64" i="6" a="1"/>
  <c r="W64" i="6" s="1"/>
  <c r="Q64" i="6"/>
  <c r="AH64" i="6"/>
  <c r="BI64" i="6"/>
  <c r="D64" i="6"/>
  <c r="AW64" i="6"/>
  <c r="BJ64" i="6"/>
  <c r="E64" i="6"/>
  <c r="AK64" i="6"/>
  <c r="AX64" i="6"/>
  <c r="BM64" i="6"/>
  <c r="F64" i="6"/>
  <c r="AP64" i="6"/>
  <c r="BF64" i="6"/>
  <c r="AA64" i="6"/>
  <c r="L64" i="6"/>
  <c r="AC64" i="6"/>
  <c r="AT64" i="6"/>
  <c r="AL64" i="6"/>
  <c r="AO64" i="6"/>
  <c r="AS48" i="6"/>
  <c r="AT48" i="6"/>
  <c r="BJ43" i="6"/>
  <c r="Q43" i="6"/>
  <c r="AO160" i="6"/>
  <c r="AC160" i="6"/>
  <c r="AL154" i="6"/>
  <c r="AX154" i="6"/>
  <c r="BJ154" i="6"/>
  <c r="AA154" i="6"/>
  <c r="U154" i="6"/>
  <c r="AS154" i="6"/>
  <c r="BF154" i="6"/>
  <c r="J154" i="6"/>
  <c r="AH154" i="6"/>
  <c r="L154" i="6"/>
  <c r="AK135" i="6"/>
  <c r="AL135" i="6"/>
  <c r="BM134" i="6"/>
  <c r="BJ126" i="6"/>
  <c r="AK117" i="6"/>
  <c r="AL117" i="6"/>
  <c r="AF113" i="6"/>
  <c r="AG113" i="6"/>
  <c r="BI112" i="6"/>
  <c r="AS112" i="6"/>
  <c r="BO109" i="6"/>
  <c r="AX109" i="6"/>
  <c r="BI105" i="6"/>
  <c r="BJ105" i="6"/>
  <c r="AA79" i="6"/>
  <c r="D79" i="6"/>
  <c r="Q79" i="6"/>
  <c r="E79" i="6"/>
  <c r="AC79" i="6"/>
  <c r="AO79" i="6"/>
  <c r="BA79" i="6"/>
  <c r="BM79" i="6"/>
  <c r="F79" i="6"/>
  <c r="AP79" i="6"/>
  <c r="BB79" i="6"/>
  <c r="BN79" i="6"/>
  <c r="V79" i="6" a="1"/>
  <c r="V79" i="6" s="1"/>
  <c r="BE79" i="6"/>
  <c r="AS79" i="6"/>
  <c r="AT79" i="6"/>
  <c r="AH79" i="6"/>
  <c r="BJ79" i="6"/>
  <c r="J79" i="6"/>
  <c r="BF79" i="6"/>
  <c r="K79" i="6"/>
  <c r="L79" i="6"/>
  <c r="BI79" i="6"/>
  <c r="BI69" i="6"/>
  <c r="BJ69" i="6"/>
  <c r="BN64" i="6"/>
  <c r="AF49" i="6"/>
  <c r="AG49" i="6"/>
  <c r="F160" i="6"/>
  <c r="AP160" i="6"/>
  <c r="BB160" i="6"/>
  <c r="BN160" i="6"/>
  <c r="J160" i="6"/>
  <c r="AS160" i="6"/>
  <c r="BE160" i="6"/>
  <c r="AW147" i="6"/>
  <c r="AX147" i="6"/>
  <c r="V146" i="6" a="1"/>
  <c r="V146" i="6" s="1"/>
  <c r="K146" i="6"/>
  <c r="W146" i="6" a="1"/>
  <c r="W146" i="6" s="1"/>
  <c r="AH146" i="6"/>
  <c r="AT146" i="6"/>
  <c r="BF146" i="6"/>
  <c r="L146" i="6"/>
  <c r="AA146" i="6"/>
  <c r="AO146" i="6"/>
  <c r="BB146" i="6"/>
  <c r="BO146" i="6"/>
  <c r="AC146" i="6"/>
  <c r="Q146" i="6"/>
  <c r="AS146" i="6"/>
  <c r="BN113" i="6"/>
  <c r="L113" i="6"/>
  <c r="AF110" i="6"/>
  <c r="AG110" i="6"/>
  <c r="BN109" i="6"/>
  <c r="AW109" i="6"/>
  <c r="AS107" i="6"/>
  <c r="AT107" i="6"/>
  <c r="AF104" i="6"/>
  <c r="AG104" i="6"/>
  <c r="L119" i="6"/>
  <c r="AL119" i="6"/>
  <c r="AX119" i="6"/>
  <c r="BJ119" i="6"/>
  <c r="AH119" i="6"/>
  <c r="K119" i="6"/>
  <c r="AW119" i="6"/>
  <c r="AK119" i="6"/>
  <c r="AF102" i="6"/>
  <c r="J97" i="6"/>
  <c r="AS97" i="6"/>
  <c r="BE97" i="6"/>
  <c r="K97" i="6"/>
  <c r="W97" i="6" a="1"/>
  <c r="W97" i="6" s="1"/>
  <c r="AH97" i="6"/>
  <c r="AT97" i="6"/>
  <c r="BF97" i="6"/>
  <c r="L97" i="6"/>
  <c r="AL97" i="6"/>
  <c r="AX97" i="6"/>
  <c r="BJ97" i="6"/>
  <c r="AW97" i="6"/>
  <c r="BM97" i="6"/>
  <c r="BN97" i="6"/>
  <c r="E97" i="6"/>
  <c r="V97" i="6" a="1"/>
  <c r="V97" i="6" s="1"/>
  <c r="AK97" i="6"/>
  <c r="BA97" i="6"/>
  <c r="AX96" i="6"/>
  <c r="BE88" i="6"/>
  <c r="AK81" i="6"/>
  <c r="AL81" i="6"/>
  <c r="BI70" i="6"/>
  <c r="BJ70" i="6"/>
  <c r="AO60" i="6"/>
  <c r="AP60" i="6"/>
  <c r="AF47" i="6"/>
  <c r="AK105" i="6"/>
  <c r="AL105" i="6"/>
  <c r="U99" i="6"/>
  <c r="BO99" i="6"/>
  <c r="V99" i="6" a="1"/>
  <c r="V99" i="6" s="1"/>
  <c r="J99" i="6"/>
  <c r="AS99" i="6"/>
  <c r="BE99" i="6"/>
  <c r="K99" i="6"/>
  <c r="W99" i="6" a="1"/>
  <c r="W99" i="6" s="1"/>
  <c r="AH99" i="6"/>
  <c r="AT99" i="6"/>
  <c r="BF99" i="6"/>
  <c r="AX99" i="6"/>
  <c r="E99" i="6"/>
  <c r="AL99" i="6"/>
  <c r="BN99" i="6"/>
  <c r="F99" i="6"/>
  <c r="BA99" i="6"/>
  <c r="AO99" i="6"/>
  <c r="AF48" i="6"/>
  <c r="AG48" i="6"/>
  <c r="AA33" i="6"/>
  <c r="D33" i="6"/>
  <c r="E33" i="6"/>
  <c r="AC33" i="6"/>
  <c r="AO33" i="6"/>
  <c r="BA33" i="6"/>
  <c r="BM33" i="6"/>
  <c r="F33" i="6"/>
  <c r="AP33" i="6"/>
  <c r="BB33" i="6"/>
  <c r="BN33" i="6"/>
  <c r="V33" i="6" a="1"/>
  <c r="V33" i="6" s="1"/>
  <c r="J33" i="6"/>
  <c r="W33" i="6" a="1"/>
  <c r="W33" i="6" s="1"/>
  <c r="AK33" i="6"/>
  <c r="BO33" i="6"/>
  <c r="K33" i="6"/>
  <c r="AL33" i="6"/>
  <c r="L33" i="6"/>
  <c r="BF33" i="6"/>
  <c r="BE33" i="6"/>
  <c r="AS33" i="6"/>
  <c r="AT33" i="6"/>
  <c r="BI33" i="6"/>
  <c r="AW33" i="6"/>
  <c r="AF32" i="6"/>
  <c r="AG32" i="6"/>
  <c r="BA17" i="6"/>
  <c r="BB17" i="6"/>
  <c r="AA115" i="6"/>
  <c r="F115" i="6"/>
  <c r="AP115" i="6"/>
  <c r="BB115" i="6"/>
  <c r="BN115" i="6"/>
  <c r="AL115" i="6"/>
  <c r="BA115" i="6"/>
  <c r="BO115" i="6"/>
  <c r="Q115" i="6"/>
  <c r="AC115" i="6"/>
  <c r="AO115" i="6"/>
  <c r="U111" i="6"/>
  <c r="BO111" i="6"/>
  <c r="J111" i="6"/>
  <c r="AS111" i="6"/>
  <c r="BE111" i="6"/>
  <c r="K111" i="6"/>
  <c r="W111" i="6" a="1"/>
  <c r="W111" i="6" s="1"/>
  <c r="AH111" i="6"/>
  <c r="AT111" i="6"/>
  <c r="BF111" i="6"/>
  <c r="AL111" i="6"/>
  <c r="BN111" i="6"/>
  <c r="L111" i="6"/>
  <c r="BB111" i="6"/>
  <c r="AA111" i="6"/>
  <c r="AO111" i="6"/>
  <c r="BB99" i="6"/>
  <c r="Q99" i="6"/>
  <c r="AW81" i="6"/>
  <c r="AX81" i="6"/>
  <c r="BM40" i="6"/>
  <c r="BN40" i="6"/>
  <c r="BM37" i="6"/>
  <c r="BN37" i="6"/>
  <c r="D120" i="6"/>
  <c r="Q120" i="6"/>
  <c r="U120" i="6"/>
  <c r="AH120" i="6"/>
  <c r="AT120" i="6"/>
  <c r="BF120" i="6"/>
  <c r="J120" i="6"/>
  <c r="K120" i="6"/>
  <c r="AK120" i="6"/>
  <c r="AW120" i="6"/>
  <c r="BI120" i="6"/>
  <c r="BE115" i="6"/>
  <c r="AW111" i="6"/>
  <c r="AW105" i="6"/>
  <c r="AX105" i="6"/>
  <c r="J59" i="6"/>
  <c r="Q59" i="6"/>
  <c r="AC59" i="6"/>
  <c r="AP59" i="6"/>
  <c r="BB59" i="6"/>
  <c r="BN59" i="6"/>
  <c r="D59" i="6"/>
  <c r="BO59" i="6"/>
  <c r="E59" i="6"/>
  <c r="F59" i="6"/>
  <c r="U59" i="6"/>
  <c r="AS59" i="6"/>
  <c r="BE59" i="6"/>
  <c r="W59" i="6" a="1"/>
  <c r="W59" i="6" s="1"/>
  <c r="K59" i="6"/>
  <c r="L59" i="6"/>
  <c r="AA59" i="6"/>
  <c r="AO59" i="6"/>
  <c r="BF59" i="6"/>
  <c r="BI59" i="6"/>
  <c r="AT59" i="6"/>
  <c r="BJ59" i="6"/>
  <c r="AH59" i="6"/>
  <c r="AW59" i="6"/>
  <c r="BM59" i="6"/>
  <c r="BJ120" i="6"/>
  <c r="BO119" i="6"/>
  <c r="BB119" i="6"/>
  <c r="J119" i="6"/>
  <c r="AL110" i="6"/>
  <c r="AX110" i="6"/>
  <c r="BJ110" i="6"/>
  <c r="D110" i="6"/>
  <c r="Q110" i="6"/>
  <c r="E110" i="6"/>
  <c r="AC110" i="6"/>
  <c r="AO110" i="6"/>
  <c r="BA110" i="6"/>
  <c r="BM110" i="6"/>
  <c r="AT110" i="6"/>
  <c r="V110" i="6" a="1"/>
  <c r="V110" i="6" s="1"/>
  <c r="AH110" i="6"/>
  <c r="AW110" i="6"/>
  <c r="V104" i="6" a="1"/>
  <c r="V104" i="6" s="1"/>
  <c r="J104" i="6"/>
  <c r="AS104" i="6"/>
  <c r="BE104" i="6"/>
  <c r="K104" i="6"/>
  <c r="W104" i="6" a="1"/>
  <c r="W104" i="6" s="1"/>
  <c r="AH104" i="6"/>
  <c r="AT104" i="6"/>
  <c r="BF104" i="6"/>
  <c r="L104" i="6"/>
  <c r="AX104" i="6"/>
  <c r="D104" i="6"/>
  <c r="U104" i="6"/>
  <c r="AL104" i="6"/>
  <c r="BN104" i="6"/>
  <c r="E104" i="6"/>
  <c r="BA104" i="6"/>
  <c r="BO104" i="6"/>
  <c r="BI93" i="6"/>
  <c r="BJ93" i="6"/>
  <c r="E89" i="6"/>
  <c r="AC89" i="6"/>
  <c r="AO89" i="6"/>
  <c r="BA89" i="6"/>
  <c r="BM89" i="6"/>
  <c r="F89" i="6"/>
  <c r="AP89" i="6"/>
  <c r="BB89" i="6"/>
  <c r="BN89" i="6"/>
  <c r="U89" i="6"/>
  <c r="BO89" i="6"/>
  <c r="V89" i="6" a="1"/>
  <c r="V89" i="6" s="1"/>
  <c r="K89" i="6"/>
  <c r="W89" i="6" a="1"/>
  <c r="W89" i="6" s="1"/>
  <c r="AH89" i="6"/>
  <c r="AT89" i="6"/>
  <c r="BF89" i="6"/>
  <c r="AL89" i="6"/>
  <c r="L89" i="6"/>
  <c r="D84" i="6"/>
  <c r="Q84" i="6"/>
  <c r="E84" i="6"/>
  <c r="AC84" i="6"/>
  <c r="AO84" i="6"/>
  <c r="BA84" i="6"/>
  <c r="BM84" i="6"/>
  <c r="F84" i="6"/>
  <c r="AP84" i="6"/>
  <c r="BB84" i="6"/>
  <c r="BN84" i="6"/>
  <c r="U84" i="6"/>
  <c r="BO84" i="6"/>
  <c r="J84" i="6"/>
  <c r="AS84" i="6"/>
  <c r="BE84" i="6"/>
  <c r="K84" i="6"/>
  <c r="AA84" i="6"/>
  <c r="BJ84" i="6"/>
  <c r="AL49" i="6"/>
  <c r="AK49" i="6"/>
  <c r="L39" i="6"/>
  <c r="AL39" i="6"/>
  <c r="AX39" i="6"/>
  <c r="BJ39" i="6"/>
  <c r="AO39" i="6"/>
  <c r="BB39" i="6"/>
  <c r="BO39" i="6"/>
  <c r="Q39" i="6"/>
  <c r="AC39" i="6"/>
  <c r="AP39" i="6"/>
  <c r="D39" i="6"/>
  <c r="E39" i="6"/>
  <c r="BE39" i="6"/>
  <c r="V39" i="6" a="1"/>
  <c r="V39" i="6" s="1"/>
  <c r="AT39" i="6"/>
  <c r="AA39" i="6"/>
  <c r="AS39" i="6"/>
  <c r="BI39" i="6"/>
  <c r="AH39" i="6"/>
  <c r="BN39" i="6"/>
  <c r="U39" i="6"/>
  <c r="AK39" i="6"/>
  <c r="F39" i="6"/>
  <c r="BF39" i="6"/>
  <c r="W39" i="6" a="1"/>
  <c r="W39" i="6" s="1"/>
  <c r="J39" i="6"/>
  <c r="BM39" i="6"/>
  <c r="AF36" i="6"/>
  <c r="AG36" i="6"/>
  <c r="AH33" i="6"/>
  <c r="Q33" i="6"/>
  <c r="AL98" i="6"/>
  <c r="AX98" i="6"/>
  <c r="BJ98" i="6"/>
  <c r="AA98" i="6"/>
  <c r="D98" i="6"/>
  <c r="Q98" i="6"/>
  <c r="E98" i="6"/>
  <c r="AC98" i="6"/>
  <c r="AO98" i="6"/>
  <c r="BA98" i="6"/>
  <c r="BM98" i="6"/>
  <c r="U98" i="6"/>
  <c r="BO98" i="6"/>
  <c r="F94" i="6"/>
  <c r="AP94" i="6"/>
  <c r="BB94" i="6"/>
  <c r="BN94" i="6"/>
  <c r="U94" i="6"/>
  <c r="BO94" i="6"/>
  <c r="V94" i="6" a="1"/>
  <c r="V94" i="6" s="1"/>
  <c r="J94" i="6"/>
  <c r="AS94" i="6"/>
  <c r="BE94" i="6"/>
  <c r="L94" i="6"/>
  <c r="AW88" i="6"/>
  <c r="AX88" i="6"/>
  <c r="U87" i="6"/>
  <c r="BO87" i="6"/>
  <c r="V87" i="6" a="1"/>
  <c r="V87" i="6" s="1"/>
  <c r="J87" i="6"/>
  <c r="AS87" i="6"/>
  <c r="BE87" i="6"/>
  <c r="K87" i="6"/>
  <c r="W87" i="6" a="1"/>
  <c r="W87" i="6" s="1"/>
  <c r="AH87" i="6"/>
  <c r="AT87" i="6"/>
  <c r="BF87" i="6"/>
  <c r="BI81" i="6"/>
  <c r="BJ81" i="6"/>
  <c r="AF58" i="6"/>
  <c r="AG58" i="6"/>
  <c r="AA57" i="6"/>
  <c r="AB57" i="6"/>
  <c r="BJ149" i="6"/>
  <c r="AX149" i="6"/>
  <c r="AL149" i="6"/>
  <c r="BJ137" i="6"/>
  <c r="AX137" i="6"/>
  <c r="AL137" i="6"/>
  <c r="BJ125" i="6"/>
  <c r="AX125" i="6"/>
  <c r="AL125" i="6"/>
  <c r="V116" i="6" a="1"/>
  <c r="V116" i="6" s="1"/>
  <c r="L116" i="6"/>
  <c r="AT106" i="6"/>
  <c r="E101" i="6"/>
  <c r="AC101" i="6"/>
  <c r="AO101" i="6"/>
  <c r="BA101" i="6"/>
  <c r="BM101" i="6"/>
  <c r="F101" i="6"/>
  <c r="AP101" i="6"/>
  <c r="BB101" i="6"/>
  <c r="BN101" i="6"/>
  <c r="U101" i="6"/>
  <c r="BO101" i="6"/>
  <c r="V101" i="6" a="1"/>
  <c r="V101" i="6" s="1"/>
  <c r="K101" i="6"/>
  <c r="W101" i="6" a="1"/>
  <c r="W101" i="6" s="1"/>
  <c r="BF98" i="6"/>
  <c r="BI88" i="6"/>
  <c r="BJ88" i="6"/>
  <c r="AC87" i="6"/>
  <c r="AF44" i="6"/>
  <c r="AG44" i="6"/>
  <c r="BA34" i="6"/>
  <c r="BB34" i="6"/>
  <c r="AW21" i="6"/>
  <c r="AX21" i="6"/>
  <c r="AA21" i="6"/>
  <c r="AB21" i="6"/>
  <c r="AA116" i="6"/>
  <c r="F106" i="6"/>
  <c r="AP106" i="6"/>
  <c r="BB106" i="6"/>
  <c r="BN106" i="6"/>
  <c r="U106" i="6"/>
  <c r="V106" i="6" a="1"/>
  <c r="V106" i="6" s="1"/>
  <c r="J106" i="6"/>
  <c r="AS106" i="6"/>
  <c r="BE106" i="6"/>
  <c r="BE98" i="6"/>
  <c r="BF94" i="6"/>
  <c r="AC94" i="6"/>
  <c r="AK93" i="6"/>
  <c r="AL93" i="6"/>
  <c r="K67" i="6"/>
  <c r="W67" i="6" a="1"/>
  <c r="W67" i="6" s="1"/>
  <c r="AH67" i="6"/>
  <c r="AT67" i="6"/>
  <c r="BF67" i="6"/>
  <c r="L67" i="6"/>
  <c r="AA67" i="6"/>
  <c r="AK67" i="6"/>
  <c r="AX67" i="6"/>
  <c r="AL67" i="6"/>
  <c r="J67" i="6"/>
  <c r="BM67" i="6"/>
  <c r="BA67" i="6"/>
  <c r="BN67" i="6"/>
  <c r="AC67" i="6"/>
  <c r="AP67" i="6"/>
  <c r="AL63" i="6"/>
  <c r="AX63" i="6"/>
  <c r="BJ63" i="6"/>
  <c r="AA63" i="6"/>
  <c r="D63" i="6"/>
  <c r="Q63" i="6"/>
  <c r="E63" i="6"/>
  <c r="AC63" i="6"/>
  <c r="AO63" i="6"/>
  <c r="BA63" i="6"/>
  <c r="BM63" i="6"/>
  <c r="U63" i="6"/>
  <c r="BO63" i="6"/>
  <c r="J63" i="6"/>
  <c r="BB63" i="6"/>
  <c r="K63" i="6"/>
  <c r="L63" i="6"/>
  <c r="AP63" i="6"/>
  <c r="BE63" i="6"/>
  <c r="AS63" i="6"/>
  <c r="AW61" i="6"/>
  <c r="AX61" i="6"/>
  <c r="BA54" i="6"/>
  <c r="BB54" i="6"/>
  <c r="AF53" i="6"/>
  <c r="BB47" i="6"/>
  <c r="BA47" i="6"/>
  <c r="AK18" i="6"/>
  <c r="AL18" i="6"/>
  <c r="BF156" i="6"/>
  <c r="AT156" i="6"/>
  <c r="AH156" i="6"/>
  <c r="W156" i="6" a="1"/>
  <c r="W156" i="6" s="1"/>
  <c r="BF144" i="6"/>
  <c r="AT144" i="6"/>
  <c r="AH144" i="6"/>
  <c r="W144" i="6" a="1"/>
  <c r="W144" i="6" s="1"/>
  <c r="BF132" i="6"/>
  <c r="AT132" i="6"/>
  <c r="AH132" i="6"/>
  <c r="W132" i="6" a="1"/>
  <c r="W132" i="6" s="1"/>
  <c r="BJ116" i="6"/>
  <c r="AX116" i="6"/>
  <c r="AL116" i="6"/>
  <c r="K116" i="6"/>
  <c r="D108" i="6"/>
  <c r="Q108" i="6"/>
  <c r="F108" i="6"/>
  <c r="AP108" i="6"/>
  <c r="BB108" i="6"/>
  <c r="BN108" i="6"/>
  <c r="U108" i="6"/>
  <c r="BO108" i="6"/>
  <c r="AO106" i="6"/>
  <c r="BF101" i="6"/>
  <c r="AK100" i="6"/>
  <c r="AL100" i="6"/>
  <c r="K98" i="6"/>
  <c r="D96" i="6"/>
  <c r="Q96" i="6"/>
  <c r="E96" i="6"/>
  <c r="AC96" i="6"/>
  <c r="AO96" i="6"/>
  <c r="BA96" i="6"/>
  <c r="BM96" i="6"/>
  <c r="F96" i="6"/>
  <c r="AP96" i="6"/>
  <c r="BB96" i="6"/>
  <c r="BN96" i="6"/>
  <c r="U96" i="6"/>
  <c r="BO96" i="6"/>
  <c r="J96" i="6"/>
  <c r="AS96" i="6"/>
  <c r="BE96" i="6"/>
  <c r="AA94" i="6"/>
  <c r="K94" i="6"/>
  <c r="AW93" i="6"/>
  <c r="AX93" i="6"/>
  <c r="AF92" i="6"/>
  <c r="AG92" i="6"/>
  <c r="AO87" i="6"/>
  <c r="AL86" i="6"/>
  <c r="AX86" i="6"/>
  <c r="BJ86" i="6"/>
  <c r="AA86" i="6"/>
  <c r="D86" i="6"/>
  <c r="Q86" i="6"/>
  <c r="E86" i="6"/>
  <c r="AC86" i="6"/>
  <c r="AO86" i="6"/>
  <c r="BA86" i="6"/>
  <c r="BM86" i="6"/>
  <c r="U86" i="6"/>
  <c r="BO86" i="6"/>
  <c r="F82" i="6"/>
  <c r="AP82" i="6"/>
  <c r="BB82" i="6"/>
  <c r="BN82" i="6"/>
  <c r="U82" i="6"/>
  <c r="BO82" i="6"/>
  <c r="V82" i="6" a="1"/>
  <c r="V82" i="6" s="1"/>
  <c r="J82" i="6"/>
  <c r="AS82" i="6"/>
  <c r="BE82" i="6"/>
  <c r="L82" i="6"/>
  <c r="AO76" i="6"/>
  <c r="AP76" i="6"/>
  <c r="AF54" i="6"/>
  <c r="AG54" i="6"/>
  <c r="U78" i="6"/>
  <c r="BO78" i="6"/>
  <c r="D73" i="6"/>
  <c r="Q73" i="6"/>
  <c r="E73" i="6"/>
  <c r="AC73" i="6"/>
  <c r="AO73" i="6"/>
  <c r="BA73" i="6"/>
  <c r="BM73" i="6"/>
  <c r="F73" i="6"/>
  <c r="AP73" i="6"/>
  <c r="BB73" i="6"/>
  <c r="BN73" i="6"/>
  <c r="F71" i="6"/>
  <c r="AP71" i="6"/>
  <c r="BB71" i="6"/>
  <c r="BN71" i="6"/>
  <c r="U71" i="6"/>
  <c r="BO71" i="6"/>
  <c r="V71" i="6" a="1"/>
  <c r="V71" i="6" s="1"/>
  <c r="L71" i="6"/>
  <c r="AA68" i="6"/>
  <c r="D68" i="6"/>
  <c r="Q68" i="6"/>
  <c r="E68" i="6"/>
  <c r="AC68" i="6"/>
  <c r="AO68" i="6"/>
  <c r="BA68" i="6"/>
  <c r="BM68" i="6"/>
  <c r="V68" i="6" a="1"/>
  <c r="V68" i="6" s="1"/>
  <c r="AL42" i="6"/>
  <c r="AX42" i="6"/>
  <c r="BJ42" i="6"/>
  <c r="E42" i="6"/>
  <c r="AC42" i="6"/>
  <c r="AO42" i="6"/>
  <c r="BA42" i="6"/>
  <c r="BM42" i="6"/>
  <c r="J42" i="6"/>
  <c r="AH42" i="6"/>
  <c r="K42" i="6"/>
  <c r="W42" i="6" a="1"/>
  <c r="W42" i="6" s="1"/>
  <c r="AW42" i="6"/>
  <c r="L42" i="6"/>
  <c r="BN42" i="6"/>
  <c r="AK42" i="6"/>
  <c r="BO42" i="6"/>
  <c r="U42" i="6"/>
  <c r="BB42" i="6"/>
  <c r="D42" i="6"/>
  <c r="V42" i="6" a="1"/>
  <c r="V42" i="6" s="1"/>
  <c r="F42" i="6"/>
  <c r="AP42" i="6"/>
  <c r="BE42" i="6"/>
  <c r="AA42" i="6"/>
  <c r="AO37" i="6"/>
  <c r="AP37" i="6"/>
  <c r="BA5" i="6"/>
  <c r="BB5" i="6"/>
  <c r="Q117" i="6"/>
  <c r="BJ107" i="6"/>
  <c r="AX107" i="6"/>
  <c r="AL107" i="6"/>
  <c r="Q105" i="6"/>
  <c r="BJ95" i="6"/>
  <c r="AX95" i="6"/>
  <c r="AL95" i="6"/>
  <c r="Q93" i="6"/>
  <c r="L92" i="6"/>
  <c r="BJ83" i="6"/>
  <c r="AX83" i="6"/>
  <c r="AL83" i="6"/>
  <c r="Q81" i="6"/>
  <c r="L80" i="6"/>
  <c r="L78" i="6"/>
  <c r="BN77" i="6"/>
  <c r="BA77" i="6"/>
  <c r="BE73" i="6"/>
  <c r="AA73" i="6"/>
  <c r="AO71" i="6"/>
  <c r="BE68" i="6"/>
  <c r="E66" i="6"/>
  <c r="AC66" i="6"/>
  <c r="AO66" i="6"/>
  <c r="BA66" i="6"/>
  <c r="BM66" i="6"/>
  <c r="F66" i="6"/>
  <c r="AP66" i="6"/>
  <c r="BB66" i="6"/>
  <c r="BN66" i="6"/>
  <c r="U66" i="6"/>
  <c r="BO66" i="6"/>
  <c r="K66" i="6"/>
  <c r="W66" i="6" a="1"/>
  <c r="W66" i="6" s="1"/>
  <c r="AH66" i="6"/>
  <c r="AT66" i="6"/>
  <c r="BF66" i="6"/>
  <c r="BM62" i="6"/>
  <c r="AF62" i="6"/>
  <c r="D58" i="6"/>
  <c r="Q58" i="6"/>
  <c r="AH58" i="6"/>
  <c r="AT58" i="6"/>
  <c r="BF58" i="6"/>
  <c r="J58" i="6"/>
  <c r="W58" i="6" a="1"/>
  <c r="W58" i="6" s="1"/>
  <c r="K58" i="6"/>
  <c r="L58" i="6"/>
  <c r="AK58" i="6"/>
  <c r="AW58" i="6"/>
  <c r="BI58" i="6"/>
  <c r="BF42" i="6"/>
  <c r="BA37" i="6"/>
  <c r="F16" i="6"/>
  <c r="AP16" i="6"/>
  <c r="BB16" i="6"/>
  <c r="BN16" i="6"/>
  <c r="U16" i="6"/>
  <c r="BO16" i="6"/>
  <c r="V16" i="6" a="1"/>
  <c r="V16" i="6" s="1"/>
  <c r="J16" i="6"/>
  <c r="AS16" i="6"/>
  <c r="BE16" i="6"/>
  <c r="L16" i="6"/>
  <c r="AO16" i="6"/>
  <c r="AC16" i="6"/>
  <c r="BF16" i="6"/>
  <c r="AT16" i="6"/>
  <c r="AH16" i="6"/>
  <c r="BJ16" i="6"/>
  <c r="D16" i="6"/>
  <c r="W16" i="6" a="1"/>
  <c r="W16" i="6" s="1"/>
  <c r="E16" i="6"/>
  <c r="BI16" i="6"/>
  <c r="AA16" i="6"/>
  <c r="AW16" i="6"/>
  <c r="AS10" i="6"/>
  <c r="AT10" i="6"/>
  <c r="BF92" i="6"/>
  <c r="AT92" i="6"/>
  <c r="AH92" i="6"/>
  <c r="W92" i="6" a="1"/>
  <c r="W92" i="6" s="1"/>
  <c r="K92" i="6"/>
  <c r="BF80" i="6"/>
  <c r="AT80" i="6"/>
  <c r="AH80" i="6"/>
  <c r="W80" i="6" a="1"/>
  <c r="W80" i="6" s="1"/>
  <c r="K80" i="6"/>
  <c r="K78" i="6"/>
  <c r="BA71" i="6"/>
  <c r="AA71" i="6"/>
  <c r="AK70" i="6"/>
  <c r="AL70" i="6"/>
  <c r="J62" i="6"/>
  <c r="AS62" i="6"/>
  <c r="BE62" i="6"/>
  <c r="K62" i="6"/>
  <c r="W62" i="6" a="1"/>
  <c r="W62" i="6" s="1"/>
  <c r="AH62" i="6"/>
  <c r="AT62" i="6"/>
  <c r="BF62" i="6"/>
  <c r="L62" i="6"/>
  <c r="AL62" i="6"/>
  <c r="AX62" i="6"/>
  <c r="BJ62" i="6"/>
  <c r="AO47" i="6"/>
  <c r="AP47" i="6"/>
  <c r="Q42" i="6"/>
  <c r="U30" i="6"/>
  <c r="BO30" i="6"/>
  <c r="F30" i="6"/>
  <c r="V30" i="6" a="1"/>
  <c r="V30" i="6" s="1"/>
  <c r="AS30" i="6"/>
  <c r="BE30" i="6"/>
  <c r="J30" i="6"/>
  <c r="W30" i="6" a="1"/>
  <c r="W30" i="6" s="1"/>
  <c r="AH30" i="6"/>
  <c r="AT30" i="6"/>
  <c r="BF30" i="6"/>
  <c r="L30" i="6"/>
  <c r="BB30" i="6"/>
  <c r="AO30" i="6"/>
  <c r="K30" i="6"/>
  <c r="AA30" i="6"/>
  <c r="AP30" i="6"/>
  <c r="BI30" i="6"/>
  <c r="D30" i="6"/>
  <c r="E30" i="6"/>
  <c r="BJ30" i="6"/>
  <c r="AW30" i="6"/>
  <c r="BM30" i="6"/>
  <c r="U9" i="6"/>
  <c r="BO9" i="6"/>
  <c r="V9" i="6" a="1"/>
  <c r="V9" i="6" s="1"/>
  <c r="J9" i="6"/>
  <c r="AS9" i="6"/>
  <c r="BE9" i="6"/>
  <c r="K9" i="6"/>
  <c r="W9" i="6" a="1"/>
  <c r="W9" i="6" s="1"/>
  <c r="AH9" i="6"/>
  <c r="AT9" i="6"/>
  <c r="BF9" i="6"/>
  <c r="Q9" i="6"/>
  <c r="AW9" i="6"/>
  <c r="AX9" i="6"/>
  <c r="D9" i="6"/>
  <c r="AK9" i="6"/>
  <c r="BM9" i="6"/>
  <c r="E9" i="6"/>
  <c r="AL9" i="6"/>
  <c r="BN9" i="6"/>
  <c r="BB9" i="6"/>
  <c r="BA9" i="6"/>
  <c r="AO9" i="6"/>
  <c r="L9" i="6"/>
  <c r="AC9" i="6"/>
  <c r="BE92" i="6"/>
  <c r="AS92" i="6"/>
  <c r="J92" i="6"/>
  <c r="BE80" i="6"/>
  <c r="AS80" i="6"/>
  <c r="J80" i="6"/>
  <c r="BF78" i="6"/>
  <c r="AT78" i="6"/>
  <c r="AH78" i="6"/>
  <c r="W78" i="6" a="1"/>
  <c r="W78" i="6" s="1"/>
  <c r="J78" i="6"/>
  <c r="AL77" i="6"/>
  <c r="AX77" i="6"/>
  <c r="BJ77" i="6"/>
  <c r="BM71" i="6"/>
  <c r="K71" i="6"/>
  <c r="AF69" i="6"/>
  <c r="AG69" i="6"/>
  <c r="AP68" i="6"/>
  <c r="L68" i="6"/>
  <c r="D61" i="6"/>
  <c r="Q61" i="6"/>
  <c r="E61" i="6"/>
  <c r="AC61" i="6"/>
  <c r="AO61" i="6"/>
  <c r="BA61" i="6"/>
  <c r="BM61" i="6"/>
  <c r="F61" i="6"/>
  <c r="AP61" i="6"/>
  <c r="BB61" i="6"/>
  <c r="BN61" i="6"/>
  <c r="U61" i="6"/>
  <c r="BO61" i="6"/>
  <c r="J61" i="6"/>
  <c r="AS61" i="6"/>
  <c r="BE61" i="6"/>
  <c r="K52" i="6"/>
  <c r="W52" i="6" a="1"/>
  <c r="W52" i="6" s="1"/>
  <c r="AH52" i="6"/>
  <c r="AT52" i="6"/>
  <c r="BF52" i="6"/>
  <c r="L52" i="6"/>
  <c r="F52" i="6"/>
  <c r="V52" i="6" a="1"/>
  <c r="V52" i="6" s="1"/>
  <c r="BI52" i="6"/>
  <c r="AW52" i="6"/>
  <c r="BJ52" i="6"/>
  <c r="AK52" i="6"/>
  <c r="AX52" i="6"/>
  <c r="J52" i="6"/>
  <c r="AL52" i="6"/>
  <c r="AA52" i="6"/>
  <c r="BA52" i="6"/>
  <c r="BN52" i="6"/>
  <c r="E45" i="6"/>
  <c r="AC45" i="6"/>
  <c r="AO45" i="6"/>
  <c r="BA45" i="6"/>
  <c r="BM45" i="6"/>
  <c r="V45" i="6" a="1"/>
  <c r="V45" i="6" s="1"/>
  <c r="Q45" i="6"/>
  <c r="D45" i="6"/>
  <c r="BE45" i="6"/>
  <c r="F45" i="6"/>
  <c r="AS45" i="6"/>
  <c r="BF45" i="6"/>
  <c r="U45" i="6"/>
  <c r="AT45" i="6"/>
  <c r="J45" i="6"/>
  <c r="AK45" i="6"/>
  <c r="K45" i="6"/>
  <c r="AL45" i="6"/>
  <c r="BB45" i="6"/>
  <c r="L45" i="6"/>
  <c r="AA45" i="6"/>
  <c r="AA38" i="6"/>
  <c r="AB38" i="6"/>
  <c r="V36" i="6" a="1"/>
  <c r="V36" i="6" s="1"/>
  <c r="L36" i="6"/>
  <c r="D36" i="6"/>
  <c r="E36" i="6"/>
  <c r="AS36" i="6"/>
  <c r="BE36" i="6"/>
  <c r="F36" i="6"/>
  <c r="U36" i="6"/>
  <c r="AH36" i="6"/>
  <c r="AT36" i="6"/>
  <c r="BF36" i="6"/>
  <c r="J36" i="6"/>
  <c r="AK36" i="6"/>
  <c r="AW36" i="6"/>
  <c r="BI36" i="6"/>
  <c r="W36" i="6" a="1"/>
  <c r="W36" i="6" s="1"/>
  <c r="BB36" i="6"/>
  <c r="AO36" i="6"/>
  <c r="AP36" i="6"/>
  <c r="BJ36" i="6"/>
  <c r="AL30" i="6"/>
  <c r="AL16" i="6"/>
  <c r="Q16" i="6"/>
  <c r="BJ9" i="6"/>
  <c r="AP9" i="6"/>
  <c r="BF114" i="6"/>
  <c r="AT114" i="6"/>
  <c r="AH114" i="6"/>
  <c r="W114" i="6" a="1"/>
  <c r="W114" i="6" s="1"/>
  <c r="BF102" i="6"/>
  <c r="AT102" i="6"/>
  <c r="AH102" i="6"/>
  <c r="W102" i="6" a="1"/>
  <c r="W102" i="6" s="1"/>
  <c r="BF90" i="6"/>
  <c r="AT90" i="6"/>
  <c r="AH90" i="6"/>
  <c r="W90" i="6" a="1"/>
  <c r="W90" i="6" s="1"/>
  <c r="BE78" i="6"/>
  <c r="AS78" i="6"/>
  <c r="AW77" i="6"/>
  <c r="U76" i="6"/>
  <c r="J76" i="6"/>
  <c r="AS76" i="6"/>
  <c r="BE76" i="6"/>
  <c r="J74" i="6"/>
  <c r="AS74" i="6"/>
  <c r="BE74" i="6"/>
  <c r="K74" i="6"/>
  <c r="L74" i="6"/>
  <c r="AL73" i="6"/>
  <c r="L73" i="6"/>
  <c r="AL71" i="6"/>
  <c r="J71" i="6"/>
  <c r="AW70" i="6"/>
  <c r="AX70" i="6"/>
  <c r="BO68" i="6"/>
  <c r="BB68" i="6"/>
  <c r="K68" i="6"/>
  <c r="AA66" i="6"/>
  <c r="BI62" i="6"/>
  <c r="AC62" i="6"/>
  <c r="BE55" i="6"/>
  <c r="BF55" i="6"/>
  <c r="V54" i="6" a="1"/>
  <c r="V54" i="6" s="1"/>
  <c r="K54" i="6"/>
  <c r="W54" i="6" a="1"/>
  <c r="W54" i="6" s="1"/>
  <c r="AH54" i="6"/>
  <c r="AT54" i="6"/>
  <c r="BF54" i="6"/>
  <c r="E54" i="6"/>
  <c r="F54" i="6"/>
  <c r="U54" i="6"/>
  <c r="BI54" i="6"/>
  <c r="AW54" i="6"/>
  <c r="BJ54" i="6"/>
  <c r="AK54" i="6"/>
  <c r="AX54" i="6"/>
  <c r="L54" i="6"/>
  <c r="BM54" i="6"/>
  <c r="AA53" i="6"/>
  <c r="E53" i="6"/>
  <c r="AC53" i="6"/>
  <c r="AO53" i="6"/>
  <c r="BA53" i="6"/>
  <c r="BM53" i="6"/>
  <c r="U53" i="6"/>
  <c r="AT53" i="6"/>
  <c r="V53" i="6" a="1"/>
  <c r="V53" i="6" s="1"/>
  <c r="AH53" i="6"/>
  <c r="J53" i="6"/>
  <c r="BI53" i="6"/>
  <c r="K53" i="6"/>
  <c r="W53" i="6" a="1"/>
  <c r="W53" i="6" s="1"/>
  <c r="AW53" i="6"/>
  <c r="BJ53" i="6"/>
  <c r="AL53" i="6"/>
  <c r="Q52" i="6"/>
  <c r="U49" i="6"/>
  <c r="BO49" i="6"/>
  <c r="V49" i="6" a="1"/>
  <c r="V49" i="6" s="1"/>
  <c r="J49" i="6"/>
  <c r="AS49" i="6"/>
  <c r="BE49" i="6"/>
  <c r="K49" i="6"/>
  <c r="W49" i="6" a="1"/>
  <c r="W49" i="6" s="1"/>
  <c r="AH49" i="6"/>
  <c r="AT49" i="6"/>
  <c r="BF49" i="6"/>
  <c r="F49" i="6"/>
  <c r="BA49" i="6"/>
  <c r="BB49" i="6"/>
  <c r="AO49" i="6"/>
  <c r="L49" i="6"/>
  <c r="AA49" i="6"/>
  <c r="AP49" i="6"/>
  <c r="AC49" i="6"/>
  <c r="AK40" i="6"/>
  <c r="AL40" i="6"/>
  <c r="AK30" i="6"/>
  <c r="AS25" i="6"/>
  <c r="AT25" i="6"/>
  <c r="BM65" i="6"/>
  <c r="BA65" i="6"/>
  <c r="AO65" i="6"/>
  <c r="AC65" i="6"/>
  <c r="E65" i="6"/>
  <c r="BJ55" i="6"/>
  <c r="BN48" i="6"/>
  <c r="J47" i="6"/>
  <c r="AS47" i="6"/>
  <c r="BE47" i="6"/>
  <c r="K47" i="6"/>
  <c r="W47" i="6" a="1"/>
  <c r="W47" i="6" s="1"/>
  <c r="AH47" i="6"/>
  <c r="AT47" i="6"/>
  <c r="BF47" i="6"/>
  <c r="L47" i="6"/>
  <c r="AK46" i="6"/>
  <c r="BN44" i="6"/>
  <c r="AL44" i="6"/>
  <c r="V44" i="6" a="1"/>
  <c r="V44" i="6" s="1"/>
  <c r="AF41" i="6"/>
  <c r="AX37" i="6"/>
  <c r="AO21" i="6"/>
  <c r="AP21" i="6"/>
  <c r="AO40" i="6"/>
  <c r="AP40" i="6"/>
  <c r="AB40" i="6"/>
  <c r="AA40" i="6"/>
  <c r="AK31" i="6"/>
  <c r="AL31" i="6"/>
  <c r="BE15" i="6"/>
  <c r="BF15" i="6"/>
  <c r="AK15" i="6"/>
  <c r="AL15" i="6"/>
  <c r="AW6" i="6"/>
  <c r="AX6" i="6"/>
  <c r="BF69" i="6"/>
  <c r="AT69" i="6"/>
  <c r="AH69" i="6"/>
  <c r="W69" i="6" a="1"/>
  <c r="W69" i="6" s="1"/>
  <c r="K69" i="6"/>
  <c r="BJ65" i="6"/>
  <c r="AX65" i="6"/>
  <c r="BJ46" i="6"/>
  <c r="AH46" i="6"/>
  <c r="E32" i="6"/>
  <c r="AC32" i="6"/>
  <c r="AO32" i="6"/>
  <c r="BA32" i="6"/>
  <c r="U32" i="6"/>
  <c r="AS32" i="6"/>
  <c r="BF32" i="6"/>
  <c r="V32" i="6" a="1"/>
  <c r="V32" i="6" s="1"/>
  <c r="AT32" i="6"/>
  <c r="J32" i="6"/>
  <c r="AH32" i="6"/>
  <c r="K32" i="6"/>
  <c r="W32" i="6" a="1"/>
  <c r="W32" i="6" s="1"/>
  <c r="BI32" i="6"/>
  <c r="AK32" i="6"/>
  <c r="AX32" i="6"/>
  <c r="BJ32" i="6"/>
  <c r="L32" i="6"/>
  <c r="AA32" i="6"/>
  <c r="BN32" i="6"/>
  <c r="AL29" i="6"/>
  <c r="AX29" i="6"/>
  <c r="BJ29" i="6"/>
  <c r="D29" i="6"/>
  <c r="Q29" i="6"/>
  <c r="AH29" i="6"/>
  <c r="J29" i="6"/>
  <c r="W29" i="6" a="1"/>
  <c r="W29" i="6" s="1"/>
  <c r="BI29" i="6"/>
  <c r="K29" i="6"/>
  <c r="AW29" i="6"/>
  <c r="L29" i="6"/>
  <c r="AK29" i="6"/>
  <c r="BA29" i="6"/>
  <c r="BN29" i="6"/>
  <c r="AA29" i="6"/>
  <c r="BF29" i="6"/>
  <c r="AC29" i="6"/>
  <c r="AS29" i="6"/>
  <c r="AT29" i="6"/>
  <c r="BM29" i="6"/>
  <c r="J19" i="6"/>
  <c r="AS19" i="6"/>
  <c r="BE19" i="6"/>
  <c r="K19" i="6"/>
  <c r="W19" i="6" a="1"/>
  <c r="W19" i="6" s="1"/>
  <c r="AH19" i="6"/>
  <c r="AT19" i="6"/>
  <c r="BF19" i="6"/>
  <c r="L19" i="6"/>
  <c r="AL19" i="6"/>
  <c r="AX19" i="6"/>
  <c r="BJ19" i="6"/>
  <c r="E19" i="6"/>
  <c r="V19" i="6" a="1"/>
  <c r="V19" i="6" s="1"/>
  <c r="AK19" i="6"/>
  <c r="BA19" i="6"/>
  <c r="F19" i="6"/>
  <c r="BB19" i="6"/>
  <c r="AO19" i="6"/>
  <c r="D19" i="6"/>
  <c r="AA19" i="6"/>
  <c r="BM19" i="6"/>
  <c r="AC19" i="6"/>
  <c r="BN19" i="6"/>
  <c r="AO14" i="6"/>
  <c r="AP14" i="6"/>
  <c r="BE69" i="6"/>
  <c r="AS69" i="6"/>
  <c r="J69" i="6"/>
  <c r="AA44" i="6"/>
  <c r="J44" i="6"/>
  <c r="AH44" i="6"/>
  <c r="AT44" i="6"/>
  <c r="BF44" i="6"/>
  <c r="K44" i="6"/>
  <c r="W44" i="6" a="1"/>
  <c r="W44" i="6" s="1"/>
  <c r="L44" i="6"/>
  <c r="AK44" i="6"/>
  <c r="AW44" i="6"/>
  <c r="BI44" i="6"/>
  <c r="BA40" i="6"/>
  <c r="BB40" i="6"/>
  <c r="AA35" i="6"/>
  <c r="D35" i="6"/>
  <c r="Q35" i="6"/>
  <c r="F35" i="6"/>
  <c r="AP35" i="6"/>
  <c r="BB35" i="6"/>
  <c r="BN35" i="6"/>
  <c r="AS35" i="6"/>
  <c r="BF35" i="6"/>
  <c r="E35" i="6"/>
  <c r="U35" i="6"/>
  <c r="AT35" i="6"/>
  <c r="V35" i="6" a="1"/>
  <c r="V35" i="6" s="1"/>
  <c r="AH35" i="6"/>
  <c r="BI35" i="6"/>
  <c r="K35" i="6"/>
  <c r="AK35" i="6"/>
  <c r="AX35" i="6"/>
  <c r="E11" i="6"/>
  <c r="AC11" i="6"/>
  <c r="AO11" i="6"/>
  <c r="BA11" i="6"/>
  <c r="BM11" i="6"/>
  <c r="F11" i="6"/>
  <c r="AP11" i="6"/>
  <c r="BB11" i="6"/>
  <c r="BN11" i="6"/>
  <c r="U11" i="6"/>
  <c r="BO11" i="6"/>
  <c r="V11" i="6" a="1"/>
  <c r="V11" i="6" s="1"/>
  <c r="K11" i="6"/>
  <c r="W11" i="6" a="1"/>
  <c r="W11" i="6" s="1"/>
  <c r="AH11" i="6"/>
  <c r="AT11" i="6"/>
  <c r="BF11" i="6"/>
  <c r="AX11" i="6"/>
  <c r="D11" i="6"/>
  <c r="AK11" i="6"/>
  <c r="AL11" i="6"/>
  <c r="J11" i="6"/>
  <c r="BE11" i="6"/>
  <c r="Q11" i="6"/>
  <c r="BI11" i="6"/>
  <c r="AF9" i="6"/>
  <c r="AG9" i="6"/>
  <c r="AL8" i="6"/>
  <c r="AX8" i="6"/>
  <c r="BJ8" i="6"/>
  <c r="AA8" i="6"/>
  <c r="D8" i="6"/>
  <c r="Q8" i="6"/>
  <c r="E8" i="6"/>
  <c r="AC8" i="6"/>
  <c r="AO8" i="6"/>
  <c r="BA8" i="6"/>
  <c r="BM8" i="6"/>
  <c r="U8" i="6"/>
  <c r="BO8" i="6"/>
  <c r="J8" i="6"/>
  <c r="BB8" i="6"/>
  <c r="K8" i="6"/>
  <c r="L8" i="6"/>
  <c r="AP8" i="6"/>
  <c r="BE8" i="6"/>
  <c r="AS8" i="6"/>
  <c r="BI8" i="6"/>
  <c r="AT8" i="6"/>
  <c r="BN8" i="6"/>
  <c r="AH8" i="6"/>
  <c r="E51" i="6"/>
  <c r="AC51" i="6"/>
  <c r="AO51" i="6"/>
  <c r="BA51" i="6"/>
  <c r="BM51" i="6"/>
  <c r="F51" i="6"/>
  <c r="AP51" i="6"/>
  <c r="BB51" i="6"/>
  <c r="BN51" i="6"/>
  <c r="U51" i="6"/>
  <c r="BO51" i="6"/>
  <c r="V51" i="6" a="1"/>
  <c r="V51" i="6" s="1"/>
  <c r="AL50" i="6"/>
  <c r="AL48" i="6"/>
  <c r="AX48" i="6"/>
  <c r="BJ48" i="6"/>
  <c r="AA48" i="6"/>
  <c r="D48" i="6"/>
  <c r="Q48" i="6"/>
  <c r="E48" i="6"/>
  <c r="AC48" i="6"/>
  <c r="AO48" i="6"/>
  <c r="BA48" i="6"/>
  <c r="BM48" i="6"/>
  <c r="K46" i="6"/>
  <c r="W46" i="6" a="1"/>
  <c r="W46" i="6" s="1"/>
  <c r="Q46" i="6"/>
  <c r="AC46" i="6"/>
  <c r="AO46" i="6"/>
  <c r="BA46" i="6"/>
  <c r="BM46" i="6"/>
  <c r="D46" i="6"/>
  <c r="AP46" i="6"/>
  <c r="BB46" i="6"/>
  <c r="BN46" i="6"/>
  <c r="E46" i="6"/>
  <c r="BO46" i="6"/>
  <c r="AS44" i="6"/>
  <c r="BA35" i="6"/>
  <c r="BB32" i="6"/>
  <c r="AW31" i="6"/>
  <c r="AX31" i="6"/>
  <c r="BB29" i="6"/>
  <c r="AF30" i="6"/>
  <c r="AG30" i="6"/>
  <c r="J28" i="6"/>
  <c r="AS28" i="6"/>
  <c r="BE28" i="6"/>
  <c r="L28" i="6"/>
  <c r="W28" i="6" a="1"/>
  <c r="W28" i="6" s="1"/>
  <c r="AW28" i="6"/>
  <c r="BJ28" i="6"/>
  <c r="AK28" i="6"/>
  <c r="AX28" i="6"/>
  <c r="K28" i="6"/>
  <c r="AL28" i="6"/>
  <c r="BM28" i="6"/>
  <c r="AO28" i="6"/>
  <c r="BB28" i="6"/>
  <c r="BO28" i="6"/>
  <c r="BE24" i="6"/>
  <c r="AS15" i="6"/>
  <c r="AA50" i="6"/>
  <c r="J41" i="6"/>
  <c r="AS41" i="6"/>
  <c r="BE41" i="6"/>
  <c r="BI15" i="6"/>
  <c r="BJ15" i="6"/>
  <c r="AA13" i="6"/>
  <c r="D13" i="6"/>
  <c r="Q13" i="6"/>
  <c r="E13" i="6"/>
  <c r="AC13" i="6"/>
  <c r="AO13" i="6"/>
  <c r="BA13" i="6"/>
  <c r="BM13" i="6"/>
  <c r="F13" i="6"/>
  <c r="AP13" i="6"/>
  <c r="BB13" i="6"/>
  <c r="BN13" i="6"/>
  <c r="V13" i="6" a="1"/>
  <c r="V13" i="6" s="1"/>
  <c r="AK13" i="6"/>
  <c r="BO13" i="6"/>
  <c r="W13" i="6" a="1"/>
  <c r="W13" i="6" s="1"/>
  <c r="AL13" i="6"/>
  <c r="J13" i="6"/>
  <c r="K13" i="6"/>
  <c r="BF13" i="6"/>
  <c r="BJ50" i="6"/>
  <c r="AX50" i="6"/>
  <c r="BM41" i="6"/>
  <c r="BI28" i="6"/>
  <c r="AA25" i="6"/>
  <c r="D25" i="6"/>
  <c r="E25" i="6"/>
  <c r="AC25" i="6"/>
  <c r="AO25" i="6"/>
  <c r="BA25" i="6"/>
  <c r="BM25" i="6"/>
  <c r="F25" i="6"/>
  <c r="AP25" i="6"/>
  <c r="BB25" i="6"/>
  <c r="BN25" i="6"/>
  <c r="V25" i="6" a="1"/>
  <c r="V25" i="6" s="1"/>
  <c r="K25" i="6"/>
  <c r="AK25" i="6"/>
  <c r="BO25" i="6"/>
  <c r="L25" i="6"/>
  <c r="AL25" i="6"/>
  <c r="BF25" i="6"/>
  <c r="AS22" i="6"/>
  <c r="AT22" i="6"/>
  <c r="AF20" i="6"/>
  <c r="AG20" i="6"/>
  <c r="D18" i="6"/>
  <c r="Q18" i="6"/>
  <c r="E18" i="6"/>
  <c r="AC18" i="6"/>
  <c r="AO18" i="6"/>
  <c r="BA18" i="6"/>
  <c r="BM18" i="6"/>
  <c r="F18" i="6"/>
  <c r="AP18" i="6"/>
  <c r="BB18" i="6"/>
  <c r="BN18" i="6"/>
  <c r="U18" i="6"/>
  <c r="BO18" i="6"/>
  <c r="J18" i="6"/>
  <c r="AS18" i="6"/>
  <c r="BE18" i="6"/>
  <c r="K18" i="6"/>
  <c r="BF18" i="6"/>
  <c r="L18" i="6"/>
  <c r="AA18" i="6"/>
  <c r="BJ18" i="6"/>
  <c r="AL41" i="6"/>
  <c r="D40" i="6"/>
  <c r="Q40" i="6"/>
  <c r="U40" i="6"/>
  <c r="BO40" i="6"/>
  <c r="F38" i="6"/>
  <c r="AP38" i="6"/>
  <c r="BB38" i="6"/>
  <c r="BN38" i="6"/>
  <c r="J38" i="6"/>
  <c r="AS38" i="6"/>
  <c r="BE38" i="6"/>
  <c r="BI31" i="6"/>
  <c r="BJ31" i="6"/>
  <c r="AA28" i="6"/>
  <c r="AW25" i="6"/>
  <c r="AA23" i="6"/>
  <c r="AB23" i="6"/>
  <c r="AX41" i="6"/>
  <c r="AK41" i="6"/>
  <c r="L41" i="6"/>
  <c r="AP28" i="6"/>
  <c r="Q25" i="6"/>
  <c r="AF21" i="6"/>
  <c r="AG21" i="6"/>
  <c r="Q37" i="6"/>
  <c r="BN31" i="6"/>
  <c r="BB31" i="6"/>
  <c r="AP31" i="6"/>
  <c r="F31" i="6"/>
  <c r="E23" i="6"/>
  <c r="AC23" i="6"/>
  <c r="AO23" i="6"/>
  <c r="BA23" i="6"/>
  <c r="BM23" i="6"/>
  <c r="F23" i="6"/>
  <c r="AP23" i="6"/>
  <c r="BB23" i="6"/>
  <c r="BN23" i="6"/>
  <c r="U23" i="6"/>
  <c r="BO23" i="6"/>
  <c r="V23" i="6" a="1"/>
  <c r="V23" i="6" s="1"/>
  <c r="K23" i="6"/>
  <c r="W23" i="6" a="1"/>
  <c r="W23" i="6" s="1"/>
  <c r="AH23" i="6"/>
  <c r="AT23" i="6"/>
  <c r="BF23" i="6"/>
  <c r="U21" i="6"/>
  <c r="BO21" i="6"/>
  <c r="V21" i="6" a="1"/>
  <c r="V21" i="6" s="1"/>
  <c r="J21" i="6"/>
  <c r="AS21" i="6"/>
  <c r="BE21" i="6"/>
  <c r="K21" i="6"/>
  <c r="W21" i="6" a="1"/>
  <c r="W21" i="6" s="1"/>
  <c r="AH21" i="6"/>
  <c r="AT21" i="6"/>
  <c r="BF21" i="6"/>
  <c r="AK20" i="6"/>
  <c r="W20" i="6" a="1"/>
  <c r="W20" i="6" s="1"/>
  <c r="AF14" i="6"/>
  <c r="AG14" i="6"/>
  <c r="AW3" i="6"/>
  <c r="AX3" i="6"/>
  <c r="AS14" i="6"/>
  <c r="AT14" i="6"/>
  <c r="AF7" i="6"/>
  <c r="BI3" i="6"/>
  <c r="BJ3" i="6"/>
  <c r="BF34" i="6"/>
  <c r="AT34" i="6"/>
  <c r="AH34" i="6"/>
  <c r="W34" i="6" a="1"/>
  <c r="W34" i="6" s="1"/>
  <c r="BI23" i="6"/>
  <c r="AS23" i="6"/>
  <c r="J7" i="6"/>
  <c r="AS7" i="6"/>
  <c r="BE7" i="6"/>
  <c r="K7" i="6"/>
  <c r="W7" i="6" a="1"/>
  <c r="W7" i="6" s="1"/>
  <c r="AH7" i="6"/>
  <c r="AT7" i="6"/>
  <c r="BF7" i="6"/>
  <c r="L7" i="6"/>
  <c r="AL7" i="6"/>
  <c r="AX7" i="6"/>
  <c r="BJ7" i="6"/>
  <c r="D6" i="6"/>
  <c r="Q6" i="6"/>
  <c r="E6" i="6"/>
  <c r="AC6" i="6"/>
  <c r="AO6" i="6"/>
  <c r="BA6" i="6"/>
  <c r="BM6" i="6"/>
  <c r="F6" i="6"/>
  <c r="AP6" i="6"/>
  <c r="BB6" i="6"/>
  <c r="BN6" i="6"/>
  <c r="U6" i="6"/>
  <c r="BO6" i="6"/>
  <c r="J6" i="6"/>
  <c r="AS6" i="6"/>
  <c r="BE6" i="6"/>
  <c r="AW15" i="6"/>
  <c r="AX15" i="6"/>
  <c r="AL20" i="6"/>
  <c r="AX20" i="6"/>
  <c r="BJ20" i="6"/>
  <c r="AA20" i="6"/>
  <c r="D20" i="6"/>
  <c r="Q20" i="6"/>
  <c r="E20" i="6"/>
  <c r="AC20" i="6"/>
  <c r="AO20" i="6"/>
  <c r="BA20" i="6"/>
  <c r="BM20" i="6"/>
  <c r="U20" i="6"/>
  <c r="BO20" i="6"/>
  <c r="BE14" i="6"/>
  <c r="BF14" i="6"/>
  <c r="AA24" i="6"/>
  <c r="BM22" i="6"/>
  <c r="BA22" i="6"/>
  <c r="AO22" i="6"/>
  <c r="AC22" i="6"/>
  <c r="E22" i="6"/>
  <c r="Q17" i="6"/>
  <c r="D17" i="6"/>
  <c r="BN15" i="6"/>
  <c r="BB15" i="6"/>
  <c r="AP15" i="6"/>
  <c r="F15" i="6"/>
  <c r="AA12" i="6"/>
  <c r="BM10" i="6"/>
  <c r="BA10" i="6"/>
  <c r="AO10" i="6"/>
  <c r="AC10" i="6"/>
  <c r="E10" i="6"/>
  <c r="Q5" i="6"/>
  <c r="D5" i="6"/>
  <c r="AA22" i="6"/>
  <c r="BJ17" i="6"/>
  <c r="AX17" i="6"/>
  <c r="AL17" i="6"/>
  <c r="Q15" i="6"/>
  <c r="AA10" i="6"/>
  <c r="BJ5" i="6"/>
  <c r="AX5" i="6"/>
  <c r="AL5" i="6"/>
  <c r="AB3" i="6"/>
  <c r="BJ22" i="6"/>
  <c r="AX22" i="6"/>
  <c r="BJ10" i="6"/>
  <c r="AX10" i="6"/>
  <c r="BF12" i="6"/>
  <c r="AT12" i="6"/>
  <c r="AH12" i="6"/>
  <c r="W12" i="6" a="1"/>
  <c r="W12" i="6" s="1"/>
  <c r="BH2" i="6" l="1"/>
  <c r="BK2" i="6"/>
  <c r="BG2" i="6"/>
  <c r="BD2" i="6"/>
  <c r="BC2" i="6"/>
  <c r="AY2" i="6"/>
  <c r="AZ2" i="6"/>
  <c r="AV2" i="6"/>
  <c r="AU2" i="6"/>
  <c r="AR2" i="6"/>
  <c r="AQ2" i="6"/>
  <c r="AN2" i="6"/>
  <c r="AM2" i="6"/>
  <c r="AJ2" i="6"/>
  <c r="AI2" i="6"/>
  <c r="AB2" i="6"/>
  <c r="A2" i="6"/>
  <c r="X2" i="6"/>
  <c r="B2" i="6"/>
  <c r="T2" i="6"/>
  <c r="S2" i="6"/>
  <c r="P2" i="6"/>
  <c r="O2" i="6"/>
  <c r="N2" i="6"/>
  <c r="M2" i="6"/>
  <c r="I2" i="6"/>
  <c r="C2" i="6"/>
  <c r="W2" i="6" l="1" a="1"/>
  <c r="W2" i="6" s="1"/>
  <c r="V2" i="6" a="1"/>
  <c r="V2" i="6" s="1"/>
  <c r="BO2" i="6"/>
  <c r="AH2" i="6"/>
  <c r="BI2" i="6"/>
  <c r="BN2" i="6"/>
  <c r="BM2" i="6"/>
  <c r="AA2" i="6"/>
  <c r="AW2" i="6"/>
  <c r="AL2" i="6"/>
  <c r="AK2" i="6"/>
  <c r="BB2" i="6"/>
  <c r="BJ2" i="6"/>
  <c r="AP2" i="6"/>
  <c r="AC2" i="6"/>
  <c r="AS2" i="6"/>
  <c r="BE2" i="6"/>
  <c r="AX2" i="6"/>
  <c r="BF2" i="6"/>
  <c r="AO2" i="6"/>
  <c r="AT2" i="6"/>
  <c r="BA2" i="6"/>
  <c r="E2" i="6"/>
  <c r="U2" i="6"/>
  <c r="D2" i="6"/>
  <c r="J2" i="6"/>
  <c r="L2" i="6"/>
  <c r="Q2" i="6"/>
  <c r="K2" i="6"/>
  <c r="F2" i="6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<sst xmlns="http://schemas.openxmlformats.org/spreadsheetml/2006/main" count="514" uniqueCount="461">
  <si>
    <t>type</t>
  </si>
  <si>
    <t>simple</t>
  </si>
  <si>
    <t>kundan</t>
  </si>
  <si>
    <t>Jewellery &gt; Occasion &gt; diwali-jewellery</t>
  </si>
  <si>
    <t>Jewellery &gt; Occasion &gt; eid-jewellery</t>
  </si>
  <si>
    <t>Jewellery &gt; Occasion &gt; ganpati-jewellery</t>
  </si>
  <si>
    <t>Jewellery &gt; Occasion &gt; navratri-jewellery</t>
  </si>
  <si>
    <t>Jewellery &gt; Occasion &gt; ceremonial</t>
  </si>
  <si>
    <t>Jewellery &gt; Occasion &gt; party</t>
  </si>
  <si>
    <t>Jewellery &gt; Occasion &gt; wedding</t>
  </si>
  <si>
    <t>Jewellery &gt; Occasion &gt; casual</t>
  </si>
  <si>
    <t>Jewellery &gt; Occasion &gt; festival</t>
  </si>
  <si>
    <t>Jewellery &gt; Occasion &gt; bridal</t>
  </si>
  <si>
    <t>Jewellery &gt; Occasion &gt; Haldi</t>
  </si>
  <si>
    <t>Jewellery &gt; Occasion &gt; Mahndi</t>
  </si>
  <si>
    <t>Jewellery &gt; Occasion &gt; Engagement</t>
  </si>
  <si>
    <t>Jewellery &gt; Occasion &gt; Cocktail</t>
  </si>
  <si>
    <t>Jewellery &gt; Occasion &gt; Traditional</t>
  </si>
  <si>
    <t>Jewellery &gt; Occasion &gt; Reception</t>
  </si>
  <si>
    <t>Look</t>
  </si>
  <si>
    <t>Alloy</t>
  </si>
  <si>
    <t>Brass</t>
  </si>
  <si>
    <t>Bronze</t>
  </si>
  <si>
    <t>Ceramic</t>
  </si>
  <si>
    <t>Copper</t>
  </si>
  <si>
    <t>Crystal</t>
  </si>
  <si>
    <t>Enamel</t>
  </si>
  <si>
    <t>Fabric</t>
  </si>
  <si>
    <t>Glass</t>
  </si>
  <si>
    <t>Gold</t>
  </si>
  <si>
    <t>Lac</t>
  </si>
  <si>
    <t>Leather</t>
  </si>
  <si>
    <t>Metal</t>
  </si>
  <si>
    <t>Plastic</t>
  </si>
  <si>
    <t>Platinum</t>
  </si>
  <si>
    <t>Resin</t>
  </si>
  <si>
    <t>Rubber</t>
  </si>
  <si>
    <t>Shell</t>
  </si>
  <si>
    <t>Silver</t>
  </si>
  <si>
    <t>Stainless Steel</t>
  </si>
  <si>
    <t>Steel</t>
  </si>
  <si>
    <t>Stone</t>
  </si>
  <si>
    <t>Wood</t>
  </si>
  <si>
    <t>Sterling Silver</t>
  </si>
  <si>
    <t>Mother of Pearl</t>
  </si>
  <si>
    <t>Rose Gold</t>
  </si>
  <si>
    <t>White Gold</t>
  </si>
  <si>
    <t>Paper</t>
  </si>
  <si>
    <t>Material</t>
  </si>
  <si>
    <t>Agate</t>
  </si>
  <si>
    <t>Alexandrite</t>
  </si>
  <si>
    <t>Amber</t>
  </si>
  <si>
    <t>Amethyst </t>
  </si>
  <si>
    <t>Aquamarine </t>
  </si>
  <si>
    <t>Beryl</t>
  </si>
  <si>
    <t>Carnelian</t>
  </si>
  <si>
    <t>Cat's Eye</t>
  </si>
  <si>
    <t>Chalcedony</t>
  </si>
  <si>
    <t>Citrine</t>
  </si>
  <si>
    <t>Coral</t>
  </si>
  <si>
    <t>Cubic Zirconia</t>
  </si>
  <si>
    <t>Diamond</t>
  </si>
  <si>
    <t>Emerald </t>
  </si>
  <si>
    <t>Garnet</t>
  </si>
  <si>
    <t>Jade</t>
  </si>
  <si>
    <t>Lapis Lazuli</t>
  </si>
  <si>
    <t>Malachite</t>
  </si>
  <si>
    <t>Moissanite</t>
  </si>
  <si>
    <t>Moonstone</t>
  </si>
  <si>
    <t>Onyx</t>
  </si>
  <si>
    <t>Opal</t>
  </si>
  <si>
    <t>Pearl</t>
  </si>
  <si>
    <t>Peridot </t>
  </si>
  <si>
    <t>Quartz </t>
  </si>
  <si>
    <t>Ruby </t>
  </si>
  <si>
    <t>Sapphire </t>
  </si>
  <si>
    <t>Spinel</t>
  </si>
  <si>
    <t>Swarovski Crystal</t>
  </si>
  <si>
    <t>Tanzanite</t>
  </si>
  <si>
    <t>Topaz </t>
  </si>
  <si>
    <t>Tourmaline</t>
  </si>
  <si>
    <t>Tsavorite</t>
  </si>
  <si>
    <t>Turquoise</t>
  </si>
  <si>
    <t>Zircon </t>
  </si>
  <si>
    <t>Gemstone</t>
  </si>
  <si>
    <t>White</t>
  </si>
  <si>
    <t>Black</t>
  </si>
  <si>
    <t>Grey</t>
  </si>
  <si>
    <t>Beige</t>
  </si>
  <si>
    <t>Blue</t>
  </si>
  <si>
    <t>Green</t>
  </si>
  <si>
    <t>Yellow</t>
  </si>
  <si>
    <t>Orange</t>
  </si>
  <si>
    <t>Red</t>
  </si>
  <si>
    <t>Maroon</t>
  </si>
  <si>
    <t>Pink</t>
  </si>
  <si>
    <t>Brown</t>
  </si>
  <si>
    <t>Purple</t>
  </si>
  <si>
    <t>Multicolor</t>
  </si>
  <si>
    <t>Type</t>
  </si>
  <si>
    <t>Gold Plated</t>
  </si>
  <si>
    <t>Silver Plated</t>
  </si>
  <si>
    <t>Handcrafted</t>
  </si>
  <si>
    <t>SKU</t>
  </si>
  <si>
    <t>Title</t>
  </si>
  <si>
    <t>Parent</t>
  </si>
  <si>
    <t>Jewellery Work</t>
  </si>
  <si>
    <t>Occasion1</t>
  </si>
  <si>
    <t>Occasion2</t>
  </si>
  <si>
    <t>Occasion3</t>
  </si>
  <si>
    <t>Gift For1</t>
  </si>
  <si>
    <t>Gift For2</t>
  </si>
  <si>
    <t>Gift For3</t>
  </si>
  <si>
    <t>Child</t>
  </si>
  <si>
    <t>Jewellery &gt; Occasion &gt; Valentine</t>
  </si>
  <si>
    <t>Description</t>
  </si>
  <si>
    <t>Stock</t>
  </si>
  <si>
    <t>Jewellery &gt; Occasion &gt; Gift For Mom</t>
  </si>
  <si>
    <t>Jewellery &gt; Occasion &gt; Gift For Wife</t>
  </si>
  <si>
    <t>Jewellery &gt; Occasion &gt; Gift For Sis</t>
  </si>
  <si>
    <t>Jewellery &gt; Occasion &gt; Gift For GF</t>
  </si>
  <si>
    <t>Name</t>
  </si>
  <si>
    <t>Published</t>
  </si>
  <si>
    <t>Is featured?</t>
  </si>
  <si>
    <t>Visibility in catalog</t>
  </si>
  <si>
    <t>In stock?</t>
  </si>
  <si>
    <t>Low stock amount</t>
  </si>
  <si>
    <t>Backorders allowed?</t>
  </si>
  <si>
    <t>Sold individually?</t>
  </si>
  <si>
    <t>Weight (g)</t>
  </si>
  <si>
    <t>Length (cm)</t>
  </si>
  <si>
    <t>Width (cm)</t>
  </si>
  <si>
    <t>Height (cm)</t>
  </si>
  <si>
    <t>Allow customer reviews?</t>
  </si>
  <si>
    <t>Purchase note</t>
  </si>
  <si>
    <t>Sale price</t>
  </si>
  <si>
    <t>Regular price</t>
  </si>
  <si>
    <t>Categories</t>
  </si>
  <si>
    <t>Images</t>
  </si>
  <si>
    <t>Woo Variation Gallery Images</t>
  </si>
  <si>
    <t>Attribute 1 name</t>
  </si>
  <si>
    <t>Attribute 1 value(s)</t>
  </si>
  <si>
    <t>Attribute 1 visible</t>
  </si>
  <si>
    <t>Attribute 1 global</t>
  </si>
  <si>
    <t>Attribute 2 name</t>
  </si>
  <si>
    <t>Attribute 2 value(s)</t>
  </si>
  <si>
    <t>Attribute 2 visible</t>
  </si>
  <si>
    <t>Attribute 2 global</t>
  </si>
  <si>
    <t>Attribute 3 name</t>
  </si>
  <si>
    <t>Attribute 3 value(s)</t>
  </si>
  <si>
    <t>Attribute 3 visible</t>
  </si>
  <si>
    <t>Attribute 3 global</t>
  </si>
  <si>
    <t>Attribute 4 name</t>
  </si>
  <si>
    <t>Attribute 4 value(s)</t>
  </si>
  <si>
    <t>Attribute 4 visible</t>
  </si>
  <si>
    <t>Attribute 4 global</t>
  </si>
  <si>
    <t>Attribute 5 name</t>
  </si>
  <si>
    <t>Attribute 5 value(s)</t>
  </si>
  <si>
    <t>Attribute 5 visible</t>
  </si>
  <si>
    <t>Attribute 5 global</t>
  </si>
  <si>
    <t>Attribute 6 name</t>
  </si>
  <si>
    <t>Attribute 6 value(s)</t>
  </si>
  <si>
    <t>Attribute 6 visible</t>
  </si>
  <si>
    <t>Attribute 6 global</t>
  </si>
  <si>
    <t>Attribute 7 name</t>
  </si>
  <si>
    <t>Attribute 7 value(s)</t>
  </si>
  <si>
    <t>Attribute 7 visible</t>
  </si>
  <si>
    <t>Attribute 7 global</t>
  </si>
  <si>
    <t>Attribute 8 name</t>
  </si>
  <si>
    <t>Attribute 8 value(s)</t>
  </si>
  <si>
    <t>Attribute 8 visible</t>
  </si>
  <si>
    <t>Attribute 8 global</t>
  </si>
  <si>
    <t>Attribute 1 default</t>
  </si>
  <si>
    <t>Attribute 2 default</t>
  </si>
  <si>
    <t>Attribute 9 name</t>
  </si>
  <si>
    <t>Attribute 9 value(s)</t>
  </si>
  <si>
    <t>Attribute 9 visible</t>
  </si>
  <si>
    <t>Attribute 9 global</t>
  </si>
  <si>
    <t>Attribute 10 name</t>
  </si>
  <si>
    <t>Attribute 10 value(s)</t>
  </si>
  <si>
    <t>Attribute 10 visible</t>
  </si>
  <si>
    <t>Attribute 10 global</t>
  </si>
  <si>
    <t>Sub InsertChildRowsWithRingSizesInBB()
    Dim ws As Worksheet
    Set ws = ThisWorkbook.Sheets("work here") ' Updated sheet name
    Dim lastRow As Long
    lastRow = ws.Cells(ws.Rows.Count, "A").End(xlUp).Row
    Dim i As Long
    Dim parentSKU As String
    Dim childIndex As Long
    Dim filledCount As Long
    Dim col As Long
    Dim tempSize As Variant
    Dim sizeOutputCol As Long: sizeOutputCol = ws.Range("BB1").Column ' Output = BB
    Dim startCol As Long: startCol = ws.Range("AQ1").Column ' Size starts at AQ
    Dim endCol As Long: endCol = ws.Range("BA1").Column   ' Size ends at BA
    ' Loop bottom to top
    For i = lastRow To 1 Step -1
        If Trim(ws.Cells(i, 1).Value) = "Parent" Then
            ' Step 1: Collect size values from AQ to BA
            Dim sizeList As Collection
            Set sizeList = New Collection
            For col = startCol To endCol
                tempSize = Trim(ws.Cells(i, col).Value)
                If tempSize &lt;&gt; "" Then
                    sizeList.Add tempSize
                End If
            Next col
            filledCount = sizeList.Count
            If filledCount &gt; 0 Then
                ' Step 2: Write merged size string in BB
                Dim joinedSizes As String
                joinedSizes = ""
                For Each tempSize In sizeList
                    joinedSizes = joinedSizes &amp; tempSize &amp; ", "
                Next tempSize
                joinedSizes = Left(joinedSizes, Len(joinedSizes) - 2)
                ws.Cells(i, sizeOutputCol).Value = joinedSizes
                ' Step 3: Clear AQ to BA
                ws.Range(ws.Cells(i, startCol), ws.Cells(i, endCol)).ClearContents
                ' Step 4: Insert child rows
                parentSKU = Trim(ws.Cells(i, 3).Value)
                ws.Rows(i + 1 &amp; ":" &amp; i + filledCount).Insert Shift:=xlDown
                ' Step 5: Fill child rows
                For childIndex = 1 To filledCount
                    ' Copy A to F
                    ws.Range(ws.Cells(i, 1), ws.Cells(i, 6)).Copy _
                        Destination:=ws.Cells(i + childIndex, 1)
                    ' Set child values
                    ws.Cells(i + childIndex, 1).Value = "Child"
                    ws.Cells(i + childIndex, 3).Value = parentSKU &amp; "-" &amp; childIndex
                    ws.Cells(i + childIndex, 4).Value = parentSKU
                    ws.Cells(i + childIndex, sizeOutputCol).Value = sizeList(childIndex)
                Next childIndex
            End If
        End If
    Next i
    MsgBox "Child rows created with ring sizes in column BB.", vbInformation
End Sub</t>
  </si>
  <si>
    <t>Attribute 10 default</t>
  </si>
  <si>
    <t xml:space="preserve">Main Image </t>
  </si>
  <si>
    <t xml:space="preserve">White Background Image </t>
  </si>
  <si>
    <t>Other Image 1</t>
  </si>
  <si>
    <t>Other Image 2</t>
  </si>
  <si>
    <t>Other Image 3</t>
  </si>
  <si>
    <t>Other Image 4</t>
  </si>
  <si>
    <t>Other Image 5</t>
  </si>
  <si>
    <t>Other Image 6</t>
  </si>
  <si>
    <t>Other Image 7</t>
  </si>
  <si>
    <t>Other Image 8</t>
  </si>
  <si>
    <t>Other Image 9</t>
  </si>
  <si>
    <t>Swatch Image</t>
  </si>
  <si>
    <t>Gemstones</t>
  </si>
  <si>
    <t xml:space="preserve">Necklace Type </t>
  </si>
  <si>
    <t xml:space="preserve">Ornamentation Type </t>
  </si>
  <si>
    <t>Pearl Type</t>
  </si>
  <si>
    <t>Clasp Type</t>
  </si>
  <si>
    <t>Trend</t>
  </si>
  <si>
    <t>Necklace Design</t>
  </si>
  <si>
    <t>Color</t>
  </si>
  <si>
    <t>Pearl Shape</t>
  </si>
  <si>
    <t>Pearl Color</t>
  </si>
  <si>
    <t>Necklace Length (cm)</t>
  </si>
  <si>
    <t>Necklace Widht (cm)</t>
  </si>
  <si>
    <t>Necklace Depth (cm)</t>
  </si>
  <si>
    <t>Chain Length (CM)</t>
  </si>
  <si>
    <t>Chain Thickness (mm)</t>
  </si>
  <si>
    <t>Package Waight (gm)</t>
  </si>
  <si>
    <t>Package Length (cm)</t>
  </si>
  <si>
    <t>Package Width (cm)</t>
  </si>
  <si>
    <t>Package Depth (cm)</t>
  </si>
  <si>
    <t>Work</t>
  </si>
  <si>
    <t xml:space="preserve">Stone Color </t>
  </si>
  <si>
    <t>Stone Shape</t>
  </si>
  <si>
    <t>Price</t>
  </si>
  <si>
    <t>Tag 1</t>
  </si>
  <si>
    <t>Tag 2</t>
  </si>
  <si>
    <t>Tag 3</t>
  </si>
  <si>
    <t>Tag 4</t>
  </si>
  <si>
    <t>Tag 5</t>
  </si>
  <si>
    <t>Ethnic</t>
  </si>
  <si>
    <t xml:space="preserve">Contemporary </t>
  </si>
  <si>
    <t>Lavender</t>
  </si>
  <si>
    <t>Lime</t>
  </si>
  <si>
    <t>Rose</t>
  </si>
  <si>
    <t>Dori</t>
  </si>
  <si>
    <t>Jute</t>
  </si>
  <si>
    <t>Oxidised Silver</t>
  </si>
  <si>
    <t>Rudraksha</t>
  </si>
  <si>
    <t>Terracotta</t>
  </si>
  <si>
    <t>Kundan</t>
  </si>
  <si>
    <t>American Diamonds</t>
  </si>
  <si>
    <t>Metallic</t>
  </si>
  <si>
    <t>Polki</t>
  </si>
  <si>
    <t>Meenakari</t>
  </si>
  <si>
    <t>Teracotta Anddokra</t>
  </si>
  <si>
    <t>Victorian</t>
  </si>
  <si>
    <t>Wooden</t>
  </si>
  <si>
    <t>Thewa</t>
  </si>
  <si>
    <t>Pota</t>
  </si>
  <si>
    <t>Plain</t>
  </si>
  <si>
    <t>Beaded</t>
  </si>
  <si>
    <t>Asscher</t>
  </si>
  <si>
    <t>Baguette</t>
  </si>
  <si>
    <t>Bullet</t>
  </si>
  <si>
    <t>Cushion Cut</t>
  </si>
  <si>
    <t>Emerald Shape</t>
  </si>
  <si>
    <t>Half Moon</t>
  </si>
  <si>
    <t>Heart Shape</t>
  </si>
  <si>
    <t>Irregular</t>
  </si>
  <si>
    <t>Marquise</t>
  </si>
  <si>
    <t>Nugget Shape</t>
  </si>
  <si>
    <t>Other Shape</t>
  </si>
  <si>
    <t>Oval</t>
  </si>
  <si>
    <t>Pear</t>
  </si>
  <si>
    <t>Princess</t>
  </si>
  <si>
    <t>Radiant</t>
  </si>
  <si>
    <t>Rectangular</t>
  </si>
  <si>
    <t>Round</t>
  </si>
  <si>
    <t>Round Brilliant Shape</t>
  </si>
  <si>
    <t>Special Cut Shape</t>
  </si>
  <si>
    <t>Square</t>
  </si>
  <si>
    <t>Trapezoid</t>
  </si>
  <si>
    <t>Triangle</t>
  </si>
  <si>
    <t>Abalone Pearl</t>
  </si>
  <si>
    <t>Akoya Cultured Pearl</t>
  </si>
  <si>
    <t>Basra Pearl</t>
  </si>
  <si>
    <t>Biwa Cultured Pearl</t>
  </si>
  <si>
    <t>Blister Pearl</t>
  </si>
  <si>
    <t>Blue Mussel Pearl</t>
  </si>
  <si>
    <t>Chinese Freshwater Cultured Pearl</t>
  </si>
  <si>
    <t>Conch Pearl</t>
  </si>
  <si>
    <t>Edison Pearl</t>
  </si>
  <si>
    <t>Fireballs Pearl</t>
  </si>
  <si>
    <t>Freshwater Cultured Pearl</t>
  </si>
  <si>
    <t>Hybrid Cultured Pearl</t>
  </si>
  <si>
    <t>Keshi Cultured Pearl</t>
  </si>
  <si>
    <t>Mabe Cultured Pearl</t>
  </si>
  <si>
    <t>Majorca Pearl</t>
  </si>
  <si>
    <t>Melo Pearl</t>
  </si>
  <si>
    <t>Natural Pearl</t>
  </si>
  <si>
    <t>Saltwater Pearl</t>
  </si>
  <si>
    <t>Scallop Pearl</t>
  </si>
  <si>
    <t>Seed Pearl</t>
  </si>
  <si>
    <t>Shell Pearl</t>
  </si>
  <si>
    <t>Simulated Pearl</t>
  </si>
  <si>
    <t>South Sea Cultured Pearl</t>
  </si>
  <si>
    <t>Tahitian Cultured Pearl</t>
  </si>
  <si>
    <t>Tahitian Pearl</t>
  </si>
  <si>
    <t>Pearl Size (mm)</t>
  </si>
  <si>
    <t>Ball</t>
  </si>
  <si>
    <t>Bar</t>
  </si>
  <si>
    <t>Bismark</t>
  </si>
  <si>
    <t>Boston</t>
  </si>
  <si>
    <t>Box</t>
  </si>
  <si>
    <t>Byzantine</t>
  </si>
  <si>
    <t>C-Link</t>
  </si>
  <si>
    <t>Cable</t>
  </si>
  <si>
    <t>Cobra</t>
  </si>
  <si>
    <t>Cord</t>
  </si>
  <si>
    <t>Crisscross</t>
  </si>
  <si>
    <t>Cuban</t>
  </si>
  <si>
    <t>Curb</t>
  </si>
  <si>
    <t>Figaro</t>
  </si>
  <si>
    <t>Franco</t>
  </si>
  <si>
    <t>French Rope</t>
  </si>
  <si>
    <t>Herringbone</t>
  </si>
  <si>
    <t>Link</t>
  </si>
  <si>
    <t>Mariner</t>
  </si>
  <si>
    <t>Omega</t>
  </si>
  <si>
    <t>Popcorn</t>
  </si>
  <si>
    <t>Railroad</t>
  </si>
  <si>
    <t>Rolo</t>
  </si>
  <si>
    <t>Singapore</t>
  </si>
  <si>
    <t>Snake</t>
  </si>
  <si>
    <t>Tennis</t>
  </si>
  <si>
    <t>Wheat</t>
  </si>
  <si>
    <t>pearl_shape</t>
  </si>
  <si>
    <t>Chain Necklace</t>
  </si>
  <si>
    <t>Pendant Necklace</t>
  </si>
  <si>
    <t>Choker Necklace</t>
  </si>
  <si>
    <t>Collar Necklace</t>
  </si>
  <si>
    <t>Lariat Necklace</t>
  </si>
  <si>
    <t>Bib Necklace</t>
  </si>
  <si>
    <t>Beaded Necklace</t>
  </si>
  <si>
    <t>Statement Necklace</t>
  </si>
  <si>
    <t>Multi-Strand Necklace</t>
  </si>
  <si>
    <t>necklace_type</t>
  </si>
  <si>
    <t>Beads</t>
  </si>
  <si>
    <t>Coins</t>
  </si>
  <si>
    <t>Cutwork/Filigree</t>
  </si>
  <si>
    <t>Dried Flowers</t>
  </si>
  <si>
    <t>Enamel Decorations</t>
  </si>
  <si>
    <t>Ghungroo</t>
  </si>
  <si>
    <t>Glitter</t>
  </si>
  <si>
    <t>Hand-painted</t>
  </si>
  <si>
    <t>Mirror Work</t>
  </si>
  <si>
    <t>Stones</t>
  </si>
  <si>
    <t>Ornamentation Type</t>
  </si>
  <si>
    <t>Barrel</t>
  </si>
  <si>
    <t>Bayonet</t>
  </si>
  <si>
    <t>Bolt Ring</t>
  </si>
  <si>
    <t>Box-With-Tongue</t>
  </si>
  <si>
    <t>Box-With-Tongue &amp; safety</t>
  </si>
  <si>
    <t>Buckle</t>
  </si>
  <si>
    <t>Double Safety</t>
  </si>
  <si>
    <t>Fishhook</t>
  </si>
  <si>
    <t>Fold Over</t>
  </si>
  <si>
    <t>Hook</t>
  </si>
  <si>
    <t>Hook &amp; Eye</t>
  </si>
  <si>
    <t>Lobster</t>
  </si>
  <si>
    <t>Magnetic</t>
  </si>
  <si>
    <t>No Clasp</t>
  </si>
  <si>
    <t>Pinch Clip</t>
  </si>
  <si>
    <t>Push Button</t>
  </si>
  <si>
    <t>S-Hook</t>
  </si>
  <si>
    <t>Slide Lock</t>
  </si>
  <si>
    <t>Snap</t>
  </si>
  <si>
    <t>Spring Ring</t>
  </si>
  <si>
    <t>Swivel</t>
  </si>
  <si>
    <t>Toggle</t>
  </si>
  <si>
    <t>Twist</t>
  </si>
  <si>
    <t>Afghani</t>
  </si>
  <si>
    <t>Antique Picks</t>
  </si>
  <si>
    <t>Boho</t>
  </si>
  <si>
    <t>Chokers</t>
  </si>
  <si>
    <t>Chuncky Chain Jewellery</t>
  </si>
  <si>
    <t>Chunky</t>
  </si>
  <si>
    <t>Coin Necklace</t>
  </si>
  <si>
    <t>Cutwork</t>
  </si>
  <si>
    <t>Dainty-Light</t>
  </si>
  <si>
    <t>Dual Tone</t>
  </si>
  <si>
    <t>Ethnic Chokers</t>
  </si>
  <si>
    <t>Layered</t>
  </si>
  <si>
    <t>Long Chain with pendants</t>
  </si>
  <si>
    <t>Metal Chain neckpiece</t>
  </si>
  <si>
    <t>Minimal Pearl Jewellery</t>
  </si>
  <si>
    <t>Organic Forms</t>
  </si>
  <si>
    <t xml:space="preserve">Ornate Choker </t>
  </si>
  <si>
    <t>Oversized Statement</t>
  </si>
  <si>
    <t>Oxidized Silver</t>
  </si>
  <si>
    <t>Peacock</t>
  </si>
  <si>
    <t>Pearl &amp; Uncut Stones</t>
  </si>
  <si>
    <t>Silver - Bold Collection</t>
  </si>
  <si>
    <t>Statement</t>
  </si>
  <si>
    <t>Studded</t>
  </si>
  <si>
    <t>Swarovski</t>
  </si>
  <si>
    <t>Tassel</t>
  </si>
  <si>
    <t>Tribal</t>
  </si>
  <si>
    <t>Tribal Trims</t>
  </si>
  <si>
    <t>White Jewellery</t>
  </si>
  <si>
    <t>Bohemian</t>
  </si>
  <si>
    <t>Style</t>
  </si>
  <si>
    <t>Choker</t>
  </si>
  <si>
    <t>Layered Necklace</t>
  </si>
  <si>
    <t>Multi-String Necklace</t>
  </si>
  <si>
    <t>Botanical</t>
  </si>
  <si>
    <t>Cluster</t>
  </si>
  <si>
    <t>Delicate</t>
  </si>
  <si>
    <t>Floral</t>
  </si>
  <si>
    <t>Temple</t>
  </si>
  <si>
    <t>design</t>
  </si>
  <si>
    <t>ocassion</t>
  </si>
  <si>
    <t>gift for</t>
  </si>
  <si>
    <t>tags</t>
  </si>
  <si>
    <t>rajasthani jewellery full set</t>
  </si>
  <si>
    <t>marathi jewellery set for women bridal wedding</t>
  </si>
  <si>
    <t>necklace for women</t>
  </si>
  <si>
    <t>long necklace for women</t>
  </si>
  <si>
    <t>temple jewellery set</t>
  </si>
  <si>
    <t>pearl jewellery set for women</t>
  </si>
  <si>
    <t>layered necklace</t>
  </si>
  <si>
    <t>american diamond</t>
  </si>
  <si>
    <t>choker</t>
  </si>
  <si>
    <t>bridal jewellery</t>
  </si>
  <si>
    <t xml:space="preserve">Modern Fusion </t>
  </si>
  <si>
    <t>Traditional</t>
  </si>
  <si>
    <t>Collection / Look</t>
  </si>
  <si>
    <t>NA</t>
  </si>
  <si>
    <t xml:space="preserve">Package Contains </t>
  </si>
  <si>
    <t>Package Contains</t>
  </si>
  <si>
    <t xml:space="preserve">Necklace </t>
  </si>
  <si>
    <t>Pendant</t>
  </si>
  <si>
    <t>Pandent Shape</t>
  </si>
  <si>
    <t>Alphabet</t>
  </si>
  <si>
    <t>Anchor</t>
  </si>
  <si>
    <t>Animal</t>
  </si>
  <si>
    <t>Arrow</t>
  </si>
  <si>
    <t>Bees</t>
  </si>
  <si>
    <t>Bird</t>
  </si>
  <si>
    <t>Bows</t>
  </si>
  <si>
    <t>Butterfly</t>
  </si>
  <si>
    <t>Celestial</t>
  </si>
  <si>
    <t>Coin</t>
  </si>
  <si>
    <t>Cross</t>
  </si>
  <si>
    <t>Elephant</t>
  </si>
  <si>
    <t>Feather</t>
  </si>
  <si>
    <t>Fruits</t>
  </si>
  <si>
    <t>Ganesha</t>
  </si>
  <si>
    <t>Heart</t>
  </si>
  <si>
    <t>Hexagon</t>
  </si>
  <si>
    <t>Infinity</t>
  </si>
  <si>
    <t>Insects</t>
  </si>
  <si>
    <t>Medallion</t>
  </si>
  <si>
    <t>Moon</t>
  </si>
  <si>
    <t>Musical Notes</t>
  </si>
  <si>
    <t>Om</t>
  </si>
  <si>
    <t>Owl</t>
  </si>
  <si>
    <t>Paisley/Mango</t>
  </si>
  <si>
    <t>Religious Symbols</t>
  </si>
  <si>
    <t>Spike</t>
  </si>
  <si>
    <t>Stars</t>
  </si>
  <si>
    <t>Sun</t>
  </si>
  <si>
    <t>Tassels</t>
  </si>
  <si>
    <t>Teardrop</t>
  </si>
  <si>
    <t>Tree</t>
  </si>
  <si>
    <t>Pandent shape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</si>
</sst>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D0D0D"/>
      <name val="Segoe UI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1D35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0" fillId="2" borderId="0" xfId="0" applyFill="1"/>
    <xf numFmtId="0" fontId="0" fillId="4" borderId="0" xfId="0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Protection="1">
      <protection locked="0"/>
    </xf>
    <xf numFmtId="0" fontId="3" fillId="0" borderId="0" xfId="0" applyFont="1"/>
    <xf numFmtId="0" fontId="4" fillId="3" borderId="0" xfId="0" applyFont="1" applyFill="1" applyAlignment="1" applyProtection="1">
      <alignment horizontal="center"/>
      <protection locked="0"/>
    </xf>
    <xf numFmtId="0" fontId="0" fillId="0" borderId="1" xfId="0" applyBorder="1"/>
    <xf numFmtId="0" fontId="0" fillId="5" borderId="1" xfId="0" applyFill="1" applyBorder="1"/>
    <xf numFmtId="0" fontId="0" fillId="0" borderId="0" xfId="0" applyProtection="1">
      <protection locked="0"/>
    </xf>
    <xf numFmtId="0" fontId="5" fillId="0" borderId="0" xfId="1"/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" fillId="6" borderId="0" xfId="0" applyFont="1" applyFill="1" applyAlignment="1" applyProtection="1">
      <alignment horizontal="center"/>
      <protection locked="0"/>
    </xf>
    <xf numFmtId="0" fontId="2" fillId="9" borderId="0" xfId="0" applyFont="1" applyFill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0" xfId="0"/>
    <xf numFmtId="0" fontId="6" fillId="0" borderId="0" xfId="0" applyFont="1"/>
  </cellXfs>
  <cellStyles count="2">
    <cellStyle name="Hyperlink" xfId="1" builtinId="8"/>
    <cellStyle name="Normal" xfId="0" builtinId="0"/>
  </cellStyles>
  <dxfs count="6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protection locked="0" hidden="0"/>
    </dxf>
    <dxf>
      <protection locked="0" hidden="0"/>
    </dxf>
    <dxf>
      <fill>
        <patternFill patternType="solid">
          <fgColor indexed="64"/>
          <bgColor theme="7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D0D0D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D698B0-B542-41DF-B08F-E2B599C18098}" name="Table1" displayName="Table1" ref="A1:BD2" totalsRowShown="0" headerRowDxfId="60" dataDxfId="59">
  <autoFilter ref="A1:BD2" xr:uid="{D9D698B0-B542-41DF-B08F-E2B599C1809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</autoFilter>
  <tableColumns count="56">
    <tableColumn id="1" xr3:uid="{9D37ED43-B655-408B-AE8F-9E952859224A}" name="SKU" dataDxfId="58"/>
    <tableColumn id="2" xr3:uid="{4BFF5739-678B-41D4-AEEC-B91AA49217B0}" name="Type" dataDxfId="57"/>
    <tableColumn id="3" xr3:uid="{865AD71B-9904-4FAE-8060-D8FF4A268538}" name="Title" dataDxfId="56"/>
    <tableColumn id="4" xr3:uid="{74CCCDC1-9054-4B13-BAE5-E9DCF94B6B0D}" name="Parent" dataDxfId="55"/>
    <tableColumn id="5" xr3:uid="{34BCC1C3-382F-4386-89FF-F38E6C20D9D8}" name="Price" dataDxfId="54"/>
    <tableColumn id="6" xr3:uid="{5B0667DD-1006-4ACC-BC73-447F160E849B}" name="Look" dataDxfId="53"/>
    <tableColumn id="7" xr3:uid="{810F478F-AF87-4BEC-8E65-35AE873C220D}" name="Color" dataDxfId="52"/>
    <tableColumn id="47" xr3:uid="{7C22E01D-711E-4047-B38C-4CCD95CC3247}" name="Necklace Length (cm)" dataDxfId="51"/>
    <tableColumn id="48" xr3:uid="{F6DF2167-61A9-4E9F-BD76-D3BFF77F0508}" name="Necklace Widht (cm)" dataDxfId="50"/>
    <tableColumn id="49" xr3:uid="{9D131038-A90C-4759-B771-B38805C6601C}" name="Necklace Depth (cm)" dataDxfId="49"/>
    <tableColumn id="50" xr3:uid="{EDC831FB-2D68-4D48-9879-8092B0F53E78}" name="Chain Length (CM)" dataDxfId="48"/>
    <tableColumn id="51" xr3:uid="{AE0DE0E1-46E1-479E-9C13-A15EFDB3250F}" name="Chain Thickness (mm)" dataDxfId="47"/>
    <tableColumn id="56" xr3:uid="{2D21FDBF-82B8-4537-93B7-9D9570247C83}" name="Pandent Shape" dataDxfId="0"/>
    <tableColumn id="8" xr3:uid="{1805FE4C-58BD-422F-A402-C7F0C185A821}" name="Main Image " dataDxfId="46"/>
    <tableColumn id="9" xr3:uid="{D696AB70-FC46-4D5C-B9A8-B75FB18937DE}" name="White Background Image " dataDxfId="45"/>
    <tableColumn id="10" xr3:uid="{95A88ACA-4FBE-4527-94C9-14ED327ECF6A}" name="Other Image 1" dataDxfId="44"/>
    <tableColumn id="11" xr3:uid="{3921101A-1B2D-4B9E-ABD5-266EDB094704}" name="Other Image 2" dataDxfId="43"/>
    <tableColumn id="12" xr3:uid="{73ACC695-B018-4FDA-8AC3-2C090B48FA34}" name="Other Image 3" dataDxfId="42"/>
    <tableColumn id="13" xr3:uid="{7C0D4D7A-B751-44D7-A0C7-8CC327439929}" name="Other Image 4" dataDxfId="41"/>
    <tableColumn id="14" xr3:uid="{A4930540-D615-47F7-9FA9-0D6AEBB0DD2D}" name="Other Image 5" dataDxfId="40"/>
    <tableColumn id="15" xr3:uid="{0A9C2C94-403C-4597-B6F2-0A85D6ACB061}" name="Other Image 6" dataDxfId="39"/>
    <tableColumn id="16" xr3:uid="{38542EC3-E106-46CC-826C-3995AC678F62}" name="Other Image 7" dataDxfId="38"/>
    <tableColumn id="17" xr3:uid="{E80345B7-7432-4D62-872B-8255E1DE2A4C}" name="Other Image 8" dataDxfId="37"/>
    <tableColumn id="18" xr3:uid="{73E1B0C2-EFE4-4E6A-9EAE-4B326EDB8B16}" name="Other Image 9" dataDxfId="36"/>
    <tableColumn id="19" xr3:uid="{CA2EBC77-C8C3-4252-84E7-C17314FD22DE}" name="Swatch Image" dataDxfId="35"/>
    <tableColumn id="20" xr3:uid="{5C275E23-459B-4007-9F78-9E06D9EE5C9A}" name="Stock" dataDxfId="34"/>
    <tableColumn id="21" xr3:uid="{B7FACB06-2006-4D3A-8407-A2481248B032}" name="Material" dataDxfId="33"/>
    <tableColumn id="22" xr3:uid="{25D77137-A0F1-4C76-BC66-F9A8E9BAFB80}" name="Work" dataDxfId="32"/>
    <tableColumn id="23" xr3:uid="{44A69274-585B-4C7B-8BA5-74A4AB18F66B}" name="Gemstone" dataDxfId="31"/>
    <tableColumn id="31" xr3:uid="{FC827358-B3C6-468A-A761-6C54E0B81E68}" name="Necklace Type " dataDxfId="30"/>
    <tableColumn id="33" xr3:uid="{7CC0E712-13F2-4D1E-B797-210EB47EE610}" name="Clasp Type" dataDxfId="29"/>
    <tableColumn id="32" xr3:uid="{23F19B62-3576-4936-8A0B-209AF9C60ABB}" name="Ornamentation Type " dataDxfId="28"/>
    <tableColumn id="35" xr3:uid="{8A2FA7FC-3B83-4243-83D6-060D52D66053}" name="Necklace Design" dataDxfId="27"/>
    <tableColumn id="36" xr3:uid="{0C7EDB2F-FE7B-4704-B57F-0B2D9630EB93}" name="Occasion1" dataDxfId="26"/>
    <tableColumn id="37" xr3:uid="{B8FF8812-B16C-4A14-9348-2AFF60879533}" name="Occasion2" dataDxfId="25"/>
    <tableColumn id="38" xr3:uid="{F03A4E9F-6CAD-4DE3-AA27-F94126E95916}" name="Occasion3" dataDxfId="24"/>
    <tableColumn id="39" xr3:uid="{9F34BC30-2064-49CC-80C1-7D50AA2C8F48}" name="Gift For1" dataDxfId="23"/>
    <tableColumn id="40" xr3:uid="{F3B5862B-784F-430E-84B1-F9F31E68D57A}" name="Gift For2" dataDxfId="22"/>
    <tableColumn id="41" xr3:uid="{B6F9DFF6-9A20-4486-9FB2-08E68E3EF267}" name="Gift For3" dataDxfId="21"/>
    <tableColumn id="24" xr3:uid="{FAA97A0F-BFB6-42DB-863F-0F36CF468D13}" name="Stone Color " dataDxfId="20"/>
    <tableColumn id="25" xr3:uid="{20527B26-DD28-4E1B-9100-F8A9F895EF93}" name="Stone Shape" dataDxfId="19"/>
    <tableColumn id="26" xr3:uid="{0F602D55-ECF1-4C5D-A8EA-FCDDC13BB784}" name="Pearl Type" dataDxfId="18"/>
    <tableColumn id="27" xr3:uid="{26D96CC1-522A-414D-8C95-54704CD80985}" name="Pearl Shape" dataDxfId="17"/>
    <tableColumn id="28" xr3:uid="{EDE6FA43-239A-4AA4-9321-531C6C921649}" name="Pearl Color" dataDxfId="16"/>
    <tableColumn id="29" xr3:uid="{DFAFB94D-21D4-473E-8191-AE9000EBE325}" name="Pearl Size (mm)" dataDxfId="15"/>
    <tableColumn id="34" xr3:uid="{1A1B285D-B5B4-4D3D-AA43-0692AF3DA5CB}" name="Trend" dataDxfId="14"/>
    <tableColumn id="42" xr3:uid="{BDE2B3CD-0D7D-4993-8CD1-8E5CE0FCF321}" name="Tag 1" dataDxfId="13"/>
    <tableColumn id="43" xr3:uid="{0EFF544F-6EC6-4E0A-AE59-D5314839D313}" name="Tag 2" dataDxfId="12"/>
    <tableColumn id="44" xr3:uid="{972D6AAF-9C7C-4137-B1C6-3CCCEEFE0A38}" name="Tag 3" dataDxfId="11"/>
    <tableColumn id="45" xr3:uid="{87525CD2-69FC-4474-9836-DFC4ACD350DB}" name="Tag 4" dataDxfId="10"/>
    <tableColumn id="46" xr3:uid="{CCE8C77F-9AB1-4865-9497-06D9E2DACD71}" name="Tag 5" dataDxfId="9"/>
    <tableColumn id="30" xr3:uid="{C4CD1BE4-78C4-41E5-87D4-8429B2482030}" name="Package Contains " dataDxfId="1"/>
    <tableColumn id="52" xr3:uid="{10CE460D-82BE-4DA0-A7F1-BCC7348C16A6}" name="Package Waight (gm)" dataDxfId="8"/>
    <tableColumn id="53" xr3:uid="{36257737-ABDC-4D31-8256-E09A17B1FCDE}" name="Package Length (cm)" dataDxfId="7"/>
    <tableColumn id="54" xr3:uid="{D97F6D1F-BE70-4A61-A17A-5382A8208A1C}" name="Package Width (cm)" dataDxfId="6"/>
    <tableColumn id="55" xr3:uid="{5805B88B-476E-4C49-9752-ED59E75E585A}" name="Package Depth (cm)" dataDxfId="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15508DBB-E2AC-4E03-AA57-C5C9A18C6D05}" name="Table2427" displayName="Table2427" ref="A1:A4" totalsRowShown="0" headerRowDxfId="4">
  <autoFilter ref="A1:A4" xr:uid="{15508DBB-E2AC-4E03-AA57-C5C9A18C6D05}"/>
  <tableColumns count="1">
    <tableColumn id="1" xr3:uid="{D4883483-0028-45CD-AC64-DD329F55DFBC}" name="typ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79885DFD-8795-42DA-B325-8DD6671C7150}" name="Table27" displayName="Table27" ref="B1:B5" totalsRowShown="0">
  <autoFilter ref="B1:B5" xr:uid="{79885DFD-8795-42DA-B325-8DD6671C7150}"/>
  <tableColumns count="1">
    <tableColumn id="1" xr3:uid="{4766D2A7-126A-474D-A9B0-2B082D4ABAC7}" name="Collection / Look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26989485-7D1B-41AA-896B-7EC55CC557E4}" name="Table28" displayName="Table28" ref="C1:C25" totalsRowShown="0">
  <autoFilter ref="C1:C25" xr:uid="{26989485-7D1B-41AA-896B-7EC55CC557E4}"/>
  <tableColumns count="1">
    <tableColumn id="1" xr3:uid="{03D6EE43-31C1-4696-BFC5-D291719872D1}" name="Color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B9C84C25-983C-49FD-AB2A-D9AD0A091C43}" name="Table30" displayName="Table30" ref="D1:D28" totalsRowShown="0" dataDxfId="3">
  <autoFilter ref="D1:D28" xr:uid="{B9C84C25-983C-49FD-AB2A-D9AD0A091C43}"/>
  <tableColumns count="1">
    <tableColumn id="1" xr3:uid="{CE867DFB-85BD-45F0-A740-F34BFDA884F5}" name="Material" dataDxfId="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9CF28323-640E-4C32-AFA0-5D142A1EBD95}" name="Table31" displayName="Table31" ref="E1:E17" totalsRowShown="0">
  <autoFilter ref="E1:E17" xr:uid="{9CF28323-640E-4C32-AFA0-5D142A1EBD95}"/>
  <tableColumns count="1">
    <tableColumn id="1" xr3:uid="{8554513E-F001-491E-B052-1294617566BE}" name="Jewellery Work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292D64A7-8AB3-4C82-8DAE-D12F4257AA31}" name="Table32" displayName="Table32" ref="F1:F40" totalsRowShown="0">
  <autoFilter ref="F1:F40" xr:uid="{292D64A7-8AB3-4C82-8DAE-D12F4257AA31}"/>
  <tableColumns count="1">
    <tableColumn id="1" xr3:uid="{3419D76E-40D0-46B4-B57B-8AC4C9B8883B}" name="Gemstones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FC1C0735-5FC7-4F0A-9B87-13A1E0CC4C86}" name="Table33" displayName="Table33" ref="G1:G23" totalsRowShown="0">
  <autoFilter ref="G1:G23" xr:uid="{FC1C0735-5FC7-4F0A-9B87-13A1E0CC4C86}"/>
  <tableColumns count="1">
    <tableColumn id="1" xr3:uid="{971ECA91-390F-43EF-9E2D-AD8E365FB07D}" name="Stone Shape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B059DC94-3FF7-424F-AF23-04E7B9A927A1}" name="Table34" displayName="Table34" ref="H1:H26" totalsRowShown="0">
  <autoFilter ref="H1:H26" xr:uid="{B059DC94-3FF7-424F-AF23-04E7B9A927A1}"/>
  <tableColumns count="1">
    <tableColumn id="1" xr3:uid="{738C5F96-1E45-4F0F-A505-621B49729AA1}" name="Pearl Type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33743E4-5712-47A5-8C3C-64350CF40EBE}" name="Table35" displayName="Table35" ref="I1:I36" totalsRowShown="0">
  <autoFilter ref="I1:I36" xr:uid="{E33743E4-5712-47A5-8C3C-64350CF40EBE}"/>
  <tableColumns count="1">
    <tableColumn id="1" xr3:uid="{90B05477-1AE2-4105-95B8-D3FD12FE4B95}" name="pearl_shape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EC31630F-3D07-4C07-B18D-9100D8FB1716}" name="Table36" displayName="Table36" ref="J1:J10" totalsRowShown="0">
  <autoFilter ref="J1:J10" xr:uid="{EC31630F-3D07-4C07-B18D-9100D8FB1716}"/>
  <tableColumns count="1">
    <tableColumn id="1" xr3:uid="{C4FEB7E5-C625-4E5C-BE13-24C35AAC3AFD}" name="necklace_type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3ECC80D3-E670-42F7-92B7-A24815B4DFE2}" name="Table37" displayName="Table37" ref="K1:K13" totalsRowShown="0">
  <autoFilter ref="K1:K13" xr:uid="{3ECC80D3-E670-42F7-92B7-A24815B4DFE2}"/>
  <tableColumns count="1">
    <tableColumn id="1" xr3:uid="{9EDA15CE-1EA2-4575-BF77-223ABA062529}" name="Ornamentation Type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A0DB11E-4A2F-4A70-92C8-BEB1690E42D5}" name="Table38" displayName="Table38" ref="L1:L26" totalsRowShown="0">
  <autoFilter ref="L1:L26" xr:uid="{0A0DB11E-4A2F-4A70-92C8-BEB1690E42D5}"/>
  <tableColumns count="1">
    <tableColumn id="1" xr3:uid="{6349B798-65E9-45CF-9951-DF4DDCD91BB4}" name="Clasp Type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1CAF3789-163E-4587-9558-4AE3AA5BF78B}" name="Table39" displayName="Table39" ref="M1:M38" totalsRowShown="0">
  <autoFilter ref="M1:M38" xr:uid="{1CAF3789-163E-4587-9558-4AE3AA5BF78B}"/>
  <tableColumns count="1">
    <tableColumn id="1" xr3:uid="{3AFE49BC-4E6A-431E-84DB-58F85C558250}" name="Trend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B3ADF13B-226E-4B6C-AC40-ABB5A1A525CE}" name="Table40" displayName="Table40" ref="N1:N5" totalsRowShown="0">
  <autoFilter ref="N1:N5" xr:uid="{B3ADF13B-226E-4B6C-AC40-ABB5A1A525CE}"/>
  <tableColumns count="1">
    <tableColumn id="1" xr3:uid="{33EB8536-D287-434F-8927-F957E72BC7A5}" name="Style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42E3C5C4-85BE-43E9-9FFD-C17F14C88D62}" name="Table41" displayName="Table41" ref="O1:O8" totalsRowShown="0">
  <autoFilter ref="O1:O8" xr:uid="{42E3C5C4-85BE-43E9-9FFD-C17F14C88D62}"/>
  <tableColumns count="1">
    <tableColumn id="1" xr3:uid="{C386D799-7474-4B90-A5B5-259B4E33638F}" name="design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BE832538-0B3D-4D45-9296-C04AC4A2ADD0}" name="Table42" displayName="Table42" ref="P1:P18" totalsRowShown="0">
  <autoFilter ref="P1:P18" xr:uid="{BE832538-0B3D-4D45-9296-C04AC4A2ADD0}"/>
  <tableColumns count="1">
    <tableColumn id="1" xr3:uid="{0A06AD95-B5C0-486D-95B1-795A58F77D56}" name="ocassion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97B2A1E7-5538-4A7B-B0DF-2B7B9E48C34B}" name="Table43" displayName="Table43" ref="Q1:Q6" totalsRowShown="0">
  <autoFilter ref="Q1:Q6" xr:uid="{97B2A1E7-5538-4A7B-B0DF-2B7B9E48C34B}"/>
  <tableColumns count="1">
    <tableColumn id="1" xr3:uid="{13A7F229-ED4B-4EDB-98FE-9AC4EFCA343F}" name="gift for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6D042665-9C2D-4505-B45F-C219A8D146AD}" name="Table44" displayName="Table44" ref="R1:R11" totalsRowShown="0">
  <autoFilter ref="R1:R11" xr:uid="{6D042665-9C2D-4505-B45F-C219A8D146AD}"/>
  <tableColumns count="1">
    <tableColumn id="1" xr3:uid="{82815923-31C8-4796-84BA-E88F085BF404}" name="tags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D25E189-3E42-4A53-A849-B5A1DDC8E258}" name="Table2" displayName="Table2" ref="S1:S3" totalsRowShown="0">
  <autoFilter ref="S1:S3" xr:uid="{7D25E189-3E42-4A53-A849-B5A1DDC8E258}"/>
  <tableColumns count="1">
    <tableColumn id="1" xr3:uid="{97250E89-159E-40DA-8020-CC9D83D1B878}" name="Package Contains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B96D7C-797C-4D3A-BCAD-DA2BF88B4976}" name="Table3" displayName="Table3" ref="T1:T43" totalsRowShown="0">
  <autoFilter ref="T1:T43" xr:uid="{C0B96D7C-797C-4D3A-BCAD-DA2BF88B4976}"/>
  <tableColumns count="1">
    <tableColumn id="1" xr3:uid="{7D9A854D-BC60-4FB2-AEEA-9F28808149EE}" name="Pandent sha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Statement+Necklace&amp;sca_esv=193255194e7c12f9&amp;sxsrf=AE3TifNO3btnGhSVs_qevZDYBq-iDA4S9A%3A1759828106999&amp;ei=itjkaKPlPNfdseMP1ZrzyAo&amp;ved=2ahUKEwjm-eqc6pGQAxV5T2wGHckFCokQgK4QegQIAxAR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3" Type="http://schemas.openxmlformats.org/officeDocument/2006/relationships/table" Target="../tables/table5.xml"/><Relationship Id="rId18" Type="http://schemas.openxmlformats.org/officeDocument/2006/relationships/table" Target="../tables/table10.xml"/><Relationship Id="rId26" Type="http://schemas.openxmlformats.org/officeDocument/2006/relationships/table" Target="../tables/table18.xml"/><Relationship Id="rId3" Type="http://schemas.openxmlformats.org/officeDocument/2006/relationships/hyperlink" Target="https://www.google.com/search?q=Choker+Necklace&amp;sca_esv=193255194e7c12f9&amp;sxsrf=AE3TifNO3btnGhSVs_qevZDYBq-iDA4S9A%3A1759828106999&amp;ei=itjkaKPlPNfdseMP1ZrzyAo&amp;ved=2ahUKEwjm-eqc6pGQAxV5T2wGHckFCokQgK4QegQIAxAF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21" Type="http://schemas.openxmlformats.org/officeDocument/2006/relationships/table" Target="../tables/table13.xml"/><Relationship Id="rId7" Type="http://schemas.openxmlformats.org/officeDocument/2006/relationships/hyperlink" Target="https://www.google.com/search?q=Beaded+Necklace&amp;sca_esv=193255194e7c12f9&amp;sxsrf=AE3TifNO3btnGhSVs_qevZDYBq-iDA4S9A%3A1759828106999&amp;ei=itjkaKPlPNfdseMP1ZrzyAo&amp;ved=2ahUKEwjm-eqc6pGQAxV5T2wGHckFCokQgK4QegQIAxAP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2" Type="http://schemas.openxmlformats.org/officeDocument/2006/relationships/table" Target="../tables/table4.xml"/><Relationship Id="rId17" Type="http://schemas.openxmlformats.org/officeDocument/2006/relationships/table" Target="../tables/table9.xml"/><Relationship Id="rId25" Type="http://schemas.openxmlformats.org/officeDocument/2006/relationships/table" Target="../tables/table17.xml"/><Relationship Id="rId2" Type="http://schemas.openxmlformats.org/officeDocument/2006/relationships/hyperlink" Target="https://www.google.com/search?q=Pendant+Necklace&amp;sca_esv=193255194e7c12f9&amp;sxsrf=AE3TifNO3btnGhSVs_qevZDYBq-iDA4S9A%3A1759828106999&amp;ei=itjkaKPlPNfdseMP1ZrzyAo&amp;ved=2ahUKEwjm-eqc6pGQAxV5T2wGHckFCokQgK4QegQIAxAD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6" Type="http://schemas.openxmlformats.org/officeDocument/2006/relationships/table" Target="../tables/table8.xml"/><Relationship Id="rId20" Type="http://schemas.openxmlformats.org/officeDocument/2006/relationships/table" Target="../tables/table12.xml"/><Relationship Id="rId29" Type="http://schemas.openxmlformats.org/officeDocument/2006/relationships/table" Target="../tables/table21.xml"/><Relationship Id="rId1" Type="http://schemas.openxmlformats.org/officeDocument/2006/relationships/hyperlink" Target="https://www.google.com/search?q=Chain+Necklace&amp;sca_esv=193255194e7c12f9&amp;sxsrf=AE3TifNO3btnGhSVs_qevZDYBq-iDA4S9A%3A1759828106999&amp;ei=itjkaKPlPNfdseMP1ZrzyAo&amp;ved=2ahUKEwjm-eqc6pGQAxV5T2wGHckFCokQgK4QegQIAxAB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6" Type="http://schemas.openxmlformats.org/officeDocument/2006/relationships/hyperlink" Target="https://www.google.com/search?q=Bib+Necklace&amp;sca_esv=193255194e7c12f9&amp;sxsrf=AE3TifNO3btnGhSVs_qevZDYBq-iDA4S9A%3A1759828106999&amp;ei=itjkaKPlPNfdseMP1ZrzyAo&amp;ved=2ahUKEwjm-eqc6pGQAxV5T2wGHckFCokQgK4QegQIAxAL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1" Type="http://schemas.openxmlformats.org/officeDocument/2006/relationships/table" Target="../tables/table3.xml"/><Relationship Id="rId24" Type="http://schemas.openxmlformats.org/officeDocument/2006/relationships/table" Target="../tables/table16.xml"/><Relationship Id="rId5" Type="http://schemas.openxmlformats.org/officeDocument/2006/relationships/hyperlink" Target="https://www.google.com/search?q=Lariat+Necklace&amp;sca_esv=193255194e7c12f9&amp;sxsrf=AE3TifNO3btnGhSVs_qevZDYBq-iDA4S9A%3A1759828106999&amp;ei=itjkaKPlPNfdseMP1ZrzyAo&amp;ved=2ahUKEwjm-eqc6pGQAxV5T2wGHckFCokQgK4QegQIAxAJ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5" Type="http://schemas.openxmlformats.org/officeDocument/2006/relationships/table" Target="../tables/table7.xml"/><Relationship Id="rId23" Type="http://schemas.openxmlformats.org/officeDocument/2006/relationships/table" Target="../tables/table15.xml"/><Relationship Id="rId28" Type="http://schemas.openxmlformats.org/officeDocument/2006/relationships/table" Target="../tables/table20.xml"/><Relationship Id="rId10" Type="http://schemas.openxmlformats.org/officeDocument/2006/relationships/table" Target="../tables/table2.xml"/><Relationship Id="rId19" Type="http://schemas.openxmlformats.org/officeDocument/2006/relationships/table" Target="../tables/table11.xml"/><Relationship Id="rId4" Type="http://schemas.openxmlformats.org/officeDocument/2006/relationships/hyperlink" Target="https://www.google.com/search?q=Collar+Necklace&amp;sca_esv=193255194e7c12f9&amp;sxsrf=AE3TifNO3btnGhSVs_qevZDYBq-iDA4S9A%3A1759828106999&amp;ei=itjkaKPlPNfdseMP1ZrzyAo&amp;ved=2ahUKEwjm-eqc6pGQAxV5T2wGHckFCokQgK4QegQIAxAH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9" Type="http://schemas.openxmlformats.org/officeDocument/2006/relationships/hyperlink" Target="https://www.google.com/search?q=Multi-Strand+Necklace&amp;sca_esv=193255194e7c12f9&amp;sxsrf=AE3TifNO3btnGhSVs_qevZDYBq-iDA4S9A%3A1759828106999&amp;ei=itjkaKPlPNfdseMP1ZrzyAo&amp;ved=2ahUKEwjm-eqc6pGQAxV5T2wGHckFCokQgK4QegQIAxAT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4" Type="http://schemas.openxmlformats.org/officeDocument/2006/relationships/table" Target="../tables/table6.xml"/><Relationship Id="rId22" Type="http://schemas.openxmlformats.org/officeDocument/2006/relationships/table" Target="../tables/table14.xml"/><Relationship Id="rId27" Type="http://schemas.openxmlformats.org/officeDocument/2006/relationships/table" Target="../tables/table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8D832-5475-483C-AC0B-F9E704BA9FC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4F120-3D23-4931-817E-551EAFCEFF94}">
  <sheetPr codeName="Sheet1"/>
  <dimension ref="A1:BT1000"/>
  <sheetViews>
    <sheetView tabSelected="1" workbookViewId="0">
      <pane xSplit="1" ySplit="1" topLeftCell="U2" activePane="bottomRight" state="frozen"/>
      <selection pane="topRight" activeCell="B1" sqref="B1"/>
      <selection pane="bottomLeft" activeCell="A2" sqref="A2"/>
      <selection pane="bottomRight" activeCell="U3" sqref="U3"/>
    </sheetView>
  </sheetViews>
  <sheetFormatPr defaultColWidth="30.77734375" defaultRowHeight="19.95" customHeight="1" x14ac:dyDescent="0.3"/>
  <cols>
    <col min="1" max="1" width="19.6640625" style="5" customWidth="1"/>
    <col min="2" max="31" width="30.77734375" style="5"/>
    <col min="35" max="45" width="30.77734375" style="5"/>
    <col min="49" max="53" width="30.77734375" style="5"/>
    <col min="59" max="63" width="30.77734375" style="5"/>
    <col min="69" max="16384" width="30.77734375" style="5"/>
  </cols>
  <sheetData>
    <row r="1" spans="1:56" s="20" customFormat="1" ht="19.95" customHeight="1" x14ac:dyDescent="0.3">
      <c r="A1" s="15" t="s">
        <v>103</v>
      </c>
      <c r="B1" s="15" t="s">
        <v>99</v>
      </c>
      <c r="C1" s="15" t="s">
        <v>104</v>
      </c>
      <c r="D1" s="3" t="s">
        <v>105</v>
      </c>
      <c r="E1" s="15" t="s">
        <v>218</v>
      </c>
      <c r="F1" s="15" t="s">
        <v>19</v>
      </c>
      <c r="G1" s="15" t="s">
        <v>203</v>
      </c>
      <c r="H1" s="19" t="s">
        <v>206</v>
      </c>
      <c r="I1" s="19" t="s">
        <v>207</v>
      </c>
      <c r="J1" s="19" t="s">
        <v>208</v>
      </c>
      <c r="K1" s="19" t="s">
        <v>209</v>
      </c>
      <c r="L1" s="19" t="s">
        <v>210</v>
      </c>
      <c r="M1" s="19" t="s">
        <v>427</v>
      </c>
      <c r="N1" s="16" t="s">
        <v>184</v>
      </c>
      <c r="O1" s="16" t="s">
        <v>185</v>
      </c>
      <c r="P1" s="16" t="s">
        <v>186</v>
      </c>
      <c r="Q1" s="16" t="s">
        <v>187</v>
      </c>
      <c r="R1" s="16" t="s">
        <v>188</v>
      </c>
      <c r="S1" s="16" t="s">
        <v>189</v>
      </c>
      <c r="T1" s="16" t="s">
        <v>190</v>
      </c>
      <c r="U1" s="16" t="s">
        <v>191</v>
      </c>
      <c r="V1" s="16" t="s">
        <v>192</v>
      </c>
      <c r="W1" s="16" t="s">
        <v>193</v>
      </c>
      <c r="X1" s="16" t="s">
        <v>194</v>
      </c>
      <c r="Y1" s="17" t="s">
        <v>195</v>
      </c>
      <c r="Z1" s="15" t="s">
        <v>116</v>
      </c>
      <c r="AA1" s="15" t="s">
        <v>48</v>
      </c>
      <c r="AB1" s="15" t="s">
        <v>215</v>
      </c>
      <c r="AC1" s="15" t="s">
        <v>84</v>
      </c>
      <c r="AD1" s="18" t="s">
        <v>197</v>
      </c>
      <c r="AE1" s="15" t="s">
        <v>200</v>
      </c>
      <c r="AF1" s="15" t="s">
        <v>198</v>
      </c>
      <c r="AG1" s="15" t="s">
        <v>202</v>
      </c>
      <c r="AH1" s="3" t="s">
        <v>107</v>
      </c>
      <c r="AI1" s="3" t="s">
        <v>108</v>
      </c>
      <c r="AJ1" s="3" t="s">
        <v>109</v>
      </c>
      <c r="AK1" s="3" t="s">
        <v>110</v>
      </c>
      <c r="AL1" s="3" t="s">
        <v>111</v>
      </c>
      <c r="AM1" s="3" t="s">
        <v>112</v>
      </c>
      <c r="AN1" s="3" t="s">
        <v>216</v>
      </c>
      <c r="AO1" s="3" t="s">
        <v>217</v>
      </c>
      <c r="AP1" s="4" t="s">
        <v>199</v>
      </c>
      <c r="AQ1" s="4" t="s">
        <v>204</v>
      </c>
      <c r="AR1" s="4" t="s">
        <v>205</v>
      </c>
      <c r="AS1" s="4" t="s">
        <v>293</v>
      </c>
      <c r="AT1" s="3" t="s">
        <v>201</v>
      </c>
      <c r="AU1" s="18" t="s">
        <v>219</v>
      </c>
      <c r="AV1" s="18" t="s">
        <v>220</v>
      </c>
      <c r="AW1" s="18" t="s">
        <v>221</v>
      </c>
      <c r="AX1" s="18" t="s">
        <v>222</v>
      </c>
      <c r="AY1" s="18" t="s">
        <v>223</v>
      </c>
      <c r="AZ1" s="18" t="s">
        <v>423</v>
      </c>
      <c r="BA1" s="19" t="s">
        <v>211</v>
      </c>
      <c r="BB1" s="19" t="s">
        <v>212</v>
      </c>
      <c r="BC1" s="19" t="s">
        <v>213</v>
      </c>
      <c r="BD1" s="19" t="s">
        <v>214</v>
      </c>
    </row>
    <row r="2" spans="1:56" s="6" customFormat="1" ht="19.95" customHeight="1" x14ac:dyDescent="0.45">
      <c r="B2" s="9" t="s">
        <v>1</v>
      </c>
      <c r="C2" s="7"/>
      <c r="D2" s="8"/>
    </row>
    <row r="3" spans="1:56" s="6" customFormat="1" ht="19.95" customHeight="1" x14ac:dyDescent="0.45">
      <c r="B3" s="9"/>
      <c r="C3" s="7"/>
      <c r="D3" s="8"/>
    </row>
    <row r="4" spans="1:56" s="6" customFormat="1" ht="19.95" customHeight="1" x14ac:dyDescent="0.45">
      <c r="B4" s="9"/>
      <c r="C4" s="7"/>
      <c r="D4" s="8"/>
    </row>
    <row r="5" spans="1:56" s="6" customFormat="1" ht="19.95" customHeight="1" x14ac:dyDescent="0.45">
      <c r="B5" s="9"/>
      <c r="C5" s="7"/>
      <c r="D5" s="8"/>
    </row>
    <row r="6" spans="1:56" s="6" customFormat="1" ht="19.95" customHeight="1" x14ac:dyDescent="0.45">
      <c r="B6" s="9"/>
      <c r="C6" s="7"/>
      <c r="D6" s="8"/>
    </row>
    <row r="7" spans="1:56" s="6" customFormat="1" ht="19.95" customHeight="1" x14ac:dyDescent="0.45">
      <c r="B7" s="9"/>
      <c r="C7" s="7"/>
      <c r="D7" s="8"/>
    </row>
    <row r="8" spans="1:56" s="6" customFormat="1" ht="19.95" customHeight="1" x14ac:dyDescent="0.45">
      <c r="B8" s="9"/>
      <c r="C8" s="7"/>
      <c r="D8" s="8"/>
    </row>
    <row r="9" spans="1:56" s="6" customFormat="1" ht="19.95" customHeight="1" x14ac:dyDescent="0.45">
      <c r="B9" s="9"/>
      <c r="C9" s="7"/>
      <c r="D9" s="8"/>
    </row>
    <row r="10" spans="1:56" s="6" customFormat="1" ht="19.95" customHeight="1" x14ac:dyDescent="0.45">
      <c r="B10" s="9"/>
      <c r="C10" s="7"/>
      <c r="D10" s="8"/>
    </row>
    <row r="11" spans="1:56" s="6" customFormat="1" ht="19.95" customHeight="1" x14ac:dyDescent="0.45">
      <c r="B11" s="9"/>
      <c r="C11" s="7"/>
      <c r="D11" s="8"/>
    </row>
    <row r="12" spans="1:56" s="6" customFormat="1" ht="19.95" customHeight="1" x14ac:dyDescent="0.45">
      <c r="B12" s="9"/>
      <c r="C12" s="7"/>
      <c r="D12" s="8"/>
    </row>
    <row r="13" spans="1:56" s="6" customFormat="1" ht="19.95" customHeight="1" x14ac:dyDescent="0.45">
      <c r="B13" s="9"/>
      <c r="C13" s="7"/>
      <c r="D13" s="8"/>
    </row>
    <row r="14" spans="1:56" s="6" customFormat="1" ht="19.95" customHeight="1" x14ac:dyDescent="0.45">
      <c r="B14" s="9"/>
      <c r="C14" s="7"/>
      <c r="D14" s="8"/>
    </row>
    <row r="15" spans="1:56" s="6" customFormat="1" ht="19.95" customHeight="1" x14ac:dyDescent="0.45">
      <c r="B15" s="9"/>
      <c r="C15" s="7"/>
      <c r="D15" s="8"/>
    </row>
    <row r="16" spans="1:56" s="6" customFormat="1" ht="19.95" customHeight="1" x14ac:dyDescent="0.45">
      <c r="B16" s="9"/>
      <c r="C16" s="7"/>
      <c r="D16" s="8"/>
    </row>
    <row r="17" spans="2:4" s="6" customFormat="1" ht="19.95" customHeight="1" x14ac:dyDescent="0.45">
      <c r="B17" s="9"/>
      <c r="C17" s="7"/>
      <c r="D17" s="8"/>
    </row>
    <row r="18" spans="2:4" s="6" customFormat="1" ht="19.95" customHeight="1" x14ac:dyDescent="0.45">
      <c r="B18" s="9"/>
      <c r="C18" s="7"/>
      <c r="D18" s="8"/>
    </row>
    <row r="19" spans="2:4" s="6" customFormat="1" ht="19.95" customHeight="1" x14ac:dyDescent="0.45">
      <c r="B19" s="9"/>
      <c r="C19" s="7"/>
      <c r="D19" s="8"/>
    </row>
    <row r="20" spans="2:4" s="6" customFormat="1" ht="19.95" customHeight="1" x14ac:dyDescent="0.45">
      <c r="B20" s="9"/>
      <c r="C20" s="7"/>
      <c r="D20" s="8"/>
    </row>
    <row r="21" spans="2:4" s="6" customFormat="1" ht="19.95" customHeight="1" x14ac:dyDescent="0.45">
      <c r="B21" s="9"/>
      <c r="C21" s="7"/>
      <c r="D21" s="8"/>
    </row>
    <row r="22" spans="2:4" s="6" customFormat="1" ht="19.95" customHeight="1" x14ac:dyDescent="0.45">
      <c r="B22" s="9"/>
      <c r="C22" s="7"/>
      <c r="D22" s="8"/>
    </row>
    <row r="23" spans="2:4" s="6" customFormat="1" ht="19.95" customHeight="1" x14ac:dyDescent="0.45">
      <c r="B23" s="9"/>
      <c r="C23" s="7"/>
      <c r="D23" s="8"/>
    </row>
    <row r="24" spans="2:4" s="6" customFormat="1" ht="19.95" customHeight="1" x14ac:dyDescent="0.45">
      <c r="B24" s="9"/>
      <c r="C24" s="7"/>
      <c r="D24" s="8"/>
    </row>
    <row r="25" spans="2:4" s="6" customFormat="1" ht="19.95" customHeight="1" x14ac:dyDescent="0.45">
      <c r="B25" s="9"/>
      <c r="C25" s="7"/>
      <c r="D25" s="8"/>
    </row>
    <row r="26" spans="2:4" s="6" customFormat="1" ht="19.95" customHeight="1" x14ac:dyDescent="0.45">
      <c r="B26" s="9"/>
      <c r="C26" s="7"/>
      <c r="D26" s="8"/>
    </row>
    <row r="27" spans="2:4" s="6" customFormat="1" ht="19.95" customHeight="1" x14ac:dyDescent="0.45">
      <c r="B27" s="9"/>
      <c r="C27" s="7"/>
      <c r="D27" s="8"/>
    </row>
    <row r="28" spans="2:4" s="6" customFormat="1" ht="19.95" customHeight="1" x14ac:dyDescent="0.45">
      <c r="B28" s="9"/>
      <c r="C28" s="7"/>
      <c r="D28" s="8"/>
    </row>
    <row r="29" spans="2:4" s="6" customFormat="1" ht="19.95" customHeight="1" x14ac:dyDescent="0.45">
      <c r="B29" s="9"/>
      <c r="C29" s="7"/>
      <c r="D29" s="8"/>
    </row>
    <row r="30" spans="2:4" s="6" customFormat="1" ht="19.95" customHeight="1" x14ac:dyDescent="0.45">
      <c r="B30" s="9"/>
      <c r="C30" s="7"/>
      <c r="D30" s="8"/>
    </row>
    <row r="31" spans="2:4" s="6" customFormat="1" ht="19.95" customHeight="1" x14ac:dyDescent="0.45">
      <c r="B31" s="9"/>
      <c r="C31" s="7"/>
      <c r="D31" s="8"/>
    </row>
    <row r="32" spans="2:4" s="6" customFormat="1" ht="19.95" customHeight="1" x14ac:dyDescent="0.45">
      <c r="B32" s="9"/>
      <c r="C32" s="7"/>
      <c r="D32" s="8"/>
    </row>
    <row r="33" spans="2:4" s="6" customFormat="1" ht="19.95" customHeight="1" x14ac:dyDescent="0.45">
      <c r="B33" s="9"/>
      <c r="C33" s="7"/>
      <c r="D33" s="8"/>
    </row>
    <row r="34" spans="2:4" s="6" customFormat="1" ht="19.95" customHeight="1" x14ac:dyDescent="0.45">
      <c r="B34" s="9"/>
      <c r="C34" s="7"/>
      <c r="D34" s="8"/>
    </row>
    <row r="35" spans="2:4" s="6" customFormat="1" ht="19.95" customHeight="1" x14ac:dyDescent="0.45">
      <c r="B35" s="9"/>
      <c r="C35" s="7"/>
      <c r="D35" s="8"/>
    </row>
    <row r="36" spans="2:4" s="6" customFormat="1" ht="19.95" customHeight="1" x14ac:dyDescent="0.45">
      <c r="B36" s="9"/>
      <c r="C36" s="7"/>
      <c r="D36" s="8"/>
    </row>
    <row r="37" spans="2:4" s="6" customFormat="1" ht="19.95" customHeight="1" x14ac:dyDescent="0.45">
      <c r="B37" s="9"/>
      <c r="C37" s="7"/>
      <c r="D37" s="8"/>
    </row>
    <row r="38" spans="2:4" s="6" customFormat="1" ht="19.95" customHeight="1" x14ac:dyDescent="0.45">
      <c r="B38" s="9"/>
      <c r="C38" s="7"/>
      <c r="D38" s="8"/>
    </row>
    <row r="39" spans="2:4" s="6" customFormat="1" ht="19.95" customHeight="1" x14ac:dyDescent="0.45">
      <c r="B39" s="9"/>
      <c r="C39" s="7"/>
      <c r="D39" s="8"/>
    </row>
    <row r="40" spans="2:4" s="6" customFormat="1" ht="19.95" customHeight="1" x14ac:dyDescent="0.45">
      <c r="B40" s="9"/>
      <c r="C40" s="7"/>
      <c r="D40" s="8"/>
    </row>
    <row r="41" spans="2:4" s="6" customFormat="1" ht="19.95" customHeight="1" x14ac:dyDescent="0.45">
      <c r="B41" s="9"/>
      <c r="C41" s="7"/>
      <c r="D41" s="8"/>
    </row>
    <row r="42" spans="2:4" s="6" customFormat="1" ht="19.95" customHeight="1" x14ac:dyDescent="0.45">
      <c r="B42" s="9"/>
      <c r="C42" s="7"/>
      <c r="D42" s="8"/>
    </row>
    <row r="43" spans="2:4" s="6" customFormat="1" ht="19.95" customHeight="1" x14ac:dyDescent="0.45">
      <c r="B43" s="9"/>
      <c r="C43" s="7"/>
      <c r="D43" s="8"/>
    </row>
    <row r="44" spans="2:4" s="6" customFormat="1" ht="19.95" customHeight="1" x14ac:dyDescent="0.45">
      <c r="B44" s="9"/>
      <c r="C44" s="7"/>
      <c r="D44" s="8"/>
    </row>
    <row r="45" spans="2:4" s="6" customFormat="1" ht="19.95" customHeight="1" x14ac:dyDescent="0.45">
      <c r="B45" s="9"/>
      <c r="C45" s="7"/>
      <c r="D45" s="8"/>
    </row>
    <row r="46" spans="2:4" s="6" customFormat="1" ht="19.95" customHeight="1" x14ac:dyDescent="0.45">
      <c r="B46" s="9"/>
      <c r="C46" s="7"/>
      <c r="D46" s="8"/>
    </row>
    <row r="47" spans="2:4" s="6" customFormat="1" ht="19.95" customHeight="1" x14ac:dyDescent="0.45">
      <c r="B47" s="9"/>
      <c r="C47" s="7"/>
      <c r="D47" s="8"/>
    </row>
    <row r="48" spans="2:4" s="6" customFormat="1" ht="19.95" customHeight="1" x14ac:dyDescent="0.45">
      <c r="B48" s="9"/>
      <c r="C48" s="7"/>
      <c r="D48" s="8"/>
    </row>
    <row r="49" spans="1:72" s="6" customFormat="1" ht="19.95" customHeight="1" x14ac:dyDescent="0.45">
      <c r="B49" s="9"/>
      <c r="C49" s="7"/>
      <c r="D49" s="8"/>
    </row>
    <row r="50" spans="1:72" s="6" customFormat="1" ht="19.95" customHeight="1" x14ac:dyDescent="0.45">
      <c r="B50" s="9"/>
      <c r="C50" s="7"/>
      <c r="D50" s="8"/>
    </row>
    <row r="51" spans="1:72" s="6" customFormat="1" ht="19.95" customHeight="1" x14ac:dyDescent="0.45">
      <c r="B51" s="9"/>
      <c r="C51" s="7"/>
      <c r="D51" s="8"/>
    </row>
    <row r="52" spans="1:72" s="6" customFormat="1" ht="19.95" customHeight="1" x14ac:dyDescent="0.45">
      <c r="B52" s="9"/>
      <c r="C52" s="7"/>
      <c r="D52" s="8"/>
    </row>
    <row r="53" spans="1:72" s="10" customFormat="1" ht="19.95" customHeight="1" x14ac:dyDescent="0.45">
      <c r="A53" s="6"/>
      <c r="B53" s="9"/>
      <c r="C53" s="7"/>
      <c r="D53" s="8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W53" s="6"/>
      <c r="AX53" s="6"/>
      <c r="AY53" s="6"/>
      <c r="AZ53" s="6"/>
      <c r="BA53" s="6"/>
      <c r="BG53" s="6"/>
      <c r="BH53" s="6"/>
      <c r="BI53" s="6"/>
      <c r="BJ53" s="6"/>
      <c r="BK53" s="6"/>
      <c r="BQ53" s="6"/>
      <c r="BR53" s="6"/>
      <c r="BS53" s="6"/>
      <c r="BT53" s="6"/>
    </row>
    <row r="54" spans="1:72" s="10" customFormat="1" ht="19.95" customHeight="1" x14ac:dyDescent="0.45">
      <c r="A54" s="6"/>
      <c r="B54" s="9"/>
      <c r="C54" s="7"/>
      <c r="D54" s="8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W54" s="6"/>
      <c r="AX54" s="6"/>
      <c r="AY54" s="6"/>
      <c r="AZ54" s="6"/>
      <c r="BA54" s="6"/>
      <c r="BG54" s="6"/>
      <c r="BH54" s="6"/>
      <c r="BI54" s="6"/>
      <c r="BJ54" s="6"/>
      <c r="BK54" s="6"/>
      <c r="BQ54" s="6"/>
      <c r="BR54" s="6"/>
      <c r="BS54" s="6"/>
      <c r="BT54" s="6"/>
    </row>
    <row r="55" spans="1:72" s="10" customFormat="1" ht="19.95" customHeight="1" x14ac:dyDescent="0.45">
      <c r="A55" s="6"/>
      <c r="B55" s="9"/>
      <c r="C55" s="7"/>
      <c r="D55" s="8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W55" s="6"/>
      <c r="AX55" s="6"/>
      <c r="AY55" s="6"/>
      <c r="AZ55" s="6"/>
      <c r="BA55" s="6"/>
      <c r="BG55" s="6"/>
      <c r="BH55" s="6"/>
      <c r="BI55" s="6"/>
      <c r="BJ55" s="6"/>
      <c r="BK55" s="6"/>
      <c r="BQ55" s="6"/>
      <c r="BR55" s="6"/>
      <c r="BS55" s="6"/>
      <c r="BT55" s="6"/>
    </row>
    <row r="56" spans="1:72" s="10" customFormat="1" ht="19.95" customHeight="1" x14ac:dyDescent="0.45">
      <c r="A56" s="6"/>
      <c r="B56" s="9"/>
      <c r="C56" s="7"/>
      <c r="D56" s="8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W56" s="6"/>
      <c r="AX56" s="6"/>
      <c r="AY56" s="6"/>
      <c r="AZ56" s="6"/>
      <c r="BA56" s="6"/>
      <c r="BG56" s="6"/>
      <c r="BH56" s="6"/>
      <c r="BI56" s="6"/>
      <c r="BJ56" s="6"/>
      <c r="BK56" s="6"/>
      <c r="BQ56" s="6"/>
      <c r="BR56" s="6"/>
      <c r="BS56" s="6"/>
      <c r="BT56" s="6"/>
    </row>
    <row r="57" spans="1:72" s="10" customFormat="1" ht="19.95" customHeight="1" x14ac:dyDescent="0.45">
      <c r="A57" s="6"/>
      <c r="B57" s="9"/>
      <c r="C57" s="7"/>
      <c r="D57" s="8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W57" s="6"/>
      <c r="AX57" s="6"/>
      <c r="AY57" s="6"/>
      <c r="AZ57" s="6"/>
      <c r="BA57" s="6"/>
      <c r="BG57" s="6"/>
      <c r="BH57" s="6"/>
      <c r="BI57" s="6"/>
      <c r="BJ57" s="6"/>
      <c r="BK57" s="6"/>
      <c r="BQ57" s="6"/>
      <c r="BR57" s="6"/>
      <c r="BS57" s="6"/>
      <c r="BT57" s="6"/>
    </row>
    <row r="58" spans="1:72" s="10" customFormat="1" ht="19.95" customHeight="1" x14ac:dyDescent="0.45">
      <c r="A58" s="6"/>
      <c r="B58" s="9"/>
      <c r="C58" s="7"/>
      <c r="D58" s="8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W58" s="6"/>
      <c r="AX58" s="6"/>
      <c r="AY58" s="6"/>
      <c r="AZ58" s="6"/>
      <c r="BA58" s="6"/>
      <c r="BG58" s="6"/>
      <c r="BH58" s="6"/>
      <c r="BI58" s="6"/>
      <c r="BJ58" s="6"/>
      <c r="BK58" s="6"/>
      <c r="BQ58" s="6"/>
      <c r="BR58" s="6"/>
      <c r="BS58" s="6"/>
      <c r="BT58" s="6"/>
    </row>
    <row r="59" spans="1:72" s="10" customFormat="1" ht="19.95" customHeight="1" x14ac:dyDescent="0.45">
      <c r="A59" s="6"/>
      <c r="B59" s="9"/>
      <c r="C59" s="7"/>
      <c r="D59" s="8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W59" s="6"/>
      <c r="AX59" s="6"/>
      <c r="AY59" s="6"/>
      <c r="AZ59" s="6"/>
      <c r="BA59" s="6"/>
      <c r="BG59" s="6"/>
      <c r="BH59" s="6"/>
      <c r="BI59" s="6"/>
      <c r="BJ59" s="6"/>
      <c r="BK59" s="6"/>
      <c r="BQ59" s="6"/>
      <c r="BR59" s="6"/>
      <c r="BS59" s="6"/>
      <c r="BT59" s="6"/>
    </row>
    <row r="60" spans="1:72" s="10" customFormat="1" ht="19.95" customHeight="1" x14ac:dyDescent="0.45">
      <c r="A60" s="6"/>
      <c r="B60" s="9"/>
      <c r="C60" s="7"/>
      <c r="D60" s="8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W60" s="6"/>
      <c r="AX60" s="6"/>
      <c r="AY60" s="6"/>
      <c r="AZ60" s="6"/>
      <c r="BA60" s="6"/>
      <c r="BG60" s="6"/>
      <c r="BH60" s="6"/>
      <c r="BI60" s="6"/>
      <c r="BJ60" s="6"/>
      <c r="BK60" s="6"/>
      <c r="BQ60" s="6"/>
      <c r="BR60" s="6"/>
      <c r="BS60" s="6"/>
      <c r="BT60" s="6"/>
    </row>
    <row r="61" spans="1:72" s="10" customFormat="1" ht="19.95" customHeight="1" x14ac:dyDescent="0.45">
      <c r="A61" s="6"/>
      <c r="B61" s="9"/>
      <c r="C61" s="7"/>
      <c r="D61" s="8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W61" s="6"/>
      <c r="AX61" s="6"/>
      <c r="AY61" s="6"/>
      <c r="AZ61" s="6"/>
      <c r="BA61" s="6"/>
      <c r="BG61" s="6"/>
      <c r="BH61" s="6"/>
      <c r="BI61" s="6"/>
      <c r="BJ61" s="6"/>
      <c r="BK61" s="6"/>
      <c r="BQ61" s="6"/>
      <c r="BR61" s="6"/>
      <c r="BS61" s="6"/>
      <c r="BT61" s="6"/>
    </row>
    <row r="62" spans="1:72" s="10" customFormat="1" ht="19.95" customHeight="1" x14ac:dyDescent="0.45">
      <c r="A62" s="6"/>
      <c r="B62" s="9"/>
      <c r="C62" s="7"/>
      <c r="D62" s="8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W62" s="6"/>
      <c r="AX62" s="6"/>
      <c r="AY62" s="6"/>
      <c r="AZ62" s="6"/>
      <c r="BA62" s="6"/>
      <c r="BG62" s="6"/>
      <c r="BH62" s="6"/>
      <c r="BI62" s="6"/>
      <c r="BJ62" s="6"/>
      <c r="BK62" s="6"/>
      <c r="BQ62" s="6"/>
      <c r="BR62" s="6"/>
      <c r="BS62" s="6"/>
      <c r="BT62" s="6"/>
    </row>
    <row r="63" spans="1:72" s="6" customFormat="1" ht="19.95" customHeight="1" x14ac:dyDescent="0.45">
      <c r="B63" s="9"/>
      <c r="C63" s="7"/>
      <c r="D63" s="8"/>
    </row>
    <row r="64" spans="1:72" s="6" customFormat="1" ht="19.95" customHeight="1" x14ac:dyDescent="0.45">
      <c r="B64" s="9"/>
      <c r="C64" s="7"/>
      <c r="D64" s="8"/>
    </row>
    <row r="65" spans="1:72" s="6" customFormat="1" ht="19.95" customHeight="1" x14ac:dyDescent="0.45">
      <c r="B65" s="9"/>
      <c r="C65" s="7"/>
      <c r="D65" s="8"/>
    </row>
    <row r="66" spans="1:72" s="6" customFormat="1" ht="19.95" customHeight="1" x14ac:dyDescent="0.45">
      <c r="B66" s="9"/>
      <c r="C66" s="7"/>
      <c r="D66" s="8"/>
    </row>
    <row r="67" spans="1:72" s="6" customFormat="1" ht="19.95" customHeight="1" x14ac:dyDescent="0.45">
      <c r="B67" s="9"/>
      <c r="C67" s="7"/>
      <c r="D67" s="8"/>
    </row>
    <row r="68" spans="1:72" s="6" customFormat="1" ht="19.95" customHeight="1" x14ac:dyDescent="0.45">
      <c r="B68" s="9"/>
      <c r="C68" s="7"/>
      <c r="D68" s="8"/>
    </row>
    <row r="69" spans="1:72" s="6" customFormat="1" ht="19.95" customHeight="1" x14ac:dyDescent="0.45">
      <c r="B69" s="9"/>
      <c r="C69" s="7"/>
      <c r="D69" s="8"/>
    </row>
    <row r="70" spans="1:72" s="6" customFormat="1" ht="19.95" customHeight="1" x14ac:dyDescent="0.45">
      <c r="B70" s="9"/>
      <c r="C70" s="7"/>
      <c r="D70" s="8"/>
    </row>
    <row r="71" spans="1:72" s="6" customFormat="1" ht="19.95" customHeight="1" x14ac:dyDescent="0.45">
      <c r="B71" s="9"/>
      <c r="C71" s="7"/>
      <c r="D71" s="8"/>
    </row>
    <row r="72" spans="1:72" s="6" customFormat="1" ht="19.95" customHeight="1" x14ac:dyDescent="0.45">
      <c r="B72" s="9"/>
      <c r="C72" s="7"/>
      <c r="D72" s="8"/>
    </row>
    <row r="73" spans="1:72" s="10" customFormat="1" ht="19.95" customHeight="1" x14ac:dyDescent="0.45">
      <c r="A73" s="6"/>
      <c r="B73" s="9"/>
      <c r="C73" s="7"/>
      <c r="D73" s="8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W73" s="6"/>
      <c r="AX73" s="6"/>
      <c r="AY73" s="6"/>
      <c r="AZ73" s="6"/>
      <c r="BA73" s="6"/>
      <c r="BG73" s="6"/>
      <c r="BH73" s="6"/>
      <c r="BI73" s="6"/>
      <c r="BJ73" s="6"/>
      <c r="BK73" s="6"/>
      <c r="BQ73" s="6"/>
      <c r="BR73" s="6"/>
      <c r="BS73" s="6"/>
      <c r="BT73" s="6"/>
    </row>
    <row r="74" spans="1:72" s="10" customFormat="1" ht="19.95" customHeight="1" x14ac:dyDescent="0.45">
      <c r="A74" s="6"/>
      <c r="B74" s="9"/>
      <c r="C74" s="7"/>
      <c r="D74" s="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W74" s="6"/>
      <c r="AX74" s="6"/>
      <c r="AY74" s="6"/>
      <c r="AZ74" s="6"/>
      <c r="BA74" s="6"/>
      <c r="BG74" s="6"/>
      <c r="BH74" s="6"/>
      <c r="BI74" s="6"/>
      <c r="BJ74" s="6"/>
      <c r="BK74" s="6"/>
      <c r="BQ74" s="6"/>
      <c r="BR74" s="6"/>
      <c r="BS74" s="6"/>
      <c r="BT74" s="6"/>
    </row>
    <row r="75" spans="1:72" s="10" customFormat="1" ht="19.95" customHeight="1" x14ac:dyDescent="0.45">
      <c r="A75" s="6"/>
      <c r="B75" s="9"/>
      <c r="C75" s="7"/>
      <c r="D75" s="8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W75" s="6"/>
      <c r="AX75" s="6"/>
      <c r="AY75" s="6"/>
      <c r="AZ75" s="6"/>
      <c r="BA75" s="6"/>
      <c r="BG75" s="6"/>
      <c r="BH75" s="6"/>
      <c r="BI75" s="6"/>
      <c r="BJ75" s="6"/>
      <c r="BK75" s="6"/>
      <c r="BQ75" s="6"/>
      <c r="BR75" s="6"/>
      <c r="BS75" s="6"/>
      <c r="BT75" s="6"/>
    </row>
    <row r="76" spans="1:72" s="10" customFormat="1" ht="19.95" customHeight="1" x14ac:dyDescent="0.45">
      <c r="A76" s="6"/>
      <c r="B76" s="9"/>
      <c r="C76" s="7"/>
      <c r="D76" s="8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W76" s="6"/>
      <c r="AX76" s="6"/>
      <c r="AY76" s="6"/>
      <c r="AZ76" s="6"/>
      <c r="BA76" s="6"/>
      <c r="BG76" s="6"/>
      <c r="BH76" s="6"/>
      <c r="BI76" s="6"/>
      <c r="BJ76" s="6"/>
      <c r="BK76" s="6"/>
      <c r="BQ76" s="6"/>
      <c r="BR76" s="6"/>
      <c r="BS76" s="6"/>
      <c r="BT76" s="6"/>
    </row>
    <row r="77" spans="1:72" s="10" customFormat="1" ht="19.95" customHeight="1" x14ac:dyDescent="0.45">
      <c r="A77" s="6"/>
      <c r="B77" s="9"/>
      <c r="C77" s="7"/>
      <c r="D77" s="8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W77" s="6"/>
      <c r="AX77" s="6"/>
      <c r="AY77" s="6"/>
      <c r="AZ77" s="6"/>
      <c r="BA77" s="6"/>
      <c r="BG77" s="6"/>
      <c r="BH77" s="6"/>
      <c r="BI77" s="6"/>
      <c r="BJ77" s="6"/>
      <c r="BK77" s="6"/>
      <c r="BQ77" s="6"/>
      <c r="BR77" s="6"/>
      <c r="BS77" s="6"/>
      <c r="BT77" s="6"/>
    </row>
    <row r="78" spans="1:72" s="6" customFormat="1" ht="19.95" customHeight="1" x14ac:dyDescent="0.45">
      <c r="B78" s="9"/>
      <c r="C78" s="7"/>
      <c r="D78" s="8"/>
    </row>
    <row r="79" spans="1:72" s="6" customFormat="1" ht="19.95" customHeight="1" x14ac:dyDescent="0.45">
      <c r="B79" s="9"/>
      <c r="C79" s="7"/>
      <c r="D79" s="8"/>
    </row>
    <row r="80" spans="1:72" s="6" customFormat="1" ht="19.95" customHeight="1" x14ac:dyDescent="0.45">
      <c r="B80" s="9"/>
      <c r="C80" s="7"/>
      <c r="D80" s="8"/>
    </row>
    <row r="81" spans="2:4" s="6" customFormat="1" ht="19.95" customHeight="1" x14ac:dyDescent="0.45">
      <c r="B81" s="9"/>
      <c r="C81" s="7"/>
      <c r="D81" s="8"/>
    </row>
    <row r="82" spans="2:4" s="6" customFormat="1" ht="19.95" customHeight="1" x14ac:dyDescent="0.45">
      <c r="B82" s="9"/>
      <c r="C82" s="7"/>
      <c r="D82" s="8"/>
    </row>
    <row r="83" spans="2:4" s="6" customFormat="1" ht="19.95" customHeight="1" x14ac:dyDescent="0.45">
      <c r="B83" s="9"/>
      <c r="C83" s="7"/>
      <c r="D83" s="8"/>
    </row>
    <row r="84" spans="2:4" s="6" customFormat="1" ht="19.95" customHeight="1" x14ac:dyDescent="0.45">
      <c r="B84" s="9"/>
      <c r="C84" s="7"/>
      <c r="D84" s="8"/>
    </row>
    <row r="85" spans="2:4" s="6" customFormat="1" ht="19.95" customHeight="1" x14ac:dyDescent="0.45">
      <c r="B85" s="9"/>
      <c r="C85" s="7"/>
      <c r="D85" s="8"/>
    </row>
    <row r="86" spans="2:4" s="6" customFormat="1" ht="19.95" customHeight="1" x14ac:dyDescent="0.45">
      <c r="B86" s="9"/>
      <c r="C86" s="7"/>
      <c r="D86" s="8"/>
    </row>
    <row r="87" spans="2:4" s="6" customFormat="1" ht="19.95" customHeight="1" x14ac:dyDescent="0.45">
      <c r="B87" s="9"/>
      <c r="C87" s="7"/>
      <c r="D87" s="8"/>
    </row>
    <row r="88" spans="2:4" s="6" customFormat="1" ht="19.95" customHeight="1" x14ac:dyDescent="0.45">
      <c r="B88" s="9"/>
      <c r="C88" s="7"/>
      <c r="D88" s="8"/>
    </row>
    <row r="89" spans="2:4" s="6" customFormat="1" ht="19.95" customHeight="1" x14ac:dyDescent="0.45">
      <c r="B89" s="9"/>
      <c r="C89" s="7"/>
      <c r="D89" s="8"/>
    </row>
    <row r="90" spans="2:4" s="6" customFormat="1" ht="19.95" customHeight="1" x14ac:dyDescent="0.45">
      <c r="B90" s="9"/>
      <c r="C90" s="7"/>
      <c r="D90" s="8"/>
    </row>
    <row r="91" spans="2:4" s="6" customFormat="1" ht="19.95" customHeight="1" x14ac:dyDescent="0.45">
      <c r="B91" s="9"/>
      <c r="C91" s="7"/>
      <c r="D91" s="8"/>
    </row>
    <row r="92" spans="2:4" s="6" customFormat="1" ht="19.95" customHeight="1" x14ac:dyDescent="0.45">
      <c r="B92" s="9"/>
      <c r="C92" s="7"/>
      <c r="D92" s="8"/>
    </row>
    <row r="93" spans="2:4" s="6" customFormat="1" ht="19.95" customHeight="1" x14ac:dyDescent="0.45">
      <c r="B93" s="9"/>
      <c r="C93" s="7"/>
      <c r="D93" s="8"/>
    </row>
    <row r="94" spans="2:4" s="6" customFormat="1" ht="19.95" customHeight="1" x14ac:dyDescent="0.45">
      <c r="B94" s="9"/>
      <c r="C94" s="7"/>
      <c r="D94" s="8"/>
    </row>
    <row r="95" spans="2:4" s="6" customFormat="1" ht="19.95" customHeight="1" x14ac:dyDescent="0.45">
      <c r="B95" s="9"/>
      <c r="C95" s="7"/>
      <c r="D95" s="8"/>
    </row>
    <row r="96" spans="2:4" s="6" customFormat="1" ht="19.95" customHeight="1" x14ac:dyDescent="0.45">
      <c r="B96" s="9"/>
      <c r="C96" s="7"/>
      <c r="D96" s="8"/>
    </row>
    <row r="97" spans="2:72" s="6" customFormat="1" ht="19.95" customHeight="1" x14ac:dyDescent="0.45">
      <c r="B97" s="9"/>
      <c r="C97" s="7"/>
      <c r="D97" s="8"/>
    </row>
    <row r="98" spans="2:72" s="6" customFormat="1" ht="19.95" customHeight="1" x14ac:dyDescent="0.45">
      <c r="B98" s="9"/>
      <c r="C98" s="7"/>
      <c r="D98" s="8"/>
    </row>
    <row r="99" spans="2:72" s="6" customFormat="1" ht="19.95" customHeight="1" x14ac:dyDescent="0.45">
      <c r="B99" s="9"/>
      <c r="C99" s="7"/>
      <c r="D99" s="8"/>
    </row>
    <row r="100" spans="2:72" s="6" customFormat="1" ht="19.95" customHeight="1" x14ac:dyDescent="0.45">
      <c r="B100" s="9"/>
      <c r="C100" s="7"/>
      <c r="D100" s="8"/>
    </row>
    <row r="101" spans="2:72" s="6" customFormat="1" ht="19.95" customHeight="1" x14ac:dyDescent="0.45">
      <c r="B101" s="9"/>
      <c r="C101" s="7"/>
      <c r="D101" s="8"/>
    </row>
    <row r="102" spans="2:72" s="6" customFormat="1" ht="19.95" customHeight="1" x14ac:dyDescent="0.45">
      <c r="B102" s="9"/>
      <c r="C102" s="7"/>
      <c r="D102" s="8"/>
    </row>
    <row r="103" spans="2:72" ht="19.95" customHeight="1" x14ac:dyDescent="0.45">
      <c r="B103" s="9"/>
      <c r="C103" s="7"/>
      <c r="D103" s="8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W103" s="6"/>
      <c r="AX103" s="6"/>
      <c r="AY103" s="6"/>
      <c r="AZ103" s="6"/>
      <c r="BA103" s="6"/>
      <c r="BG103" s="6"/>
      <c r="BH103" s="6"/>
      <c r="BI103" s="6"/>
      <c r="BJ103" s="6"/>
      <c r="BK103" s="6"/>
      <c r="BQ103" s="6"/>
      <c r="BR103" s="6"/>
      <c r="BS103" s="6"/>
      <c r="BT103" s="6"/>
    </row>
    <row r="104" spans="2:72" ht="19.95" customHeight="1" x14ac:dyDescent="0.45">
      <c r="B104" s="9"/>
      <c r="C104" s="7"/>
      <c r="D104" s="8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W104" s="6"/>
      <c r="AX104" s="6"/>
      <c r="AY104" s="6"/>
      <c r="AZ104" s="6"/>
      <c r="BA104" s="6"/>
      <c r="BG104" s="6"/>
      <c r="BH104" s="6"/>
      <c r="BI104" s="6"/>
      <c r="BJ104" s="6"/>
      <c r="BK104" s="6"/>
      <c r="BQ104" s="6"/>
      <c r="BR104" s="6"/>
      <c r="BS104" s="6"/>
      <c r="BT104" s="6"/>
    </row>
    <row r="105" spans="2:72" ht="19.95" customHeight="1" x14ac:dyDescent="0.45">
      <c r="B105" s="9"/>
      <c r="C105" s="7"/>
      <c r="D105" s="8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W105" s="6"/>
      <c r="AX105" s="6"/>
      <c r="AY105" s="6"/>
      <c r="AZ105" s="6"/>
      <c r="BA105" s="6"/>
      <c r="BG105" s="6"/>
      <c r="BH105" s="6"/>
      <c r="BI105" s="6"/>
      <c r="BJ105" s="6"/>
      <c r="BK105" s="6"/>
      <c r="BQ105" s="6"/>
      <c r="BR105" s="6"/>
      <c r="BS105" s="6"/>
      <c r="BT105" s="6"/>
    </row>
    <row r="106" spans="2:72" ht="19.95" customHeight="1" x14ac:dyDescent="0.45">
      <c r="B106" s="9"/>
      <c r="C106" s="7"/>
      <c r="D106" s="8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W106" s="6"/>
      <c r="AX106" s="6"/>
      <c r="AY106" s="6"/>
      <c r="AZ106" s="6"/>
      <c r="BA106" s="6"/>
      <c r="BG106" s="6"/>
      <c r="BH106" s="6"/>
      <c r="BI106" s="6"/>
      <c r="BJ106" s="6"/>
      <c r="BK106" s="6"/>
      <c r="BQ106" s="6"/>
      <c r="BR106" s="6"/>
      <c r="BS106" s="6"/>
      <c r="BT106" s="6"/>
    </row>
    <row r="107" spans="2:72" ht="19.95" customHeight="1" x14ac:dyDescent="0.45">
      <c r="B107" s="9"/>
      <c r="C107" s="7"/>
      <c r="D107" s="8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W107" s="6"/>
      <c r="AX107" s="6"/>
      <c r="AY107" s="6"/>
      <c r="AZ107" s="6"/>
      <c r="BA107" s="6"/>
      <c r="BG107" s="6"/>
      <c r="BH107" s="6"/>
      <c r="BI107" s="6"/>
      <c r="BJ107" s="6"/>
      <c r="BK107" s="6"/>
      <c r="BQ107" s="6"/>
      <c r="BR107" s="6"/>
      <c r="BS107" s="6"/>
      <c r="BT107" s="6"/>
    </row>
    <row r="108" spans="2:72" ht="19.95" customHeight="1" x14ac:dyDescent="0.45">
      <c r="B108" s="9"/>
      <c r="C108" s="7"/>
      <c r="D108" s="8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W108" s="6"/>
      <c r="AX108" s="6"/>
      <c r="AY108" s="6"/>
      <c r="AZ108" s="6"/>
      <c r="BA108" s="6"/>
      <c r="BG108" s="6"/>
      <c r="BH108" s="6"/>
      <c r="BI108" s="6"/>
      <c r="BJ108" s="6"/>
      <c r="BK108" s="6"/>
      <c r="BQ108" s="6"/>
      <c r="BR108" s="6"/>
      <c r="BS108" s="6"/>
      <c r="BT108" s="6"/>
    </row>
    <row r="109" spans="2:72" ht="19.95" customHeight="1" x14ac:dyDescent="0.45">
      <c r="B109" s="9"/>
      <c r="C109" s="7"/>
      <c r="D109" s="8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W109" s="6"/>
      <c r="AX109" s="6"/>
      <c r="AY109" s="6"/>
      <c r="AZ109" s="6"/>
      <c r="BA109" s="6"/>
      <c r="BG109" s="6"/>
      <c r="BH109" s="6"/>
      <c r="BI109" s="6"/>
      <c r="BJ109" s="6"/>
      <c r="BK109" s="6"/>
      <c r="BQ109" s="6"/>
      <c r="BR109" s="6"/>
      <c r="BS109" s="6"/>
      <c r="BT109" s="6"/>
    </row>
    <row r="110" spans="2:72" ht="19.95" customHeight="1" x14ac:dyDescent="0.45">
      <c r="B110" s="9"/>
      <c r="C110" s="7"/>
      <c r="D110" s="8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W110" s="6"/>
      <c r="AX110" s="6"/>
      <c r="AY110" s="6"/>
      <c r="AZ110" s="6"/>
      <c r="BA110" s="6"/>
      <c r="BG110" s="6"/>
      <c r="BH110" s="6"/>
      <c r="BI110" s="6"/>
      <c r="BJ110" s="6"/>
      <c r="BK110" s="6"/>
      <c r="BQ110" s="6"/>
      <c r="BR110" s="6"/>
      <c r="BS110" s="6"/>
      <c r="BT110" s="6"/>
    </row>
    <row r="111" spans="2:72" ht="19.95" customHeight="1" x14ac:dyDescent="0.45">
      <c r="B111" s="9"/>
      <c r="C111" s="7"/>
      <c r="D111" s="8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W111" s="6"/>
      <c r="AX111" s="6"/>
      <c r="AY111" s="6"/>
      <c r="AZ111" s="6"/>
      <c r="BA111" s="6"/>
      <c r="BG111" s="6"/>
      <c r="BH111" s="6"/>
      <c r="BI111" s="6"/>
      <c r="BJ111" s="6"/>
      <c r="BK111" s="6"/>
      <c r="BQ111" s="6"/>
      <c r="BR111" s="6"/>
      <c r="BS111" s="6"/>
      <c r="BT111" s="6"/>
    </row>
    <row r="112" spans="2:72" ht="19.95" customHeight="1" x14ac:dyDescent="0.45">
      <c r="B112" s="9"/>
      <c r="C112" s="7"/>
      <c r="D112" s="8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W112" s="6"/>
      <c r="AX112" s="6"/>
      <c r="AY112" s="6"/>
      <c r="AZ112" s="6"/>
      <c r="BA112" s="6"/>
      <c r="BG112" s="6"/>
      <c r="BH112" s="6"/>
      <c r="BI112" s="6"/>
      <c r="BJ112" s="6"/>
      <c r="BK112" s="6"/>
      <c r="BQ112" s="6"/>
      <c r="BR112" s="6"/>
      <c r="BS112" s="6"/>
      <c r="BT112" s="6"/>
    </row>
    <row r="113" spans="2:72" ht="19.95" customHeight="1" x14ac:dyDescent="0.45">
      <c r="B113" s="9"/>
      <c r="C113" s="7"/>
      <c r="D113" s="8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W113" s="6"/>
      <c r="AX113" s="6"/>
      <c r="AY113" s="6"/>
      <c r="AZ113" s="6"/>
      <c r="BA113" s="6"/>
      <c r="BG113" s="6"/>
      <c r="BH113" s="6"/>
      <c r="BI113" s="6"/>
      <c r="BJ113" s="6"/>
      <c r="BK113" s="6"/>
      <c r="BQ113" s="6"/>
      <c r="BR113" s="6"/>
      <c r="BS113" s="6"/>
      <c r="BT113" s="6"/>
    </row>
    <row r="114" spans="2:72" ht="19.95" customHeight="1" x14ac:dyDescent="0.45">
      <c r="B114" s="9"/>
      <c r="C114" s="7"/>
      <c r="D114" s="8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W114" s="6"/>
      <c r="AX114" s="6"/>
      <c r="AY114" s="6"/>
      <c r="AZ114" s="6"/>
      <c r="BA114" s="6"/>
      <c r="BG114" s="6"/>
      <c r="BH114" s="6"/>
      <c r="BI114" s="6"/>
      <c r="BJ114" s="6"/>
      <c r="BK114" s="6"/>
      <c r="BQ114" s="6"/>
      <c r="BR114" s="6"/>
      <c r="BS114" s="6"/>
      <c r="BT114" s="6"/>
    </row>
    <row r="115" spans="2:72" ht="19.95" customHeight="1" x14ac:dyDescent="0.45">
      <c r="B115" s="9"/>
      <c r="C115" s="7"/>
      <c r="D115" s="8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W115" s="6"/>
      <c r="AX115" s="6"/>
      <c r="AY115" s="6"/>
      <c r="AZ115" s="6"/>
      <c r="BA115" s="6"/>
      <c r="BG115" s="6"/>
      <c r="BH115" s="6"/>
      <c r="BI115" s="6"/>
      <c r="BJ115" s="6"/>
      <c r="BK115" s="6"/>
      <c r="BQ115" s="6"/>
      <c r="BR115" s="6"/>
      <c r="BS115" s="6"/>
      <c r="BT115" s="6"/>
    </row>
    <row r="116" spans="2:72" ht="19.95" customHeight="1" x14ac:dyDescent="0.45">
      <c r="B116" s="9"/>
      <c r="C116" s="7"/>
      <c r="D116" s="8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W116" s="6"/>
      <c r="AX116" s="6"/>
      <c r="AY116" s="6"/>
      <c r="AZ116" s="6"/>
      <c r="BA116" s="6"/>
      <c r="BG116" s="6"/>
      <c r="BH116" s="6"/>
      <c r="BI116" s="6"/>
      <c r="BJ116" s="6"/>
      <c r="BK116" s="6"/>
      <c r="BQ116" s="6"/>
      <c r="BR116" s="6"/>
      <c r="BS116" s="6"/>
      <c r="BT116" s="6"/>
    </row>
    <row r="117" spans="2:72" ht="19.95" customHeight="1" x14ac:dyDescent="0.45">
      <c r="B117" s="9"/>
      <c r="C117" s="7"/>
      <c r="D117" s="8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W117" s="6"/>
      <c r="AX117" s="6"/>
      <c r="AY117" s="6"/>
      <c r="AZ117" s="6"/>
      <c r="BA117" s="6"/>
      <c r="BG117" s="6"/>
      <c r="BH117" s="6"/>
      <c r="BI117" s="6"/>
      <c r="BJ117" s="6"/>
      <c r="BK117" s="6"/>
      <c r="BQ117" s="6"/>
      <c r="BR117" s="6"/>
      <c r="BS117" s="6"/>
      <c r="BT117" s="6"/>
    </row>
    <row r="118" spans="2:72" ht="19.95" customHeight="1" x14ac:dyDescent="0.45">
      <c r="B118" s="9"/>
      <c r="C118" s="7"/>
      <c r="D118" s="8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W118" s="6"/>
      <c r="AX118" s="6"/>
      <c r="AY118" s="6"/>
      <c r="AZ118" s="6"/>
      <c r="BA118" s="6"/>
      <c r="BG118" s="6"/>
      <c r="BH118" s="6"/>
      <c r="BI118" s="6"/>
      <c r="BJ118" s="6"/>
      <c r="BK118" s="6"/>
      <c r="BQ118" s="6"/>
      <c r="BR118" s="6"/>
      <c r="BS118" s="6"/>
      <c r="BT118" s="6"/>
    </row>
    <row r="119" spans="2:72" ht="19.95" customHeight="1" x14ac:dyDescent="0.45">
      <c r="B119" s="9"/>
      <c r="C119" s="7"/>
      <c r="D119" s="8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W119" s="6"/>
      <c r="AX119" s="6"/>
      <c r="AY119" s="6"/>
      <c r="AZ119" s="6"/>
      <c r="BA119" s="6"/>
      <c r="BG119" s="6"/>
      <c r="BH119" s="6"/>
      <c r="BI119" s="6"/>
      <c r="BJ119" s="6"/>
      <c r="BK119" s="6"/>
      <c r="BQ119" s="6"/>
      <c r="BR119" s="6"/>
      <c r="BS119" s="6"/>
      <c r="BT119" s="6"/>
    </row>
    <row r="120" spans="2:72" ht="19.95" customHeight="1" x14ac:dyDescent="0.45">
      <c r="B120" s="9"/>
      <c r="C120" s="7"/>
      <c r="D120" s="8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W120" s="6"/>
      <c r="AX120" s="6"/>
      <c r="AY120" s="6"/>
      <c r="AZ120" s="6"/>
      <c r="BA120" s="6"/>
      <c r="BG120" s="6"/>
      <c r="BH120" s="6"/>
      <c r="BI120" s="6"/>
      <c r="BJ120" s="6"/>
      <c r="BK120" s="6"/>
      <c r="BQ120" s="6"/>
      <c r="BR120" s="6"/>
      <c r="BS120" s="6"/>
      <c r="BT120" s="6"/>
    </row>
    <row r="121" spans="2:72" ht="19.95" customHeight="1" x14ac:dyDescent="0.45">
      <c r="B121" s="9"/>
      <c r="C121" s="7"/>
      <c r="D121" s="8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W121" s="6"/>
      <c r="AX121" s="6"/>
      <c r="AY121" s="6"/>
      <c r="AZ121" s="6"/>
      <c r="BA121" s="6"/>
      <c r="BG121" s="6"/>
      <c r="BH121" s="6"/>
      <c r="BI121" s="6"/>
      <c r="BJ121" s="6"/>
      <c r="BK121" s="6"/>
      <c r="BQ121" s="6"/>
      <c r="BR121" s="6"/>
      <c r="BS121" s="6"/>
      <c r="BT121" s="6"/>
    </row>
    <row r="122" spans="2:72" ht="19.95" customHeight="1" x14ac:dyDescent="0.45">
      <c r="B122" s="9"/>
      <c r="C122" s="7"/>
      <c r="D122" s="8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W122" s="6"/>
      <c r="AX122" s="6"/>
      <c r="AY122" s="6"/>
      <c r="AZ122" s="6"/>
      <c r="BA122" s="6"/>
      <c r="BG122" s="6"/>
      <c r="BH122" s="6"/>
      <c r="BI122" s="6"/>
      <c r="BJ122" s="6"/>
      <c r="BK122" s="6"/>
      <c r="BQ122" s="6"/>
      <c r="BR122" s="6"/>
      <c r="BS122" s="6"/>
      <c r="BT122" s="6"/>
    </row>
    <row r="123" spans="2:72" ht="19.95" customHeight="1" x14ac:dyDescent="0.45">
      <c r="B123" s="9"/>
      <c r="C123" s="7"/>
      <c r="D123" s="8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W123" s="6"/>
      <c r="AX123" s="6"/>
      <c r="AY123" s="6"/>
      <c r="AZ123" s="6"/>
      <c r="BA123" s="6"/>
      <c r="BG123" s="6"/>
      <c r="BH123" s="6"/>
      <c r="BI123" s="6"/>
      <c r="BJ123" s="6"/>
      <c r="BK123" s="6"/>
      <c r="BQ123" s="6"/>
      <c r="BR123" s="6"/>
      <c r="BS123" s="6"/>
      <c r="BT123" s="6"/>
    </row>
    <row r="124" spans="2:72" ht="19.95" customHeight="1" x14ac:dyDescent="0.45">
      <c r="B124" s="9"/>
      <c r="C124" s="7"/>
      <c r="D124" s="8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W124" s="6"/>
      <c r="AX124" s="6"/>
      <c r="AY124" s="6"/>
      <c r="AZ124" s="6"/>
      <c r="BA124" s="6"/>
      <c r="BG124" s="6"/>
      <c r="BH124" s="6"/>
      <c r="BI124" s="6"/>
      <c r="BJ124" s="6"/>
      <c r="BK124" s="6"/>
      <c r="BQ124" s="6"/>
      <c r="BR124" s="6"/>
      <c r="BS124" s="6"/>
      <c r="BT124" s="6"/>
    </row>
    <row r="125" spans="2:72" ht="19.95" customHeight="1" x14ac:dyDescent="0.45">
      <c r="B125" s="9"/>
      <c r="C125" s="7"/>
      <c r="D125" s="8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W125" s="6"/>
      <c r="AX125" s="6"/>
      <c r="AY125" s="6"/>
      <c r="AZ125" s="6"/>
      <c r="BA125" s="6"/>
      <c r="BG125" s="6"/>
      <c r="BH125" s="6"/>
      <c r="BI125" s="6"/>
      <c r="BJ125" s="6"/>
      <c r="BK125" s="6"/>
      <c r="BQ125" s="6"/>
      <c r="BR125" s="6"/>
      <c r="BS125" s="6"/>
      <c r="BT125" s="6"/>
    </row>
    <row r="126" spans="2:72" ht="19.95" customHeight="1" x14ac:dyDescent="0.45">
      <c r="B126" s="9"/>
      <c r="C126" s="7"/>
      <c r="D126" s="8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W126" s="6"/>
      <c r="AX126" s="6"/>
      <c r="AY126" s="6"/>
      <c r="AZ126" s="6"/>
      <c r="BA126" s="6"/>
      <c r="BG126" s="6"/>
      <c r="BH126" s="6"/>
      <c r="BI126" s="6"/>
      <c r="BJ126" s="6"/>
      <c r="BK126" s="6"/>
      <c r="BQ126" s="6"/>
      <c r="BR126" s="6"/>
      <c r="BS126" s="6"/>
      <c r="BT126" s="6"/>
    </row>
    <row r="127" spans="2:72" ht="19.95" customHeight="1" x14ac:dyDescent="0.45">
      <c r="B127" s="9"/>
      <c r="C127" s="7"/>
      <c r="D127" s="8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W127" s="6"/>
      <c r="AX127" s="6"/>
      <c r="AY127" s="6"/>
      <c r="AZ127" s="6"/>
      <c r="BA127" s="6"/>
      <c r="BG127" s="6"/>
      <c r="BH127" s="6"/>
      <c r="BI127" s="6"/>
      <c r="BJ127" s="6"/>
      <c r="BK127" s="6"/>
      <c r="BQ127" s="6"/>
      <c r="BR127" s="6"/>
      <c r="BS127" s="6"/>
      <c r="BT127" s="6"/>
    </row>
    <row r="128" spans="2:72" ht="19.95" customHeight="1" x14ac:dyDescent="0.45">
      <c r="B128" s="9"/>
      <c r="C128" s="7"/>
      <c r="D128" s="8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W128" s="6"/>
      <c r="AX128" s="6"/>
      <c r="AY128" s="6"/>
      <c r="AZ128" s="6"/>
      <c r="BA128" s="6"/>
      <c r="BG128" s="6"/>
      <c r="BH128" s="6"/>
      <c r="BI128" s="6"/>
      <c r="BJ128" s="6"/>
      <c r="BK128" s="6"/>
      <c r="BQ128" s="6"/>
      <c r="BR128" s="6"/>
      <c r="BS128" s="6"/>
      <c r="BT128" s="6"/>
    </row>
    <row r="129" spans="2:72" ht="19.95" customHeight="1" x14ac:dyDescent="0.45">
      <c r="B129" s="9"/>
      <c r="C129" s="7"/>
      <c r="D129" s="8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W129" s="6"/>
      <c r="AX129" s="6"/>
      <c r="AY129" s="6"/>
      <c r="AZ129" s="6"/>
      <c r="BA129" s="6"/>
      <c r="BG129" s="6"/>
      <c r="BH129" s="6"/>
      <c r="BI129" s="6"/>
      <c r="BJ129" s="6"/>
      <c r="BK129" s="6"/>
      <c r="BQ129" s="6"/>
      <c r="BR129" s="6"/>
      <c r="BS129" s="6"/>
      <c r="BT129" s="6"/>
    </row>
    <row r="130" spans="2:72" ht="19.95" customHeight="1" x14ac:dyDescent="0.45">
      <c r="B130" s="9"/>
      <c r="C130" s="7"/>
      <c r="D130" s="8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W130" s="6"/>
      <c r="AX130" s="6"/>
      <c r="AY130" s="6"/>
      <c r="AZ130" s="6"/>
      <c r="BA130" s="6"/>
      <c r="BG130" s="6"/>
      <c r="BH130" s="6"/>
      <c r="BI130" s="6"/>
      <c r="BJ130" s="6"/>
      <c r="BK130" s="6"/>
      <c r="BQ130" s="6"/>
      <c r="BR130" s="6"/>
      <c r="BS130" s="6"/>
      <c r="BT130" s="6"/>
    </row>
    <row r="131" spans="2:72" ht="19.95" customHeight="1" x14ac:dyDescent="0.45">
      <c r="B131" s="9"/>
      <c r="C131" s="7"/>
      <c r="D131" s="8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W131" s="6"/>
      <c r="AX131" s="6"/>
      <c r="AY131" s="6"/>
      <c r="AZ131" s="6"/>
      <c r="BA131" s="6"/>
      <c r="BG131" s="6"/>
      <c r="BH131" s="6"/>
      <c r="BI131" s="6"/>
      <c r="BJ131" s="6"/>
      <c r="BK131" s="6"/>
      <c r="BQ131" s="6"/>
      <c r="BR131" s="6"/>
      <c r="BS131" s="6"/>
      <c r="BT131" s="6"/>
    </row>
    <row r="132" spans="2:72" ht="19.95" customHeight="1" x14ac:dyDescent="0.45">
      <c r="B132" s="9"/>
      <c r="C132" s="7"/>
      <c r="D132" s="8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W132" s="6"/>
      <c r="AX132" s="6"/>
      <c r="AY132" s="6"/>
      <c r="AZ132" s="6"/>
      <c r="BA132" s="6"/>
      <c r="BG132" s="6"/>
      <c r="BH132" s="6"/>
      <c r="BI132" s="6"/>
      <c r="BJ132" s="6"/>
      <c r="BK132" s="6"/>
      <c r="BQ132" s="6"/>
      <c r="BR132" s="6"/>
      <c r="BS132" s="6"/>
      <c r="BT132" s="6"/>
    </row>
    <row r="133" spans="2:72" ht="19.95" customHeight="1" x14ac:dyDescent="0.45">
      <c r="B133" s="9"/>
      <c r="C133" s="7"/>
      <c r="D133" s="8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W133" s="6"/>
      <c r="AX133" s="6"/>
      <c r="AY133" s="6"/>
      <c r="AZ133" s="6"/>
      <c r="BA133" s="6"/>
      <c r="BG133" s="6"/>
      <c r="BH133" s="6"/>
      <c r="BI133" s="6"/>
      <c r="BJ133" s="6"/>
      <c r="BK133" s="6"/>
      <c r="BQ133" s="6"/>
      <c r="BR133" s="6"/>
      <c r="BS133" s="6"/>
      <c r="BT133" s="6"/>
    </row>
    <row r="134" spans="2:72" ht="19.95" customHeight="1" x14ac:dyDescent="0.45">
      <c r="B134" s="9"/>
      <c r="C134" s="7"/>
      <c r="D134" s="8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W134" s="6"/>
      <c r="AX134" s="6"/>
      <c r="AY134" s="6"/>
      <c r="AZ134" s="6"/>
      <c r="BA134" s="6"/>
      <c r="BG134" s="6"/>
      <c r="BH134" s="6"/>
      <c r="BI134" s="6"/>
      <c r="BJ134" s="6"/>
      <c r="BK134" s="6"/>
      <c r="BQ134" s="6"/>
      <c r="BR134" s="6"/>
      <c r="BS134" s="6"/>
      <c r="BT134" s="6"/>
    </row>
    <row r="135" spans="2:72" ht="19.95" customHeight="1" x14ac:dyDescent="0.45">
      <c r="B135" s="9"/>
      <c r="C135" s="7"/>
      <c r="D135" s="8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W135" s="6"/>
      <c r="AX135" s="6"/>
      <c r="AY135" s="6"/>
      <c r="AZ135" s="6"/>
      <c r="BA135" s="6"/>
      <c r="BG135" s="6"/>
      <c r="BH135" s="6"/>
      <c r="BI135" s="6"/>
      <c r="BJ135" s="6"/>
      <c r="BK135" s="6"/>
      <c r="BQ135" s="6"/>
      <c r="BR135" s="6"/>
      <c r="BS135" s="6"/>
      <c r="BT135" s="6"/>
    </row>
    <row r="136" spans="2:72" ht="19.95" customHeight="1" x14ac:dyDescent="0.45">
      <c r="B136" s="9"/>
      <c r="C136" s="7"/>
      <c r="D136" s="8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W136" s="6"/>
      <c r="AX136" s="6"/>
      <c r="AY136" s="6"/>
      <c r="AZ136" s="6"/>
      <c r="BA136" s="6"/>
      <c r="BG136" s="6"/>
      <c r="BH136" s="6"/>
      <c r="BI136" s="6"/>
      <c r="BJ136" s="6"/>
      <c r="BK136" s="6"/>
      <c r="BQ136" s="6"/>
      <c r="BR136" s="6"/>
      <c r="BS136" s="6"/>
      <c r="BT136" s="6"/>
    </row>
    <row r="137" spans="2:72" ht="19.95" customHeight="1" x14ac:dyDescent="0.45">
      <c r="B137" s="9"/>
      <c r="C137" s="7"/>
      <c r="D137" s="8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W137" s="6"/>
      <c r="AX137" s="6"/>
      <c r="AY137" s="6"/>
      <c r="AZ137" s="6"/>
      <c r="BA137" s="6"/>
      <c r="BG137" s="6"/>
      <c r="BH137" s="6"/>
      <c r="BI137" s="6"/>
      <c r="BJ137" s="6"/>
      <c r="BK137" s="6"/>
      <c r="BQ137" s="6"/>
      <c r="BR137" s="6"/>
      <c r="BS137" s="6"/>
      <c r="BT137" s="6"/>
    </row>
    <row r="138" spans="2:72" ht="19.95" customHeight="1" x14ac:dyDescent="0.45">
      <c r="B138" s="9"/>
      <c r="C138" s="7"/>
      <c r="D138" s="8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W138" s="6"/>
      <c r="AX138" s="6"/>
      <c r="AY138" s="6"/>
      <c r="AZ138" s="6"/>
      <c r="BA138" s="6"/>
      <c r="BG138" s="6"/>
      <c r="BH138" s="6"/>
      <c r="BI138" s="6"/>
      <c r="BJ138" s="6"/>
      <c r="BK138" s="6"/>
      <c r="BQ138" s="6"/>
      <c r="BR138" s="6"/>
      <c r="BS138" s="6"/>
      <c r="BT138" s="6"/>
    </row>
    <row r="139" spans="2:72" ht="19.95" customHeight="1" x14ac:dyDescent="0.45">
      <c r="B139" s="9"/>
      <c r="C139" s="7"/>
      <c r="D139" s="8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W139" s="6"/>
      <c r="AX139" s="6"/>
      <c r="AY139" s="6"/>
      <c r="AZ139" s="6"/>
      <c r="BA139" s="6"/>
      <c r="BG139" s="6"/>
      <c r="BH139" s="6"/>
      <c r="BI139" s="6"/>
      <c r="BJ139" s="6"/>
      <c r="BK139" s="6"/>
      <c r="BQ139" s="6"/>
      <c r="BR139" s="6"/>
      <c r="BS139" s="6"/>
      <c r="BT139" s="6"/>
    </row>
    <row r="140" spans="2:72" ht="19.95" customHeight="1" x14ac:dyDescent="0.45">
      <c r="B140" s="9"/>
      <c r="C140" s="7"/>
      <c r="D140" s="8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W140" s="6"/>
      <c r="AX140" s="6"/>
      <c r="AY140" s="6"/>
      <c r="AZ140" s="6"/>
      <c r="BA140" s="6"/>
      <c r="BG140" s="6"/>
      <c r="BH140" s="6"/>
      <c r="BI140" s="6"/>
      <c r="BJ140" s="6"/>
      <c r="BK140" s="6"/>
      <c r="BQ140" s="6"/>
      <c r="BR140" s="6"/>
      <c r="BS140" s="6"/>
      <c r="BT140" s="6"/>
    </row>
    <row r="141" spans="2:72" ht="19.95" customHeight="1" x14ac:dyDescent="0.45">
      <c r="B141" s="9"/>
      <c r="C141" s="7"/>
      <c r="D141" s="8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W141" s="6"/>
      <c r="AX141" s="6"/>
      <c r="AY141" s="6"/>
      <c r="AZ141" s="6"/>
      <c r="BA141" s="6"/>
      <c r="BG141" s="6"/>
      <c r="BH141" s="6"/>
      <c r="BI141" s="6"/>
      <c r="BJ141" s="6"/>
      <c r="BK141" s="6"/>
      <c r="BQ141" s="6"/>
      <c r="BR141" s="6"/>
      <c r="BS141" s="6"/>
      <c r="BT141" s="6"/>
    </row>
    <row r="142" spans="2:72" ht="19.95" customHeight="1" x14ac:dyDescent="0.45">
      <c r="B142" s="9"/>
      <c r="C142" s="7"/>
      <c r="D142" s="8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W142" s="6"/>
      <c r="AX142" s="6"/>
      <c r="AY142" s="6"/>
      <c r="AZ142" s="6"/>
      <c r="BA142" s="6"/>
      <c r="BG142" s="6"/>
      <c r="BH142" s="6"/>
      <c r="BI142" s="6"/>
      <c r="BJ142" s="6"/>
      <c r="BK142" s="6"/>
      <c r="BQ142" s="6"/>
      <c r="BR142" s="6"/>
      <c r="BS142" s="6"/>
      <c r="BT142" s="6"/>
    </row>
    <row r="143" spans="2:72" ht="19.95" customHeight="1" x14ac:dyDescent="0.45">
      <c r="B143" s="9"/>
      <c r="C143" s="7"/>
      <c r="D143" s="8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W143" s="6"/>
      <c r="AX143" s="6"/>
      <c r="AY143" s="6"/>
      <c r="AZ143" s="6"/>
      <c r="BA143" s="6"/>
      <c r="BG143" s="6"/>
      <c r="BH143" s="6"/>
      <c r="BI143" s="6"/>
      <c r="BJ143" s="6"/>
      <c r="BK143" s="6"/>
      <c r="BQ143" s="6"/>
      <c r="BR143" s="6"/>
      <c r="BS143" s="6"/>
      <c r="BT143" s="6"/>
    </row>
    <row r="144" spans="2:72" ht="19.95" customHeight="1" x14ac:dyDescent="0.45">
      <c r="B144" s="9"/>
      <c r="C144" s="7"/>
      <c r="D144" s="8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W144" s="6"/>
      <c r="AX144" s="6"/>
      <c r="AY144" s="6"/>
      <c r="AZ144" s="6"/>
      <c r="BA144" s="6"/>
      <c r="BG144" s="6"/>
      <c r="BH144" s="6"/>
      <c r="BI144" s="6"/>
      <c r="BJ144" s="6"/>
      <c r="BK144" s="6"/>
      <c r="BQ144" s="6"/>
      <c r="BR144" s="6"/>
      <c r="BS144" s="6"/>
      <c r="BT144" s="6"/>
    </row>
    <row r="145" spans="2:72" ht="19.95" customHeight="1" x14ac:dyDescent="0.45">
      <c r="B145" s="9"/>
      <c r="C145" s="7"/>
      <c r="D145" s="8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W145" s="6"/>
      <c r="AX145" s="6"/>
      <c r="AY145" s="6"/>
      <c r="AZ145" s="6"/>
      <c r="BA145" s="6"/>
      <c r="BG145" s="6"/>
      <c r="BH145" s="6"/>
      <c r="BI145" s="6"/>
      <c r="BJ145" s="6"/>
      <c r="BK145" s="6"/>
      <c r="BQ145" s="6"/>
      <c r="BR145" s="6"/>
      <c r="BS145" s="6"/>
      <c r="BT145" s="6"/>
    </row>
    <row r="146" spans="2:72" ht="19.95" customHeight="1" x14ac:dyDescent="0.45">
      <c r="B146" s="9"/>
      <c r="C146" s="7"/>
      <c r="D146" s="8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W146" s="6"/>
      <c r="AX146" s="6"/>
      <c r="AY146" s="6"/>
      <c r="AZ146" s="6"/>
      <c r="BA146" s="6"/>
      <c r="BG146" s="6"/>
      <c r="BH146" s="6"/>
      <c r="BI146" s="6"/>
      <c r="BJ146" s="6"/>
      <c r="BK146" s="6"/>
      <c r="BQ146" s="6"/>
      <c r="BR146" s="6"/>
      <c r="BS146" s="6"/>
      <c r="BT146" s="6"/>
    </row>
    <row r="147" spans="2:72" ht="19.95" customHeight="1" x14ac:dyDescent="0.45">
      <c r="B147" s="9"/>
      <c r="C147" s="7"/>
      <c r="D147" s="8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W147" s="6"/>
      <c r="AX147" s="6"/>
      <c r="AY147" s="6"/>
      <c r="AZ147" s="6"/>
      <c r="BA147" s="6"/>
      <c r="BG147" s="6"/>
      <c r="BH147" s="6"/>
      <c r="BI147" s="6"/>
      <c r="BJ147" s="6"/>
      <c r="BK147" s="6"/>
      <c r="BQ147" s="6"/>
      <c r="BR147" s="6"/>
      <c r="BS147" s="6"/>
      <c r="BT147" s="6"/>
    </row>
    <row r="148" spans="2:72" ht="19.95" customHeight="1" x14ac:dyDescent="0.45">
      <c r="B148" s="9"/>
      <c r="C148" s="7"/>
      <c r="D148" s="8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W148" s="6"/>
      <c r="AX148" s="6"/>
      <c r="AY148" s="6"/>
      <c r="AZ148" s="6"/>
      <c r="BA148" s="6"/>
      <c r="BG148" s="6"/>
      <c r="BH148" s="6"/>
      <c r="BI148" s="6"/>
      <c r="BJ148" s="6"/>
      <c r="BK148" s="6"/>
      <c r="BQ148" s="6"/>
      <c r="BR148" s="6"/>
      <c r="BS148" s="6"/>
      <c r="BT148" s="6"/>
    </row>
    <row r="149" spans="2:72" ht="19.95" customHeight="1" x14ac:dyDescent="0.45">
      <c r="B149" s="9"/>
      <c r="C149" s="7"/>
      <c r="D149" s="8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W149" s="6"/>
      <c r="AX149" s="6"/>
      <c r="AY149" s="6"/>
      <c r="AZ149" s="6"/>
      <c r="BA149" s="6"/>
      <c r="BG149" s="6"/>
      <c r="BH149" s="6"/>
      <c r="BI149" s="6"/>
      <c r="BJ149" s="6"/>
      <c r="BK149" s="6"/>
      <c r="BQ149" s="6"/>
      <c r="BR149" s="6"/>
      <c r="BS149" s="6"/>
      <c r="BT149" s="6"/>
    </row>
    <row r="150" spans="2:72" ht="19.95" customHeight="1" x14ac:dyDescent="0.45">
      <c r="B150" s="9"/>
      <c r="C150" s="7"/>
      <c r="D150" s="8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W150" s="6"/>
      <c r="AX150" s="6"/>
      <c r="AY150" s="6"/>
      <c r="AZ150" s="6"/>
      <c r="BA150" s="6"/>
      <c r="BG150" s="6"/>
      <c r="BH150" s="6"/>
      <c r="BI150" s="6"/>
      <c r="BJ150" s="6"/>
      <c r="BK150" s="6"/>
      <c r="BQ150" s="6"/>
      <c r="BR150" s="6"/>
      <c r="BS150" s="6"/>
      <c r="BT150" s="6"/>
    </row>
    <row r="151" spans="2:72" ht="19.95" customHeight="1" x14ac:dyDescent="0.45">
      <c r="B151" s="9"/>
      <c r="C151" s="7"/>
      <c r="D151" s="8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W151" s="6"/>
      <c r="AX151" s="6"/>
      <c r="AY151" s="6"/>
      <c r="AZ151" s="6"/>
      <c r="BA151" s="6"/>
      <c r="BG151" s="6"/>
      <c r="BH151" s="6"/>
      <c r="BI151" s="6"/>
      <c r="BJ151" s="6"/>
      <c r="BK151" s="6"/>
      <c r="BQ151" s="6"/>
      <c r="BR151" s="6"/>
      <c r="BS151" s="6"/>
      <c r="BT151" s="6"/>
    </row>
    <row r="152" spans="2:72" ht="19.95" customHeight="1" x14ac:dyDescent="0.45">
      <c r="B152" s="9"/>
      <c r="C152" s="7"/>
      <c r="D152" s="8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W152" s="6"/>
      <c r="AX152" s="6"/>
      <c r="AY152" s="6"/>
      <c r="AZ152" s="6"/>
      <c r="BA152" s="6"/>
      <c r="BG152" s="6"/>
      <c r="BH152" s="6"/>
      <c r="BI152" s="6"/>
      <c r="BJ152" s="6"/>
      <c r="BK152" s="6"/>
      <c r="BQ152" s="6"/>
      <c r="BR152" s="6"/>
      <c r="BS152" s="6"/>
      <c r="BT152" s="6"/>
    </row>
    <row r="153" spans="2:72" ht="19.95" customHeight="1" x14ac:dyDescent="0.45">
      <c r="B153" s="9"/>
      <c r="C153" s="7"/>
      <c r="D153" s="8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W153" s="6"/>
      <c r="AX153" s="6"/>
      <c r="AY153" s="6"/>
      <c r="AZ153" s="6"/>
      <c r="BA153" s="6"/>
      <c r="BG153" s="6"/>
      <c r="BH153" s="6"/>
      <c r="BI153" s="6"/>
      <c r="BJ153" s="6"/>
      <c r="BK153" s="6"/>
      <c r="BQ153" s="6"/>
      <c r="BR153" s="6"/>
      <c r="BS153" s="6"/>
      <c r="BT153" s="6"/>
    </row>
    <row r="154" spans="2:72" ht="19.95" customHeight="1" x14ac:dyDescent="0.45">
      <c r="B154" s="9"/>
      <c r="C154" s="7"/>
      <c r="D154" s="8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W154" s="6"/>
      <c r="AX154" s="6"/>
      <c r="AY154" s="6"/>
      <c r="AZ154" s="6"/>
      <c r="BA154" s="6"/>
      <c r="BG154" s="6"/>
      <c r="BH154" s="6"/>
      <c r="BI154" s="6"/>
      <c r="BJ154" s="6"/>
      <c r="BK154" s="6"/>
      <c r="BQ154" s="6"/>
      <c r="BR154" s="6"/>
      <c r="BS154" s="6"/>
      <c r="BT154" s="6"/>
    </row>
    <row r="155" spans="2:72" ht="19.95" customHeight="1" x14ac:dyDescent="0.45">
      <c r="B155" s="9"/>
      <c r="C155" s="7"/>
      <c r="D155" s="8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W155" s="6"/>
      <c r="AX155" s="6"/>
      <c r="AY155" s="6"/>
      <c r="AZ155" s="6"/>
      <c r="BA155" s="6"/>
      <c r="BG155" s="6"/>
      <c r="BH155" s="6"/>
      <c r="BI155" s="6"/>
      <c r="BJ155" s="6"/>
      <c r="BK155" s="6"/>
      <c r="BQ155" s="6"/>
      <c r="BR155" s="6"/>
      <c r="BS155" s="6"/>
      <c r="BT155" s="6"/>
    </row>
    <row r="156" spans="2:72" ht="19.95" customHeight="1" x14ac:dyDescent="0.45">
      <c r="B156" s="9"/>
      <c r="C156" s="7"/>
      <c r="D156" s="8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W156" s="6"/>
      <c r="AX156" s="6"/>
      <c r="AY156" s="6"/>
      <c r="AZ156" s="6"/>
      <c r="BA156" s="6"/>
      <c r="BG156" s="6"/>
      <c r="BH156" s="6"/>
      <c r="BI156" s="6"/>
      <c r="BJ156" s="6"/>
      <c r="BK156" s="6"/>
      <c r="BQ156" s="6"/>
      <c r="BR156" s="6"/>
      <c r="BS156" s="6"/>
      <c r="BT156" s="6"/>
    </row>
    <row r="157" spans="2:72" ht="19.95" customHeight="1" x14ac:dyDescent="0.45">
      <c r="B157" s="9"/>
      <c r="C157" s="7"/>
      <c r="D157" s="8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W157" s="6"/>
      <c r="AX157" s="6"/>
      <c r="AY157" s="6"/>
      <c r="AZ157" s="6"/>
      <c r="BA157" s="6"/>
      <c r="BG157" s="6"/>
      <c r="BH157" s="6"/>
      <c r="BI157" s="6"/>
      <c r="BJ157" s="6"/>
      <c r="BK157" s="6"/>
      <c r="BQ157" s="6"/>
      <c r="BR157" s="6"/>
      <c r="BS157" s="6"/>
      <c r="BT157" s="6"/>
    </row>
    <row r="158" spans="2:72" ht="19.95" customHeight="1" x14ac:dyDescent="0.45">
      <c r="B158" s="9"/>
      <c r="C158" s="7"/>
      <c r="D158" s="8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W158" s="6"/>
      <c r="AX158" s="6"/>
      <c r="AY158" s="6"/>
      <c r="AZ158" s="6"/>
      <c r="BA158" s="6"/>
      <c r="BG158" s="6"/>
      <c r="BH158" s="6"/>
      <c r="BI158" s="6"/>
      <c r="BJ158" s="6"/>
      <c r="BK158" s="6"/>
      <c r="BQ158" s="6"/>
      <c r="BR158" s="6"/>
      <c r="BS158" s="6"/>
      <c r="BT158" s="6"/>
    </row>
    <row r="159" spans="2:72" ht="19.95" customHeight="1" x14ac:dyDescent="0.45">
      <c r="B159" s="9"/>
      <c r="C159" s="7"/>
      <c r="D159" s="8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W159" s="6"/>
      <c r="AX159" s="6"/>
      <c r="AY159" s="6"/>
      <c r="AZ159" s="6"/>
      <c r="BA159" s="6"/>
      <c r="BG159" s="6"/>
      <c r="BH159" s="6"/>
      <c r="BI159" s="6"/>
      <c r="BJ159" s="6"/>
      <c r="BK159" s="6"/>
      <c r="BQ159" s="6"/>
      <c r="BR159" s="6"/>
      <c r="BS159" s="6"/>
      <c r="BT159" s="6"/>
    </row>
    <row r="160" spans="2:72" ht="19.95" customHeight="1" x14ac:dyDescent="0.45">
      <c r="B160" s="9"/>
      <c r="C160" s="7"/>
      <c r="D160" s="8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W160" s="6"/>
      <c r="AX160" s="6"/>
      <c r="AY160" s="6"/>
      <c r="AZ160" s="6"/>
      <c r="BA160" s="6"/>
      <c r="BG160" s="6"/>
      <c r="BH160" s="6"/>
      <c r="BI160" s="6"/>
      <c r="BJ160" s="6"/>
      <c r="BK160" s="6"/>
      <c r="BQ160" s="6"/>
      <c r="BR160" s="6"/>
      <c r="BS160" s="6"/>
      <c r="BT160" s="6"/>
    </row>
    <row r="161" spans="2:72" ht="19.95" customHeight="1" x14ac:dyDescent="0.45">
      <c r="B161" s="9"/>
      <c r="C161" s="7"/>
      <c r="D161" s="8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W161" s="6"/>
      <c r="AX161" s="6"/>
      <c r="AY161" s="6"/>
      <c r="AZ161" s="6"/>
      <c r="BA161" s="6"/>
      <c r="BG161" s="6"/>
      <c r="BH161" s="6"/>
      <c r="BI161" s="6"/>
      <c r="BJ161" s="6"/>
      <c r="BK161" s="6"/>
      <c r="BQ161" s="6"/>
      <c r="BR161" s="6"/>
      <c r="BS161" s="6"/>
      <c r="BT161" s="6"/>
    </row>
    <row r="162" spans="2:72" ht="19.95" customHeight="1" x14ac:dyDescent="0.45">
      <c r="B162" s="9"/>
      <c r="C162" s="7"/>
      <c r="D162" s="8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W162" s="6"/>
      <c r="AX162" s="6"/>
      <c r="AY162" s="6"/>
      <c r="AZ162" s="6"/>
      <c r="BA162" s="6"/>
      <c r="BG162" s="6"/>
      <c r="BH162" s="6"/>
      <c r="BI162" s="6"/>
      <c r="BJ162" s="6"/>
      <c r="BK162" s="6"/>
      <c r="BQ162" s="6"/>
      <c r="BR162" s="6"/>
      <c r="BS162" s="6"/>
      <c r="BT162" s="6"/>
    </row>
    <row r="163" spans="2:72" ht="19.95" customHeight="1" x14ac:dyDescent="0.45">
      <c r="B163" s="9"/>
      <c r="C163" s="7"/>
      <c r="D163" s="8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W163" s="6"/>
      <c r="AX163" s="6"/>
      <c r="AY163" s="6"/>
      <c r="AZ163" s="6"/>
      <c r="BA163" s="6"/>
      <c r="BG163" s="6"/>
      <c r="BH163" s="6"/>
      <c r="BI163" s="6"/>
      <c r="BJ163" s="6"/>
      <c r="BK163" s="6"/>
      <c r="BQ163" s="6"/>
      <c r="BR163" s="6"/>
      <c r="BS163" s="6"/>
      <c r="BT163" s="6"/>
    </row>
    <row r="164" spans="2:72" ht="19.95" customHeight="1" x14ac:dyDescent="0.45">
      <c r="B164" s="9"/>
      <c r="C164" s="7"/>
      <c r="D164" s="8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W164" s="6"/>
      <c r="AX164" s="6"/>
      <c r="AY164" s="6"/>
      <c r="AZ164" s="6"/>
      <c r="BA164" s="6"/>
      <c r="BG164" s="6"/>
      <c r="BH164" s="6"/>
      <c r="BI164" s="6"/>
      <c r="BJ164" s="6"/>
      <c r="BK164" s="6"/>
      <c r="BQ164" s="6"/>
      <c r="BR164" s="6"/>
      <c r="BS164" s="6"/>
      <c r="BT164" s="6"/>
    </row>
    <row r="165" spans="2:72" ht="19.95" customHeight="1" x14ac:dyDescent="0.45">
      <c r="B165" s="9"/>
      <c r="C165" s="7"/>
      <c r="D165" s="8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W165" s="6"/>
      <c r="AX165" s="6"/>
      <c r="AY165" s="6"/>
      <c r="AZ165" s="6"/>
      <c r="BA165" s="6"/>
      <c r="BG165" s="6"/>
      <c r="BH165" s="6"/>
      <c r="BI165" s="6"/>
      <c r="BJ165" s="6"/>
      <c r="BK165" s="6"/>
      <c r="BQ165" s="6"/>
      <c r="BR165" s="6"/>
      <c r="BS165" s="6"/>
      <c r="BT165" s="6"/>
    </row>
    <row r="166" spans="2:72" ht="19.95" customHeight="1" x14ac:dyDescent="0.45">
      <c r="B166" s="9"/>
      <c r="C166" s="7"/>
      <c r="D166" s="8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W166" s="6"/>
      <c r="AX166" s="6"/>
      <c r="AY166" s="6"/>
      <c r="AZ166" s="6"/>
      <c r="BA166" s="6"/>
      <c r="BG166" s="6"/>
      <c r="BH166" s="6"/>
      <c r="BI166" s="6"/>
      <c r="BJ166" s="6"/>
      <c r="BK166" s="6"/>
      <c r="BQ166" s="6"/>
      <c r="BR166" s="6"/>
      <c r="BS166" s="6"/>
      <c r="BT166" s="6"/>
    </row>
    <row r="167" spans="2:72" ht="19.95" customHeight="1" x14ac:dyDescent="0.45">
      <c r="B167" s="9"/>
      <c r="C167" s="7"/>
      <c r="D167" s="8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W167" s="6"/>
      <c r="AX167" s="6"/>
      <c r="AY167" s="6"/>
      <c r="AZ167" s="6"/>
      <c r="BA167" s="6"/>
      <c r="BG167" s="6"/>
      <c r="BH167" s="6"/>
      <c r="BI167" s="6"/>
      <c r="BJ167" s="6"/>
      <c r="BK167" s="6"/>
      <c r="BQ167" s="6"/>
      <c r="BR167" s="6"/>
      <c r="BS167" s="6"/>
      <c r="BT167" s="6"/>
    </row>
    <row r="168" spans="2:72" ht="19.95" customHeight="1" x14ac:dyDescent="0.45">
      <c r="B168" s="9"/>
      <c r="C168" s="7"/>
      <c r="D168" s="8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W168" s="6"/>
      <c r="AX168" s="6"/>
      <c r="AY168" s="6"/>
      <c r="AZ168" s="6"/>
      <c r="BA168" s="6"/>
      <c r="BG168" s="6"/>
      <c r="BH168" s="6"/>
      <c r="BI168" s="6"/>
      <c r="BJ168" s="6"/>
      <c r="BK168" s="6"/>
      <c r="BQ168" s="6"/>
      <c r="BR168" s="6"/>
      <c r="BS168" s="6"/>
      <c r="BT168" s="6"/>
    </row>
    <row r="169" spans="2:72" ht="19.95" customHeight="1" x14ac:dyDescent="0.45">
      <c r="B169" s="9"/>
      <c r="C169" s="7"/>
      <c r="D169" s="8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W169" s="6"/>
      <c r="AX169" s="6"/>
      <c r="AY169" s="6"/>
      <c r="AZ169" s="6"/>
      <c r="BA169" s="6"/>
      <c r="BG169" s="6"/>
      <c r="BH169" s="6"/>
      <c r="BI169" s="6"/>
      <c r="BJ169" s="6"/>
      <c r="BK169" s="6"/>
      <c r="BQ169" s="6"/>
      <c r="BR169" s="6"/>
      <c r="BS169" s="6"/>
      <c r="BT169" s="6"/>
    </row>
    <row r="170" spans="2:72" ht="19.95" customHeight="1" x14ac:dyDescent="0.45">
      <c r="B170" s="9"/>
      <c r="C170" s="7"/>
      <c r="D170" s="8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W170" s="6"/>
      <c r="AX170" s="6"/>
      <c r="AY170" s="6"/>
      <c r="AZ170" s="6"/>
      <c r="BA170" s="6"/>
      <c r="BG170" s="6"/>
      <c r="BH170" s="6"/>
      <c r="BI170" s="6"/>
      <c r="BJ170" s="6"/>
      <c r="BK170" s="6"/>
      <c r="BQ170" s="6"/>
      <c r="BR170" s="6"/>
      <c r="BS170" s="6"/>
      <c r="BT170" s="6"/>
    </row>
    <row r="171" spans="2:72" ht="19.95" customHeight="1" x14ac:dyDescent="0.45">
      <c r="B171" s="9"/>
      <c r="C171" s="7"/>
      <c r="D171" s="8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W171" s="6"/>
      <c r="AX171" s="6"/>
      <c r="AY171" s="6"/>
      <c r="AZ171" s="6"/>
      <c r="BA171" s="6"/>
      <c r="BG171" s="6"/>
      <c r="BH171" s="6"/>
      <c r="BI171" s="6"/>
      <c r="BJ171" s="6"/>
      <c r="BK171" s="6"/>
      <c r="BQ171" s="6"/>
      <c r="BR171" s="6"/>
      <c r="BS171" s="6"/>
      <c r="BT171" s="6"/>
    </row>
    <row r="172" spans="2:72" ht="19.95" customHeight="1" x14ac:dyDescent="0.45">
      <c r="B172" s="9"/>
      <c r="C172" s="7"/>
      <c r="D172" s="8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W172" s="6"/>
      <c r="AX172" s="6"/>
      <c r="AY172" s="6"/>
      <c r="AZ172" s="6"/>
      <c r="BA172" s="6"/>
      <c r="BG172" s="6"/>
      <c r="BH172" s="6"/>
      <c r="BI172" s="6"/>
      <c r="BJ172" s="6"/>
      <c r="BK172" s="6"/>
      <c r="BQ172" s="6"/>
      <c r="BR172" s="6"/>
      <c r="BS172" s="6"/>
      <c r="BT172" s="6"/>
    </row>
    <row r="173" spans="2:72" ht="19.95" customHeight="1" x14ac:dyDescent="0.45">
      <c r="B173" s="9"/>
      <c r="C173" s="7"/>
      <c r="D173" s="8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W173" s="6"/>
      <c r="AX173" s="6"/>
      <c r="AY173" s="6"/>
      <c r="AZ173" s="6"/>
      <c r="BA173" s="6"/>
      <c r="BG173" s="6"/>
      <c r="BH173" s="6"/>
      <c r="BI173" s="6"/>
      <c r="BJ173" s="6"/>
      <c r="BK173" s="6"/>
      <c r="BQ173" s="6"/>
      <c r="BR173" s="6"/>
      <c r="BS173" s="6"/>
      <c r="BT173" s="6"/>
    </row>
    <row r="174" spans="2:72" ht="19.95" customHeight="1" x14ac:dyDescent="0.45">
      <c r="B174" s="9"/>
      <c r="C174" s="7"/>
      <c r="D174" s="8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W174" s="6"/>
      <c r="AX174" s="6"/>
      <c r="AY174" s="6"/>
      <c r="AZ174" s="6"/>
      <c r="BA174" s="6"/>
      <c r="BG174" s="6"/>
      <c r="BH174" s="6"/>
      <c r="BI174" s="6"/>
      <c r="BJ174" s="6"/>
      <c r="BK174" s="6"/>
      <c r="BQ174" s="6"/>
      <c r="BR174" s="6"/>
      <c r="BS174" s="6"/>
      <c r="BT174" s="6"/>
    </row>
    <row r="175" spans="2:72" ht="19.95" customHeight="1" x14ac:dyDescent="0.45">
      <c r="B175" s="9"/>
      <c r="C175" s="7"/>
      <c r="D175" s="8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W175" s="6"/>
      <c r="AX175" s="6"/>
      <c r="AY175" s="6"/>
      <c r="AZ175" s="6"/>
      <c r="BA175" s="6"/>
      <c r="BG175" s="6"/>
      <c r="BH175" s="6"/>
      <c r="BI175" s="6"/>
      <c r="BJ175" s="6"/>
      <c r="BK175" s="6"/>
      <c r="BQ175" s="6"/>
      <c r="BR175" s="6"/>
      <c r="BS175" s="6"/>
      <c r="BT175" s="6"/>
    </row>
    <row r="176" spans="2:72" ht="19.95" customHeight="1" x14ac:dyDescent="0.45">
      <c r="B176" s="9"/>
      <c r="C176" s="7"/>
      <c r="D176" s="8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W176" s="6"/>
      <c r="AX176" s="6"/>
      <c r="AY176" s="6"/>
      <c r="AZ176" s="6"/>
      <c r="BA176" s="6"/>
      <c r="BG176" s="6"/>
      <c r="BH176" s="6"/>
      <c r="BI176" s="6"/>
      <c r="BJ176" s="6"/>
      <c r="BK176" s="6"/>
      <c r="BQ176" s="6"/>
      <c r="BR176" s="6"/>
      <c r="BS176" s="6"/>
      <c r="BT176" s="6"/>
    </row>
    <row r="177" spans="2:72" ht="19.95" customHeight="1" x14ac:dyDescent="0.45">
      <c r="B177" s="9"/>
      <c r="C177" s="7"/>
      <c r="D177" s="8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W177" s="6"/>
      <c r="AX177" s="6"/>
      <c r="AY177" s="6"/>
      <c r="AZ177" s="6"/>
      <c r="BA177" s="6"/>
      <c r="BG177" s="6"/>
      <c r="BH177" s="6"/>
      <c r="BI177" s="6"/>
      <c r="BJ177" s="6"/>
      <c r="BK177" s="6"/>
      <c r="BQ177" s="6"/>
      <c r="BR177" s="6"/>
      <c r="BS177" s="6"/>
      <c r="BT177" s="6"/>
    </row>
    <row r="178" spans="2:72" ht="19.95" customHeight="1" x14ac:dyDescent="0.45">
      <c r="B178" s="9"/>
      <c r="C178" s="7"/>
      <c r="D178" s="8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W178" s="6"/>
      <c r="AX178" s="6"/>
      <c r="AY178" s="6"/>
      <c r="AZ178" s="6"/>
      <c r="BA178" s="6"/>
      <c r="BG178" s="6"/>
      <c r="BH178" s="6"/>
      <c r="BI178" s="6"/>
      <c r="BJ178" s="6"/>
      <c r="BK178" s="6"/>
      <c r="BQ178" s="6"/>
      <c r="BR178" s="6"/>
      <c r="BS178" s="6"/>
      <c r="BT178" s="6"/>
    </row>
    <row r="179" spans="2:72" ht="19.95" customHeight="1" x14ac:dyDescent="0.45">
      <c r="B179" s="9"/>
      <c r="C179" s="7"/>
      <c r="D179" s="8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W179" s="6"/>
      <c r="AX179" s="6"/>
      <c r="AY179" s="6"/>
      <c r="AZ179" s="6"/>
      <c r="BA179" s="6"/>
      <c r="BG179" s="6"/>
      <c r="BH179" s="6"/>
      <c r="BI179" s="6"/>
      <c r="BJ179" s="6"/>
      <c r="BK179" s="6"/>
      <c r="BQ179" s="6"/>
      <c r="BR179" s="6"/>
      <c r="BS179" s="6"/>
      <c r="BT179" s="6"/>
    </row>
    <row r="180" spans="2:72" ht="19.95" customHeight="1" x14ac:dyDescent="0.45">
      <c r="B180" s="9"/>
      <c r="C180" s="7"/>
      <c r="D180" s="8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W180" s="6"/>
      <c r="AX180" s="6"/>
      <c r="AY180" s="6"/>
      <c r="AZ180" s="6"/>
      <c r="BA180" s="6"/>
      <c r="BG180" s="6"/>
      <c r="BH180" s="6"/>
      <c r="BI180" s="6"/>
      <c r="BJ180" s="6"/>
      <c r="BK180" s="6"/>
      <c r="BQ180" s="6"/>
      <c r="BR180" s="6"/>
      <c r="BS180" s="6"/>
      <c r="BT180" s="6"/>
    </row>
    <row r="181" spans="2:72" ht="19.95" customHeight="1" x14ac:dyDescent="0.45">
      <c r="B181" s="9"/>
      <c r="C181" s="7"/>
      <c r="D181" s="8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W181" s="6"/>
      <c r="AX181" s="6"/>
      <c r="AY181" s="6"/>
      <c r="AZ181" s="6"/>
      <c r="BA181" s="6"/>
      <c r="BG181" s="6"/>
      <c r="BH181" s="6"/>
      <c r="BI181" s="6"/>
      <c r="BJ181" s="6"/>
      <c r="BK181" s="6"/>
      <c r="BQ181" s="6"/>
      <c r="BR181" s="6"/>
      <c r="BS181" s="6"/>
      <c r="BT181" s="6"/>
    </row>
    <row r="182" spans="2:72" ht="19.95" customHeight="1" x14ac:dyDescent="0.45">
      <c r="B182" s="9"/>
      <c r="C182" s="7"/>
      <c r="D182" s="8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W182" s="6"/>
      <c r="AX182" s="6"/>
      <c r="AY182" s="6"/>
      <c r="AZ182" s="6"/>
      <c r="BA182" s="6"/>
      <c r="BG182" s="6"/>
      <c r="BH182" s="6"/>
      <c r="BI182" s="6"/>
      <c r="BJ182" s="6"/>
      <c r="BK182" s="6"/>
      <c r="BQ182" s="6"/>
      <c r="BR182" s="6"/>
      <c r="BS182" s="6"/>
      <c r="BT182" s="6"/>
    </row>
    <row r="183" spans="2:72" ht="19.95" customHeight="1" x14ac:dyDescent="0.45">
      <c r="B183" s="9"/>
      <c r="C183" s="7"/>
      <c r="D183" s="8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W183" s="6"/>
      <c r="AX183" s="6"/>
      <c r="AY183" s="6"/>
      <c r="AZ183" s="6"/>
      <c r="BA183" s="6"/>
      <c r="BG183" s="6"/>
      <c r="BH183" s="6"/>
      <c r="BI183" s="6"/>
      <c r="BJ183" s="6"/>
      <c r="BK183" s="6"/>
      <c r="BQ183" s="6"/>
      <c r="BR183" s="6"/>
      <c r="BS183" s="6"/>
      <c r="BT183" s="6"/>
    </row>
    <row r="184" spans="2:72" ht="19.95" customHeight="1" x14ac:dyDescent="0.45">
      <c r="B184" s="9"/>
      <c r="C184" s="7"/>
      <c r="D184" s="8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W184" s="6"/>
      <c r="AX184" s="6"/>
      <c r="AY184" s="6"/>
      <c r="AZ184" s="6"/>
      <c r="BA184" s="6"/>
      <c r="BG184" s="6"/>
      <c r="BH184" s="6"/>
      <c r="BI184" s="6"/>
      <c r="BJ184" s="6"/>
      <c r="BK184" s="6"/>
      <c r="BQ184" s="6"/>
      <c r="BR184" s="6"/>
      <c r="BS184" s="6"/>
      <c r="BT184" s="6"/>
    </row>
    <row r="185" spans="2:72" ht="19.95" customHeight="1" x14ac:dyDescent="0.45">
      <c r="B185" s="9"/>
      <c r="C185" s="7"/>
      <c r="D185" s="8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W185" s="6"/>
      <c r="AX185" s="6"/>
      <c r="AY185" s="6"/>
      <c r="AZ185" s="6"/>
      <c r="BA185" s="6"/>
      <c r="BG185" s="6"/>
      <c r="BH185" s="6"/>
      <c r="BI185" s="6"/>
      <c r="BJ185" s="6"/>
      <c r="BK185" s="6"/>
      <c r="BQ185" s="6"/>
      <c r="BR185" s="6"/>
      <c r="BS185" s="6"/>
      <c r="BT185" s="6"/>
    </row>
    <row r="186" spans="2:72" ht="19.95" customHeight="1" x14ac:dyDescent="0.45">
      <c r="B186" s="9"/>
      <c r="C186" s="7"/>
      <c r="D186" s="8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W186" s="6"/>
      <c r="AX186" s="6"/>
      <c r="AY186" s="6"/>
      <c r="AZ186" s="6"/>
      <c r="BA186" s="6"/>
      <c r="BG186" s="6"/>
      <c r="BH186" s="6"/>
      <c r="BI186" s="6"/>
      <c r="BJ186" s="6"/>
      <c r="BK186" s="6"/>
      <c r="BQ186" s="6"/>
      <c r="BR186" s="6"/>
      <c r="BS186" s="6"/>
      <c r="BT186" s="6"/>
    </row>
    <row r="187" spans="2:72" ht="19.95" customHeight="1" x14ac:dyDescent="0.45">
      <c r="B187" s="9"/>
      <c r="C187" s="7"/>
      <c r="D187" s="8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W187" s="6"/>
      <c r="AX187" s="6"/>
      <c r="AY187" s="6"/>
      <c r="AZ187" s="6"/>
      <c r="BA187" s="6"/>
      <c r="BG187" s="6"/>
      <c r="BH187" s="6"/>
      <c r="BI187" s="6"/>
      <c r="BJ187" s="6"/>
      <c r="BK187" s="6"/>
      <c r="BQ187" s="6"/>
      <c r="BR187" s="6"/>
      <c r="BS187" s="6"/>
      <c r="BT187" s="6"/>
    </row>
    <row r="188" spans="2:72" ht="19.95" customHeight="1" x14ac:dyDescent="0.45">
      <c r="B188" s="9"/>
      <c r="C188" s="7"/>
      <c r="D188" s="8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W188" s="6"/>
      <c r="AX188" s="6"/>
      <c r="AY188" s="6"/>
      <c r="AZ188" s="6"/>
      <c r="BA188" s="6"/>
      <c r="BG188" s="6"/>
      <c r="BH188" s="6"/>
      <c r="BI188" s="6"/>
      <c r="BJ188" s="6"/>
      <c r="BK188" s="6"/>
      <c r="BQ188" s="6"/>
      <c r="BR188" s="6"/>
      <c r="BS188" s="6"/>
      <c r="BT188" s="6"/>
    </row>
    <row r="189" spans="2:72" ht="19.95" customHeight="1" x14ac:dyDescent="0.45">
      <c r="B189" s="9"/>
      <c r="C189" s="7"/>
      <c r="D189" s="8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W189" s="6"/>
      <c r="AX189" s="6"/>
      <c r="AY189" s="6"/>
      <c r="AZ189" s="6"/>
      <c r="BA189" s="6"/>
      <c r="BG189" s="6"/>
      <c r="BH189" s="6"/>
      <c r="BI189" s="6"/>
      <c r="BJ189" s="6"/>
      <c r="BK189" s="6"/>
      <c r="BQ189" s="6"/>
      <c r="BR189" s="6"/>
      <c r="BS189" s="6"/>
      <c r="BT189" s="6"/>
    </row>
    <row r="190" spans="2:72" ht="19.95" customHeight="1" x14ac:dyDescent="0.45">
      <c r="B190" s="9"/>
      <c r="C190" s="7"/>
      <c r="D190" s="8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W190" s="6"/>
      <c r="AX190" s="6"/>
      <c r="AY190" s="6"/>
      <c r="AZ190" s="6"/>
      <c r="BA190" s="6"/>
      <c r="BG190" s="6"/>
      <c r="BH190" s="6"/>
      <c r="BI190" s="6"/>
      <c r="BJ190" s="6"/>
      <c r="BK190" s="6"/>
      <c r="BQ190" s="6"/>
      <c r="BR190" s="6"/>
      <c r="BS190" s="6"/>
      <c r="BT190" s="6"/>
    </row>
    <row r="191" spans="2:72" ht="19.95" customHeight="1" x14ac:dyDescent="0.45">
      <c r="B191" s="9"/>
      <c r="C191" s="7"/>
      <c r="D191" s="8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W191" s="6"/>
      <c r="AX191" s="6"/>
      <c r="AY191" s="6"/>
      <c r="AZ191" s="6"/>
      <c r="BA191" s="6"/>
      <c r="BG191" s="6"/>
      <c r="BH191" s="6"/>
      <c r="BI191" s="6"/>
      <c r="BJ191" s="6"/>
      <c r="BK191" s="6"/>
      <c r="BQ191" s="6"/>
      <c r="BR191" s="6"/>
      <c r="BS191" s="6"/>
      <c r="BT191" s="6"/>
    </row>
    <row r="192" spans="2:72" ht="19.95" customHeight="1" x14ac:dyDescent="0.45">
      <c r="B192" s="9"/>
      <c r="C192" s="7"/>
      <c r="D192" s="8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W192" s="6"/>
      <c r="AX192" s="6"/>
      <c r="AY192" s="6"/>
      <c r="AZ192" s="6"/>
      <c r="BA192" s="6"/>
      <c r="BG192" s="6"/>
      <c r="BH192" s="6"/>
      <c r="BI192" s="6"/>
      <c r="BJ192" s="6"/>
      <c r="BK192" s="6"/>
      <c r="BQ192" s="6"/>
      <c r="BR192" s="6"/>
      <c r="BS192" s="6"/>
      <c r="BT192" s="6"/>
    </row>
    <row r="193" spans="2:72" ht="19.95" customHeight="1" x14ac:dyDescent="0.45">
      <c r="B193" s="9"/>
      <c r="C193" s="7"/>
      <c r="D193" s="8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W193" s="6"/>
      <c r="AX193" s="6"/>
      <c r="AY193" s="6"/>
      <c r="AZ193" s="6"/>
      <c r="BA193" s="6"/>
      <c r="BG193" s="6"/>
      <c r="BH193" s="6"/>
      <c r="BI193" s="6"/>
      <c r="BJ193" s="6"/>
      <c r="BK193" s="6"/>
      <c r="BQ193" s="6"/>
      <c r="BR193" s="6"/>
      <c r="BS193" s="6"/>
      <c r="BT193" s="6"/>
    </row>
    <row r="194" spans="2:72" ht="19.95" customHeight="1" x14ac:dyDescent="0.45">
      <c r="B194" s="9"/>
      <c r="C194" s="7"/>
      <c r="D194" s="8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W194" s="6"/>
      <c r="AX194" s="6"/>
      <c r="AY194" s="6"/>
      <c r="AZ194" s="6"/>
      <c r="BA194" s="6"/>
      <c r="BG194" s="6"/>
      <c r="BH194" s="6"/>
      <c r="BI194" s="6"/>
      <c r="BJ194" s="6"/>
      <c r="BK194" s="6"/>
      <c r="BQ194" s="6"/>
      <c r="BR194" s="6"/>
      <c r="BS194" s="6"/>
      <c r="BT194" s="6"/>
    </row>
    <row r="195" spans="2:72" ht="19.95" customHeight="1" x14ac:dyDescent="0.45">
      <c r="B195" s="9"/>
      <c r="C195" s="7"/>
      <c r="D195" s="8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W195" s="6"/>
      <c r="AX195" s="6"/>
      <c r="AY195" s="6"/>
      <c r="AZ195" s="6"/>
      <c r="BA195" s="6"/>
      <c r="BG195" s="6"/>
      <c r="BH195" s="6"/>
      <c r="BI195" s="6"/>
      <c r="BJ195" s="6"/>
      <c r="BK195" s="6"/>
      <c r="BQ195" s="6"/>
      <c r="BR195" s="6"/>
      <c r="BS195" s="6"/>
      <c r="BT195" s="6"/>
    </row>
    <row r="196" spans="2:72" ht="19.95" customHeight="1" x14ac:dyDescent="0.45">
      <c r="B196" s="9"/>
      <c r="C196" s="7"/>
      <c r="D196" s="8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W196" s="6"/>
      <c r="AX196" s="6"/>
      <c r="AY196" s="6"/>
      <c r="AZ196" s="6"/>
      <c r="BA196" s="6"/>
      <c r="BG196" s="6"/>
      <c r="BH196" s="6"/>
      <c r="BI196" s="6"/>
      <c r="BJ196" s="6"/>
      <c r="BK196" s="6"/>
      <c r="BQ196" s="6"/>
      <c r="BR196" s="6"/>
      <c r="BS196" s="6"/>
      <c r="BT196" s="6"/>
    </row>
    <row r="197" spans="2:72" ht="19.95" customHeight="1" x14ac:dyDescent="0.45">
      <c r="B197" s="9"/>
      <c r="C197" s="7"/>
      <c r="D197" s="8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W197" s="6"/>
      <c r="AX197" s="6"/>
      <c r="AY197" s="6"/>
      <c r="AZ197" s="6"/>
      <c r="BA197" s="6"/>
      <c r="BG197" s="6"/>
      <c r="BH197" s="6"/>
      <c r="BI197" s="6"/>
      <c r="BJ197" s="6"/>
      <c r="BK197" s="6"/>
      <c r="BQ197" s="6"/>
      <c r="BR197" s="6"/>
      <c r="BS197" s="6"/>
      <c r="BT197" s="6"/>
    </row>
    <row r="198" spans="2:72" ht="19.95" customHeight="1" x14ac:dyDescent="0.45">
      <c r="B198" s="9"/>
      <c r="C198" s="7"/>
      <c r="D198" s="8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W198" s="6"/>
      <c r="AX198" s="6"/>
      <c r="AY198" s="6"/>
      <c r="AZ198" s="6"/>
      <c r="BA198" s="6"/>
      <c r="BG198" s="6"/>
      <c r="BH198" s="6"/>
      <c r="BI198" s="6"/>
      <c r="BJ198" s="6"/>
      <c r="BK198" s="6"/>
      <c r="BQ198" s="6"/>
      <c r="BR198" s="6"/>
      <c r="BS198" s="6"/>
      <c r="BT198" s="6"/>
    </row>
    <row r="199" spans="2:72" ht="19.95" customHeight="1" x14ac:dyDescent="0.45">
      <c r="B199" s="9"/>
      <c r="C199" s="7"/>
      <c r="D199" s="8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W199" s="6"/>
      <c r="AX199" s="6"/>
      <c r="AY199" s="6"/>
      <c r="AZ199" s="6"/>
      <c r="BA199" s="6"/>
      <c r="BG199" s="6"/>
      <c r="BH199" s="6"/>
      <c r="BI199" s="6"/>
      <c r="BJ199" s="6"/>
      <c r="BK199" s="6"/>
      <c r="BQ199" s="6"/>
      <c r="BR199" s="6"/>
      <c r="BS199" s="6"/>
      <c r="BT199" s="6"/>
    </row>
    <row r="200" spans="2:72" ht="19.95" customHeight="1" x14ac:dyDescent="0.45">
      <c r="B200" s="9"/>
      <c r="C200" s="7"/>
      <c r="D200" s="8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W200" s="6"/>
      <c r="AX200" s="6"/>
      <c r="AY200" s="6"/>
      <c r="AZ200" s="6"/>
      <c r="BA200" s="6"/>
      <c r="BG200" s="6"/>
      <c r="BH200" s="6"/>
      <c r="BI200" s="6"/>
      <c r="BJ200" s="6"/>
      <c r="BK200" s="6"/>
      <c r="BQ200" s="6"/>
      <c r="BR200" s="6"/>
      <c r="BS200" s="6"/>
      <c r="BT200" s="6"/>
    </row>
    <row r="201" spans="2:72" ht="19.95" customHeight="1" x14ac:dyDescent="0.45">
      <c r="B201" s="9"/>
      <c r="C201" s="7"/>
      <c r="D201" s="8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W201" s="6"/>
      <c r="AX201" s="6"/>
      <c r="AY201" s="6"/>
      <c r="AZ201" s="6"/>
      <c r="BA201" s="6"/>
      <c r="BG201" s="6"/>
      <c r="BH201" s="6"/>
      <c r="BI201" s="6"/>
      <c r="BJ201" s="6"/>
      <c r="BK201" s="6"/>
      <c r="BQ201" s="6"/>
      <c r="BR201" s="6"/>
      <c r="BS201" s="6"/>
      <c r="BT201" s="6"/>
    </row>
    <row r="202" spans="2:72" ht="19.95" customHeight="1" x14ac:dyDescent="0.45">
      <c r="B202" s="9"/>
      <c r="C202" s="7"/>
      <c r="D202" s="8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W202" s="6"/>
      <c r="AX202" s="6"/>
      <c r="AY202" s="6"/>
      <c r="AZ202" s="6"/>
      <c r="BA202" s="6"/>
      <c r="BG202" s="6"/>
      <c r="BH202" s="6"/>
      <c r="BI202" s="6"/>
      <c r="BJ202" s="6"/>
      <c r="BK202" s="6"/>
      <c r="BQ202" s="6"/>
      <c r="BR202" s="6"/>
      <c r="BS202" s="6"/>
      <c r="BT202" s="6"/>
    </row>
    <row r="203" spans="2:72" ht="19.95" customHeight="1" x14ac:dyDescent="0.45">
      <c r="B203" s="9"/>
      <c r="C203" s="7"/>
      <c r="D203" s="8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W203" s="6"/>
      <c r="AX203" s="6"/>
      <c r="AY203" s="6"/>
      <c r="AZ203" s="6"/>
      <c r="BA203" s="6"/>
      <c r="BG203" s="6"/>
      <c r="BH203" s="6"/>
      <c r="BI203" s="6"/>
      <c r="BJ203" s="6"/>
      <c r="BK203" s="6"/>
      <c r="BQ203" s="6"/>
      <c r="BR203" s="6"/>
      <c r="BS203" s="6"/>
      <c r="BT203" s="6"/>
    </row>
    <row r="204" spans="2:72" ht="19.95" customHeight="1" x14ac:dyDescent="0.45">
      <c r="B204" s="9"/>
      <c r="C204" s="7"/>
      <c r="D204" s="8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W204" s="6"/>
      <c r="AX204" s="6"/>
      <c r="AY204" s="6"/>
      <c r="AZ204" s="6"/>
      <c r="BA204" s="6"/>
      <c r="BG204" s="6"/>
      <c r="BH204" s="6"/>
      <c r="BI204" s="6"/>
      <c r="BJ204" s="6"/>
      <c r="BK204" s="6"/>
      <c r="BQ204" s="6"/>
      <c r="BR204" s="6"/>
      <c r="BS204" s="6"/>
      <c r="BT204" s="6"/>
    </row>
    <row r="205" spans="2:72" ht="19.95" customHeight="1" x14ac:dyDescent="0.45">
      <c r="B205" s="9"/>
      <c r="C205" s="7"/>
      <c r="D205" s="8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W205" s="6"/>
      <c r="AX205" s="6"/>
      <c r="AY205" s="6"/>
      <c r="AZ205" s="6"/>
      <c r="BA205" s="6"/>
      <c r="BG205" s="6"/>
      <c r="BH205" s="6"/>
      <c r="BI205" s="6"/>
      <c r="BJ205" s="6"/>
      <c r="BK205" s="6"/>
      <c r="BQ205" s="6"/>
      <c r="BR205" s="6"/>
      <c r="BS205" s="6"/>
      <c r="BT205" s="6"/>
    </row>
    <row r="206" spans="2:72" ht="19.95" customHeight="1" x14ac:dyDescent="0.45">
      <c r="B206" s="9"/>
      <c r="C206" s="7"/>
      <c r="D206" s="8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W206" s="6"/>
      <c r="AX206" s="6"/>
      <c r="AY206" s="6"/>
      <c r="AZ206" s="6"/>
      <c r="BA206" s="6"/>
      <c r="BG206" s="6"/>
      <c r="BH206" s="6"/>
      <c r="BI206" s="6"/>
      <c r="BJ206" s="6"/>
      <c r="BK206" s="6"/>
      <c r="BQ206" s="6"/>
      <c r="BR206" s="6"/>
      <c r="BS206" s="6"/>
      <c r="BT206" s="6"/>
    </row>
    <row r="207" spans="2:72" ht="19.95" customHeight="1" x14ac:dyDescent="0.45">
      <c r="B207" s="9"/>
      <c r="C207" s="7"/>
      <c r="D207" s="8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W207" s="6"/>
      <c r="AX207" s="6"/>
      <c r="AY207" s="6"/>
      <c r="AZ207" s="6"/>
      <c r="BA207" s="6"/>
      <c r="BG207" s="6"/>
      <c r="BH207" s="6"/>
      <c r="BI207" s="6"/>
      <c r="BJ207" s="6"/>
      <c r="BK207" s="6"/>
      <c r="BQ207" s="6"/>
      <c r="BR207" s="6"/>
      <c r="BS207" s="6"/>
      <c r="BT207" s="6"/>
    </row>
    <row r="208" spans="2:72" ht="19.95" customHeight="1" x14ac:dyDescent="0.45">
      <c r="B208" s="9"/>
      <c r="C208" s="7"/>
      <c r="D208" s="8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W208" s="6"/>
      <c r="AX208" s="6"/>
      <c r="AY208" s="6"/>
      <c r="AZ208" s="6"/>
      <c r="BA208" s="6"/>
      <c r="BG208" s="6"/>
      <c r="BH208" s="6"/>
      <c r="BI208" s="6"/>
      <c r="BJ208" s="6"/>
      <c r="BK208" s="6"/>
      <c r="BQ208" s="6"/>
      <c r="BR208" s="6"/>
      <c r="BS208" s="6"/>
      <c r="BT208" s="6"/>
    </row>
    <row r="209" spans="2:72" ht="19.95" customHeight="1" x14ac:dyDescent="0.45">
      <c r="B209" s="9"/>
      <c r="C209" s="7"/>
      <c r="D209" s="8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W209" s="6"/>
      <c r="AX209" s="6"/>
      <c r="AY209" s="6"/>
      <c r="AZ209" s="6"/>
      <c r="BA209" s="6"/>
      <c r="BG209" s="6"/>
      <c r="BH209" s="6"/>
      <c r="BI209" s="6"/>
      <c r="BJ209" s="6"/>
      <c r="BK209" s="6"/>
      <c r="BQ209" s="6"/>
      <c r="BR209" s="6"/>
      <c r="BS209" s="6"/>
      <c r="BT209" s="6"/>
    </row>
    <row r="210" spans="2:72" ht="19.95" customHeight="1" x14ac:dyDescent="0.45">
      <c r="B210" s="9"/>
      <c r="C210" s="7"/>
      <c r="D210" s="8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W210" s="6"/>
      <c r="AX210" s="6"/>
      <c r="AY210" s="6"/>
      <c r="AZ210" s="6"/>
      <c r="BA210" s="6"/>
      <c r="BG210" s="6"/>
      <c r="BH210" s="6"/>
      <c r="BI210" s="6"/>
      <c r="BJ210" s="6"/>
      <c r="BK210" s="6"/>
      <c r="BQ210" s="6"/>
      <c r="BR210" s="6"/>
      <c r="BS210" s="6"/>
      <c r="BT210" s="6"/>
    </row>
    <row r="211" spans="2:72" ht="19.95" customHeight="1" x14ac:dyDescent="0.45">
      <c r="B211" s="9"/>
      <c r="C211" s="7"/>
      <c r="D211" s="8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W211" s="6"/>
      <c r="AX211" s="6"/>
      <c r="AY211" s="6"/>
      <c r="AZ211" s="6"/>
      <c r="BA211" s="6"/>
      <c r="BG211" s="6"/>
      <c r="BH211" s="6"/>
      <c r="BI211" s="6"/>
      <c r="BJ211" s="6"/>
      <c r="BK211" s="6"/>
      <c r="BQ211" s="6"/>
      <c r="BR211" s="6"/>
      <c r="BS211" s="6"/>
      <c r="BT211" s="6"/>
    </row>
    <row r="212" spans="2:72" ht="19.95" customHeight="1" x14ac:dyDescent="0.45">
      <c r="B212" s="9"/>
      <c r="C212" s="7"/>
      <c r="D212" s="8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W212" s="6"/>
      <c r="AX212" s="6"/>
      <c r="AY212" s="6"/>
      <c r="AZ212" s="6"/>
      <c r="BA212" s="6"/>
      <c r="BG212" s="6"/>
      <c r="BH212" s="6"/>
      <c r="BI212" s="6"/>
      <c r="BJ212" s="6"/>
      <c r="BK212" s="6"/>
      <c r="BQ212" s="6"/>
      <c r="BR212" s="6"/>
      <c r="BS212" s="6"/>
      <c r="BT212" s="6"/>
    </row>
    <row r="213" spans="2:72" ht="19.95" customHeight="1" x14ac:dyDescent="0.45">
      <c r="B213" s="9"/>
      <c r="C213" s="7"/>
      <c r="D213" s="8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W213" s="6"/>
      <c r="AX213" s="6"/>
      <c r="AY213" s="6"/>
      <c r="AZ213" s="6"/>
      <c r="BA213" s="6"/>
      <c r="BG213" s="6"/>
      <c r="BH213" s="6"/>
      <c r="BI213" s="6"/>
      <c r="BJ213" s="6"/>
      <c r="BK213" s="6"/>
      <c r="BQ213" s="6"/>
      <c r="BR213" s="6"/>
      <c r="BS213" s="6"/>
      <c r="BT213" s="6"/>
    </row>
    <row r="214" spans="2:72" ht="19.95" customHeight="1" x14ac:dyDescent="0.45">
      <c r="B214" s="9"/>
      <c r="C214" s="7"/>
      <c r="D214" s="8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W214" s="6"/>
      <c r="AX214" s="6"/>
      <c r="AY214" s="6"/>
      <c r="AZ214" s="6"/>
      <c r="BA214" s="6"/>
      <c r="BG214" s="6"/>
      <c r="BH214" s="6"/>
      <c r="BI214" s="6"/>
      <c r="BJ214" s="6"/>
      <c r="BK214" s="6"/>
      <c r="BQ214" s="6"/>
      <c r="BR214" s="6"/>
      <c r="BS214" s="6"/>
      <c r="BT214" s="6"/>
    </row>
    <row r="215" spans="2:72" ht="19.95" customHeight="1" x14ac:dyDescent="0.45">
      <c r="B215" s="9"/>
      <c r="C215" s="7"/>
      <c r="D215" s="8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W215" s="6"/>
      <c r="AX215" s="6"/>
      <c r="AY215" s="6"/>
      <c r="AZ215" s="6"/>
      <c r="BA215" s="6"/>
      <c r="BG215" s="6"/>
      <c r="BH215" s="6"/>
      <c r="BI215" s="6"/>
      <c r="BJ215" s="6"/>
      <c r="BK215" s="6"/>
      <c r="BQ215" s="6"/>
      <c r="BR215" s="6"/>
      <c r="BS215" s="6"/>
      <c r="BT215" s="6"/>
    </row>
    <row r="216" spans="2:72" ht="19.95" customHeight="1" x14ac:dyDescent="0.45">
      <c r="B216" s="9"/>
      <c r="C216" s="7"/>
      <c r="D216" s="8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W216" s="6"/>
      <c r="AX216" s="6"/>
      <c r="AY216" s="6"/>
      <c r="AZ216" s="6"/>
      <c r="BA216" s="6"/>
      <c r="BG216" s="6"/>
      <c r="BH216" s="6"/>
      <c r="BI216" s="6"/>
      <c r="BJ216" s="6"/>
      <c r="BK216" s="6"/>
      <c r="BQ216" s="6"/>
      <c r="BR216" s="6"/>
      <c r="BS216" s="6"/>
      <c r="BT216" s="6"/>
    </row>
    <row r="217" spans="2:72" ht="19.95" customHeight="1" x14ac:dyDescent="0.45">
      <c r="B217" s="9"/>
      <c r="C217" s="7"/>
      <c r="D217" s="8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W217" s="6"/>
      <c r="AX217" s="6"/>
      <c r="AY217" s="6"/>
      <c r="AZ217" s="6"/>
      <c r="BA217" s="6"/>
      <c r="BG217" s="6"/>
      <c r="BH217" s="6"/>
      <c r="BI217" s="6"/>
      <c r="BJ217" s="6"/>
      <c r="BK217" s="6"/>
      <c r="BQ217" s="6"/>
      <c r="BR217" s="6"/>
      <c r="BS217" s="6"/>
      <c r="BT217" s="6"/>
    </row>
    <row r="218" spans="2:72" ht="19.95" customHeight="1" x14ac:dyDescent="0.45">
      <c r="B218" s="9"/>
      <c r="C218" s="7"/>
      <c r="D218" s="8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W218" s="6"/>
      <c r="AX218" s="6"/>
      <c r="AY218" s="6"/>
      <c r="AZ218" s="6"/>
      <c r="BA218" s="6"/>
      <c r="BG218" s="6"/>
      <c r="BH218" s="6"/>
      <c r="BI218" s="6"/>
      <c r="BJ218" s="6"/>
      <c r="BK218" s="6"/>
      <c r="BQ218" s="6"/>
      <c r="BR218" s="6"/>
      <c r="BS218" s="6"/>
      <c r="BT218" s="6"/>
    </row>
    <row r="219" spans="2:72" ht="19.95" customHeight="1" x14ac:dyDescent="0.45">
      <c r="B219" s="9"/>
      <c r="C219" s="7"/>
      <c r="D219" s="8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W219" s="6"/>
      <c r="AX219" s="6"/>
      <c r="AY219" s="6"/>
      <c r="AZ219" s="6"/>
      <c r="BA219" s="6"/>
      <c r="BG219" s="6"/>
      <c r="BH219" s="6"/>
      <c r="BI219" s="6"/>
      <c r="BJ219" s="6"/>
      <c r="BK219" s="6"/>
      <c r="BQ219" s="6"/>
      <c r="BR219" s="6"/>
      <c r="BS219" s="6"/>
      <c r="BT219" s="6"/>
    </row>
    <row r="220" spans="2:72" ht="19.95" customHeight="1" x14ac:dyDescent="0.45">
      <c r="B220" s="9"/>
      <c r="C220" s="7"/>
      <c r="D220" s="8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W220" s="6"/>
      <c r="AX220" s="6"/>
      <c r="AY220" s="6"/>
      <c r="AZ220" s="6"/>
      <c r="BA220" s="6"/>
      <c r="BG220" s="6"/>
      <c r="BH220" s="6"/>
      <c r="BI220" s="6"/>
      <c r="BJ220" s="6"/>
      <c r="BK220" s="6"/>
      <c r="BQ220" s="6"/>
      <c r="BR220" s="6"/>
      <c r="BS220" s="6"/>
      <c r="BT220" s="6"/>
    </row>
    <row r="221" spans="2:72" ht="19.95" customHeight="1" x14ac:dyDescent="0.45">
      <c r="B221" s="9"/>
      <c r="C221" s="7"/>
      <c r="D221" s="8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W221" s="6"/>
      <c r="AX221" s="6"/>
      <c r="AY221" s="6"/>
      <c r="AZ221" s="6"/>
      <c r="BA221" s="6"/>
      <c r="BG221" s="6"/>
      <c r="BH221" s="6"/>
      <c r="BI221" s="6"/>
      <c r="BJ221" s="6"/>
      <c r="BK221" s="6"/>
      <c r="BQ221" s="6"/>
      <c r="BR221" s="6"/>
      <c r="BS221" s="6"/>
      <c r="BT221" s="6"/>
    </row>
    <row r="222" spans="2:72" ht="19.95" customHeight="1" x14ac:dyDescent="0.45">
      <c r="B222" s="9"/>
      <c r="C222" s="7"/>
      <c r="D222" s="8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W222" s="6"/>
      <c r="AX222" s="6"/>
      <c r="AY222" s="6"/>
      <c r="AZ222" s="6"/>
      <c r="BA222" s="6"/>
      <c r="BG222" s="6"/>
      <c r="BH222" s="6"/>
      <c r="BI222" s="6"/>
      <c r="BJ222" s="6"/>
      <c r="BK222" s="6"/>
      <c r="BQ222" s="6"/>
      <c r="BR222" s="6"/>
      <c r="BS222" s="6"/>
      <c r="BT222" s="6"/>
    </row>
    <row r="223" spans="2:72" ht="19.95" customHeight="1" x14ac:dyDescent="0.45">
      <c r="B223" s="9"/>
      <c r="C223" s="7"/>
      <c r="D223" s="8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W223" s="6"/>
      <c r="AX223" s="6"/>
      <c r="AY223" s="6"/>
      <c r="AZ223" s="6"/>
      <c r="BA223" s="6"/>
      <c r="BG223" s="6"/>
      <c r="BH223" s="6"/>
      <c r="BI223" s="6"/>
      <c r="BJ223" s="6"/>
      <c r="BK223" s="6"/>
      <c r="BQ223" s="6"/>
      <c r="BR223" s="6"/>
      <c r="BS223" s="6"/>
      <c r="BT223" s="6"/>
    </row>
    <row r="224" spans="2:72" ht="19.95" customHeight="1" x14ac:dyDescent="0.45">
      <c r="B224" s="9"/>
      <c r="C224" s="7"/>
      <c r="D224" s="8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W224" s="6"/>
      <c r="AX224" s="6"/>
      <c r="AY224" s="6"/>
      <c r="AZ224" s="6"/>
      <c r="BA224" s="6"/>
      <c r="BG224" s="6"/>
      <c r="BH224" s="6"/>
      <c r="BI224" s="6"/>
      <c r="BJ224" s="6"/>
      <c r="BK224" s="6"/>
      <c r="BQ224" s="6"/>
      <c r="BR224" s="6"/>
      <c r="BS224" s="6"/>
      <c r="BT224" s="6"/>
    </row>
    <row r="225" spans="2:72" ht="19.95" customHeight="1" x14ac:dyDescent="0.45">
      <c r="B225" s="9"/>
      <c r="C225" s="7"/>
      <c r="D225" s="8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W225" s="6"/>
      <c r="AX225" s="6"/>
      <c r="AY225" s="6"/>
      <c r="AZ225" s="6"/>
      <c r="BA225" s="6"/>
      <c r="BG225" s="6"/>
      <c r="BH225" s="6"/>
      <c r="BI225" s="6"/>
      <c r="BJ225" s="6"/>
      <c r="BK225" s="6"/>
      <c r="BQ225" s="6"/>
      <c r="BR225" s="6"/>
      <c r="BS225" s="6"/>
      <c r="BT225" s="6"/>
    </row>
    <row r="226" spans="2:72" ht="19.95" customHeight="1" x14ac:dyDescent="0.45">
      <c r="B226" s="9"/>
      <c r="C226" s="7"/>
      <c r="D226" s="8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W226" s="6"/>
      <c r="AX226" s="6"/>
      <c r="AY226" s="6"/>
      <c r="AZ226" s="6"/>
      <c r="BA226" s="6"/>
      <c r="BG226" s="6"/>
      <c r="BH226" s="6"/>
      <c r="BI226" s="6"/>
      <c r="BJ226" s="6"/>
      <c r="BK226" s="6"/>
      <c r="BQ226" s="6"/>
      <c r="BR226" s="6"/>
      <c r="BS226" s="6"/>
      <c r="BT226" s="6"/>
    </row>
    <row r="227" spans="2:72" ht="19.95" customHeight="1" x14ac:dyDescent="0.45">
      <c r="B227" s="9"/>
      <c r="C227" s="7"/>
      <c r="D227" s="8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W227" s="6"/>
      <c r="AX227" s="6"/>
      <c r="AY227" s="6"/>
      <c r="AZ227" s="6"/>
      <c r="BA227" s="6"/>
      <c r="BG227" s="6"/>
      <c r="BH227" s="6"/>
      <c r="BI227" s="6"/>
      <c r="BJ227" s="6"/>
      <c r="BK227" s="6"/>
      <c r="BQ227" s="6"/>
      <c r="BR227" s="6"/>
      <c r="BS227" s="6"/>
      <c r="BT227" s="6"/>
    </row>
    <row r="228" spans="2:72" ht="19.95" customHeight="1" x14ac:dyDescent="0.45">
      <c r="B228" s="9"/>
      <c r="C228" s="7"/>
      <c r="D228" s="8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W228" s="6"/>
      <c r="AX228" s="6"/>
      <c r="AY228" s="6"/>
      <c r="AZ228" s="6"/>
      <c r="BA228" s="6"/>
      <c r="BG228" s="6"/>
      <c r="BH228" s="6"/>
      <c r="BI228" s="6"/>
      <c r="BJ228" s="6"/>
      <c r="BK228" s="6"/>
      <c r="BQ228" s="6"/>
      <c r="BR228" s="6"/>
      <c r="BS228" s="6"/>
      <c r="BT228" s="6"/>
    </row>
    <row r="229" spans="2:72" ht="19.95" customHeight="1" x14ac:dyDescent="0.45">
      <c r="B229" s="9"/>
      <c r="C229" s="7"/>
      <c r="D229" s="8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W229" s="6"/>
      <c r="AX229" s="6"/>
      <c r="AY229" s="6"/>
      <c r="AZ229" s="6"/>
      <c r="BA229" s="6"/>
      <c r="BG229" s="6"/>
      <c r="BH229" s="6"/>
      <c r="BI229" s="6"/>
      <c r="BJ229" s="6"/>
      <c r="BK229" s="6"/>
      <c r="BQ229" s="6"/>
      <c r="BR229" s="6"/>
      <c r="BS229" s="6"/>
      <c r="BT229" s="6"/>
    </row>
    <row r="230" spans="2:72" ht="19.95" customHeight="1" x14ac:dyDescent="0.45">
      <c r="B230" s="9"/>
      <c r="C230" s="7"/>
      <c r="D230" s="8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W230" s="6"/>
      <c r="AX230" s="6"/>
      <c r="AY230" s="6"/>
      <c r="AZ230" s="6"/>
      <c r="BA230" s="6"/>
      <c r="BG230" s="6"/>
      <c r="BH230" s="6"/>
      <c r="BI230" s="6"/>
      <c r="BJ230" s="6"/>
      <c r="BK230" s="6"/>
      <c r="BQ230" s="6"/>
      <c r="BR230" s="6"/>
      <c r="BS230" s="6"/>
      <c r="BT230" s="6"/>
    </row>
    <row r="231" spans="2:72" ht="19.95" customHeight="1" x14ac:dyDescent="0.45">
      <c r="B231" s="9"/>
      <c r="C231" s="7"/>
      <c r="D231" s="8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W231" s="6"/>
      <c r="AX231" s="6"/>
      <c r="AY231" s="6"/>
      <c r="AZ231" s="6"/>
      <c r="BA231" s="6"/>
      <c r="BG231" s="6"/>
      <c r="BH231" s="6"/>
      <c r="BI231" s="6"/>
      <c r="BJ231" s="6"/>
      <c r="BK231" s="6"/>
      <c r="BQ231" s="6"/>
      <c r="BR231" s="6"/>
      <c r="BS231" s="6"/>
      <c r="BT231" s="6"/>
    </row>
    <row r="232" spans="2:72" ht="19.95" customHeight="1" x14ac:dyDescent="0.45">
      <c r="B232" s="9"/>
      <c r="C232" s="7"/>
      <c r="D232" s="8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W232" s="6"/>
      <c r="AX232" s="6"/>
      <c r="AY232" s="6"/>
      <c r="AZ232" s="6"/>
      <c r="BA232" s="6"/>
      <c r="BG232" s="6"/>
      <c r="BH232" s="6"/>
      <c r="BI232" s="6"/>
      <c r="BJ232" s="6"/>
      <c r="BK232" s="6"/>
      <c r="BQ232" s="6"/>
      <c r="BR232" s="6"/>
      <c r="BS232" s="6"/>
      <c r="BT232" s="6"/>
    </row>
    <row r="233" spans="2:72" ht="19.95" customHeight="1" x14ac:dyDescent="0.45">
      <c r="B233" s="9"/>
      <c r="C233" s="7"/>
      <c r="D233" s="8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W233" s="6"/>
      <c r="AX233" s="6"/>
      <c r="AY233" s="6"/>
      <c r="AZ233" s="6"/>
      <c r="BA233" s="6"/>
      <c r="BG233" s="6"/>
      <c r="BH233" s="6"/>
      <c r="BI233" s="6"/>
      <c r="BJ233" s="6"/>
      <c r="BK233" s="6"/>
      <c r="BQ233" s="6"/>
      <c r="BR233" s="6"/>
      <c r="BS233" s="6"/>
      <c r="BT233" s="6"/>
    </row>
    <row r="234" spans="2:72" ht="19.95" customHeight="1" x14ac:dyDescent="0.45">
      <c r="B234" s="9"/>
      <c r="C234" s="7"/>
      <c r="D234" s="8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W234" s="6"/>
      <c r="AX234" s="6"/>
      <c r="AY234" s="6"/>
      <c r="AZ234" s="6"/>
      <c r="BA234" s="6"/>
      <c r="BG234" s="6"/>
      <c r="BH234" s="6"/>
      <c r="BI234" s="6"/>
      <c r="BJ234" s="6"/>
      <c r="BK234" s="6"/>
      <c r="BQ234" s="6"/>
      <c r="BR234" s="6"/>
      <c r="BS234" s="6"/>
      <c r="BT234" s="6"/>
    </row>
    <row r="235" spans="2:72" ht="19.95" customHeight="1" x14ac:dyDescent="0.45">
      <c r="B235" s="9"/>
      <c r="C235" s="7"/>
      <c r="D235" s="8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W235" s="6"/>
      <c r="AX235" s="6"/>
      <c r="AY235" s="6"/>
      <c r="AZ235" s="6"/>
      <c r="BA235" s="6"/>
      <c r="BG235" s="6"/>
      <c r="BH235" s="6"/>
      <c r="BI235" s="6"/>
      <c r="BJ235" s="6"/>
      <c r="BK235" s="6"/>
      <c r="BQ235" s="6"/>
      <c r="BR235" s="6"/>
      <c r="BS235" s="6"/>
      <c r="BT235" s="6"/>
    </row>
    <row r="236" spans="2:72" ht="19.95" customHeight="1" x14ac:dyDescent="0.45">
      <c r="B236" s="9"/>
      <c r="C236" s="7"/>
      <c r="D236" s="8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W236" s="6"/>
      <c r="AX236" s="6"/>
      <c r="AY236" s="6"/>
      <c r="AZ236" s="6"/>
      <c r="BA236" s="6"/>
      <c r="BG236" s="6"/>
      <c r="BH236" s="6"/>
      <c r="BI236" s="6"/>
      <c r="BJ236" s="6"/>
      <c r="BK236" s="6"/>
      <c r="BQ236" s="6"/>
      <c r="BR236" s="6"/>
      <c r="BS236" s="6"/>
      <c r="BT236" s="6"/>
    </row>
    <row r="237" spans="2:72" ht="19.95" customHeight="1" x14ac:dyDescent="0.45">
      <c r="B237" s="9"/>
      <c r="C237" s="7"/>
      <c r="D237" s="8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W237" s="6"/>
      <c r="AX237" s="6"/>
      <c r="AY237" s="6"/>
      <c r="AZ237" s="6"/>
      <c r="BA237" s="6"/>
      <c r="BG237" s="6"/>
      <c r="BH237" s="6"/>
      <c r="BI237" s="6"/>
      <c r="BJ237" s="6"/>
      <c r="BK237" s="6"/>
      <c r="BQ237" s="6"/>
      <c r="BR237" s="6"/>
      <c r="BS237" s="6"/>
      <c r="BT237" s="6"/>
    </row>
    <row r="238" spans="2:72" ht="19.95" customHeight="1" x14ac:dyDescent="0.45">
      <c r="B238" s="9"/>
      <c r="C238" s="7"/>
      <c r="D238" s="8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W238" s="6"/>
      <c r="AX238" s="6"/>
      <c r="AY238" s="6"/>
      <c r="AZ238" s="6"/>
      <c r="BA238" s="6"/>
      <c r="BG238" s="6"/>
      <c r="BH238" s="6"/>
      <c r="BI238" s="6"/>
      <c r="BJ238" s="6"/>
      <c r="BK238" s="6"/>
      <c r="BQ238" s="6"/>
      <c r="BR238" s="6"/>
      <c r="BS238" s="6"/>
      <c r="BT238" s="6"/>
    </row>
    <row r="239" spans="2:72" ht="19.95" customHeight="1" x14ac:dyDescent="0.45">
      <c r="B239" s="9"/>
      <c r="C239" s="7"/>
      <c r="D239" s="8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W239" s="6"/>
      <c r="AX239" s="6"/>
      <c r="AY239" s="6"/>
      <c r="AZ239" s="6"/>
      <c r="BA239" s="6"/>
      <c r="BG239" s="6"/>
      <c r="BH239" s="6"/>
      <c r="BI239" s="6"/>
      <c r="BJ239" s="6"/>
      <c r="BK239" s="6"/>
      <c r="BQ239" s="6"/>
      <c r="BR239" s="6"/>
      <c r="BS239" s="6"/>
      <c r="BT239" s="6"/>
    </row>
    <row r="240" spans="2:72" ht="19.95" customHeight="1" x14ac:dyDescent="0.45">
      <c r="B240" s="9"/>
      <c r="C240" s="7"/>
      <c r="D240" s="8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W240" s="6"/>
      <c r="AX240" s="6"/>
      <c r="AY240" s="6"/>
      <c r="AZ240" s="6"/>
      <c r="BA240" s="6"/>
      <c r="BG240" s="6"/>
      <c r="BH240" s="6"/>
      <c r="BI240" s="6"/>
      <c r="BJ240" s="6"/>
      <c r="BK240" s="6"/>
      <c r="BQ240" s="6"/>
      <c r="BR240" s="6"/>
      <c r="BS240" s="6"/>
      <c r="BT240" s="6"/>
    </row>
    <row r="241" spans="2:72" ht="19.95" customHeight="1" x14ac:dyDescent="0.45">
      <c r="B241" s="9"/>
      <c r="C241" s="7"/>
      <c r="D241" s="8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W241" s="6"/>
      <c r="AX241" s="6"/>
      <c r="AY241" s="6"/>
      <c r="AZ241" s="6"/>
      <c r="BA241" s="6"/>
      <c r="BG241" s="6"/>
      <c r="BH241" s="6"/>
      <c r="BI241" s="6"/>
      <c r="BJ241" s="6"/>
      <c r="BK241" s="6"/>
      <c r="BQ241" s="6"/>
      <c r="BR241" s="6"/>
      <c r="BS241" s="6"/>
      <c r="BT241" s="6"/>
    </row>
    <row r="242" spans="2:72" ht="19.95" customHeight="1" x14ac:dyDescent="0.45">
      <c r="B242" s="9"/>
      <c r="C242" s="7"/>
      <c r="D242" s="8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W242" s="6"/>
      <c r="AX242" s="6"/>
      <c r="AY242" s="6"/>
      <c r="AZ242" s="6"/>
      <c r="BA242" s="6"/>
      <c r="BG242" s="6"/>
      <c r="BH242" s="6"/>
      <c r="BI242" s="6"/>
      <c r="BJ242" s="6"/>
      <c r="BK242" s="6"/>
      <c r="BQ242" s="6"/>
      <c r="BR242" s="6"/>
      <c r="BS242" s="6"/>
      <c r="BT242" s="6"/>
    </row>
    <row r="243" spans="2:72" ht="19.95" customHeight="1" x14ac:dyDescent="0.45">
      <c r="B243" s="9"/>
      <c r="C243" s="7"/>
      <c r="D243" s="8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W243" s="6"/>
      <c r="AX243" s="6"/>
      <c r="AY243" s="6"/>
      <c r="AZ243" s="6"/>
      <c r="BA243" s="6"/>
      <c r="BG243" s="6"/>
      <c r="BH243" s="6"/>
      <c r="BI243" s="6"/>
      <c r="BJ243" s="6"/>
      <c r="BK243" s="6"/>
      <c r="BQ243" s="6"/>
      <c r="BR243" s="6"/>
      <c r="BS243" s="6"/>
      <c r="BT243" s="6"/>
    </row>
    <row r="244" spans="2:72" ht="19.95" customHeight="1" x14ac:dyDescent="0.45">
      <c r="B244" s="9"/>
      <c r="C244" s="7"/>
      <c r="D244" s="8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W244" s="6"/>
      <c r="AX244" s="6"/>
      <c r="AY244" s="6"/>
      <c r="AZ244" s="6"/>
      <c r="BA244" s="6"/>
      <c r="BG244" s="6"/>
      <c r="BH244" s="6"/>
      <c r="BI244" s="6"/>
      <c r="BJ244" s="6"/>
      <c r="BK244" s="6"/>
      <c r="BQ244" s="6"/>
      <c r="BR244" s="6"/>
      <c r="BS244" s="6"/>
      <c r="BT244" s="6"/>
    </row>
    <row r="245" spans="2:72" ht="19.95" customHeight="1" x14ac:dyDescent="0.45">
      <c r="B245" s="9"/>
      <c r="C245" s="7"/>
      <c r="D245" s="8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W245" s="6"/>
      <c r="AX245" s="6"/>
      <c r="AY245" s="6"/>
      <c r="AZ245" s="6"/>
      <c r="BA245" s="6"/>
      <c r="BG245" s="6"/>
      <c r="BH245" s="6"/>
      <c r="BI245" s="6"/>
      <c r="BJ245" s="6"/>
      <c r="BK245" s="6"/>
      <c r="BQ245" s="6"/>
      <c r="BR245" s="6"/>
      <c r="BS245" s="6"/>
      <c r="BT245" s="6"/>
    </row>
    <row r="246" spans="2:72" ht="19.95" customHeight="1" x14ac:dyDescent="0.45">
      <c r="B246" s="9"/>
      <c r="C246" s="7"/>
      <c r="D246" s="8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W246" s="6"/>
      <c r="AX246" s="6"/>
      <c r="AY246" s="6"/>
      <c r="AZ246" s="6"/>
      <c r="BA246" s="6"/>
      <c r="BG246" s="6"/>
      <c r="BH246" s="6"/>
      <c r="BI246" s="6"/>
      <c r="BJ246" s="6"/>
      <c r="BK246" s="6"/>
      <c r="BQ246" s="6"/>
      <c r="BR246" s="6"/>
      <c r="BS246" s="6"/>
      <c r="BT246" s="6"/>
    </row>
    <row r="247" spans="2:72" ht="19.95" customHeight="1" x14ac:dyDescent="0.45">
      <c r="B247" s="9"/>
      <c r="C247" s="7"/>
      <c r="D247" s="8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W247" s="6"/>
      <c r="AX247" s="6"/>
      <c r="AY247" s="6"/>
      <c r="AZ247" s="6"/>
      <c r="BA247" s="6"/>
      <c r="BG247" s="6"/>
      <c r="BH247" s="6"/>
      <c r="BI247" s="6"/>
      <c r="BJ247" s="6"/>
      <c r="BK247" s="6"/>
      <c r="BQ247" s="6"/>
      <c r="BR247" s="6"/>
      <c r="BS247" s="6"/>
      <c r="BT247" s="6"/>
    </row>
    <row r="248" spans="2:72" ht="19.95" customHeight="1" x14ac:dyDescent="0.45">
      <c r="B248" s="9"/>
      <c r="C248" s="7"/>
      <c r="D248" s="8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W248" s="6"/>
      <c r="AX248" s="6"/>
      <c r="AY248" s="6"/>
      <c r="AZ248" s="6"/>
      <c r="BA248" s="6"/>
      <c r="BG248" s="6"/>
      <c r="BH248" s="6"/>
      <c r="BI248" s="6"/>
      <c r="BJ248" s="6"/>
      <c r="BK248" s="6"/>
      <c r="BQ248" s="6"/>
      <c r="BR248" s="6"/>
      <c r="BS248" s="6"/>
      <c r="BT248" s="6"/>
    </row>
    <row r="249" spans="2:72" ht="19.95" customHeight="1" x14ac:dyDescent="0.45">
      <c r="B249" s="9"/>
      <c r="C249" s="7"/>
      <c r="D249" s="8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W249" s="6"/>
      <c r="AX249" s="6"/>
      <c r="AY249" s="6"/>
      <c r="AZ249" s="6"/>
      <c r="BA249" s="6"/>
      <c r="BG249" s="6"/>
      <c r="BH249" s="6"/>
      <c r="BI249" s="6"/>
      <c r="BJ249" s="6"/>
      <c r="BK249" s="6"/>
      <c r="BQ249" s="6"/>
      <c r="BR249" s="6"/>
      <c r="BS249" s="6"/>
      <c r="BT249" s="6"/>
    </row>
    <row r="250" spans="2:72" ht="19.95" customHeight="1" x14ac:dyDescent="0.45">
      <c r="B250" s="9"/>
      <c r="C250" s="7"/>
      <c r="D250" s="8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W250" s="6"/>
      <c r="AX250" s="6"/>
      <c r="AY250" s="6"/>
      <c r="AZ250" s="6"/>
      <c r="BA250" s="6"/>
      <c r="BG250" s="6"/>
      <c r="BH250" s="6"/>
      <c r="BI250" s="6"/>
      <c r="BJ250" s="6"/>
      <c r="BK250" s="6"/>
      <c r="BQ250" s="6"/>
      <c r="BR250" s="6"/>
      <c r="BS250" s="6"/>
      <c r="BT250" s="6"/>
    </row>
    <row r="251" spans="2:72" ht="19.95" customHeight="1" x14ac:dyDescent="0.45">
      <c r="B251" s="9"/>
      <c r="C251" s="7"/>
      <c r="D251" s="8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W251" s="6"/>
      <c r="AX251" s="6"/>
      <c r="AY251" s="6"/>
      <c r="AZ251" s="6"/>
      <c r="BA251" s="6"/>
      <c r="BG251" s="6"/>
      <c r="BH251" s="6"/>
      <c r="BI251" s="6"/>
      <c r="BJ251" s="6"/>
      <c r="BK251" s="6"/>
      <c r="BQ251" s="6"/>
      <c r="BR251" s="6"/>
      <c r="BS251" s="6"/>
      <c r="BT251" s="6"/>
    </row>
    <row r="252" spans="2:72" ht="19.95" customHeight="1" x14ac:dyDescent="0.45">
      <c r="B252" s="9"/>
      <c r="C252" s="7"/>
      <c r="D252" s="8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W252" s="6"/>
      <c r="AX252" s="6"/>
      <c r="AY252" s="6"/>
      <c r="AZ252" s="6"/>
      <c r="BA252" s="6"/>
      <c r="BG252" s="6"/>
      <c r="BH252" s="6"/>
      <c r="BI252" s="6"/>
      <c r="BJ252" s="6"/>
      <c r="BK252" s="6"/>
      <c r="BQ252" s="6"/>
      <c r="BR252" s="6"/>
      <c r="BS252" s="6"/>
      <c r="BT252" s="6"/>
    </row>
    <row r="253" spans="2:72" ht="19.95" customHeight="1" x14ac:dyDescent="0.45">
      <c r="B253" s="9"/>
      <c r="C253" s="7"/>
      <c r="D253" s="8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W253" s="6"/>
      <c r="AX253" s="6"/>
      <c r="AY253" s="6"/>
      <c r="AZ253" s="6"/>
      <c r="BA253" s="6"/>
      <c r="BG253" s="6"/>
      <c r="BH253" s="6"/>
      <c r="BI253" s="6"/>
      <c r="BJ253" s="6"/>
      <c r="BK253" s="6"/>
      <c r="BQ253" s="6"/>
      <c r="BR253" s="6"/>
      <c r="BS253" s="6"/>
      <c r="BT253" s="6"/>
    </row>
    <row r="254" spans="2:72" ht="19.95" customHeight="1" x14ac:dyDescent="0.45">
      <c r="B254" s="9"/>
      <c r="C254" s="7"/>
      <c r="D254" s="8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W254" s="6"/>
      <c r="AX254" s="6"/>
      <c r="AY254" s="6"/>
      <c r="AZ254" s="6"/>
      <c r="BA254" s="6"/>
      <c r="BG254" s="6"/>
      <c r="BH254" s="6"/>
      <c r="BI254" s="6"/>
      <c r="BJ254" s="6"/>
      <c r="BK254" s="6"/>
      <c r="BQ254" s="6"/>
      <c r="BR254" s="6"/>
      <c r="BS254" s="6"/>
      <c r="BT254" s="6"/>
    </row>
    <row r="255" spans="2:72" ht="19.95" customHeight="1" x14ac:dyDescent="0.45">
      <c r="B255" s="9"/>
      <c r="C255" s="7"/>
      <c r="D255" s="8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W255" s="6"/>
      <c r="AX255" s="6"/>
      <c r="AY255" s="6"/>
      <c r="AZ255" s="6"/>
      <c r="BA255" s="6"/>
      <c r="BG255" s="6"/>
      <c r="BH255" s="6"/>
      <c r="BI255" s="6"/>
      <c r="BJ255" s="6"/>
      <c r="BK255" s="6"/>
      <c r="BQ255" s="6"/>
      <c r="BR255" s="6"/>
      <c r="BS255" s="6"/>
      <c r="BT255" s="6"/>
    </row>
    <row r="256" spans="2:72" ht="19.95" customHeight="1" x14ac:dyDescent="0.45">
      <c r="B256" s="9"/>
      <c r="C256" s="7"/>
      <c r="D256" s="8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W256" s="6"/>
      <c r="AX256" s="6"/>
      <c r="AY256" s="6"/>
      <c r="AZ256" s="6"/>
      <c r="BA256" s="6"/>
      <c r="BG256" s="6"/>
      <c r="BH256" s="6"/>
      <c r="BI256" s="6"/>
      <c r="BJ256" s="6"/>
      <c r="BK256" s="6"/>
      <c r="BQ256" s="6"/>
      <c r="BR256" s="6"/>
      <c r="BS256" s="6"/>
      <c r="BT256" s="6"/>
    </row>
    <row r="257" spans="2:72" ht="19.95" customHeight="1" x14ac:dyDescent="0.45">
      <c r="B257" s="9"/>
      <c r="C257" s="7"/>
      <c r="D257" s="8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W257" s="6"/>
      <c r="AX257" s="6"/>
      <c r="AY257" s="6"/>
      <c r="AZ257" s="6"/>
      <c r="BA257" s="6"/>
      <c r="BG257" s="6"/>
      <c r="BH257" s="6"/>
      <c r="BI257" s="6"/>
      <c r="BJ257" s="6"/>
      <c r="BK257" s="6"/>
      <c r="BQ257" s="6"/>
      <c r="BR257" s="6"/>
      <c r="BS257" s="6"/>
      <c r="BT257" s="6"/>
    </row>
    <row r="258" spans="2:72" ht="19.95" customHeight="1" x14ac:dyDescent="0.45">
      <c r="B258" s="9"/>
      <c r="C258" s="7"/>
      <c r="D258" s="8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W258" s="6"/>
      <c r="AX258" s="6"/>
      <c r="AY258" s="6"/>
      <c r="AZ258" s="6"/>
      <c r="BA258" s="6"/>
      <c r="BG258" s="6"/>
      <c r="BH258" s="6"/>
      <c r="BI258" s="6"/>
      <c r="BJ258" s="6"/>
      <c r="BK258" s="6"/>
      <c r="BQ258" s="6"/>
      <c r="BR258" s="6"/>
      <c r="BS258" s="6"/>
      <c r="BT258" s="6"/>
    </row>
    <row r="259" spans="2:72" ht="19.95" customHeight="1" x14ac:dyDescent="0.45">
      <c r="B259" s="9"/>
      <c r="C259" s="7"/>
      <c r="D259" s="8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W259" s="6"/>
      <c r="AX259" s="6"/>
      <c r="AY259" s="6"/>
      <c r="AZ259" s="6"/>
      <c r="BA259" s="6"/>
      <c r="BG259" s="6"/>
      <c r="BH259" s="6"/>
      <c r="BI259" s="6"/>
      <c r="BJ259" s="6"/>
      <c r="BK259" s="6"/>
      <c r="BQ259" s="6"/>
      <c r="BR259" s="6"/>
      <c r="BS259" s="6"/>
      <c r="BT259" s="6"/>
    </row>
    <row r="260" spans="2:72" ht="19.95" customHeight="1" x14ac:dyDescent="0.45">
      <c r="B260" s="9"/>
      <c r="C260" s="7"/>
      <c r="D260" s="8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W260" s="6"/>
      <c r="AX260" s="6"/>
      <c r="AY260" s="6"/>
      <c r="AZ260" s="6"/>
      <c r="BA260" s="6"/>
      <c r="BG260" s="6"/>
      <c r="BH260" s="6"/>
      <c r="BI260" s="6"/>
      <c r="BJ260" s="6"/>
      <c r="BK260" s="6"/>
      <c r="BQ260" s="6"/>
      <c r="BR260" s="6"/>
      <c r="BS260" s="6"/>
      <c r="BT260" s="6"/>
    </row>
    <row r="261" spans="2:72" ht="19.95" customHeight="1" x14ac:dyDescent="0.45">
      <c r="B261" s="9"/>
      <c r="C261" s="7"/>
      <c r="D261" s="8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W261" s="6"/>
      <c r="AX261" s="6"/>
      <c r="AY261" s="6"/>
      <c r="AZ261" s="6"/>
      <c r="BA261" s="6"/>
      <c r="BG261" s="6"/>
      <c r="BH261" s="6"/>
      <c r="BI261" s="6"/>
      <c r="BJ261" s="6"/>
      <c r="BK261" s="6"/>
      <c r="BQ261" s="6"/>
      <c r="BR261" s="6"/>
      <c r="BS261" s="6"/>
      <c r="BT261" s="6"/>
    </row>
    <row r="262" spans="2:72" ht="19.95" customHeight="1" x14ac:dyDescent="0.45">
      <c r="B262" s="9"/>
      <c r="C262" s="7"/>
      <c r="D262" s="8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W262" s="6"/>
      <c r="AX262" s="6"/>
      <c r="AY262" s="6"/>
      <c r="AZ262" s="6"/>
      <c r="BA262" s="6"/>
      <c r="BG262" s="6"/>
      <c r="BH262" s="6"/>
      <c r="BI262" s="6"/>
      <c r="BJ262" s="6"/>
      <c r="BK262" s="6"/>
      <c r="BQ262" s="6"/>
      <c r="BR262" s="6"/>
      <c r="BS262" s="6"/>
      <c r="BT262" s="6"/>
    </row>
    <row r="263" spans="2:72" ht="19.95" customHeight="1" x14ac:dyDescent="0.45">
      <c r="B263" s="9"/>
      <c r="C263" s="7"/>
      <c r="D263" s="8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W263" s="6"/>
      <c r="AX263" s="6"/>
      <c r="AY263" s="6"/>
      <c r="AZ263" s="6"/>
      <c r="BA263" s="6"/>
      <c r="BG263" s="6"/>
      <c r="BH263" s="6"/>
      <c r="BI263" s="6"/>
      <c r="BJ263" s="6"/>
      <c r="BK263" s="6"/>
      <c r="BQ263" s="6"/>
      <c r="BR263" s="6"/>
      <c r="BS263" s="6"/>
      <c r="BT263" s="6"/>
    </row>
    <row r="264" spans="2:72" ht="19.95" customHeight="1" x14ac:dyDescent="0.45">
      <c r="B264" s="9"/>
      <c r="C264" s="7"/>
      <c r="D264" s="8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W264" s="6"/>
      <c r="AX264" s="6"/>
      <c r="AY264" s="6"/>
      <c r="AZ264" s="6"/>
      <c r="BA264" s="6"/>
      <c r="BG264" s="6"/>
      <c r="BH264" s="6"/>
      <c r="BI264" s="6"/>
      <c r="BJ264" s="6"/>
      <c r="BK264" s="6"/>
      <c r="BQ264" s="6"/>
      <c r="BR264" s="6"/>
      <c r="BS264" s="6"/>
      <c r="BT264" s="6"/>
    </row>
    <row r="265" spans="2:72" ht="19.95" customHeight="1" x14ac:dyDescent="0.45">
      <c r="B265" s="9"/>
      <c r="C265" s="7"/>
      <c r="D265" s="8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W265" s="6"/>
      <c r="AX265" s="6"/>
      <c r="AY265" s="6"/>
      <c r="AZ265" s="6"/>
      <c r="BA265" s="6"/>
      <c r="BG265" s="6"/>
      <c r="BH265" s="6"/>
      <c r="BI265" s="6"/>
      <c r="BJ265" s="6"/>
      <c r="BK265" s="6"/>
      <c r="BQ265" s="6"/>
      <c r="BR265" s="6"/>
      <c r="BS265" s="6"/>
      <c r="BT265" s="6"/>
    </row>
    <row r="266" spans="2:72" ht="19.95" customHeight="1" x14ac:dyDescent="0.45">
      <c r="B266" s="9"/>
      <c r="C266" s="7"/>
      <c r="D266" s="8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W266" s="6"/>
      <c r="AX266" s="6"/>
      <c r="AY266" s="6"/>
      <c r="AZ266" s="6"/>
      <c r="BA266" s="6"/>
      <c r="BG266" s="6"/>
      <c r="BH266" s="6"/>
      <c r="BI266" s="6"/>
      <c r="BJ266" s="6"/>
      <c r="BK266" s="6"/>
      <c r="BQ266" s="6"/>
      <c r="BR266" s="6"/>
      <c r="BS266" s="6"/>
      <c r="BT266" s="6"/>
    </row>
    <row r="267" spans="2:72" ht="19.95" customHeight="1" x14ac:dyDescent="0.45">
      <c r="B267" s="9"/>
      <c r="C267" s="7"/>
      <c r="D267" s="8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W267" s="6"/>
      <c r="AX267" s="6"/>
      <c r="AY267" s="6"/>
      <c r="AZ267" s="6"/>
      <c r="BA267" s="6"/>
      <c r="BG267" s="6"/>
      <c r="BH267" s="6"/>
      <c r="BI267" s="6"/>
      <c r="BJ267" s="6"/>
      <c r="BK267" s="6"/>
      <c r="BQ267" s="6"/>
      <c r="BR267" s="6"/>
      <c r="BS267" s="6"/>
      <c r="BT267" s="6"/>
    </row>
    <row r="268" spans="2:72" ht="19.95" customHeight="1" x14ac:dyDescent="0.45">
      <c r="B268" s="9"/>
      <c r="C268" s="7"/>
      <c r="D268" s="8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W268" s="6"/>
      <c r="AX268" s="6"/>
      <c r="AY268" s="6"/>
      <c r="AZ268" s="6"/>
      <c r="BA268" s="6"/>
      <c r="BG268" s="6"/>
      <c r="BH268" s="6"/>
      <c r="BI268" s="6"/>
      <c r="BJ268" s="6"/>
      <c r="BK268" s="6"/>
      <c r="BQ268" s="6"/>
      <c r="BR268" s="6"/>
      <c r="BS268" s="6"/>
      <c r="BT268" s="6"/>
    </row>
    <row r="269" spans="2:72" ht="19.95" customHeight="1" x14ac:dyDescent="0.45">
      <c r="B269" s="9"/>
      <c r="C269" s="7"/>
      <c r="D269" s="8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W269" s="6"/>
      <c r="AX269" s="6"/>
      <c r="AY269" s="6"/>
      <c r="AZ269" s="6"/>
      <c r="BA269" s="6"/>
      <c r="BG269" s="6"/>
      <c r="BH269" s="6"/>
      <c r="BI269" s="6"/>
      <c r="BJ269" s="6"/>
      <c r="BK269" s="6"/>
      <c r="BQ269" s="6"/>
      <c r="BR269" s="6"/>
      <c r="BS269" s="6"/>
      <c r="BT269" s="6"/>
    </row>
    <row r="270" spans="2:72" ht="19.95" customHeight="1" x14ac:dyDescent="0.45">
      <c r="B270" s="9"/>
      <c r="C270" s="7"/>
      <c r="D270" s="8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W270" s="6"/>
      <c r="AX270" s="6"/>
      <c r="AY270" s="6"/>
      <c r="AZ270" s="6"/>
      <c r="BA270" s="6"/>
      <c r="BG270" s="6"/>
      <c r="BH270" s="6"/>
      <c r="BI270" s="6"/>
      <c r="BJ270" s="6"/>
      <c r="BK270" s="6"/>
      <c r="BQ270" s="6"/>
      <c r="BR270" s="6"/>
      <c r="BS270" s="6"/>
      <c r="BT270" s="6"/>
    </row>
    <row r="271" spans="2:72" ht="19.95" customHeight="1" x14ac:dyDescent="0.45">
      <c r="B271" s="9"/>
      <c r="C271" s="7"/>
      <c r="D271" s="8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W271" s="6"/>
      <c r="AX271" s="6"/>
      <c r="AY271" s="6"/>
      <c r="AZ271" s="6"/>
      <c r="BA271" s="6"/>
      <c r="BG271" s="6"/>
      <c r="BH271" s="6"/>
      <c r="BI271" s="6"/>
      <c r="BJ271" s="6"/>
      <c r="BK271" s="6"/>
      <c r="BQ271" s="6"/>
      <c r="BR271" s="6"/>
      <c r="BS271" s="6"/>
      <c r="BT271" s="6"/>
    </row>
    <row r="272" spans="2:72" ht="19.95" customHeight="1" x14ac:dyDescent="0.45">
      <c r="B272" s="9"/>
      <c r="C272" s="7"/>
      <c r="D272" s="8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W272" s="6"/>
      <c r="AX272" s="6"/>
      <c r="AY272" s="6"/>
      <c r="AZ272" s="6"/>
      <c r="BA272" s="6"/>
      <c r="BG272" s="6"/>
      <c r="BH272" s="6"/>
      <c r="BI272" s="6"/>
      <c r="BJ272" s="6"/>
      <c r="BK272" s="6"/>
      <c r="BQ272" s="6"/>
      <c r="BR272" s="6"/>
      <c r="BS272" s="6"/>
      <c r="BT272" s="6"/>
    </row>
    <row r="273" spans="2:72" ht="19.95" customHeight="1" x14ac:dyDescent="0.45">
      <c r="B273" s="9"/>
      <c r="C273" s="7"/>
      <c r="D273" s="8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W273" s="6"/>
      <c r="AX273" s="6"/>
      <c r="AY273" s="6"/>
      <c r="AZ273" s="6"/>
      <c r="BA273" s="6"/>
      <c r="BG273" s="6"/>
      <c r="BH273" s="6"/>
      <c r="BI273" s="6"/>
      <c r="BJ273" s="6"/>
      <c r="BK273" s="6"/>
      <c r="BQ273" s="6"/>
      <c r="BR273" s="6"/>
      <c r="BS273" s="6"/>
      <c r="BT273" s="6"/>
    </row>
    <row r="274" spans="2:72" ht="19.95" customHeight="1" x14ac:dyDescent="0.45">
      <c r="B274" s="9"/>
      <c r="C274" s="7"/>
      <c r="D274" s="8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W274" s="6"/>
      <c r="AX274" s="6"/>
      <c r="AY274" s="6"/>
      <c r="AZ274" s="6"/>
      <c r="BA274" s="6"/>
      <c r="BG274" s="6"/>
      <c r="BH274" s="6"/>
      <c r="BI274" s="6"/>
      <c r="BJ274" s="6"/>
      <c r="BK274" s="6"/>
      <c r="BQ274" s="6"/>
      <c r="BR274" s="6"/>
      <c r="BS274" s="6"/>
      <c r="BT274" s="6"/>
    </row>
    <row r="275" spans="2:72" ht="19.95" customHeight="1" x14ac:dyDescent="0.45">
      <c r="B275" s="9"/>
      <c r="C275" s="7"/>
      <c r="D275" s="8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W275" s="6"/>
      <c r="AX275" s="6"/>
      <c r="AY275" s="6"/>
      <c r="AZ275" s="6"/>
      <c r="BA275" s="6"/>
      <c r="BG275" s="6"/>
      <c r="BH275" s="6"/>
      <c r="BI275" s="6"/>
      <c r="BJ275" s="6"/>
      <c r="BK275" s="6"/>
      <c r="BQ275" s="6"/>
      <c r="BR275" s="6"/>
      <c r="BS275" s="6"/>
      <c r="BT275" s="6"/>
    </row>
    <row r="276" spans="2:72" ht="19.95" customHeight="1" x14ac:dyDescent="0.45">
      <c r="B276" s="9"/>
      <c r="C276" s="7"/>
      <c r="D276" s="8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W276" s="6"/>
      <c r="AX276" s="6"/>
      <c r="AY276" s="6"/>
      <c r="AZ276" s="6"/>
      <c r="BA276" s="6"/>
      <c r="BG276" s="6"/>
      <c r="BH276" s="6"/>
      <c r="BI276" s="6"/>
      <c r="BJ276" s="6"/>
      <c r="BK276" s="6"/>
      <c r="BQ276" s="6"/>
      <c r="BR276" s="6"/>
      <c r="BS276" s="6"/>
      <c r="BT276" s="6"/>
    </row>
    <row r="277" spans="2:72" ht="19.95" customHeight="1" x14ac:dyDescent="0.45">
      <c r="B277" s="9"/>
      <c r="C277" s="7"/>
      <c r="D277" s="8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W277" s="6"/>
      <c r="AX277" s="6"/>
      <c r="AY277" s="6"/>
      <c r="AZ277" s="6"/>
      <c r="BA277" s="6"/>
      <c r="BG277" s="6"/>
      <c r="BH277" s="6"/>
      <c r="BI277" s="6"/>
      <c r="BJ277" s="6"/>
      <c r="BK277" s="6"/>
      <c r="BQ277" s="6"/>
      <c r="BR277" s="6"/>
      <c r="BS277" s="6"/>
      <c r="BT277" s="6"/>
    </row>
    <row r="278" spans="2:72" ht="19.95" customHeight="1" x14ac:dyDescent="0.45">
      <c r="B278" s="9"/>
      <c r="C278" s="7"/>
      <c r="D278" s="8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W278" s="6"/>
      <c r="AX278" s="6"/>
      <c r="AY278" s="6"/>
      <c r="AZ278" s="6"/>
      <c r="BA278" s="6"/>
      <c r="BG278" s="6"/>
      <c r="BH278" s="6"/>
      <c r="BI278" s="6"/>
      <c r="BJ278" s="6"/>
      <c r="BK278" s="6"/>
      <c r="BQ278" s="6"/>
      <c r="BR278" s="6"/>
      <c r="BS278" s="6"/>
      <c r="BT278" s="6"/>
    </row>
    <row r="279" spans="2:72" ht="19.95" customHeight="1" x14ac:dyDescent="0.45">
      <c r="B279" s="9"/>
      <c r="C279" s="7"/>
      <c r="D279" s="8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W279" s="6"/>
      <c r="AX279" s="6"/>
      <c r="AY279" s="6"/>
      <c r="AZ279" s="6"/>
      <c r="BA279" s="6"/>
      <c r="BG279" s="6"/>
      <c r="BH279" s="6"/>
      <c r="BI279" s="6"/>
      <c r="BJ279" s="6"/>
      <c r="BK279" s="6"/>
      <c r="BQ279" s="6"/>
      <c r="BR279" s="6"/>
      <c r="BS279" s="6"/>
      <c r="BT279" s="6"/>
    </row>
    <row r="280" spans="2:72" ht="19.95" customHeight="1" x14ac:dyDescent="0.45">
      <c r="B280" s="9"/>
      <c r="C280" s="7"/>
      <c r="D280" s="8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W280" s="6"/>
      <c r="AX280" s="6"/>
      <c r="AY280" s="6"/>
      <c r="AZ280" s="6"/>
      <c r="BA280" s="6"/>
      <c r="BG280" s="6"/>
      <c r="BH280" s="6"/>
      <c r="BI280" s="6"/>
      <c r="BJ280" s="6"/>
      <c r="BK280" s="6"/>
      <c r="BQ280" s="6"/>
      <c r="BR280" s="6"/>
      <c r="BS280" s="6"/>
      <c r="BT280" s="6"/>
    </row>
    <row r="281" spans="2:72" ht="19.95" customHeight="1" x14ac:dyDescent="0.45">
      <c r="B281" s="9"/>
      <c r="C281" s="7"/>
      <c r="D281" s="8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W281" s="6"/>
      <c r="AX281" s="6"/>
      <c r="AY281" s="6"/>
      <c r="AZ281" s="6"/>
      <c r="BA281" s="6"/>
      <c r="BG281" s="6"/>
      <c r="BH281" s="6"/>
      <c r="BI281" s="6"/>
      <c r="BJ281" s="6"/>
      <c r="BK281" s="6"/>
      <c r="BQ281" s="6"/>
      <c r="BR281" s="6"/>
      <c r="BS281" s="6"/>
      <c r="BT281" s="6"/>
    </row>
    <row r="282" spans="2:72" ht="19.95" customHeight="1" x14ac:dyDescent="0.45">
      <c r="B282" s="9"/>
      <c r="C282" s="7"/>
      <c r="D282" s="8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W282" s="6"/>
      <c r="AX282" s="6"/>
      <c r="AY282" s="6"/>
      <c r="AZ282" s="6"/>
      <c r="BA282" s="6"/>
      <c r="BG282" s="6"/>
      <c r="BH282" s="6"/>
      <c r="BI282" s="6"/>
      <c r="BJ282" s="6"/>
      <c r="BK282" s="6"/>
      <c r="BQ282" s="6"/>
      <c r="BR282" s="6"/>
      <c r="BS282" s="6"/>
      <c r="BT282" s="6"/>
    </row>
    <row r="283" spans="2:72" ht="19.95" customHeight="1" x14ac:dyDescent="0.45">
      <c r="B283" s="9"/>
      <c r="C283" s="7"/>
      <c r="D283" s="8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W283" s="6"/>
      <c r="AX283" s="6"/>
      <c r="AY283" s="6"/>
      <c r="AZ283" s="6"/>
      <c r="BA283" s="6"/>
      <c r="BG283" s="6"/>
      <c r="BH283" s="6"/>
      <c r="BI283" s="6"/>
      <c r="BJ283" s="6"/>
      <c r="BK283" s="6"/>
      <c r="BQ283" s="6"/>
      <c r="BR283" s="6"/>
      <c r="BS283" s="6"/>
      <c r="BT283" s="6"/>
    </row>
    <row r="284" spans="2:72" ht="19.95" customHeight="1" x14ac:dyDescent="0.45">
      <c r="B284" s="9"/>
      <c r="C284" s="7"/>
      <c r="D284" s="8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W284" s="6"/>
      <c r="AX284" s="6"/>
      <c r="AY284" s="6"/>
      <c r="AZ284" s="6"/>
      <c r="BA284" s="6"/>
      <c r="BG284" s="6"/>
      <c r="BH284" s="6"/>
      <c r="BI284" s="6"/>
      <c r="BJ284" s="6"/>
      <c r="BK284" s="6"/>
      <c r="BQ284" s="6"/>
      <c r="BR284" s="6"/>
      <c r="BS284" s="6"/>
      <c r="BT284" s="6"/>
    </row>
    <row r="285" spans="2:72" ht="19.95" customHeight="1" x14ac:dyDescent="0.45">
      <c r="B285" s="9"/>
      <c r="C285" s="7"/>
      <c r="D285" s="8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W285" s="6"/>
      <c r="AX285" s="6"/>
      <c r="AY285" s="6"/>
      <c r="AZ285" s="6"/>
      <c r="BA285" s="6"/>
      <c r="BG285" s="6"/>
      <c r="BH285" s="6"/>
      <c r="BI285" s="6"/>
      <c r="BJ285" s="6"/>
      <c r="BK285" s="6"/>
      <c r="BQ285" s="6"/>
      <c r="BR285" s="6"/>
      <c r="BS285" s="6"/>
      <c r="BT285" s="6"/>
    </row>
    <row r="286" spans="2:72" ht="19.95" customHeight="1" x14ac:dyDescent="0.45">
      <c r="B286" s="9"/>
      <c r="C286" s="7"/>
      <c r="D286" s="8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W286" s="6"/>
      <c r="AX286" s="6"/>
      <c r="AY286" s="6"/>
      <c r="AZ286" s="6"/>
      <c r="BA286" s="6"/>
      <c r="BG286" s="6"/>
      <c r="BH286" s="6"/>
      <c r="BI286" s="6"/>
      <c r="BJ286" s="6"/>
      <c r="BK286" s="6"/>
      <c r="BQ286" s="6"/>
      <c r="BR286" s="6"/>
      <c r="BS286" s="6"/>
      <c r="BT286" s="6"/>
    </row>
    <row r="287" spans="2:72" ht="19.95" customHeight="1" x14ac:dyDescent="0.45">
      <c r="B287" s="9"/>
      <c r="C287" s="7"/>
      <c r="D287" s="8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W287" s="6"/>
      <c r="AX287" s="6"/>
      <c r="AY287" s="6"/>
      <c r="AZ287" s="6"/>
      <c r="BA287" s="6"/>
      <c r="BG287" s="6"/>
      <c r="BH287" s="6"/>
      <c r="BI287" s="6"/>
      <c r="BJ287" s="6"/>
      <c r="BK287" s="6"/>
      <c r="BQ287" s="6"/>
      <c r="BR287" s="6"/>
      <c r="BS287" s="6"/>
      <c r="BT287" s="6"/>
    </row>
    <row r="288" spans="2:72" ht="19.95" customHeight="1" x14ac:dyDescent="0.45">
      <c r="B288" s="9"/>
      <c r="C288" s="7"/>
      <c r="D288" s="8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W288" s="6"/>
      <c r="AX288" s="6"/>
      <c r="AY288" s="6"/>
      <c r="AZ288" s="6"/>
      <c r="BA288" s="6"/>
      <c r="BG288" s="6"/>
      <c r="BH288" s="6"/>
      <c r="BI288" s="6"/>
      <c r="BJ288" s="6"/>
      <c r="BK288" s="6"/>
      <c r="BQ288" s="6"/>
      <c r="BR288" s="6"/>
      <c r="BS288" s="6"/>
      <c r="BT288" s="6"/>
    </row>
    <row r="289" spans="2:72" ht="19.95" customHeight="1" x14ac:dyDescent="0.45">
      <c r="B289" s="9"/>
      <c r="C289" s="7"/>
      <c r="D289" s="8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W289" s="6"/>
      <c r="AX289" s="6"/>
      <c r="AY289" s="6"/>
      <c r="AZ289" s="6"/>
      <c r="BA289" s="6"/>
      <c r="BG289" s="6"/>
      <c r="BH289" s="6"/>
      <c r="BI289" s="6"/>
      <c r="BJ289" s="6"/>
      <c r="BK289" s="6"/>
      <c r="BQ289" s="6"/>
      <c r="BR289" s="6"/>
      <c r="BS289" s="6"/>
      <c r="BT289" s="6"/>
    </row>
    <row r="290" spans="2:72" ht="19.95" customHeight="1" x14ac:dyDescent="0.45">
      <c r="B290" s="9"/>
      <c r="C290" s="7"/>
      <c r="D290" s="8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W290" s="6"/>
      <c r="AX290" s="6"/>
      <c r="AY290" s="6"/>
      <c r="AZ290" s="6"/>
      <c r="BA290" s="6"/>
      <c r="BG290" s="6"/>
      <c r="BH290" s="6"/>
      <c r="BI290" s="6"/>
      <c r="BJ290" s="6"/>
      <c r="BK290" s="6"/>
      <c r="BQ290" s="6"/>
      <c r="BR290" s="6"/>
      <c r="BS290" s="6"/>
      <c r="BT290" s="6"/>
    </row>
    <row r="291" spans="2:72" ht="19.95" customHeight="1" x14ac:dyDescent="0.45">
      <c r="B291" s="9"/>
      <c r="C291" s="7"/>
      <c r="D291" s="8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W291" s="6"/>
      <c r="AX291" s="6"/>
      <c r="AY291" s="6"/>
      <c r="AZ291" s="6"/>
      <c r="BA291" s="6"/>
      <c r="BG291" s="6"/>
      <c r="BH291" s="6"/>
      <c r="BI291" s="6"/>
      <c r="BJ291" s="6"/>
      <c r="BK291" s="6"/>
      <c r="BQ291" s="6"/>
      <c r="BR291" s="6"/>
      <c r="BS291" s="6"/>
      <c r="BT291" s="6"/>
    </row>
    <row r="292" spans="2:72" ht="19.95" customHeight="1" x14ac:dyDescent="0.45">
      <c r="B292" s="9"/>
      <c r="C292" s="7"/>
      <c r="D292" s="8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W292" s="6"/>
      <c r="AX292" s="6"/>
      <c r="AY292" s="6"/>
      <c r="AZ292" s="6"/>
      <c r="BA292" s="6"/>
      <c r="BG292" s="6"/>
      <c r="BH292" s="6"/>
      <c r="BI292" s="6"/>
      <c r="BJ292" s="6"/>
      <c r="BK292" s="6"/>
      <c r="BQ292" s="6"/>
      <c r="BR292" s="6"/>
      <c r="BS292" s="6"/>
      <c r="BT292" s="6"/>
    </row>
    <row r="293" spans="2:72" ht="19.95" customHeight="1" x14ac:dyDescent="0.45">
      <c r="B293" s="9"/>
      <c r="C293" s="7"/>
      <c r="D293" s="8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W293" s="6"/>
      <c r="AX293" s="6"/>
      <c r="AY293" s="6"/>
      <c r="AZ293" s="6"/>
      <c r="BA293" s="6"/>
      <c r="BG293" s="6"/>
      <c r="BH293" s="6"/>
      <c r="BI293" s="6"/>
      <c r="BJ293" s="6"/>
      <c r="BK293" s="6"/>
      <c r="BQ293" s="6"/>
      <c r="BR293" s="6"/>
      <c r="BS293" s="6"/>
      <c r="BT293" s="6"/>
    </row>
    <row r="294" spans="2:72" ht="19.95" customHeight="1" x14ac:dyDescent="0.45">
      <c r="B294" s="9"/>
      <c r="C294" s="7"/>
      <c r="D294" s="8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W294" s="6"/>
      <c r="AX294" s="6"/>
      <c r="AY294" s="6"/>
      <c r="AZ294" s="6"/>
      <c r="BA294" s="6"/>
      <c r="BG294" s="6"/>
      <c r="BH294" s="6"/>
      <c r="BI294" s="6"/>
      <c r="BJ294" s="6"/>
      <c r="BK294" s="6"/>
      <c r="BQ294" s="6"/>
      <c r="BR294" s="6"/>
      <c r="BS294" s="6"/>
      <c r="BT294" s="6"/>
    </row>
    <row r="295" spans="2:72" ht="19.95" customHeight="1" x14ac:dyDescent="0.45">
      <c r="B295" s="9"/>
      <c r="C295" s="7"/>
      <c r="D295" s="8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W295" s="6"/>
      <c r="AX295" s="6"/>
      <c r="AY295" s="6"/>
      <c r="AZ295" s="6"/>
      <c r="BA295" s="6"/>
      <c r="BG295" s="6"/>
      <c r="BH295" s="6"/>
      <c r="BI295" s="6"/>
      <c r="BJ295" s="6"/>
      <c r="BK295" s="6"/>
      <c r="BQ295" s="6"/>
      <c r="BR295" s="6"/>
      <c r="BS295" s="6"/>
      <c r="BT295" s="6"/>
    </row>
    <row r="296" spans="2:72" ht="19.95" customHeight="1" x14ac:dyDescent="0.45">
      <c r="B296" s="9"/>
      <c r="C296" s="7"/>
      <c r="D296" s="8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W296" s="6"/>
      <c r="AX296" s="6"/>
      <c r="AY296" s="6"/>
      <c r="AZ296" s="6"/>
      <c r="BA296" s="6"/>
      <c r="BG296" s="6"/>
      <c r="BH296" s="6"/>
      <c r="BI296" s="6"/>
      <c r="BJ296" s="6"/>
      <c r="BK296" s="6"/>
      <c r="BQ296" s="6"/>
      <c r="BR296" s="6"/>
      <c r="BS296" s="6"/>
      <c r="BT296" s="6"/>
    </row>
    <row r="297" spans="2:72" ht="19.95" customHeight="1" x14ac:dyDescent="0.45">
      <c r="B297" s="9"/>
      <c r="C297" s="7"/>
      <c r="D297" s="8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W297" s="6"/>
      <c r="AX297" s="6"/>
      <c r="AY297" s="6"/>
      <c r="AZ297" s="6"/>
      <c r="BA297" s="6"/>
      <c r="BG297" s="6"/>
      <c r="BH297" s="6"/>
      <c r="BI297" s="6"/>
      <c r="BJ297" s="6"/>
      <c r="BK297" s="6"/>
      <c r="BQ297" s="6"/>
      <c r="BR297" s="6"/>
      <c r="BS297" s="6"/>
      <c r="BT297" s="6"/>
    </row>
    <row r="298" spans="2:72" ht="19.95" customHeight="1" x14ac:dyDescent="0.45">
      <c r="B298" s="9"/>
      <c r="C298" s="7"/>
      <c r="D298" s="8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W298" s="6"/>
      <c r="AX298" s="6"/>
      <c r="AY298" s="6"/>
      <c r="AZ298" s="6"/>
      <c r="BA298" s="6"/>
      <c r="BG298" s="6"/>
      <c r="BH298" s="6"/>
      <c r="BI298" s="6"/>
      <c r="BJ298" s="6"/>
      <c r="BK298" s="6"/>
      <c r="BQ298" s="6"/>
      <c r="BR298" s="6"/>
      <c r="BS298" s="6"/>
      <c r="BT298" s="6"/>
    </row>
    <row r="299" spans="2:72" ht="19.95" customHeight="1" x14ac:dyDescent="0.45">
      <c r="B299" s="9"/>
      <c r="C299" s="7"/>
      <c r="D299" s="8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W299" s="6"/>
      <c r="AX299" s="6"/>
      <c r="AY299" s="6"/>
      <c r="AZ299" s="6"/>
      <c r="BA299" s="6"/>
      <c r="BG299" s="6"/>
      <c r="BH299" s="6"/>
      <c r="BI299" s="6"/>
      <c r="BJ299" s="6"/>
      <c r="BK299" s="6"/>
      <c r="BQ299" s="6"/>
      <c r="BR299" s="6"/>
      <c r="BS299" s="6"/>
      <c r="BT299" s="6"/>
    </row>
    <row r="300" spans="2:72" ht="19.95" customHeight="1" x14ac:dyDescent="0.45">
      <c r="B300" s="9"/>
      <c r="C300" s="7"/>
      <c r="D300" s="8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W300" s="6"/>
      <c r="AX300" s="6"/>
      <c r="AY300" s="6"/>
      <c r="AZ300" s="6"/>
      <c r="BA300" s="6"/>
      <c r="BG300" s="6"/>
      <c r="BH300" s="6"/>
      <c r="BI300" s="6"/>
      <c r="BJ300" s="6"/>
      <c r="BK300" s="6"/>
      <c r="BQ300" s="6"/>
      <c r="BR300" s="6"/>
      <c r="BS300" s="6"/>
      <c r="BT300" s="6"/>
    </row>
    <row r="301" spans="2:72" ht="19.95" customHeight="1" x14ac:dyDescent="0.45">
      <c r="B301" s="9"/>
      <c r="C301" s="7"/>
      <c r="D301" s="8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W301" s="6"/>
      <c r="AX301" s="6"/>
      <c r="AY301" s="6"/>
      <c r="AZ301" s="6"/>
      <c r="BA301" s="6"/>
      <c r="BG301" s="6"/>
      <c r="BH301" s="6"/>
      <c r="BI301" s="6"/>
      <c r="BJ301" s="6"/>
      <c r="BK301" s="6"/>
      <c r="BQ301" s="6"/>
      <c r="BR301" s="6"/>
      <c r="BS301" s="6"/>
      <c r="BT301" s="6"/>
    </row>
    <row r="302" spans="2:72" ht="19.95" customHeight="1" x14ac:dyDescent="0.45">
      <c r="B302" s="9"/>
      <c r="C302" s="7"/>
      <c r="D302" s="8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W302" s="6"/>
      <c r="AX302" s="6"/>
      <c r="AY302" s="6"/>
      <c r="AZ302" s="6"/>
      <c r="BA302" s="6"/>
      <c r="BG302" s="6"/>
      <c r="BH302" s="6"/>
      <c r="BI302" s="6"/>
      <c r="BJ302" s="6"/>
      <c r="BK302" s="6"/>
      <c r="BQ302" s="6"/>
      <c r="BR302" s="6"/>
      <c r="BS302" s="6"/>
      <c r="BT302" s="6"/>
    </row>
    <row r="303" spans="2:72" ht="19.95" customHeight="1" x14ac:dyDescent="0.45">
      <c r="B303" s="9"/>
      <c r="C303" s="7"/>
      <c r="D303" s="8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W303" s="6"/>
      <c r="AX303" s="6"/>
      <c r="AY303" s="6"/>
      <c r="AZ303" s="6"/>
      <c r="BA303" s="6"/>
      <c r="BG303" s="6"/>
      <c r="BH303" s="6"/>
      <c r="BI303" s="6"/>
      <c r="BJ303" s="6"/>
      <c r="BK303" s="6"/>
      <c r="BQ303" s="6"/>
      <c r="BR303" s="6"/>
      <c r="BS303" s="6"/>
      <c r="BT303" s="6"/>
    </row>
    <row r="304" spans="2:72" ht="19.95" customHeight="1" x14ac:dyDescent="0.45">
      <c r="B304" s="9"/>
      <c r="C304" s="7"/>
      <c r="D304" s="8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W304" s="6"/>
      <c r="AX304" s="6"/>
      <c r="AY304" s="6"/>
      <c r="AZ304" s="6"/>
      <c r="BA304" s="6"/>
      <c r="BG304" s="6"/>
      <c r="BH304" s="6"/>
      <c r="BI304" s="6"/>
      <c r="BJ304" s="6"/>
      <c r="BK304" s="6"/>
      <c r="BQ304" s="6"/>
      <c r="BR304" s="6"/>
      <c r="BS304" s="6"/>
      <c r="BT304" s="6"/>
    </row>
    <row r="305" spans="2:72" ht="19.95" customHeight="1" x14ac:dyDescent="0.45">
      <c r="B305" s="9"/>
      <c r="C305" s="7"/>
      <c r="D305" s="8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W305" s="6"/>
      <c r="AX305" s="6"/>
      <c r="AY305" s="6"/>
      <c r="AZ305" s="6"/>
      <c r="BA305" s="6"/>
      <c r="BG305" s="6"/>
      <c r="BH305" s="6"/>
      <c r="BI305" s="6"/>
      <c r="BJ305" s="6"/>
      <c r="BK305" s="6"/>
      <c r="BQ305" s="6"/>
      <c r="BR305" s="6"/>
      <c r="BS305" s="6"/>
      <c r="BT305" s="6"/>
    </row>
    <row r="306" spans="2:72" ht="19.95" customHeight="1" x14ac:dyDescent="0.45">
      <c r="B306" s="9"/>
      <c r="C306" s="7"/>
      <c r="D306" s="8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W306" s="6"/>
      <c r="AX306" s="6"/>
      <c r="AY306" s="6"/>
      <c r="AZ306" s="6"/>
      <c r="BA306" s="6"/>
      <c r="BG306" s="6"/>
      <c r="BH306" s="6"/>
      <c r="BI306" s="6"/>
      <c r="BJ306" s="6"/>
      <c r="BK306" s="6"/>
      <c r="BQ306" s="6"/>
      <c r="BR306" s="6"/>
      <c r="BS306" s="6"/>
      <c r="BT306" s="6"/>
    </row>
    <row r="307" spans="2:72" ht="19.95" customHeight="1" x14ac:dyDescent="0.45">
      <c r="B307" s="9"/>
      <c r="C307" s="7"/>
      <c r="D307" s="8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W307" s="6"/>
      <c r="AX307" s="6"/>
      <c r="AY307" s="6"/>
      <c r="AZ307" s="6"/>
      <c r="BA307" s="6"/>
      <c r="BG307" s="6"/>
      <c r="BH307" s="6"/>
      <c r="BI307" s="6"/>
      <c r="BJ307" s="6"/>
      <c r="BK307" s="6"/>
      <c r="BQ307" s="6"/>
      <c r="BR307" s="6"/>
      <c r="BS307" s="6"/>
      <c r="BT307" s="6"/>
    </row>
    <row r="308" spans="2:72" ht="19.95" customHeight="1" x14ac:dyDescent="0.45">
      <c r="B308" s="9"/>
      <c r="C308" s="7"/>
      <c r="D308" s="8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W308" s="6"/>
      <c r="AX308" s="6"/>
      <c r="AY308" s="6"/>
      <c r="AZ308" s="6"/>
      <c r="BA308" s="6"/>
      <c r="BG308" s="6"/>
      <c r="BH308" s="6"/>
      <c r="BI308" s="6"/>
      <c r="BJ308" s="6"/>
      <c r="BK308" s="6"/>
      <c r="BQ308" s="6"/>
      <c r="BR308" s="6"/>
      <c r="BS308" s="6"/>
      <c r="BT308" s="6"/>
    </row>
    <row r="309" spans="2:72" ht="19.95" customHeight="1" x14ac:dyDescent="0.45">
      <c r="B309" s="9"/>
      <c r="C309" s="7"/>
      <c r="D309" s="8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W309" s="6"/>
      <c r="AX309" s="6"/>
      <c r="AY309" s="6"/>
      <c r="AZ309" s="6"/>
      <c r="BA309" s="6"/>
      <c r="BG309" s="6"/>
      <c r="BH309" s="6"/>
      <c r="BI309" s="6"/>
      <c r="BJ309" s="6"/>
      <c r="BK309" s="6"/>
      <c r="BQ309" s="6"/>
      <c r="BR309" s="6"/>
      <c r="BS309" s="6"/>
      <c r="BT309" s="6"/>
    </row>
    <row r="310" spans="2:72" ht="19.95" customHeight="1" x14ac:dyDescent="0.45">
      <c r="B310" s="9"/>
      <c r="C310" s="7"/>
      <c r="D310" s="8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W310" s="6"/>
      <c r="AX310" s="6"/>
      <c r="AY310" s="6"/>
      <c r="AZ310" s="6"/>
      <c r="BA310" s="6"/>
      <c r="BG310" s="6"/>
      <c r="BH310" s="6"/>
      <c r="BI310" s="6"/>
      <c r="BJ310" s="6"/>
      <c r="BK310" s="6"/>
      <c r="BQ310" s="6"/>
      <c r="BR310" s="6"/>
      <c r="BS310" s="6"/>
      <c r="BT310" s="6"/>
    </row>
    <row r="311" spans="2:72" ht="19.95" customHeight="1" x14ac:dyDescent="0.45">
      <c r="B311" s="9"/>
      <c r="C311" s="7"/>
      <c r="D311" s="8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W311" s="6"/>
      <c r="AX311" s="6"/>
      <c r="AY311" s="6"/>
      <c r="AZ311" s="6"/>
      <c r="BA311" s="6"/>
      <c r="BG311" s="6"/>
      <c r="BH311" s="6"/>
      <c r="BI311" s="6"/>
      <c r="BJ311" s="6"/>
      <c r="BK311" s="6"/>
      <c r="BQ311" s="6"/>
      <c r="BR311" s="6"/>
      <c r="BS311" s="6"/>
      <c r="BT311" s="6"/>
    </row>
    <row r="312" spans="2:72" ht="19.95" customHeight="1" x14ac:dyDescent="0.45">
      <c r="B312" s="9"/>
      <c r="C312" s="7"/>
      <c r="D312" s="8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W312" s="6"/>
      <c r="AX312" s="6"/>
      <c r="AY312" s="6"/>
      <c r="AZ312" s="6"/>
      <c r="BA312" s="6"/>
      <c r="BG312" s="6"/>
      <c r="BH312" s="6"/>
      <c r="BI312" s="6"/>
      <c r="BJ312" s="6"/>
      <c r="BK312" s="6"/>
      <c r="BQ312" s="6"/>
      <c r="BR312" s="6"/>
      <c r="BS312" s="6"/>
      <c r="BT312" s="6"/>
    </row>
    <row r="313" spans="2:72" ht="19.95" customHeight="1" x14ac:dyDescent="0.45">
      <c r="B313" s="9"/>
      <c r="C313" s="7"/>
      <c r="D313" s="8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W313" s="6"/>
      <c r="AX313" s="6"/>
      <c r="AY313" s="6"/>
      <c r="AZ313" s="6"/>
      <c r="BA313" s="6"/>
      <c r="BG313" s="6"/>
      <c r="BH313" s="6"/>
      <c r="BI313" s="6"/>
      <c r="BJ313" s="6"/>
      <c r="BK313" s="6"/>
      <c r="BQ313" s="6"/>
      <c r="BR313" s="6"/>
      <c r="BS313" s="6"/>
      <c r="BT313" s="6"/>
    </row>
    <row r="314" spans="2:72" ht="19.95" customHeight="1" x14ac:dyDescent="0.45">
      <c r="B314" s="9"/>
      <c r="C314" s="7"/>
      <c r="D314" s="8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W314" s="6"/>
      <c r="AX314" s="6"/>
      <c r="AY314" s="6"/>
      <c r="AZ314" s="6"/>
      <c r="BA314" s="6"/>
      <c r="BG314" s="6"/>
      <c r="BH314" s="6"/>
      <c r="BI314" s="6"/>
      <c r="BJ314" s="6"/>
      <c r="BK314" s="6"/>
      <c r="BQ314" s="6"/>
      <c r="BR314" s="6"/>
      <c r="BS314" s="6"/>
      <c r="BT314" s="6"/>
    </row>
    <row r="315" spans="2:72" ht="19.95" customHeight="1" x14ac:dyDescent="0.45">
      <c r="B315" s="9"/>
      <c r="C315" s="7"/>
      <c r="D315" s="8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W315" s="6"/>
      <c r="AX315" s="6"/>
      <c r="AY315" s="6"/>
      <c r="AZ315" s="6"/>
      <c r="BA315" s="6"/>
      <c r="BG315" s="6"/>
      <c r="BH315" s="6"/>
      <c r="BI315" s="6"/>
      <c r="BJ315" s="6"/>
      <c r="BK315" s="6"/>
      <c r="BQ315" s="6"/>
      <c r="BR315" s="6"/>
      <c r="BS315" s="6"/>
      <c r="BT315" s="6"/>
    </row>
    <row r="316" spans="2:72" ht="19.95" customHeight="1" x14ac:dyDescent="0.45">
      <c r="B316" s="9"/>
      <c r="C316" s="7"/>
      <c r="D316" s="8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W316" s="6"/>
      <c r="AX316" s="6"/>
      <c r="AY316" s="6"/>
      <c r="AZ316" s="6"/>
      <c r="BA316" s="6"/>
      <c r="BG316" s="6"/>
      <c r="BH316" s="6"/>
      <c r="BI316" s="6"/>
      <c r="BJ316" s="6"/>
      <c r="BK316" s="6"/>
      <c r="BQ316" s="6"/>
      <c r="BR316" s="6"/>
      <c r="BS316" s="6"/>
      <c r="BT316" s="6"/>
    </row>
    <row r="317" spans="2:72" ht="19.95" customHeight="1" x14ac:dyDescent="0.45">
      <c r="B317" s="9"/>
      <c r="C317" s="7"/>
      <c r="D317" s="8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W317" s="6"/>
      <c r="AX317" s="6"/>
      <c r="AY317" s="6"/>
      <c r="AZ317" s="6"/>
      <c r="BA317" s="6"/>
      <c r="BG317" s="6"/>
      <c r="BH317" s="6"/>
      <c r="BI317" s="6"/>
      <c r="BJ317" s="6"/>
      <c r="BK317" s="6"/>
      <c r="BQ317" s="6"/>
      <c r="BR317" s="6"/>
      <c r="BS317" s="6"/>
      <c r="BT317" s="6"/>
    </row>
    <row r="318" spans="2:72" ht="19.95" customHeight="1" x14ac:dyDescent="0.45">
      <c r="B318" s="9"/>
      <c r="C318" s="7"/>
      <c r="D318" s="8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W318" s="6"/>
      <c r="AX318" s="6"/>
      <c r="AY318" s="6"/>
      <c r="AZ318" s="6"/>
      <c r="BA318" s="6"/>
      <c r="BG318" s="6"/>
      <c r="BH318" s="6"/>
      <c r="BI318" s="6"/>
      <c r="BJ318" s="6"/>
      <c r="BK318" s="6"/>
      <c r="BQ318" s="6"/>
      <c r="BR318" s="6"/>
      <c r="BS318" s="6"/>
      <c r="BT318" s="6"/>
    </row>
    <row r="319" spans="2:72" ht="19.95" customHeight="1" x14ac:dyDescent="0.45">
      <c r="B319" s="9"/>
      <c r="C319" s="7"/>
      <c r="D319" s="8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W319" s="6"/>
      <c r="AX319" s="6"/>
      <c r="AY319" s="6"/>
      <c r="AZ319" s="6"/>
      <c r="BA319" s="6"/>
      <c r="BG319" s="6"/>
      <c r="BH319" s="6"/>
      <c r="BI319" s="6"/>
      <c r="BJ319" s="6"/>
      <c r="BK319" s="6"/>
      <c r="BQ319" s="6"/>
      <c r="BR319" s="6"/>
      <c r="BS319" s="6"/>
      <c r="BT319" s="6"/>
    </row>
    <row r="320" spans="2:72" ht="19.95" customHeight="1" x14ac:dyDescent="0.45">
      <c r="B320" s="9"/>
      <c r="C320" s="7"/>
      <c r="D320" s="8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W320" s="6"/>
      <c r="AX320" s="6"/>
      <c r="AY320" s="6"/>
      <c r="AZ320" s="6"/>
      <c r="BA320" s="6"/>
      <c r="BG320" s="6"/>
      <c r="BH320" s="6"/>
      <c r="BI320" s="6"/>
      <c r="BJ320" s="6"/>
      <c r="BK320" s="6"/>
      <c r="BQ320" s="6"/>
      <c r="BR320" s="6"/>
      <c r="BS320" s="6"/>
      <c r="BT320" s="6"/>
    </row>
    <row r="321" spans="2:72" ht="19.95" customHeight="1" x14ac:dyDescent="0.45">
      <c r="B321" s="9"/>
      <c r="C321" s="7"/>
      <c r="D321" s="8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W321" s="6"/>
      <c r="AX321" s="6"/>
      <c r="AY321" s="6"/>
      <c r="AZ321" s="6"/>
      <c r="BA321" s="6"/>
      <c r="BG321" s="6"/>
      <c r="BH321" s="6"/>
      <c r="BI321" s="6"/>
      <c r="BJ321" s="6"/>
      <c r="BK321" s="6"/>
      <c r="BQ321" s="6"/>
      <c r="BR321" s="6"/>
      <c r="BS321" s="6"/>
      <c r="BT321" s="6"/>
    </row>
    <row r="322" spans="2:72" ht="19.95" customHeight="1" x14ac:dyDescent="0.45">
      <c r="B322" s="9"/>
      <c r="C322" s="7"/>
      <c r="D322" s="8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W322" s="6"/>
      <c r="AX322" s="6"/>
      <c r="AY322" s="6"/>
      <c r="AZ322" s="6"/>
      <c r="BA322" s="6"/>
      <c r="BG322" s="6"/>
      <c r="BH322" s="6"/>
      <c r="BI322" s="6"/>
      <c r="BJ322" s="6"/>
      <c r="BK322" s="6"/>
      <c r="BQ322" s="6"/>
      <c r="BR322" s="6"/>
      <c r="BS322" s="6"/>
      <c r="BT322" s="6"/>
    </row>
    <row r="323" spans="2:72" ht="19.95" customHeight="1" x14ac:dyDescent="0.45">
      <c r="B323" s="9"/>
      <c r="C323" s="7"/>
      <c r="D323" s="8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W323" s="6"/>
      <c r="AX323" s="6"/>
      <c r="AY323" s="6"/>
      <c r="AZ323" s="6"/>
      <c r="BA323" s="6"/>
      <c r="BG323" s="6"/>
      <c r="BH323" s="6"/>
      <c r="BI323" s="6"/>
      <c r="BJ323" s="6"/>
      <c r="BK323" s="6"/>
      <c r="BQ323" s="6"/>
      <c r="BR323" s="6"/>
      <c r="BS323" s="6"/>
      <c r="BT323" s="6"/>
    </row>
    <row r="324" spans="2:72" ht="19.95" customHeight="1" x14ac:dyDescent="0.45">
      <c r="B324" s="9"/>
      <c r="C324" s="7"/>
      <c r="D324" s="8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W324" s="6"/>
      <c r="AX324" s="6"/>
      <c r="AY324" s="6"/>
      <c r="AZ324" s="6"/>
      <c r="BA324" s="6"/>
      <c r="BG324" s="6"/>
      <c r="BH324" s="6"/>
      <c r="BI324" s="6"/>
      <c r="BJ324" s="6"/>
      <c r="BK324" s="6"/>
      <c r="BQ324" s="6"/>
      <c r="BR324" s="6"/>
      <c r="BS324" s="6"/>
      <c r="BT324" s="6"/>
    </row>
    <row r="325" spans="2:72" ht="19.95" customHeight="1" x14ac:dyDescent="0.45">
      <c r="B325" s="9"/>
      <c r="C325" s="7"/>
      <c r="D325" s="8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W325" s="6"/>
      <c r="AX325" s="6"/>
      <c r="AY325" s="6"/>
      <c r="AZ325" s="6"/>
      <c r="BA325" s="6"/>
      <c r="BG325" s="6"/>
      <c r="BH325" s="6"/>
      <c r="BI325" s="6"/>
      <c r="BJ325" s="6"/>
      <c r="BK325" s="6"/>
      <c r="BQ325" s="6"/>
      <c r="BR325" s="6"/>
      <c r="BS325" s="6"/>
      <c r="BT325" s="6"/>
    </row>
    <row r="326" spans="2:72" ht="19.95" customHeight="1" x14ac:dyDescent="0.45">
      <c r="B326" s="9"/>
      <c r="C326" s="7"/>
      <c r="D326" s="8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W326" s="6"/>
      <c r="AX326" s="6"/>
      <c r="AY326" s="6"/>
      <c r="AZ326" s="6"/>
      <c r="BA326" s="6"/>
      <c r="BG326" s="6"/>
      <c r="BH326" s="6"/>
      <c r="BI326" s="6"/>
      <c r="BJ326" s="6"/>
      <c r="BK326" s="6"/>
      <c r="BQ326" s="6"/>
      <c r="BR326" s="6"/>
      <c r="BS326" s="6"/>
      <c r="BT326" s="6"/>
    </row>
    <row r="327" spans="2:72" ht="19.95" customHeight="1" x14ac:dyDescent="0.45">
      <c r="B327" s="9"/>
      <c r="C327" s="7"/>
      <c r="D327" s="8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W327" s="6"/>
      <c r="AX327" s="6"/>
      <c r="AY327" s="6"/>
      <c r="AZ327" s="6"/>
      <c r="BA327" s="6"/>
      <c r="BG327" s="6"/>
      <c r="BH327" s="6"/>
      <c r="BI327" s="6"/>
      <c r="BJ327" s="6"/>
      <c r="BK327" s="6"/>
      <c r="BQ327" s="6"/>
      <c r="BR327" s="6"/>
      <c r="BS327" s="6"/>
      <c r="BT327" s="6"/>
    </row>
    <row r="328" spans="2:72" ht="19.95" customHeight="1" x14ac:dyDescent="0.45">
      <c r="B328" s="9"/>
      <c r="C328" s="7"/>
      <c r="D328" s="8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W328" s="6"/>
      <c r="AX328" s="6"/>
      <c r="AY328" s="6"/>
      <c r="AZ328" s="6"/>
      <c r="BA328" s="6"/>
      <c r="BG328" s="6"/>
      <c r="BH328" s="6"/>
      <c r="BI328" s="6"/>
      <c r="BJ328" s="6"/>
      <c r="BK328" s="6"/>
      <c r="BQ328" s="6"/>
      <c r="BR328" s="6"/>
      <c r="BS328" s="6"/>
      <c r="BT328" s="6"/>
    </row>
    <row r="329" spans="2:72" ht="19.95" customHeight="1" x14ac:dyDescent="0.45">
      <c r="B329" s="9"/>
      <c r="C329" s="7"/>
      <c r="D329" s="8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W329" s="6"/>
      <c r="AX329" s="6"/>
      <c r="AY329" s="6"/>
      <c r="AZ329" s="6"/>
      <c r="BA329" s="6"/>
      <c r="BG329" s="6"/>
      <c r="BH329" s="6"/>
      <c r="BI329" s="6"/>
      <c r="BJ329" s="6"/>
      <c r="BK329" s="6"/>
      <c r="BQ329" s="6"/>
      <c r="BR329" s="6"/>
      <c r="BS329" s="6"/>
      <c r="BT329" s="6"/>
    </row>
    <row r="330" spans="2:72" ht="19.95" customHeight="1" x14ac:dyDescent="0.45">
      <c r="B330" s="9"/>
      <c r="C330" s="7"/>
      <c r="D330" s="8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W330" s="6"/>
      <c r="AX330" s="6"/>
      <c r="AY330" s="6"/>
      <c r="AZ330" s="6"/>
      <c r="BA330" s="6"/>
      <c r="BG330" s="6"/>
      <c r="BH330" s="6"/>
      <c r="BI330" s="6"/>
      <c r="BJ330" s="6"/>
      <c r="BK330" s="6"/>
      <c r="BQ330" s="6"/>
      <c r="BR330" s="6"/>
      <c r="BS330" s="6"/>
      <c r="BT330" s="6"/>
    </row>
    <row r="331" spans="2:72" ht="19.95" customHeight="1" x14ac:dyDescent="0.45">
      <c r="B331" s="9"/>
      <c r="C331" s="7"/>
      <c r="D331" s="8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W331" s="6"/>
      <c r="AX331" s="6"/>
      <c r="AY331" s="6"/>
      <c r="AZ331" s="6"/>
      <c r="BA331" s="6"/>
      <c r="BG331" s="6"/>
      <c r="BH331" s="6"/>
      <c r="BI331" s="6"/>
      <c r="BJ331" s="6"/>
      <c r="BK331" s="6"/>
      <c r="BQ331" s="6"/>
      <c r="BR331" s="6"/>
      <c r="BS331" s="6"/>
      <c r="BT331" s="6"/>
    </row>
    <row r="332" spans="2:72" ht="19.95" customHeight="1" x14ac:dyDescent="0.45">
      <c r="B332" s="9"/>
      <c r="C332" s="7"/>
      <c r="D332" s="8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W332" s="6"/>
      <c r="AX332" s="6"/>
      <c r="AY332" s="6"/>
      <c r="AZ332" s="6"/>
      <c r="BA332" s="6"/>
      <c r="BG332" s="6"/>
      <c r="BH332" s="6"/>
      <c r="BI332" s="6"/>
      <c r="BJ332" s="6"/>
      <c r="BK332" s="6"/>
      <c r="BQ332" s="6"/>
      <c r="BR332" s="6"/>
      <c r="BS332" s="6"/>
      <c r="BT332" s="6"/>
    </row>
    <row r="333" spans="2:72" ht="19.95" customHeight="1" x14ac:dyDescent="0.45">
      <c r="B333" s="9"/>
      <c r="C333" s="7"/>
      <c r="D333" s="8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W333" s="6"/>
      <c r="AX333" s="6"/>
      <c r="AY333" s="6"/>
      <c r="AZ333" s="6"/>
      <c r="BA333" s="6"/>
      <c r="BG333" s="6"/>
      <c r="BH333" s="6"/>
      <c r="BI333" s="6"/>
      <c r="BJ333" s="6"/>
      <c r="BK333" s="6"/>
      <c r="BQ333" s="6"/>
      <c r="BR333" s="6"/>
      <c r="BS333" s="6"/>
      <c r="BT333" s="6"/>
    </row>
    <row r="334" spans="2:72" ht="19.95" customHeight="1" x14ac:dyDescent="0.45">
      <c r="B334" s="9"/>
      <c r="C334" s="7"/>
      <c r="D334" s="8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W334" s="6"/>
      <c r="AX334" s="6"/>
      <c r="AY334" s="6"/>
      <c r="AZ334" s="6"/>
      <c r="BA334" s="6"/>
      <c r="BG334" s="6"/>
      <c r="BH334" s="6"/>
      <c r="BI334" s="6"/>
      <c r="BJ334" s="6"/>
      <c r="BK334" s="6"/>
      <c r="BQ334" s="6"/>
      <c r="BR334" s="6"/>
      <c r="BS334" s="6"/>
      <c r="BT334" s="6"/>
    </row>
    <row r="335" spans="2:72" ht="19.95" customHeight="1" x14ac:dyDescent="0.45">
      <c r="B335" s="9"/>
      <c r="C335" s="7"/>
      <c r="D335" s="8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W335" s="6"/>
      <c r="AX335" s="6"/>
      <c r="AY335" s="6"/>
      <c r="AZ335" s="6"/>
      <c r="BA335" s="6"/>
      <c r="BG335" s="6"/>
      <c r="BH335" s="6"/>
      <c r="BI335" s="6"/>
      <c r="BJ335" s="6"/>
      <c r="BK335" s="6"/>
      <c r="BQ335" s="6"/>
      <c r="BR335" s="6"/>
      <c r="BS335" s="6"/>
      <c r="BT335" s="6"/>
    </row>
    <row r="336" spans="2:72" ht="19.95" customHeight="1" x14ac:dyDescent="0.45">
      <c r="B336" s="9"/>
      <c r="C336" s="7"/>
      <c r="D336" s="8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W336" s="6"/>
      <c r="AX336" s="6"/>
      <c r="AY336" s="6"/>
      <c r="AZ336" s="6"/>
      <c r="BA336" s="6"/>
      <c r="BG336" s="6"/>
      <c r="BH336" s="6"/>
      <c r="BI336" s="6"/>
      <c r="BJ336" s="6"/>
      <c r="BK336" s="6"/>
      <c r="BQ336" s="6"/>
      <c r="BR336" s="6"/>
      <c r="BS336" s="6"/>
      <c r="BT336" s="6"/>
    </row>
    <row r="337" spans="2:72" ht="19.95" customHeight="1" x14ac:dyDescent="0.45">
      <c r="B337" s="9"/>
      <c r="C337" s="7"/>
      <c r="D337" s="8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W337" s="6"/>
      <c r="AX337" s="6"/>
      <c r="AY337" s="6"/>
      <c r="AZ337" s="6"/>
      <c r="BA337" s="6"/>
      <c r="BG337" s="6"/>
      <c r="BH337" s="6"/>
      <c r="BI337" s="6"/>
      <c r="BJ337" s="6"/>
      <c r="BK337" s="6"/>
      <c r="BQ337" s="6"/>
      <c r="BR337" s="6"/>
      <c r="BS337" s="6"/>
      <c r="BT337" s="6"/>
    </row>
    <row r="338" spans="2:72" ht="19.95" customHeight="1" x14ac:dyDescent="0.45">
      <c r="B338" s="9"/>
      <c r="C338" s="7"/>
      <c r="D338" s="8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W338" s="6"/>
      <c r="AX338" s="6"/>
      <c r="AY338" s="6"/>
      <c r="AZ338" s="6"/>
      <c r="BA338" s="6"/>
      <c r="BG338" s="6"/>
      <c r="BH338" s="6"/>
      <c r="BI338" s="6"/>
      <c r="BJ338" s="6"/>
      <c r="BK338" s="6"/>
      <c r="BQ338" s="6"/>
      <c r="BR338" s="6"/>
      <c r="BS338" s="6"/>
      <c r="BT338" s="6"/>
    </row>
    <row r="339" spans="2:72" ht="19.95" customHeight="1" x14ac:dyDescent="0.45">
      <c r="B339" s="9"/>
      <c r="C339" s="7"/>
      <c r="D339" s="8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W339" s="6"/>
      <c r="AX339" s="6"/>
      <c r="AY339" s="6"/>
      <c r="AZ339" s="6"/>
      <c r="BA339" s="6"/>
      <c r="BG339" s="6"/>
      <c r="BH339" s="6"/>
      <c r="BI339" s="6"/>
      <c r="BJ339" s="6"/>
      <c r="BK339" s="6"/>
      <c r="BQ339" s="6"/>
      <c r="BR339" s="6"/>
      <c r="BS339" s="6"/>
      <c r="BT339" s="6"/>
    </row>
    <row r="340" spans="2:72" ht="19.95" customHeight="1" x14ac:dyDescent="0.45">
      <c r="B340" s="9"/>
      <c r="C340" s="7"/>
      <c r="D340" s="8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W340" s="6"/>
      <c r="AX340" s="6"/>
      <c r="AY340" s="6"/>
      <c r="AZ340" s="6"/>
      <c r="BA340" s="6"/>
      <c r="BG340" s="6"/>
      <c r="BH340" s="6"/>
      <c r="BI340" s="6"/>
      <c r="BJ340" s="6"/>
      <c r="BK340" s="6"/>
      <c r="BQ340" s="6"/>
      <c r="BR340" s="6"/>
      <c r="BS340" s="6"/>
      <c r="BT340" s="6"/>
    </row>
    <row r="341" spans="2:72" ht="19.95" customHeight="1" x14ac:dyDescent="0.45">
      <c r="B341" s="9"/>
      <c r="C341" s="7"/>
      <c r="D341" s="8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W341" s="6"/>
      <c r="AX341" s="6"/>
      <c r="AY341" s="6"/>
      <c r="AZ341" s="6"/>
      <c r="BA341" s="6"/>
      <c r="BG341" s="6"/>
      <c r="BH341" s="6"/>
      <c r="BI341" s="6"/>
      <c r="BJ341" s="6"/>
      <c r="BK341" s="6"/>
      <c r="BQ341" s="6"/>
      <c r="BR341" s="6"/>
      <c r="BS341" s="6"/>
      <c r="BT341" s="6"/>
    </row>
    <row r="342" spans="2:72" ht="19.95" customHeight="1" x14ac:dyDescent="0.45">
      <c r="B342" s="9"/>
      <c r="C342" s="7"/>
      <c r="D342" s="8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W342" s="6"/>
      <c r="AX342" s="6"/>
      <c r="AY342" s="6"/>
      <c r="AZ342" s="6"/>
      <c r="BA342" s="6"/>
      <c r="BG342" s="6"/>
      <c r="BH342" s="6"/>
      <c r="BI342" s="6"/>
      <c r="BJ342" s="6"/>
      <c r="BK342" s="6"/>
      <c r="BQ342" s="6"/>
      <c r="BR342" s="6"/>
      <c r="BS342" s="6"/>
      <c r="BT342" s="6"/>
    </row>
    <row r="343" spans="2:72" ht="19.95" customHeight="1" x14ac:dyDescent="0.45">
      <c r="B343" s="9"/>
      <c r="C343" s="7"/>
      <c r="D343" s="8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W343" s="6"/>
      <c r="AX343" s="6"/>
      <c r="AY343" s="6"/>
      <c r="AZ343" s="6"/>
      <c r="BA343" s="6"/>
      <c r="BG343" s="6"/>
      <c r="BH343" s="6"/>
      <c r="BI343" s="6"/>
      <c r="BJ343" s="6"/>
      <c r="BK343" s="6"/>
      <c r="BQ343" s="6"/>
      <c r="BR343" s="6"/>
      <c r="BS343" s="6"/>
      <c r="BT343" s="6"/>
    </row>
    <row r="344" spans="2:72" ht="19.95" customHeight="1" x14ac:dyDescent="0.45">
      <c r="B344" s="9"/>
      <c r="C344" s="7"/>
      <c r="D344" s="8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W344" s="6"/>
      <c r="AX344" s="6"/>
      <c r="AY344" s="6"/>
      <c r="AZ344" s="6"/>
      <c r="BA344" s="6"/>
      <c r="BG344" s="6"/>
      <c r="BH344" s="6"/>
      <c r="BI344" s="6"/>
      <c r="BJ344" s="6"/>
      <c r="BK344" s="6"/>
      <c r="BQ344" s="6"/>
      <c r="BR344" s="6"/>
      <c r="BS344" s="6"/>
      <c r="BT344" s="6"/>
    </row>
    <row r="345" spans="2:72" ht="19.95" customHeight="1" x14ac:dyDescent="0.45">
      <c r="B345" s="9"/>
      <c r="C345" s="7"/>
      <c r="D345" s="8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W345" s="6"/>
      <c r="AX345" s="6"/>
      <c r="AY345" s="6"/>
      <c r="AZ345" s="6"/>
      <c r="BA345" s="6"/>
      <c r="BG345" s="6"/>
      <c r="BH345" s="6"/>
      <c r="BI345" s="6"/>
      <c r="BJ345" s="6"/>
      <c r="BK345" s="6"/>
      <c r="BQ345" s="6"/>
      <c r="BR345" s="6"/>
      <c r="BS345" s="6"/>
      <c r="BT345" s="6"/>
    </row>
    <row r="346" spans="2:72" ht="19.95" customHeight="1" x14ac:dyDescent="0.45">
      <c r="B346" s="9"/>
      <c r="C346" s="7"/>
      <c r="D346" s="8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W346" s="6"/>
      <c r="AX346" s="6"/>
      <c r="AY346" s="6"/>
      <c r="AZ346" s="6"/>
      <c r="BA346" s="6"/>
      <c r="BG346" s="6"/>
      <c r="BH346" s="6"/>
      <c r="BI346" s="6"/>
      <c r="BJ346" s="6"/>
      <c r="BK346" s="6"/>
      <c r="BQ346" s="6"/>
      <c r="BR346" s="6"/>
      <c r="BS346" s="6"/>
      <c r="BT346" s="6"/>
    </row>
    <row r="347" spans="2:72" ht="19.95" customHeight="1" x14ac:dyDescent="0.45">
      <c r="B347" s="9"/>
      <c r="C347" s="7"/>
      <c r="D347" s="8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W347" s="6"/>
      <c r="AX347" s="6"/>
      <c r="AY347" s="6"/>
      <c r="AZ347" s="6"/>
      <c r="BA347" s="6"/>
      <c r="BG347" s="6"/>
      <c r="BH347" s="6"/>
      <c r="BI347" s="6"/>
      <c r="BJ347" s="6"/>
      <c r="BK347" s="6"/>
      <c r="BQ347" s="6"/>
      <c r="BR347" s="6"/>
      <c r="BS347" s="6"/>
      <c r="BT347" s="6"/>
    </row>
    <row r="348" spans="2:72" ht="19.95" customHeight="1" x14ac:dyDescent="0.45">
      <c r="B348" s="9"/>
      <c r="C348" s="7"/>
      <c r="D348" s="8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W348" s="6"/>
      <c r="AX348" s="6"/>
      <c r="AY348" s="6"/>
      <c r="AZ348" s="6"/>
      <c r="BA348" s="6"/>
      <c r="BG348" s="6"/>
      <c r="BH348" s="6"/>
      <c r="BI348" s="6"/>
      <c r="BJ348" s="6"/>
      <c r="BK348" s="6"/>
      <c r="BQ348" s="6"/>
      <c r="BR348" s="6"/>
      <c r="BS348" s="6"/>
      <c r="BT348" s="6"/>
    </row>
    <row r="349" spans="2:72" ht="19.95" customHeight="1" x14ac:dyDescent="0.45">
      <c r="B349" s="9"/>
      <c r="C349" s="7"/>
      <c r="D349" s="8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W349" s="6"/>
      <c r="AX349" s="6"/>
      <c r="AY349" s="6"/>
      <c r="AZ349" s="6"/>
      <c r="BA349" s="6"/>
      <c r="BG349" s="6"/>
      <c r="BH349" s="6"/>
      <c r="BI349" s="6"/>
      <c r="BJ349" s="6"/>
      <c r="BK349" s="6"/>
      <c r="BQ349" s="6"/>
      <c r="BR349" s="6"/>
      <c r="BS349" s="6"/>
      <c r="BT349" s="6"/>
    </row>
    <row r="350" spans="2:72" ht="19.95" customHeight="1" x14ac:dyDescent="0.45">
      <c r="B350" s="9"/>
      <c r="C350" s="7"/>
      <c r="D350" s="8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W350" s="6"/>
      <c r="AX350" s="6"/>
      <c r="AY350" s="6"/>
      <c r="AZ350" s="6"/>
      <c r="BA350" s="6"/>
      <c r="BG350" s="6"/>
      <c r="BH350" s="6"/>
      <c r="BI350" s="6"/>
      <c r="BJ350" s="6"/>
      <c r="BK350" s="6"/>
      <c r="BQ350" s="6"/>
      <c r="BR350" s="6"/>
      <c r="BS350" s="6"/>
      <c r="BT350" s="6"/>
    </row>
    <row r="351" spans="2:72" ht="19.95" customHeight="1" x14ac:dyDescent="0.45">
      <c r="B351" s="9"/>
      <c r="C351" s="7"/>
      <c r="D351" s="8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W351" s="6"/>
      <c r="AX351" s="6"/>
      <c r="AY351" s="6"/>
      <c r="AZ351" s="6"/>
      <c r="BA351" s="6"/>
      <c r="BG351" s="6"/>
      <c r="BH351" s="6"/>
      <c r="BI351" s="6"/>
      <c r="BJ351" s="6"/>
      <c r="BK351" s="6"/>
      <c r="BQ351" s="6"/>
      <c r="BR351" s="6"/>
      <c r="BS351" s="6"/>
      <c r="BT351" s="6"/>
    </row>
    <row r="352" spans="2:72" ht="19.95" customHeight="1" x14ac:dyDescent="0.45">
      <c r="B352" s="9"/>
      <c r="C352" s="7"/>
      <c r="D352" s="8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W352" s="6"/>
      <c r="AX352" s="6"/>
      <c r="AY352" s="6"/>
      <c r="AZ352" s="6"/>
      <c r="BA352" s="6"/>
      <c r="BG352" s="6"/>
      <c r="BH352" s="6"/>
      <c r="BI352" s="6"/>
      <c r="BJ352" s="6"/>
      <c r="BK352" s="6"/>
      <c r="BQ352" s="6"/>
      <c r="BR352" s="6"/>
      <c r="BS352" s="6"/>
      <c r="BT352" s="6"/>
    </row>
    <row r="353" spans="2:72" ht="19.95" customHeight="1" x14ac:dyDescent="0.45">
      <c r="B353" s="9"/>
      <c r="C353" s="7"/>
      <c r="D353" s="8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W353" s="6"/>
      <c r="AX353" s="6"/>
      <c r="AY353" s="6"/>
      <c r="AZ353" s="6"/>
      <c r="BA353" s="6"/>
      <c r="BG353" s="6"/>
      <c r="BH353" s="6"/>
      <c r="BI353" s="6"/>
      <c r="BJ353" s="6"/>
      <c r="BK353" s="6"/>
      <c r="BQ353" s="6"/>
      <c r="BR353" s="6"/>
      <c r="BS353" s="6"/>
      <c r="BT353" s="6"/>
    </row>
    <row r="354" spans="2:72" ht="19.95" customHeight="1" x14ac:dyDescent="0.45">
      <c r="B354" s="9"/>
      <c r="C354" s="7"/>
      <c r="D354" s="8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W354" s="6"/>
      <c r="AX354" s="6"/>
      <c r="AY354" s="6"/>
      <c r="AZ354" s="6"/>
      <c r="BA354" s="6"/>
      <c r="BG354" s="6"/>
      <c r="BH354" s="6"/>
      <c r="BI354" s="6"/>
      <c r="BJ354" s="6"/>
      <c r="BK354" s="6"/>
      <c r="BQ354" s="6"/>
      <c r="BR354" s="6"/>
      <c r="BS354" s="6"/>
      <c r="BT354" s="6"/>
    </row>
    <row r="355" spans="2:72" ht="19.95" customHeight="1" x14ac:dyDescent="0.45">
      <c r="B355" s="9"/>
      <c r="C355" s="7"/>
      <c r="D355" s="8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W355" s="6"/>
      <c r="AX355" s="6"/>
      <c r="AY355" s="6"/>
      <c r="AZ355" s="6"/>
      <c r="BA355" s="6"/>
      <c r="BG355" s="6"/>
      <c r="BH355" s="6"/>
      <c r="BI355" s="6"/>
      <c r="BJ355" s="6"/>
      <c r="BK355" s="6"/>
      <c r="BQ355" s="6"/>
      <c r="BR355" s="6"/>
      <c r="BS355" s="6"/>
      <c r="BT355" s="6"/>
    </row>
    <row r="356" spans="2:72" ht="19.95" customHeight="1" x14ac:dyDescent="0.45">
      <c r="B356" s="9"/>
      <c r="C356" s="7"/>
      <c r="D356" s="8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W356" s="6"/>
      <c r="AX356" s="6"/>
      <c r="AY356" s="6"/>
      <c r="AZ356" s="6"/>
      <c r="BA356" s="6"/>
      <c r="BG356" s="6"/>
      <c r="BH356" s="6"/>
      <c r="BI356" s="6"/>
      <c r="BJ356" s="6"/>
      <c r="BK356" s="6"/>
      <c r="BQ356" s="6"/>
      <c r="BR356" s="6"/>
      <c r="BS356" s="6"/>
      <c r="BT356" s="6"/>
    </row>
    <row r="357" spans="2:72" ht="19.95" customHeight="1" x14ac:dyDescent="0.45">
      <c r="B357" s="9"/>
      <c r="C357" s="7"/>
      <c r="D357" s="8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W357" s="6"/>
      <c r="AX357" s="6"/>
      <c r="AY357" s="6"/>
      <c r="AZ357" s="6"/>
      <c r="BA357" s="6"/>
      <c r="BG357" s="6"/>
      <c r="BH357" s="6"/>
      <c r="BI357" s="6"/>
      <c r="BJ357" s="6"/>
      <c r="BK357" s="6"/>
      <c r="BQ357" s="6"/>
      <c r="BR357" s="6"/>
      <c r="BS357" s="6"/>
      <c r="BT357" s="6"/>
    </row>
    <row r="358" spans="2:72" ht="19.95" customHeight="1" x14ac:dyDescent="0.45">
      <c r="B358" s="9"/>
      <c r="C358" s="7"/>
      <c r="D358" s="8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W358" s="6"/>
      <c r="AX358" s="6"/>
      <c r="AY358" s="6"/>
      <c r="AZ358" s="6"/>
      <c r="BA358" s="6"/>
      <c r="BG358" s="6"/>
      <c r="BH358" s="6"/>
      <c r="BI358" s="6"/>
      <c r="BJ358" s="6"/>
      <c r="BK358" s="6"/>
      <c r="BQ358" s="6"/>
      <c r="BR358" s="6"/>
      <c r="BS358" s="6"/>
      <c r="BT358" s="6"/>
    </row>
    <row r="359" spans="2:72" ht="19.95" customHeight="1" x14ac:dyDescent="0.45">
      <c r="B359" s="9"/>
      <c r="C359" s="7"/>
      <c r="D359" s="8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W359" s="6"/>
      <c r="AX359" s="6"/>
      <c r="AY359" s="6"/>
      <c r="AZ359" s="6"/>
      <c r="BA359" s="6"/>
      <c r="BG359" s="6"/>
      <c r="BH359" s="6"/>
      <c r="BI359" s="6"/>
      <c r="BJ359" s="6"/>
      <c r="BK359" s="6"/>
      <c r="BQ359" s="6"/>
      <c r="BR359" s="6"/>
      <c r="BS359" s="6"/>
      <c r="BT359" s="6"/>
    </row>
    <row r="360" spans="2:72" ht="19.95" customHeight="1" x14ac:dyDescent="0.45">
      <c r="B360" s="9"/>
      <c r="C360" s="7"/>
      <c r="D360" s="8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W360" s="6"/>
      <c r="AX360" s="6"/>
      <c r="AY360" s="6"/>
      <c r="AZ360" s="6"/>
      <c r="BA360" s="6"/>
      <c r="BG360" s="6"/>
      <c r="BH360" s="6"/>
      <c r="BI360" s="6"/>
      <c r="BJ360" s="6"/>
      <c r="BK360" s="6"/>
      <c r="BQ360" s="6"/>
      <c r="BR360" s="6"/>
      <c r="BS360" s="6"/>
      <c r="BT360" s="6"/>
    </row>
    <row r="361" spans="2:72" ht="19.95" customHeight="1" x14ac:dyDescent="0.45">
      <c r="B361" s="9"/>
      <c r="C361" s="7"/>
      <c r="D361" s="8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W361" s="6"/>
      <c r="AX361" s="6"/>
      <c r="AY361" s="6"/>
      <c r="AZ361" s="6"/>
      <c r="BA361" s="6"/>
      <c r="BG361" s="6"/>
      <c r="BH361" s="6"/>
      <c r="BI361" s="6"/>
      <c r="BJ361" s="6"/>
      <c r="BK361" s="6"/>
      <c r="BQ361" s="6"/>
      <c r="BR361" s="6"/>
      <c r="BS361" s="6"/>
      <c r="BT361" s="6"/>
    </row>
    <row r="362" spans="2:72" ht="19.95" customHeight="1" x14ac:dyDescent="0.45">
      <c r="B362" s="9"/>
      <c r="C362" s="7"/>
      <c r="D362" s="8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W362" s="6"/>
      <c r="AX362" s="6"/>
      <c r="AY362" s="6"/>
      <c r="AZ362" s="6"/>
      <c r="BA362" s="6"/>
      <c r="BG362" s="6"/>
      <c r="BH362" s="6"/>
      <c r="BI362" s="6"/>
      <c r="BJ362" s="6"/>
      <c r="BK362" s="6"/>
      <c r="BQ362" s="6"/>
      <c r="BR362" s="6"/>
      <c r="BS362" s="6"/>
      <c r="BT362" s="6"/>
    </row>
    <row r="363" spans="2:72" ht="19.95" customHeight="1" x14ac:dyDescent="0.45">
      <c r="B363" s="9"/>
      <c r="C363" s="7"/>
      <c r="D363" s="8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W363" s="6"/>
      <c r="AX363" s="6"/>
      <c r="AY363" s="6"/>
      <c r="AZ363" s="6"/>
      <c r="BA363" s="6"/>
      <c r="BG363" s="6"/>
      <c r="BH363" s="6"/>
      <c r="BI363" s="6"/>
      <c r="BJ363" s="6"/>
      <c r="BK363" s="6"/>
      <c r="BQ363" s="6"/>
      <c r="BR363" s="6"/>
      <c r="BS363" s="6"/>
      <c r="BT363" s="6"/>
    </row>
    <row r="364" spans="2:72" ht="19.95" customHeight="1" x14ac:dyDescent="0.45">
      <c r="B364" s="9"/>
      <c r="C364" s="7"/>
      <c r="D364" s="8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W364" s="6"/>
      <c r="AX364" s="6"/>
      <c r="AY364" s="6"/>
      <c r="AZ364" s="6"/>
      <c r="BA364" s="6"/>
      <c r="BG364" s="6"/>
      <c r="BH364" s="6"/>
      <c r="BI364" s="6"/>
      <c r="BJ364" s="6"/>
      <c r="BK364" s="6"/>
      <c r="BQ364" s="6"/>
      <c r="BR364" s="6"/>
      <c r="BS364" s="6"/>
      <c r="BT364" s="6"/>
    </row>
    <row r="365" spans="2:72" ht="19.95" customHeight="1" x14ac:dyDescent="0.45">
      <c r="B365" s="9"/>
      <c r="C365" s="7"/>
      <c r="D365" s="8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W365" s="6"/>
      <c r="AX365" s="6"/>
      <c r="AY365" s="6"/>
      <c r="AZ365" s="6"/>
      <c r="BA365" s="6"/>
      <c r="BG365" s="6"/>
      <c r="BH365" s="6"/>
      <c r="BI365" s="6"/>
      <c r="BJ365" s="6"/>
      <c r="BK365" s="6"/>
      <c r="BQ365" s="6"/>
      <c r="BR365" s="6"/>
      <c r="BS365" s="6"/>
      <c r="BT365" s="6"/>
    </row>
    <row r="366" spans="2:72" ht="19.95" customHeight="1" x14ac:dyDescent="0.45">
      <c r="B366" s="9"/>
      <c r="C366" s="7"/>
      <c r="D366" s="8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W366" s="6"/>
      <c r="AX366" s="6"/>
      <c r="AY366" s="6"/>
      <c r="AZ366" s="6"/>
      <c r="BA366" s="6"/>
      <c r="BG366" s="6"/>
      <c r="BH366" s="6"/>
      <c r="BI366" s="6"/>
      <c r="BJ366" s="6"/>
      <c r="BK366" s="6"/>
      <c r="BQ366" s="6"/>
      <c r="BR366" s="6"/>
      <c r="BS366" s="6"/>
      <c r="BT366" s="6"/>
    </row>
    <row r="367" spans="2:72" ht="19.95" customHeight="1" x14ac:dyDescent="0.45">
      <c r="B367" s="9"/>
      <c r="C367" s="7"/>
      <c r="D367" s="8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W367" s="6"/>
      <c r="AX367" s="6"/>
      <c r="AY367" s="6"/>
      <c r="AZ367" s="6"/>
      <c r="BA367" s="6"/>
      <c r="BG367" s="6"/>
      <c r="BH367" s="6"/>
      <c r="BI367" s="6"/>
      <c r="BJ367" s="6"/>
      <c r="BK367" s="6"/>
      <c r="BQ367" s="6"/>
      <c r="BR367" s="6"/>
      <c r="BS367" s="6"/>
      <c r="BT367" s="6"/>
    </row>
    <row r="368" spans="2:72" ht="19.95" customHeight="1" x14ac:dyDescent="0.45">
      <c r="B368" s="9"/>
      <c r="C368" s="7"/>
      <c r="D368" s="8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W368" s="6"/>
      <c r="AX368" s="6"/>
      <c r="AY368" s="6"/>
      <c r="AZ368" s="6"/>
      <c r="BA368" s="6"/>
      <c r="BG368" s="6"/>
      <c r="BH368" s="6"/>
      <c r="BI368" s="6"/>
      <c r="BJ368" s="6"/>
      <c r="BK368" s="6"/>
      <c r="BQ368" s="6"/>
      <c r="BR368" s="6"/>
      <c r="BS368" s="6"/>
      <c r="BT368" s="6"/>
    </row>
    <row r="369" spans="2:72" ht="19.95" customHeight="1" x14ac:dyDescent="0.45">
      <c r="B369" s="9"/>
      <c r="C369" s="7"/>
      <c r="D369" s="8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W369" s="6"/>
      <c r="AX369" s="6"/>
      <c r="AY369" s="6"/>
      <c r="AZ369" s="6"/>
      <c r="BA369" s="6"/>
      <c r="BG369" s="6"/>
      <c r="BH369" s="6"/>
      <c r="BI369" s="6"/>
      <c r="BJ369" s="6"/>
      <c r="BK369" s="6"/>
      <c r="BQ369" s="6"/>
      <c r="BR369" s="6"/>
      <c r="BS369" s="6"/>
      <c r="BT369" s="6"/>
    </row>
    <row r="370" spans="2:72" ht="19.95" customHeight="1" x14ac:dyDescent="0.45">
      <c r="B370" s="9"/>
      <c r="C370" s="7"/>
      <c r="D370" s="8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W370" s="6"/>
      <c r="AX370" s="6"/>
      <c r="AY370" s="6"/>
      <c r="AZ370" s="6"/>
      <c r="BA370" s="6"/>
      <c r="BG370" s="6"/>
      <c r="BH370" s="6"/>
      <c r="BI370" s="6"/>
      <c r="BJ370" s="6"/>
      <c r="BK370" s="6"/>
      <c r="BQ370" s="6"/>
      <c r="BR370" s="6"/>
      <c r="BS370" s="6"/>
      <c r="BT370" s="6"/>
    </row>
    <row r="371" spans="2:72" ht="19.95" customHeight="1" x14ac:dyDescent="0.45">
      <c r="B371" s="9"/>
      <c r="C371" s="7"/>
      <c r="D371" s="8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W371" s="6"/>
      <c r="AX371" s="6"/>
      <c r="AY371" s="6"/>
      <c r="AZ371" s="6"/>
      <c r="BA371" s="6"/>
      <c r="BG371" s="6"/>
      <c r="BH371" s="6"/>
      <c r="BI371" s="6"/>
      <c r="BJ371" s="6"/>
      <c r="BK371" s="6"/>
      <c r="BQ371" s="6"/>
      <c r="BR371" s="6"/>
      <c r="BS371" s="6"/>
      <c r="BT371" s="6"/>
    </row>
    <row r="372" spans="2:72" ht="19.95" customHeight="1" x14ac:dyDescent="0.45">
      <c r="B372" s="9"/>
      <c r="C372" s="7"/>
      <c r="D372" s="8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W372" s="6"/>
      <c r="AX372" s="6"/>
      <c r="AY372" s="6"/>
      <c r="AZ372" s="6"/>
      <c r="BA372" s="6"/>
      <c r="BG372" s="6"/>
      <c r="BH372" s="6"/>
      <c r="BI372" s="6"/>
      <c r="BJ372" s="6"/>
      <c r="BK372" s="6"/>
      <c r="BQ372" s="6"/>
      <c r="BR372" s="6"/>
      <c r="BS372" s="6"/>
      <c r="BT372" s="6"/>
    </row>
    <row r="373" spans="2:72" ht="19.95" customHeight="1" x14ac:dyDescent="0.45">
      <c r="B373" s="9"/>
      <c r="C373" s="7"/>
      <c r="D373" s="8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W373" s="6"/>
      <c r="AX373" s="6"/>
      <c r="AY373" s="6"/>
      <c r="AZ373" s="6"/>
      <c r="BA373" s="6"/>
      <c r="BG373" s="6"/>
      <c r="BH373" s="6"/>
      <c r="BI373" s="6"/>
      <c r="BJ373" s="6"/>
      <c r="BK373" s="6"/>
      <c r="BQ373" s="6"/>
      <c r="BR373" s="6"/>
      <c r="BS373" s="6"/>
      <c r="BT373" s="6"/>
    </row>
    <row r="374" spans="2:72" ht="19.95" customHeight="1" x14ac:dyDescent="0.45">
      <c r="B374" s="9"/>
      <c r="C374" s="7"/>
      <c r="D374" s="8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W374" s="6"/>
      <c r="AX374" s="6"/>
      <c r="AY374" s="6"/>
      <c r="AZ374" s="6"/>
      <c r="BA374" s="6"/>
      <c r="BG374" s="6"/>
      <c r="BH374" s="6"/>
      <c r="BI374" s="6"/>
      <c r="BJ374" s="6"/>
      <c r="BK374" s="6"/>
      <c r="BQ374" s="6"/>
      <c r="BR374" s="6"/>
      <c r="BS374" s="6"/>
      <c r="BT374" s="6"/>
    </row>
    <row r="375" spans="2:72" ht="19.95" customHeight="1" x14ac:dyDescent="0.45">
      <c r="B375" s="9"/>
      <c r="C375" s="7"/>
      <c r="D375" s="8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W375" s="6"/>
      <c r="AX375" s="6"/>
      <c r="AY375" s="6"/>
      <c r="AZ375" s="6"/>
      <c r="BA375" s="6"/>
      <c r="BG375" s="6"/>
      <c r="BH375" s="6"/>
      <c r="BI375" s="6"/>
      <c r="BJ375" s="6"/>
      <c r="BK375" s="6"/>
      <c r="BQ375" s="6"/>
      <c r="BR375" s="6"/>
      <c r="BS375" s="6"/>
      <c r="BT375" s="6"/>
    </row>
    <row r="376" spans="2:72" ht="19.95" customHeight="1" x14ac:dyDescent="0.45">
      <c r="B376" s="9"/>
      <c r="C376" s="7"/>
      <c r="D376" s="8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W376" s="6"/>
      <c r="AX376" s="6"/>
      <c r="AY376" s="6"/>
      <c r="AZ376" s="6"/>
      <c r="BA376" s="6"/>
      <c r="BG376" s="6"/>
      <c r="BH376" s="6"/>
      <c r="BI376" s="6"/>
      <c r="BJ376" s="6"/>
      <c r="BK376" s="6"/>
      <c r="BQ376" s="6"/>
      <c r="BR376" s="6"/>
      <c r="BS376" s="6"/>
      <c r="BT376" s="6"/>
    </row>
    <row r="377" spans="2:72" ht="19.95" customHeight="1" x14ac:dyDescent="0.45">
      <c r="B377" s="9"/>
      <c r="C377" s="7"/>
      <c r="D377" s="8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W377" s="6"/>
      <c r="AX377" s="6"/>
      <c r="AY377" s="6"/>
      <c r="AZ377" s="6"/>
      <c r="BA377" s="6"/>
      <c r="BG377" s="6"/>
      <c r="BH377" s="6"/>
      <c r="BI377" s="6"/>
      <c r="BJ377" s="6"/>
      <c r="BK377" s="6"/>
      <c r="BQ377" s="6"/>
      <c r="BR377" s="6"/>
      <c r="BS377" s="6"/>
      <c r="BT377" s="6"/>
    </row>
    <row r="378" spans="2:72" ht="19.95" customHeight="1" x14ac:dyDescent="0.45">
      <c r="B378" s="9"/>
      <c r="C378" s="7"/>
      <c r="D378" s="8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W378" s="6"/>
      <c r="AX378" s="6"/>
      <c r="AY378" s="6"/>
      <c r="AZ378" s="6"/>
      <c r="BA378" s="6"/>
      <c r="BG378" s="6"/>
      <c r="BH378" s="6"/>
      <c r="BI378" s="6"/>
      <c r="BJ378" s="6"/>
      <c r="BK378" s="6"/>
      <c r="BQ378" s="6"/>
      <c r="BR378" s="6"/>
      <c r="BS378" s="6"/>
      <c r="BT378" s="6"/>
    </row>
    <row r="379" spans="2:72" ht="19.95" customHeight="1" x14ac:dyDescent="0.45">
      <c r="B379" s="9"/>
      <c r="C379" s="7"/>
      <c r="D379" s="8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W379" s="6"/>
      <c r="AX379" s="6"/>
      <c r="AY379" s="6"/>
      <c r="AZ379" s="6"/>
      <c r="BA379" s="6"/>
      <c r="BG379" s="6"/>
      <c r="BH379" s="6"/>
      <c r="BI379" s="6"/>
      <c r="BJ379" s="6"/>
      <c r="BK379" s="6"/>
      <c r="BQ379" s="6"/>
      <c r="BR379" s="6"/>
      <c r="BS379" s="6"/>
      <c r="BT379" s="6"/>
    </row>
    <row r="380" spans="2:72" ht="19.95" customHeight="1" x14ac:dyDescent="0.45">
      <c r="B380" s="9"/>
      <c r="C380" s="7"/>
      <c r="D380" s="8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W380" s="6"/>
      <c r="AX380" s="6"/>
      <c r="AY380" s="6"/>
      <c r="AZ380" s="6"/>
      <c r="BA380" s="6"/>
      <c r="BG380" s="6"/>
      <c r="BH380" s="6"/>
      <c r="BI380" s="6"/>
      <c r="BJ380" s="6"/>
      <c r="BK380" s="6"/>
      <c r="BQ380" s="6"/>
      <c r="BR380" s="6"/>
      <c r="BS380" s="6"/>
      <c r="BT380" s="6"/>
    </row>
    <row r="381" spans="2:72" ht="19.95" customHeight="1" x14ac:dyDescent="0.45">
      <c r="B381" s="9"/>
      <c r="C381" s="7"/>
      <c r="D381" s="8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W381" s="6"/>
      <c r="AX381" s="6"/>
      <c r="AY381" s="6"/>
      <c r="AZ381" s="6"/>
      <c r="BA381" s="6"/>
      <c r="BG381" s="6"/>
      <c r="BH381" s="6"/>
      <c r="BI381" s="6"/>
      <c r="BJ381" s="6"/>
      <c r="BK381" s="6"/>
      <c r="BQ381" s="6"/>
      <c r="BR381" s="6"/>
      <c r="BS381" s="6"/>
      <c r="BT381" s="6"/>
    </row>
    <row r="382" spans="2:72" ht="19.95" customHeight="1" x14ac:dyDescent="0.45">
      <c r="B382" s="9"/>
      <c r="C382" s="7"/>
      <c r="D382" s="8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W382" s="6"/>
      <c r="AX382" s="6"/>
      <c r="AY382" s="6"/>
      <c r="AZ382" s="6"/>
      <c r="BA382" s="6"/>
      <c r="BG382" s="6"/>
      <c r="BH382" s="6"/>
      <c r="BI382" s="6"/>
      <c r="BJ382" s="6"/>
      <c r="BK382" s="6"/>
      <c r="BQ382" s="6"/>
      <c r="BR382" s="6"/>
      <c r="BS382" s="6"/>
      <c r="BT382" s="6"/>
    </row>
    <row r="383" spans="2:72" ht="19.95" customHeight="1" x14ac:dyDescent="0.45">
      <c r="B383" s="9"/>
      <c r="C383" s="7"/>
      <c r="D383" s="8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W383" s="6"/>
      <c r="AX383" s="6"/>
      <c r="AY383" s="6"/>
      <c r="AZ383" s="6"/>
      <c r="BA383" s="6"/>
      <c r="BG383" s="6"/>
      <c r="BH383" s="6"/>
      <c r="BI383" s="6"/>
      <c r="BJ383" s="6"/>
      <c r="BK383" s="6"/>
      <c r="BQ383" s="6"/>
      <c r="BR383" s="6"/>
      <c r="BS383" s="6"/>
      <c r="BT383" s="6"/>
    </row>
    <row r="384" spans="2:72" ht="19.95" customHeight="1" x14ac:dyDescent="0.45">
      <c r="B384" s="9"/>
      <c r="C384" s="7"/>
      <c r="D384" s="8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W384" s="6"/>
      <c r="AX384" s="6"/>
      <c r="AY384" s="6"/>
      <c r="AZ384" s="6"/>
      <c r="BA384" s="6"/>
      <c r="BG384" s="6"/>
      <c r="BH384" s="6"/>
      <c r="BI384" s="6"/>
      <c r="BJ384" s="6"/>
      <c r="BK384" s="6"/>
      <c r="BQ384" s="6"/>
      <c r="BR384" s="6"/>
      <c r="BS384" s="6"/>
      <c r="BT384" s="6"/>
    </row>
    <row r="385" spans="2:72" ht="19.95" customHeight="1" x14ac:dyDescent="0.45">
      <c r="B385" s="9"/>
      <c r="C385" s="7"/>
      <c r="D385" s="8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W385" s="6"/>
      <c r="AX385" s="6"/>
      <c r="AY385" s="6"/>
      <c r="AZ385" s="6"/>
      <c r="BA385" s="6"/>
      <c r="BG385" s="6"/>
      <c r="BH385" s="6"/>
      <c r="BI385" s="6"/>
      <c r="BJ385" s="6"/>
      <c r="BK385" s="6"/>
      <c r="BQ385" s="6"/>
      <c r="BR385" s="6"/>
      <c r="BS385" s="6"/>
      <c r="BT385" s="6"/>
    </row>
    <row r="386" spans="2:72" ht="19.95" customHeight="1" x14ac:dyDescent="0.45">
      <c r="B386" s="9"/>
      <c r="C386" s="7"/>
      <c r="D386" s="8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W386" s="6"/>
      <c r="AX386" s="6"/>
      <c r="AY386" s="6"/>
      <c r="AZ386" s="6"/>
      <c r="BA386" s="6"/>
      <c r="BG386" s="6"/>
      <c r="BH386" s="6"/>
      <c r="BI386" s="6"/>
      <c r="BJ386" s="6"/>
      <c r="BK386" s="6"/>
      <c r="BQ386" s="6"/>
      <c r="BR386" s="6"/>
      <c r="BS386" s="6"/>
      <c r="BT386" s="6"/>
    </row>
    <row r="387" spans="2:72" ht="19.95" customHeight="1" x14ac:dyDescent="0.45">
      <c r="B387" s="9"/>
      <c r="C387" s="7"/>
      <c r="D387" s="8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W387" s="6"/>
      <c r="AX387" s="6"/>
      <c r="AY387" s="6"/>
      <c r="AZ387" s="6"/>
      <c r="BA387" s="6"/>
      <c r="BG387" s="6"/>
      <c r="BH387" s="6"/>
      <c r="BI387" s="6"/>
      <c r="BJ387" s="6"/>
      <c r="BK387" s="6"/>
      <c r="BQ387" s="6"/>
      <c r="BR387" s="6"/>
      <c r="BS387" s="6"/>
      <c r="BT387" s="6"/>
    </row>
    <row r="388" spans="2:72" ht="19.95" customHeight="1" x14ac:dyDescent="0.45">
      <c r="B388" s="9"/>
      <c r="C388" s="7"/>
      <c r="D388" s="8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W388" s="6"/>
      <c r="AX388" s="6"/>
      <c r="AY388" s="6"/>
      <c r="AZ388" s="6"/>
      <c r="BA388" s="6"/>
      <c r="BG388" s="6"/>
      <c r="BH388" s="6"/>
      <c r="BI388" s="6"/>
      <c r="BJ388" s="6"/>
      <c r="BK388" s="6"/>
      <c r="BQ388" s="6"/>
      <c r="BR388" s="6"/>
      <c r="BS388" s="6"/>
      <c r="BT388" s="6"/>
    </row>
    <row r="389" spans="2:72" ht="19.95" customHeight="1" x14ac:dyDescent="0.45">
      <c r="B389" s="9"/>
      <c r="C389" s="7"/>
      <c r="D389" s="8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W389" s="6"/>
      <c r="AX389" s="6"/>
      <c r="AY389" s="6"/>
      <c r="AZ389" s="6"/>
      <c r="BA389" s="6"/>
      <c r="BG389" s="6"/>
      <c r="BH389" s="6"/>
      <c r="BI389" s="6"/>
      <c r="BJ389" s="6"/>
      <c r="BK389" s="6"/>
      <c r="BQ389" s="6"/>
      <c r="BR389" s="6"/>
      <c r="BS389" s="6"/>
      <c r="BT389" s="6"/>
    </row>
    <row r="390" spans="2:72" ht="19.95" customHeight="1" x14ac:dyDescent="0.45">
      <c r="B390" s="9"/>
      <c r="C390" s="7"/>
      <c r="D390" s="8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W390" s="6"/>
      <c r="AX390" s="6"/>
      <c r="AY390" s="6"/>
      <c r="AZ390" s="6"/>
      <c r="BA390" s="6"/>
      <c r="BG390" s="6"/>
      <c r="BH390" s="6"/>
      <c r="BI390" s="6"/>
      <c r="BJ390" s="6"/>
      <c r="BK390" s="6"/>
      <c r="BQ390" s="6"/>
      <c r="BR390" s="6"/>
      <c r="BS390" s="6"/>
      <c r="BT390" s="6"/>
    </row>
    <row r="391" spans="2:72" ht="19.95" customHeight="1" x14ac:dyDescent="0.45">
      <c r="B391" s="9"/>
      <c r="C391" s="7"/>
      <c r="D391" s="8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W391" s="6"/>
      <c r="AX391" s="6"/>
      <c r="AY391" s="6"/>
      <c r="AZ391" s="6"/>
      <c r="BA391" s="6"/>
      <c r="BG391" s="6"/>
      <c r="BH391" s="6"/>
      <c r="BI391" s="6"/>
      <c r="BJ391" s="6"/>
      <c r="BK391" s="6"/>
      <c r="BQ391" s="6"/>
      <c r="BR391" s="6"/>
      <c r="BS391" s="6"/>
      <c r="BT391" s="6"/>
    </row>
    <row r="392" spans="2:72" ht="19.95" customHeight="1" x14ac:dyDescent="0.45">
      <c r="B392" s="9"/>
      <c r="C392" s="7"/>
      <c r="D392" s="8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W392" s="6"/>
      <c r="AX392" s="6"/>
      <c r="AY392" s="6"/>
      <c r="AZ392" s="6"/>
      <c r="BA392" s="6"/>
      <c r="BG392" s="6"/>
      <c r="BH392" s="6"/>
      <c r="BI392" s="6"/>
      <c r="BJ392" s="6"/>
      <c r="BK392" s="6"/>
      <c r="BQ392" s="6"/>
      <c r="BR392" s="6"/>
      <c r="BS392" s="6"/>
      <c r="BT392" s="6"/>
    </row>
    <row r="393" spans="2:72" ht="19.95" customHeight="1" x14ac:dyDescent="0.45">
      <c r="B393" s="9"/>
      <c r="C393" s="7"/>
      <c r="D393" s="8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W393" s="6"/>
      <c r="AX393" s="6"/>
      <c r="AY393" s="6"/>
      <c r="AZ393" s="6"/>
      <c r="BA393" s="6"/>
      <c r="BG393" s="6"/>
      <c r="BH393" s="6"/>
      <c r="BI393" s="6"/>
      <c r="BJ393" s="6"/>
      <c r="BK393" s="6"/>
      <c r="BQ393" s="6"/>
      <c r="BR393" s="6"/>
      <c r="BS393" s="6"/>
      <c r="BT393" s="6"/>
    </row>
    <row r="394" spans="2:72" ht="19.95" customHeight="1" x14ac:dyDescent="0.45">
      <c r="B394" s="9"/>
      <c r="C394" s="7"/>
      <c r="D394" s="8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W394" s="6"/>
      <c r="AX394" s="6"/>
      <c r="AY394" s="6"/>
      <c r="AZ394" s="6"/>
      <c r="BA394" s="6"/>
      <c r="BG394" s="6"/>
      <c r="BH394" s="6"/>
      <c r="BI394" s="6"/>
      <c r="BJ394" s="6"/>
      <c r="BK394" s="6"/>
      <c r="BQ394" s="6"/>
      <c r="BR394" s="6"/>
      <c r="BS394" s="6"/>
      <c r="BT394" s="6"/>
    </row>
    <row r="395" spans="2:72" ht="19.95" customHeight="1" x14ac:dyDescent="0.45">
      <c r="B395" s="9"/>
      <c r="C395" s="7"/>
      <c r="D395" s="8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W395" s="6"/>
      <c r="AX395" s="6"/>
      <c r="AY395" s="6"/>
      <c r="AZ395" s="6"/>
      <c r="BA395" s="6"/>
      <c r="BG395" s="6"/>
      <c r="BH395" s="6"/>
      <c r="BI395" s="6"/>
      <c r="BJ395" s="6"/>
      <c r="BK395" s="6"/>
      <c r="BQ395" s="6"/>
      <c r="BR395" s="6"/>
      <c r="BS395" s="6"/>
      <c r="BT395" s="6"/>
    </row>
    <row r="396" spans="2:72" ht="19.95" customHeight="1" x14ac:dyDescent="0.45">
      <c r="B396" s="9"/>
      <c r="C396" s="7"/>
      <c r="D396" s="8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W396" s="6"/>
      <c r="AX396" s="6"/>
      <c r="AY396" s="6"/>
      <c r="AZ396" s="6"/>
      <c r="BA396" s="6"/>
      <c r="BG396" s="6"/>
      <c r="BH396" s="6"/>
      <c r="BI396" s="6"/>
      <c r="BJ396" s="6"/>
      <c r="BK396" s="6"/>
      <c r="BQ396" s="6"/>
      <c r="BR396" s="6"/>
      <c r="BS396" s="6"/>
      <c r="BT396" s="6"/>
    </row>
    <row r="397" spans="2:72" ht="19.95" customHeight="1" x14ac:dyDescent="0.45">
      <c r="B397" s="9"/>
      <c r="C397" s="7"/>
      <c r="D397" s="8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W397" s="6"/>
      <c r="AX397" s="6"/>
      <c r="AY397" s="6"/>
      <c r="AZ397" s="6"/>
      <c r="BA397" s="6"/>
      <c r="BG397" s="6"/>
      <c r="BH397" s="6"/>
      <c r="BI397" s="6"/>
      <c r="BJ397" s="6"/>
      <c r="BK397" s="6"/>
      <c r="BQ397" s="6"/>
      <c r="BR397" s="6"/>
      <c r="BS397" s="6"/>
      <c r="BT397" s="6"/>
    </row>
    <row r="398" spans="2:72" ht="19.95" customHeight="1" x14ac:dyDescent="0.45">
      <c r="B398" s="9"/>
      <c r="C398" s="7"/>
      <c r="D398" s="8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W398" s="6"/>
      <c r="AX398" s="6"/>
      <c r="AY398" s="6"/>
      <c r="AZ398" s="6"/>
      <c r="BA398" s="6"/>
      <c r="BG398" s="6"/>
      <c r="BH398" s="6"/>
      <c r="BI398" s="6"/>
      <c r="BJ398" s="6"/>
      <c r="BK398" s="6"/>
      <c r="BQ398" s="6"/>
      <c r="BR398" s="6"/>
      <c r="BS398" s="6"/>
      <c r="BT398" s="6"/>
    </row>
    <row r="399" spans="2:72" ht="19.95" customHeight="1" x14ac:dyDescent="0.45">
      <c r="B399" s="9"/>
      <c r="C399" s="7"/>
      <c r="D399" s="8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W399" s="6"/>
      <c r="AX399" s="6"/>
      <c r="AY399" s="6"/>
      <c r="AZ399" s="6"/>
      <c r="BA399" s="6"/>
      <c r="BG399" s="6"/>
      <c r="BH399" s="6"/>
      <c r="BI399" s="6"/>
      <c r="BJ399" s="6"/>
      <c r="BK399" s="6"/>
      <c r="BQ399" s="6"/>
      <c r="BR399" s="6"/>
      <c r="BS399" s="6"/>
      <c r="BT399" s="6"/>
    </row>
    <row r="400" spans="2:72" ht="19.95" customHeight="1" x14ac:dyDescent="0.45">
      <c r="B400" s="9"/>
      <c r="C400" s="7"/>
      <c r="D400" s="8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W400" s="6"/>
      <c r="AX400" s="6"/>
      <c r="AY400" s="6"/>
      <c r="AZ400" s="6"/>
      <c r="BA400" s="6"/>
      <c r="BG400" s="6"/>
      <c r="BH400" s="6"/>
      <c r="BI400" s="6"/>
      <c r="BJ400" s="6"/>
      <c r="BK400" s="6"/>
      <c r="BQ400" s="6"/>
      <c r="BR400" s="6"/>
      <c r="BS400" s="6"/>
      <c r="BT400" s="6"/>
    </row>
    <row r="401" spans="2:72" ht="19.95" customHeight="1" x14ac:dyDescent="0.45">
      <c r="B401" s="9"/>
      <c r="C401" s="7"/>
      <c r="D401" s="8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W401" s="6"/>
      <c r="AX401" s="6"/>
      <c r="AY401" s="6"/>
      <c r="AZ401" s="6"/>
      <c r="BA401" s="6"/>
      <c r="BG401" s="6"/>
      <c r="BH401" s="6"/>
      <c r="BI401" s="6"/>
      <c r="BJ401" s="6"/>
      <c r="BK401" s="6"/>
      <c r="BQ401" s="6"/>
      <c r="BR401" s="6"/>
      <c r="BS401" s="6"/>
      <c r="BT401" s="6"/>
    </row>
    <row r="402" spans="2:72" ht="19.95" customHeight="1" x14ac:dyDescent="0.45">
      <c r="B402" s="9"/>
      <c r="C402" s="7"/>
      <c r="D402" s="8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W402" s="6"/>
      <c r="AX402" s="6"/>
      <c r="AY402" s="6"/>
      <c r="AZ402" s="6"/>
      <c r="BA402" s="6"/>
      <c r="BG402" s="6"/>
      <c r="BH402" s="6"/>
      <c r="BI402" s="6"/>
      <c r="BJ402" s="6"/>
      <c r="BK402" s="6"/>
      <c r="BQ402" s="6"/>
      <c r="BR402" s="6"/>
      <c r="BS402" s="6"/>
      <c r="BT402" s="6"/>
    </row>
    <row r="403" spans="2:72" ht="19.95" customHeight="1" x14ac:dyDescent="0.45">
      <c r="B403" s="9"/>
      <c r="C403" s="7"/>
      <c r="D403" s="8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W403" s="6"/>
      <c r="AX403" s="6"/>
      <c r="AY403" s="6"/>
      <c r="AZ403" s="6"/>
      <c r="BA403" s="6"/>
      <c r="BG403" s="6"/>
      <c r="BH403" s="6"/>
      <c r="BI403" s="6"/>
      <c r="BJ403" s="6"/>
      <c r="BK403" s="6"/>
      <c r="BQ403" s="6"/>
      <c r="BR403" s="6"/>
      <c r="BS403" s="6"/>
      <c r="BT403" s="6"/>
    </row>
    <row r="404" spans="2:72" ht="19.95" customHeight="1" x14ac:dyDescent="0.45">
      <c r="B404" s="9"/>
      <c r="C404" s="7"/>
      <c r="D404" s="8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W404" s="6"/>
      <c r="AX404" s="6"/>
      <c r="AY404" s="6"/>
      <c r="AZ404" s="6"/>
      <c r="BA404" s="6"/>
      <c r="BG404" s="6"/>
      <c r="BH404" s="6"/>
      <c r="BI404" s="6"/>
      <c r="BJ404" s="6"/>
      <c r="BK404" s="6"/>
      <c r="BQ404" s="6"/>
      <c r="BR404" s="6"/>
      <c r="BS404" s="6"/>
      <c r="BT404" s="6"/>
    </row>
    <row r="405" spans="2:72" ht="19.95" customHeight="1" x14ac:dyDescent="0.45">
      <c r="B405" s="9"/>
      <c r="C405" s="7"/>
      <c r="D405" s="8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W405" s="6"/>
      <c r="AX405" s="6"/>
      <c r="AY405" s="6"/>
      <c r="AZ405" s="6"/>
      <c r="BA405" s="6"/>
      <c r="BG405" s="6"/>
      <c r="BH405" s="6"/>
      <c r="BI405" s="6"/>
      <c r="BJ405" s="6"/>
      <c r="BK405" s="6"/>
      <c r="BQ405" s="6"/>
      <c r="BR405" s="6"/>
      <c r="BS405" s="6"/>
      <c r="BT405" s="6"/>
    </row>
    <row r="406" spans="2:72" ht="19.95" customHeight="1" x14ac:dyDescent="0.45">
      <c r="B406" s="9"/>
      <c r="C406" s="7"/>
      <c r="D406" s="8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W406" s="6"/>
      <c r="AX406" s="6"/>
      <c r="AY406" s="6"/>
      <c r="AZ406" s="6"/>
      <c r="BA406" s="6"/>
      <c r="BG406" s="6"/>
      <c r="BH406" s="6"/>
      <c r="BI406" s="6"/>
      <c r="BJ406" s="6"/>
      <c r="BK406" s="6"/>
      <c r="BQ406" s="6"/>
      <c r="BR406" s="6"/>
      <c r="BS406" s="6"/>
      <c r="BT406" s="6"/>
    </row>
    <row r="407" spans="2:72" ht="19.95" customHeight="1" x14ac:dyDescent="0.45">
      <c r="B407" s="9"/>
      <c r="C407" s="7"/>
      <c r="D407" s="8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W407" s="6"/>
      <c r="AX407" s="6"/>
      <c r="AY407" s="6"/>
      <c r="AZ407" s="6"/>
      <c r="BA407" s="6"/>
      <c r="BG407" s="6"/>
      <c r="BH407" s="6"/>
      <c r="BI407" s="6"/>
      <c r="BJ407" s="6"/>
      <c r="BK407" s="6"/>
      <c r="BQ407" s="6"/>
      <c r="BR407" s="6"/>
      <c r="BS407" s="6"/>
      <c r="BT407" s="6"/>
    </row>
    <row r="408" spans="2:72" ht="19.95" customHeight="1" x14ac:dyDescent="0.45">
      <c r="B408" s="9"/>
      <c r="C408" s="7"/>
      <c r="D408" s="8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W408" s="6"/>
      <c r="AX408" s="6"/>
      <c r="AY408" s="6"/>
      <c r="AZ408" s="6"/>
      <c r="BA408" s="6"/>
      <c r="BG408" s="6"/>
      <c r="BH408" s="6"/>
      <c r="BI408" s="6"/>
      <c r="BJ408" s="6"/>
      <c r="BK408" s="6"/>
      <c r="BQ408" s="6"/>
      <c r="BR408" s="6"/>
      <c r="BS408" s="6"/>
      <c r="BT408" s="6"/>
    </row>
    <row r="409" spans="2:72" ht="19.95" customHeight="1" x14ac:dyDescent="0.45">
      <c r="B409" s="9"/>
      <c r="C409" s="7"/>
      <c r="D409" s="8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W409" s="6"/>
      <c r="AX409" s="6"/>
      <c r="AY409" s="6"/>
      <c r="AZ409" s="6"/>
      <c r="BA409" s="6"/>
      <c r="BG409" s="6"/>
      <c r="BH409" s="6"/>
      <c r="BI409" s="6"/>
      <c r="BJ409" s="6"/>
      <c r="BK409" s="6"/>
      <c r="BQ409" s="6"/>
      <c r="BR409" s="6"/>
      <c r="BS409" s="6"/>
      <c r="BT409" s="6"/>
    </row>
    <row r="410" spans="2:72" ht="19.95" customHeight="1" x14ac:dyDescent="0.45">
      <c r="B410" s="9"/>
      <c r="C410" s="7"/>
      <c r="D410" s="8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W410" s="6"/>
      <c r="AX410" s="6"/>
      <c r="AY410" s="6"/>
      <c r="AZ410" s="6"/>
      <c r="BA410" s="6"/>
      <c r="BG410" s="6"/>
      <c r="BH410" s="6"/>
      <c r="BI410" s="6"/>
      <c r="BJ410" s="6"/>
      <c r="BK410" s="6"/>
      <c r="BQ410" s="6"/>
      <c r="BR410" s="6"/>
      <c r="BS410" s="6"/>
      <c r="BT410" s="6"/>
    </row>
    <row r="411" spans="2:72" ht="19.95" customHeight="1" x14ac:dyDescent="0.45">
      <c r="B411" s="9"/>
      <c r="C411" s="7"/>
      <c r="D411" s="8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W411" s="6"/>
      <c r="AX411" s="6"/>
      <c r="AY411" s="6"/>
      <c r="AZ411" s="6"/>
      <c r="BA411" s="6"/>
      <c r="BG411" s="6"/>
      <c r="BH411" s="6"/>
      <c r="BI411" s="6"/>
      <c r="BJ411" s="6"/>
      <c r="BK411" s="6"/>
      <c r="BQ411" s="6"/>
      <c r="BR411" s="6"/>
      <c r="BS411" s="6"/>
      <c r="BT411" s="6"/>
    </row>
    <row r="412" spans="2:72" ht="19.95" customHeight="1" x14ac:dyDescent="0.45">
      <c r="B412" s="9"/>
      <c r="C412" s="7"/>
      <c r="D412" s="8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W412" s="6"/>
      <c r="AX412" s="6"/>
      <c r="AY412" s="6"/>
      <c r="AZ412" s="6"/>
      <c r="BA412" s="6"/>
      <c r="BG412" s="6"/>
      <c r="BH412" s="6"/>
      <c r="BI412" s="6"/>
      <c r="BJ412" s="6"/>
      <c r="BK412" s="6"/>
      <c r="BQ412" s="6"/>
      <c r="BR412" s="6"/>
      <c r="BS412" s="6"/>
      <c r="BT412" s="6"/>
    </row>
    <row r="413" spans="2:72" ht="19.95" customHeight="1" x14ac:dyDescent="0.45">
      <c r="B413" s="9"/>
      <c r="C413" s="7"/>
      <c r="D413" s="8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W413" s="6"/>
      <c r="AX413" s="6"/>
      <c r="AY413" s="6"/>
      <c r="AZ413" s="6"/>
      <c r="BA413" s="6"/>
      <c r="BG413" s="6"/>
      <c r="BH413" s="6"/>
      <c r="BI413" s="6"/>
      <c r="BJ413" s="6"/>
      <c r="BK413" s="6"/>
      <c r="BQ413" s="6"/>
      <c r="BR413" s="6"/>
      <c r="BS413" s="6"/>
      <c r="BT413" s="6"/>
    </row>
    <row r="414" spans="2:72" ht="19.95" customHeight="1" x14ac:dyDescent="0.45">
      <c r="B414" s="9"/>
      <c r="C414" s="7"/>
      <c r="D414" s="8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W414" s="6"/>
      <c r="AX414" s="6"/>
      <c r="AY414" s="6"/>
      <c r="AZ414" s="6"/>
      <c r="BA414" s="6"/>
      <c r="BG414" s="6"/>
      <c r="BH414" s="6"/>
      <c r="BI414" s="6"/>
      <c r="BJ414" s="6"/>
      <c r="BK414" s="6"/>
      <c r="BQ414" s="6"/>
      <c r="BR414" s="6"/>
      <c r="BS414" s="6"/>
      <c r="BT414" s="6"/>
    </row>
    <row r="415" spans="2:72" ht="19.95" customHeight="1" x14ac:dyDescent="0.45">
      <c r="B415" s="9"/>
      <c r="C415" s="7"/>
      <c r="D415" s="8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W415" s="6"/>
      <c r="AX415" s="6"/>
      <c r="AY415" s="6"/>
      <c r="AZ415" s="6"/>
      <c r="BA415" s="6"/>
      <c r="BG415" s="6"/>
      <c r="BH415" s="6"/>
      <c r="BI415" s="6"/>
      <c r="BJ415" s="6"/>
      <c r="BK415" s="6"/>
      <c r="BQ415" s="6"/>
      <c r="BR415" s="6"/>
      <c r="BS415" s="6"/>
      <c r="BT415" s="6"/>
    </row>
    <row r="416" spans="2:72" ht="19.95" customHeight="1" x14ac:dyDescent="0.45">
      <c r="B416" s="9"/>
      <c r="C416" s="7"/>
      <c r="D416" s="8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W416" s="6"/>
      <c r="AX416" s="6"/>
      <c r="AY416" s="6"/>
      <c r="AZ416" s="6"/>
      <c r="BA416" s="6"/>
      <c r="BG416" s="6"/>
      <c r="BH416" s="6"/>
      <c r="BI416" s="6"/>
      <c r="BJ416" s="6"/>
      <c r="BK416" s="6"/>
      <c r="BQ416" s="6"/>
      <c r="BR416" s="6"/>
      <c r="BS416" s="6"/>
      <c r="BT416" s="6"/>
    </row>
    <row r="417" spans="2:72" ht="19.95" customHeight="1" x14ac:dyDescent="0.45">
      <c r="B417" s="9"/>
      <c r="C417" s="7"/>
      <c r="D417" s="8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W417" s="6"/>
      <c r="AX417" s="6"/>
      <c r="AY417" s="6"/>
      <c r="AZ417" s="6"/>
      <c r="BA417" s="6"/>
      <c r="BG417" s="6"/>
      <c r="BH417" s="6"/>
      <c r="BI417" s="6"/>
      <c r="BJ417" s="6"/>
      <c r="BK417" s="6"/>
      <c r="BQ417" s="6"/>
      <c r="BR417" s="6"/>
      <c r="BS417" s="6"/>
      <c r="BT417" s="6"/>
    </row>
    <row r="418" spans="2:72" ht="19.95" customHeight="1" x14ac:dyDescent="0.45">
      <c r="B418" s="9"/>
      <c r="C418" s="7"/>
      <c r="D418" s="8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W418" s="6"/>
      <c r="AX418" s="6"/>
      <c r="AY418" s="6"/>
      <c r="AZ418" s="6"/>
      <c r="BA418" s="6"/>
      <c r="BG418" s="6"/>
      <c r="BH418" s="6"/>
      <c r="BI418" s="6"/>
      <c r="BJ418" s="6"/>
      <c r="BK418" s="6"/>
      <c r="BQ418" s="6"/>
      <c r="BR418" s="6"/>
      <c r="BS418" s="6"/>
      <c r="BT418" s="6"/>
    </row>
    <row r="419" spans="2:72" ht="19.95" customHeight="1" x14ac:dyDescent="0.45">
      <c r="B419" s="9"/>
      <c r="C419" s="7"/>
      <c r="D419" s="8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W419" s="6"/>
      <c r="AX419" s="6"/>
      <c r="AY419" s="6"/>
      <c r="AZ419" s="6"/>
      <c r="BA419" s="6"/>
      <c r="BG419" s="6"/>
      <c r="BH419" s="6"/>
      <c r="BI419" s="6"/>
      <c r="BJ419" s="6"/>
      <c r="BK419" s="6"/>
      <c r="BQ419" s="6"/>
      <c r="BR419" s="6"/>
      <c r="BS419" s="6"/>
      <c r="BT419" s="6"/>
    </row>
    <row r="420" spans="2:72" ht="19.95" customHeight="1" x14ac:dyDescent="0.45">
      <c r="B420" s="9"/>
      <c r="C420" s="7"/>
      <c r="D420" s="8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W420" s="6"/>
      <c r="AX420" s="6"/>
      <c r="AY420" s="6"/>
      <c r="AZ420" s="6"/>
      <c r="BA420" s="6"/>
      <c r="BG420" s="6"/>
      <c r="BH420" s="6"/>
      <c r="BI420" s="6"/>
      <c r="BJ420" s="6"/>
      <c r="BK420" s="6"/>
      <c r="BQ420" s="6"/>
      <c r="BR420" s="6"/>
      <c r="BS420" s="6"/>
      <c r="BT420" s="6"/>
    </row>
    <row r="421" spans="2:72" ht="19.95" customHeight="1" x14ac:dyDescent="0.45">
      <c r="B421" s="9"/>
      <c r="C421" s="7"/>
      <c r="D421" s="8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W421" s="6"/>
      <c r="AX421" s="6"/>
      <c r="AY421" s="6"/>
      <c r="AZ421" s="6"/>
      <c r="BA421" s="6"/>
      <c r="BG421" s="6"/>
      <c r="BH421" s="6"/>
      <c r="BI421" s="6"/>
      <c r="BJ421" s="6"/>
      <c r="BK421" s="6"/>
      <c r="BQ421" s="6"/>
      <c r="BR421" s="6"/>
      <c r="BS421" s="6"/>
      <c r="BT421" s="6"/>
    </row>
    <row r="422" spans="2:72" ht="19.95" customHeight="1" x14ac:dyDescent="0.45">
      <c r="B422" s="9"/>
      <c r="C422" s="7"/>
      <c r="D422" s="8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W422" s="6"/>
      <c r="AX422" s="6"/>
      <c r="AY422" s="6"/>
      <c r="AZ422" s="6"/>
      <c r="BA422" s="6"/>
      <c r="BG422" s="6"/>
      <c r="BH422" s="6"/>
      <c r="BI422" s="6"/>
      <c r="BJ422" s="6"/>
      <c r="BK422" s="6"/>
      <c r="BQ422" s="6"/>
      <c r="BR422" s="6"/>
      <c r="BS422" s="6"/>
      <c r="BT422" s="6"/>
    </row>
    <row r="423" spans="2:72" ht="19.95" customHeight="1" x14ac:dyDescent="0.45">
      <c r="B423" s="9"/>
      <c r="C423" s="7"/>
      <c r="D423" s="8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W423" s="6"/>
      <c r="AX423" s="6"/>
      <c r="AY423" s="6"/>
      <c r="AZ423" s="6"/>
      <c r="BA423" s="6"/>
      <c r="BG423" s="6"/>
      <c r="BH423" s="6"/>
      <c r="BI423" s="6"/>
      <c r="BJ423" s="6"/>
      <c r="BK423" s="6"/>
      <c r="BQ423" s="6"/>
      <c r="BR423" s="6"/>
      <c r="BS423" s="6"/>
      <c r="BT423" s="6"/>
    </row>
    <row r="424" spans="2:72" ht="19.95" customHeight="1" x14ac:dyDescent="0.45">
      <c r="B424" s="9"/>
      <c r="C424" s="7"/>
      <c r="D424" s="8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W424" s="6"/>
      <c r="AX424" s="6"/>
      <c r="AY424" s="6"/>
      <c r="AZ424" s="6"/>
      <c r="BA424" s="6"/>
      <c r="BG424" s="6"/>
      <c r="BH424" s="6"/>
      <c r="BI424" s="6"/>
      <c r="BJ424" s="6"/>
      <c r="BK424" s="6"/>
      <c r="BQ424" s="6"/>
      <c r="BR424" s="6"/>
      <c r="BS424" s="6"/>
      <c r="BT424" s="6"/>
    </row>
    <row r="425" spans="2:72" ht="19.95" customHeight="1" x14ac:dyDescent="0.45">
      <c r="B425" s="9"/>
      <c r="C425" s="7"/>
      <c r="D425" s="8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W425" s="6"/>
      <c r="AX425" s="6"/>
      <c r="AY425" s="6"/>
      <c r="AZ425" s="6"/>
      <c r="BA425" s="6"/>
      <c r="BG425" s="6"/>
      <c r="BH425" s="6"/>
      <c r="BI425" s="6"/>
      <c r="BJ425" s="6"/>
      <c r="BK425" s="6"/>
      <c r="BQ425" s="6"/>
      <c r="BR425" s="6"/>
      <c r="BS425" s="6"/>
      <c r="BT425" s="6"/>
    </row>
    <row r="426" spans="2:72" ht="19.95" customHeight="1" x14ac:dyDescent="0.45">
      <c r="B426" s="9"/>
      <c r="C426" s="7"/>
      <c r="D426" s="8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W426" s="6"/>
      <c r="AX426" s="6"/>
      <c r="AY426" s="6"/>
      <c r="AZ426" s="6"/>
      <c r="BA426" s="6"/>
      <c r="BG426" s="6"/>
      <c r="BH426" s="6"/>
      <c r="BI426" s="6"/>
      <c r="BJ426" s="6"/>
      <c r="BK426" s="6"/>
      <c r="BQ426" s="6"/>
      <c r="BR426" s="6"/>
      <c r="BS426" s="6"/>
      <c r="BT426" s="6"/>
    </row>
    <row r="427" spans="2:72" ht="19.95" customHeight="1" x14ac:dyDescent="0.45">
      <c r="B427" s="9"/>
      <c r="C427" s="7"/>
      <c r="D427" s="8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W427" s="6"/>
      <c r="AX427" s="6"/>
      <c r="AY427" s="6"/>
      <c r="AZ427" s="6"/>
      <c r="BA427" s="6"/>
      <c r="BG427" s="6"/>
      <c r="BH427" s="6"/>
      <c r="BI427" s="6"/>
      <c r="BJ427" s="6"/>
      <c r="BK427" s="6"/>
      <c r="BQ427" s="6"/>
      <c r="BR427" s="6"/>
      <c r="BS427" s="6"/>
      <c r="BT427" s="6"/>
    </row>
    <row r="428" spans="2:72" ht="19.95" customHeight="1" x14ac:dyDescent="0.45">
      <c r="B428" s="9"/>
      <c r="C428" s="7"/>
      <c r="D428" s="8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W428" s="6"/>
      <c r="AX428" s="6"/>
      <c r="AY428" s="6"/>
      <c r="AZ428" s="6"/>
      <c r="BA428" s="6"/>
      <c r="BG428" s="6"/>
      <c r="BH428" s="6"/>
      <c r="BI428" s="6"/>
      <c r="BJ428" s="6"/>
      <c r="BK428" s="6"/>
      <c r="BQ428" s="6"/>
      <c r="BR428" s="6"/>
      <c r="BS428" s="6"/>
      <c r="BT428" s="6"/>
    </row>
    <row r="429" spans="2:72" ht="19.95" customHeight="1" x14ac:dyDescent="0.45">
      <c r="B429" s="9"/>
      <c r="C429" s="7"/>
      <c r="D429" s="8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W429" s="6"/>
      <c r="AX429" s="6"/>
      <c r="AY429" s="6"/>
      <c r="AZ429" s="6"/>
      <c r="BA429" s="6"/>
      <c r="BG429" s="6"/>
      <c r="BH429" s="6"/>
      <c r="BI429" s="6"/>
      <c r="BJ429" s="6"/>
      <c r="BK429" s="6"/>
      <c r="BQ429" s="6"/>
      <c r="BR429" s="6"/>
      <c r="BS429" s="6"/>
      <c r="BT429" s="6"/>
    </row>
    <row r="430" spans="2:72" ht="19.95" customHeight="1" x14ac:dyDescent="0.45">
      <c r="B430" s="9"/>
      <c r="C430" s="7"/>
      <c r="D430" s="8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W430" s="6"/>
      <c r="AX430" s="6"/>
      <c r="AY430" s="6"/>
      <c r="AZ430" s="6"/>
      <c r="BA430" s="6"/>
      <c r="BG430" s="6"/>
      <c r="BH430" s="6"/>
      <c r="BI430" s="6"/>
      <c r="BJ430" s="6"/>
      <c r="BK430" s="6"/>
      <c r="BQ430" s="6"/>
      <c r="BR430" s="6"/>
      <c r="BS430" s="6"/>
      <c r="BT430" s="6"/>
    </row>
    <row r="431" spans="2:72" ht="19.95" customHeight="1" x14ac:dyDescent="0.45">
      <c r="B431" s="9"/>
      <c r="C431" s="7"/>
      <c r="D431" s="8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W431" s="6"/>
      <c r="AX431" s="6"/>
      <c r="AY431" s="6"/>
      <c r="AZ431" s="6"/>
      <c r="BA431" s="6"/>
      <c r="BG431" s="6"/>
      <c r="BH431" s="6"/>
      <c r="BI431" s="6"/>
      <c r="BJ431" s="6"/>
      <c r="BK431" s="6"/>
      <c r="BQ431" s="6"/>
      <c r="BR431" s="6"/>
      <c r="BS431" s="6"/>
      <c r="BT431" s="6"/>
    </row>
    <row r="432" spans="2:72" ht="19.95" customHeight="1" x14ac:dyDescent="0.45">
      <c r="B432" s="9"/>
      <c r="C432" s="7"/>
      <c r="D432" s="8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W432" s="6"/>
      <c r="AX432" s="6"/>
      <c r="AY432" s="6"/>
      <c r="AZ432" s="6"/>
      <c r="BA432" s="6"/>
      <c r="BG432" s="6"/>
      <c r="BH432" s="6"/>
      <c r="BI432" s="6"/>
      <c r="BJ432" s="6"/>
      <c r="BK432" s="6"/>
      <c r="BQ432" s="6"/>
      <c r="BR432" s="6"/>
      <c r="BS432" s="6"/>
      <c r="BT432" s="6"/>
    </row>
    <row r="433" spans="2:72" ht="19.95" customHeight="1" x14ac:dyDescent="0.45">
      <c r="B433" s="9"/>
      <c r="C433" s="7"/>
      <c r="D433" s="8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W433" s="6"/>
      <c r="AX433" s="6"/>
      <c r="AY433" s="6"/>
      <c r="AZ433" s="6"/>
      <c r="BA433" s="6"/>
      <c r="BG433" s="6"/>
      <c r="BH433" s="6"/>
      <c r="BI433" s="6"/>
      <c r="BJ433" s="6"/>
      <c r="BK433" s="6"/>
      <c r="BQ433" s="6"/>
      <c r="BR433" s="6"/>
      <c r="BS433" s="6"/>
      <c r="BT433" s="6"/>
    </row>
    <row r="434" spans="2:72" ht="19.95" customHeight="1" x14ac:dyDescent="0.45">
      <c r="B434" s="9"/>
      <c r="C434" s="7"/>
      <c r="D434" s="8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W434" s="6"/>
      <c r="AX434" s="6"/>
      <c r="AY434" s="6"/>
      <c r="AZ434" s="6"/>
      <c r="BA434" s="6"/>
      <c r="BG434" s="6"/>
      <c r="BH434" s="6"/>
      <c r="BI434" s="6"/>
      <c r="BJ434" s="6"/>
      <c r="BK434" s="6"/>
      <c r="BQ434" s="6"/>
      <c r="BR434" s="6"/>
      <c r="BS434" s="6"/>
      <c r="BT434" s="6"/>
    </row>
    <row r="435" spans="2:72" ht="19.95" customHeight="1" x14ac:dyDescent="0.45">
      <c r="B435" s="9"/>
      <c r="C435" s="7"/>
      <c r="D435" s="8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W435" s="6"/>
      <c r="AX435" s="6"/>
      <c r="AY435" s="6"/>
      <c r="AZ435" s="6"/>
      <c r="BA435" s="6"/>
      <c r="BG435" s="6"/>
      <c r="BH435" s="6"/>
      <c r="BI435" s="6"/>
      <c r="BJ435" s="6"/>
      <c r="BK435" s="6"/>
      <c r="BQ435" s="6"/>
      <c r="BR435" s="6"/>
      <c r="BS435" s="6"/>
      <c r="BT435" s="6"/>
    </row>
    <row r="436" spans="2:72" ht="19.95" customHeight="1" x14ac:dyDescent="0.45">
      <c r="B436" s="9"/>
      <c r="C436" s="7"/>
      <c r="D436" s="8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W436" s="6"/>
      <c r="AX436" s="6"/>
      <c r="AY436" s="6"/>
      <c r="AZ436" s="6"/>
      <c r="BA436" s="6"/>
      <c r="BG436" s="6"/>
      <c r="BH436" s="6"/>
      <c r="BI436" s="6"/>
      <c r="BJ436" s="6"/>
      <c r="BK436" s="6"/>
      <c r="BQ436" s="6"/>
      <c r="BR436" s="6"/>
      <c r="BS436" s="6"/>
      <c r="BT436" s="6"/>
    </row>
    <row r="437" spans="2:72" ht="19.95" customHeight="1" x14ac:dyDescent="0.45">
      <c r="B437" s="9"/>
      <c r="C437" s="7"/>
      <c r="D437" s="8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W437" s="6"/>
      <c r="AX437" s="6"/>
      <c r="AY437" s="6"/>
      <c r="AZ437" s="6"/>
      <c r="BA437" s="6"/>
      <c r="BG437" s="6"/>
      <c r="BH437" s="6"/>
      <c r="BI437" s="6"/>
      <c r="BJ437" s="6"/>
      <c r="BK437" s="6"/>
      <c r="BQ437" s="6"/>
      <c r="BR437" s="6"/>
      <c r="BS437" s="6"/>
      <c r="BT437" s="6"/>
    </row>
    <row r="438" spans="2:72" ht="19.95" customHeight="1" x14ac:dyDescent="0.45">
      <c r="B438" s="9"/>
      <c r="C438" s="7"/>
      <c r="D438" s="8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W438" s="6"/>
      <c r="AX438" s="6"/>
      <c r="AY438" s="6"/>
      <c r="AZ438" s="6"/>
      <c r="BA438" s="6"/>
      <c r="BG438" s="6"/>
      <c r="BH438" s="6"/>
      <c r="BI438" s="6"/>
      <c r="BJ438" s="6"/>
      <c r="BK438" s="6"/>
      <c r="BQ438" s="6"/>
      <c r="BR438" s="6"/>
      <c r="BS438" s="6"/>
      <c r="BT438" s="6"/>
    </row>
    <row r="439" spans="2:72" ht="19.95" customHeight="1" x14ac:dyDescent="0.45">
      <c r="B439" s="9"/>
      <c r="C439" s="7"/>
      <c r="D439" s="8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W439" s="6"/>
      <c r="AX439" s="6"/>
      <c r="AY439" s="6"/>
      <c r="AZ439" s="6"/>
      <c r="BA439" s="6"/>
      <c r="BG439" s="6"/>
      <c r="BH439" s="6"/>
      <c r="BI439" s="6"/>
      <c r="BJ439" s="6"/>
      <c r="BK439" s="6"/>
      <c r="BQ439" s="6"/>
      <c r="BR439" s="6"/>
      <c r="BS439" s="6"/>
      <c r="BT439" s="6"/>
    </row>
    <row r="440" spans="2:72" ht="19.95" customHeight="1" x14ac:dyDescent="0.45">
      <c r="B440" s="9"/>
      <c r="C440" s="7"/>
      <c r="D440" s="8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W440" s="6"/>
      <c r="AX440" s="6"/>
      <c r="AY440" s="6"/>
      <c r="AZ440" s="6"/>
      <c r="BA440" s="6"/>
      <c r="BG440" s="6"/>
      <c r="BH440" s="6"/>
      <c r="BI440" s="6"/>
      <c r="BJ440" s="6"/>
      <c r="BK440" s="6"/>
      <c r="BQ440" s="6"/>
      <c r="BR440" s="6"/>
      <c r="BS440" s="6"/>
      <c r="BT440" s="6"/>
    </row>
    <row r="441" spans="2:72" ht="19.95" customHeight="1" x14ac:dyDescent="0.45">
      <c r="B441" s="9"/>
      <c r="C441" s="7"/>
      <c r="D441" s="8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W441" s="6"/>
      <c r="AX441" s="6"/>
      <c r="AY441" s="6"/>
      <c r="AZ441" s="6"/>
      <c r="BA441" s="6"/>
      <c r="BG441" s="6"/>
      <c r="BH441" s="6"/>
      <c r="BI441" s="6"/>
      <c r="BJ441" s="6"/>
      <c r="BK441" s="6"/>
      <c r="BQ441" s="6"/>
      <c r="BR441" s="6"/>
      <c r="BS441" s="6"/>
      <c r="BT441" s="6"/>
    </row>
    <row r="442" spans="2:72" ht="19.95" customHeight="1" x14ac:dyDescent="0.45">
      <c r="B442" s="9"/>
      <c r="C442" s="7"/>
      <c r="D442" s="8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W442" s="6"/>
      <c r="AX442" s="6"/>
      <c r="AY442" s="6"/>
      <c r="AZ442" s="6"/>
      <c r="BA442" s="6"/>
      <c r="BG442" s="6"/>
      <c r="BH442" s="6"/>
      <c r="BI442" s="6"/>
      <c r="BJ442" s="6"/>
      <c r="BK442" s="6"/>
      <c r="BQ442" s="6"/>
      <c r="BR442" s="6"/>
      <c r="BS442" s="6"/>
      <c r="BT442" s="6"/>
    </row>
    <row r="443" spans="2:72" ht="19.95" customHeight="1" x14ac:dyDescent="0.45">
      <c r="B443" s="9"/>
      <c r="C443" s="7"/>
      <c r="D443" s="8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W443" s="6"/>
      <c r="AX443" s="6"/>
      <c r="AY443" s="6"/>
      <c r="AZ443" s="6"/>
      <c r="BA443" s="6"/>
      <c r="BG443" s="6"/>
      <c r="BH443" s="6"/>
      <c r="BI443" s="6"/>
      <c r="BJ443" s="6"/>
      <c r="BK443" s="6"/>
      <c r="BQ443" s="6"/>
      <c r="BR443" s="6"/>
      <c r="BS443" s="6"/>
      <c r="BT443" s="6"/>
    </row>
    <row r="444" spans="2:72" ht="19.95" customHeight="1" x14ac:dyDescent="0.45">
      <c r="B444" s="9"/>
      <c r="C444" s="7"/>
      <c r="D444" s="8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W444" s="6"/>
      <c r="AX444" s="6"/>
      <c r="AY444" s="6"/>
      <c r="AZ444" s="6"/>
      <c r="BA444" s="6"/>
      <c r="BG444" s="6"/>
      <c r="BH444" s="6"/>
      <c r="BI444" s="6"/>
      <c r="BJ444" s="6"/>
      <c r="BK444" s="6"/>
      <c r="BQ444" s="6"/>
      <c r="BR444" s="6"/>
      <c r="BS444" s="6"/>
      <c r="BT444" s="6"/>
    </row>
    <row r="445" spans="2:72" ht="19.95" customHeight="1" x14ac:dyDescent="0.45">
      <c r="B445" s="9"/>
      <c r="C445" s="7"/>
      <c r="D445" s="8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W445" s="6"/>
      <c r="AX445" s="6"/>
      <c r="AY445" s="6"/>
      <c r="AZ445" s="6"/>
      <c r="BA445" s="6"/>
      <c r="BG445" s="6"/>
      <c r="BH445" s="6"/>
      <c r="BI445" s="6"/>
      <c r="BJ445" s="6"/>
      <c r="BK445" s="6"/>
      <c r="BQ445" s="6"/>
      <c r="BR445" s="6"/>
      <c r="BS445" s="6"/>
      <c r="BT445" s="6"/>
    </row>
    <row r="446" spans="2:72" ht="19.95" customHeight="1" x14ac:dyDescent="0.45">
      <c r="B446" s="9"/>
      <c r="C446" s="7"/>
      <c r="D446" s="8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W446" s="6"/>
      <c r="AX446" s="6"/>
      <c r="AY446" s="6"/>
      <c r="AZ446" s="6"/>
      <c r="BA446" s="6"/>
      <c r="BG446" s="6"/>
      <c r="BH446" s="6"/>
      <c r="BI446" s="6"/>
      <c r="BJ446" s="6"/>
      <c r="BK446" s="6"/>
      <c r="BQ446" s="6"/>
      <c r="BR446" s="6"/>
      <c r="BS446" s="6"/>
      <c r="BT446" s="6"/>
    </row>
    <row r="447" spans="2:72" ht="19.95" customHeight="1" x14ac:dyDescent="0.45">
      <c r="B447" s="9"/>
      <c r="C447" s="7"/>
      <c r="D447" s="8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W447" s="6"/>
      <c r="AX447" s="6"/>
      <c r="AY447" s="6"/>
      <c r="AZ447" s="6"/>
      <c r="BA447" s="6"/>
      <c r="BG447" s="6"/>
      <c r="BH447" s="6"/>
      <c r="BI447" s="6"/>
      <c r="BJ447" s="6"/>
      <c r="BK447" s="6"/>
      <c r="BQ447" s="6"/>
      <c r="BR447" s="6"/>
      <c r="BS447" s="6"/>
      <c r="BT447" s="6"/>
    </row>
    <row r="448" spans="2:72" ht="19.95" customHeight="1" x14ac:dyDescent="0.45">
      <c r="B448" s="9"/>
      <c r="C448" s="7"/>
      <c r="D448" s="8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W448" s="6"/>
      <c r="AX448" s="6"/>
      <c r="AY448" s="6"/>
      <c r="AZ448" s="6"/>
      <c r="BA448" s="6"/>
      <c r="BG448" s="6"/>
      <c r="BH448" s="6"/>
      <c r="BI448" s="6"/>
      <c r="BJ448" s="6"/>
      <c r="BK448" s="6"/>
      <c r="BQ448" s="6"/>
      <c r="BR448" s="6"/>
      <c r="BS448" s="6"/>
      <c r="BT448" s="6"/>
    </row>
    <row r="449" spans="2:72" ht="19.95" customHeight="1" x14ac:dyDescent="0.45">
      <c r="B449" s="9"/>
      <c r="C449" s="7"/>
      <c r="D449" s="8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W449" s="6"/>
      <c r="AX449" s="6"/>
      <c r="AY449" s="6"/>
      <c r="AZ449" s="6"/>
      <c r="BA449" s="6"/>
      <c r="BG449" s="6"/>
      <c r="BH449" s="6"/>
      <c r="BI449" s="6"/>
      <c r="BJ449" s="6"/>
      <c r="BK449" s="6"/>
      <c r="BQ449" s="6"/>
      <c r="BR449" s="6"/>
      <c r="BS449" s="6"/>
      <c r="BT449" s="6"/>
    </row>
    <row r="450" spans="2:72" ht="19.95" customHeight="1" x14ac:dyDescent="0.45">
      <c r="B450" s="9"/>
      <c r="C450" s="7"/>
      <c r="D450" s="8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W450" s="6"/>
      <c r="AX450" s="6"/>
      <c r="AY450" s="6"/>
      <c r="AZ450" s="6"/>
      <c r="BA450" s="6"/>
      <c r="BG450" s="6"/>
      <c r="BH450" s="6"/>
      <c r="BI450" s="6"/>
      <c r="BJ450" s="6"/>
      <c r="BK450" s="6"/>
      <c r="BQ450" s="6"/>
      <c r="BR450" s="6"/>
      <c r="BS450" s="6"/>
      <c r="BT450" s="6"/>
    </row>
    <row r="451" spans="2:72" ht="19.95" customHeight="1" x14ac:dyDescent="0.45">
      <c r="B451" s="9"/>
      <c r="C451" s="7"/>
      <c r="D451" s="8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W451" s="6"/>
      <c r="AX451" s="6"/>
      <c r="AY451" s="6"/>
      <c r="AZ451" s="6"/>
      <c r="BA451" s="6"/>
      <c r="BG451" s="6"/>
      <c r="BH451" s="6"/>
      <c r="BI451" s="6"/>
      <c r="BJ451" s="6"/>
      <c r="BK451" s="6"/>
      <c r="BQ451" s="6"/>
      <c r="BR451" s="6"/>
      <c r="BS451" s="6"/>
      <c r="BT451" s="6"/>
    </row>
    <row r="452" spans="2:72" ht="19.95" customHeight="1" x14ac:dyDescent="0.45">
      <c r="B452" s="9"/>
      <c r="C452" s="7"/>
      <c r="D452" s="8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W452" s="6"/>
      <c r="AX452" s="6"/>
      <c r="AY452" s="6"/>
      <c r="AZ452" s="6"/>
      <c r="BA452" s="6"/>
      <c r="BG452" s="6"/>
      <c r="BH452" s="6"/>
      <c r="BI452" s="6"/>
      <c r="BJ452" s="6"/>
      <c r="BK452" s="6"/>
      <c r="BQ452" s="6"/>
      <c r="BR452" s="6"/>
      <c r="BS452" s="6"/>
      <c r="BT452" s="6"/>
    </row>
    <row r="453" spans="2:72" ht="19.95" customHeight="1" x14ac:dyDescent="0.45">
      <c r="B453" s="9"/>
      <c r="C453" s="7"/>
      <c r="D453" s="8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W453" s="6"/>
      <c r="AX453" s="6"/>
      <c r="AY453" s="6"/>
      <c r="AZ453" s="6"/>
      <c r="BA453" s="6"/>
      <c r="BG453" s="6"/>
      <c r="BH453" s="6"/>
      <c r="BI453" s="6"/>
      <c r="BJ453" s="6"/>
      <c r="BK453" s="6"/>
      <c r="BQ453" s="6"/>
      <c r="BR453" s="6"/>
      <c r="BS453" s="6"/>
      <c r="BT453" s="6"/>
    </row>
    <row r="454" spans="2:72" ht="19.95" customHeight="1" x14ac:dyDescent="0.45">
      <c r="B454" s="9"/>
      <c r="C454" s="7"/>
      <c r="D454" s="8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W454" s="6"/>
      <c r="AX454" s="6"/>
      <c r="AY454" s="6"/>
      <c r="AZ454" s="6"/>
      <c r="BA454" s="6"/>
      <c r="BG454" s="6"/>
      <c r="BH454" s="6"/>
      <c r="BI454" s="6"/>
      <c r="BJ454" s="6"/>
      <c r="BK454" s="6"/>
      <c r="BQ454" s="6"/>
      <c r="BR454" s="6"/>
      <c r="BS454" s="6"/>
      <c r="BT454" s="6"/>
    </row>
    <row r="455" spans="2:72" ht="19.95" customHeight="1" x14ac:dyDescent="0.45">
      <c r="B455" s="9"/>
      <c r="C455" s="7"/>
      <c r="D455" s="8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W455" s="6"/>
      <c r="AX455" s="6"/>
      <c r="AY455" s="6"/>
      <c r="AZ455" s="6"/>
      <c r="BA455" s="6"/>
      <c r="BG455" s="6"/>
      <c r="BH455" s="6"/>
      <c r="BI455" s="6"/>
      <c r="BJ455" s="6"/>
      <c r="BK455" s="6"/>
      <c r="BQ455" s="6"/>
      <c r="BR455" s="6"/>
      <c r="BS455" s="6"/>
      <c r="BT455" s="6"/>
    </row>
    <row r="456" spans="2:72" ht="19.95" customHeight="1" x14ac:dyDescent="0.45">
      <c r="B456" s="9"/>
      <c r="C456" s="7"/>
      <c r="D456" s="8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W456" s="6"/>
      <c r="AX456" s="6"/>
      <c r="AY456" s="6"/>
      <c r="AZ456" s="6"/>
      <c r="BA456" s="6"/>
      <c r="BG456" s="6"/>
      <c r="BH456" s="6"/>
      <c r="BI456" s="6"/>
      <c r="BJ456" s="6"/>
      <c r="BK456" s="6"/>
      <c r="BQ456" s="6"/>
      <c r="BR456" s="6"/>
      <c r="BS456" s="6"/>
      <c r="BT456" s="6"/>
    </row>
    <row r="457" spans="2:72" ht="19.95" customHeight="1" x14ac:dyDescent="0.45">
      <c r="B457" s="9"/>
      <c r="C457" s="7"/>
      <c r="D457" s="8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W457" s="6"/>
      <c r="AX457" s="6"/>
      <c r="AY457" s="6"/>
      <c r="AZ457" s="6"/>
      <c r="BA457" s="6"/>
      <c r="BG457" s="6"/>
      <c r="BH457" s="6"/>
      <c r="BI457" s="6"/>
      <c r="BJ457" s="6"/>
      <c r="BK457" s="6"/>
      <c r="BQ457" s="6"/>
      <c r="BR457" s="6"/>
      <c r="BS457" s="6"/>
      <c r="BT457" s="6"/>
    </row>
    <row r="458" spans="2:72" ht="19.95" customHeight="1" x14ac:dyDescent="0.45">
      <c r="B458" s="9"/>
      <c r="C458" s="7"/>
      <c r="D458" s="8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W458" s="6"/>
      <c r="AX458" s="6"/>
      <c r="AY458" s="6"/>
      <c r="AZ458" s="6"/>
      <c r="BA458" s="6"/>
      <c r="BG458" s="6"/>
      <c r="BH458" s="6"/>
      <c r="BI458" s="6"/>
      <c r="BJ458" s="6"/>
      <c r="BK458" s="6"/>
      <c r="BQ458" s="6"/>
      <c r="BR458" s="6"/>
      <c r="BS458" s="6"/>
      <c r="BT458" s="6"/>
    </row>
    <row r="459" spans="2:72" ht="19.95" customHeight="1" x14ac:dyDescent="0.45">
      <c r="B459" s="9"/>
      <c r="C459" s="7"/>
      <c r="D459" s="8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W459" s="6"/>
      <c r="AX459" s="6"/>
      <c r="AY459" s="6"/>
      <c r="AZ459" s="6"/>
      <c r="BA459" s="6"/>
      <c r="BG459" s="6"/>
      <c r="BH459" s="6"/>
      <c r="BI459" s="6"/>
      <c r="BJ459" s="6"/>
      <c r="BK459" s="6"/>
      <c r="BQ459" s="6"/>
      <c r="BR459" s="6"/>
      <c r="BS459" s="6"/>
      <c r="BT459" s="6"/>
    </row>
    <row r="460" spans="2:72" ht="19.95" customHeight="1" x14ac:dyDescent="0.45">
      <c r="B460" s="9"/>
      <c r="C460" s="7"/>
      <c r="D460" s="8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W460" s="6"/>
      <c r="AX460" s="6"/>
      <c r="AY460" s="6"/>
      <c r="AZ460" s="6"/>
      <c r="BA460" s="6"/>
      <c r="BG460" s="6"/>
      <c r="BH460" s="6"/>
      <c r="BI460" s="6"/>
      <c r="BJ460" s="6"/>
      <c r="BK460" s="6"/>
      <c r="BQ460" s="6"/>
      <c r="BR460" s="6"/>
      <c r="BS460" s="6"/>
      <c r="BT460" s="6"/>
    </row>
    <row r="461" spans="2:72" ht="19.95" customHeight="1" x14ac:dyDescent="0.45">
      <c r="B461" s="9"/>
      <c r="C461" s="7"/>
      <c r="D461" s="8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W461" s="6"/>
      <c r="AX461" s="6"/>
      <c r="AY461" s="6"/>
      <c r="AZ461" s="6"/>
      <c r="BA461" s="6"/>
      <c r="BG461" s="6"/>
      <c r="BH461" s="6"/>
      <c r="BI461" s="6"/>
      <c r="BJ461" s="6"/>
      <c r="BK461" s="6"/>
      <c r="BQ461" s="6"/>
      <c r="BR461" s="6"/>
      <c r="BS461" s="6"/>
      <c r="BT461" s="6"/>
    </row>
    <row r="462" spans="2:72" ht="19.95" customHeight="1" x14ac:dyDescent="0.45">
      <c r="B462" s="9"/>
      <c r="C462" s="7"/>
      <c r="D462" s="8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W462" s="6"/>
      <c r="AX462" s="6"/>
      <c r="AY462" s="6"/>
      <c r="AZ462" s="6"/>
      <c r="BA462" s="6"/>
      <c r="BG462" s="6"/>
      <c r="BH462" s="6"/>
      <c r="BI462" s="6"/>
      <c r="BJ462" s="6"/>
      <c r="BK462" s="6"/>
      <c r="BQ462" s="6"/>
      <c r="BR462" s="6"/>
      <c r="BS462" s="6"/>
      <c r="BT462" s="6"/>
    </row>
    <row r="463" spans="2:72" ht="19.95" customHeight="1" x14ac:dyDescent="0.45">
      <c r="B463" s="9"/>
      <c r="C463" s="7"/>
      <c r="D463" s="8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W463" s="6"/>
      <c r="AX463" s="6"/>
      <c r="AY463" s="6"/>
      <c r="AZ463" s="6"/>
      <c r="BA463" s="6"/>
      <c r="BG463" s="6"/>
      <c r="BH463" s="6"/>
      <c r="BI463" s="6"/>
      <c r="BJ463" s="6"/>
      <c r="BK463" s="6"/>
      <c r="BQ463" s="6"/>
      <c r="BR463" s="6"/>
      <c r="BS463" s="6"/>
      <c r="BT463" s="6"/>
    </row>
    <row r="464" spans="2:72" ht="19.95" customHeight="1" x14ac:dyDescent="0.45">
      <c r="B464" s="9"/>
      <c r="C464" s="7"/>
      <c r="D464" s="8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W464" s="6"/>
      <c r="AX464" s="6"/>
      <c r="AY464" s="6"/>
      <c r="AZ464" s="6"/>
      <c r="BA464" s="6"/>
      <c r="BG464" s="6"/>
      <c r="BH464" s="6"/>
      <c r="BI464" s="6"/>
      <c r="BJ464" s="6"/>
      <c r="BK464" s="6"/>
      <c r="BQ464" s="6"/>
      <c r="BR464" s="6"/>
      <c r="BS464" s="6"/>
      <c r="BT464" s="6"/>
    </row>
    <row r="465" spans="2:72" ht="19.95" customHeight="1" x14ac:dyDescent="0.45">
      <c r="B465" s="9"/>
      <c r="C465" s="7"/>
      <c r="D465" s="8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W465" s="6"/>
      <c r="AX465" s="6"/>
      <c r="AY465" s="6"/>
      <c r="AZ465" s="6"/>
      <c r="BA465" s="6"/>
      <c r="BG465" s="6"/>
      <c r="BH465" s="6"/>
      <c r="BI465" s="6"/>
      <c r="BJ465" s="6"/>
      <c r="BK465" s="6"/>
      <c r="BQ465" s="6"/>
      <c r="BR465" s="6"/>
      <c r="BS465" s="6"/>
      <c r="BT465" s="6"/>
    </row>
    <row r="466" spans="2:72" ht="19.95" customHeight="1" x14ac:dyDescent="0.45">
      <c r="B466" s="9"/>
      <c r="C466" s="7"/>
      <c r="D466" s="8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W466" s="6"/>
      <c r="AX466" s="6"/>
      <c r="AY466" s="6"/>
      <c r="AZ466" s="6"/>
      <c r="BA466" s="6"/>
      <c r="BG466" s="6"/>
      <c r="BH466" s="6"/>
      <c r="BI466" s="6"/>
      <c r="BJ466" s="6"/>
      <c r="BK466" s="6"/>
      <c r="BQ466" s="6"/>
      <c r="BR466" s="6"/>
      <c r="BS466" s="6"/>
      <c r="BT466" s="6"/>
    </row>
    <row r="467" spans="2:72" ht="19.95" customHeight="1" x14ac:dyDescent="0.45">
      <c r="B467" s="9"/>
      <c r="C467" s="7"/>
      <c r="D467" s="8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W467" s="6"/>
      <c r="AX467" s="6"/>
      <c r="AY467" s="6"/>
      <c r="AZ467" s="6"/>
      <c r="BA467" s="6"/>
      <c r="BG467" s="6"/>
      <c r="BH467" s="6"/>
      <c r="BI467" s="6"/>
      <c r="BJ467" s="6"/>
      <c r="BK467" s="6"/>
      <c r="BQ467" s="6"/>
      <c r="BR467" s="6"/>
      <c r="BS467" s="6"/>
      <c r="BT467" s="6"/>
    </row>
    <row r="468" spans="2:72" ht="19.95" customHeight="1" x14ac:dyDescent="0.45">
      <c r="B468" s="9"/>
      <c r="C468" s="7"/>
      <c r="D468" s="8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W468" s="6"/>
      <c r="AX468" s="6"/>
      <c r="AY468" s="6"/>
      <c r="AZ468" s="6"/>
      <c r="BA468" s="6"/>
      <c r="BG468" s="6"/>
      <c r="BH468" s="6"/>
      <c r="BI468" s="6"/>
      <c r="BJ468" s="6"/>
      <c r="BK468" s="6"/>
      <c r="BQ468" s="6"/>
      <c r="BR468" s="6"/>
      <c r="BS468" s="6"/>
      <c r="BT468" s="6"/>
    </row>
    <row r="469" spans="2:72" ht="19.95" customHeight="1" x14ac:dyDescent="0.45">
      <c r="B469" s="9"/>
      <c r="C469" s="7"/>
      <c r="D469" s="8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W469" s="6"/>
      <c r="AX469" s="6"/>
      <c r="AY469" s="6"/>
      <c r="AZ469" s="6"/>
      <c r="BA469" s="6"/>
      <c r="BG469" s="6"/>
      <c r="BH469" s="6"/>
      <c r="BI469" s="6"/>
      <c r="BJ469" s="6"/>
      <c r="BK469" s="6"/>
      <c r="BQ469" s="6"/>
      <c r="BR469" s="6"/>
      <c r="BS469" s="6"/>
      <c r="BT469" s="6"/>
    </row>
    <row r="470" spans="2:72" ht="19.95" customHeight="1" x14ac:dyDescent="0.45">
      <c r="B470" s="9"/>
      <c r="C470" s="7"/>
      <c r="D470" s="8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W470" s="6"/>
      <c r="AX470" s="6"/>
      <c r="AY470" s="6"/>
      <c r="AZ470" s="6"/>
      <c r="BA470" s="6"/>
      <c r="BG470" s="6"/>
      <c r="BH470" s="6"/>
      <c r="BI470" s="6"/>
      <c r="BJ470" s="6"/>
      <c r="BK470" s="6"/>
      <c r="BQ470" s="6"/>
      <c r="BR470" s="6"/>
      <c r="BS470" s="6"/>
      <c r="BT470" s="6"/>
    </row>
    <row r="471" spans="2:72" ht="19.95" customHeight="1" x14ac:dyDescent="0.45">
      <c r="B471" s="9"/>
      <c r="C471" s="7"/>
      <c r="D471" s="8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W471" s="6"/>
      <c r="AX471" s="6"/>
      <c r="AY471" s="6"/>
      <c r="AZ471" s="6"/>
      <c r="BA471" s="6"/>
      <c r="BG471" s="6"/>
      <c r="BH471" s="6"/>
      <c r="BI471" s="6"/>
      <c r="BJ471" s="6"/>
      <c r="BK471" s="6"/>
      <c r="BQ471" s="6"/>
      <c r="BR471" s="6"/>
      <c r="BS471" s="6"/>
      <c r="BT471" s="6"/>
    </row>
    <row r="472" spans="2:72" ht="19.95" customHeight="1" x14ac:dyDescent="0.45">
      <c r="B472" s="9"/>
      <c r="C472" s="7"/>
      <c r="D472" s="8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W472" s="6"/>
      <c r="AX472" s="6"/>
      <c r="AY472" s="6"/>
      <c r="AZ472" s="6"/>
      <c r="BA472" s="6"/>
      <c r="BG472" s="6"/>
      <c r="BH472" s="6"/>
      <c r="BI472" s="6"/>
      <c r="BJ472" s="6"/>
      <c r="BK472" s="6"/>
      <c r="BQ472" s="6"/>
      <c r="BR472" s="6"/>
      <c r="BS472" s="6"/>
      <c r="BT472" s="6"/>
    </row>
    <row r="473" spans="2:72" ht="19.95" customHeight="1" x14ac:dyDescent="0.45">
      <c r="B473" s="9"/>
      <c r="C473" s="7"/>
      <c r="D473" s="8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W473" s="6"/>
      <c r="AX473" s="6"/>
      <c r="AY473" s="6"/>
      <c r="AZ473" s="6"/>
      <c r="BA473" s="6"/>
      <c r="BG473" s="6"/>
      <c r="BH473" s="6"/>
      <c r="BI473" s="6"/>
      <c r="BJ473" s="6"/>
      <c r="BK473" s="6"/>
      <c r="BQ473" s="6"/>
      <c r="BR473" s="6"/>
      <c r="BS473" s="6"/>
      <c r="BT473" s="6"/>
    </row>
    <row r="474" spans="2:72" ht="19.95" customHeight="1" x14ac:dyDescent="0.45">
      <c r="B474" s="9"/>
      <c r="C474" s="7"/>
      <c r="D474" s="8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W474" s="6"/>
      <c r="AX474" s="6"/>
      <c r="AY474" s="6"/>
      <c r="AZ474" s="6"/>
      <c r="BA474" s="6"/>
      <c r="BG474" s="6"/>
      <c r="BH474" s="6"/>
      <c r="BI474" s="6"/>
      <c r="BJ474" s="6"/>
      <c r="BK474" s="6"/>
      <c r="BQ474" s="6"/>
      <c r="BR474" s="6"/>
      <c r="BS474" s="6"/>
      <c r="BT474" s="6"/>
    </row>
    <row r="475" spans="2:72" ht="19.95" customHeight="1" x14ac:dyDescent="0.45">
      <c r="B475" s="9"/>
      <c r="C475" s="7"/>
      <c r="D475" s="8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W475" s="6"/>
      <c r="AX475" s="6"/>
      <c r="AY475" s="6"/>
      <c r="AZ475" s="6"/>
      <c r="BA475" s="6"/>
      <c r="BG475" s="6"/>
      <c r="BH475" s="6"/>
      <c r="BI475" s="6"/>
      <c r="BJ475" s="6"/>
      <c r="BK475" s="6"/>
      <c r="BQ475" s="6"/>
      <c r="BR475" s="6"/>
      <c r="BS475" s="6"/>
      <c r="BT475" s="6"/>
    </row>
    <row r="476" spans="2:72" ht="19.95" customHeight="1" x14ac:dyDescent="0.45">
      <c r="B476" s="9"/>
      <c r="C476" s="7"/>
      <c r="D476" s="8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W476" s="6"/>
      <c r="AX476" s="6"/>
      <c r="AY476" s="6"/>
      <c r="AZ476" s="6"/>
      <c r="BA476" s="6"/>
      <c r="BG476" s="6"/>
      <c r="BH476" s="6"/>
      <c r="BI476" s="6"/>
      <c r="BJ476" s="6"/>
      <c r="BK476" s="6"/>
      <c r="BQ476" s="6"/>
      <c r="BR476" s="6"/>
      <c r="BS476" s="6"/>
      <c r="BT476" s="6"/>
    </row>
    <row r="477" spans="2:72" ht="19.95" customHeight="1" x14ac:dyDescent="0.45">
      <c r="B477" s="9"/>
      <c r="C477" s="7"/>
      <c r="D477" s="8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W477" s="6"/>
      <c r="AX477" s="6"/>
      <c r="AY477" s="6"/>
      <c r="AZ477" s="6"/>
      <c r="BA477" s="6"/>
      <c r="BG477" s="6"/>
      <c r="BH477" s="6"/>
      <c r="BI477" s="6"/>
      <c r="BJ477" s="6"/>
      <c r="BK477" s="6"/>
      <c r="BQ477" s="6"/>
      <c r="BR477" s="6"/>
      <c r="BS477" s="6"/>
      <c r="BT477" s="6"/>
    </row>
    <row r="478" spans="2:72" ht="19.95" customHeight="1" x14ac:dyDescent="0.45">
      <c r="B478" s="9"/>
      <c r="C478" s="7"/>
      <c r="D478" s="8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W478" s="6"/>
      <c r="AX478" s="6"/>
      <c r="AY478" s="6"/>
      <c r="AZ478" s="6"/>
      <c r="BA478" s="6"/>
      <c r="BG478" s="6"/>
      <c r="BH478" s="6"/>
      <c r="BI478" s="6"/>
      <c r="BJ478" s="6"/>
      <c r="BK478" s="6"/>
      <c r="BQ478" s="6"/>
      <c r="BR478" s="6"/>
      <c r="BS478" s="6"/>
      <c r="BT478" s="6"/>
    </row>
    <row r="479" spans="2:72" ht="19.95" customHeight="1" x14ac:dyDescent="0.45">
      <c r="B479" s="9"/>
      <c r="C479" s="7"/>
      <c r="D479" s="8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W479" s="6"/>
      <c r="AX479" s="6"/>
      <c r="AY479" s="6"/>
      <c r="AZ479" s="6"/>
      <c r="BA479" s="6"/>
      <c r="BG479" s="6"/>
      <c r="BH479" s="6"/>
      <c r="BI479" s="6"/>
      <c r="BJ479" s="6"/>
      <c r="BK479" s="6"/>
      <c r="BQ479" s="6"/>
      <c r="BR479" s="6"/>
      <c r="BS479" s="6"/>
      <c r="BT479" s="6"/>
    </row>
    <row r="480" spans="2:72" ht="19.95" customHeight="1" x14ac:dyDescent="0.45">
      <c r="B480" s="9"/>
      <c r="C480" s="7"/>
      <c r="D480" s="8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W480" s="6"/>
      <c r="AX480" s="6"/>
      <c r="AY480" s="6"/>
      <c r="AZ480" s="6"/>
      <c r="BA480" s="6"/>
      <c r="BG480" s="6"/>
      <c r="BH480" s="6"/>
      <c r="BI480" s="6"/>
      <c r="BJ480" s="6"/>
      <c r="BK480" s="6"/>
      <c r="BQ480" s="6"/>
      <c r="BR480" s="6"/>
      <c r="BS480" s="6"/>
      <c r="BT480" s="6"/>
    </row>
    <row r="481" spans="2:72" ht="19.95" customHeight="1" x14ac:dyDescent="0.45">
      <c r="B481" s="9"/>
      <c r="C481" s="7"/>
      <c r="D481" s="8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W481" s="6"/>
      <c r="AX481" s="6"/>
      <c r="AY481" s="6"/>
      <c r="AZ481" s="6"/>
      <c r="BA481" s="6"/>
      <c r="BG481" s="6"/>
      <c r="BH481" s="6"/>
      <c r="BI481" s="6"/>
      <c r="BJ481" s="6"/>
      <c r="BK481" s="6"/>
      <c r="BQ481" s="6"/>
      <c r="BR481" s="6"/>
      <c r="BS481" s="6"/>
      <c r="BT481" s="6"/>
    </row>
    <row r="482" spans="2:72" ht="19.95" customHeight="1" x14ac:dyDescent="0.45">
      <c r="B482" s="9"/>
      <c r="C482" s="7"/>
      <c r="D482" s="8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W482" s="6"/>
      <c r="AX482" s="6"/>
      <c r="AY482" s="6"/>
      <c r="AZ482" s="6"/>
      <c r="BA482" s="6"/>
      <c r="BG482" s="6"/>
      <c r="BH482" s="6"/>
      <c r="BI482" s="6"/>
      <c r="BJ482" s="6"/>
      <c r="BK482" s="6"/>
      <c r="BQ482" s="6"/>
      <c r="BR482" s="6"/>
      <c r="BS482" s="6"/>
      <c r="BT482" s="6"/>
    </row>
    <row r="483" spans="2:72" ht="19.95" customHeight="1" x14ac:dyDescent="0.45">
      <c r="B483" s="9"/>
      <c r="C483" s="7"/>
      <c r="D483" s="8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W483" s="6"/>
      <c r="AX483" s="6"/>
      <c r="AY483" s="6"/>
      <c r="AZ483" s="6"/>
      <c r="BA483" s="6"/>
      <c r="BG483" s="6"/>
      <c r="BH483" s="6"/>
      <c r="BI483" s="6"/>
      <c r="BJ483" s="6"/>
      <c r="BK483" s="6"/>
      <c r="BQ483" s="6"/>
      <c r="BR483" s="6"/>
      <c r="BS483" s="6"/>
      <c r="BT483" s="6"/>
    </row>
    <row r="484" spans="2:72" ht="19.95" customHeight="1" x14ac:dyDescent="0.45">
      <c r="B484" s="9"/>
      <c r="C484" s="7"/>
      <c r="D484" s="8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W484" s="6"/>
      <c r="AX484" s="6"/>
      <c r="AY484" s="6"/>
      <c r="AZ484" s="6"/>
      <c r="BA484" s="6"/>
      <c r="BG484" s="6"/>
      <c r="BH484" s="6"/>
      <c r="BI484" s="6"/>
      <c r="BJ484" s="6"/>
      <c r="BK484" s="6"/>
      <c r="BQ484" s="6"/>
      <c r="BR484" s="6"/>
      <c r="BS484" s="6"/>
      <c r="BT484" s="6"/>
    </row>
    <row r="485" spans="2:72" ht="19.95" customHeight="1" x14ac:dyDescent="0.45">
      <c r="B485" s="9"/>
      <c r="C485" s="7"/>
      <c r="D485" s="8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W485" s="6"/>
      <c r="AX485" s="6"/>
      <c r="AY485" s="6"/>
      <c r="AZ485" s="6"/>
      <c r="BA485" s="6"/>
      <c r="BG485" s="6"/>
      <c r="BH485" s="6"/>
      <c r="BI485" s="6"/>
      <c r="BJ485" s="6"/>
      <c r="BK485" s="6"/>
      <c r="BQ485" s="6"/>
      <c r="BR485" s="6"/>
      <c r="BS485" s="6"/>
      <c r="BT485" s="6"/>
    </row>
    <row r="486" spans="2:72" ht="19.95" customHeight="1" x14ac:dyDescent="0.45">
      <c r="B486" s="9"/>
      <c r="C486" s="7"/>
      <c r="D486" s="8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W486" s="6"/>
      <c r="AX486" s="6"/>
      <c r="AY486" s="6"/>
      <c r="AZ486" s="6"/>
      <c r="BA486" s="6"/>
      <c r="BG486" s="6"/>
      <c r="BH486" s="6"/>
      <c r="BI486" s="6"/>
      <c r="BJ486" s="6"/>
      <c r="BK486" s="6"/>
      <c r="BQ486" s="6"/>
      <c r="BR486" s="6"/>
      <c r="BS486" s="6"/>
      <c r="BT486" s="6"/>
    </row>
    <row r="487" spans="2:72" ht="19.95" customHeight="1" x14ac:dyDescent="0.45">
      <c r="B487" s="9"/>
      <c r="C487" s="7"/>
      <c r="D487" s="8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W487" s="6"/>
      <c r="AX487" s="6"/>
      <c r="AY487" s="6"/>
      <c r="AZ487" s="6"/>
      <c r="BA487" s="6"/>
      <c r="BG487" s="6"/>
      <c r="BH487" s="6"/>
      <c r="BI487" s="6"/>
      <c r="BJ487" s="6"/>
      <c r="BK487" s="6"/>
      <c r="BQ487" s="6"/>
      <c r="BR487" s="6"/>
      <c r="BS487" s="6"/>
      <c r="BT487" s="6"/>
    </row>
    <row r="488" spans="2:72" ht="19.95" customHeight="1" x14ac:dyDescent="0.45">
      <c r="B488" s="9"/>
      <c r="C488" s="7"/>
      <c r="D488" s="8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W488" s="6"/>
      <c r="AX488" s="6"/>
      <c r="AY488" s="6"/>
      <c r="AZ488" s="6"/>
      <c r="BA488" s="6"/>
      <c r="BG488" s="6"/>
      <c r="BH488" s="6"/>
      <c r="BI488" s="6"/>
      <c r="BJ488" s="6"/>
      <c r="BK488" s="6"/>
      <c r="BQ488" s="6"/>
      <c r="BR488" s="6"/>
      <c r="BS488" s="6"/>
      <c r="BT488" s="6"/>
    </row>
    <row r="489" spans="2:72" ht="19.95" customHeight="1" x14ac:dyDescent="0.45">
      <c r="B489" s="9"/>
      <c r="C489" s="7"/>
      <c r="D489" s="8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W489" s="6"/>
      <c r="AX489" s="6"/>
      <c r="AY489" s="6"/>
      <c r="AZ489" s="6"/>
      <c r="BA489" s="6"/>
      <c r="BG489" s="6"/>
      <c r="BH489" s="6"/>
      <c r="BI489" s="6"/>
      <c r="BJ489" s="6"/>
      <c r="BK489" s="6"/>
      <c r="BQ489" s="6"/>
      <c r="BR489" s="6"/>
      <c r="BS489" s="6"/>
      <c r="BT489" s="6"/>
    </row>
    <row r="490" spans="2:72" ht="19.95" customHeight="1" x14ac:dyDescent="0.45">
      <c r="B490" s="9"/>
      <c r="C490" s="7"/>
      <c r="D490" s="8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W490" s="6"/>
      <c r="AX490" s="6"/>
      <c r="AY490" s="6"/>
      <c r="AZ490" s="6"/>
      <c r="BA490" s="6"/>
      <c r="BG490" s="6"/>
      <c r="BH490" s="6"/>
      <c r="BI490" s="6"/>
      <c r="BJ490" s="6"/>
      <c r="BK490" s="6"/>
      <c r="BQ490" s="6"/>
      <c r="BR490" s="6"/>
      <c r="BS490" s="6"/>
      <c r="BT490" s="6"/>
    </row>
    <row r="491" spans="2:72" ht="19.95" customHeight="1" x14ac:dyDescent="0.45">
      <c r="B491" s="9"/>
      <c r="C491" s="7"/>
      <c r="D491" s="8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W491" s="6"/>
      <c r="AX491" s="6"/>
      <c r="AY491" s="6"/>
      <c r="AZ491" s="6"/>
      <c r="BA491" s="6"/>
      <c r="BG491" s="6"/>
      <c r="BH491" s="6"/>
      <c r="BI491" s="6"/>
      <c r="BJ491" s="6"/>
      <c r="BK491" s="6"/>
      <c r="BQ491" s="6"/>
      <c r="BR491" s="6"/>
      <c r="BS491" s="6"/>
      <c r="BT491" s="6"/>
    </row>
    <row r="492" spans="2:72" ht="19.95" customHeight="1" x14ac:dyDescent="0.45">
      <c r="B492" s="9"/>
      <c r="C492" s="7"/>
      <c r="D492" s="8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W492" s="6"/>
      <c r="AX492" s="6"/>
      <c r="AY492" s="6"/>
      <c r="AZ492" s="6"/>
      <c r="BA492" s="6"/>
      <c r="BG492" s="6"/>
      <c r="BH492" s="6"/>
      <c r="BI492" s="6"/>
      <c r="BJ492" s="6"/>
      <c r="BK492" s="6"/>
      <c r="BQ492" s="6"/>
      <c r="BR492" s="6"/>
      <c r="BS492" s="6"/>
      <c r="BT492" s="6"/>
    </row>
    <row r="493" spans="2:72" ht="19.95" customHeight="1" x14ac:dyDescent="0.45">
      <c r="B493" s="9"/>
      <c r="C493" s="7"/>
      <c r="D493" s="8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W493" s="6"/>
      <c r="AX493" s="6"/>
      <c r="AY493" s="6"/>
      <c r="AZ493" s="6"/>
      <c r="BA493" s="6"/>
      <c r="BG493" s="6"/>
      <c r="BH493" s="6"/>
      <c r="BI493" s="6"/>
      <c r="BJ493" s="6"/>
      <c r="BK493" s="6"/>
      <c r="BQ493" s="6"/>
      <c r="BR493" s="6"/>
      <c r="BS493" s="6"/>
      <c r="BT493" s="6"/>
    </row>
    <row r="494" spans="2:72" ht="19.95" customHeight="1" x14ac:dyDescent="0.45">
      <c r="B494" s="9"/>
      <c r="C494" s="7"/>
      <c r="D494" s="8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W494" s="6"/>
      <c r="AX494" s="6"/>
      <c r="AY494" s="6"/>
      <c r="AZ494" s="6"/>
      <c r="BA494" s="6"/>
      <c r="BG494" s="6"/>
      <c r="BH494" s="6"/>
      <c r="BI494" s="6"/>
      <c r="BJ494" s="6"/>
      <c r="BK494" s="6"/>
      <c r="BQ494" s="6"/>
      <c r="BR494" s="6"/>
      <c r="BS494" s="6"/>
      <c r="BT494" s="6"/>
    </row>
    <row r="495" spans="2:72" ht="19.95" customHeight="1" x14ac:dyDescent="0.45">
      <c r="B495" s="9"/>
      <c r="C495" s="7"/>
      <c r="D495" s="8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W495" s="6"/>
      <c r="AX495" s="6"/>
      <c r="AY495" s="6"/>
      <c r="AZ495" s="6"/>
      <c r="BA495" s="6"/>
      <c r="BG495" s="6"/>
      <c r="BH495" s="6"/>
      <c r="BI495" s="6"/>
      <c r="BJ495" s="6"/>
      <c r="BK495" s="6"/>
      <c r="BQ495" s="6"/>
      <c r="BR495" s="6"/>
      <c r="BS495" s="6"/>
      <c r="BT495" s="6"/>
    </row>
    <row r="496" spans="2:72" ht="19.95" customHeight="1" x14ac:dyDescent="0.45">
      <c r="B496" s="9"/>
      <c r="C496" s="7"/>
      <c r="D496" s="8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W496" s="6"/>
      <c r="AX496" s="6"/>
      <c r="AY496" s="6"/>
      <c r="AZ496" s="6"/>
      <c r="BA496" s="6"/>
      <c r="BG496" s="6"/>
      <c r="BH496" s="6"/>
      <c r="BI496" s="6"/>
      <c r="BJ496" s="6"/>
      <c r="BK496" s="6"/>
      <c r="BQ496" s="6"/>
      <c r="BR496" s="6"/>
      <c r="BS496" s="6"/>
      <c r="BT496" s="6"/>
    </row>
    <row r="497" spans="2:72" ht="19.95" customHeight="1" x14ac:dyDescent="0.45">
      <c r="B497" s="9"/>
      <c r="C497" s="7"/>
      <c r="D497" s="8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W497" s="6"/>
      <c r="AX497" s="6"/>
      <c r="AY497" s="6"/>
      <c r="AZ497" s="6"/>
      <c r="BA497" s="6"/>
      <c r="BG497" s="6"/>
      <c r="BH497" s="6"/>
      <c r="BI497" s="6"/>
      <c r="BJ497" s="6"/>
      <c r="BK497" s="6"/>
      <c r="BQ497" s="6"/>
      <c r="BR497" s="6"/>
      <c r="BS497" s="6"/>
      <c r="BT497" s="6"/>
    </row>
    <row r="498" spans="2:72" ht="19.95" customHeight="1" x14ac:dyDescent="0.45">
      <c r="B498" s="9"/>
      <c r="C498" s="7"/>
      <c r="D498" s="8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W498" s="6"/>
      <c r="AX498" s="6"/>
      <c r="AY498" s="6"/>
      <c r="AZ498" s="6"/>
      <c r="BA498" s="6"/>
      <c r="BG498" s="6"/>
      <c r="BH498" s="6"/>
      <c r="BI498" s="6"/>
      <c r="BJ498" s="6"/>
      <c r="BK498" s="6"/>
      <c r="BQ498" s="6"/>
      <c r="BR498" s="6"/>
      <c r="BS498" s="6"/>
      <c r="BT498" s="6"/>
    </row>
    <row r="499" spans="2:72" ht="19.95" customHeight="1" x14ac:dyDescent="0.45">
      <c r="B499" s="9"/>
      <c r="C499" s="7"/>
      <c r="D499" s="8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W499" s="6"/>
      <c r="AX499" s="6"/>
      <c r="AY499" s="6"/>
      <c r="AZ499" s="6"/>
      <c r="BA499" s="6"/>
      <c r="BG499" s="6"/>
      <c r="BH499" s="6"/>
      <c r="BI499" s="6"/>
      <c r="BJ499" s="6"/>
      <c r="BK499" s="6"/>
      <c r="BQ499" s="6"/>
      <c r="BR499" s="6"/>
      <c r="BS499" s="6"/>
      <c r="BT499" s="6"/>
    </row>
    <row r="500" spans="2:72" ht="19.95" customHeight="1" x14ac:dyDescent="0.45">
      <c r="B500" s="9"/>
      <c r="C500" s="7"/>
      <c r="D500" s="8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W500" s="6"/>
      <c r="AX500" s="6"/>
      <c r="AY500" s="6"/>
      <c r="AZ500" s="6"/>
      <c r="BA500" s="6"/>
      <c r="BG500" s="6"/>
      <c r="BH500" s="6"/>
      <c r="BI500" s="6"/>
      <c r="BJ500" s="6"/>
      <c r="BK500" s="6"/>
      <c r="BQ500" s="6"/>
      <c r="BR500" s="6"/>
      <c r="BS500" s="6"/>
      <c r="BT500" s="6"/>
    </row>
    <row r="501" spans="2:72" ht="19.95" customHeight="1" x14ac:dyDescent="0.45">
      <c r="B501" s="9"/>
      <c r="C501" s="7"/>
      <c r="D501" s="8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W501" s="6"/>
      <c r="AX501" s="6"/>
      <c r="AY501" s="6"/>
      <c r="AZ501" s="6"/>
      <c r="BA501" s="6"/>
      <c r="BG501" s="6"/>
      <c r="BH501" s="6"/>
      <c r="BI501" s="6"/>
      <c r="BJ501" s="6"/>
      <c r="BK501" s="6"/>
      <c r="BQ501" s="6"/>
      <c r="BR501" s="6"/>
      <c r="BS501" s="6"/>
      <c r="BT501" s="6"/>
    </row>
    <row r="502" spans="2:72" ht="19.95" customHeight="1" x14ac:dyDescent="0.45">
      <c r="B502" s="9"/>
      <c r="C502" s="7"/>
      <c r="D502" s="8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W502" s="6"/>
      <c r="AX502" s="6"/>
      <c r="AY502" s="6"/>
      <c r="AZ502" s="6"/>
      <c r="BA502" s="6"/>
      <c r="BG502" s="6"/>
      <c r="BH502" s="6"/>
      <c r="BI502" s="6"/>
      <c r="BJ502" s="6"/>
      <c r="BK502" s="6"/>
      <c r="BQ502" s="6"/>
      <c r="BR502" s="6"/>
      <c r="BS502" s="6"/>
      <c r="BT502" s="6"/>
    </row>
    <row r="503" spans="2:72" ht="19.95" customHeight="1" x14ac:dyDescent="0.45">
      <c r="B503" s="9"/>
      <c r="C503" s="7"/>
      <c r="D503" s="8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W503" s="6"/>
      <c r="AX503" s="6"/>
      <c r="AY503" s="6"/>
      <c r="AZ503" s="6"/>
      <c r="BA503" s="6"/>
      <c r="BG503" s="6"/>
      <c r="BH503" s="6"/>
      <c r="BI503" s="6"/>
      <c r="BJ503" s="6"/>
      <c r="BK503" s="6"/>
      <c r="BQ503" s="6"/>
      <c r="BR503" s="6"/>
      <c r="BS503" s="6"/>
      <c r="BT503" s="6"/>
    </row>
    <row r="504" spans="2:72" ht="19.95" customHeight="1" x14ac:dyDescent="0.45">
      <c r="B504" s="9"/>
      <c r="C504" s="7"/>
      <c r="D504" s="8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W504" s="6"/>
      <c r="AX504" s="6"/>
      <c r="AY504" s="6"/>
      <c r="AZ504" s="6"/>
      <c r="BA504" s="6"/>
      <c r="BG504" s="6"/>
      <c r="BH504" s="6"/>
      <c r="BI504" s="6"/>
      <c r="BJ504" s="6"/>
      <c r="BK504" s="6"/>
      <c r="BQ504" s="6"/>
      <c r="BR504" s="6"/>
      <c r="BS504" s="6"/>
      <c r="BT504" s="6"/>
    </row>
    <row r="505" spans="2:72" ht="19.95" customHeight="1" x14ac:dyDescent="0.45">
      <c r="B505" s="9"/>
      <c r="C505" s="7"/>
      <c r="D505" s="8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W505" s="6"/>
      <c r="AX505" s="6"/>
      <c r="AY505" s="6"/>
      <c r="AZ505" s="6"/>
      <c r="BA505" s="6"/>
      <c r="BG505" s="6"/>
      <c r="BH505" s="6"/>
      <c r="BI505" s="6"/>
      <c r="BJ505" s="6"/>
      <c r="BK505" s="6"/>
      <c r="BQ505" s="6"/>
      <c r="BR505" s="6"/>
      <c r="BS505" s="6"/>
      <c r="BT505" s="6"/>
    </row>
    <row r="506" spans="2:72" ht="19.95" customHeight="1" x14ac:dyDescent="0.45">
      <c r="B506" s="9"/>
      <c r="C506" s="7"/>
      <c r="D506" s="8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W506" s="6"/>
      <c r="AX506" s="6"/>
      <c r="AY506" s="6"/>
      <c r="AZ506" s="6"/>
      <c r="BA506" s="6"/>
      <c r="BG506" s="6"/>
      <c r="BH506" s="6"/>
      <c r="BI506" s="6"/>
      <c r="BJ506" s="6"/>
      <c r="BK506" s="6"/>
      <c r="BQ506" s="6"/>
      <c r="BR506" s="6"/>
      <c r="BS506" s="6"/>
      <c r="BT506" s="6"/>
    </row>
    <row r="507" spans="2:72" ht="19.95" customHeight="1" x14ac:dyDescent="0.45">
      <c r="B507" s="9"/>
      <c r="C507" s="7"/>
      <c r="D507" s="8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W507" s="6"/>
      <c r="AX507" s="6"/>
      <c r="AY507" s="6"/>
      <c r="AZ507" s="6"/>
      <c r="BA507" s="6"/>
      <c r="BG507" s="6"/>
      <c r="BH507" s="6"/>
      <c r="BI507" s="6"/>
      <c r="BJ507" s="6"/>
      <c r="BK507" s="6"/>
      <c r="BQ507" s="6"/>
      <c r="BR507" s="6"/>
      <c r="BS507" s="6"/>
      <c r="BT507" s="6"/>
    </row>
    <row r="508" spans="2:72" ht="19.95" customHeight="1" x14ac:dyDescent="0.45">
      <c r="B508" s="9"/>
      <c r="C508" s="7"/>
      <c r="D508" s="8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W508" s="6"/>
      <c r="AX508" s="6"/>
      <c r="AY508" s="6"/>
      <c r="AZ508" s="6"/>
      <c r="BA508" s="6"/>
      <c r="BG508" s="6"/>
      <c r="BH508" s="6"/>
      <c r="BI508" s="6"/>
      <c r="BJ508" s="6"/>
      <c r="BK508" s="6"/>
      <c r="BQ508" s="6"/>
      <c r="BR508" s="6"/>
      <c r="BS508" s="6"/>
      <c r="BT508" s="6"/>
    </row>
    <row r="509" spans="2:72" ht="19.95" customHeight="1" x14ac:dyDescent="0.45">
      <c r="B509" s="9"/>
      <c r="C509" s="7"/>
      <c r="D509" s="8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W509" s="6"/>
      <c r="AX509" s="6"/>
      <c r="AY509" s="6"/>
      <c r="AZ509" s="6"/>
      <c r="BA509" s="6"/>
      <c r="BG509" s="6"/>
      <c r="BH509" s="6"/>
      <c r="BI509" s="6"/>
      <c r="BJ509" s="6"/>
      <c r="BK509" s="6"/>
      <c r="BQ509" s="6"/>
      <c r="BR509" s="6"/>
      <c r="BS509" s="6"/>
      <c r="BT509" s="6"/>
    </row>
    <row r="510" spans="2:72" ht="19.95" customHeight="1" x14ac:dyDescent="0.45">
      <c r="B510" s="9"/>
      <c r="C510" s="7"/>
      <c r="D510" s="8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W510" s="6"/>
      <c r="AX510" s="6"/>
      <c r="AY510" s="6"/>
      <c r="AZ510" s="6"/>
      <c r="BA510" s="6"/>
      <c r="BG510" s="6"/>
      <c r="BH510" s="6"/>
      <c r="BI510" s="6"/>
      <c r="BJ510" s="6"/>
      <c r="BK510" s="6"/>
      <c r="BQ510" s="6"/>
      <c r="BR510" s="6"/>
      <c r="BS510" s="6"/>
      <c r="BT510" s="6"/>
    </row>
    <row r="511" spans="2:72" ht="19.95" customHeight="1" x14ac:dyDescent="0.45">
      <c r="B511" s="9"/>
      <c r="C511" s="7"/>
      <c r="D511" s="8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W511" s="6"/>
      <c r="AX511" s="6"/>
      <c r="AY511" s="6"/>
      <c r="AZ511" s="6"/>
      <c r="BA511" s="6"/>
      <c r="BG511" s="6"/>
      <c r="BH511" s="6"/>
      <c r="BI511" s="6"/>
      <c r="BJ511" s="6"/>
      <c r="BK511" s="6"/>
      <c r="BQ511" s="6"/>
      <c r="BR511" s="6"/>
      <c r="BS511" s="6"/>
      <c r="BT511" s="6"/>
    </row>
    <row r="512" spans="2:72" ht="19.95" customHeight="1" x14ac:dyDescent="0.45">
      <c r="B512" s="9"/>
      <c r="C512" s="7"/>
      <c r="D512" s="8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W512" s="6"/>
      <c r="AX512" s="6"/>
      <c r="AY512" s="6"/>
      <c r="AZ512" s="6"/>
      <c r="BA512" s="6"/>
      <c r="BG512" s="6"/>
      <c r="BH512" s="6"/>
      <c r="BI512" s="6"/>
      <c r="BJ512" s="6"/>
      <c r="BK512" s="6"/>
      <c r="BQ512" s="6"/>
      <c r="BR512" s="6"/>
      <c r="BS512" s="6"/>
      <c r="BT512" s="6"/>
    </row>
    <row r="513" spans="2:72" ht="19.95" customHeight="1" x14ac:dyDescent="0.45">
      <c r="B513" s="9"/>
      <c r="C513" s="7"/>
      <c r="D513" s="8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W513" s="6"/>
      <c r="AX513" s="6"/>
      <c r="AY513" s="6"/>
      <c r="AZ513" s="6"/>
      <c r="BA513" s="6"/>
      <c r="BG513" s="6"/>
      <c r="BH513" s="6"/>
      <c r="BI513" s="6"/>
      <c r="BJ513" s="6"/>
      <c r="BK513" s="6"/>
      <c r="BQ513" s="6"/>
      <c r="BR513" s="6"/>
      <c r="BS513" s="6"/>
      <c r="BT513" s="6"/>
    </row>
    <row r="514" spans="2:72" ht="19.95" customHeight="1" x14ac:dyDescent="0.45">
      <c r="B514" s="9"/>
      <c r="C514" s="7"/>
      <c r="D514" s="8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W514" s="6"/>
      <c r="AX514" s="6"/>
      <c r="AY514" s="6"/>
      <c r="AZ514" s="6"/>
      <c r="BA514" s="6"/>
      <c r="BG514" s="6"/>
      <c r="BH514" s="6"/>
      <c r="BI514" s="6"/>
      <c r="BJ514" s="6"/>
      <c r="BK514" s="6"/>
      <c r="BQ514" s="6"/>
      <c r="BR514" s="6"/>
      <c r="BS514" s="6"/>
      <c r="BT514" s="6"/>
    </row>
    <row r="515" spans="2:72" ht="19.95" customHeight="1" x14ac:dyDescent="0.45">
      <c r="B515" s="9"/>
      <c r="C515" s="7"/>
      <c r="D515" s="8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W515" s="6"/>
      <c r="AX515" s="6"/>
      <c r="AY515" s="6"/>
      <c r="AZ515" s="6"/>
      <c r="BA515" s="6"/>
      <c r="BG515" s="6"/>
      <c r="BH515" s="6"/>
      <c r="BI515" s="6"/>
      <c r="BJ515" s="6"/>
      <c r="BK515" s="6"/>
      <c r="BQ515" s="6"/>
      <c r="BR515" s="6"/>
      <c r="BS515" s="6"/>
      <c r="BT515" s="6"/>
    </row>
    <row r="516" spans="2:72" ht="19.95" customHeight="1" x14ac:dyDescent="0.45">
      <c r="B516" s="9"/>
      <c r="C516" s="7"/>
      <c r="D516" s="8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W516" s="6"/>
      <c r="AX516" s="6"/>
      <c r="AY516" s="6"/>
      <c r="AZ516" s="6"/>
      <c r="BA516" s="6"/>
      <c r="BG516" s="6"/>
      <c r="BH516" s="6"/>
      <c r="BI516" s="6"/>
      <c r="BJ516" s="6"/>
      <c r="BK516" s="6"/>
      <c r="BQ516" s="6"/>
      <c r="BR516" s="6"/>
      <c r="BS516" s="6"/>
      <c r="BT516" s="6"/>
    </row>
    <row r="517" spans="2:72" ht="19.95" customHeight="1" x14ac:dyDescent="0.45">
      <c r="B517" s="9"/>
      <c r="C517" s="7"/>
      <c r="D517" s="8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W517" s="6"/>
      <c r="AX517" s="6"/>
      <c r="AY517" s="6"/>
      <c r="AZ517" s="6"/>
      <c r="BA517" s="6"/>
      <c r="BG517" s="6"/>
      <c r="BH517" s="6"/>
      <c r="BI517" s="6"/>
      <c r="BJ517" s="6"/>
      <c r="BK517" s="6"/>
      <c r="BQ517" s="6"/>
      <c r="BR517" s="6"/>
      <c r="BS517" s="6"/>
      <c r="BT517" s="6"/>
    </row>
    <row r="518" spans="2:72" ht="19.95" customHeight="1" x14ac:dyDescent="0.45">
      <c r="B518" s="9"/>
      <c r="C518" s="7"/>
      <c r="D518" s="8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W518" s="6"/>
      <c r="AX518" s="6"/>
      <c r="AY518" s="6"/>
      <c r="AZ518" s="6"/>
      <c r="BA518" s="6"/>
      <c r="BG518" s="6"/>
      <c r="BH518" s="6"/>
      <c r="BI518" s="6"/>
      <c r="BJ518" s="6"/>
      <c r="BK518" s="6"/>
      <c r="BQ518" s="6"/>
      <c r="BR518" s="6"/>
      <c r="BS518" s="6"/>
      <c r="BT518" s="6"/>
    </row>
    <row r="519" spans="2:72" ht="19.95" customHeight="1" x14ac:dyDescent="0.45">
      <c r="B519" s="9"/>
      <c r="C519" s="7"/>
      <c r="D519" s="8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W519" s="6"/>
      <c r="AX519" s="6"/>
      <c r="AY519" s="6"/>
      <c r="AZ519" s="6"/>
      <c r="BA519" s="6"/>
      <c r="BG519" s="6"/>
      <c r="BH519" s="6"/>
      <c r="BI519" s="6"/>
      <c r="BJ519" s="6"/>
      <c r="BK519" s="6"/>
      <c r="BQ519" s="6"/>
      <c r="BR519" s="6"/>
      <c r="BS519" s="6"/>
      <c r="BT519" s="6"/>
    </row>
    <row r="520" spans="2:72" ht="19.95" customHeight="1" x14ac:dyDescent="0.45">
      <c r="B520" s="9"/>
      <c r="C520" s="7"/>
      <c r="D520" s="8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W520" s="6"/>
      <c r="AX520" s="6"/>
      <c r="AY520" s="6"/>
      <c r="AZ520" s="6"/>
      <c r="BA520" s="6"/>
      <c r="BG520" s="6"/>
      <c r="BH520" s="6"/>
      <c r="BI520" s="6"/>
      <c r="BJ520" s="6"/>
      <c r="BK520" s="6"/>
      <c r="BQ520" s="6"/>
      <c r="BR520" s="6"/>
      <c r="BS520" s="6"/>
      <c r="BT520" s="6"/>
    </row>
    <row r="521" spans="2:72" ht="19.95" customHeight="1" x14ac:dyDescent="0.45">
      <c r="B521" s="9"/>
      <c r="C521" s="7"/>
      <c r="D521" s="8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W521" s="6"/>
      <c r="AX521" s="6"/>
      <c r="AY521" s="6"/>
      <c r="AZ521" s="6"/>
      <c r="BA521" s="6"/>
      <c r="BG521" s="6"/>
      <c r="BH521" s="6"/>
      <c r="BI521" s="6"/>
      <c r="BJ521" s="6"/>
      <c r="BK521" s="6"/>
      <c r="BQ521" s="6"/>
      <c r="BR521" s="6"/>
      <c r="BS521" s="6"/>
      <c r="BT521" s="6"/>
    </row>
    <row r="522" spans="2:72" ht="19.95" customHeight="1" x14ac:dyDescent="0.45">
      <c r="B522" s="9"/>
      <c r="C522" s="7"/>
      <c r="D522" s="8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W522" s="6"/>
      <c r="AX522" s="6"/>
      <c r="AY522" s="6"/>
      <c r="AZ522" s="6"/>
      <c r="BA522" s="6"/>
      <c r="BG522" s="6"/>
      <c r="BH522" s="6"/>
      <c r="BI522" s="6"/>
      <c r="BJ522" s="6"/>
      <c r="BK522" s="6"/>
      <c r="BQ522" s="6"/>
      <c r="BR522" s="6"/>
      <c r="BS522" s="6"/>
      <c r="BT522" s="6"/>
    </row>
    <row r="523" spans="2:72" ht="19.95" customHeight="1" x14ac:dyDescent="0.45">
      <c r="B523" s="9"/>
      <c r="C523" s="7"/>
      <c r="D523" s="8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W523" s="6"/>
      <c r="AX523" s="6"/>
      <c r="AY523" s="6"/>
      <c r="AZ523" s="6"/>
      <c r="BA523" s="6"/>
      <c r="BG523" s="6"/>
      <c r="BH523" s="6"/>
      <c r="BI523" s="6"/>
      <c r="BJ523" s="6"/>
      <c r="BK523" s="6"/>
      <c r="BQ523" s="6"/>
      <c r="BR523" s="6"/>
      <c r="BS523" s="6"/>
      <c r="BT523" s="6"/>
    </row>
    <row r="524" spans="2:72" ht="19.95" customHeight="1" x14ac:dyDescent="0.45">
      <c r="B524" s="9"/>
      <c r="C524" s="7"/>
      <c r="D524" s="8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W524" s="6"/>
      <c r="AX524" s="6"/>
      <c r="AY524" s="6"/>
      <c r="AZ524" s="6"/>
      <c r="BA524" s="6"/>
      <c r="BG524" s="6"/>
      <c r="BH524" s="6"/>
      <c r="BI524" s="6"/>
      <c r="BJ524" s="6"/>
      <c r="BK524" s="6"/>
      <c r="BQ524" s="6"/>
      <c r="BR524" s="6"/>
      <c r="BS524" s="6"/>
      <c r="BT524" s="6"/>
    </row>
    <row r="525" spans="2:72" ht="19.95" customHeight="1" x14ac:dyDescent="0.45">
      <c r="B525" s="9"/>
      <c r="C525" s="7"/>
      <c r="D525" s="8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W525" s="6"/>
      <c r="AX525" s="6"/>
      <c r="AY525" s="6"/>
      <c r="AZ525" s="6"/>
      <c r="BA525" s="6"/>
      <c r="BG525" s="6"/>
      <c r="BH525" s="6"/>
      <c r="BI525" s="6"/>
      <c r="BJ525" s="6"/>
      <c r="BK525" s="6"/>
      <c r="BQ525" s="6"/>
      <c r="BR525" s="6"/>
      <c r="BS525" s="6"/>
      <c r="BT525" s="6"/>
    </row>
    <row r="526" spans="2:72" ht="19.95" customHeight="1" x14ac:dyDescent="0.45">
      <c r="B526" s="9"/>
      <c r="C526" s="7"/>
      <c r="D526" s="8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W526" s="6"/>
      <c r="AX526" s="6"/>
      <c r="AY526" s="6"/>
      <c r="AZ526" s="6"/>
      <c r="BA526" s="6"/>
      <c r="BG526" s="6"/>
      <c r="BH526" s="6"/>
      <c r="BI526" s="6"/>
      <c r="BJ526" s="6"/>
      <c r="BK526" s="6"/>
      <c r="BQ526" s="6"/>
      <c r="BR526" s="6"/>
      <c r="BS526" s="6"/>
      <c r="BT526" s="6"/>
    </row>
    <row r="527" spans="2:72" ht="19.95" customHeight="1" x14ac:dyDescent="0.45">
      <c r="B527" s="9"/>
      <c r="C527" s="7"/>
      <c r="D527" s="8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W527" s="6"/>
      <c r="AX527" s="6"/>
      <c r="AY527" s="6"/>
      <c r="AZ527" s="6"/>
      <c r="BA527" s="6"/>
      <c r="BG527" s="6"/>
      <c r="BH527" s="6"/>
      <c r="BI527" s="6"/>
      <c r="BJ527" s="6"/>
      <c r="BK527" s="6"/>
      <c r="BQ527" s="6"/>
      <c r="BR527" s="6"/>
      <c r="BS527" s="6"/>
      <c r="BT527" s="6"/>
    </row>
    <row r="528" spans="2:72" ht="19.95" customHeight="1" x14ac:dyDescent="0.45">
      <c r="B528" s="9"/>
      <c r="C528" s="7"/>
      <c r="D528" s="8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W528" s="6"/>
      <c r="AX528" s="6"/>
      <c r="AY528" s="6"/>
      <c r="AZ528" s="6"/>
      <c r="BA528" s="6"/>
      <c r="BG528" s="6"/>
      <c r="BH528" s="6"/>
      <c r="BI528" s="6"/>
      <c r="BJ528" s="6"/>
      <c r="BK528" s="6"/>
      <c r="BQ528" s="6"/>
      <c r="BR528" s="6"/>
      <c r="BS528" s="6"/>
      <c r="BT528" s="6"/>
    </row>
    <row r="529" spans="2:72" ht="19.95" customHeight="1" x14ac:dyDescent="0.45">
      <c r="B529" s="9"/>
      <c r="C529" s="7"/>
      <c r="D529" s="8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W529" s="6"/>
      <c r="AX529" s="6"/>
      <c r="AY529" s="6"/>
      <c r="AZ529" s="6"/>
      <c r="BA529" s="6"/>
      <c r="BG529" s="6"/>
      <c r="BH529" s="6"/>
      <c r="BI529" s="6"/>
      <c r="BJ529" s="6"/>
      <c r="BK529" s="6"/>
      <c r="BQ529" s="6"/>
      <c r="BR529" s="6"/>
      <c r="BS529" s="6"/>
      <c r="BT529" s="6"/>
    </row>
    <row r="530" spans="2:72" ht="19.95" customHeight="1" x14ac:dyDescent="0.45">
      <c r="B530" s="9"/>
      <c r="C530" s="7"/>
      <c r="D530" s="8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W530" s="6"/>
      <c r="AX530" s="6"/>
      <c r="AY530" s="6"/>
      <c r="AZ530" s="6"/>
      <c r="BA530" s="6"/>
      <c r="BG530" s="6"/>
      <c r="BH530" s="6"/>
      <c r="BI530" s="6"/>
      <c r="BJ530" s="6"/>
      <c r="BK530" s="6"/>
      <c r="BQ530" s="6"/>
      <c r="BR530" s="6"/>
      <c r="BS530" s="6"/>
      <c r="BT530" s="6"/>
    </row>
    <row r="531" spans="2:72" ht="19.95" customHeight="1" x14ac:dyDescent="0.45">
      <c r="B531" s="9"/>
      <c r="C531" s="7"/>
      <c r="D531" s="8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W531" s="6"/>
      <c r="AX531" s="6"/>
      <c r="AY531" s="6"/>
      <c r="AZ531" s="6"/>
      <c r="BA531" s="6"/>
      <c r="BG531" s="6"/>
      <c r="BH531" s="6"/>
      <c r="BI531" s="6"/>
      <c r="BJ531" s="6"/>
      <c r="BK531" s="6"/>
      <c r="BQ531" s="6"/>
      <c r="BR531" s="6"/>
      <c r="BS531" s="6"/>
      <c r="BT531" s="6"/>
    </row>
    <row r="532" spans="2:72" ht="19.95" customHeight="1" x14ac:dyDescent="0.45">
      <c r="B532" s="9"/>
      <c r="C532" s="7"/>
      <c r="D532" s="8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W532" s="6"/>
      <c r="AX532" s="6"/>
      <c r="AY532" s="6"/>
      <c r="AZ532" s="6"/>
      <c r="BA532" s="6"/>
      <c r="BG532" s="6"/>
      <c r="BH532" s="6"/>
      <c r="BI532" s="6"/>
      <c r="BJ532" s="6"/>
      <c r="BK532" s="6"/>
      <c r="BQ532" s="6"/>
      <c r="BR532" s="6"/>
      <c r="BS532" s="6"/>
      <c r="BT532" s="6"/>
    </row>
    <row r="533" spans="2:72" ht="19.95" customHeight="1" x14ac:dyDescent="0.45">
      <c r="B533" s="9"/>
      <c r="C533" s="7"/>
      <c r="D533" s="8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W533" s="6"/>
      <c r="AX533" s="6"/>
      <c r="AY533" s="6"/>
      <c r="AZ533" s="6"/>
      <c r="BA533" s="6"/>
      <c r="BG533" s="6"/>
      <c r="BH533" s="6"/>
      <c r="BI533" s="6"/>
      <c r="BJ533" s="6"/>
      <c r="BK533" s="6"/>
      <c r="BQ533" s="6"/>
      <c r="BR533" s="6"/>
      <c r="BS533" s="6"/>
      <c r="BT533" s="6"/>
    </row>
    <row r="534" spans="2:72" ht="19.95" customHeight="1" x14ac:dyDescent="0.45">
      <c r="B534" s="9"/>
      <c r="C534" s="7"/>
      <c r="D534" s="8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W534" s="6"/>
      <c r="AX534" s="6"/>
      <c r="AY534" s="6"/>
      <c r="AZ534" s="6"/>
      <c r="BA534" s="6"/>
      <c r="BG534" s="6"/>
      <c r="BH534" s="6"/>
      <c r="BI534" s="6"/>
      <c r="BJ534" s="6"/>
      <c r="BK534" s="6"/>
      <c r="BQ534" s="6"/>
      <c r="BR534" s="6"/>
      <c r="BS534" s="6"/>
      <c r="BT534" s="6"/>
    </row>
    <row r="535" spans="2:72" ht="19.95" customHeight="1" x14ac:dyDescent="0.45">
      <c r="B535" s="9"/>
      <c r="C535" s="7"/>
      <c r="D535" s="8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W535" s="6"/>
      <c r="AX535" s="6"/>
      <c r="AY535" s="6"/>
      <c r="AZ535" s="6"/>
      <c r="BA535" s="6"/>
      <c r="BG535" s="6"/>
      <c r="BH535" s="6"/>
      <c r="BI535" s="6"/>
      <c r="BJ535" s="6"/>
      <c r="BK535" s="6"/>
      <c r="BQ535" s="6"/>
      <c r="BR535" s="6"/>
      <c r="BS535" s="6"/>
      <c r="BT535" s="6"/>
    </row>
    <row r="536" spans="2:72" ht="19.95" customHeight="1" x14ac:dyDescent="0.45">
      <c r="B536" s="9"/>
      <c r="C536" s="7"/>
      <c r="D536" s="8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W536" s="6"/>
      <c r="AX536" s="6"/>
      <c r="AY536" s="6"/>
      <c r="AZ536" s="6"/>
      <c r="BA536" s="6"/>
      <c r="BG536" s="6"/>
      <c r="BH536" s="6"/>
      <c r="BI536" s="6"/>
      <c r="BJ536" s="6"/>
      <c r="BK536" s="6"/>
      <c r="BQ536" s="6"/>
      <c r="BR536" s="6"/>
      <c r="BS536" s="6"/>
      <c r="BT536" s="6"/>
    </row>
    <row r="537" spans="2:72" ht="19.95" customHeight="1" x14ac:dyDescent="0.45">
      <c r="B537" s="9"/>
      <c r="C537" s="7"/>
      <c r="D537" s="8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W537" s="6"/>
      <c r="AX537" s="6"/>
      <c r="AY537" s="6"/>
      <c r="AZ537" s="6"/>
      <c r="BA537" s="6"/>
      <c r="BG537" s="6"/>
      <c r="BH537" s="6"/>
      <c r="BI537" s="6"/>
      <c r="BJ537" s="6"/>
      <c r="BK537" s="6"/>
      <c r="BQ537" s="6"/>
      <c r="BR537" s="6"/>
      <c r="BS537" s="6"/>
      <c r="BT537" s="6"/>
    </row>
    <row r="538" spans="2:72" ht="19.95" customHeight="1" x14ac:dyDescent="0.45">
      <c r="B538" s="9"/>
      <c r="C538" s="7"/>
      <c r="D538" s="8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W538" s="6"/>
      <c r="AX538" s="6"/>
      <c r="AY538" s="6"/>
      <c r="AZ538" s="6"/>
      <c r="BA538" s="6"/>
      <c r="BG538" s="6"/>
      <c r="BH538" s="6"/>
      <c r="BI538" s="6"/>
      <c r="BJ538" s="6"/>
      <c r="BK538" s="6"/>
      <c r="BQ538" s="6"/>
      <c r="BR538" s="6"/>
      <c r="BS538" s="6"/>
      <c r="BT538" s="6"/>
    </row>
    <row r="539" spans="2:72" ht="19.95" customHeight="1" x14ac:dyDescent="0.45">
      <c r="B539" s="9"/>
      <c r="C539" s="7"/>
      <c r="D539" s="8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W539" s="6"/>
      <c r="AX539" s="6"/>
      <c r="AY539" s="6"/>
      <c r="AZ539" s="6"/>
      <c r="BA539" s="6"/>
      <c r="BG539" s="6"/>
      <c r="BH539" s="6"/>
      <c r="BI539" s="6"/>
      <c r="BJ539" s="6"/>
      <c r="BK539" s="6"/>
      <c r="BQ539" s="6"/>
      <c r="BR539" s="6"/>
      <c r="BS539" s="6"/>
      <c r="BT539" s="6"/>
    </row>
    <row r="540" spans="2:72" ht="19.95" customHeight="1" x14ac:dyDescent="0.45">
      <c r="B540" s="9"/>
      <c r="C540" s="7"/>
      <c r="D540" s="8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W540" s="6"/>
      <c r="AX540" s="6"/>
      <c r="AY540" s="6"/>
      <c r="AZ540" s="6"/>
      <c r="BA540" s="6"/>
      <c r="BG540" s="6"/>
      <c r="BH540" s="6"/>
      <c r="BI540" s="6"/>
      <c r="BJ540" s="6"/>
      <c r="BK540" s="6"/>
      <c r="BQ540" s="6"/>
      <c r="BR540" s="6"/>
      <c r="BS540" s="6"/>
      <c r="BT540" s="6"/>
    </row>
    <row r="541" spans="2:72" ht="19.95" customHeight="1" x14ac:dyDescent="0.45">
      <c r="B541" s="9"/>
      <c r="C541" s="7"/>
      <c r="D541" s="8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W541" s="6"/>
      <c r="AX541" s="6"/>
      <c r="AY541" s="6"/>
      <c r="AZ541" s="6"/>
      <c r="BA541" s="6"/>
      <c r="BG541" s="6"/>
      <c r="BH541" s="6"/>
      <c r="BI541" s="6"/>
      <c r="BJ541" s="6"/>
      <c r="BK541" s="6"/>
      <c r="BQ541" s="6"/>
      <c r="BR541" s="6"/>
      <c r="BS541" s="6"/>
      <c r="BT541" s="6"/>
    </row>
    <row r="542" spans="2:72" ht="19.95" customHeight="1" x14ac:dyDescent="0.45">
      <c r="B542" s="9"/>
      <c r="C542" s="7"/>
      <c r="D542" s="8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W542" s="6"/>
      <c r="AX542" s="6"/>
      <c r="AY542" s="6"/>
      <c r="AZ542" s="6"/>
      <c r="BA542" s="6"/>
      <c r="BG542" s="6"/>
      <c r="BH542" s="6"/>
      <c r="BI542" s="6"/>
      <c r="BJ542" s="6"/>
      <c r="BK542" s="6"/>
      <c r="BQ542" s="6"/>
      <c r="BR542" s="6"/>
      <c r="BS542" s="6"/>
      <c r="BT542" s="6"/>
    </row>
    <row r="543" spans="2:72" ht="19.95" customHeight="1" x14ac:dyDescent="0.45">
      <c r="B543" s="9"/>
      <c r="C543" s="7"/>
      <c r="D543" s="8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W543" s="6"/>
      <c r="AX543" s="6"/>
      <c r="AY543" s="6"/>
      <c r="AZ543" s="6"/>
      <c r="BA543" s="6"/>
      <c r="BG543" s="6"/>
      <c r="BH543" s="6"/>
      <c r="BI543" s="6"/>
      <c r="BJ543" s="6"/>
      <c r="BK543" s="6"/>
      <c r="BQ543" s="6"/>
      <c r="BR543" s="6"/>
      <c r="BS543" s="6"/>
      <c r="BT543" s="6"/>
    </row>
    <row r="544" spans="2:72" ht="19.95" customHeight="1" x14ac:dyDescent="0.45">
      <c r="B544" s="9"/>
      <c r="C544" s="7"/>
      <c r="D544" s="8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W544" s="6"/>
      <c r="AX544" s="6"/>
      <c r="AY544" s="6"/>
      <c r="AZ544" s="6"/>
      <c r="BA544" s="6"/>
      <c r="BG544" s="6"/>
      <c r="BH544" s="6"/>
      <c r="BI544" s="6"/>
      <c r="BJ544" s="6"/>
      <c r="BK544" s="6"/>
      <c r="BQ544" s="6"/>
      <c r="BR544" s="6"/>
      <c r="BS544" s="6"/>
      <c r="BT544" s="6"/>
    </row>
    <row r="545" spans="2:72" ht="19.95" customHeight="1" x14ac:dyDescent="0.45">
      <c r="B545" s="9"/>
      <c r="C545" s="7"/>
      <c r="D545" s="8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W545" s="6"/>
      <c r="AX545" s="6"/>
      <c r="AY545" s="6"/>
      <c r="AZ545" s="6"/>
      <c r="BA545" s="6"/>
      <c r="BG545" s="6"/>
      <c r="BH545" s="6"/>
      <c r="BI545" s="6"/>
      <c r="BJ545" s="6"/>
      <c r="BK545" s="6"/>
      <c r="BQ545" s="6"/>
      <c r="BR545" s="6"/>
      <c r="BS545" s="6"/>
      <c r="BT545" s="6"/>
    </row>
    <row r="546" spans="2:72" ht="19.95" customHeight="1" x14ac:dyDescent="0.45">
      <c r="B546" s="9"/>
      <c r="C546" s="7"/>
      <c r="D546" s="8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W546" s="6"/>
      <c r="AX546" s="6"/>
      <c r="AY546" s="6"/>
      <c r="AZ546" s="6"/>
      <c r="BA546" s="6"/>
      <c r="BG546" s="6"/>
      <c r="BH546" s="6"/>
      <c r="BI546" s="6"/>
      <c r="BJ546" s="6"/>
      <c r="BK546" s="6"/>
      <c r="BQ546" s="6"/>
      <c r="BR546" s="6"/>
      <c r="BS546" s="6"/>
      <c r="BT546" s="6"/>
    </row>
    <row r="547" spans="2:72" ht="19.95" customHeight="1" x14ac:dyDescent="0.45">
      <c r="B547" s="9"/>
      <c r="C547" s="7"/>
      <c r="D547" s="8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W547" s="6"/>
      <c r="AX547" s="6"/>
      <c r="AY547" s="6"/>
      <c r="AZ547" s="6"/>
      <c r="BA547" s="6"/>
      <c r="BG547" s="6"/>
      <c r="BH547" s="6"/>
      <c r="BI547" s="6"/>
      <c r="BJ547" s="6"/>
      <c r="BK547" s="6"/>
      <c r="BQ547" s="6"/>
      <c r="BR547" s="6"/>
      <c r="BS547" s="6"/>
      <c r="BT547" s="6"/>
    </row>
    <row r="548" spans="2:72" ht="19.95" customHeight="1" x14ac:dyDescent="0.45">
      <c r="B548" s="9"/>
      <c r="C548" s="7"/>
      <c r="D548" s="8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W548" s="6"/>
      <c r="AX548" s="6"/>
      <c r="AY548" s="6"/>
      <c r="AZ548" s="6"/>
      <c r="BA548" s="6"/>
      <c r="BG548" s="6"/>
      <c r="BH548" s="6"/>
      <c r="BI548" s="6"/>
      <c r="BJ548" s="6"/>
      <c r="BK548" s="6"/>
      <c r="BQ548" s="6"/>
      <c r="BR548" s="6"/>
      <c r="BS548" s="6"/>
      <c r="BT548" s="6"/>
    </row>
    <row r="549" spans="2:72" ht="19.95" customHeight="1" x14ac:dyDescent="0.45">
      <c r="B549" s="9"/>
      <c r="C549" s="7"/>
      <c r="D549" s="8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W549" s="6"/>
      <c r="AX549" s="6"/>
      <c r="AY549" s="6"/>
      <c r="AZ549" s="6"/>
      <c r="BA549" s="6"/>
      <c r="BG549" s="6"/>
      <c r="BH549" s="6"/>
      <c r="BI549" s="6"/>
      <c r="BJ549" s="6"/>
      <c r="BK549" s="6"/>
      <c r="BQ549" s="6"/>
      <c r="BR549" s="6"/>
      <c r="BS549" s="6"/>
      <c r="BT549" s="6"/>
    </row>
    <row r="550" spans="2:72" ht="19.95" customHeight="1" x14ac:dyDescent="0.45">
      <c r="B550" s="9"/>
      <c r="C550" s="7"/>
      <c r="D550" s="8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W550" s="6"/>
      <c r="AX550" s="6"/>
      <c r="AY550" s="6"/>
      <c r="AZ550" s="6"/>
      <c r="BA550" s="6"/>
      <c r="BG550" s="6"/>
      <c r="BH550" s="6"/>
      <c r="BI550" s="6"/>
      <c r="BJ550" s="6"/>
      <c r="BK550" s="6"/>
      <c r="BQ550" s="6"/>
      <c r="BR550" s="6"/>
      <c r="BS550" s="6"/>
      <c r="BT550" s="6"/>
    </row>
    <row r="551" spans="2:72" ht="19.95" customHeight="1" x14ac:dyDescent="0.45">
      <c r="B551" s="9"/>
      <c r="C551" s="7"/>
      <c r="D551" s="8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W551" s="6"/>
      <c r="AX551" s="6"/>
      <c r="AY551" s="6"/>
      <c r="AZ551" s="6"/>
      <c r="BA551" s="6"/>
      <c r="BG551" s="6"/>
      <c r="BH551" s="6"/>
      <c r="BI551" s="6"/>
      <c r="BJ551" s="6"/>
      <c r="BK551" s="6"/>
      <c r="BQ551" s="6"/>
      <c r="BR551" s="6"/>
      <c r="BS551" s="6"/>
      <c r="BT551" s="6"/>
    </row>
    <row r="552" spans="2:72" ht="19.95" customHeight="1" x14ac:dyDescent="0.45">
      <c r="B552" s="9"/>
      <c r="C552" s="7"/>
      <c r="D552" s="8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W552" s="6"/>
      <c r="AX552" s="6"/>
      <c r="AY552" s="6"/>
      <c r="AZ552" s="6"/>
      <c r="BA552" s="6"/>
      <c r="BG552" s="6"/>
      <c r="BH552" s="6"/>
      <c r="BI552" s="6"/>
      <c r="BJ552" s="6"/>
      <c r="BK552" s="6"/>
      <c r="BQ552" s="6"/>
      <c r="BR552" s="6"/>
      <c r="BS552" s="6"/>
      <c r="BT552" s="6"/>
    </row>
    <row r="553" spans="2:72" ht="19.95" customHeight="1" x14ac:dyDescent="0.45">
      <c r="B553" s="9"/>
      <c r="C553" s="7"/>
      <c r="D553" s="8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W553" s="6"/>
      <c r="AX553" s="6"/>
      <c r="AY553" s="6"/>
      <c r="AZ553" s="6"/>
      <c r="BA553" s="6"/>
      <c r="BG553" s="6"/>
      <c r="BH553" s="6"/>
      <c r="BI553" s="6"/>
      <c r="BJ553" s="6"/>
      <c r="BK553" s="6"/>
      <c r="BQ553" s="6"/>
      <c r="BR553" s="6"/>
      <c r="BS553" s="6"/>
      <c r="BT553" s="6"/>
    </row>
    <row r="554" spans="2:72" ht="19.95" customHeight="1" x14ac:dyDescent="0.45">
      <c r="B554" s="9"/>
      <c r="C554" s="7"/>
      <c r="D554" s="8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W554" s="6"/>
      <c r="AX554" s="6"/>
      <c r="AY554" s="6"/>
      <c r="AZ554" s="6"/>
      <c r="BA554" s="6"/>
      <c r="BG554" s="6"/>
      <c r="BH554" s="6"/>
      <c r="BI554" s="6"/>
      <c r="BJ554" s="6"/>
      <c r="BK554" s="6"/>
      <c r="BQ554" s="6"/>
      <c r="BR554" s="6"/>
      <c r="BS554" s="6"/>
      <c r="BT554" s="6"/>
    </row>
    <row r="555" spans="2:72" ht="19.95" customHeight="1" x14ac:dyDescent="0.45">
      <c r="B555" s="9"/>
      <c r="C555" s="7"/>
      <c r="D555" s="8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W555" s="6"/>
      <c r="AX555" s="6"/>
      <c r="AY555" s="6"/>
      <c r="AZ555" s="6"/>
      <c r="BA555" s="6"/>
      <c r="BG555" s="6"/>
      <c r="BH555" s="6"/>
      <c r="BI555" s="6"/>
      <c r="BJ555" s="6"/>
      <c r="BK555" s="6"/>
      <c r="BQ555" s="6"/>
      <c r="BR555" s="6"/>
      <c r="BS555" s="6"/>
      <c r="BT555" s="6"/>
    </row>
    <row r="556" spans="2:72" ht="19.95" customHeight="1" x14ac:dyDescent="0.45">
      <c r="B556" s="9"/>
      <c r="C556" s="7"/>
      <c r="D556" s="8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W556" s="6"/>
      <c r="AX556" s="6"/>
      <c r="AY556" s="6"/>
      <c r="AZ556" s="6"/>
      <c r="BA556" s="6"/>
      <c r="BG556" s="6"/>
      <c r="BH556" s="6"/>
      <c r="BI556" s="6"/>
      <c r="BJ556" s="6"/>
      <c r="BK556" s="6"/>
      <c r="BQ556" s="6"/>
      <c r="BR556" s="6"/>
      <c r="BS556" s="6"/>
      <c r="BT556" s="6"/>
    </row>
    <row r="557" spans="2:72" ht="19.95" customHeight="1" x14ac:dyDescent="0.45">
      <c r="B557" s="9"/>
      <c r="C557" s="7"/>
      <c r="D557" s="8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W557" s="6"/>
      <c r="AX557" s="6"/>
      <c r="AY557" s="6"/>
      <c r="AZ557" s="6"/>
      <c r="BA557" s="6"/>
      <c r="BG557" s="6"/>
      <c r="BH557" s="6"/>
      <c r="BI557" s="6"/>
      <c r="BJ557" s="6"/>
      <c r="BK557" s="6"/>
      <c r="BQ557" s="6"/>
      <c r="BR557" s="6"/>
      <c r="BS557" s="6"/>
      <c r="BT557" s="6"/>
    </row>
    <row r="558" spans="2:72" ht="19.95" customHeight="1" x14ac:dyDescent="0.45">
      <c r="B558" s="9"/>
      <c r="C558" s="7"/>
      <c r="D558" s="8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W558" s="6"/>
      <c r="AX558" s="6"/>
      <c r="AY558" s="6"/>
      <c r="AZ558" s="6"/>
      <c r="BA558" s="6"/>
      <c r="BG558" s="6"/>
      <c r="BH558" s="6"/>
      <c r="BI558" s="6"/>
      <c r="BJ558" s="6"/>
      <c r="BK558" s="6"/>
      <c r="BQ558" s="6"/>
      <c r="BR558" s="6"/>
      <c r="BS558" s="6"/>
      <c r="BT558" s="6"/>
    </row>
    <row r="559" spans="2:72" ht="19.95" customHeight="1" x14ac:dyDescent="0.45">
      <c r="B559" s="9"/>
      <c r="C559" s="7"/>
      <c r="D559" s="8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W559" s="6"/>
      <c r="AX559" s="6"/>
      <c r="AY559" s="6"/>
      <c r="AZ559" s="6"/>
      <c r="BA559" s="6"/>
      <c r="BG559" s="6"/>
      <c r="BH559" s="6"/>
      <c r="BI559" s="6"/>
      <c r="BJ559" s="6"/>
      <c r="BK559" s="6"/>
      <c r="BQ559" s="6"/>
      <c r="BR559" s="6"/>
      <c r="BS559" s="6"/>
      <c r="BT559" s="6"/>
    </row>
    <row r="560" spans="2:72" ht="19.95" customHeight="1" x14ac:dyDescent="0.45">
      <c r="B560" s="9"/>
      <c r="C560" s="7"/>
      <c r="D560" s="8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W560" s="6"/>
      <c r="AX560" s="6"/>
      <c r="AY560" s="6"/>
      <c r="AZ560" s="6"/>
      <c r="BA560" s="6"/>
      <c r="BG560" s="6"/>
      <c r="BH560" s="6"/>
      <c r="BI560" s="6"/>
      <c r="BJ560" s="6"/>
      <c r="BK560" s="6"/>
      <c r="BQ560" s="6"/>
      <c r="BR560" s="6"/>
      <c r="BS560" s="6"/>
      <c r="BT560" s="6"/>
    </row>
    <row r="561" spans="2:72" ht="19.95" customHeight="1" x14ac:dyDescent="0.45">
      <c r="B561" s="9"/>
      <c r="C561" s="7"/>
      <c r="D561" s="8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W561" s="6"/>
      <c r="AX561" s="6"/>
      <c r="AY561" s="6"/>
      <c r="AZ561" s="6"/>
      <c r="BA561" s="6"/>
      <c r="BG561" s="6"/>
      <c r="BH561" s="6"/>
      <c r="BI561" s="6"/>
      <c r="BJ561" s="6"/>
      <c r="BK561" s="6"/>
      <c r="BQ561" s="6"/>
      <c r="BR561" s="6"/>
      <c r="BS561" s="6"/>
      <c r="BT561" s="6"/>
    </row>
    <row r="562" spans="2:72" ht="19.95" customHeight="1" x14ac:dyDescent="0.45">
      <c r="B562" s="9"/>
      <c r="C562" s="7"/>
      <c r="D562" s="8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W562" s="6"/>
      <c r="AX562" s="6"/>
      <c r="AY562" s="6"/>
      <c r="AZ562" s="6"/>
      <c r="BA562" s="6"/>
      <c r="BG562" s="6"/>
      <c r="BH562" s="6"/>
      <c r="BI562" s="6"/>
      <c r="BJ562" s="6"/>
      <c r="BK562" s="6"/>
      <c r="BQ562" s="6"/>
      <c r="BR562" s="6"/>
      <c r="BS562" s="6"/>
      <c r="BT562" s="6"/>
    </row>
    <row r="563" spans="2:72" ht="19.95" customHeight="1" x14ac:dyDescent="0.45">
      <c r="B563" s="9"/>
      <c r="C563" s="7"/>
      <c r="D563" s="8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W563" s="6"/>
      <c r="AX563" s="6"/>
      <c r="AY563" s="6"/>
      <c r="AZ563" s="6"/>
      <c r="BA563" s="6"/>
      <c r="BG563" s="6"/>
      <c r="BH563" s="6"/>
      <c r="BI563" s="6"/>
      <c r="BJ563" s="6"/>
      <c r="BK563" s="6"/>
      <c r="BQ563" s="6"/>
      <c r="BR563" s="6"/>
      <c r="BS563" s="6"/>
      <c r="BT563" s="6"/>
    </row>
    <row r="564" spans="2:72" ht="19.95" customHeight="1" x14ac:dyDescent="0.45">
      <c r="B564" s="9"/>
      <c r="C564" s="7"/>
      <c r="D564" s="8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W564" s="6"/>
      <c r="AX564" s="6"/>
      <c r="AY564" s="6"/>
      <c r="AZ564" s="6"/>
      <c r="BA564" s="6"/>
      <c r="BG564" s="6"/>
      <c r="BH564" s="6"/>
      <c r="BI564" s="6"/>
      <c r="BJ564" s="6"/>
      <c r="BK564" s="6"/>
      <c r="BQ564" s="6"/>
      <c r="BR564" s="6"/>
      <c r="BS564" s="6"/>
      <c r="BT564" s="6"/>
    </row>
    <row r="565" spans="2:72" ht="19.95" customHeight="1" x14ac:dyDescent="0.45">
      <c r="B565" s="9"/>
      <c r="C565" s="7"/>
      <c r="D565" s="8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W565" s="6"/>
      <c r="AX565" s="6"/>
      <c r="AY565" s="6"/>
      <c r="AZ565" s="6"/>
      <c r="BA565" s="6"/>
      <c r="BG565" s="6"/>
      <c r="BH565" s="6"/>
      <c r="BI565" s="6"/>
      <c r="BJ565" s="6"/>
      <c r="BK565" s="6"/>
      <c r="BQ565" s="6"/>
      <c r="BR565" s="6"/>
      <c r="BS565" s="6"/>
      <c r="BT565" s="6"/>
    </row>
    <row r="566" spans="2:72" ht="19.95" customHeight="1" x14ac:dyDescent="0.45">
      <c r="B566" s="9"/>
      <c r="C566" s="7"/>
      <c r="D566" s="8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W566" s="6"/>
      <c r="AX566" s="6"/>
      <c r="AY566" s="6"/>
      <c r="AZ566" s="6"/>
      <c r="BA566" s="6"/>
      <c r="BG566" s="6"/>
      <c r="BH566" s="6"/>
      <c r="BI566" s="6"/>
      <c r="BJ566" s="6"/>
      <c r="BK566" s="6"/>
      <c r="BQ566" s="6"/>
      <c r="BR566" s="6"/>
      <c r="BS566" s="6"/>
      <c r="BT566" s="6"/>
    </row>
    <row r="567" spans="2:72" ht="19.95" customHeight="1" x14ac:dyDescent="0.45">
      <c r="B567" s="9"/>
      <c r="C567" s="7"/>
      <c r="D567" s="8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W567" s="6"/>
      <c r="AX567" s="6"/>
      <c r="AY567" s="6"/>
      <c r="AZ567" s="6"/>
      <c r="BA567" s="6"/>
      <c r="BG567" s="6"/>
      <c r="BH567" s="6"/>
      <c r="BI567" s="6"/>
      <c r="BJ567" s="6"/>
      <c r="BK567" s="6"/>
      <c r="BQ567" s="6"/>
      <c r="BR567" s="6"/>
      <c r="BS567" s="6"/>
      <c r="BT567" s="6"/>
    </row>
    <row r="568" spans="2:72" ht="19.95" customHeight="1" x14ac:dyDescent="0.45">
      <c r="B568" s="9"/>
      <c r="C568" s="7"/>
      <c r="D568" s="8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W568" s="6"/>
      <c r="AX568" s="6"/>
      <c r="AY568" s="6"/>
      <c r="AZ568" s="6"/>
      <c r="BA568" s="6"/>
      <c r="BG568" s="6"/>
      <c r="BH568" s="6"/>
      <c r="BI568" s="6"/>
      <c r="BJ568" s="6"/>
      <c r="BK568" s="6"/>
      <c r="BQ568" s="6"/>
      <c r="BR568" s="6"/>
      <c r="BS568" s="6"/>
      <c r="BT568" s="6"/>
    </row>
    <row r="569" spans="2:72" ht="19.95" customHeight="1" x14ac:dyDescent="0.45">
      <c r="B569" s="9"/>
      <c r="C569" s="7"/>
      <c r="D569" s="8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W569" s="6"/>
      <c r="AX569" s="6"/>
      <c r="AY569" s="6"/>
      <c r="AZ569" s="6"/>
      <c r="BA569" s="6"/>
      <c r="BG569" s="6"/>
      <c r="BH569" s="6"/>
      <c r="BI569" s="6"/>
      <c r="BJ569" s="6"/>
      <c r="BK569" s="6"/>
      <c r="BQ569" s="6"/>
      <c r="BR569" s="6"/>
      <c r="BS569" s="6"/>
      <c r="BT569" s="6"/>
    </row>
    <row r="570" spans="2:72" ht="19.95" customHeight="1" x14ac:dyDescent="0.45">
      <c r="B570" s="9"/>
      <c r="C570" s="7"/>
      <c r="D570" s="8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W570" s="6"/>
      <c r="AX570" s="6"/>
      <c r="AY570" s="6"/>
      <c r="AZ570" s="6"/>
      <c r="BA570" s="6"/>
      <c r="BG570" s="6"/>
      <c r="BH570" s="6"/>
      <c r="BI570" s="6"/>
      <c r="BJ570" s="6"/>
      <c r="BK570" s="6"/>
      <c r="BQ570" s="6"/>
      <c r="BR570" s="6"/>
      <c r="BS570" s="6"/>
      <c r="BT570" s="6"/>
    </row>
    <row r="571" spans="2:72" ht="19.95" customHeight="1" x14ac:dyDescent="0.45">
      <c r="B571" s="9"/>
      <c r="C571" s="7"/>
      <c r="D571" s="8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W571" s="6"/>
      <c r="AX571" s="6"/>
      <c r="AY571" s="6"/>
      <c r="AZ571" s="6"/>
      <c r="BA571" s="6"/>
      <c r="BG571" s="6"/>
      <c r="BH571" s="6"/>
      <c r="BI571" s="6"/>
      <c r="BJ571" s="6"/>
      <c r="BK571" s="6"/>
      <c r="BQ571" s="6"/>
      <c r="BR571" s="6"/>
      <c r="BS571" s="6"/>
      <c r="BT571" s="6"/>
    </row>
    <row r="572" spans="2:72" ht="19.95" customHeight="1" x14ac:dyDescent="0.45">
      <c r="B572" s="9"/>
      <c r="C572" s="7"/>
      <c r="D572" s="8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W572" s="6"/>
      <c r="AX572" s="6"/>
      <c r="AY572" s="6"/>
      <c r="AZ572" s="6"/>
      <c r="BA572" s="6"/>
      <c r="BG572" s="6"/>
      <c r="BH572" s="6"/>
      <c r="BI572" s="6"/>
      <c r="BJ572" s="6"/>
      <c r="BK572" s="6"/>
      <c r="BQ572" s="6"/>
      <c r="BR572" s="6"/>
      <c r="BS572" s="6"/>
      <c r="BT572" s="6"/>
    </row>
    <row r="573" spans="2:72" ht="19.95" customHeight="1" x14ac:dyDescent="0.45">
      <c r="B573" s="9"/>
      <c r="C573" s="7"/>
      <c r="D573" s="8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W573" s="6"/>
      <c r="AX573" s="6"/>
      <c r="AY573" s="6"/>
      <c r="AZ573" s="6"/>
      <c r="BA573" s="6"/>
      <c r="BG573" s="6"/>
      <c r="BH573" s="6"/>
      <c r="BI573" s="6"/>
      <c r="BJ573" s="6"/>
      <c r="BK573" s="6"/>
      <c r="BQ573" s="6"/>
      <c r="BR573" s="6"/>
      <c r="BS573" s="6"/>
      <c r="BT573" s="6"/>
    </row>
    <row r="574" spans="2:72" ht="19.95" customHeight="1" x14ac:dyDescent="0.45">
      <c r="B574" s="9"/>
      <c r="C574" s="7"/>
      <c r="D574" s="8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W574" s="6"/>
      <c r="AX574" s="6"/>
      <c r="AY574" s="6"/>
      <c r="AZ574" s="6"/>
      <c r="BA574" s="6"/>
      <c r="BG574" s="6"/>
      <c r="BH574" s="6"/>
      <c r="BI574" s="6"/>
      <c r="BJ574" s="6"/>
      <c r="BK574" s="6"/>
      <c r="BQ574" s="6"/>
      <c r="BR574" s="6"/>
      <c r="BS574" s="6"/>
      <c r="BT574" s="6"/>
    </row>
    <row r="575" spans="2:72" ht="19.95" customHeight="1" x14ac:dyDescent="0.45">
      <c r="B575" s="9"/>
      <c r="C575" s="7"/>
      <c r="D575" s="8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W575" s="6"/>
      <c r="AX575" s="6"/>
      <c r="AY575" s="6"/>
      <c r="AZ575" s="6"/>
      <c r="BA575" s="6"/>
      <c r="BG575" s="6"/>
      <c r="BH575" s="6"/>
      <c r="BI575" s="6"/>
      <c r="BJ575" s="6"/>
      <c r="BK575" s="6"/>
      <c r="BQ575" s="6"/>
      <c r="BR575" s="6"/>
      <c r="BS575" s="6"/>
      <c r="BT575" s="6"/>
    </row>
    <row r="576" spans="2:72" ht="19.95" customHeight="1" x14ac:dyDescent="0.45">
      <c r="B576" s="9"/>
      <c r="C576" s="7"/>
      <c r="D576" s="8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W576" s="6"/>
      <c r="AX576" s="6"/>
      <c r="AY576" s="6"/>
      <c r="AZ576" s="6"/>
      <c r="BA576" s="6"/>
      <c r="BG576" s="6"/>
      <c r="BH576" s="6"/>
      <c r="BI576" s="6"/>
      <c r="BJ576" s="6"/>
      <c r="BK576" s="6"/>
      <c r="BQ576" s="6"/>
      <c r="BR576" s="6"/>
      <c r="BS576" s="6"/>
      <c r="BT576" s="6"/>
    </row>
    <row r="577" spans="2:72" ht="19.95" customHeight="1" x14ac:dyDescent="0.45">
      <c r="B577" s="9"/>
      <c r="C577" s="7"/>
      <c r="D577" s="8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W577" s="6"/>
      <c r="AX577" s="6"/>
      <c r="AY577" s="6"/>
      <c r="AZ577" s="6"/>
      <c r="BA577" s="6"/>
      <c r="BG577" s="6"/>
      <c r="BH577" s="6"/>
      <c r="BI577" s="6"/>
      <c r="BJ577" s="6"/>
      <c r="BK577" s="6"/>
      <c r="BQ577" s="6"/>
      <c r="BR577" s="6"/>
      <c r="BS577" s="6"/>
      <c r="BT577" s="6"/>
    </row>
    <row r="578" spans="2:72" ht="19.95" customHeight="1" x14ac:dyDescent="0.45">
      <c r="B578" s="9"/>
      <c r="C578" s="7"/>
      <c r="D578" s="8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W578" s="6"/>
      <c r="AX578" s="6"/>
      <c r="AY578" s="6"/>
      <c r="AZ578" s="6"/>
      <c r="BA578" s="6"/>
      <c r="BG578" s="6"/>
      <c r="BH578" s="6"/>
      <c r="BI578" s="6"/>
      <c r="BJ578" s="6"/>
      <c r="BK578" s="6"/>
      <c r="BQ578" s="6"/>
      <c r="BR578" s="6"/>
      <c r="BS578" s="6"/>
      <c r="BT578" s="6"/>
    </row>
    <row r="579" spans="2:72" ht="19.95" customHeight="1" x14ac:dyDescent="0.45">
      <c r="B579" s="9"/>
      <c r="C579" s="7"/>
      <c r="D579" s="8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W579" s="6"/>
      <c r="AX579" s="6"/>
      <c r="AY579" s="6"/>
      <c r="AZ579" s="6"/>
      <c r="BA579" s="6"/>
      <c r="BG579" s="6"/>
      <c r="BH579" s="6"/>
      <c r="BI579" s="6"/>
      <c r="BJ579" s="6"/>
      <c r="BK579" s="6"/>
      <c r="BQ579" s="6"/>
      <c r="BR579" s="6"/>
      <c r="BS579" s="6"/>
      <c r="BT579" s="6"/>
    </row>
    <row r="580" spans="2:72" ht="19.95" customHeight="1" x14ac:dyDescent="0.45">
      <c r="B580" s="9"/>
      <c r="C580" s="7"/>
      <c r="D580" s="8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W580" s="6"/>
      <c r="AX580" s="6"/>
      <c r="AY580" s="6"/>
      <c r="AZ580" s="6"/>
      <c r="BA580" s="6"/>
      <c r="BG580" s="6"/>
      <c r="BH580" s="6"/>
      <c r="BI580" s="6"/>
      <c r="BJ580" s="6"/>
      <c r="BK580" s="6"/>
      <c r="BQ580" s="6"/>
      <c r="BR580" s="6"/>
      <c r="BS580" s="6"/>
      <c r="BT580" s="6"/>
    </row>
    <row r="581" spans="2:72" ht="19.95" customHeight="1" x14ac:dyDescent="0.45">
      <c r="B581" s="9"/>
      <c r="C581" s="7"/>
      <c r="D581" s="8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W581" s="6"/>
      <c r="AX581" s="6"/>
      <c r="AY581" s="6"/>
      <c r="AZ581" s="6"/>
      <c r="BA581" s="6"/>
      <c r="BG581" s="6"/>
      <c r="BH581" s="6"/>
      <c r="BI581" s="6"/>
      <c r="BJ581" s="6"/>
      <c r="BK581" s="6"/>
      <c r="BQ581" s="6"/>
      <c r="BR581" s="6"/>
      <c r="BS581" s="6"/>
      <c r="BT581" s="6"/>
    </row>
    <row r="582" spans="2:72" ht="19.95" customHeight="1" x14ac:dyDescent="0.45">
      <c r="B582" s="9"/>
      <c r="C582" s="7"/>
      <c r="D582" s="8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W582" s="6"/>
      <c r="AX582" s="6"/>
      <c r="AY582" s="6"/>
      <c r="AZ582" s="6"/>
      <c r="BA582" s="6"/>
      <c r="BG582" s="6"/>
      <c r="BH582" s="6"/>
      <c r="BI582" s="6"/>
      <c r="BJ582" s="6"/>
      <c r="BK582" s="6"/>
      <c r="BQ582" s="6"/>
      <c r="BR582" s="6"/>
      <c r="BS582" s="6"/>
      <c r="BT582" s="6"/>
    </row>
    <row r="583" spans="2:72" ht="19.95" customHeight="1" x14ac:dyDescent="0.45">
      <c r="B583" s="9"/>
      <c r="C583" s="7"/>
      <c r="D583" s="8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W583" s="6"/>
      <c r="AX583" s="6"/>
      <c r="AY583" s="6"/>
      <c r="AZ583" s="6"/>
      <c r="BA583" s="6"/>
      <c r="BG583" s="6"/>
      <c r="BH583" s="6"/>
      <c r="BI583" s="6"/>
      <c r="BJ583" s="6"/>
      <c r="BK583" s="6"/>
      <c r="BQ583" s="6"/>
      <c r="BR583" s="6"/>
      <c r="BS583" s="6"/>
      <c r="BT583" s="6"/>
    </row>
    <row r="584" spans="2:72" ht="19.95" customHeight="1" x14ac:dyDescent="0.45">
      <c r="B584" s="9"/>
      <c r="C584" s="7"/>
      <c r="D584" s="8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W584" s="6"/>
      <c r="AX584" s="6"/>
      <c r="AY584" s="6"/>
      <c r="AZ584" s="6"/>
      <c r="BA584" s="6"/>
      <c r="BG584" s="6"/>
      <c r="BH584" s="6"/>
      <c r="BI584" s="6"/>
      <c r="BJ584" s="6"/>
      <c r="BK584" s="6"/>
      <c r="BQ584" s="6"/>
      <c r="BR584" s="6"/>
      <c r="BS584" s="6"/>
      <c r="BT584" s="6"/>
    </row>
    <row r="585" spans="2:72" ht="19.95" customHeight="1" x14ac:dyDescent="0.45">
      <c r="B585" s="9"/>
      <c r="C585" s="7"/>
      <c r="D585" s="8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W585" s="6"/>
      <c r="AX585" s="6"/>
      <c r="AY585" s="6"/>
      <c r="AZ585" s="6"/>
      <c r="BA585" s="6"/>
      <c r="BG585" s="6"/>
      <c r="BH585" s="6"/>
      <c r="BI585" s="6"/>
      <c r="BJ585" s="6"/>
      <c r="BK585" s="6"/>
      <c r="BQ585" s="6"/>
      <c r="BR585" s="6"/>
      <c r="BS585" s="6"/>
      <c r="BT585" s="6"/>
    </row>
    <row r="586" spans="2:72" ht="19.95" customHeight="1" x14ac:dyDescent="0.45">
      <c r="B586" s="9"/>
      <c r="C586" s="7"/>
      <c r="D586" s="8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W586" s="6"/>
      <c r="AX586" s="6"/>
      <c r="AY586" s="6"/>
      <c r="AZ586" s="6"/>
      <c r="BA586" s="6"/>
      <c r="BG586" s="6"/>
      <c r="BH586" s="6"/>
      <c r="BI586" s="6"/>
      <c r="BJ586" s="6"/>
      <c r="BK586" s="6"/>
      <c r="BQ586" s="6"/>
      <c r="BR586" s="6"/>
      <c r="BS586" s="6"/>
      <c r="BT586" s="6"/>
    </row>
    <row r="587" spans="2:72" ht="19.95" customHeight="1" x14ac:dyDescent="0.45">
      <c r="B587" s="9"/>
      <c r="C587" s="7"/>
      <c r="D587" s="8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W587" s="6"/>
      <c r="AX587" s="6"/>
      <c r="AY587" s="6"/>
      <c r="AZ587" s="6"/>
      <c r="BA587" s="6"/>
      <c r="BG587" s="6"/>
      <c r="BH587" s="6"/>
      <c r="BI587" s="6"/>
      <c r="BJ587" s="6"/>
      <c r="BK587" s="6"/>
      <c r="BQ587" s="6"/>
      <c r="BR587" s="6"/>
      <c r="BS587" s="6"/>
      <c r="BT587" s="6"/>
    </row>
    <row r="588" spans="2:72" ht="19.95" customHeight="1" x14ac:dyDescent="0.45">
      <c r="B588" s="9"/>
      <c r="C588" s="7"/>
      <c r="D588" s="8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W588" s="6"/>
      <c r="AX588" s="6"/>
      <c r="AY588" s="6"/>
      <c r="AZ588" s="6"/>
      <c r="BA588" s="6"/>
      <c r="BG588" s="6"/>
      <c r="BH588" s="6"/>
      <c r="BI588" s="6"/>
      <c r="BJ588" s="6"/>
      <c r="BK588" s="6"/>
      <c r="BQ588" s="6"/>
      <c r="BR588" s="6"/>
      <c r="BS588" s="6"/>
      <c r="BT588" s="6"/>
    </row>
    <row r="589" spans="2:72" ht="19.95" customHeight="1" x14ac:dyDescent="0.45">
      <c r="B589" s="9"/>
      <c r="C589" s="7"/>
      <c r="D589" s="8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W589" s="6"/>
      <c r="AX589" s="6"/>
      <c r="AY589" s="6"/>
      <c r="AZ589" s="6"/>
      <c r="BA589" s="6"/>
      <c r="BG589" s="6"/>
      <c r="BH589" s="6"/>
      <c r="BI589" s="6"/>
      <c r="BJ589" s="6"/>
      <c r="BK589" s="6"/>
      <c r="BQ589" s="6"/>
      <c r="BR589" s="6"/>
      <c r="BS589" s="6"/>
      <c r="BT589" s="6"/>
    </row>
    <row r="590" spans="2:72" ht="19.95" customHeight="1" x14ac:dyDescent="0.45">
      <c r="B590" s="9"/>
      <c r="C590" s="7"/>
      <c r="D590" s="8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W590" s="6"/>
      <c r="AX590" s="6"/>
      <c r="AY590" s="6"/>
      <c r="AZ590" s="6"/>
      <c r="BA590" s="6"/>
      <c r="BG590" s="6"/>
      <c r="BH590" s="6"/>
      <c r="BI590" s="6"/>
      <c r="BJ590" s="6"/>
      <c r="BK590" s="6"/>
      <c r="BQ590" s="6"/>
      <c r="BR590" s="6"/>
      <c r="BS590" s="6"/>
      <c r="BT590" s="6"/>
    </row>
    <row r="591" spans="2:72" ht="19.95" customHeight="1" x14ac:dyDescent="0.45">
      <c r="B591" s="9"/>
      <c r="C591" s="7"/>
      <c r="D591" s="8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W591" s="6"/>
      <c r="AX591" s="6"/>
      <c r="AY591" s="6"/>
      <c r="AZ591" s="6"/>
      <c r="BA591" s="6"/>
      <c r="BG591" s="6"/>
      <c r="BH591" s="6"/>
      <c r="BI591" s="6"/>
      <c r="BJ591" s="6"/>
      <c r="BK591" s="6"/>
      <c r="BQ591" s="6"/>
      <c r="BR591" s="6"/>
      <c r="BS591" s="6"/>
      <c r="BT591" s="6"/>
    </row>
    <row r="592" spans="2:72" ht="19.95" customHeight="1" x14ac:dyDescent="0.45">
      <c r="B592" s="9"/>
      <c r="C592" s="7"/>
      <c r="D592" s="8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W592" s="6"/>
      <c r="AX592" s="6"/>
      <c r="AY592" s="6"/>
      <c r="AZ592" s="6"/>
      <c r="BA592" s="6"/>
      <c r="BG592" s="6"/>
      <c r="BH592" s="6"/>
      <c r="BI592" s="6"/>
      <c r="BJ592" s="6"/>
      <c r="BK592" s="6"/>
      <c r="BQ592" s="6"/>
      <c r="BR592" s="6"/>
      <c r="BS592" s="6"/>
      <c r="BT592" s="6"/>
    </row>
    <row r="593" spans="2:72" ht="19.95" customHeight="1" x14ac:dyDescent="0.45">
      <c r="B593" s="9"/>
      <c r="C593" s="7"/>
      <c r="D593" s="8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W593" s="6"/>
      <c r="AX593" s="6"/>
      <c r="AY593" s="6"/>
      <c r="AZ593" s="6"/>
      <c r="BA593" s="6"/>
      <c r="BG593" s="6"/>
      <c r="BH593" s="6"/>
      <c r="BI593" s="6"/>
      <c r="BJ593" s="6"/>
      <c r="BK593" s="6"/>
      <c r="BQ593" s="6"/>
      <c r="BR593" s="6"/>
      <c r="BS593" s="6"/>
      <c r="BT593" s="6"/>
    </row>
    <row r="594" spans="2:72" ht="19.95" customHeight="1" x14ac:dyDescent="0.45">
      <c r="B594" s="9"/>
      <c r="C594" s="7"/>
      <c r="D594" s="8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W594" s="6"/>
      <c r="AX594" s="6"/>
      <c r="AY594" s="6"/>
      <c r="AZ594" s="6"/>
      <c r="BA594" s="6"/>
      <c r="BG594" s="6"/>
      <c r="BH594" s="6"/>
      <c r="BI594" s="6"/>
      <c r="BJ594" s="6"/>
      <c r="BK594" s="6"/>
      <c r="BQ594" s="6"/>
      <c r="BR594" s="6"/>
      <c r="BS594" s="6"/>
      <c r="BT594" s="6"/>
    </row>
    <row r="595" spans="2:72" ht="19.95" customHeight="1" x14ac:dyDescent="0.45">
      <c r="B595" s="9"/>
      <c r="C595" s="7"/>
      <c r="D595" s="8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W595" s="6"/>
      <c r="AX595" s="6"/>
      <c r="AY595" s="6"/>
      <c r="AZ595" s="6"/>
      <c r="BA595" s="6"/>
      <c r="BG595" s="6"/>
      <c r="BH595" s="6"/>
      <c r="BI595" s="6"/>
      <c r="BJ595" s="6"/>
      <c r="BK595" s="6"/>
      <c r="BQ595" s="6"/>
      <c r="BR595" s="6"/>
      <c r="BS595" s="6"/>
      <c r="BT595" s="6"/>
    </row>
    <row r="596" spans="2:72" ht="19.95" customHeight="1" x14ac:dyDescent="0.45">
      <c r="B596" s="9"/>
      <c r="C596" s="7"/>
      <c r="D596" s="8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W596" s="6"/>
      <c r="AX596" s="6"/>
      <c r="AY596" s="6"/>
      <c r="AZ596" s="6"/>
      <c r="BA596" s="6"/>
      <c r="BG596" s="6"/>
      <c r="BH596" s="6"/>
      <c r="BI596" s="6"/>
      <c r="BJ596" s="6"/>
      <c r="BK596" s="6"/>
      <c r="BQ596" s="6"/>
      <c r="BR596" s="6"/>
      <c r="BS596" s="6"/>
      <c r="BT596" s="6"/>
    </row>
    <row r="597" spans="2:72" ht="19.95" customHeight="1" x14ac:dyDescent="0.45">
      <c r="B597" s="9"/>
      <c r="C597" s="7"/>
      <c r="D597" s="8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W597" s="6"/>
      <c r="AX597" s="6"/>
      <c r="AY597" s="6"/>
      <c r="AZ597" s="6"/>
      <c r="BA597" s="6"/>
      <c r="BG597" s="6"/>
      <c r="BH597" s="6"/>
      <c r="BI597" s="6"/>
      <c r="BJ597" s="6"/>
      <c r="BK597" s="6"/>
      <c r="BQ597" s="6"/>
      <c r="BR597" s="6"/>
      <c r="BS597" s="6"/>
      <c r="BT597" s="6"/>
    </row>
    <row r="598" spans="2:72" ht="19.95" customHeight="1" x14ac:dyDescent="0.45">
      <c r="B598" s="9"/>
      <c r="C598" s="7"/>
      <c r="D598" s="8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W598" s="6"/>
      <c r="AX598" s="6"/>
      <c r="AY598" s="6"/>
      <c r="AZ598" s="6"/>
      <c r="BA598" s="6"/>
      <c r="BG598" s="6"/>
      <c r="BH598" s="6"/>
      <c r="BI598" s="6"/>
      <c r="BJ598" s="6"/>
      <c r="BK598" s="6"/>
      <c r="BQ598" s="6"/>
      <c r="BR598" s="6"/>
      <c r="BS598" s="6"/>
      <c r="BT598" s="6"/>
    </row>
    <row r="599" spans="2:72" ht="19.95" customHeight="1" x14ac:dyDescent="0.45">
      <c r="B599" s="9"/>
      <c r="C599" s="7"/>
      <c r="D599" s="8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W599" s="6"/>
      <c r="AX599" s="6"/>
      <c r="AY599" s="6"/>
      <c r="AZ599" s="6"/>
      <c r="BA599" s="6"/>
      <c r="BG599" s="6"/>
      <c r="BH599" s="6"/>
      <c r="BI599" s="6"/>
      <c r="BJ599" s="6"/>
      <c r="BK599" s="6"/>
      <c r="BQ599" s="6"/>
      <c r="BR599" s="6"/>
      <c r="BS599" s="6"/>
      <c r="BT599" s="6"/>
    </row>
    <row r="600" spans="2:72" ht="19.95" customHeight="1" x14ac:dyDescent="0.45">
      <c r="B600" s="9"/>
      <c r="C600" s="7"/>
      <c r="D600" s="8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W600" s="6"/>
      <c r="AX600" s="6"/>
      <c r="AY600" s="6"/>
      <c r="AZ600" s="6"/>
      <c r="BA600" s="6"/>
      <c r="BG600" s="6"/>
      <c r="BH600" s="6"/>
      <c r="BI600" s="6"/>
      <c r="BJ600" s="6"/>
      <c r="BK600" s="6"/>
      <c r="BQ600" s="6"/>
      <c r="BR600" s="6"/>
      <c r="BS600" s="6"/>
      <c r="BT600" s="6"/>
    </row>
    <row r="601" spans="2:72" ht="19.95" customHeight="1" x14ac:dyDescent="0.45">
      <c r="B601" s="9"/>
      <c r="C601" s="7"/>
      <c r="D601" s="8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W601" s="6"/>
      <c r="AX601" s="6"/>
      <c r="AY601" s="6"/>
      <c r="AZ601" s="6"/>
      <c r="BA601" s="6"/>
      <c r="BG601" s="6"/>
      <c r="BH601" s="6"/>
      <c r="BI601" s="6"/>
      <c r="BJ601" s="6"/>
      <c r="BK601" s="6"/>
      <c r="BQ601" s="6"/>
      <c r="BR601" s="6"/>
      <c r="BS601" s="6"/>
      <c r="BT601" s="6"/>
    </row>
    <row r="602" spans="2:72" ht="19.95" customHeight="1" x14ac:dyDescent="0.45">
      <c r="B602" s="9"/>
      <c r="C602" s="7"/>
      <c r="D602" s="8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W602" s="6"/>
      <c r="AX602" s="6"/>
      <c r="AY602" s="6"/>
      <c r="AZ602" s="6"/>
      <c r="BA602" s="6"/>
      <c r="BG602" s="6"/>
      <c r="BH602" s="6"/>
      <c r="BI602" s="6"/>
      <c r="BJ602" s="6"/>
      <c r="BK602" s="6"/>
      <c r="BQ602" s="6"/>
      <c r="BR602" s="6"/>
      <c r="BS602" s="6"/>
      <c r="BT602" s="6"/>
    </row>
    <row r="603" spans="2:72" ht="19.95" customHeight="1" x14ac:dyDescent="0.45">
      <c r="B603" s="9"/>
      <c r="C603" s="7"/>
      <c r="D603" s="8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W603" s="6"/>
      <c r="AX603" s="6"/>
      <c r="AY603" s="6"/>
      <c r="AZ603" s="6"/>
      <c r="BA603" s="6"/>
      <c r="BG603" s="6"/>
      <c r="BH603" s="6"/>
      <c r="BI603" s="6"/>
      <c r="BJ603" s="6"/>
      <c r="BK603" s="6"/>
      <c r="BQ603" s="6"/>
      <c r="BR603" s="6"/>
      <c r="BS603" s="6"/>
      <c r="BT603" s="6"/>
    </row>
    <row r="604" spans="2:72" ht="19.95" customHeight="1" x14ac:dyDescent="0.45">
      <c r="B604" s="9"/>
      <c r="C604" s="7"/>
      <c r="D604" s="8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W604" s="6"/>
      <c r="AX604" s="6"/>
      <c r="AY604" s="6"/>
      <c r="AZ604" s="6"/>
      <c r="BA604" s="6"/>
      <c r="BG604" s="6"/>
      <c r="BH604" s="6"/>
      <c r="BI604" s="6"/>
      <c r="BJ604" s="6"/>
      <c r="BK604" s="6"/>
      <c r="BQ604" s="6"/>
      <c r="BR604" s="6"/>
      <c r="BS604" s="6"/>
      <c r="BT604" s="6"/>
    </row>
    <row r="605" spans="2:72" ht="19.95" customHeight="1" x14ac:dyDescent="0.45">
      <c r="B605" s="9"/>
      <c r="C605" s="7"/>
      <c r="D605" s="8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W605" s="6"/>
      <c r="AX605" s="6"/>
      <c r="AY605" s="6"/>
      <c r="AZ605" s="6"/>
      <c r="BA605" s="6"/>
      <c r="BG605" s="6"/>
      <c r="BH605" s="6"/>
      <c r="BI605" s="6"/>
      <c r="BJ605" s="6"/>
      <c r="BK605" s="6"/>
      <c r="BQ605" s="6"/>
      <c r="BR605" s="6"/>
      <c r="BS605" s="6"/>
      <c r="BT605" s="6"/>
    </row>
    <row r="606" spans="2:72" ht="19.95" customHeight="1" x14ac:dyDescent="0.45">
      <c r="B606" s="9"/>
      <c r="C606" s="7"/>
      <c r="D606" s="8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W606" s="6"/>
      <c r="AX606" s="6"/>
      <c r="AY606" s="6"/>
      <c r="AZ606" s="6"/>
      <c r="BA606" s="6"/>
      <c r="BG606" s="6"/>
      <c r="BH606" s="6"/>
      <c r="BI606" s="6"/>
      <c r="BJ606" s="6"/>
      <c r="BK606" s="6"/>
      <c r="BQ606" s="6"/>
      <c r="BR606" s="6"/>
      <c r="BS606" s="6"/>
      <c r="BT606" s="6"/>
    </row>
    <row r="607" spans="2:72" ht="19.95" customHeight="1" x14ac:dyDescent="0.45">
      <c r="B607" s="9"/>
      <c r="C607" s="7"/>
      <c r="D607" s="8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W607" s="6"/>
      <c r="AX607" s="6"/>
      <c r="AY607" s="6"/>
      <c r="AZ607" s="6"/>
      <c r="BA607" s="6"/>
      <c r="BG607" s="6"/>
      <c r="BH607" s="6"/>
      <c r="BI607" s="6"/>
      <c r="BJ607" s="6"/>
      <c r="BK607" s="6"/>
      <c r="BQ607" s="6"/>
      <c r="BR607" s="6"/>
      <c r="BS607" s="6"/>
      <c r="BT607" s="6"/>
    </row>
    <row r="608" spans="2:72" ht="19.95" customHeight="1" x14ac:dyDescent="0.45">
      <c r="B608" s="9"/>
      <c r="C608" s="7"/>
      <c r="D608" s="8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W608" s="6"/>
      <c r="AX608" s="6"/>
      <c r="AY608" s="6"/>
      <c r="AZ608" s="6"/>
      <c r="BA608" s="6"/>
      <c r="BG608" s="6"/>
      <c r="BH608" s="6"/>
      <c r="BI608" s="6"/>
      <c r="BJ608" s="6"/>
      <c r="BK608" s="6"/>
      <c r="BQ608" s="6"/>
      <c r="BR608" s="6"/>
      <c r="BS608" s="6"/>
      <c r="BT608" s="6"/>
    </row>
    <row r="609" spans="2:72" ht="19.95" customHeight="1" x14ac:dyDescent="0.45">
      <c r="B609" s="9"/>
      <c r="C609" s="7"/>
      <c r="D609" s="8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W609" s="6"/>
      <c r="AX609" s="6"/>
      <c r="AY609" s="6"/>
      <c r="AZ609" s="6"/>
      <c r="BA609" s="6"/>
      <c r="BG609" s="6"/>
      <c r="BH609" s="6"/>
      <c r="BI609" s="6"/>
      <c r="BJ609" s="6"/>
      <c r="BK609" s="6"/>
      <c r="BQ609" s="6"/>
      <c r="BR609" s="6"/>
      <c r="BS609" s="6"/>
      <c r="BT609" s="6"/>
    </row>
    <row r="610" spans="2:72" ht="19.95" customHeight="1" x14ac:dyDescent="0.45">
      <c r="B610" s="9"/>
      <c r="C610" s="7"/>
      <c r="D610" s="8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W610" s="6"/>
      <c r="AX610" s="6"/>
      <c r="AY610" s="6"/>
      <c r="AZ610" s="6"/>
      <c r="BA610" s="6"/>
      <c r="BG610" s="6"/>
      <c r="BH610" s="6"/>
      <c r="BI610" s="6"/>
      <c r="BJ610" s="6"/>
      <c r="BK610" s="6"/>
      <c r="BQ610" s="6"/>
      <c r="BR610" s="6"/>
      <c r="BS610" s="6"/>
      <c r="BT610" s="6"/>
    </row>
    <row r="611" spans="2:72" ht="19.95" customHeight="1" x14ac:dyDescent="0.45">
      <c r="B611" s="9"/>
      <c r="C611" s="7"/>
      <c r="D611" s="8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W611" s="6"/>
      <c r="AX611" s="6"/>
      <c r="AY611" s="6"/>
      <c r="AZ611" s="6"/>
      <c r="BA611" s="6"/>
      <c r="BG611" s="6"/>
      <c r="BH611" s="6"/>
      <c r="BI611" s="6"/>
      <c r="BJ611" s="6"/>
      <c r="BK611" s="6"/>
      <c r="BQ611" s="6"/>
      <c r="BR611" s="6"/>
      <c r="BS611" s="6"/>
      <c r="BT611" s="6"/>
    </row>
    <row r="612" spans="2:72" ht="19.95" customHeight="1" x14ac:dyDescent="0.45">
      <c r="B612" s="9"/>
      <c r="C612" s="7"/>
      <c r="D612" s="8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W612" s="6"/>
      <c r="AX612" s="6"/>
      <c r="AY612" s="6"/>
      <c r="AZ612" s="6"/>
      <c r="BA612" s="6"/>
      <c r="BG612" s="6"/>
      <c r="BH612" s="6"/>
      <c r="BI612" s="6"/>
      <c r="BJ612" s="6"/>
      <c r="BK612" s="6"/>
      <c r="BQ612" s="6"/>
      <c r="BR612" s="6"/>
      <c r="BS612" s="6"/>
      <c r="BT612" s="6"/>
    </row>
    <row r="613" spans="2:72" ht="19.95" customHeight="1" x14ac:dyDescent="0.45">
      <c r="B613" s="9"/>
      <c r="C613" s="7"/>
      <c r="D613" s="8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W613" s="6"/>
      <c r="AX613" s="6"/>
      <c r="AY613" s="6"/>
      <c r="AZ613" s="6"/>
      <c r="BA613" s="6"/>
      <c r="BG613" s="6"/>
      <c r="BH613" s="6"/>
      <c r="BI613" s="6"/>
      <c r="BJ613" s="6"/>
      <c r="BK613" s="6"/>
      <c r="BQ613" s="6"/>
      <c r="BR613" s="6"/>
      <c r="BS613" s="6"/>
      <c r="BT613" s="6"/>
    </row>
    <row r="614" spans="2:72" ht="19.95" customHeight="1" x14ac:dyDescent="0.45">
      <c r="B614" s="9"/>
      <c r="C614" s="7"/>
      <c r="D614" s="8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W614" s="6"/>
      <c r="AX614" s="6"/>
      <c r="AY614" s="6"/>
      <c r="AZ614" s="6"/>
      <c r="BA614" s="6"/>
      <c r="BG614" s="6"/>
      <c r="BH614" s="6"/>
      <c r="BI614" s="6"/>
      <c r="BJ614" s="6"/>
      <c r="BK614" s="6"/>
      <c r="BQ614" s="6"/>
      <c r="BR614" s="6"/>
      <c r="BS614" s="6"/>
      <c r="BT614" s="6"/>
    </row>
    <row r="615" spans="2:72" ht="19.95" customHeight="1" x14ac:dyDescent="0.45">
      <c r="B615" s="9"/>
      <c r="C615" s="7"/>
      <c r="D615" s="8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W615" s="6"/>
      <c r="AX615" s="6"/>
      <c r="AY615" s="6"/>
      <c r="AZ615" s="6"/>
      <c r="BA615" s="6"/>
      <c r="BG615" s="6"/>
      <c r="BH615" s="6"/>
      <c r="BI615" s="6"/>
      <c r="BJ615" s="6"/>
      <c r="BK615" s="6"/>
      <c r="BQ615" s="6"/>
      <c r="BR615" s="6"/>
      <c r="BS615" s="6"/>
      <c r="BT615" s="6"/>
    </row>
    <row r="616" spans="2:72" ht="19.95" customHeight="1" x14ac:dyDescent="0.45">
      <c r="B616" s="9"/>
      <c r="C616" s="7"/>
      <c r="D616" s="8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W616" s="6"/>
      <c r="AX616" s="6"/>
      <c r="AY616" s="6"/>
      <c r="AZ616" s="6"/>
      <c r="BA616" s="6"/>
      <c r="BG616" s="6"/>
      <c r="BH616" s="6"/>
      <c r="BI616" s="6"/>
      <c r="BJ616" s="6"/>
      <c r="BK616" s="6"/>
      <c r="BQ616" s="6"/>
      <c r="BR616" s="6"/>
      <c r="BS616" s="6"/>
      <c r="BT616" s="6"/>
    </row>
    <row r="617" spans="2:72" ht="19.95" customHeight="1" x14ac:dyDescent="0.45">
      <c r="B617" s="9"/>
      <c r="C617" s="7"/>
      <c r="D617" s="8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W617" s="6"/>
      <c r="AX617" s="6"/>
      <c r="AY617" s="6"/>
      <c r="AZ617" s="6"/>
      <c r="BA617" s="6"/>
      <c r="BG617" s="6"/>
      <c r="BH617" s="6"/>
      <c r="BI617" s="6"/>
      <c r="BJ617" s="6"/>
      <c r="BK617" s="6"/>
      <c r="BQ617" s="6"/>
      <c r="BR617" s="6"/>
      <c r="BS617" s="6"/>
      <c r="BT617" s="6"/>
    </row>
    <row r="618" spans="2:72" ht="19.95" customHeight="1" x14ac:dyDescent="0.45">
      <c r="B618" s="9"/>
      <c r="C618" s="7"/>
      <c r="D618" s="8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W618" s="6"/>
      <c r="AX618" s="6"/>
      <c r="AY618" s="6"/>
      <c r="AZ618" s="6"/>
      <c r="BA618" s="6"/>
      <c r="BG618" s="6"/>
      <c r="BH618" s="6"/>
      <c r="BI618" s="6"/>
      <c r="BJ618" s="6"/>
      <c r="BK618" s="6"/>
      <c r="BQ618" s="6"/>
      <c r="BR618" s="6"/>
      <c r="BS618" s="6"/>
      <c r="BT618" s="6"/>
    </row>
    <row r="619" spans="2:72" ht="19.95" customHeight="1" x14ac:dyDescent="0.45">
      <c r="B619" s="9"/>
      <c r="C619" s="7"/>
      <c r="D619" s="8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W619" s="6"/>
      <c r="AX619" s="6"/>
      <c r="AY619" s="6"/>
      <c r="AZ619" s="6"/>
      <c r="BA619" s="6"/>
      <c r="BG619" s="6"/>
      <c r="BH619" s="6"/>
      <c r="BI619" s="6"/>
      <c r="BJ619" s="6"/>
      <c r="BK619" s="6"/>
      <c r="BQ619" s="6"/>
      <c r="BR619" s="6"/>
      <c r="BS619" s="6"/>
      <c r="BT619" s="6"/>
    </row>
    <row r="620" spans="2:72" ht="19.95" customHeight="1" x14ac:dyDescent="0.45">
      <c r="B620" s="9"/>
      <c r="C620" s="7"/>
      <c r="D620" s="8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W620" s="6"/>
      <c r="AX620" s="6"/>
      <c r="AY620" s="6"/>
      <c r="AZ620" s="6"/>
      <c r="BA620" s="6"/>
      <c r="BG620" s="6"/>
      <c r="BH620" s="6"/>
      <c r="BI620" s="6"/>
      <c r="BJ620" s="6"/>
      <c r="BK620" s="6"/>
      <c r="BQ620" s="6"/>
      <c r="BR620" s="6"/>
      <c r="BS620" s="6"/>
      <c r="BT620" s="6"/>
    </row>
    <row r="621" spans="2:72" ht="19.95" customHeight="1" x14ac:dyDescent="0.45">
      <c r="B621" s="9"/>
      <c r="C621" s="7"/>
      <c r="D621" s="8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W621" s="6"/>
      <c r="AX621" s="6"/>
      <c r="AY621" s="6"/>
      <c r="AZ621" s="6"/>
      <c r="BA621" s="6"/>
      <c r="BG621" s="6"/>
      <c r="BH621" s="6"/>
      <c r="BI621" s="6"/>
      <c r="BJ621" s="6"/>
      <c r="BK621" s="6"/>
      <c r="BQ621" s="6"/>
      <c r="BR621" s="6"/>
      <c r="BS621" s="6"/>
      <c r="BT621" s="6"/>
    </row>
    <row r="622" spans="2:72" ht="19.95" customHeight="1" x14ac:dyDescent="0.45">
      <c r="B622" s="9"/>
      <c r="C622" s="7"/>
      <c r="D622" s="8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W622" s="6"/>
      <c r="AX622" s="6"/>
      <c r="AY622" s="6"/>
      <c r="AZ622" s="6"/>
      <c r="BA622" s="6"/>
      <c r="BG622" s="6"/>
      <c r="BH622" s="6"/>
      <c r="BI622" s="6"/>
      <c r="BJ622" s="6"/>
      <c r="BK622" s="6"/>
      <c r="BQ622" s="6"/>
      <c r="BR622" s="6"/>
      <c r="BS622" s="6"/>
      <c r="BT622" s="6"/>
    </row>
    <row r="623" spans="2:72" ht="19.95" customHeight="1" x14ac:dyDescent="0.45">
      <c r="B623" s="9"/>
      <c r="C623" s="7"/>
      <c r="D623" s="8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W623" s="6"/>
      <c r="AX623" s="6"/>
      <c r="AY623" s="6"/>
      <c r="AZ623" s="6"/>
      <c r="BA623" s="6"/>
      <c r="BG623" s="6"/>
      <c r="BH623" s="6"/>
      <c r="BI623" s="6"/>
      <c r="BJ623" s="6"/>
      <c r="BK623" s="6"/>
      <c r="BQ623" s="6"/>
      <c r="BR623" s="6"/>
      <c r="BS623" s="6"/>
      <c r="BT623" s="6"/>
    </row>
    <row r="624" spans="2:72" ht="19.95" customHeight="1" x14ac:dyDescent="0.45">
      <c r="B624" s="9"/>
      <c r="C624" s="7"/>
      <c r="D624" s="8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W624" s="6"/>
      <c r="AX624" s="6"/>
      <c r="AY624" s="6"/>
      <c r="AZ624" s="6"/>
      <c r="BA624" s="6"/>
      <c r="BG624" s="6"/>
      <c r="BH624" s="6"/>
      <c r="BI624" s="6"/>
      <c r="BJ624" s="6"/>
      <c r="BK624" s="6"/>
      <c r="BQ624" s="6"/>
      <c r="BR624" s="6"/>
      <c r="BS624" s="6"/>
      <c r="BT624" s="6"/>
    </row>
    <row r="625" spans="2:72" ht="19.95" customHeight="1" x14ac:dyDescent="0.45">
      <c r="B625" s="9"/>
      <c r="C625" s="7"/>
      <c r="D625" s="8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W625" s="6"/>
      <c r="AX625" s="6"/>
      <c r="AY625" s="6"/>
      <c r="AZ625" s="6"/>
      <c r="BA625" s="6"/>
      <c r="BG625" s="6"/>
      <c r="BH625" s="6"/>
      <c r="BI625" s="6"/>
      <c r="BJ625" s="6"/>
      <c r="BK625" s="6"/>
      <c r="BQ625" s="6"/>
      <c r="BR625" s="6"/>
      <c r="BS625" s="6"/>
      <c r="BT625" s="6"/>
    </row>
    <row r="626" spans="2:72" ht="19.95" customHeight="1" x14ac:dyDescent="0.45">
      <c r="B626" s="9"/>
      <c r="C626" s="7"/>
      <c r="D626" s="8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W626" s="6"/>
      <c r="AX626" s="6"/>
      <c r="AY626" s="6"/>
      <c r="AZ626" s="6"/>
      <c r="BA626" s="6"/>
      <c r="BG626" s="6"/>
      <c r="BH626" s="6"/>
      <c r="BI626" s="6"/>
      <c r="BJ626" s="6"/>
      <c r="BK626" s="6"/>
      <c r="BQ626" s="6"/>
      <c r="BR626" s="6"/>
      <c r="BS626" s="6"/>
      <c r="BT626" s="6"/>
    </row>
    <row r="627" spans="2:72" ht="19.95" customHeight="1" x14ac:dyDescent="0.45">
      <c r="B627" s="9"/>
      <c r="C627" s="7"/>
      <c r="D627" s="8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W627" s="6"/>
      <c r="AX627" s="6"/>
      <c r="AY627" s="6"/>
      <c r="AZ627" s="6"/>
      <c r="BA627" s="6"/>
      <c r="BG627" s="6"/>
      <c r="BH627" s="6"/>
      <c r="BI627" s="6"/>
      <c r="BJ627" s="6"/>
      <c r="BK627" s="6"/>
      <c r="BQ627" s="6"/>
      <c r="BR627" s="6"/>
      <c r="BS627" s="6"/>
      <c r="BT627" s="6"/>
    </row>
    <row r="628" spans="2:72" ht="19.95" customHeight="1" x14ac:dyDescent="0.45">
      <c r="B628" s="9"/>
      <c r="C628" s="7"/>
      <c r="D628" s="8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W628" s="6"/>
      <c r="AX628" s="6"/>
      <c r="AY628" s="6"/>
      <c r="AZ628" s="6"/>
      <c r="BA628" s="6"/>
      <c r="BG628" s="6"/>
      <c r="BH628" s="6"/>
      <c r="BI628" s="6"/>
      <c r="BJ628" s="6"/>
      <c r="BK628" s="6"/>
      <c r="BQ628" s="6"/>
      <c r="BR628" s="6"/>
      <c r="BS628" s="6"/>
      <c r="BT628" s="6"/>
    </row>
    <row r="629" spans="2:72" ht="19.95" customHeight="1" x14ac:dyDescent="0.45">
      <c r="B629" s="9"/>
      <c r="C629" s="7"/>
      <c r="D629" s="8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W629" s="6"/>
      <c r="AX629" s="6"/>
      <c r="AY629" s="6"/>
      <c r="AZ629" s="6"/>
      <c r="BA629" s="6"/>
      <c r="BG629" s="6"/>
      <c r="BH629" s="6"/>
      <c r="BI629" s="6"/>
      <c r="BJ629" s="6"/>
      <c r="BK629" s="6"/>
      <c r="BQ629" s="6"/>
      <c r="BR629" s="6"/>
      <c r="BS629" s="6"/>
      <c r="BT629" s="6"/>
    </row>
    <row r="630" spans="2:72" ht="19.95" customHeight="1" x14ac:dyDescent="0.45">
      <c r="B630" s="9"/>
      <c r="C630" s="7"/>
      <c r="D630" s="8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W630" s="6"/>
      <c r="AX630" s="6"/>
      <c r="AY630" s="6"/>
      <c r="AZ630" s="6"/>
      <c r="BA630" s="6"/>
      <c r="BG630" s="6"/>
      <c r="BH630" s="6"/>
      <c r="BI630" s="6"/>
      <c r="BJ630" s="6"/>
      <c r="BK630" s="6"/>
      <c r="BQ630" s="6"/>
      <c r="BR630" s="6"/>
      <c r="BS630" s="6"/>
      <c r="BT630" s="6"/>
    </row>
    <row r="631" spans="2:72" ht="19.95" customHeight="1" x14ac:dyDescent="0.45">
      <c r="B631" s="9"/>
      <c r="C631" s="7"/>
      <c r="D631" s="8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W631" s="6"/>
      <c r="AX631" s="6"/>
      <c r="AY631" s="6"/>
      <c r="AZ631" s="6"/>
      <c r="BA631" s="6"/>
      <c r="BG631" s="6"/>
      <c r="BH631" s="6"/>
      <c r="BI631" s="6"/>
      <c r="BJ631" s="6"/>
      <c r="BK631" s="6"/>
      <c r="BQ631" s="6"/>
      <c r="BR631" s="6"/>
      <c r="BS631" s="6"/>
      <c r="BT631" s="6"/>
    </row>
    <row r="632" spans="2:72" ht="19.95" customHeight="1" x14ac:dyDescent="0.45">
      <c r="B632" s="9"/>
      <c r="C632" s="7"/>
      <c r="D632" s="8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W632" s="6"/>
      <c r="AX632" s="6"/>
      <c r="AY632" s="6"/>
      <c r="AZ632" s="6"/>
      <c r="BA632" s="6"/>
      <c r="BG632" s="6"/>
      <c r="BH632" s="6"/>
      <c r="BI632" s="6"/>
      <c r="BJ632" s="6"/>
      <c r="BK632" s="6"/>
      <c r="BQ632" s="6"/>
      <c r="BR632" s="6"/>
      <c r="BS632" s="6"/>
      <c r="BT632" s="6"/>
    </row>
    <row r="633" spans="2:72" ht="19.95" customHeight="1" x14ac:dyDescent="0.45">
      <c r="B633" s="9"/>
      <c r="C633" s="7"/>
      <c r="D633" s="8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W633" s="6"/>
      <c r="AX633" s="6"/>
      <c r="AY633" s="6"/>
      <c r="AZ633" s="6"/>
      <c r="BA633" s="6"/>
      <c r="BG633" s="6"/>
      <c r="BH633" s="6"/>
      <c r="BI633" s="6"/>
      <c r="BJ633" s="6"/>
      <c r="BK633" s="6"/>
      <c r="BQ633" s="6"/>
      <c r="BR633" s="6"/>
      <c r="BS633" s="6"/>
      <c r="BT633" s="6"/>
    </row>
    <row r="634" spans="2:72" ht="19.95" customHeight="1" x14ac:dyDescent="0.45">
      <c r="B634" s="9"/>
      <c r="C634" s="7"/>
      <c r="D634" s="8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W634" s="6"/>
      <c r="AX634" s="6"/>
      <c r="AY634" s="6"/>
      <c r="AZ634" s="6"/>
      <c r="BA634" s="6"/>
      <c r="BG634" s="6"/>
      <c r="BH634" s="6"/>
      <c r="BI634" s="6"/>
      <c r="BJ634" s="6"/>
      <c r="BK634" s="6"/>
      <c r="BQ634" s="6"/>
      <c r="BR634" s="6"/>
      <c r="BS634" s="6"/>
      <c r="BT634" s="6"/>
    </row>
    <row r="635" spans="2:72" ht="19.95" customHeight="1" x14ac:dyDescent="0.45">
      <c r="B635" s="9"/>
      <c r="C635" s="7"/>
      <c r="D635" s="8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W635" s="6"/>
      <c r="AX635" s="6"/>
      <c r="AY635" s="6"/>
      <c r="AZ635" s="6"/>
      <c r="BA635" s="6"/>
      <c r="BG635" s="6"/>
      <c r="BH635" s="6"/>
      <c r="BI635" s="6"/>
      <c r="BJ635" s="6"/>
      <c r="BK635" s="6"/>
      <c r="BQ635" s="6"/>
      <c r="BR635" s="6"/>
      <c r="BS635" s="6"/>
      <c r="BT635" s="6"/>
    </row>
    <row r="636" spans="2:72" ht="19.95" customHeight="1" x14ac:dyDescent="0.45">
      <c r="B636" s="9"/>
      <c r="C636" s="7"/>
      <c r="D636" s="8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W636" s="6"/>
      <c r="AX636" s="6"/>
      <c r="AY636" s="6"/>
      <c r="AZ636" s="6"/>
      <c r="BA636" s="6"/>
      <c r="BG636" s="6"/>
      <c r="BH636" s="6"/>
      <c r="BI636" s="6"/>
      <c r="BJ636" s="6"/>
      <c r="BK636" s="6"/>
      <c r="BQ636" s="6"/>
      <c r="BR636" s="6"/>
      <c r="BS636" s="6"/>
      <c r="BT636" s="6"/>
    </row>
    <row r="637" spans="2:72" ht="19.95" customHeight="1" x14ac:dyDescent="0.45">
      <c r="B637" s="9"/>
      <c r="C637" s="7"/>
      <c r="D637" s="8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W637" s="6"/>
      <c r="AX637" s="6"/>
      <c r="AY637" s="6"/>
      <c r="AZ637" s="6"/>
      <c r="BA637" s="6"/>
      <c r="BG637" s="6"/>
      <c r="BH637" s="6"/>
      <c r="BI637" s="6"/>
      <c r="BJ637" s="6"/>
      <c r="BK637" s="6"/>
      <c r="BQ637" s="6"/>
      <c r="BR637" s="6"/>
      <c r="BS637" s="6"/>
      <c r="BT637" s="6"/>
    </row>
    <row r="638" spans="2:72" ht="19.95" customHeight="1" x14ac:dyDescent="0.45">
      <c r="B638" s="9"/>
      <c r="C638" s="7"/>
      <c r="D638" s="8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W638" s="6"/>
      <c r="AX638" s="6"/>
      <c r="AY638" s="6"/>
      <c r="AZ638" s="6"/>
      <c r="BA638" s="6"/>
      <c r="BG638" s="6"/>
      <c r="BH638" s="6"/>
      <c r="BI638" s="6"/>
      <c r="BJ638" s="6"/>
      <c r="BK638" s="6"/>
      <c r="BQ638" s="6"/>
      <c r="BR638" s="6"/>
      <c r="BS638" s="6"/>
      <c r="BT638" s="6"/>
    </row>
    <row r="639" spans="2:72" ht="19.95" customHeight="1" x14ac:dyDescent="0.45">
      <c r="B639" s="9"/>
      <c r="C639" s="7"/>
      <c r="D639" s="8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W639" s="6"/>
      <c r="AX639" s="6"/>
      <c r="AY639" s="6"/>
      <c r="AZ639" s="6"/>
      <c r="BA639" s="6"/>
      <c r="BG639" s="6"/>
      <c r="BH639" s="6"/>
      <c r="BI639" s="6"/>
      <c r="BJ639" s="6"/>
      <c r="BK639" s="6"/>
      <c r="BQ639" s="6"/>
      <c r="BR639" s="6"/>
      <c r="BS639" s="6"/>
      <c r="BT639" s="6"/>
    </row>
    <row r="640" spans="2:72" ht="19.95" customHeight="1" x14ac:dyDescent="0.45">
      <c r="B640" s="9"/>
      <c r="C640" s="7"/>
      <c r="D640" s="8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W640" s="6"/>
      <c r="AX640" s="6"/>
      <c r="AY640" s="6"/>
      <c r="AZ640" s="6"/>
      <c r="BA640" s="6"/>
      <c r="BG640" s="6"/>
      <c r="BH640" s="6"/>
      <c r="BI640" s="6"/>
      <c r="BJ640" s="6"/>
      <c r="BK640" s="6"/>
      <c r="BQ640" s="6"/>
      <c r="BR640" s="6"/>
      <c r="BS640" s="6"/>
      <c r="BT640" s="6"/>
    </row>
    <row r="641" spans="2:72" ht="19.95" customHeight="1" x14ac:dyDescent="0.45">
      <c r="B641" s="9"/>
      <c r="C641" s="7"/>
      <c r="D641" s="8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W641" s="6"/>
      <c r="AX641" s="6"/>
      <c r="AY641" s="6"/>
      <c r="AZ641" s="6"/>
      <c r="BA641" s="6"/>
      <c r="BG641" s="6"/>
      <c r="BH641" s="6"/>
      <c r="BI641" s="6"/>
      <c r="BJ641" s="6"/>
      <c r="BK641" s="6"/>
      <c r="BQ641" s="6"/>
      <c r="BR641" s="6"/>
      <c r="BS641" s="6"/>
      <c r="BT641" s="6"/>
    </row>
    <row r="642" spans="2:72" ht="19.95" customHeight="1" x14ac:dyDescent="0.45">
      <c r="B642" s="9"/>
      <c r="C642" s="7"/>
      <c r="D642" s="8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W642" s="6"/>
      <c r="AX642" s="6"/>
      <c r="AY642" s="6"/>
      <c r="AZ642" s="6"/>
      <c r="BA642" s="6"/>
      <c r="BG642" s="6"/>
      <c r="BH642" s="6"/>
      <c r="BI642" s="6"/>
      <c r="BJ642" s="6"/>
      <c r="BK642" s="6"/>
      <c r="BQ642" s="6"/>
      <c r="BR642" s="6"/>
      <c r="BS642" s="6"/>
      <c r="BT642" s="6"/>
    </row>
    <row r="643" spans="2:72" ht="19.95" customHeight="1" x14ac:dyDescent="0.45">
      <c r="B643" s="9"/>
      <c r="C643" s="7"/>
      <c r="D643" s="8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W643" s="6"/>
      <c r="AX643" s="6"/>
      <c r="AY643" s="6"/>
      <c r="AZ643" s="6"/>
      <c r="BA643" s="6"/>
      <c r="BG643" s="6"/>
      <c r="BH643" s="6"/>
      <c r="BI643" s="6"/>
      <c r="BJ643" s="6"/>
      <c r="BK643" s="6"/>
      <c r="BQ643" s="6"/>
      <c r="BR643" s="6"/>
      <c r="BS643" s="6"/>
      <c r="BT643" s="6"/>
    </row>
    <row r="644" spans="2:72" ht="19.95" customHeight="1" x14ac:dyDescent="0.45">
      <c r="B644" s="9"/>
      <c r="C644" s="7"/>
      <c r="D644" s="8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W644" s="6"/>
      <c r="AX644" s="6"/>
      <c r="AY644" s="6"/>
      <c r="AZ644" s="6"/>
      <c r="BA644" s="6"/>
      <c r="BG644" s="6"/>
      <c r="BH644" s="6"/>
      <c r="BI644" s="6"/>
      <c r="BJ644" s="6"/>
      <c r="BK644" s="6"/>
      <c r="BQ644" s="6"/>
      <c r="BR644" s="6"/>
      <c r="BS644" s="6"/>
      <c r="BT644" s="6"/>
    </row>
    <row r="645" spans="2:72" ht="19.95" customHeight="1" x14ac:dyDescent="0.45">
      <c r="B645" s="9"/>
      <c r="C645" s="7"/>
      <c r="D645" s="8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W645" s="6"/>
      <c r="AX645" s="6"/>
      <c r="AY645" s="6"/>
      <c r="AZ645" s="6"/>
      <c r="BA645" s="6"/>
      <c r="BG645" s="6"/>
      <c r="BH645" s="6"/>
      <c r="BI645" s="6"/>
      <c r="BJ645" s="6"/>
      <c r="BK645" s="6"/>
      <c r="BQ645" s="6"/>
      <c r="BR645" s="6"/>
      <c r="BS645" s="6"/>
      <c r="BT645" s="6"/>
    </row>
    <row r="646" spans="2:72" ht="19.95" customHeight="1" x14ac:dyDescent="0.45">
      <c r="B646" s="9"/>
      <c r="C646" s="7"/>
      <c r="D646" s="8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W646" s="6"/>
      <c r="AX646" s="6"/>
      <c r="AY646" s="6"/>
      <c r="AZ646" s="6"/>
      <c r="BA646" s="6"/>
      <c r="BG646" s="6"/>
      <c r="BH646" s="6"/>
      <c r="BI646" s="6"/>
      <c r="BJ646" s="6"/>
      <c r="BK646" s="6"/>
      <c r="BQ646" s="6"/>
      <c r="BR646" s="6"/>
      <c r="BS646" s="6"/>
      <c r="BT646" s="6"/>
    </row>
    <row r="647" spans="2:72" ht="19.95" customHeight="1" x14ac:dyDescent="0.45">
      <c r="B647" s="9"/>
      <c r="C647" s="7"/>
      <c r="D647" s="8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W647" s="6"/>
      <c r="AX647" s="6"/>
      <c r="AY647" s="6"/>
      <c r="AZ647" s="6"/>
      <c r="BA647" s="6"/>
      <c r="BG647" s="6"/>
      <c r="BH647" s="6"/>
      <c r="BI647" s="6"/>
      <c r="BJ647" s="6"/>
      <c r="BK647" s="6"/>
      <c r="BQ647" s="6"/>
      <c r="BR647" s="6"/>
      <c r="BS647" s="6"/>
      <c r="BT647" s="6"/>
    </row>
    <row r="648" spans="2:72" ht="19.95" customHeight="1" x14ac:dyDescent="0.45">
      <c r="B648" s="9"/>
      <c r="C648" s="7"/>
      <c r="D648" s="8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W648" s="6"/>
      <c r="AX648" s="6"/>
      <c r="AY648" s="6"/>
      <c r="AZ648" s="6"/>
      <c r="BA648" s="6"/>
      <c r="BG648" s="6"/>
      <c r="BH648" s="6"/>
      <c r="BI648" s="6"/>
      <c r="BJ648" s="6"/>
      <c r="BK648" s="6"/>
      <c r="BQ648" s="6"/>
      <c r="BR648" s="6"/>
      <c r="BS648" s="6"/>
      <c r="BT648" s="6"/>
    </row>
    <row r="649" spans="2:72" ht="19.95" customHeight="1" x14ac:dyDescent="0.45">
      <c r="B649" s="9"/>
      <c r="C649" s="7"/>
      <c r="D649" s="8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W649" s="6"/>
      <c r="AX649" s="6"/>
      <c r="AY649" s="6"/>
      <c r="AZ649" s="6"/>
      <c r="BA649" s="6"/>
      <c r="BG649" s="6"/>
      <c r="BH649" s="6"/>
      <c r="BI649" s="6"/>
      <c r="BJ649" s="6"/>
      <c r="BK649" s="6"/>
      <c r="BQ649" s="6"/>
      <c r="BR649" s="6"/>
      <c r="BS649" s="6"/>
      <c r="BT649" s="6"/>
    </row>
    <row r="650" spans="2:72" ht="19.95" customHeight="1" x14ac:dyDescent="0.45">
      <c r="B650" s="9"/>
      <c r="C650" s="7"/>
      <c r="D650" s="8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W650" s="6"/>
      <c r="AX650" s="6"/>
      <c r="AY650" s="6"/>
      <c r="AZ650" s="6"/>
      <c r="BA650" s="6"/>
      <c r="BG650" s="6"/>
      <c r="BH650" s="6"/>
      <c r="BI650" s="6"/>
      <c r="BJ650" s="6"/>
      <c r="BK650" s="6"/>
      <c r="BQ650" s="6"/>
      <c r="BR650" s="6"/>
      <c r="BS650" s="6"/>
      <c r="BT650" s="6"/>
    </row>
    <row r="651" spans="2:72" ht="19.95" customHeight="1" x14ac:dyDescent="0.45">
      <c r="B651" s="9"/>
      <c r="C651" s="7"/>
      <c r="D651" s="8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W651" s="6"/>
      <c r="AX651" s="6"/>
      <c r="AY651" s="6"/>
      <c r="AZ651" s="6"/>
      <c r="BA651" s="6"/>
      <c r="BG651" s="6"/>
      <c r="BH651" s="6"/>
      <c r="BI651" s="6"/>
      <c r="BJ651" s="6"/>
      <c r="BK651" s="6"/>
      <c r="BQ651" s="6"/>
      <c r="BR651" s="6"/>
      <c r="BS651" s="6"/>
      <c r="BT651" s="6"/>
    </row>
    <row r="652" spans="2:72" ht="19.95" customHeight="1" x14ac:dyDescent="0.45">
      <c r="B652" s="9"/>
      <c r="C652" s="7"/>
      <c r="D652" s="8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W652" s="6"/>
      <c r="AX652" s="6"/>
      <c r="AY652" s="6"/>
      <c r="AZ652" s="6"/>
      <c r="BA652" s="6"/>
      <c r="BG652" s="6"/>
      <c r="BH652" s="6"/>
      <c r="BI652" s="6"/>
      <c r="BJ652" s="6"/>
      <c r="BK652" s="6"/>
      <c r="BQ652" s="6"/>
      <c r="BR652" s="6"/>
      <c r="BS652" s="6"/>
      <c r="BT652" s="6"/>
    </row>
    <row r="653" spans="2:72" ht="19.95" customHeight="1" x14ac:dyDescent="0.45">
      <c r="B653" s="9"/>
      <c r="C653" s="7"/>
      <c r="D653" s="8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W653" s="6"/>
      <c r="AX653" s="6"/>
      <c r="AY653" s="6"/>
      <c r="AZ653" s="6"/>
      <c r="BA653" s="6"/>
      <c r="BG653" s="6"/>
      <c r="BH653" s="6"/>
      <c r="BI653" s="6"/>
      <c r="BJ653" s="6"/>
      <c r="BK653" s="6"/>
      <c r="BQ653" s="6"/>
      <c r="BR653" s="6"/>
      <c r="BS653" s="6"/>
      <c r="BT653" s="6"/>
    </row>
    <row r="654" spans="2:72" ht="19.95" customHeight="1" x14ac:dyDescent="0.45">
      <c r="B654" s="9"/>
      <c r="C654" s="7"/>
      <c r="D654" s="8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W654" s="6"/>
      <c r="AX654" s="6"/>
      <c r="AY654" s="6"/>
      <c r="AZ654" s="6"/>
      <c r="BA654" s="6"/>
      <c r="BG654" s="6"/>
      <c r="BH654" s="6"/>
      <c r="BI654" s="6"/>
      <c r="BJ654" s="6"/>
      <c r="BK654" s="6"/>
      <c r="BQ654" s="6"/>
      <c r="BR654" s="6"/>
      <c r="BS654" s="6"/>
      <c r="BT654" s="6"/>
    </row>
    <row r="655" spans="2:72" ht="19.95" customHeight="1" x14ac:dyDescent="0.45">
      <c r="B655" s="9"/>
      <c r="C655" s="7"/>
      <c r="D655" s="8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W655" s="6"/>
      <c r="AX655" s="6"/>
      <c r="AY655" s="6"/>
      <c r="AZ655" s="6"/>
      <c r="BA655" s="6"/>
      <c r="BG655" s="6"/>
      <c r="BH655" s="6"/>
      <c r="BI655" s="6"/>
      <c r="BJ655" s="6"/>
      <c r="BK655" s="6"/>
      <c r="BQ655" s="6"/>
      <c r="BR655" s="6"/>
      <c r="BS655" s="6"/>
      <c r="BT655" s="6"/>
    </row>
    <row r="656" spans="2:72" ht="19.95" customHeight="1" x14ac:dyDescent="0.45">
      <c r="B656" s="9"/>
      <c r="C656" s="7"/>
      <c r="D656" s="8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W656" s="6"/>
      <c r="AX656" s="6"/>
      <c r="AY656" s="6"/>
      <c r="AZ656" s="6"/>
      <c r="BA656" s="6"/>
      <c r="BG656" s="6"/>
      <c r="BH656" s="6"/>
      <c r="BI656" s="6"/>
      <c r="BJ656" s="6"/>
      <c r="BK656" s="6"/>
      <c r="BQ656" s="6"/>
      <c r="BR656" s="6"/>
      <c r="BS656" s="6"/>
      <c r="BT656" s="6"/>
    </row>
    <row r="657" spans="2:72" ht="19.95" customHeight="1" x14ac:dyDescent="0.45">
      <c r="B657" s="9"/>
      <c r="C657" s="7"/>
      <c r="D657" s="8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W657" s="6"/>
      <c r="AX657" s="6"/>
      <c r="AY657" s="6"/>
      <c r="AZ657" s="6"/>
      <c r="BA657" s="6"/>
      <c r="BG657" s="6"/>
      <c r="BH657" s="6"/>
      <c r="BI657" s="6"/>
      <c r="BJ657" s="6"/>
      <c r="BK657" s="6"/>
      <c r="BQ657" s="6"/>
      <c r="BR657" s="6"/>
      <c r="BS657" s="6"/>
      <c r="BT657" s="6"/>
    </row>
    <row r="658" spans="2:72" ht="19.95" customHeight="1" x14ac:dyDescent="0.45">
      <c r="B658" s="9"/>
      <c r="C658" s="7"/>
      <c r="D658" s="8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W658" s="6"/>
      <c r="AX658" s="6"/>
      <c r="AY658" s="6"/>
      <c r="AZ658" s="6"/>
      <c r="BA658" s="6"/>
      <c r="BG658" s="6"/>
      <c r="BH658" s="6"/>
      <c r="BI658" s="6"/>
      <c r="BJ658" s="6"/>
      <c r="BK658" s="6"/>
      <c r="BQ658" s="6"/>
      <c r="BR658" s="6"/>
      <c r="BS658" s="6"/>
      <c r="BT658" s="6"/>
    </row>
    <row r="659" spans="2:72" ht="19.95" customHeight="1" x14ac:dyDescent="0.45">
      <c r="B659" s="9"/>
      <c r="C659" s="7"/>
      <c r="D659" s="8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W659" s="6"/>
      <c r="AX659" s="6"/>
      <c r="AY659" s="6"/>
      <c r="AZ659" s="6"/>
      <c r="BA659" s="6"/>
      <c r="BG659" s="6"/>
      <c r="BH659" s="6"/>
      <c r="BI659" s="6"/>
      <c r="BJ659" s="6"/>
      <c r="BK659" s="6"/>
      <c r="BQ659" s="6"/>
      <c r="BR659" s="6"/>
      <c r="BS659" s="6"/>
      <c r="BT659" s="6"/>
    </row>
    <row r="660" spans="2:72" ht="19.95" customHeight="1" x14ac:dyDescent="0.45">
      <c r="B660" s="9"/>
      <c r="C660" s="7"/>
      <c r="D660" s="8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W660" s="6"/>
      <c r="AX660" s="6"/>
      <c r="AY660" s="6"/>
      <c r="AZ660" s="6"/>
      <c r="BA660" s="6"/>
      <c r="BG660" s="6"/>
      <c r="BH660" s="6"/>
      <c r="BI660" s="6"/>
      <c r="BJ660" s="6"/>
      <c r="BK660" s="6"/>
      <c r="BQ660" s="6"/>
      <c r="BR660" s="6"/>
      <c r="BS660" s="6"/>
      <c r="BT660" s="6"/>
    </row>
    <row r="661" spans="2:72" ht="19.95" customHeight="1" x14ac:dyDescent="0.45">
      <c r="B661" s="9"/>
      <c r="C661" s="7"/>
      <c r="D661" s="8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W661" s="6"/>
      <c r="AX661" s="6"/>
      <c r="AY661" s="6"/>
      <c r="AZ661" s="6"/>
      <c r="BA661" s="6"/>
      <c r="BG661" s="6"/>
      <c r="BH661" s="6"/>
      <c r="BI661" s="6"/>
      <c r="BJ661" s="6"/>
      <c r="BK661" s="6"/>
      <c r="BQ661" s="6"/>
      <c r="BR661" s="6"/>
      <c r="BS661" s="6"/>
      <c r="BT661" s="6"/>
    </row>
    <row r="662" spans="2:72" ht="19.95" customHeight="1" x14ac:dyDescent="0.45">
      <c r="B662" s="9"/>
      <c r="C662" s="7"/>
      <c r="D662" s="8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W662" s="6"/>
      <c r="AX662" s="6"/>
      <c r="AY662" s="6"/>
      <c r="AZ662" s="6"/>
      <c r="BA662" s="6"/>
      <c r="BG662" s="6"/>
      <c r="BH662" s="6"/>
      <c r="BI662" s="6"/>
      <c r="BJ662" s="6"/>
      <c r="BK662" s="6"/>
      <c r="BQ662" s="6"/>
      <c r="BR662" s="6"/>
      <c r="BS662" s="6"/>
      <c r="BT662" s="6"/>
    </row>
    <row r="663" spans="2:72" ht="19.95" customHeight="1" x14ac:dyDescent="0.45">
      <c r="B663" s="9"/>
      <c r="C663" s="7"/>
      <c r="D663" s="8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W663" s="6"/>
      <c r="AX663" s="6"/>
      <c r="AY663" s="6"/>
      <c r="AZ663" s="6"/>
      <c r="BA663" s="6"/>
      <c r="BG663" s="6"/>
      <c r="BH663" s="6"/>
      <c r="BI663" s="6"/>
      <c r="BJ663" s="6"/>
      <c r="BK663" s="6"/>
      <c r="BQ663" s="6"/>
      <c r="BR663" s="6"/>
      <c r="BS663" s="6"/>
      <c r="BT663" s="6"/>
    </row>
    <row r="664" spans="2:72" ht="19.95" customHeight="1" x14ac:dyDescent="0.45">
      <c r="B664" s="9"/>
      <c r="C664" s="7"/>
      <c r="D664" s="8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W664" s="6"/>
      <c r="AX664" s="6"/>
      <c r="AY664" s="6"/>
      <c r="AZ664" s="6"/>
      <c r="BA664" s="6"/>
      <c r="BG664" s="6"/>
      <c r="BH664" s="6"/>
      <c r="BI664" s="6"/>
      <c r="BJ664" s="6"/>
      <c r="BK664" s="6"/>
      <c r="BQ664" s="6"/>
      <c r="BR664" s="6"/>
      <c r="BS664" s="6"/>
      <c r="BT664" s="6"/>
    </row>
    <row r="665" spans="2:72" ht="19.95" customHeight="1" x14ac:dyDescent="0.45">
      <c r="B665" s="9"/>
      <c r="C665" s="7"/>
      <c r="D665" s="8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W665" s="6"/>
      <c r="AX665" s="6"/>
      <c r="AY665" s="6"/>
      <c r="AZ665" s="6"/>
      <c r="BA665" s="6"/>
      <c r="BG665" s="6"/>
      <c r="BH665" s="6"/>
      <c r="BI665" s="6"/>
      <c r="BJ665" s="6"/>
      <c r="BK665" s="6"/>
      <c r="BQ665" s="6"/>
      <c r="BR665" s="6"/>
      <c r="BS665" s="6"/>
      <c r="BT665" s="6"/>
    </row>
    <row r="666" spans="2:72" ht="19.95" customHeight="1" x14ac:dyDescent="0.45">
      <c r="B666" s="9"/>
      <c r="C666" s="7"/>
      <c r="D666" s="8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W666" s="6"/>
      <c r="AX666" s="6"/>
      <c r="AY666" s="6"/>
      <c r="AZ666" s="6"/>
      <c r="BA666" s="6"/>
      <c r="BG666" s="6"/>
      <c r="BH666" s="6"/>
      <c r="BI666" s="6"/>
      <c r="BJ666" s="6"/>
      <c r="BK666" s="6"/>
      <c r="BQ666" s="6"/>
      <c r="BR666" s="6"/>
      <c r="BS666" s="6"/>
      <c r="BT666" s="6"/>
    </row>
    <row r="667" spans="2:72" ht="19.95" customHeight="1" x14ac:dyDescent="0.45">
      <c r="B667" s="9"/>
      <c r="C667" s="7"/>
      <c r="D667" s="8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W667" s="6"/>
      <c r="AX667" s="6"/>
      <c r="AY667" s="6"/>
      <c r="AZ667" s="6"/>
      <c r="BA667" s="6"/>
      <c r="BG667" s="6"/>
      <c r="BH667" s="6"/>
      <c r="BI667" s="6"/>
      <c r="BJ667" s="6"/>
      <c r="BK667" s="6"/>
      <c r="BQ667" s="6"/>
      <c r="BR667" s="6"/>
      <c r="BS667" s="6"/>
      <c r="BT667" s="6"/>
    </row>
    <row r="668" spans="2:72" ht="19.95" customHeight="1" x14ac:dyDescent="0.45">
      <c r="B668" s="9"/>
      <c r="C668" s="7"/>
      <c r="D668" s="8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W668" s="6"/>
      <c r="AX668" s="6"/>
      <c r="AY668" s="6"/>
      <c r="AZ668" s="6"/>
      <c r="BA668" s="6"/>
      <c r="BG668" s="6"/>
      <c r="BH668" s="6"/>
      <c r="BI668" s="6"/>
      <c r="BJ668" s="6"/>
      <c r="BK668" s="6"/>
      <c r="BQ668" s="6"/>
      <c r="BR668" s="6"/>
      <c r="BS668" s="6"/>
      <c r="BT668" s="6"/>
    </row>
    <row r="669" spans="2:72" ht="19.95" customHeight="1" x14ac:dyDescent="0.45">
      <c r="B669" s="9"/>
      <c r="C669" s="7"/>
      <c r="D669" s="8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W669" s="6"/>
      <c r="AX669" s="6"/>
      <c r="AY669" s="6"/>
      <c r="AZ669" s="6"/>
      <c r="BA669" s="6"/>
      <c r="BG669" s="6"/>
      <c r="BH669" s="6"/>
      <c r="BI669" s="6"/>
      <c r="BJ669" s="6"/>
      <c r="BK669" s="6"/>
      <c r="BQ669" s="6"/>
      <c r="BR669" s="6"/>
      <c r="BS669" s="6"/>
      <c r="BT669" s="6"/>
    </row>
    <row r="670" spans="2:72" ht="19.95" customHeight="1" x14ac:dyDescent="0.45">
      <c r="B670" s="9"/>
      <c r="C670" s="7"/>
      <c r="D670" s="8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W670" s="6"/>
      <c r="AX670" s="6"/>
      <c r="AY670" s="6"/>
      <c r="AZ670" s="6"/>
      <c r="BA670" s="6"/>
      <c r="BG670" s="6"/>
      <c r="BH670" s="6"/>
      <c r="BI670" s="6"/>
      <c r="BJ670" s="6"/>
      <c r="BK670" s="6"/>
      <c r="BQ670" s="6"/>
      <c r="BR670" s="6"/>
      <c r="BS670" s="6"/>
      <c r="BT670" s="6"/>
    </row>
    <row r="671" spans="2:72" ht="19.95" customHeight="1" x14ac:dyDescent="0.45">
      <c r="B671" s="9"/>
      <c r="C671" s="7"/>
      <c r="D671" s="8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W671" s="6"/>
      <c r="AX671" s="6"/>
      <c r="AY671" s="6"/>
      <c r="AZ671" s="6"/>
      <c r="BA671" s="6"/>
      <c r="BG671" s="6"/>
      <c r="BH671" s="6"/>
      <c r="BI671" s="6"/>
      <c r="BJ671" s="6"/>
      <c r="BK671" s="6"/>
      <c r="BQ671" s="6"/>
      <c r="BR671" s="6"/>
      <c r="BS671" s="6"/>
      <c r="BT671" s="6"/>
    </row>
    <row r="672" spans="2:72" ht="19.95" customHeight="1" x14ac:dyDescent="0.45">
      <c r="B672" s="9"/>
      <c r="C672" s="7"/>
      <c r="D672" s="8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W672" s="6"/>
      <c r="AX672" s="6"/>
      <c r="AY672" s="6"/>
      <c r="AZ672" s="6"/>
      <c r="BA672" s="6"/>
      <c r="BG672" s="6"/>
      <c r="BH672" s="6"/>
      <c r="BI672" s="6"/>
      <c r="BJ672" s="6"/>
      <c r="BK672" s="6"/>
      <c r="BQ672" s="6"/>
      <c r="BR672" s="6"/>
      <c r="BS672" s="6"/>
      <c r="BT672" s="6"/>
    </row>
    <row r="673" spans="2:72" ht="19.95" customHeight="1" x14ac:dyDescent="0.45">
      <c r="B673" s="9"/>
      <c r="C673" s="7"/>
      <c r="D673" s="8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W673" s="6"/>
      <c r="AX673" s="6"/>
      <c r="AY673" s="6"/>
      <c r="AZ673" s="6"/>
      <c r="BA673" s="6"/>
      <c r="BG673" s="6"/>
      <c r="BH673" s="6"/>
      <c r="BI673" s="6"/>
      <c r="BJ673" s="6"/>
      <c r="BK673" s="6"/>
      <c r="BQ673" s="6"/>
      <c r="BR673" s="6"/>
      <c r="BS673" s="6"/>
      <c r="BT673" s="6"/>
    </row>
    <row r="674" spans="2:72" ht="19.95" customHeight="1" x14ac:dyDescent="0.45">
      <c r="B674" s="9"/>
      <c r="C674" s="7"/>
      <c r="D674" s="8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W674" s="6"/>
      <c r="AX674" s="6"/>
      <c r="AY674" s="6"/>
      <c r="AZ674" s="6"/>
      <c r="BA674" s="6"/>
      <c r="BG674" s="6"/>
      <c r="BH674" s="6"/>
      <c r="BI674" s="6"/>
      <c r="BJ674" s="6"/>
      <c r="BK674" s="6"/>
      <c r="BQ674" s="6"/>
      <c r="BR674" s="6"/>
      <c r="BS674" s="6"/>
      <c r="BT674" s="6"/>
    </row>
    <row r="675" spans="2:72" ht="19.95" customHeight="1" x14ac:dyDescent="0.45">
      <c r="B675" s="9"/>
      <c r="C675" s="7"/>
      <c r="D675" s="8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W675" s="6"/>
      <c r="AX675" s="6"/>
      <c r="AY675" s="6"/>
      <c r="AZ675" s="6"/>
      <c r="BA675" s="6"/>
      <c r="BG675" s="6"/>
      <c r="BH675" s="6"/>
      <c r="BI675" s="6"/>
      <c r="BJ675" s="6"/>
      <c r="BK675" s="6"/>
      <c r="BQ675" s="6"/>
      <c r="BR675" s="6"/>
      <c r="BS675" s="6"/>
      <c r="BT675" s="6"/>
    </row>
    <row r="676" spans="2:72" ht="19.95" customHeight="1" x14ac:dyDescent="0.45">
      <c r="B676" s="9"/>
      <c r="C676" s="7"/>
      <c r="D676" s="8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W676" s="6"/>
      <c r="AX676" s="6"/>
      <c r="AY676" s="6"/>
      <c r="AZ676" s="6"/>
      <c r="BA676" s="6"/>
      <c r="BG676" s="6"/>
      <c r="BH676" s="6"/>
      <c r="BI676" s="6"/>
      <c r="BJ676" s="6"/>
      <c r="BK676" s="6"/>
      <c r="BQ676" s="6"/>
      <c r="BR676" s="6"/>
      <c r="BS676" s="6"/>
      <c r="BT676" s="6"/>
    </row>
    <row r="677" spans="2:72" ht="19.95" customHeight="1" x14ac:dyDescent="0.45">
      <c r="B677" s="9"/>
      <c r="C677" s="7"/>
      <c r="D677" s="8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W677" s="6"/>
      <c r="AX677" s="6"/>
      <c r="AY677" s="6"/>
      <c r="AZ677" s="6"/>
      <c r="BA677" s="6"/>
      <c r="BG677" s="6"/>
      <c r="BH677" s="6"/>
      <c r="BI677" s="6"/>
      <c r="BJ677" s="6"/>
      <c r="BK677" s="6"/>
      <c r="BQ677" s="6"/>
      <c r="BR677" s="6"/>
      <c r="BS677" s="6"/>
      <c r="BT677" s="6"/>
    </row>
    <row r="678" spans="2:72" ht="19.95" customHeight="1" x14ac:dyDescent="0.45">
      <c r="B678" s="9"/>
      <c r="C678" s="7"/>
      <c r="D678" s="8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W678" s="6"/>
      <c r="AX678" s="6"/>
      <c r="AY678" s="6"/>
      <c r="AZ678" s="6"/>
      <c r="BA678" s="6"/>
      <c r="BG678" s="6"/>
      <c r="BH678" s="6"/>
      <c r="BI678" s="6"/>
      <c r="BJ678" s="6"/>
      <c r="BK678" s="6"/>
      <c r="BQ678" s="6"/>
      <c r="BR678" s="6"/>
      <c r="BS678" s="6"/>
      <c r="BT678" s="6"/>
    </row>
    <row r="679" spans="2:72" ht="19.95" customHeight="1" x14ac:dyDescent="0.45">
      <c r="B679" s="9"/>
      <c r="C679" s="7"/>
      <c r="D679" s="8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W679" s="6"/>
      <c r="AX679" s="6"/>
      <c r="AY679" s="6"/>
      <c r="AZ679" s="6"/>
      <c r="BA679" s="6"/>
      <c r="BG679" s="6"/>
      <c r="BH679" s="6"/>
      <c r="BI679" s="6"/>
      <c r="BJ679" s="6"/>
      <c r="BK679" s="6"/>
      <c r="BQ679" s="6"/>
      <c r="BR679" s="6"/>
      <c r="BS679" s="6"/>
      <c r="BT679" s="6"/>
    </row>
    <row r="680" spans="2:72" ht="19.95" customHeight="1" x14ac:dyDescent="0.45">
      <c r="B680" s="9"/>
      <c r="C680" s="7"/>
      <c r="D680" s="8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W680" s="6"/>
      <c r="AX680" s="6"/>
      <c r="AY680" s="6"/>
      <c r="AZ680" s="6"/>
      <c r="BA680" s="6"/>
      <c r="BG680" s="6"/>
      <c r="BH680" s="6"/>
      <c r="BI680" s="6"/>
      <c r="BJ680" s="6"/>
      <c r="BK680" s="6"/>
      <c r="BQ680" s="6"/>
      <c r="BR680" s="6"/>
      <c r="BS680" s="6"/>
      <c r="BT680" s="6"/>
    </row>
    <row r="681" spans="2:72" ht="19.95" customHeight="1" x14ac:dyDescent="0.45">
      <c r="B681" s="9"/>
      <c r="C681" s="7"/>
      <c r="D681" s="8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W681" s="6"/>
      <c r="AX681" s="6"/>
      <c r="AY681" s="6"/>
      <c r="AZ681" s="6"/>
      <c r="BA681" s="6"/>
      <c r="BG681" s="6"/>
      <c r="BH681" s="6"/>
      <c r="BI681" s="6"/>
      <c r="BJ681" s="6"/>
      <c r="BK681" s="6"/>
      <c r="BQ681" s="6"/>
      <c r="BR681" s="6"/>
      <c r="BS681" s="6"/>
      <c r="BT681" s="6"/>
    </row>
    <row r="682" spans="2:72" ht="19.95" customHeight="1" x14ac:dyDescent="0.45">
      <c r="B682" s="9"/>
      <c r="C682" s="7"/>
      <c r="D682" s="8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W682" s="6"/>
      <c r="AX682" s="6"/>
      <c r="AY682" s="6"/>
      <c r="AZ682" s="6"/>
      <c r="BA682" s="6"/>
      <c r="BG682" s="6"/>
      <c r="BH682" s="6"/>
      <c r="BI682" s="6"/>
      <c r="BJ682" s="6"/>
      <c r="BK682" s="6"/>
      <c r="BQ682" s="6"/>
      <c r="BR682" s="6"/>
      <c r="BS682" s="6"/>
      <c r="BT682" s="6"/>
    </row>
    <row r="683" spans="2:72" ht="19.95" customHeight="1" x14ac:dyDescent="0.45">
      <c r="B683" s="9"/>
      <c r="C683" s="7"/>
      <c r="D683" s="8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W683" s="6"/>
      <c r="AX683" s="6"/>
      <c r="AY683" s="6"/>
      <c r="AZ683" s="6"/>
      <c r="BA683" s="6"/>
      <c r="BG683" s="6"/>
      <c r="BH683" s="6"/>
      <c r="BI683" s="6"/>
      <c r="BJ683" s="6"/>
      <c r="BK683" s="6"/>
      <c r="BQ683" s="6"/>
      <c r="BR683" s="6"/>
      <c r="BS683" s="6"/>
      <c r="BT683" s="6"/>
    </row>
    <row r="684" spans="2:72" ht="19.95" customHeight="1" x14ac:dyDescent="0.45">
      <c r="B684" s="9"/>
      <c r="C684" s="7"/>
      <c r="D684" s="8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W684" s="6"/>
      <c r="AX684" s="6"/>
      <c r="AY684" s="6"/>
      <c r="AZ684" s="6"/>
      <c r="BA684" s="6"/>
      <c r="BG684" s="6"/>
      <c r="BH684" s="6"/>
      <c r="BI684" s="6"/>
      <c r="BJ684" s="6"/>
      <c r="BK684" s="6"/>
      <c r="BQ684" s="6"/>
      <c r="BR684" s="6"/>
      <c r="BS684" s="6"/>
      <c r="BT684" s="6"/>
    </row>
    <row r="685" spans="2:72" ht="19.95" customHeight="1" x14ac:dyDescent="0.45">
      <c r="B685" s="9"/>
      <c r="C685" s="7"/>
      <c r="D685" s="8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W685" s="6"/>
      <c r="AX685" s="6"/>
      <c r="AY685" s="6"/>
      <c r="AZ685" s="6"/>
      <c r="BA685" s="6"/>
      <c r="BG685" s="6"/>
      <c r="BH685" s="6"/>
      <c r="BI685" s="6"/>
      <c r="BJ685" s="6"/>
      <c r="BK685" s="6"/>
      <c r="BQ685" s="6"/>
      <c r="BR685" s="6"/>
      <c r="BS685" s="6"/>
      <c r="BT685" s="6"/>
    </row>
    <row r="686" spans="2:72" ht="19.95" customHeight="1" x14ac:dyDescent="0.45">
      <c r="B686" s="9"/>
      <c r="C686" s="7"/>
      <c r="D686" s="8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W686" s="6"/>
      <c r="AX686" s="6"/>
      <c r="AY686" s="6"/>
      <c r="AZ686" s="6"/>
      <c r="BA686" s="6"/>
      <c r="BG686" s="6"/>
      <c r="BH686" s="6"/>
      <c r="BI686" s="6"/>
      <c r="BJ686" s="6"/>
      <c r="BK686" s="6"/>
      <c r="BQ686" s="6"/>
      <c r="BR686" s="6"/>
      <c r="BS686" s="6"/>
      <c r="BT686" s="6"/>
    </row>
    <row r="687" spans="2:72" ht="19.95" customHeight="1" x14ac:dyDescent="0.45">
      <c r="B687" s="9"/>
      <c r="C687" s="7"/>
      <c r="D687" s="8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W687" s="6"/>
      <c r="AX687" s="6"/>
      <c r="AY687" s="6"/>
      <c r="AZ687" s="6"/>
      <c r="BA687" s="6"/>
      <c r="BG687" s="6"/>
      <c r="BH687" s="6"/>
      <c r="BI687" s="6"/>
      <c r="BJ687" s="6"/>
      <c r="BK687" s="6"/>
      <c r="BQ687" s="6"/>
      <c r="BR687" s="6"/>
      <c r="BS687" s="6"/>
      <c r="BT687" s="6"/>
    </row>
    <row r="688" spans="2:72" ht="19.95" customHeight="1" x14ac:dyDescent="0.45">
      <c r="B688" s="9"/>
      <c r="C688" s="7"/>
      <c r="D688" s="8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W688" s="6"/>
      <c r="AX688" s="6"/>
      <c r="AY688" s="6"/>
      <c r="AZ688" s="6"/>
      <c r="BA688" s="6"/>
      <c r="BG688" s="6"/>
      <c r="BH688" s="6"/>
      <c r="BI688" s="6"/>
      <c r="BJ688" s="6"/>
      <c r="BK688" s="6"/>
      <c r="BQ688" s="6"/>
      <c r="BR688" s="6"/>
      <c r="BS688" s="6"/>
      <c r="BT688" s="6"/>
    </row>
    <row r="689" spans="2:72" ht="19.95" customHeight="1" x14ac:dyDescent="0.45">
      <c r="B689" s="9"/>
      <c r="C689" s="7"/>
      <c r="D689" s="8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W689" s="6"/>
      <c r="AX689" s="6"/>
      <c r="AY689" s="6"/>
      <c r="AZ689" s="6"/>
      <c r="BA689" s="6"/>
      <c r="BG689" s="6"/>
      <c r="BH689" s="6"/>
      <c r="BI689" s="6"/>
      <c r="BJ689" s="6"/>
      <c r="BK689" s="6"/>
      <c r="BQ689" s="6"/>
      <c r="BR689" s="6"/>
      <c r="BS689" s="6"/>
      <c r="BT689" s="6"/>
    </row>
    <row r="690" spans="2:72" ht="19.95" customHeight="1" x14ac:dyDescent="0.45">
      <c r="B690" s="9"/>
      <c r="C690" s="7"/>
      <c r="D690" s="8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W690" s="6"/>
      <c r="AX690" s="6"/>
      <c r="AY690" s="6"/>
      <c r="AZ690" s="6"/>
      <c r="BA690" s="6"/>
      <c r="BG690" s="6"/>
      <c r="BH690" s="6"/>
      <c r="BI690" s="6"/>
      <c r="BJ690" s="6"/>
      <c r="BK690" s="6"/>
      <c r="BQ690" s="6"/>
      <c r="BR690" s="6"/>
      <c r="BS690" s="6"/>
      <c r="BT690" s="6"/>
    </row>
    <row r="691" spans="2:72" ht="19.95" customHeight="1" x14ac:dyDescent="0.45">
      <c r="B691" s="9"/>
      <c r="C691" s="7"/>
      <c r="D691" s="8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W691" s="6"/>
      <c r="AX691" s="6"/>
      <c r="AY691" s="6"/>
      <c r="AZ691" s="6"/>
      <c r="BA691" s="6"/>
      <c r="BG691" s="6"/>
      <c r="BH691" s="6"/>
      <c r="BI691" s="6"/>
      <c r="BJ691" s="6"/>
      <c r="BK691" s="6"/>
      <c r="BQ691" s="6"/>
      <c r="BR691" s="6"/>
      <c r="BS691" s="6"/>
      <c r="BT691" s="6"/>
    </row>
    <row r="692" spans="2:72" ht="19.95" customHeight="1" x14ac:dyDescent="0.45">
      <c r="B692" s="9"/>
      <c r="C692" s="7"/>
      <c r="D692" s="8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W692" s="6"/>
      <c r="AX692" s="6"/>
      <c r="AY692" s="6"/>
      <c r="AZ692" s="6"/>
      <c r="BA692" s="6"/>
      <c r="BG692" s="6"/>
      <c r="BH692" s="6"/>
      <c r="BI692" s="6"/>
      <c r="BJ692" s="6"/>
      <c r="BK692" s="6"/>
      <c r="BQ692" s="6"/>
      <c r="BR692" s="6"/>
      <c r="BS692" s="6"/>
      <c r="BT692" s="6"/>
    </row>
    <row r="693" spans="2:72" ht="19.95" customHeight="1" x14ac:dyDescent="0.45">
      <c r="B693" s="9"/>
      <c r="C693" s="7"/>
      <c r="D693" s="8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W693" s="6"/>
      <c r="AX693" s="6"/>
      <c r="AY693" s="6"/>
      <c r="AZ693" s="6"/>
      <c r="BA693" s="6"/>
      <c r="BG693" s="6"/>
      <c r="BH693" s="6"/>
      <c r="BI693" s="6"/>
      <c r="BJ693" s="6"/>
      <c r="BK693" s="6"/>
      <c r="BQ693" s="6"/>
      <c r="BR693" s="6"/>
      <c r="BS693" s="6"/>
      <c r="BT693" s="6"/>
    </row>
    <row r="694" spans="2:72" ht="19.95" customHeight="1" x14ac:dyDescent="0.45">
      <c r="B694" s="9"/>
      <c r="C694" s="7"/>
      <c r="D694" s="8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W694" s="6"/>
      <c r="AX694" s="6"/>
      <c r="AY694" s="6"/>
      <c r="AZ694" s="6"/>
      <c r="BA694" s="6"/>
      <c r="BG694" s="6"/>
      <c r="BH694" s="6"/>
      <c r="BI694" s="6"/>
      <c r="BJ694" s="6"/>
      <c r="BK694" s="6"/>
      <c r="BQ694" s="6"/>
      <c r="BR694" s="6"/>
      <c r="BS694" s="6"/>
      <c r="BT694" s="6"/>
    </row>
    <row r="695" spans="2:72" ht="19.95" customHeight="1" x14ac:dyDescent="0.45">
      <c r="B695" s="9"/>
      <c r="C695" s="7"/>
      <c r="D695" s="8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W695" s="6"/>
      <c r="AX695" s="6"/>
      <c r="AY695" s="6"/>
      <c r="AZ695" s="6"/>
      <c r="BA695" s="6"/>
      <c r="BG695" s="6"/>
      <c r="BH695" s="6"/>
      <c r="BI695" s="6"/>
      <c r="BJ695" s="6"/>
      <c r="BK695" s="6"/>
      <c r="BQ695" s="6"/>
      <c r="BR695" s="6"/>
      <c r="BS695" s="6"/>
      <c r="BT695" s="6"/>
    </row>
    <row r="696" spans="2:72" ht="19.95" customHeight="1" x14ac:dyDescent="0.45">
      <c r="B696" s="9"/>
      <c r="C696" s="7"/>
      <c r="D696" s="8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W696" s="6"/>
      <c r="AX696" s="6"/>
      <c r="AY696" s="6"/>
      <c r="AZ696" s="6"/>
      <c r="BA696" s="6"/>
      <c r="BG696" s="6"/>
      <c r="BH696" s="6"/>
      <c r="BI696" s="6"/>
      <c r="BJ696" s="6"/>
      <c r="BK696" s="6"/>
      <c r="BQ696" s="6"/>
      <c r="BR696" s="6"/>
      <c r="BS696" s="6"/>
      <c r="BT696" s="6"/>
    </row>
    <row r="697" spans="2:72" ht="19.95" customHeight="1" x14ac:dyDescent="0.45">
      <c r="B697" s="9"/>
      <c r="C697" s="7"/>
      <c r="D697" s="8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W697" s="6"/>
      <c r="AX697" s="6"/>
      <c r="AY697" s="6"/>
      <c r="AZ697" s="6"/>
      <c r="BA697" s="6"/>
      <c r="BG697" s="6"/>
      <c r="BH697" s="6"/>
      <c r="BI697" s="6"/>
      <c r="BJ697" s="6"/>
      <c r="BK697" s="6"/>
      <c r="BQ697" s="6"/>
      <c r="BR697" s="6"/>
      <c r="BS697" s="6"/>
      <c r="BT697" s="6"/>
    </row>
    <row r="698" spans="2:72" ht="19.95" customHeight="1" x14ac:dyDescent="0.45">
      <c r="B698" s="9"/>
      <c r="C698" s="7"/>
      <c r="D698" s="8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W698" s="6"/>
      <c r="AX698" s="6"/>
      <c r="AY698" s="6"/>
      <c r="AZ698" s="6"/>
      <c r="BA698" s="6"/>
      <c r="BG698" s="6"/>
      <c r="BH698" s="6"/>
      <c r="BI698" s="6"/>
      <c r="BJ698" s="6"/>
      <c r="BK698" s="6"/>
      <c r="BQ698" s="6"/>
      <c r="BR698" s="6"/>
      <c r="BS698" s="6"/>
      <c r="BT698" s="6"/>
    </row>
    <row r="699" spans="2:72" ht="19.95" customHeight="1" x14ac:dyDescent="0.45">
      <c r="B699" s="9"/>
      <c r="C699" s="7"/>
      <c r="D699" s="8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W699" s="6"/>
      <c r="AX699" s="6"/>
      <c r="AY699" s="6"/>
      <c r="AZ699" s="6"/>
      <c r="BA699" s="6"/>
      <c r="BG699" s="6"/>
      <c r="BH699" s="6"/>
      <c r="BI699" s="6"/>
      <c r="BJ699" s="6"/>
      <c r="BK699" s="6"/>
      <c r="BQ699" s="6"/>
      <c r="BR699" s="6"/>
      <c r="BS699" s="6"/>
      <c r="BT699" s="6"/>
    </row>
    <row r="700" spans="2:72" ht="19.95" customHeight="1" x14ac:dyDescent="0.45">
      <c r="B700" s="9"/>
      <c r="C700" s="7"/>
      <c r="D700" s="8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W700" s="6"/>
      <c r="AX700" s="6"/>
      <c r="AY700" s="6"/>
      <c r="AZ700" s="6"/>
      <c r="BA700" s="6"/>
      <c r="BG700" s="6"/>
      <c r="BH700" s="6"/>
      <c r="BI700" s="6"/>
      <c r="BJ700" s="6"/>
      <c r="BK700" s="6"/>
      <c r="BQ700" s="6"/>
      <c r="BR700" s="6"/>
      <c r="BS700" s="6"/>
      <c r="BT700" s="6"/>
    </row>
    <row r="701" spans="2:72" ht="19.95" customHeight="1" x14ac:dyDescent="0.45">
      <c r="B701" s="9"/>
      <c r="C701" s="7"/>
      <c r="D701" s="8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W701" s="6"/>
      <c r="AX701" s="6"/>
      <c r="AY701" s="6"/>
      <c r="AZ701" s="6"/>
      <c r="BA701" s="6"/>
      <c r="BG701" s="6"/>
      <c r="BH701" s="6"/>
      <c r="BI701" s="6"/>
      <c r="BJ701" s="6"/>
      <c r="BK701" s="6"/>
      <c r="BQ701" s="6"/>
      <c r="BR701" s="6"/>
      <c r="BS701" s="6"/>
      <c r="BT701" s="6"/>
    </row>
    <row r="702" spans="2:72" ht="19.95" customHeight="1" x14ac:dyDescent="0.45">
      <c r="B702" s="9"/>
      <c r="C702" s="7"/>
      <c r="D702" s="8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W702" s="6"/>
      <c r="AX702" s="6"/>
      <c r="AY702" s="6"/>
      <c r="AZ702" s="6"/>
      <c r="BA702" s="6"/>
      <c r="BG702" s="6"/>
      <c r="BH702" s="6"/>
      <c r="BI702" s="6"/>
      <c r="BJ702" s="6"/>
      <c r="BK702" s="6"/>
      <c r="BQ702" s="6"/>
      <c r="BR702" s="6"/>
      <c r="BS702" s="6"/>
      <c r="BT702" s="6"/>
    </row>
    <row r="703" spans="2:72" ht="19.95" customHeight="1" x14ac:dyDescent="0.45">
      <c r="B703" s="9"/>
      <c r="C703" s="7"/>
      <c r="D703" s="8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W703" s="6"/>
      <c r="AX703" s="6"/>
      <c r="AY703" s="6"/>
      <c r="AZ703" s="6"/>
      <c r="BA703" s="6"/>
      <c r="BG703" s="6"/>
      <c r="BH703" s="6"/>
      <c r="BI703" s="6"/>
      <c r="BJ703" s="6"/>
      <c r="BK703" s="6"/>
      <c r="BQ703" s="6"/>
      <c r="BR703" s="6"/>
      <c r="BS703" s="6"/>
      <c r="BT703" s="6"/>
    </row>
    <row r="704" spans="2:72" ht="19.95" customHeight="1" x14ac:dyDescent="0.45">
      <c r="B704" s="9"/>
      <c r="C704" s="7"/>
      <c r="D704" s="8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W704" s="6"/>
      <c r="AX704" s="6"/>
      <c r="AY704" s="6"/>
      <c r="AZ704" s="6"/>
      <c r="BA704" s="6"/>
      <c r="BG704" s="6"/>
      <c r="BH704" s="6"/>
      <c r="BI704" s="6"/>
      <c r="BJ704" s="6"/>
      <c r="BK704" s="6"/>
      <c r="BQ704" s="6"/>
      <c r="BR704" s="6"/>
      <c r="BS704" s="6"/>
      <c r="BT704" s="6"/>
    </row>
    <row r="705" spans="2:72" ht="19.95" customHeight="1" x14ac:dyDescent="0.45">
      <c r="B705" s="9"/>
      <c r="C705" s="7"/>
      <c r="D705" s="8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W705" s="6"/>
      <c r="AX705" s="6"/>
      <c r="AY705" s="6"/>
      <c r="AZ705" s="6"/>
      <c r="BA705" s="6"/>
      <c r="BG705" s="6"/>
      <c r="BH705" s="6"/>
      <c r="BI705" s="6"/>
      <c r="BJ705" s="6"/>
      <c r="BK705" s="6"/>
      <c r="BQ705" s="6"/>
      <c r="BR705" s="6"/>
      <c r="BS705" s="6"/>
      <c r="BT705" s="6"/>
    </row>
    <row r="706" spans="2:72" ht="19.95" customHeight="1" x14ac:dyDescent="0.45">
      <c r="B706" s="9"/>
      <c r="C706" s="7"/>
      <c r="D706" s="8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W706" s="6"/>
      <c r="AX706" s="6"/>
      <c r="AY706" s="6"/>
      <c r="AZ706" s="6"/>
      <c r="BA706" s="6"/>
      <c r="BG706" s="6"/>
      <c r="BH706" s="6"/>
      <c r="BI706" s="6"/>
      <c r="BJ706" s="6"/>
      <c r="BK706" s="6"/>
      <c r="BQ706" s="6"/>
      <c r="BR706" s="6"/>
      <c r="BS706" s="6"/>
      <c r="BT706" s="6"/>
    </row>
    <row r="707" spans="2:72" ht="19.95" customHeight="1" x14ac:dyDescent="0.45">
      <c r="B707" s="9"/>
      <c r="C707" s="7"/>
      <c r="D707" s="8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W707" s="6"/>
      <c r="AX707" s="6"/>
      <c r="AY707" s="6"/>
      <c r="AZ707" s="6"/>
      <c r="BA707" s="6"/>
      <c r="BG707" s="6"/>
      <c r="BH707" s="6"/>
      <c r="BI707" s="6"/>
      <c r="BJ707" s="6"/>
      <c r="BK707" s="6"/>
      <c r="BQ707" s="6"/>
      <c r="BR707" s="6"/>
      <c r="BS707" s="6"/>
      <c r="BT707" s="6"/>
    </row>
    <row r="708" spans="2:72" ht="19.95" customHeight="1" x14ac:dyDescent="0.45">
      <c r="B708" s="9"/>
      <c r="C708" s="7"/>
      <c r="D708" s="8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W708" s="6"/>
      <c r="AX708" s="6"/>
      <c r="AY708" s="6"/>
      <c r="AZ708" s="6"/>
      <c r="BA708" s="6"/>
      <c r="BG708" s="6"/>
      <c r="BH708" s="6"/>
      <c r="BI708" s="6"/>
      <c r="BJ708" s="6"/>
      <c r="BK708" s="6"/>
      <c r="BQ708" s="6"/>
      <c r="BR708" s="6"/>
      <c r="BS708" s="6"/>
      <c r="BT708" s="6"/>
    </row>
    <row r="709" spans="2:72" ht="19.95" customHeight="1" x14ac:dyDescent="0.45">
      <c r="B709" s="9"/>
      <c r="C709" s="7"/>
      <c r="D709" s="8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W709" s="6"/>
      <c r="AX709" s="6"/>
      <c r="AY709" s="6"/>
      <c r="AZ709" s="6"/>
      <c r="BA709" s="6"/>
      <c r="BG709" s="6"/>
      <c r="BH709" s="6"/>
      <c r="BI709" s="6"/>
      <c r="BJ709" s="6"/>
      <c r="BK709" s="6"/>
      <c r="BQ709" s="6"/>
      <c r="BR709" s="6"/>
      <c r="BS709" s="6"/>
      <c r="BT709" s="6"/>
    </row>
    <row r="710" spans="2:72" ht="19.95" customHeight="1" x14ac:dyDescent="0.45">
      <c r="B710" s="9"/>
      <c r="C710" s="7"/>
      <c r="D710" s="8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W710" s="6"/>
      <c r="AX710" s="6"/>
      <c r="AY710" s="6"/>
      <c r="AZ710" s="6"/>
      <c r="BA710" s="6"/>
      <c r="BG710" s="6"/>
      <c r="BH710" s="6"/>
      <c r="BI710" s="6"/>
      <c r="BJ710" s="6"/>
      <c r="BK710" s="6"/>
      <c r="BQ710" s="6"/>
      <c r="BR710" s="6"/>
      <c r="BS710" s="6"/>
      <c r="BT710" s="6"/>
    </row>
    <row r="711" spans="2:72" ht="19.95" customHeight="1" x14ac:dyDescent="0.45">
      <c r="B711" s="9"/>
      <c r="C711" s="7"/>
      <c r="D711" s="8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W711" s="6"/>
      <c r="AX711" s="6"/>
      <c r="AY711" s="6"/>
      <c r="AZ711" s="6"/>
      <c r="BA711" s="6"/>
      <c r="BG711" s="6"/>
      <c r="BH711" s="6"/>
      <c r="BI711" s="6"/>
      <c r="BJ711" s="6"/>
      <c r="BK711" s="6"/>
      <c r="BQ711" s="6"/>
      <c r="BR711" s="6"/>
      <c r="BS711" s="6"/>
      <c r="BT711" s="6"/>
    </row>
    <row r="712" spans="2:72" ht="19.95" customHeight="1" x14ac:dyDescent="0.45">
      <c r="B712" s="9"/>
      <c r="C712" s="7"/>
      <c r="D712" s="8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W712" s="6"/>
      <c r="AX712" s="6"/>
      <c r="AY712" s="6"/>
      <c r="AZ712" s="6"/>
      <c r="BA712" s="6"/>
      <c r="BG712" s="6"/>
      <c r="BH712" s="6"/>
      <c r="BI712" s="6"/>
      <c r="BJ712" s="6"/>
      <c r="BK712" s="6"/>
      <c r="BQ712" s="6"/>
      <c r="BR712" s="6"/>
      <c r="BS712" s="6"/>
      <c r="BT712" s="6"/>
    </row>
    <row r="713" spans="2:72" ht="19.95" customHeight="1" x14ac:dyDescent="0.45">
      <c r="B713" s="9"/>
      <c r="C713" s="7"/>
      <c r="D713" s="8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W713" s="6"/>
      <c r="AX713" s="6"/>
      <c r="AY713" s="6"/>
      <c r="AZ713" s="6"/>
      <c r="BA713" s="6"/>
      <c r="BG713" s="6"/>
      <c r="BH713" s="6"/>
      <c r="BI713" s="6"/>
      <c r="BJ713" s="6"/>
      <c r="BK713" s="6"/>
      <c r="BQ713" s="6"/>
      <c r="BR713" s="6"/>
      <c r="BS713" s="6"/>
      <c r="BT713" s="6"/>
    </row>
    <row r="714" spans="2:72" ht="19.95" customHeight="1" x14ac:dyDescent="0.45">
      <c r="B714" s="9"/>
      <c r="C714" s="7"/>
      <c r="D714" s="8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W714" s="6"/>
      <c r="AX714" s="6"/>
      <c r="AY714" s="6"/>
      <c r="AZ714" s="6"/>
      <c r="BA714" s="6"/>
      <c r="BG714" s="6"/>
      <c r="BH714" s="6"/>
      <c r="BI714" s="6"/>
      <c r="BJ714" s="6"/>
      <c r="BK714" s="6"/>
      <c r="BQ714" s="6"/>
      <c r="BR714" s="6"/>
      <c r="BS714" s="6"/>
      <c r="BT714" s="6"/>
    </row>
    <row r="715" spans="2:72" ht="19.95" customHeight="1" x14ac:dyDescent="0.45">
      <c r="B715" s="9"/>
      <c r="C715" s="7"/>
      <c r="D715" s="8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W715" s="6"/>
      <c r="AX715" s="6"/>
      <c r="AY715" s="6"/>
      <c r="AZ715" s="6"/>
      <c r="BA715" s="6"/>
      <c r="BG715" s="6"/>
      <c r="BH715" s="6"/>
      <c r="BI715" s="6"/>
      <c r="BJ715" s="6"/>
      <c r="BK715" s="6"/>
      <c r="BQ715" s="6"/>
      <c r="BR715" s="6"/>
      <c r="BS715" s="6"/>
      <c r="BT715" s="6"/>
    </row>
    <row r="716" spans="2:72" ht="19.95" customHeight="1" x14ac:dyDescent="0.45">
      <c r="B716" s="9"/>
      <c r="C716" s="7"/>
      <c r="D716" s="8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W716" s="6"/>
      <c r="AX716" s="6"/>
      <c r="AY716" s="6"/>
      <c r="AZ716" s="6"/>
      <c r="BA716" s="6"/>
      <c r="BG716" s="6"/>
      <c r="BH716" s="6"/>
      <c r="BI716" s="6"/>
      <c r="BJ716" s="6"/>
      <c r="BK716" s="6"/>
      <c r="BQ716" s="6"/>
      <c r="BR716" s="6"/>
      <c r="BS716" s="6"/>
      <c r="BT716" s="6"/>
    </row>
    <row r="717" spans="2:72" ht="19.95" customHeight="1" x14ac:dyDescent="0.45">
      <c r="B717" s="9"/>
      <c r="C717" s="7"/>
      <c r="D717" s="8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W717" s="6"/>
      <c r="AX717" s="6"/>
      <c r="AY717" s="6"/>
      <c r="AZ717" s="6"/>
      <c r="BA717" s="6"/>
      <c r="BG717" s="6"/>
      <c r="BH717" s="6"/>
      <c r="BI717" s="6"/>
      <c r="BJ717" s="6"/>
      <c r="BK717" s="6"/>
      <c r="BQ717" s="6"/>
      <c r="BR717" s="6"/>
      <c r="BS717" s="6"/>
      <c r="BT717" s="6"/>
    </row>
    <row r="718" spans="2:72" ht="19.95" customHeight="1" x14ac:dyDescent="0.45">
      <c r="B718" s="9"/>
      <c r="C718" s="7"/>
      <c r="D718" s="8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W718" s="6"/>
      <c r="AX718" s="6"/>
      <c r="AY718" s="6"/>
      <c r="AZ718" s="6"/>
      <c r="BA718" s="6"/>
      <c r="BG718" s="6"/>
      <c r="BH718" s="6"/>
      <c r="BI718" s="6"/>
      <c r="BJ718" s="6"/>
      <c r="BK718" s="6"/>
      <c r="BQ718" s="6"/>
      <c r="BR718" s="6"/>
      <c r="BS718" s="6"/>
      <c r="BT718" s="6"/>
    </row>
    <row r="719" spans="2:72" ht="19.95" customHeight="1" x14ac:dyDescent="0.45">
      <c r="B719" s="9"/>
      <c r="C719" s="7"/>
      <c r="D719" s="8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W719" s="6"/>
      <c r="AX719" s="6"/>
      <c r="AY719" s="6"/>
      <c r="AZ719" s="6"/>
      <c r="BA719" s="6"/>
      <c r="BG719" s="6"/>
      <c r="BH719" s="6"/>
      <c r="BI719" s="6"/>
      <c r="BJ719" s="6"/>
      <c r="BK719" s="6"/>
      <c r="BQ719" s="6"/>
      <c r="BR719" s="6"/>
      <c r="BS719" s="6"/>
      <c r="BT719" s="6"/>
    </row>
    <row r="720" spans="2:72" ht="19.95" customHeight="1" x14ac:dyDescent="0.45">
      <c r="B720" s="9"/>
      <c r="C720" s="7"/>
      <c r="D720" s="8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W720" s="6"/>
      <c r="AX720" s="6"/>
      <c r="AY720" s="6"/>
      <c r="AZ720" s="6"/>
      <c r="BA720" s="6"/>
      <c r="BG720" s="6"/>
      <c r="BH720" s="6"/>
      <c r="BI720" s="6"/>
      <c r="BJ720" s="6"/>
      <c r="BK720" s="6"/>
      <c r="BQ720" s="6"/>
      <c r="BR720" s="6"/>
      <c r="BS720" s="6"/>
      <c r="BT720" s="6"/>
    </row>
    <row r="721" spans="2:72" ht="19.95" customHeight="1" x14ac:dyDescent="0.45">
      <c r="B721" s="9"/>
      <c r="C721" s="7"/>
      <c r="D721" s="8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W721" s="6"/>
      <c r="AX721" s="6"/>
      <c r="AY721" s="6"/>
      <c r="AZ721" s="6"/>
      <c r="BA721" s="6"/>
      <c r="BG721" s="6"/>
      <c r="BH721" s="6"/>
      <c r="BI721" s="6"/>
      <c r="BJ721" s="6"/>
      <c r="BK721" s="6"/>
      <c r="BQ721" s="6"/>
      <c r="BR721" s="6"/>
      <c r="BS721" s="6"/>
      <c r="BT721" s="6"/>
    </row>
    <row r="722" spans="2:72" ht="19.95" customHeight="1" x14ac:dyDescent="0.45">
      <c r="B722" s="9"/>
      <c r="C722" s="7"/>
      <c r="D722" s="8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W722" s="6"/>
      <c r="AX722" s="6"/>
      <c r="AY722" s="6"/>
      <c r="AZ722" s="6"/>
      <c r="BA722" s="6"/>
      <c r="BG722" s="6"/>
      <c r="BH722" s="6"/>
      <c r="BI722" s="6"/>
      <c r="BJ722" s="6"/>
      <c r="BK722" s="6"/>
      <c r="BQ722" s="6"/>
      <c r="BR722" s="6"/>
      <c r="BS722" s="6"/>
      <c r="BT722" s="6"/>
    </row>
    <row r="723" spans="2:72" ht="19.95" customHeight="1" x14ac:dyDescent="0.45">
      <c r="B723" s="9"/>
      <c r="C723" s="7"/>
      <c r="D723" s="8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W723" s="6"/>
      <c r="AX723" s="6"/>
      <c r="AY723" s="6"/>
      <c r="AZ723" s="6"/>
      <c r="BA723" s="6"/>
      <c r="BG723" s="6"/>
      <c r="BH723" s="6"/>
      <c r="BI723" s="6"/>
      <c r="BJ723" s="6"/>
      <c r="BK723" s="6"/>
      <c r="BQ723" s="6"/>
      <c r="BR723" s="6"/>
      <c r="BS723" s="6"/>
      <c r="BT723" s="6"/>
    </row>
    <row r="724" spans="2:72" ht="19.95" customHeight="1" x14ac:dyDescent="0.45">
      <c r="B724" s="9"/>
      <c r="C724" s="7"/>
      <c r="D724" s="8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W724" s="6"/>
      <c r="AX724" s="6"/>
      <c r="AY724" s="6"/>
      <c r="AZ724" s="6"/>
      <c r="BA724" s="6"/>
      <c r="BG724" s="6"/>
      <c r="BH724" s="6"/>
      <c r="BI724" s="6"/>
      <c r="BJ724" s="6"/>
      <c r="BK724" s="6"/>
      <c r="BQ724" s="6"/>
      <c r="BR724" s="6"/>
      <c r="BS724" s="6"/>
      <c r="BT724" s="6"/>
    </row>
    <row r="725" spans="2:72" ht="19.95" customHeight="1" x14ac:dyDescent="0.45">
      <c r="B725" s="9"/>
      <c r="C725" s="7"/>
      <c r="D725" s="8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W725" s="6"/>
      <c r="AX725" s="6"/>
      <c r="AY725" s="6"/>
      <c r="AZ725" s="6"/>
      <c r="BA725" s="6"/>
      <c r="BG725" s="6"/>
      <c r="BH725" s="6"/>
      <c r="BI725" s="6"/>
      <c r="BJ725" s="6"/>
      <c r="BK725" s="6"/>
      <c r="BQ725" s="6"/>
      <c r="BR725" s="6"/>
      <c r="BS725" s="6"/>
      <c r="BT725" s="6"/>
    </row>
    <row r="726" spans="2:72" ht="19.95" customHeight="1" x14ac:dyDescent="0.45">
      <c r="B726" s="9"/>
      <c r="C726" s="7"/>
      <c r="D726" s="8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W726" s="6"/>
      <c r="AX726" s="6"/>
      <c r="AY726" s="6"/>
      <c r="AZ726" s="6"/>
      <c r="BA726" s="6"/>
      <c r="BG726" s="6"/>
      <c r="BH726" s="6"/>
      <c r="BI726" s="6"/>
      <c r="BJ726" s="6"/>
      <c r="BK726" s="6"/>
      <c r="BQ726" s="6"/>
      <c r="BR726" s="6"/>
      <c r="BS726" s="6"/>
      <c r="BT726" s="6"/>
    </row>
    <row r="727" spans="2:72" ht="19.95" customHeight="1" x14ac:dyDescent="0.45">
      <c r="B727" s="9"/>
      <c r="C727" s="7"/>
      <c r="D727" s="8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W727" s="6"/>
      <c r="AX727" s="6"/>
      <c r="AY727" s="6"/>
      <c r="AZ727" s="6"/>
      <c r="BA727" s="6"/>
      <c r="BG727" s="6"/>
      <c r="BH727" s="6"/>
      <c r="BI727" s="6"/>
      <c r="BJ727" s="6"/>
      <c r="BK727" s="6"/>
      <c r="BQ727" s="6"/>
      <c r="BR727" s="6"/>
      <c r="BS727" s="6"/>
      <c r="BT727" s="6"/>
    </row>
    <row r="728" spans="2:72" ht="19.95" customHeight="1" x14ac:dyDescent="0.45">
      <c r="B728" s="9"/>
      <c r="C728" s="7"/>
      <c r="D728" s="8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W728" s="6"/>
      <c r="AX728" s="6"/>
      <c r="AY728" s="6"/>
      <c r="AZ728" s="6"/>
      <c r="BA728" s="6"/>
      <c r="BG728" s="6"/>
      <c r="BH728" s="6"/>
      <c r="BI728" s="6"/>
      <c r="BJ728" s="6"/>
      <c r="BK728" s="6"/>
      <c r="BQ728" s="6"/>
      <c r="BR728" s="6"/>
      <c r="BS728" s="6"/>
      <c r="BT728" s="6"/>
    </row>
    <row r="729" spans="2:72" ht="19.95" customHeight="1" x14ac:dyDescent="0.45">
      <c r="B729" s="9"/>
      <c r="C729" s="7"/>
      <c r="D729" s="8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W729" s="6"/>
      <c r="AX729" s="6"/>
      <c r="AY729" s="6"/>
      <c r="AZ729" s="6"/>
      <c r="BA729" s="6"/>
      <c r="BG729" s="6"/>
      <c r="BH729" s="6"/>
      <c r="BI729" s="6"/>
      <c r="BJ729" s="6"/>
      <c r="BK729" s="6"/>
      <c r="BQ729" s="6"/>
      <c r="BR729" s="6"/>
      <c r="BS729" s="6"/>
      <c r="BT729" s="6"/>
    </row>
    <row r="730" spans="2:72" ht="19.95" customHeight="1" x14ac:dyDescent="0.45">
      <c r="B730" s="9"/>
      <c r="C730" s="7"/>
      <c r="D730" s="8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W730" s="6"/>
      <c r="AX730" s="6"/>
      <c r="AY730" s="6"/>
      <c r="AZ730" s="6"/>
      <c r="BA730" s="6"/>
      <c r="BG730" s="6"/>
      <c r="BH730" s="6"/>
      <c r="BI730" s="6"/>
      <c r="BJ730" s="6"/>
      <c r="BK730" s="6"/>
      <c r="BQ730" s="6"/>
      <c r="BR730" s="6"/>
      <c r="BS730" s="6"/>
      <c r="BT730" s="6"/>
    </row>
    <row r="731" spans="2:72" ht="19.95" customHeight="1" x14ac:dyDescent="0.45">
      <c r="B731" s="9"/>
      <c r="C731" s="7"/>
      <c r="D731" s="8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W731" s="6"/>
      <c r="AX731" s="6"/>
      <c r="AY731" s="6"/>
      <c r="AZ731" s="6"/>
      <c r="BA731" s="6"/>
      <c r="BG731" s="6"/>
      <c r="BH731" s="6"/>
      <c r="BI731" s="6"/>
      <c r="BJ731" s="6"/>
      <c r="BK731" s="6"/>
      <c r="BQ731" s="6"/>
      <c r="BR731" s="6"/>
      <c r="BS731" s="6"/>
      <c r="BT731" s="6"/>
    </row>
    <row r="732" spans="2:72" ht="19.95" customHeight="1" x14ac:dyDescent="0.45">
      <c r="B732" s="9"/>
      <c r="C732" s="7"/>
      <c r="D732" s="8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W732" s="6"/>
      <c r="AX732" s="6"/>
      <c r="AY732" s="6"/>
      <c r="AZ732" s="6"/>
      <c r="BA732" s="6"/>
      <c r="BG732" s="6"/>
      <c r="BH732" s="6"/>
      <c r="BI732" s="6"/>
      <c r="BJ732" s="6"/>
      <c r="BK732" s="6"/>
      <c r="BQ732" s="6"/>
      <c r="BR732" s="6"/>
      <c r="BS732" s="6"/>
      <c r="BT732" s="6"/>
    </row>
    <row r="733" spans="2:72" ht="19.95" customHeight="1" x14ac:dyDescent="0.45">
      <c r="B733" s="9"/>
      <c r="C733" s="7"/>
      <c r="D733" s="8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W733" s="6"/>
      <c r="AX733" s="6"/>
      <c r="AY733" s="6"/>
      <c r="AZ733" s="6"/>
      <c r="BA733" s="6"/>
      <c r="BG733" s="6"/>
      <c r="BH733" s="6"/>
      <c r="BI733" s="6"/>
      <c r="BJ733" s="6"/>
      <c r="BK733" s="6"/>
      <c r="BQ733" s="6"/>
      <c r="BR733" s="6"/>
      <c r="BS733" s="6"/>
      <c r="BT733" s="6"/>
    </row>
    <row r="734" spans="2:72" ht="19.95" customHeight="1" x14ac:dyDescent="0.45">
      <c r="B734" s="9"/>
      <c r="C734" s="7"/>
      <c r="D734" s="8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W734" s="6"/>
      <c r="AX734" s="6"/>
      <c r="AY734" s="6"/>
      <c r="AZ734" s="6"/>
      <c r="BA734" s="6"/>
      <c r="BG734" s="6"/>
      <c r="BH734" s="6"/>
      <c r="BI734" s="6"/>
      <c r="BJ734" s="6"/>
      <c r="BK734" s="6"/>
      <c r="BQ734" s="6"/>
      <c r="BR734" s="6"/>
      <c r="BS734" s="6"/>
      <c r="BT734" s="6"/>
    </row>
    <row r="735" spans="2:72" ht="19.95" customHeight="1" x14ac:dyDescent="0.45">
      <c r="B735" s="9"/>
      <c r="C735" s="7"/>
      <c r="D735" s="8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W735" s="6"/>
      <c r="AX735" s="6"/>
      <c r="AY735" s="6"/>
      <c r="AZ735" s="6"/>
      <c r="BA735" s="6"/>
      <c r="BG735" s="6"/>
      <c r="BH735" s="6"/>
      <c r="BI735" s="6"/>
      <c r="BJ735" s="6"/>
      <c r="BK735" s="6"/>
      <c r="BQ735" s="6"/>
      <c r="BR735" s="6"/>
      <c r="BS735" s="6"/>
      <c r="BT735" s="6"/>
    </row>
    <row r="736" spans="2:72" ht="19.95" customHeight="1" x14ac:dyDescent="0.45">
      <c r="B736" s="9"/>
      <c r="C736" s="7"/>
      <c r="D736" s="8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W736" s="6"/>
      <c r="AX736" s="6"/>
      <c r="AY736" s="6"/>
      <c r="AZ736" s="6"/>
      <c r="BA736" s="6"/>
      <c r="BG736" s="6"/>
      <c r="BH736" s="6"/>
      <c r="BI736" s="6"/>
      <c r="BJ736" s="6"/>
      <c r="BK736" s="6"/>
      <c r="BQ736" s="6"/>
      <c r="BR736" s="6"/>
      <c r="BS736" s="6"/>
      <c r="BT736" s="6"/>
    </row>
    <row r="737" spans="2:72" ht="19.95" customHeight="1" x14ac:dyDescent="0.45">
      <c r="B737" s="9"/>
      <c r="C737" s="7"/>
      <c r="D737" s="8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W737" s="6"/>
      <c r="AX737" s="6"/>
      <c r="AY737" s="6"/>
      <c r="AZ737" s="6"/>
      <c r="BA737" s="6"/>
      <c r="BG737" s="6"/>
      <c r="BH737" s="6"/>
      <c r="BI737" s="6"/>
      <c r="BJ737" s="6"/>
      <c r="BK737" s="6"/>
      <c r="BQ737" s="6"/>
      <c r="BR737" s="6"/>
      <c r="BS737" s="6"/>
      <c r="BT737" s="6"/>
    </row>
    <row r="738" spans="2:72" ht="19.95" customHeight="1" x14ac:dyDescent="0.45">
      <c r="B738" s="9"/>
      <c r="C738" s="7"/>
      <c r="D738" s="8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W738" s="6"/>
      <c r="AX738" s="6"/>
      <c r="AY738" s="6"/>
      <c r="AZ738" s="6"/>
      <c r="BA738" s="6"/>
      <c r="BG738" s="6"/>
      <c r="BH738" s="6"/>
      <c r="BI738" s="6"/>
      <c r="BJ738" s="6"/>
      <c r="BK738" s="6"/>
      <c r="BQ738" s="6"/>
      <c r="BR738" s="6"/>
      <c r="BS738" s="6"/>
      <c r="BT738" s="6"/>
    </row>
    <row r="739" spans="2:72" ht="19.95" customHeight="1" x14ac:dyDescent="0.45">
      <c r="B739" s="9"/>
      <c r="C739" s="7"/>
      <c r="D739" s="8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I739" s="6"/>
      <c r="AJ739" s="6"/>
      <c r="AK739" s="6"/>
      <c r="AL739" s="6"/>
      <c r="AM739" s="6"/>
      <c r="AN739" s="6"/>
      <c r="AO739" s="6"/>
      <c r="AP739" s="6"/>
      <c r="AQ739" s="6"/>
      <c r="AR739" s="6"/>
      <c r="AS739" s="6"/>
      <c r="AW739" s="6"/>
      <c r="AX739" s="6"/>
      <c r="AY739" s="6"/>
      <c r="AZ739" s="6"/>
      <c r="BA739" s="6"/>
      <c r="BG739" s="6"/>
      <c r="BH739" s="6"/>
      <c r="BI739" s="6"/>
      <c r="BJ739" s="6"/>
      <c r="BK739" s="6"/>
      <c r="BQ739" s="6"/>
      <c r="BR739" s="6"/>
      <c r="BS739" s="6"/>
      <c r="BT739" s="6"/>
    </row>
    <row r="740" spans="2:72" ht="19.95" customHeight="1" x14ac:dyDescent="0.45">
      <c r="B740" s="9"/>
      <c r="C740" s="7"/>
      <c r="D740" s="8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W740" s="6"/>
      <c r="AX740" s="6"/>
      <c r="AY740" s="6"/>
      <c r="AZ740" s="6"/>
      <c r="BA740" s="6"/>
      <c r="BG740" s="6"/>
      <c r="BH740" s="6"/>
      <c r="BI740" s="6"/>
      <c r="BJ740" s="6"/>
      <c r="BK740" s="6"/>
      <c r="BQ740" s="6"/>
      <c r="BR740" s="6"/>
      <c r="BS740" s="6"/>
      <c r="BT740" s="6"/>
    </row>
    <row r="741" spans="2:72" ht="19.95" customHeight="1" x14ac:dyDescent="0.45">
      <c r="B741" s="9"/>
      <c r="C741" s="7"/>
      <c r="D741" s="8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W741" s="6"/>
      <c r="AX741" s="6"/>
      <c r="AY741" s="6"/>
      <c r="AZ741" s="6"/>
      <c r="BA741" s="6"/>
      <c r="BG741" s="6"/>
      <c r="BH741" s="6"/>
      <c r="BI741" s="6"/>
      <c r="BJ741" s="6"/>
      <c r="BK741" s="6"/>
      <c r="BQ741" s="6"/>
      <c r="BR741" s="6"/>
      <c r="BS741" s="6"/>
      <c r="BT741" s="6"/>
    </row>
    <row r="742" spans="2:72" ht="19.95" customHeight="1" x14ac:dyDescent="0.45">
      <c r="B742" s="9"/>
      <c r="C742" s="7"/>
      <c r="D742" s="8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W742" s="6"/>
      <c r="AX742" s="6"/>
      <c r="AY742" s="6"/>
      <c r="AZ742" s="6"/>
      <c r="BA742" s="6"/>
      <c r="BG742" s="6"/>
      <c r="BH742" s="6"/>
      <c r="BI742" s="6"/>
      <c r="BJ742" s="6"/>
      <c r="BK742" s="6"/>
      <c r="BQ742" s="6"/>
      <c r="BR742" s="6"/>
      <c r="BS742" s="6"/>
      <c r="BT742" s="6"/>
    </row>
    <row r="743" spans="2:72" ht="19.95" customHeight="1" x14ac:dyDescent="0.45">
      <c r="B743" s="9"/>
      <c r="C743" s="7"/>
      <c r="D743" s="8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W743" s="6"/>
      <c r="AX743" s="6"/>
      <c r="AY743" s="6"/>
      <c r="AZ743" s="6"/>
      <c r="BA743" s="6"/>
      <c r="BG743" s="6"/>
      <c r="BH743" s="6"/>
      <c r="BI743" s="6"/>
      <c r="BJ743" s="6"/>
      <c r="BK743" s="6"/>
      <c r="BQ743" s="6"/>
      <c r="BR743" s="6"/>
      <c r="BS743" s="6"/>
      <c r="BT743" s="6"/>
    </row>
    <row r="744" spans="2:72" ht="19.95" customHeight="1" x14ac:dyDescent="0.45">
      <c r="B744" s="9"/>
      <c r="C744" s="7"/>
      <c r="D744" s="8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W744" s="6"/>
      <c r="AX744" s="6"/>
      <c r="AY744" s="6"/>
      <c r="AZ744" s="6"/>
      <c r="BA744" s="6"/>
      <c r="BG744" s="6"/>
      <c r="BH744" s="6"/>
      <c r="BI744" s="6"/>
      <c r="BJ744" s="6"/>
      <c r="BK744" s="6"/>
      <c r="BQ744" s="6"/>
      <c r="BR744" s="6"/>
      <c r="BS744" s="6"/>
      <c r="BT744" s="6"/>
    </row>
    <row r="745" spans="2:72" ht="19.95" customHeight="1" x14ac:dyDescent="0.45">
      <c r="B745" s="9"/>
      <c r="C745" s="7"/>
      <c r="D745" s="8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W745" s="6"/>
      <c r="AX745" s="6"/>
      <c r="AY745" s="6"/>
      <c r="AZ745" s="6"/>
      <c r="BA745" s="6"/>
      <c r="BG745" s="6"/>
      <c r="BH745" s="6"/>
      <c r="BI745" s="6"/>
      <c r="BJ745" s="6"/>
      <c r="BK745" s="6"/>
      <c r="BQ745" s="6"/>
      <c r="BR745" s="6"/>
      <c r="BS745" s="6"/>
      <c r="BT745" s="6"/>
    </row>
    <row r="746" spans="2:72" ht="19.95" customHeight="1" x14ac:dyDescent="0.45">
      <c r="B746" s="9"/>
      <c r="C746" s="7"/>
      <c r="D746" s="8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W746" s="6"/>
      <c r="AX746" s="6"/>
      <c r="AY746" s="6"/>
      <c r="AZ746" s="6"/>
      <c r="BA746" s="6"/>
      <c r="BG746" s="6"/>
      <c r="BH746" s="6"/>
      <c r="BI746" s="6"/>
      <c r="BJ746" s="6"/>
      <c r="BK746" s="6"/>
      <c r="BQ746" s="6"/>
      <c r="BR746" s="6"/>
      <c r="BS746" s="6"/>
      <c r="BT746" s="6"/>
    </row>
    <row r="747" spans="2:72" ht="19.95" customHeight="1" x14ac:dyDescent="0.45">
      <c r="B747" s="9"/>
      <c r="C747" s="7"/>
      <c r="D747" s="8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W747" s="6"/>
      <c r="AX747" s="6"/>
      <c r="AY747" s="6"/>
      <c r="AZ747" s="6"/>
      <c r="BA747" s="6"/>
      <c r="BG747" s="6"/>
      <c r="BH747" s="6"/>
      <c r="BI747" s="6"/>
      <c r="BJ747" s="6"/>
      <c r="BK747" s="6"/>
      <c r="BQ747" s="6"/>
      <c r="BR747" s="6"/>
      <c r="BS747" s="6"/>
      <c r="BT747" s="6"/>
    </row>
    <row r="748" spans="2:72" ht="19.95" customHeight="1" x14ac:dyDescent="0.45">
      <c r="B748" s="9"/>
      <c r="C748" s="7"/>
      <c r="D748" s="8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W748" s="6"/>
      <c r="AX748" s="6"/>
      <c r="AY748" s="6"/>
      <c r="AZ748" s="6"/>
      <c r="BA748" s="6"/>
      <c r="BG748" s="6"/>
      <c r="BH748" s="6"/>
      <c r="BI748" s="6"/>
      <c r="BJ748" s="6"/>
      <c r="BK748" s="6"/>
      <c r="BQ748" s="6"/>
      <c r="BR748" s="6"/>
      <c r="BS748" s="6"/>
      <c r="BT748" s="6"/>
    </row>
    <row r="749" spans="2:72" ht="19.95" customHeight="1" x14ac:dyDescent="0.45">
      <c r="B749" s="9"/>
      <c r="C749" s="7"/>
      <c r="D749" s="8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W749" s="6"/>
      <c r="AX749" s="6"/>
      <c r="AY749" s="6"/>
      <c r="AZ749" s="6"/>
      <c r="BA749" s="6"/>
      <c r="BG749" s="6"/>
      <c r="BH749" s="6"/>
      <c r="BI749" s="6"/>
      <c r="BJ749" s="6"/>
      <c r="BK749" s="6"/>
      <c r="BQ749" s="6"/>
      <c r="BR749" s="6"/>
      <c r="BS749" s="6"/>
      <c r="BT749" s="6"/>
    </row>
    <row r="750" spans="2:72" ht="19.95" customHeight="1" x14ac:dyDescent="0.45">
      <c r="B750" s="9"/>
      <c r="C750" s="7"/>
      <c r="D750" s="8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W750" s="6"/>
      <c r="AX750" s="6"/>
      <c r="AY750" s="6"/>
      <c r="AZ750" s="6"/>
      <c r="BA750" s="6"/>
      <c r="BG750" s="6"/>
      <c r="BH750" s="6"/>
      <c r="BI750" s="6"/>
      <c r="BJ750" s="6"/>
      <c r="BK750" s="6"/>
      <c r="BQ750" s="6"/>
      <c r="BR750" s="6"/>
      <c r="BS750" s="6"/>
      <c r="BT750" s="6"/>
    </row>
    <row r="751" spans="2:72" ht="19.95" customHeight="1" x14ac:dyDescent="0.45">
      <c r="B751" s="9"/>
      <c r="C751" s="7"/>
      <c r="D751" s="8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W751" s="6"/>
      <c r="AX751" s="6"/>
      <c r="AY751" s="6"/>
      <c r="AZ751" s="6"/>
      <c r="BA751" s="6"/>
      <c r="BG751" s="6"/>
      <c r="BH751" s="6"/>
      <c r="BI751" s="6"/>
      <c r="BJ751" s="6"/>
      <c r="BK751" s="6"/>
      <c r="BQ751" s="6"/>
      <c r="BR751" s="6"/>
      <c r="BS751" s="6"/>
      <c r="BT751" s="6"/>
    </row>
    <row r="752" spans="2:72" ht="19.95" customHeight="1" x14ac:dyDescent="0.45">
      <c r="B752" s="9"/>
      <c r="C752" s="7"/>
      <c r="D752" s="8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W752" s="6"/>
      <c r="AX752" s="6"/>
      <c r="AY752" s="6"/>
      <c r="AZ752" s="6"/>
      <c r="BA752" s="6"/>
      <c r="BG752" s="6"/>
      <c r="BH752" s="6"/>
      <c r="BI752" s="6"/>
      <c r="BJ752" s="6"/>
      <c r="BK752" s="6"/>
      <c r="BQ752" s="6"/>
      <c r="BR752" s="6"/>
      <c r="BS752" s="6"/>
      <c r="BT752" s="6"/>
    </row>
    <row r="753" spans="2:72" ht="19.95" customHeight="1" x14ac:dyDescent="0.45">
      <c r="B753" s="9"/>
      <c r="C753" s="7"/>
      <c r="D753" s="8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W753" s="6"/>
      <c r="AX753" s="6"/>
      <c r="AY753" s="6"/>
      <c r="AZ753" s="6"/>
      <c r="BA753" s="6"/>
      <c r="BG753" s="6"/>
      <c r="BH753" s="6"/>
      <c r="BI753" s="6"/>
      <c r="BJ753" s="6"/>
      <c r="BK753" s="6"/>
      <c r="BQ753" s="6"/>
      <c r="BR753" s="6"/>
      <c r="BS753" s="6"/>
      <c r="BT753" s="6"/>
    </row>
    <row r="754" spans="2:72" ht="19.95" customHeight="1" x14ac:dyDescent="0.45">
      <c r="B754" s="9"/>
      <c r="C754" s="7"/>
      <c r="D754" s="8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I754" s="6"/>
      <c r="AJ754" s="6"/>
      <c r="AK754" s="6"/>
      <c r="AL754" s="6"/>
      <c r="AM754" s="6"/>
      <c r="AN754" s="6"/>
      <c r="AO754" s="6"/>
      <c r="AP754" s="6"/>
      <c r="AQ754" s="6"/>
      <c r="AR754" s="6"/>
      <c r="AS754" s="6"/>
      <c r="AW754" s="6"/>
      <c r="AX754" s="6"/>
      <c r="AY754" s="6"/>
      <c r="AZ754" s="6"/>
      <c r="BA754" s="6"/>
      <c r="BG754" s="6"/>
      <c r="BH754" s="6"/>
      <c r="BI754" s="6"/>
      <c r="BJ754" s="6"/>
      <c r="BK754" s="6"/>
      <c r="BQ754" s="6"/>
      <c r="BR754" s="6"/>
      <c r="BS754" s="6"/>
      <c r="BT754" s="6"/>
    </row>
    <row r="755" spans="2:72" ht="19.95" customHeight="1" x14ac:dyDescent="0.45">
      <c r="B755" s="9"/>
      <c r="C755" s="7"/>
      <c r="D755" s="8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W755" s="6"/>
      <c r="AX755" s="6"/>
      <c r="AY755" s="6"/>
      <c r="AZ755" s="6"/>
      <c r="BA755" s="6"/>
      <c r="BG755" s="6"/>
      <c r="BH755" s="6"/>
      <c r="BI755" s="6"/>
      <c r="BJ755" s="6"/>
      <c r="BK755" s="6"/>
      <c r="BQ755" s="6"/>
      <c r="BR755" s="6"/>
      <c r="BS755" s="6"/>
      <c r="BT755" s="6"/>
    </row>
    <row r="756" spans="2:72" ht="19.95" customHeight="1" x14ac:dyDescent="0.45">
      <c r="B756" s="9"/>
      <c r="C756" s="7"/>
      <c r="D756" s="8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W756" s="6"/>
      <c r="AX756" s="6"/>
      <c r="AY756" s="6"/>
      <c r="AZ756" s="6"/>
      <c r="BA756" s="6"/>
      <c r="BG756" s="6"/>
      <c r="BH756" s="6"/>
      <c r="BI756" s="6"/>
      <c r="BJ756" s="6"/>
      <c r="BK756" s="6"/>
      <c r="BQ756" s="6"/>
      <c r="BR756" s="6"/>
      <c r="BS756" s="6"/>
      <c r="BT756" s="6"/>
    </row>
    <row r="757" spans="2:72" ht="19.95" customHeight="1" x14ac:dyDescent="0.45">
      <c r="B757" s="9"/>
      <c r="C757" s="7"/>
      <c r="D757" s="8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W757" s="6"/>
      <c r="AX757" s="6"/>
      <c r="AY757" s="6"/>
      <c r="AZ757" s="6"/>
      <c r="BA757" s="6"/>
      <c r="BG757" s="6"/>
      <c r="BH757" s="6"/>
      <c r="BI757" s="6"/>
      <c r="BJ757" s="6"/>
      <c r="BK757" s="6"/>
      <c r="BQ757" s="6"/>
      <c r="BR757" s="6"/>
      <c r="BS757" s="6"/>
      <c r="BT757" s="6"/>
    </row>
    <row r="758" spans="2:72" ht="19.95" customHeight="1" x14ac:dyDescent="0.45">
      <c r="B758" s="9"/>
      <c r="C758" s="7"/>
      <c r="D758" s="8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W758" s="6"/>
      <c r="AX758" s="6"/>
      <c r="AY758" s="6"/>
      <c r="AZ758" s="6"/>
      <c r="BA758" s="6"/>
      <c r="BG758" s="6"/>
      <c r="BH758" s="6"/>
      <c r="BI758" s="6"/>
      <c r="BJ758" s="6"/>
      <c r="BK758" s="6"/>
      <c r="BQ758" s="6"/>
      <c r="BR758" s="6"/>
      <c r="BS758" s="6"/>
      <c r="BT758" s="6"/>
    </row>
    <row r="759" spans="2:72" ht="19.95" customHeight="1" x14ac:dyDescent="0.45">
      <c r="B759" s="9"/>
      <c r="C759" s="7"/>
      <c r="D759" s="8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W759" s="6"/>
      <c r="AX759" s="6"/>
      <c r="AY759" s="6"/>
      <c r="AZ759" s="6"/>
      <c r="BA759" s="6"/>
      <c r="BG759" s="6"/>
      <c r="BH759" s="6"/>
      <c r="BI759" s="6"/>
      <c r="BJ759" s="6"/>
      <c r="BK759" s="6"/>
      <c r="BQ759" s="6"/>
      <c r="BR759" s="6"/>
      <c r="BS759" s="6"/>
      <c r="BT759" s="6"/>
    </row>
    <row r="760" spans="2:72" ht="19.95" customHeight="1" x14ac:dyDescent="0.45">
      <c r="B760" s="9"/>
      <c r="C760" s="7"/>
      <c r="D760" s="8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W760" s="6"/>
      <c r="AX760" s="6"/>
      <c r="AY760" s="6"/>
      <c r="AZ760" s="6"/>
      <c r="BA760" s="6"/>
      <c r="BG760" s="6"/>
      <c r="BH760" s="6"/>
      <c r="BI760" s="6"/>
      <c r="BJ760" s="6"/>
      <c r="BK760" s="6"/>
      <c r="BQ760" s="6"/>
      <c r="BR760" s="6"/>
      <c r="BS760" s="6"/>
      <c r="BT760" s="6"/>
    </row>
    <row r="761" spans="2:72" ht="19.95" customHeight="1" x14ac:dyDescent="0.45">
      <c r="B761" s="9"/>
      <c r="C761" s="7"/>
      <c r="D761" s="8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I761" s="6"/>
      <c r="AJ761" s="6"/>
      <c r="AK761" s="6"/>
      <c r="AL761" s="6"/>
      <c r="AM761" s="6"/>
      <c r="AN761" s="6"/>
      <c r="AO761" s="6"/>
      <c r="AP761" s="6"/>
      <c r="AQ761" s="6"/>
      <c r="AR761" s="6"/>
      <c r="AS761" s="6"/>
      <c r="AW761" s="6"/>
      <c r="AX761" s="6"/>
      <c r="AY761" s="6"/>
      <c r="AZ761" s="6"/>
      <c r="BA761" s="6"/>
      <c r="BG761" s="6"/>
      <c r="BH761" s="6"/>
      <c r="BI761" s="6"/>
      <c r="BJ761" s="6"/>
      <c r="BK761" s="6"/>
      <c r="BQ761" s="6"/>
      <c r="BR761" s="6"/>
      <c r="BS761" s="6"/>
      <c r="BT761" s="6"/>
    </row>
    <row r="762" spans="2:72" ht="19.95" customHeight="1" x14ac:dyDescent="0.45">
      <c r="B762" s="9"/>
      <c r="C762" s="7"/>
      <c r="D762" s="8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W762" s="6"/>
      <c r="AX762" s="6"/>
      <c r="AY762" s="6"/>
      <c r="AZ762" s="6"/>
      <c r="BA762" s="6"/>
      <c r="BG762" s="6"/>
      <c r="BH762" s="6"/>
      <c r="BI762" s="6"/>
      <c r="BJ762" s="6"/>
      <c r="BK762" s="6"/>
      <c r="BQ762" s="6"/>
      <c r="BR762" s="6"/>
      <c r="BS762" s="6"/>
      <c r="BT762" s="6"/>
    </row>
    <row r="763" spans="2:72" ht="19.95" customHeight="1" x14ac:dyDescent="0.45">
      <c r="B763" s="9"/>
      <c r="C763" s="7"/>
      <c r="D763" s="8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W763" s="6"/>
      <c r="AX763" s="6"/>
      <c r="AY763" s="6"/>
      <c r="AZ763" s="6"/>
      <c r="BA763" s="6"/>
      <c r="BG763" s="6"/>
      <c r="BH763" s="6"/>
      <c r="BI763" s="6"/>
      <c r="BJ763" s="6"/>
      <c r="BK763" s="6"/>
      <c r="BQ763" s="6"/>
      <c r="BR763" s="6"/>
      <c r="BS763" s="6"/>
      <c r="BT763" s="6"/>
    </row>
    <row r="764" spans="2:72" ht="19.95" customHeight="1" x14ac:dyDescent="0.45">
      <c r="B764" s="9"/>
      <c r="C764" s="7"/>
      <c r="D764" s="8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W764" s="6"/>
      <c r="AX764" s="6"/>
      <c r="AY764" s="6"/>
      <c r="AZ764" s="6"/>
      <c r="BA764" s="6"/>
      <c r="BG764" s="6"/>
      <c r="BH764" s="6"/>
      <c r="BI764" s="6"/>
      <c r="BJ764" s="6"/>
      <c r="BK764" s="6"/>
      <c r="BQ764" s="6"/>
      <c r="BR764" s="6"/>
      <c r="BS764" s="6"/>
      <c r="BT764" s="6"/>
    </row>
    <row r="765" spans="2:72" ht="19.95" customHeight="1" x14ac:dyDescent="0.45">
      <c r="B765" s="9"/>
      <c r="C765" s="7"/>
      <c r="D765" s="8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W765" s="6"/>
      <c r="AX765" s="6"/>
      <c r="AY765" s="6"/>
      <c r="AZ765" s="6"/>
      <c r="BA765" s="6"/>
      <c r="BG765" s="6"/>
      <c r="BH765" s="6"/>
      <c r="BI765" s="6"/>
      <c r="BJ765" s="6"/>
      <c r="BK765" s="6"/>
      <c r="BQ765" s="6"/>
      <c r="BR765" s="6"/>
      <c r="BS765" s="6"/>
      <c r="BT765" s="6"/>
    </row>
    <row r="766" spans="2:72" ht="19.95" customHeight="1" x14ac:dyDescent="0.45">
      <c r="B766" s="9"/>
      <c r="C766" s="7"/>
      <c r="D766" s="8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W766" s="6"/>
      <c r="AX766" s="6"/>
      <c r="AY766" s="6"/>
      <c r="AZ766" s="6"/>
      <c r="BA766" s="6"/>
      <c r="BG766" s="6"/>
      <c r="BH766" s="6"/>
      <c r="BI766" s="6"/>
      <c r="BJ766" s="6"/>
      <c r="BK766" s="6"/>
      <c r="BQ766" s="6"/>
      <c r="BR766" s="6"/>
      <c r="BS766" s="6"/>
      <c r="BT766" s="6"/>
    </row>
    <row r="767" spans="2:72" ht="19.95" customHeight="1" x14ac:dyDescent="0.45">
      <c r="B767" s="9"/>
      <c r="C767" s="7"/>
      <c r="D767" s="8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W767" s="6"/>
      <c r="AX767" s="6"/>
      <c r="AY767" s="6"/>
      <c r="AZ767" s="6"/>
      <c r="BA767" s="6"/>
      <c r="BG767" s="6"/>
      <c r="BH767" s="6"/>
      <c r="BI767" s="6"/>
      <c r="BJ767" s="6"/>
      <c r="BK767" s="6"/>
      <c r="BQ767" s="6"/>
      <c r="BR767" s="6"/>
      <c r="BS767" s="6"/>
      <c r="BT767" s="6"/>
    </row>
    <row r="768" spans="2:72" ht="19.95" customHeight="1" x14ac:dyDescent="0.45">
      <c r="B768" s="9"/>
      <c r="C768" s="7"/>
      <c r="D768" s="8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I768" s="6"/>
      <c r="AJ768" s="6"/>
      <c r="AK768" s="6"/>
      <c r="AL768" s="6"/>
      <c r="AM768" s="6"/>
      <c r="AN768" s="6"/>
      <c r="AO768" s="6"/>
      <c r="AP768" s="6"/>
      <c r="AQ768" s="6"/>
      <c r="AR768" s="6"/>
      <c r="AS768" s="6"/>
      <c r="AW768" s="6"/>
      <c r="AX768" s="6"/>
      <c r="AY768" s="6"/>
      <c r="AZ768" s="6"/>
      <c r="BA768" s="6"/>
      <c r="BG768" s="6"/>
      <c r="BH768" s="6"/>
      <c r="BI768" s="6"/>
      <c r="BJ768" s="6"/>
      <c r="BK768" s="6"/>
      <c r="BQ768" s="6"/>
      <c r="BR768" s="6"/>
      <c r="BS768" s="6"/>
      <c r="BT768" s="6"/>
    </row>
    <row r="769" spans="2:72" ht="19.95" customHeight="1" x14ac:dyDescent="0.45">
      <c r="B769" s="9"/>
      <c r="C769" s="7"/>
      <c r="D769" s="8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W769" s="6"/>
      <c r="AX769" s="6"/>
      <c r="AY769" s="6"/>
      <c r="AZ769" s="6"/>
      <c r="BA769" s="6"/>
      <c r="BG769" s="6"/>
      <c r="BH769" s="6"/>
      <c r="BI769" s="6"/>
      <c r="BJ769" s="6"/>
      <c r="BK769" s="6"/>
      <c r="BQ769" s="6"/>
      <c r="BR769" s="6"/>
      <c r="BS769" s="6"/>
      <c r="BT769" s="6"/>
    </row>
    <row r="770" spans="2:72" ht="19.95" customHeight="1" x14ac:dyDescent="0.45">
      <c r="B770" s="9"/>
      <c r="C770" s="7"/>
      <c r="D770" s="8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W770" s="6"/>
      <c r="AX770" s="6"/>
      <c r="AY770" s="6"/>
      <c r="AZ770" s="6"/>
      <c r="BA770" s="6"/>
      <c r="BG770" s="6"/>
      <c r="BH770" s="6"/>
      <c r="BI770" s="6"/>
      <c r="BJ770" s="6"/>
      <c r="BK770" s="6"/>
      <c r="BQ770" s="6"/>
      <c r="BR770" s="6"/>
      <c r="BS770" s="6"/>
      <c r="BT770" s="6"/>
    </row>
    <row r="771" spans="2:72" ht="19.95" customHeight="1" x14ac:dyDescent="0.45">
      <c r="B771" s="9"/>
      <c r="C771" s="7"/>
      <c r="D771" s="8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W771" s="6"/>
      <c r="AX771" s="6"/>
      <c r="AY771" s="6"/>
      <c r="AZ771" s="6"/>
      <c r="BA771" s="6"/>
      <c r="BG771" s="6"/>
      <c r="BH771" s="6"/>
      <c r="BI771" s="6"/>
      <c r="BJ771" s="6"/>
      <c r="BK771" s="6"/>
      <c r="BQ771" s="6"/>
      <c r="BR771" s="6"/>
      <c r="BS771" s="6"/>
      <c r="BT771" s="6"/>
    </row>
    <row r="772" spans="2:72" ht="19.95" customHeight="1" x14ac:dyDescent="0.45">
      <c r="B772" s="9"/>
      <c r="C772" s="7"/>
      <c r="D772" s="8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W772" s="6"/>
      <c r="AX772" s="6"/>
      <c r="AY772" s="6"/>
      <c r="AZ772" s="6"/>
      <c r="BA772" s="6"/>
      <c r="BG772" s="6"/>
      <c r="BH772" s="6"/>
      <c r="BI772" s="6"/>
      <c r="BJ772" s="6"/>
      <c r="BK772" s="6"/>
      <c r="BQ772" s="6"/>
      <c r="BR772" s="6"/>
      <c r="BS772" s="6"/>
      <c r="BT772" s="6"/>
    </row>
    <row r="773" spans="2:72" ht="19.95" customHeight="1" x14ac:dyDescent="0.45">
      <c r="B773" s="9"/>
      <c r="C773" s="7"/>
      <c r="D773" s="8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W773" s="6"/>
      <c r="AX773" s="6"/>
      <c r="AY773" s="6"/>
      <c r="AZ773" s="6"/>
      <c r="BA773" s="6"/>
      <c r="BG773" s="6"/>
      <c r="BH773" s="6"/>
      <c r="BI773" s="6"/>
      <c r="BJ773" s="6"/>
      <c r="BK773" s="6"/>
      <c r="BQ773" s="6"/>
      <c r="BR773" s="6"/>
      <c r="BS773" s="6"/>
      <c r="BT773" s="6"/>
    </row>
    <row r="774" spans="2:72" ht="19.95" customHeight="1" x14ac:dyDescent="0.45">
      <c r="B774" s="9"/>
      <c r="C774" s="7"/>
      <c r="D774" s="8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W774" s="6"/>
      <c r="AX774" s="6"/>
      <c r="AY774" s="6"/>
      <c r="AZ774" s="6"/>
      <c r="BA774" s="6"/>
      <c r="BG774" s="6"/>
      <c r="BH774" s="6"/>
      <c r="BI774" s="6"/>
      <c r="BJ774" s="6"/>
      <c r="BK774" s="6"/>
      <c r="BQ774" s="6"/>
      <c r="BR774" s="6"/>
      <c r="BS774" s="6"/>
      <c r="BT774" s="6"/>
    </row>
    <row r="775" spans="2:72" ht="19.95" customHeight="1" x14ac:dyDescent="0.45">
      <c r="B775" s="9"/>
      <c r="C775" s="7"/>
      <c r="D775" s="8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W775" s="6"/>
      <c r="AX775" s="6"/>
      <c r="AY775" s="6"/>
      <c r="AZ775" s="6"/>
      <c r="BA775" s="6"/>
      <c r="BG775" s="6"/>
      <c r="BH775" s="6"/>
      <c r="BI775" s="6"/>
      <c r="BJ775" s="6"/>
      <c r="BK775" s="6"/>
      <c r="BQ775" s="6"/>
      <c r="BR775" s="6"/>
      <c r="BS775" s="6"/>
      <c r="BT775" s="6"/>
    </row>
    <row r="776" spans="2:72" ht="19.95" customHeight="1" x14ac:dyDescent="0.45">
      <c r="B776" s="9"/>
      <c r="C776" s="7"/>
      <c r="D776" s="8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W776" s="6"/>
      <c r="AX776" s="6"/>
      <c r="AY776" s="6"/>
      <c r="AZ776" s="6"/>
      <c r="BA776" s="6"/>
      <c r="BG776" s="6"/>
      <c r="BH776" s="6"/>
      <c r="BI776" s="6"/>
      <c r="BJ776" s="6"/>
      <c r="BK776" s="6"/>
      <c r="BQ776" s="6"/>
      <c r="BR776" s="6"/>
      <c r="BS776" s="6"/>
      <c r="BT776" s="6"/>
    </row>
    <row r="777" spans="2:72" ht="19.95" customHeight="1" x14ac:dyDescent="0.45">
      <c r="B777" s="9"/>
      <c r="C777" s="7"/>
      <c r="D777" s="8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W777" s="6"/>
      <c r="AX777" s="6"/>
      <c r="AY777" s="6"/>
      <c r="AZ777" s="6"/>
      <c r="BA777" s="6"/>
      <c r="BG777" s="6"/>
      <c r="BH777" s="6"/>
      <c r="BI777" s="6"/>
      <c r="BJ777" s="6"/>
      <c r="BK777" s="6"/>
      <c r="BQ777" s="6"/>
      <c r="BR777" s="6"/>
      <c r="BS777" s="6"/>
      <c r="BT777" s="6"/>
    </row>
    <row r="778" spans="2:72" ht="19.95" customHeight="1" x14ac:dyDescent="0.45">
      <c r="B778" s="9"/>
      <c r="C778" s="7"/>
      <c r="D778" s="8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W778" s="6"/>
      <c r="AX778" s="6"/>
      <c r="AY778" s="6"/>
      <c r="AZ778" s="6"/>
      <c r="BA778" s="6"/>
      <c r="BG778" s="6"/>
      <c r="BH778" s="6"/>
      <c r="BI778" s="6"/>
      <c r="BJ778" s="6"/>
      <c r="BK778" s="6"/>
      <c r="BQ778" s="6"/>
      <c r="BR778" s="6"/>
      <c r="BS778" s="6"/>
      <c r="BT778" s="6"/>
    </row>
    <row r="779" spans="2:72" ht="19.95" customHeight="1" x14ac:dyDescent="0.45">
      <c r="B779" s="9"/>
      <c r="C779" s="7"/>
      <c r="D779" s="8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W779" s="6"/>
      <c r="AX779" s="6"/>
      <c r="AY779" s="6"/>
      <c r="AZ779" s="6"/>
      <c r="BA779" s="6"/>
      <c r="BG779" s="6"/>
      <c r="BH779" s="6"/>
      <c r="BI779" s="6"/>
      <c r="BJ779" s="6"/>
      <c r="BK779" s="6"/>
      <c r="BQ779" s="6"/>
      <c r="BR779" s="6"/>
      <c r="BS779" s="6"/>
      <c r="BT779" s="6"/>
    </row>
    <row r="780" spans="2:72" ht="19.95" customHeight="1" x14ac:dyDescent="0.45">
      <c r="B780" s="9"/>
      <c r="C780" s="7"/>
      <c r="D780" s="8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W780" s="6"/>
      <c r="AX780" s="6"/>
      <c r="AY780" s="6"/>
      <c r="AZ780" s="6"/>
      <c r="BA780" s="6"/>
      <c r="BG780" s="6"/>
      <c r="BH780" s="6"/>
      <c r="BI780" s="6"/>
      <c r="BJ780" s="6"/>
      <c r="BK780" s="6"/>
      <c r="BQ780" s="6"/>
      <c r="BR780" s="6"/>
      <c r="BS780" s="6"/>
      <c r="BT780" s="6"/>
    </row>
    <row r="781" spans="2:72" ht="19.95" customHeight="1" x14ac:dyDescent="0.45">
      <c r="B781" s="9"/>
      <c r="C781" s="7"/>
      <c r="D781" s="8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W781" s="6"/>
      <c r="AX781" s="6"/>
      <c r="AY781" s="6"/>
      <c r="AZ781" s="6"/>
      <c r="BA781" s="6"/>
      <c r="BG781" s="6"/>
      <c r="BH781" s="6"/>
      <c r="BI781" s="6"/>
      <c r="BJ781" s="6"/>
      <c r="BK781" s="6"/>
      <c r="BQ781" s="6"/>
      <c r="BR781" s="6"/>
      <c r="BS781" s="6"/>
      <c r="BT781" s="6"/>
    </row>
    <row r="782" spans="2:72" ht="19.95" customHeight="1" x14ac:dyDescent="0.45">
      <c r="B782" s="9"/>
      <c r="C782" s="7"/>
      <c r="D782" s="8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W782" s="6"/>
      <c r="AX782" s="6"/>
      <c r="AY782" s="6"/>
      <c r="AZ782" s="6"/>
      <c r="BA782" s="6"/>
      <c r="BG782" s="6"/>
      <c r="BH782" s="6"/>
      <c r="BI782" s="6"/>
      <c r="BJ782" s="6"/>
      <c r="BK782" s="6"/>
      <c r="BQ782" s="6"/>
      <c r="BR782" s="6"/>
      <c r="BS782" s="6"/>
      <c r="BT782" s="6"/>
    </row>
    <row r="783" spans="2:72" ht="19.95" customHeight="1" x14ac:dyDescent="0.45">
      <c r="B783" s="9"/>
      <c r="C783" s="7"/>
      <c r="D783" s="8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W783" s="6"/>
      <c r="AX783" s="6"/>
      <c r="AY783" s="6"/>
      <c r="AZ783" s="6"/>
      <c r="BA783" s="6"/>
      <c r="BG783" s="6"/>
      <c r="BH783" s="6"/>
      <c r="BI783" s="6"/>
      <c r="BJ783" s="6"/>
      <c r="BK783" s="6"/>
      <c r="BQ783" s="6"/>
      <c r="BR783" s="6"/>
      <c r="BS783" s="6"/>
      <c r="BT783" s="6"/>
    </row>
    <row r="784" spans="2:72" ht="19.95" customHeight="1" x14ac:dyDescent="0.45">
      <c r="B784" s="9"/>
      <c r="C784" s="7"/>
      <c r="D784" s="8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W784" s="6"/>
      <c r="AX784" s="6"/>
      <c r="AY784" s="6"/>
      <c r="AZ784" s="6"/>
      <c r="BA784" s="6"/>
      <c r="BG784" s="6"/>
      <c r="BH784" s="6"/>
      <c r="BI784" s="6"/>
      <c r="BJ784" s="6"/>
      <c r="BK784" s="6"/>
      <c r="BQ784" s="6"/>
      <c r="BR784" s="6"/>
      <c r="BS784" s="6"/>
      <c r="BT784" s="6"/>
    </row>
    <row r="785" spans="2:72" ht="19.95" customHeight="1" x14ac:dyDescent="0.45">
      <c r="B785" s="9"/>
      <c r="C785" s="7"/>
      <c r="D785" s="8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I785" s="6"/>
      <c r="AJ785" s="6"/>
      <c r="AK785" s="6"/>
      <c r="AL785" s="6"/>
      <c r="AM785" s="6"/>
      <c r="AN785" s="6"/>
      <c r="AO785" s="6"/>
      <c r="AP785" s="6"/>
      <c r="AQ785" s="6"/>
      <c r="AR785" s="6"/>
      <c r="AS785" s="6"/>
      <c r="AW785" s="6"/>
      <c r="AX785" s="6"/>
      <c r="AY785" s="6"/>
      <c r="AZ785" s="6"/>
      <c r="BA785" s="6"/>
      <c r="BG785" s="6"/>
      <c r="BH785" s="6"/>
      <c r="BI785" s="6"/>
      <c r="BJ785" s="6"/>
      <c r="BK785" s="6"/>
      <c r="BQ785" s="6"/>
      <c r="BR785" s="6"/>
      <c r="BS785" s="6"/>
      <c r="BT785" s="6"/>
    </row>
    <row r="786" spans="2:72" ht="19.95" customHeight="1" x14ac:dyDescent="0.45">
      <c r="B786" s="9"/>
      <c r="C786" s="7"/>
      <c r="D786" s="8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I786" s="6"/>
      <c r="AJ786" s="6"/>
      <c r="AK786" s="6"/>
      <c r="AL786" s="6"/>
      <c r="AM786" s="6"/>
      <c r="AN786" s="6"/>
      <c r="AO786" s="6"/>
      <c r="AP786" s="6"/>
      <c r="AQ786" s="6"/>
      <c r="AR786" s="6"/>
      <c r="AS786" s="6"/>
      <c r="AW786" s="6"/>
      <c r="AX786" s="6"/>
      <c r="AY786" s="6"/>
      <c r="AZ786" s="6"/>
      <c r="BA786" s="6"/>
      <c r="BG786" s="6"/>
      <c r="BH786" s="6"/>
      <c r="BI786" s="6"/>
      <c r="BJ786" s="6"/>
      <c r="BK786" s="6"/>
      <c r="BQ786" s="6"/>
      <c r="BR786" s="6"/>
      <c r="BS786" s="6"/>
      <c r="BT786" s="6"/>
    </row>
    <row r="787" spans="2:72" ht="19.95" customHeight="1" x14ac:dyDescent="0.45">
      <c r="B787" s="9"/>
      <c r="C787" s="7"/>
      <c r="D787" s="8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W787" s="6"/>
      <c r="AX787" s="6"/>
      <c r="AY787" s="6"/>
      <c r="AZ787" s="6"/>
      <c r="BA787" s="6"/>
      <c r="BG787" s="6"/>
      <c r="BH787" s="6"/>
      <c r="BI787" s="6"/>
      <c r="BJ787" s="6"/>
      <c r="BK787" s="6"/>
      <c r="BQ787" s="6"/>
      <c r="BR787" s="6"/>
      <c r="BS787" s="6"/>
      <c r="BT787" s="6"/>
    </row>
    <row r="788" spans="2:72" ht="19.95" customHeight="1" x14ac:dyDescent="0.45">
      <c r="B788" s="9"/>
      <c r="C788" s="7"/>
      <c r="D788" s="8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W788" s="6"/>
      <c r="AX788" s="6"/>
      <c r="AY788" s="6"/>
      <c r="AZ788" s="6"/>
      <c r="BA788" s="6"/>
      <c r="BG788" s="6"/>
      <c r="BH788" s="6"/>
      <c r="BI788" s="6"/>
      <c r="BJ788" s="6"/>
      <c r="BK788" s="6"/>
      <c r="BQ788" s="6"/>
      <c r="BR788" s="6"/>
      <c r="BS788" s="6"/>
      <c r="BT788" s="6"/>
    </row>
    <row r="789" spans="2:72" ht="19.95" customHeight="1" x14ac:dyDescent="0.45">
      <c r="B789" s="9"/>
      <c r="C789" s="7"/>
      <c r="D789" s="8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W789" s="6"/>
      <c r="AX789" s="6"/>
      <c r="AY789" s="6"/>
      <c r="AZ789" s="6"/>
      <c r="BA789" s="6"/>
      <c r="BG789" s="6"/>
      <c r="BH789" s="6"/>
      <c r="BI789" s="6"/>
      <c r="BJ789" s="6"/>
      <c r="BK789" s="6"/>
      <c r="BQ789" s="6"/>
      <c r="BR789" s="6"/>
      <c r="BS789" s="6"/>
      <c r="BT789" s="6"/>
    </row>
    <row r="790" spans="2:72" ht="19.95" customHeight="1" x14ac:dyDescent="0.45">
      <c r="B790" s="9"/>
      <c r="C790" s="7"/>
      <c r="D790" s="8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W790" s="6"/>
      <c r="AX790" s="6"/>
      <c r="AY790" s="6"/>
      <c r="AZ790" s="6"/>
      <c r="BA790" s="6"/>
      <c r="BG790" s="6"/>
      <c r="BH790" s="6"/>
      <c r="BI790" s="6"/>
      <c r="BJ790" s="6"/>
      <c r="BK790" s="6"/>
      <c r="BQ790" s="6"/>
      <c r="BR790" s="6"/>
      <c r="BS790" s="6"/>
      <c r="BT790" s="6"/>
    </row>
    <row r="791" spans="2:72" ht="19.95" customHeight="1" x14ac:dyDescent="0.45">
      <c r="B791" s="9"/>
      <c r="C791" s="7"/>
      <c r="D791" s="8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I791" s="6"/>
      <c r="AJ791" s="6"/>
      <c r="AK791" s="6"/>
      <c r="AL791" s="6"/>
      <c r="AM791" s="6"/>
      <c r="AN791" s="6"/>
      <c r="AO791" s="6"/>
      <c r="AP791" s="6"/>
      <c r="AQ791" s="6"/>
      <c r="AR791" s="6"/>
      <c r="AS791" s="6"/>
      <c r="AW791" s="6"/>
      <c r="AX791" s="6"/>
      <c r="AY791" s="6"/>
      <c r="AZ791" s="6"/>
      <c r="BA791" s="6"/>
      <c r="BG791" s="6"/>
      <c r="BH791" s="6"/>
      <c r="BI791" s="6"/>
      <c r="BJ791" s="6"/>
      <c r="BK791" s="6"/>
      <c r="BQ791" s="6"/>
      <c r="BR791" s="6"/>
      <c r="BS791" s="6"/>
      <c r="BT791" s="6"/>
    </row>
    <row r="792" spans="2:72" ht="19.95" customHeight="1" x14ac:dyDescent="0.45">
      <c r="B792" s="9"/>
      <c r="C792" s="7"/>
      <c r="D792" s="8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W792" s="6"/>
      <c r="AX792" s="6"/>
      <c r="AY792" s="6"/>
      <c r="AZ792" s="6"/>
      <c r="BA792" s="6"/>
      <c r="BG792" s="6"/>
      <c r="BH792" s="6"/>
      <c r="BI792" s="6"/>
      <c r="BJ792" s="6"/>
      <c r="BK792" s="6"/>
      <c r="BQ792" s="6"/>
      <c r="BR792" s="6"/>
      <c r="BS792" s="6"/>
      <c r="BT792" s="6"/>
    </row>
    <row r="793" spans="2:72" ht="19.95" customHeight="1" x14ac:dyDescent="0.45">
      <c r="B793" s="9"/>
      <c r="C793" s="7"/>
      <c r="D793" s="8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W793" s="6"/>
      <c r="AX793" s="6"/>
      <c r="AY793" s="6"/>
      <c r="AZ793" s="6"/>
      <c r="BA793" s="6"/>
      <c r="BG793" s="6"/>
      <c r="BH793" s="6"/>
      <c r="BI793" s="6"/>
      <c r="BJ793" s="6"/>
      <c r="BK793" s="6"/>
      <c r="BQ793" s="6"/>
      <c r="BR793" s="6"/>
      <c r="BS793" s="6"/>
      <c r="BT793" s="6"/>
    </row>
    <row r="794" spans="2:72" ht="19.95" customHeight="1" x14ac:dyDescent="0.45">
      <c r="B794" s="9"/>
      <c r="C794" s="7"/>
      <c r="D794" s="8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W794" s="6"/>
      <c r="AX794" s="6"/>
      <c r="AY794" s="6"/>
      <c r="AZ794" s="6"/>
      <c r="BA794" s="6"/>
      <c r="BG794" s="6"/>
      <c r="BH794" s="6"/>
      <c r="BI794" s="6"/>
      <c r="BJ794" s="6"/>
      <c r="BK794" s="6"/>
      <c r="BQ794" s="6"/>
      <c r="BR794" s="6"/>
      <c r="BS794" s="6"/>
      <c r="BT794" s="6"/>
    </row>
    <row r="795" spans="2:72" ht="19.95" customHeight="1" x14ac:dyDescent="0.45">
      <c r="B795" s="9"/>
      <c r="C795" s="7"/>
      <c r="D795" s="8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W795" s="6"/>
      <c r="AX795" s="6"/>
      <c r="AY795" s="6"/>
      <c r="AZ795" s="6"/>
      <c r="BA795" s="6"/>
      <c r="BG795" s="6"/>
      <c r="BH795" s="6"/>
      <c r="BI795" s="6"/>
      <c r="BJ795" s="6"/>
      <c r="BK795" s="6"/>
      <c r="BQ795" s="6"/>
      <c r="BR795" s="6"/>
      <c r="BS795" s="6"/>
      <c r="BT795" s="6"/>
    </row>
    <row r="796" spans="2:72" ht="19.95" customHeight="1" x14ac:dyDescent="0.45">
      <c r="B796" s="9"/>
      <c r="C796" s="7"/>
      <c r="D796" s="8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W796" s="6"/>
      <c r="AX796" s="6"/>
      <c r="AY796" s="6"/>
      <c r="AZ796" s="6"/>
      <c r="BA796" s="6"/>
      <c r="BG796" s="6"/>
      <c r="BH796" s="6"/>
      <c r="BI796" s="6"/>
      <c r="BJ796" s="6"/>
      <c r="BK796" s="6"/>
      <c r="BQ796" s="6"/>
      <c r="BR796" s="6"/>
      <c r="BS796" s="6"/>
      <c r="BT796" s="6"/>
    </row>
    <row r="797" spans="2:72" ht="19.95" customHeight="1" x14ac:dyDescent="0.45">
      <c r="B797" s="9"/>
      <c r="C797" s="7"/>
      <c r="D797" s="8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W797" s="6"/>
      <c r="AX797" s="6"/>
      <c r="AY797" s="6"/>
      <c r="AZ797" s="6"/>
      <c r="BA797" s="6"/>
      <c r="BG797" s="6"/>
      <c r="BH797" s="6"/>
      <c r="BI797" s="6"/>
      <c r="BJ797" s="6"/>
      <c r="BK797" s="6"/>
      <c r="BQ797" s="6"/>
      <c r="BR797" s="6"/>
      <c r="BS797" s="6"/>
      <c r="BT797" s="6"/>
    </row>
    <row r="798" spans="2:72" ht="19.95" customHeight="1" x14ac:dyDescent="0.45">
      <c r="B798" s="9"/>
      <c r="C798" s="7"/>
      <c r="D798" s="8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I798" s="6"/>
      <c r="AJ798" s="6"/>
      <c r="AK798" s="6"/>
      <c r="AL798" s="6"/>
      <c r="AM798" s="6"/>
      <c r="AN798" s="6"/>
      <c r="AO798" s="6"/>
      <c r="AP798" s="6"/>
      <c r="AQ798" s="6"/>
      <c r="AR798" s="6"/>
      <c r="AS798" s="6"/>
      <c r="AW798" s="6"/>
      <c r="AX798" s="6"/>
      <c r="AY798" s="6"/>
      <c r="AZ798" s="6"/>
      <c r="BA798" s="6"/>
      <c r="BG798" s="6"/>
      <c r="BH798" s="6"/>
      <c r="BI798" s="6"/>
      <c r="BJ798" s="6"/>
      <c r="BK798" s="6"/>
      <c r="BQ798" s="6"/>
      <c r="BR798" s="6"/>
      <c r="BS798" s="6"/>
      <c r="BT798" s="6"/>
    </row>
    <row r="799" spans="2:72" ht="19.95" customHeight="1" x14ac:dyDescent="0.45">
      <c r="B799" s="9"/>
      <c r="C799" s="7"/>
      <c r="D799" s="8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I799" s="6"/>
      <c r="AJ799" s="6"/>
      <c r="AK799" s="6"/>
      <c r="AL799" s="6"/>
      <c r="AM799" s="6"/>
      <c r="AN799" s="6"/>
      <c r="AO799" s="6"/>
      <c r="AP799" s="6"/>
      <c r="AQ799" s="6"/>
      <c r="AR799" s="6"/>
      <c r="AS799" s="6"/>
      <c r="AW799" s="6"/>
      <c r="AX799" s="6"/>
      <c r="AY799" s="6"/>
      <c r="AZ799" s="6"/>
      <c r="BA799" s="6"/>
      <c r="BG799" s="6"/>
      <c r="BH799" s="6"/>
      <c r="BI799" s="6"/>
      <c r="BJ799" s="6"/>
      <c r="BK799" s="6"/>
      <c r="BQ799" s="6"/>
      <c r="BR799" s="6"/>
      <c r="BS799" s="6"/>
      <c r="BT799" s="6"/>
    </row>
    <row r="800" spans="2:72" ht="19.95" customHeight="1" x14ac:dyDescent="0.45">
      <c r="B800" s="9"/>
      <c r="C800" s="7"/>
      <c r="D800" s="8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I800" s="6"/>
      <c r="AJ800" s="6"/>
      <c r="AK800" s="6"/>
      <c r="AL800" s="6"/>
      <c r="AM800" s="6"/>
      <c r="AN800" s="6"/>
      <c r="AO800" s="6"/>
      <c r="AP800" s="6"/>
      <c r="AQ800" s="6"/>
      <c r="AR800" s="6"/>
      <c r="AS800" s="6"/>
      <c r="AW800" s="6"/>
      <c r="AX800" s="6"/>
      <c r="AY800" s="6"/>
      <c r="AZ800" s="6"/>
      <c r="BA800" s="6"/>
      <c r="BG800" s="6"/>
      <c r="BH800" s="6"/>
      <c r="BI800" s="6"/>
      <c r="BJ800" s="6"/>
      <c r="BK800" s="6"/>
      <c r="BQ800" s="6"/>
      <c r="BR800" s="6"/>
      <c r="BS800" s="6"/>
      <c r="BT800" s="6"/>
    </row>
    <row r="801" spans="2:72" ht="19.95" customHeight="1" x14ac:dyDescent="0.45">
      <c r="B801" s="9"/>
      <c r="C801" s="7"/>
      <c r="D801" s="8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I801" s="6"/>
      <c r="AJ801" s="6"/>
      <c r="AK801" s="6"/>
      <c r="AL801" s="6"/>
      <c r="AM801" s="6"/>
      <c r="AN801" s="6"/>
      <c r="AO801" s="6"/>
      <c r="AP801" s="6"/>
      <c r="AQ801" s="6"/>
      <c r="AR801" s="6"/>
      <c r="AS801" s="6"/>
      <c r="AW801" s="6"/>
      <c r="AX801" s="6"/>
      <c r="AY801" s="6"/>
      <c r="AZ801" s="6"/>
      <c r="BA801" s="6"/>
      <c r="BG801" s="6"/>
      <c r="BH801" s="6"/>
      <c r="BI801" s="6"/>
      <c r="BJ801" s="6"/>
      <c r="BK801" s="6"/>
      <c r="BQ801" s="6"/>
      <c r="BR801" s="6"/>
      <c r="BS801" s="6"/>
      <c r="BT801" s="6"/>
    </row>
    <row r="802" spans="2:72" ht="19.95" customHeight="1" x14ac:dyDescent="0.45">
      <c r="B802" s="9"/>
      <c r="C802" s="7"/>
      <c r="D802" s="8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W802" s="6"/>
      <c r="AX802" s="6"/>
      <c r="AY802" s="6"/>
      <c r="AZ802" s="6"/>
      <c r="BA802" s="6"/>
      <c r="BG802" s="6"/>
      <c r="BH802" s="6"/>
      <c r="BI802" s="6"/>
      <c r="BJ802" s="6"/>
      <c r="BK802" s="6"/>
      <c r="BQ802" s="6"/>
      <c r="BR802" s="6"/>
      <c r="BS802" s="6"/>
      <c r="BT802" s="6"/>
    </row>
    <row r="803" spans="2:72" ht="19.95" customHeight="1" x14ac:dyDescent="0.45">
      <c r="B803" s="9"/>
      <c r="C803" s="7"/>
      <c r="D803" s="8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W803" s="6"/>
      <c r="AX803" s="6"/>
      <c r="AY803" s="6"/>
      <c r="AZ803" s="6"/>
      <c r="BA803" s="6"/>
      <c r="BG803" s="6"/>
      <c r="BH803" s="6"/>
      <c r="BI803" s="6"/>
      <c r="BJ803" s="6"/>
      <c r="BK803" s="6"/>
      <c r="BQ803" s="6"/>
      <c r="BR803" s="6"/>
      <c r="BS803" s="6"/>
      <c r="BT803" s="6"/>
    </row>
    <row r="804" spans="2:72" ht="19.95" customHeight="1" x14ac:dyDescent="0.45">
      <c r="B804" s="9"/>
      <c r="C804" s="7"/>
      <c r="D804" s="8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W804" s="6"/>
      <c r="AX804" s="6"/>
      <c r="AY804" s="6"/>
      <c r="AZ804" s="6"/>
      <c r="BA804" s="6"/>
      <c r="BG804" s="6"/>
      <c r="BH804" s="6"/>
      <c r="BI804" s="6"/>
      <c r="BJ804" s="6"/>
      <c r="BK804" s="6"/>
      <c r="BQ804" s="6"/>
      <c r="BR804" s="6"/>
      <c r="BS804" s="6"/>
      <c r="BT804" s="6"/>
    </row>
    <row r="805" spans="2:72" ht="19.95" customHeight="1" x14ac:dyDescent="0.45">
      <c r="B805" s="9"/>
      <c r="C805" s="7"/>
      <c r="D805" s="8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W805" s="6"/>
      <c r="AX805" s="6"/>
      <c r="AY805" s="6"/>
      <c r="AZ805" s="6"/>
      <c r="BA805" s="6"/>
      <c r="BG805" s="6"/>
      <c r="BH805" s="6"/>
      <c r="BI805" s="6"/>
      <c r="BJ805" s="6"/>
      <c r="BK805" s="6"/>
      <c r="BQ805" s="6"/>
      <c r="BR805" s="6"/>
      <c r="BS805" s="6"/>
      <c r="BT805" s="6"/>
    </row>
    <row r="806" spans="2:72" ht="19.95" customHeight="1" x14ac:dyDescent="0.45">
      <c r="B806" s="9"/>
      <c r="C806" s="7"/>
      <c r="D806" s="8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W806" s="6"/>
      <c r="AX806" s="6"/>
      <c r="AY806" s="6"/>
      <c r="AZ806" s="6"/>
      <c r="BA806" s="6"/>
      <c r="BG806" s="6"/>
      <c r="BH806" s="6"/>
      <c r="BI806" s="6"/>
      <c r="BJ806" s="6"/>
      <c r="BK806" s="6"/>
      <c r="BQ806" s="6"/>
      <c r="BR806" s="6"/>
      <c r="BS806" s="6"/>
      <c r="BT806" s="6"/>
    </row>
    <row r="807" spans="2:72" ht="19.95" customHeight="1" x14ac:dyDescent="0.45">
      <c r="B807" s="9"/>
      <c r="C807" s="7"/>
      <c r="D807" s="8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W807" s="6"/>
      <c r="AX807" s="6"/>
      <c r="AY807" s="6"/>
      <c r="AZ807" s="6"/>
      <c r="BA807" s="6"/>
      <c r="BG807" s="6"/>
      <c r="BH807" s="6"/>
      <c r="BI807" s="6"/>
      <c r="BJ807" s="6"/>
      <c r="BK807" s="6"/>
      <c r="BQ807" s="6"/>
      <c r="BR807" s="6"/>
      <c r="BS807" s="6"/>
      <c r="BT807" s="6"/>
    </row>
    <row r="808" spans="2:72" ht="19.95" customHeight="1" x14ac:dyDescent="0.45">
      <c r="B808" s="9"/>
      <c r="C808" s="7"/>
      <c r="D808" s="8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W808" s="6"/>
      <c r="AX808" s="6"/>
      <c r="AY808" s="6"/>
      <c r="AZ808" s="6"/>
      <c r="BA808" s="6"/>
      <c r="BG808" s="6"/>
      <c r="BH808" s="6"/>
      <c r="BI808" s="6"/>
      <c r="BJ808" s="6"/>
      <c r="BK808" s="6"/>
      <c r="BQ808" s="6"/>
      <c r="BR808" s="6"/>
      <c r="BS808" s="6"/>
      <c r="BT808" s="6"/>
    </row>
    <row r="809" spans="2:72" ht="19.95" customHeight="1" x14ac:dyDescent="0.45">
      <c r="B809" s="9"/>
      <c r="C809" s="7"/>
      <c r="D809" s="8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I809" s="6"/>
      <c r="AJ809" s="6"/>
      <c r="AK809" s="6"/>
      <c r="AL809" s="6"/>
      <c r="AM809" s="6"/>
      <c r="AN809" s="6"/>
      <c r="AO809" s="6"/>
      <c r="AP809" s="6"/>
      <c r="AQ809" s="6"/>
      <c r="AR809" s="6"/>
      <c r="AS809" s="6"/>
      <c r="AW809" s="6"/>
      <c r="AX809" s="6"/>
      <c r="AY809" s="6"/>
      <c r="AZ809" s="6"/>
      <c r="BA809" s="6"/>
      <c r="BG809" s="6"/>
      <c r="BH809" s="6"/>
      <c r="BI809" s="6"/>
      <c r="BJ809" s="6"/>
      <c r="BK809" s="6"/>
      <c r="BQ809" s="6"/>
      <c r="BR809" s="6"/>
      <c r="BS809" s="6"/>
      <c r="BT809" s="6"/>
    </row>
    <row r="810" spans="2:72" ht="19.95" customHeight="1" x14ac:dyDescent="0.45">
      <c r="B810" s="9"/>
      <c r="C810" s="7"/>
      <c r="D810" s="8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I810" s="6"/>
      <c r="AJ810" s="6"/>
      <c r="AK810" s="6"/>
      <c r="AL810" s="6"/>
      <c r="AM810" s="6"/>
      <c r="AN810" s="6"/>
      <c r="AO810" s="6"/>
      <c r="AP810" s="6"/>
      <c r="AQ810" s="6"/>
      <c r="AR810" s="6"/>
      <c r="AS810" s="6"/>
      <c r="AW810" s="6"/>
      <c r="AX810" s="6"/>
      <c r="AY810" s="6"/>
      <c r="AZ810" s="6"/>
      <c r="BA810" s="6"/>
      <c r="BG810" s="6"/>
      <c r="BH810" s="6"/>
      <c r="BI810" s="6"/>
      <c r="BJ810" s="6"/>
      <c r="BK810" s="6"/>
      <c r="BQ810" s="6"/>
      <c r="BR810" s="6"/>
      <c r="BS810" s="6"/>
      <c r="BT810" s="6"/>
    </row>
    <row r="811" spans="2:72" ht="19.95" customHeight="1" x14ac:dyDescent="0.45">
      <c r="B811" s="9"/>
      <c r="C811" s="7"/>
      <c r="D811" s="8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W811" s="6"/>
      <c r="AX811" s="6"/>
      <c r="AY811" s="6"/>
      <c r="AZ811" s="6"/>
      <c r="BA811" s="6"/>
      <c r="BG811" s="6"/>
      <c r="BH811" s="6"/>
      <c r="BI811" s="6"/>
      <c r="BJ811" s="6"/>
      <c r="BK811" s="6"/>
      <c r="BQ811" s="6"/>
      <c r="BR811" s="6"/>
      <c r="BS811" s="6"/>
      <c r="BT811" s="6"/>
    </row>
    <row r="812" spans="2:72" ht="19.95" customHeight="1" x14ac:dyDescent="0.45">
      <c r="B812" s="9"/>
      <c r="C812" s="7"/>
      <c r="D812" s="8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W812" s="6"/>
      <c r="AX812" s="6"/>
      <c r="AY812" s="6"/>
      <c r="AZ812" s="6"/>
      <c r="BA812" s="6"/>
      <c r="BG812" s="6"/>
      <c r="BH812" s="6"/>
      <c r="BI812" s="6"/>
      <c r="BJ812" s="6"/>
      <c r="BK812" s="6"/>
      <c r="BQ812" s="6"/>
      <c r="BR812" s="6"/>
      <c r="BS812" s="6"/>
      <c r="BT812" s="6"/>
    </row>
    <row r="813" spans="2:72" ht="19.95" customHeight="1" x14ac:dyDescent="0.45">
      <c r="B813" s="9"/>
      <c r="C813" s="7"/>
      <c r="D813" s="8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I813" s="6"/>
      <c r="AJ813" s="6"/>
      <c r="AK813" s="6"/>
      <c r="AL813" s="6"/>
      <c r="AM813" s="6"/>
      <c r="AN813" s="6"/>
      <c r="AO813" s="6"/>
      <c r="AP813" s="6"/>
      <c r="AQ813" s="6"/>
      <c r="AR813" s="6"/>
      <c r="AS813" s="6"/>
      <c r="AW813" s="6"/>
      <c r="AX813" s="6"/>
      <c r="AY813" s="6"/>
      <c r="AZ813" s="6"/>
      <c r="BA813" s="6"/>
      <c r="BG813" s="6"/>
      <c r="BH813" s="6"/>
      <c r="BI813" s="6"/>
      <c r="BJ813" s="6"/>
      <c r="BK813" s="6"/>
      <c r="BQ813" s="6"/>
      <c r="BR813" s="6"/>
      <c r="BS813" s="6"/>
      <c r="BT813" s="6"/>
    </row>
    <row r="814" spans="2:72" ht="19.95" customHeight="1" x14ac:dyDescent="0.45">
      <c r="B814" s="9"/>
      <c r="C814" s="7"/>
      <c r="D814" s="8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W814" s="6"/>
      <c r="AX814" s="6"/>
      <c r="AY814" s="6"/>
      <c r="AZ814" s="6"/>
      <c r="BA814" s="6"/>
      <c r="BG814" s="6"/>
      <c r="BH814" s="6"/>
      <c r="BI814" s="6"/>
      <c r="BJ814" s="6"/>
      <c r="BK814" s="6"/>
      <c r="BQ814" s="6"/>
      <c r="BR814" s="6"/>
      <c r="BS814" s="6"/>
      <c r="BT814" s="6"/>
    </row>
    <row r="815" spans="2:72" ht="19.95" customHeight="1" x14ac:dyDescent="0.45">
      <c r="B815" s="9"/>
      <c r="C815" s="7"/>
      <c r="D815" s="8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W815" s="6"/>
      <c r="AX815" s="6"/>
      <c r="AY815" s="6"/>
      <c r="AZ815" s="6"/>
      <c r="BA815" s="6"/>
      <c r="BG815" s="6"/>
      <c r="BH815" s="6"/>
      <c r="BI815" s="6"/>
      <c r="BJ815" s="6"/>
      <c r="BK815" s="6"/>
      <c r="BQ815" s="6"/>
      <c r="BR815" s="6"/>
      <c r="BS815" s="6"/>
      <c r="BT815" s="6"/>
    </row>
    <row r="816" spans="2:72" ht="19.95" customHeight="1" x14ac:dyDescent="0.45">
      <c r="B816" s="9"/>
      <c r="C816" s="7"/>
      <c r="D816" s="8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W816" s="6"/>
      <c r="AX816" s="6"/>
      <c r="AY816" s="6"/>
      <c r="AZ816" s="6"/>
      <c r="BA816" s="6"/>
      <c r="BG816" s="6"/>
      <c r="BH816" s="6"/>
      <c r="BI816" s="6"/>
      <c r="BJ816" s="6"/>
      <c r="BK816" s="6"/>
      <c r="BQ816" s="6"/>
      <c r="BR816" s="6"/>
      <c r="BS816" s="6"/>
      <c r="BT816" s="6"/>
    </row>
    <row r="817" spans="2:72" ht="19.95" customHeight="1" x14ac:dyDescent="0.45">
      <c r="B817" s="9"/>
      <c r="C817" s="7"/>
      <c r="D817" s="8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W817" s="6"/>
      <c r="AX817" s="6"/>
      <c r="AY817" s="6"/>
      <c r="AZ817" s="6"/>
      <c r="BA817" s="6"/>
      <c r="BG817" s="6"/>
      <c r="BH817" s="6"/>
      <c r="BI817" s="6"/>
      <c r="BJ817" s="6"/>
      <c r="BK817" s="6"/>
      <c r="BQ817" s="6"/>
      <c r="BR817" s="6"/>
      <c r="BS817" s="6"/>
      <c r="BT817" s="6"/>
    </row>
    <row r="818" spans="2:72" ht="19.95" customHeight="1" x14ac:dyDescent="0.45">
      <c r="B818" s="9"/>
      <c r="C818" s="7"/>
      <c r="D818" s="8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W818" s="6"/>
      <c r="AX818" s="6"/>
      <c r="AY818" s="6"/>
      <c r="AZ818" s="6"/>
      <c r="BA818" s="6"/>
      <c r="BG818" s="6"/>
      <c r="BH818" s="6"/>
      <c r="BI818" s="6"/>
      <c r="BJ818" s="6"/>
      <c r="BK818" s="6"/>
      <c r="BQ818" s="6"/>
      <c r="BR818" s="6"/>
      <c r="BS818" s="6"/>
      <c r="BT818" s="6"/>
    </row>
    <row r="819" spans="2:72" ht="19.95" customHeight="1" x14ac:dyDescent="0.45">
      <c r="B819" s="9"/>
      <c r="C819" s="7"/>
      <c r="D819" s="8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I819" s="6"/>
      <c r="AJ819" s="6"/>
      <c r="AK819" s="6"/>
      <c r="AL819" s="6"/>
      <c r="AM819" s="6"/>
      <c r="AN819" s="6"/>
      <c r="AO819" s="6"/>
      <c r="AP819" s="6"/>
      <c r="AQ819" s="6"/>
      <c r="AR819" s="6"/>
      <c r="AS819" s="6"/>
      <c r="AW819" s="6"/>
      <c r="AX819" s="6"/>
      <c r="AY819" s="6"/>
      <c r="AZ819" s="6"/>
      <c r="BA819" s="6"/>
      <c r="BG819" s="6"/>
      <c r="BH819" s="6"/>
      <c r="BI819" s="6"/>
      <c r="BJ819" s="6"/>
      <c r="BK819" s="6"/>
      <c r="BQ819" s="6"/>
      <c r="BR819" s="6"/>
      <c r="BS819" s="6"/>
      <c r="BT819" s="6"/>
    </row>
    <row r="820" spans="2:72" ht="19.95" customHeight="1" x14ac:dyDescent="0.45">
      <c r="B820" s="9"/>
      <c r="C820" s="7"/>
      <c r="D820" s="8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W820" s="6"/>
      <c r="AX820" s="6"/>
      <c r="AY820" s="6"/>
      <c r="AZ820" s="6"/>
      <c r="BA820" s="6"/>
      <c r="BG820" s="6"/>
      <c r="BH820" s="6"/>
      <c r="BI820" s="6"/>
      <c r="BJ820" s="6"/>
      <c r="BK820" s="6"/>
      <c r="BQ820" s="6"/>
      <c r="BR820" s="6"/>
      <c r="BS820" s="6"/>
      <c r="BT820" s="6"/>
    </row>
    <row r="821" spans="2:72" ht="19.95" customHeight="1" x14ac:dyDescent="0.45">
      <c r="B821" s="9"/>
      <c r="C821" s="7"/>
      <c r="D821" s="8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W821" s="6"/>
      <c r="AX821" s="6"/>
      <c r="AY821" s="6"/>
      <c r="AZ821" s="6"/>
      <c r="BA821" s="6"/>
      <c r="BG821" s="6"/>
      <c r="BH821" s="6"/>
      <c r="BI821" s="6"/>
      <c r="BJ821" s="6"/>
      <c r="BK821" s="6"/>
      <c r="BQ821" s="6"/>
      <c r="BR821" s="6"/>
      <c r="BS821" s="6"/>
      <c r="BT821" s="6"/>
    </row>
    <row r="822" spans="2:72" ht="19.95" customHeight="1" x14ac:dyDescent="0.45">
      <c r="B822" s="9"/>
      <c r="C822" s="7"/>
      <c r="D822" s="8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W822" s="6"/>
      <c r="AX822" s="6"/>
      <c r="AY822" s="6"/>
      <c r="AZ822" s="6"/>
      <c r="BA822" s="6"/>
      <c r="BG822" s="6"/>
      <c r="BH822" s="6"/>
      <c r="BI822" s="6"/>
      <c r="BJ822" s="6"/>
      <c r="BK822" s="6"/>
      <c r="BQ822" s="6"/>
      <c r="BR822" s="6"/>
      <c r="BS822" s="6"/>
      <c r="BT822" s="6"/>
    </row>
    <row r="823" spans="2:72" ht="19.95" customHeight="1" x14ac:dyDescent="0.45">
      <c r="B823" s="9"/>
      <c r="C823" s="7"/>
      <c r="D823" s="8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W823" s="6"/>
      <c r="AX823" s="6"/>
      <c r="AY823" s="6"/>
      <c r="AZ823" s="6"/>
      <c r="BA823" s="6"/>
      <c r="BG823" s="6"/>
      <c r="BH823" s="6"/>
      <c r="BI823" s="6"/>
      <c r="BJ823" s="6"/>
      <c r="BK823" s="6"/>
      <c r="BQ823" s="6"/>
      <c r="BR823" s="6"/>
      <c r="BS823" s="6"/>
      <c r="BT823" s="6"/>
    </row>
    <row r="824" spans="2:72" ht="19.95" customHeight="1" x14ac:dyDescent="0.45">
      <c r="B824" s="9"/>
      <c r="C824" s="7"/>
      <c r="D824" s="8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W824" s="6"/>
      <c r="AX824" s="6"/>
      <c r="AY824" s="6"/>
      <c r="AZ824" s="6"/>
      <c r="BA824" s="6"/>
      <c r="BG824" s="6"/>
      <c r="BH824" s="6"/>
      <c r="BI824" s="6"/>
      <c r="BJ824" s="6"/>
      <c r="BK824" s="6"/>
      <c r="BQ824" s="6"/>
      <c r="BR824" s="6"/>
      <c r="BS824" s="6"/>
      <c r="BT824" s="6"/>
    </row>
    <row r="825" spans="2:72" ht="19.95" customHeight="1" x14ac:dyDescent="0.45">
      <c r="B825" s="9"/>
      <c r="C825" s="7"/>
      <c r="D825" s="8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W825" s="6"/>
      <c r="AX825" s="6"/>
      <c r="AY825" s="6"/>
      <c r="AZ825" s="6"/>
      <c r="BA825" s="6"/>
      <c r="BG825" s="6"/>
      <c r="BH825" s="6"/>
      <c r="BI825" s="6"/>
      <c r="BJ825" s="6"/>
      <c r="BK825" s="6"/>
      <c r="BQ825" s="6"/>
      <c r="BR825" s="6"/>
      <c r="BS825" s="6"/>
      <c r="BT825" s="6"/>
    </row>
    <row r="826" spans="2:72" ht="19.95" customHeight="1" x14ac:dyDescent="0.45">
      <c r="B826" s="9"/>
      <c r="C826" s="7"/>
      <c r="D826" s="8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W826" s="6"/>
      <c r="AX826" s="6"/>
      <c r="AY826" s="6"/>
      <c r="AZ826" s="6"/>
      <c r="BA826" s="6"/>
      <c r="BG826" s="6"/>
      <c r="BH826" s="6"/>
      <c r="BI826" s="6"/>
      <c r="BJ826" s="6"/>
      <c r="BK826" s="6"/>
      <c r="BQ826" s="6"/>
      <c r="BR826" s="6"/>
      <c r="BS826" s="6"/>
      <c r="BT826" s="6"/>
    </row>
    <row r="827" spans="2:72" ht="19.95" customHeight="1" x14ac:dyDescent="0.45">
      <c r="B827" s="9"/>
      <c r="C827" s="7"/>
      <c r="D827" s="8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W827" s="6"/>
      <c r="AX827" s="6"/>
      <c r="AY827" s="6"/>
      <c r="AZ827" s="6"/>
      <c r="BA827" s="6"/>
      <c r="BG827" s="6"/>
      <c r="BH827" s="6"/>
      <c r="BI827" s="6"/>
      <c r="BJ827" s="6"/>
      <c r="BK827" s="6"/>
      <c r="BQ827" s="6"/>
      <c r="BR827" s="6"/>
      <c r="BS827" s="6"/>
      <c r="BT827" s="6"/>
    </row>
    <row r="828" spans="2:72" ht="19.95" customHeight="1" x14ac:dyDescent="0.45">
      <c r="B828" s="9"/>
      <c r="C828" s="7"/>
      <c r="D828" s="8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W828" s="6"/>
      <c r="AX828" s="6"/>
      <c r="AY828" s="6"/>
      <c r="AZ828" s="6"/>
      <c r="BA828" s="6"/>
      <c r="BG828" s="6"/>
      <c r="BH828" s="6"/>
      <c r="BI828" s="6"/>
      <c r="BJ828" s="6"/>
      <c r="BK828" s="6"/>
      <c r="BQ828" s="6"/>
      <c r="BR828" s="6"/>
      <c r="BS828" s="6"/>
      <c r="BT828" s="6"/>
    </row>
    <row r="829" spans="2:72" ht="19.95" customHeight="1" x14ac:dyDescent="0.45">
      <c r="B829" s="9"/>
      <c r="C829" s="7"/>
      <c r="D829" s="8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I829" s="6"/>
      <c r="AJ829" s="6"/>
      <c r="AK829" s="6"/>
      <c r="AL829" s="6"/>
      <c r="AM829" s="6"/>
      <c r="AN829" s="6"/>
      <c r="AO829" s="6"/>
      <c r="AP829" s="6"/>
      <c r="AQ829" s="6"/>
      <c r="AR829" s="6"/>
      <c r="AS829" s="6"/>
      <c r="AW829" s="6"/>
      <c r="AX829" s="6"/>
      <c r="AY829" s="6"/>
      <c r="AZ829" s="6"/>
      <c r="BA829" s="6"/>
      <c r="BG829" s="6"/>
      <c r="BH829" s="6"/>
      <c r="BI829" s="6"/>
      <c r="BJ829" s="6"/>
      <c r="BK829" s="6"/>
      <c r="BQ829" s="6"/>
      <c r="BR829" s="6"/>
      <c r="BS829" s="6"/>
      <c r="BT829" s="6"/>
    </row>
    <row r="830" spans="2:72" ht="19.95" customHeight="1" x14ac:dyDescent="0.45">
      <c r="B830" s="9"/>
      <c r="C830" s="7"/>
      <c r="D830" s="8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W830" s="6"/>
      <c r="AX830" s="6"/>
      <c r="AY830" s="6"/>
      <c r="AZ830" s="6"/>
      <c r="BA830" s="6"/>
      <c r="BG830" s="6"/>
      <c r="BH830" s="6"/>
      <c r="BI830" s="6"/>
      <c r="BJ830" s="6"/>
      <c r="BK830" s="6"/>
      <c r="BQ830" s="6"/>
      <c r="BR830" s="6"/>
      <c r="BS830" s="6"/>
      <c r="BT830" s="6"/>
    </row>
    <row r="831" spans="2:72" ht="19.95" customHeight="1" x14ac:dyDescent="0.45">
      <c r="B831" s="9"/>
      <c r="C831" s="7"/>
      <c r="D831" s="8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I831" s="6"/>
      <c r="AJ831" s="6"/>
      <c r="AK831" s="6"/>
      <c r="AL831" s="6"/>
      <c r="AM831" s="6"/>
      <c r="AN831" s="6"/>
      <c r="AO831" s="6"/>
      <c r="AP831" s="6"/>
      <c r="AQ831" s="6"/>
      <c r="AR831" s="6"/>
      <c r="AS831" s="6"/>
      <c r="AW831" s="6"/>
      <c r="AX831" s="6"/>
      <c r="AY831" s="6"/>
      <c r="AZ831" s="6"/>
      <c r="BA831" s="6"/>
      <c r="BG831" s="6"/>
      <c r="BH831" s="6"/>
      <c r="BI831" s="6"/>
      <c r="BJ831" s="6"/>
      <c r="BK831" s="6"/>
      <c r="BQ831" s="6"/>
      <c r="BR831" s="6"/>
      <c r="BS831" s="6"/>
      <c r="BT831" s="6"/>
    </row>
    <row r="832" spans="2:72" ht="19.95" customHeight="1" x14ac:dyDescent="0.45">
      <c r="B832" s="9"/>
      <c r="C832" s="7"/>
      <c r="D832" s="8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I832" s="6"/>
      <c r="AJ832" s="6"/>
      <c r="AK832" s="6"/>
      <c r="AL832" s="6"/>
      <c r="AM832" s="6"/>
      <c r="AN832" s="6"/>
      <c r="AO832" s="6"/>
      <c r="AP832" s="6"/>
      <c r="AQ832" s="6"/>
      <c r="AR832" s="6"/>
      <c r="AS832" s="6"/>
      <c r="AW832" s="6"/>
      <c r="AX832" s="6"/>
      <c r="AY832" s="6"/>
      <c r="AZ832" s="6"/>
      <c r="BA832" s="6"/>
      <c r="BG832" s="6"/>
      <c r="BH832" s="6"/>
      <c r="BI832" s="6"/>
      <c r="BJ832" s="6"/>
      <c r="BK832" s="6"/>
      <c r="BQ832" s="6"/>
      <c r="BR832" s="6"/>
      <c r="BS832" s="6"/>
      <c r="BT832" s="6"/>
    </row>
    <row r="833" spans="2:72" ht="19.95" customHeight="1" x14ac:dyDescent="0.45">
      <c r="B833" s="9"/>
      <c r="C833" s="7"/>
      <c r="D833" s="8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W833" s="6"/>
      <c r="AX833" s="6"/>
      <c r="AY833" s="6"/>
      <c r="AZ833" s="6"/>
      <c r="BA833" s="6"/>
      <c r="BG833" s="6"/>
      <c r="BH833" s="6"/>
      <c r="BI833" s="6"/>
      <c r="BJ833" s="6"/>
      <c r="BK833" s="6"/>
      <c r="BQ833" s="6"/>
      <c r="BR833" s="6"/>
      <c r="BS833" s="6"/>
      <c r="BT833" s="6"/>
    </row>
    <row r="834" spans="2:72" ht="19.95" customHeight="1" x14ac:dyDescent="0.45">
      <c r="B834" s="9"/>
      <c r="C834" s="7"/>
      <c r="D834" s="8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I834" s="6"/>
      <c r="AJ834" s="6"/>
      <c r="AK834" s="6"/>
      <c r="AL834" s="6"/>
      <c r="AM834" s="6"/>
      <c r="AN834" s="6"/>
      <c r="AO834" s="6"/>
      <c r="AP834" s="6"/>
      <c r="AQ834" s="6"/>
      <c r="AR834" s="6"/>
      <c r="AS834" s="6"/>
      <c r="AW834" s="6"/>
      <c r="AX834" s="6"/>
      <c r="AY834" s="6"/>
      <c r="AZ834" s="6"/>
      <c r="BA834" s="6"/>
      <c r="BG834" s="6"/>
      <c r="BH834" s="6"/>
      <c r="BI834" s="6"/>
      <c r="BJ834" s="6"/>
      <c r="BK834" s="6"/>
      <c r="BQ834" s="6"/>
      <c r="BR834" s="6"/>
      <c r="BS834" s="6"/>
      <c r="BT834" s="6"/>
    </row>
    <row r="835" spans="2:72" ht="19.95" customHeight="1" x14ac:dyDescent="0.45">
      <c r="B835" s="9"/>
      <c r="C835" s="7"/>
      <c r="D835" s="8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I835" s="6"/>
      <c r="AJ835" s="6"/>
      <c r="AK835" s="6"/>
      <c r="AL835" s="6"/>
      <c r="AM835" s="6"/>
      <c r="AN835" s="6"/>
      <c r="AO835" s="6"/>
      <c r="AP835" s="6"/>
      <c r="AQ835" s="6"/>
      <c r="AR835" s="6"/>
      <c r="AS835" s="6"/>
      <c r="AW835" s="6"/>
      <c r="AX835" s="6"/>
      <c r="AY835" s="6"/>
      <c r="AZ835" s="6"/>
      <c r="BA835" s="6"/>
      <c r="BG835" s="6"/>
      <c r="BH835" s="6"/>
      <c r="BI835" s="6"/>
      <c r="BJ835" s="6"/>
      <c r="BK835" s="6"/>
      <c r="BQ835" s="6"/>
      <c r="BR835" s="6"/>
      <c r="BS835" s="6"/>
      <c r="BT835" s="6"/>
    </row>
    <row r="836" spans="2:72" ht="19.95" customHeight="1" x14ac:dyDescent="0.45">
      <c r="B836" s="9"/>
      <c r="C836" s="7"/>
      <c r="D836" s="8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I836" s="6"/>
      <c r="AJ836" s="6"/>
      <c r="AK836" s="6"/>
      <c r="AL836" s="6"/>
      <c r="AM836" s="6"/>
      <c r="AN836" s="6"/>
      <c r="AO836" s="6"/>
      <c r="AP836" s="6"/>
      <c r="AQ836" s="6"/>
      <c r="AR836" s="6"/>
      <c r="AS836" s="6"/>
      <c r="AW836" s="6"/>
      <c r="AX836" s="6"/>
      <c r="AY836" s="6"/>
      <c r="AZ836" s="6"/>
      <c r="BA836" s="6"/>
      <c r="BG836" s="6"/>
      <c r="BH836" s="6"/>
      <c r="BI836" s="6"/>
      <c r="BJ836" s="6"/>
      <c r="BK836" s="6"/>
      <c r="BQ836" s="6"/>
      <c r="BR836" s="6"/>
      <c r="BS836" s="6"/>
      <c r="BT836" s="6"/>
    </row>
    <row r="837" spans="2:72" ht="19.95" customHeight="1" x14ac:dyDescent="0.45">
      <c r="B837" s="9"/>
      <c r="C837" s="7"/>
      <c r="D837" s="8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I837" s="6"/>
      <c r="AJ837" s="6"/>
      <c r="AK837" s="6"/>
      <c r="AL837" s="6"/>
      <c r="AM837" s="6"/>
      <c r="AN837" s="6"/>
      <c r="AO837" s="6"/>
      <c r="AP837" s="6"/>
      <c r="AQ837" s="6"/>
      <c r="AR837" s="6"/>
      <c r="AS837" s="6"/>
      <c r="AW837" s="6"/>
      <c r="AX837" s="6"/>
      <c r="AY837" s="6"/>
      <c r="AZ837" s="6"/>
      <c r="BA837" s="6"/>
      <c r="BG837" s="6"/>
      <c r="BH837" s="6"/>
      <c r="BI837" s="6"/>
      <c r="BJ837" s="6"/>
      <c r="BK837" s="6"/>
      <c r="BQ837" s="6"/>
      <c r="BR837" s="6"/>
      <c r="BS837" s="6"/>
      <c r="BT837" s="6"/>
    </row>
    <row r="838" spans="2:72" ht="19.95" customHeight="1" x14ac:dyDescent="0.45">
      <c r="B838" s="9"/>
      <c r="C838" s="7"/>
      <c r="D838" s="8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W838" s="6"/>
      <c r="AX838" s="6"/>
      <c r="AY838" s="6"/>
      <c r="AZ838" s="6"/>
      <c r="BA838" s="6"/>
      <c r="BG838" s="6"/>
      <c r="BH838" s="6"/>
      <c r="BI838" s="6"/>
      <c r="BJ838" s="6"/>
      <c r="BK838" s="6"/>
      <c r="BQ838" s="6"/>
      <c r="BR838" s="6"/>
      <c r="BS838" s="6"/>
      <c r="BT838" s="6"/>
    </row>
    <row r="839" spans="2:72" ht="19.95" customHeight="1" x14ac:dyDescent="0.45">
      <c r="B839" s="9"/>
      <c r="C839" s="7"/>
      <c r="D839" s="8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I839" s="6"/>
      <c r="AJ839" s="6"/>
      <c r="AK839" s="6"/>
      <c r="AL839" s="6"/>
      <c r="AM839" s="6"/>
      <c r="AN839" s="6"/>
      <c r="AO839" s="6"/>
      <c r="AP839" s="6"/>
      <c r="AQ839" s="6"/>
      <c r="AR839" s="6"/>
      <c r="AS839" s="6"/>
      <c r="AW839" s="6"/>
      <c r="AX839" s="6"/>
      <c r="AY839" s="6"/>
      <c r="AZ839" s="6"/>
      <c r="BA839" s="6"/>
      <c r="BG839" s="6"/>
      <c r="BH839" s="6"/>
      <c r="BI839" s="6"/>
      <c r="BJ839" s="6"/>
      <c r="BK839" s="6"/>
      <c r="BQ839" s="6"/>
      <c r="BR839" s="6"/>
      <c r="BS839" s="6"/>
      <c r="BT839" s="6"/>
    </row>
    <row r="840" spans="2:72" ht="19.95" customHeight="1" x14ac:dyDescent="0.45">
      <c r="B840" s="9"/>
      <c r="C840" s="7"/>
      <c r="D840" s="8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W840" s="6"/>
      <c r="AX840" s="6"/>
      <c r="AY840" s="6"/>
      <c r="AZ840" s="6"/>
      <c r="BA840" s="6"/>
      <c r="BG840" s="6"/>
      <c r="BH840" s="6"/>
      <c r="BI840" s="6"/>
      <c r="BJ840" s="6"/>
      <c r="BK840" s="6"/>
      <c r="BQ840" s="6"/>
      <c r="BR840" s="6"/>
      <c r="BS840" s="6"/>
      <c r="BT840" s="6"/>
    </row>
    <row r="841" spans="2:72" ht="19.95" customHeight="1" x14ac:dyDescent="0.45">
      <c r="B841" s="9"/>
      <c r="C841" s="7"/>
      <c r="D841" s="8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W841" s="6"/>
      <c r="AX841" s="6"/>
      <c r="AY841" s="6"/>
      <c r="AZ841" s="6"/>
      <c r="BA841" s="6"/>
      <c r="BG841" s="6"/>
      <c r="BH841" s="6"/>
      <c r="BI841" s="6"/>
      <c r="BJ841" s="6"/>
      <c r="BK841" s="6"/>
      <c r="BQ841" s="6"/>
      <c r="BR841" s="6"/>
      <c r="BS841" s="6"/>
      <c r="BT841" s="6"/>
    </row>
    <row r="842" spans="2:72" ht="19.95" customHeight="1" x14ac:dyDescent="0.45">
      <c r="B842" s="9"/>
      <c r="C842" s="7"/>
      <c r="D842" s="8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W842" s="6"/>
      <c r="AX842" s="6"/>
      <c r="AY842" s="6"/>
      <c r="AZ842" s="6"/>
      <c r="BA842" s="6"/>
      <c r="BG842" s="6"/>
      <c r="BH842" s="6"/>
      <c r="BI842" s="6"/>
      <c r="BJ842" s="6"/>
      <c r="BK842" s="6"/>
      <c r="BQ842" s="6"/>
      <c r="BR842" s="6"/>
      <c r="BS842" s="6"/>
      <c r="BT842" s="6"/>
    </row>
    <row r="843" spans="2:72" ht="19.95" customHeight="1" x14ac:dyDescent="0.45">
      <c r="B843" s="9"/>
      <c r="C843" s="7"/>
      <c r="D843" s="8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I843" s="6"/>
      <c r="AJ843" s="6"/>
      <c r="AK843" s="6"/>
      <c r="AL843" s="6"/>
      <c r="AM843" s="6"/>
      <c r="AN843" s="6"/>
      <c r="AO843" s="6"/>
      <c r="AP843" s="6"/>
      <c r="AQ843" s="6"/>
      <c r="AR843" s="6"/>
      <c r="AS843" s="6"/>
      <c r="AW843" s="6"/>
      <c r="AX843" s="6"/>
      <c r="AY843" s="6"/>
      <c r="AZ843" s="6"/>
      <c r="BA843" s="6"/>
      <c r="BG843" s="6"/>
      <c r="BH843" s="6"/>
      <c r="BI843" s="6"/>
      <c r="BJ843" s="6"/>
      <c r="BK843" s="6"/>
      <c r="BQ843" s="6"/>
      <c r="BR843" s="6"/>
      <c r="BS843" s="6"/>
      <c r="BT843" s="6"/>
    </row>
    <row r="844" spans="2:72" ht="19.95" customHeight="1" x14ac:dyDescent="0.45">
      <c r="B844" s="9"/>
      <c r="C844" s="7"/>
      <c r="D844" s="8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I844" s="6"/>
      <c r="AJ844" s="6"/>
      <c r="AK844" s="6"/>
      <c r="AL844" s="6"/>
      <c r="AM844" s="6"/>
      <c r="AN844" s="6"/>
      <c r="AO844" s="6"/>
      <c r="AP844" s="6"/>
      <c r="AQ844" s="6"/>
      <c r="AR844" s="6"/>
      <c r="AS844" s="6"/>
      <c r="AW844" s="6"/>
      <c r="AX844" s="6"/>
      <c r="AY844" s="6"/>
      <c r="AZ844" s="6"/>
      <c r="BA844" s="6"/>
      <c r="BG844" s="6"/>
      <c r="BH844" s="6"/>
      <c r="BI844" s="6"/>
      <c r="BJ844" s="6"/>
      <c r="BK844" s="6"/>
      <c r="BQ844" s="6"/>
      <c r="BR844" s="6"/>
      <c r="BS844" s="6"/>
      <c r="BT844" s="6"/>
    </row>
    <row r="845" spans="2:72" ht="19.95" customHeight="1" x14ac:dyDescent="0.45">
      <c r="B845" s="9"/>
      <c r="C845" s="7"/>
      <c r="D845" s="8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I845" s="6"/>
      <c r="AJ845" s="6"/>
      <c r="AK845" s="6"/>
      <c r="AL845" s="6"/>
      <c r="AM845" s="6"/>
      <c r="AN845" s="6"/>
      <c r="AO845" s="6"/>
      <c r="AP845" s="6"/>
      <c r="AQ845" s="6"/>
      <c r="AR845" s="6"/>
      <c r="AS845" s="6"/>
      <c r="AW845" s="6"/>
      <c r="AX845" s="6"/>
      <c r="AY845" s="6"/>
      <c r="AZ845" s="6"/>
      <c r="BA845" s="6"/>
      <c r="BG845" s="6"/>
      <c r="BH845" s="6"/>
      <c r="BI845" s="6"/>
      <c r="BJ845" s="6"/>
      <c r="BK845" s="6"/>
      <c r="BQ845" s="6"/>
      <c r="BR845" s="6"/>
      <c r="BS845" s="6"/>
      <c r="BT845" s="6"/>
    </row>
    <row r="846" spans="2:72" ht="19.95" customHeight="1" x14ac:dyDescent="0.45">
      <c r="B846" s="9"/>
      <c r="C846" s="7"/>
      <c r="D846" s="8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I846" s="6"/>
      <c r="AJ846" s="6"/>
      <c r="AK846" s="6"/>
      <c r="AL846" s="6"/>
      <c r="AM846" s="6"/>
      <c r="AN846" s="6"/>
      <c r="AO846" s="6"/>
      <c r="AP846" s="6"/>
      <c r="AQ846" s="6"/>
      <c r="AR846" s="6"/>
      <c r="AS846" s="6"/>
      <c r="AW846" s="6"/>
      <c r="AX846" s="6"/>
      <c r="AY846" s="6"/>
      <c r="AZ846" s="6"/>
      <c r="BA846" s="6"/>
      <c r="BG846" s="6"/>
      <c r="BH846" s="6"/>
      <c r="BI846" s="6"/>
      <c r="BJ846" s="6"/>
      <c r="BK846" s="6"/>
      <c r="BQ846" s="6"/>
      <c r="BR846" s="6"/>
      <c r="BS846" s="6"/>
      <c r="BT846" s="6"/>
    </row>
    <row r="847" spans="2:72" ht="19.95" customHeight="1" x14ac:dyDescent="0.45">
      <c r="B847" s="9"/>
      <c r="C847" s="7"/>
      <c r="D847" s="8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I847" s="6"/>
      <c r="AJ847" s="6"/>
      <c r="AK847" s="6"/>
      <c r="AL847" s="6"/>
      <c r="AM847" s="6"/>
      <c r="AN847" s="6"/>
      <c r="AO847" s="6"/>
      <c r="AP847" s="6"/>
      <c r="AQ847" s="6"/>
      <c r="AR847" s="6"/>
      <c r="AS847" s="6"/>
      <c r="AW847" s="6"/>
      <c r="AX847" s="6"/>
      <c r="AY847" s="6"/>
      <c r="AZ847" s="6"/>
      <c r="BA847" s="6"/>
      <c r="BG847" s="6"/>
      <c r="BH847" s="6"/>
      <c r="BI847" s="6"/>
      <c r="BJ847" s="6"/>
      <c r="BK847" s="6"/>
      <c r="BQ847" s="6"/>
      <c r="BR847" s="6"/>
      <c r="BS847" s="6"/>
      <c r="BT847" s="6"/>
    </row>
    <row r="848" spans="2:72" ht="19.95" customHeight="1" x14ac:dyDescent="0.45">
      <c r="B848" s="9"/>
      <c r="C848" s="7"/>
      <c r="D848" s="8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I848" s="6"/>
      <c r="AJ848" s="6"/>
      <c r="AK848" s="6"/>
      <c r="AL848" s="6"/>
      <c r="AM848" s="6"/>
      <c r="AN848" s="6"/>
      <c r="AO848" s="6"/>
      <c r="AP848" s="6"/>
      <c r="AQ848" s="6"/>
      <c r="AR848" s="6"/>
      <c r="AS848" s="6"/>
      <c r="AW848" s="6"/>
      <c r="AX848" s="6"/>
      <c r="AY848" s="6"/>
      <c r="AZ848" s="6"/>
      <c r="BA848" s="6"/>
      <c r="BG848" s="6"/>
      <c r="BH848" s="6"/>
      <c r="BI848" s="6"/>
      <c r="BJ848" s="6"/>
      <c r="BK848" s="6"/>
      <c r="BQ848" s="6"/>
      <c r="BR848" s="6"/>
      <c r="BS848" s="6"/>
      <c r="BT848" s="6"/>
    </row>
    <row r="849" spans="2:72" ht="19.95" customHeight="1" x14ac:dyDescent="0.45">
      <c r="B849" s="9"/>
      <c r="C849" s="7"/>
      <c r="D849" s="8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I849" s="6"/>
      <c r="AJ849" s="6"/>
      <c r="AK849" s="6"/>
      <c r="AL849" s="6"/>
      <c r="AM849" s="6"/>
      <c r="AN849" s="6"/>
      <c r="AO849" s="6"/>
      <c r="AP849" s="6"/>
      <c r="AQ849" s="6"/>
      <c r="AR849" s="6"/>
      <c r="AS849" s="6"/>
      <c r="AW849" s="6"/>
      <c r="AX849" s="6"/>
      <c r="AY849" s="6"/>
      <c r="AZ849" s="6"/>
      <c r="BA849" s="6"/>
      <c r="BG849" s="6"/>
      <c r="BH849" s="6"/>
      <c r="BI849" s="6"/>
      <c r="BJ849" s="6"/>
      <c r="BK849" s="6"/>
      <c r="BQ849" s="6"/>
      <c r="BR849" s="6"/>
      <c r="BS849" s="6"/>
      <c r="BT849" s="6"/>
    </row>
    <row r="850" spans="2:72" ht="19.95" customHeight="1" x14ac:dyDescent="0.45">
      <c r="B850" s="9"/>
      <c r="C850" s="7"/>
      <c r="D850" s="8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I850" s="6"/>
      <c r="AJ850" s="6"/>
      <c r="AK850" s="6"/>
      <c r="AL850" s="6"/>
      <c r="AM850" s="6"/>
      <c r="AN850" s="6"/>
      <c r="AO850" s="6"/>
      <c r="AP850" s="6"/>
      <c r="AQ850" s="6"/>
      <c r="AR850" s="6"/>
      <c r="AS850" s="6"/>
      <c r="AW850" s="6"/>
      <c r="AX850" s="6"/>
      <c r="AY850" s="6"/>
      <c r="AZ850" s="6"/>
      <c r="BA850" s="6"/>
      <c r="BG850" s="6"/>
      <c r="BH850" s="6"/>
      <c r="BI850" s="6"/>
      <c r="BJ850" s="6"/>
      <c r="BK850" s="6"/>
      <c r="BQ850" s="6"/>
      <c r="BR850" s="6"/>
      <c r="BS850" s="6"/>
      <c r="BT850" s="6"/>
    </row>
    <row r="851" spans="2:72" ht="19.95" customHeight="1" x14ac:dyDescent="0.45">
      <c r="B851" s="9"/>
      <c r="C851" s="7"/>
      <c r="D851" s="8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I851" s="6"/>
      <c r="AJ851" s="6"/>
      <c r="AK851" s="6"/>
      <c r="AL851" s="6"/>
      <c r="AM851" s="6"/>
      <c r="AN851" s="6"/>
      <c r="AO851" s="6"/>
      <c r="AP851" s="6"/>
      <c r="AQ851" s="6"/>
      <c r="AR851" s="6"/>
      <c r="AS851" s="6"/>
      <c r="AW851" s="6"/>
      <c r="AX851" s="6"/>
      <c r="AY851" s="6"/>
      <c r="AZ851" s="6"/>
      <c r="BA851" s="6"/>
      <c r="BG851" s="6"/>
      <c r="BH851" s="6"/>
      <c r="BI851" s="6"/>
      <c r="BJ851" s="6"/>
      <c r="BK851" s="6"/>
      <c r="BQ851" s="6"/>
      <c r="BR851" s="6"/>
      <c r="BS851" s="6"/>
      <c r="BT851" s="6"/>
    </row>
    <row r="852" spans="2:72" ht="19.95" customHeight="1" x14ac:dyDescent="0.45">
      <c r="B852" s="9"/>
      <c r="C852" s="7"/>
      <c r="D852" s="8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I852" s="6"/>
      <c r="AJ852" s="6"/>
      <c r="AK852" s="6"/>
      <c r="AL852" s="6"/>
      <c r="AM852" s="6"/>
      <c r="AN852" s="6"/>
      <c r="AO852" s="6"/>
      <c r="AP852" s="6"/>
      <c r="AQ852" s="6"/>
      <c r="AR852" s="6"/>
      <c r="AS852" s="6"/>
      <c r="AW852" s="6"/>
      <c r="AX852" s="6"/>
      <c r="AY852" s="6"/>
      <c r="AZ852" s="6"/>
      <c r="BA852" s="6"/>
      <c r="BG852" s="6"/>
      <c r="BH852" s="6"/>
      <c r="BI852" s="6"/>
      <c r="BJ852" s="6"/>
      <c r="BK852" s="6"/>
      <c r="BQ852" s="6"/>
      <c r="BR852" s="6"/>
      <c r="BS852" s="6"/>
      <c r="BT852" s="6"/>
    </row>
    <row r="853" spans="2:72" ht="19.95" customHeight="1" x14ac:dyDescent="0.45">
      <c r="B853" s="9"/>
      <c r="C853" s="7"/>
      <c r="D853" s="8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I853" s="6"/>
      <c r="AJ853" s="6"/>
      <c r="AK853" s="6"/>
      <c r="AL853" s="6"/>
      <c r="AM853" s="6"/>
      <c r="AN853" s="6"/>
      <c r="AO853" s="6"/>
      <c r="AP853" s="6"/>
      <c r="AQ853" s="6"/>
      <c r="AR853" s="6"/>
      <c r="AS853" s="6"/>
      <c r="AW853" s="6"/>
      <c r="AX853" s="6"/>
      <c r="AY853" s="6"/>
      <c r="AZ853" s="6"/>
      <c r="BA853" s="6"/>
      <c r="BG853" s="6"/>
      <c r="BH853" s="6"/>
      <c r="BI853" s="6"/>
      <c r="BJ853" s="6"/>
      <c r="BK853" s="6"/>
      <c r="BQ853" s="6"/>
      <c r="BR853" s="6"/>
      <c r="BS853" s="6"/>
      <c r="BT853" s="6"/>
    </row>
    <row r="854" spans="2:72" ht="19.95" customHeight="1" x14ac:dyDescent="0.45">
      <c r="B854" s="9"/>
      <c r="C854" s="7"/>
      <c r="D854" s="8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W854" s="6"/>
      <c r="AX854" s="6"/>
      <c r="AY854" s="6"/>
      <c r="AZ854" s="6"/>
      <c r="BA854" s="6"/>
      <c r="BG854" s="6"/>
      <c r="BH854" s="6"/>
      <c r="BI854" s="6"/>
      <c r="BJ854" s="6"/>
      <c r="BK854" s="6"/>
      <c r="BQ854" s="6"/>
      <c r="BR854" s="6"/>
      <c r="BS854" s="6"/>
      <c r="BT854" s="6"/>
    </row>
    <row r="855" spans="2:72" ht="19.95" customHeight="1" x14ac:dyDescent="0.45">
      <c r="B855" s="9"/>
      <c r="C855" s="7"/>
      <c r="D855" s="8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I855" s="6"/>
      <c r="AJ855" s="6"/>
      <c r="AK855" s="6"/>
      <c r="AL855" s="6"/>
      <c r="AM855" s="6"/>
      <c r="AN855" s="6"/>
      <c r="AO855" s="6"/>
      <c r="AP855" s="6"/>
      <c r="AQ855" s="6"/>
      <c r="AR855" s="6"/>
      <c r="AS855" s="6"/>
      <c r="AW855" s="6"/>
      <c r="AX855" s="6"/>
      <c r="AY855" s="6"/>
      <c r="AZ855" s="6"/>
      <c r="BA855" s="6"/>
      <c r="BG855" s="6"/>
      <c r="BH855" s="6"/>
      <c r="BI855" s="6"/>
      <c r="BJ855" s="6"/>
      <c r="BK855" s="6"/>
      <c r="BQ855" s="6"/>
      <c r="BR855" s="6"/>
      <c r="BS855" s="6"/>
      <c r="BT855" s="6"/>
    </row>
    <row r="856" spans="2:72" ht="19.95" customHeight="1" x14ac:dyDescent="0.45">
      <c r="B856" s="9"/>
      <c r="C856" s="7"/>
      <c r="D856" s="8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I856" s="6"/>
      <c r="AJ856" s="6"/>
      <c r="AK856" s="6"/>
      <c r="AL856" s="6"/>
      <c r="AM856" s="6"/>
      <c r="AN856" s="6"/>
      <c r="AO856" s="6"/>
      <c r="AP856" s="6"/>
      <c r="AQ856" s="6"/>
      <c r="AR856" s="6"/>
      <c r="AS856" s="6"/>
      <c r="AW856" s="6"/>
      <c r="AX856" s="6"/>
      <c r="AY856" s="6"/>
      <c r="AZ856" s="6"/>
      <c r="BA856" s="6"/>
      <c r="BG856" s="6"/>
      <c r="BH856" s="6"/>
      <c r="BI856" s="6"/>
      <c r="BJ856" s="6"/>
      <c r="BK856" s="6"/>
      <c r="BQ856" s="6"/>
      <c r="BR856" s="6"/>
      <c r="BS856" s="6"/>
      <c r="BT856" s="6"/>
    </row>
    <row r="857" spans="2:72" ht="19.95" customHeight="1" x14ac:dyDescent="0.45">
      <c r="B857" s="9"/>
      <c r="C857" s="7"/>
      <c r="D857" s="8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I857" s="6"/>
      <c r="AJ857" s="6"/>
      <c r="AK857" s="6"/>
      <c r="AL857" s="6"/>
      <c r="AM857" s="6"/>
      <c r="AN857" s="6"/>
      <c r="AO857" s="6"/>
      <c r="AP857" s="6"/>
      <c r="AQ857" s="6"/>
      <c r="AR857" s="6"/>
      <c r="AS857" s="6"/>
      <c r="AW857" s="6"/>
      <c r="AX857" s="6"/>
      <c r="AY857" s="6"/>
      <c r="AZ857" s="6"/>
      <c r="BA857" s="6"/>
      <c r="BG857" s="6"/>
      <c r="BH857" s="6"/>
      <c r="BI857" s="6"/>
      <c r="BJ857" s="6"/>
      <c r="BK857" s="6"/>
      <c r="BQ857" s="6"/>
      <c r="BR857" s="6"/>
      <c r="BS857" s="6"/>
      <c r="BT857" s="6"/>
    </row>
    <row r="858" spans="2:72" ht="19.95" customHeight="1" x14ac:dyDescent="0.45">
      <c r="B858" s="9"/>
      <c r="C858" s="7"/>
      <c r="D858" s="8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I858" s="6"/>
      <c r="AJ858" s="6"/>
      <c r="AK858" s="6"/>
      <c r="AL858" s="6"/>
      <c r="AM858" s="6"/>
      <c r="AN858" s="6"/>
      <c r="AO858" s="6"/>
      <c r="AP858" s="6"/>
      <c r="AQ858" s="6"/>
      <c r="AR858" s="6"/>
      <c r="AS858" s="6"/>
      <c r="AW858" s="6"/>
      <c r="AX858" s="6"/>
      <c r="AY858" s="6"/>
      <c r="AZ858" s="6"/>
      <c r="BA858" s="6"/>
      <c r="BG858" s="6"/>
      <c r="BH858" s="6"/>
      <c r="BI858" s="6"/>
      <c r="BJ858" s="6"/>
      <c r="BK858" s="6"/>
      <c r="BQ858" s="6"/>
      <c r="BR858" s="6"/>
      <c r="BS858" s="6"/>
      <c r="BT858" s="6"/>
    </row>
    <row r="859" spans="2:72" ht="19.95" customHeight="1" x14ac:dyDescent="0.45">
      <c r="B859" s="9"/>
      <c r="C859" s="7"/>
      <c r="D859" s="8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I859" s="6"/>
      <c r="AJ859" s="6"/>
      <c r="AK859" s="6"/>
      <c r="AL859" s="6"/>
      <c r="AM859" s="6"/>
      <c r="AN859" s="6"/>
      <c r="AO859" s="6"/>
      <c r="AP859" s="6"/>
      <c r="AQ859" s="6"/>
      <c r="AR859" s="6"/>
      <c r="AS859" s="6"/>
      <c r="AW859" s="6"/>
      <c r="AX859" s="6"/>
      <c r="AY859" s="6"/>
      <c r="AZ859" s="6"/>
      <c r="BA859" s="6"/>
      <c r="BG859" s="6"/>
      <c r="BH859" s="6"/>
      <c r="BI859" s="6"/>
      <c r="BJ859" s="6"/>
      <c r="BK859" s="6"/>
      <c r="BQ859" s="6"/>
      <c r="BR859" s="6"/>
      <c r="BS859" s="6"/>
      <c r="BT859" s="6"/>
    </row>
    <row r="860" spans="2:72" ht="19.95" customHeight="1" x14ac:dyDescent="0.45">
      <c r="B860" s="9"/>
      <c r="C860" s="7"/>
      <c r="D860" s="8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I860" s="6"/>
      <c r="AJ860" s="6"/>
      <c r="AK860" s="6"/>
      <c r="AL860" s="6"/>
      <c r="AM860" s="6"/>
      <c r="AN860" s="6"/>
      <c r="AO860" s="6"/>
      <c r="AP860" s="6"/>
      <c r="AQ860" s="6"/>
      <c r="AR860" s="6"/>
      <c r="AS860" s="6"/>
      <c r="AW860" s="6"/>
      <c r="AX860" s="6"/>
      <c r="AY860" s="6"/>
      <c r="AZ860" s="6"/>
      <c r="BA860" s="6"/>
      <c r="BG860" s="6"/>
      <c r="BH860" s="6"/>
      <c r="BI860" s="6"/>
      <c r="BJ860" s="6"/>
      <c r="BK860" s="6"/>
      <c r="BQ860" s="6"/>
      <c r="BR860" s="6"/>
      <c r="BS860" s="6"/>
      <c r="BT860" s="6"/>
    </row>
    <row r="861" spans="2:72" ht="19.95" customHeight="1" x14ac:dyDescent="0.45">
      <c r="B861" s="9"/>
      <c r="C861" s="7"/>
      <c r="D861" s="8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I861" s="6"/>
      <c r="AJ861" s="6"/>
      <c r="AK861" s="6"/>
      <c r="AL861" s="6"/>
      <c r="AM861" s="6"/>
      <c r="AN861" s="6"/>
      <c r="AO861" s="6"/>
      <c r="AP861" s="6"/>
      <c r="AQ861" s="6"/>
      <c r="AR861" s="6"/>
      <c r="AS861" s="6"/>
      <c r="AW861" s="6"/>
      <c r="AX861" s="6"/>
      <c r="AY861" s="6"/>
      <c r="AZ861" s="6"/>
      <c r="BA861" s="6"/>
      <c r="BG861" s="6"/>
      <c r="BH861" s="6"/>
      <c r="BI861" s="6"/>
      <c r="BJ861" s="6"/>
      <c r="BK861" s="6"/>
      <c r="BQ861" s="6"/>
      <c r="BR861" s="6"/>
      <c r="BS861" s="6"/>
      <c r="BT861" s="6"/>
    </row>
    <row r="862" spans="2:72" ht="19.95" customHeight="1" x14ac:dyDescent="0.45">
      <c r="B862" s="9"/>
      <c r="C862" s="7"/>
      <c r="D862" s="8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W862" s="6"/>
      <c r="AX862" s="6"/>
      <c r="AY862" s="6"/>
      <c r="AZ862" s="6"/>
      <c r="BA862" s="6"/>
      <c r="BG862" s="6"/>
      <c r="BH862" s="6"/>
      <c r="BI862" s="6"/>
      <c r="BJ862" s="6"/>
      <c r="BK862" s="6"/>
      <c r="BQ862" s="6"/>
      <c r="BR862" s="6"/>
      <c r="BS862" s="6"/>
      <c r="BT862" s="6"/>
    </row>
    <row r="863" spans="2:72" ht="19.95" customHeight="1" x14ac:dyDescent="0.45">
      <c r="B863" s="9"/>
      <c r="C863" s="7"/>
      <c r="D863" s="8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I863" s="6"/>
      <c r="AJ863" s="6"/>
      <c r="AK863" s="6"/>
      <c r="AL863" s="6"/>
      <c r="AM863" s="6"/>
      <c r="AN863" s="6"/>
      <c r="AO863" s="6"/>
      <c r="AP863" s="6"/>
      <c r="AQ863" s="6"/>
      <c r="AR863" s="6"/>
      <c r="AS863" s="6"/>
      <c r="AW863" s="6"/>
      <c r="AX863" s="6"/>
      <c r="AY863" s="6"/>
      <c r="AZ863" s="6"/>
      <c r="BA863" s="6"/>
      <c r="BG863" s="6"/>
      <c r="BH863" s="6"/>
      <c r="BI863" s="6"/>
      <c r="BJ863" s="6"/>
      <c r="BK863" s="6"/>
      <c r="BQ863" s="6"/>
      <c r="BR863" s="6"/>
      <c r="BS863" s="6"/>
      <c r="BT863" s="6"/>
    </row>
    <row r="864" spans="2:72" ht="19.95" customHeight="1" x14ac:dyDescent="0.45">
      <c r="B864" s="9"/>
      <c r="C864" s="7"/>
      <c r="D864" s="8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I864" s="6"/>
      <c r="AJ864" s="6"/>
      <c r="AK864" s="6"/>
      <c r="AL864" s="6"/>
      <c r="AM864" s="6"/>
      <c r="AN864" s="6"/>
      <c r="AO864" s="6"/>
      <c r="AP864" s="6"/>
      <c r="AQ864" s="6"/>
      <c r="AR864" s="6"/>
      <c r="AS864" s="6"/>
      <c r="AW864" s="6"/>
      <c r="AX864" s="6"/>
      <c r="AY864" s="6"/>
      <c r="AZ864" s="6"/>
      <c r="BA864" s="6"/>
      <c r="BG864" s="6"/>
      <c r="BH864" s="6"/>
      <c r="BI864" s="6"/>
      <c r="BJ864" s="6"/>
      <c r="BK864" s="6"/>
      <c r="BQ864" s="6"/>
      <c r="BR864" s="6"/>
      <c r="BS864" s="6"/>
      <c r="BT864" s="6"/>
    </row>
    <row r="865" spans="2:72" ht="19.95" customHeight="1" x14ac:dyDescent="0.45">
      <c r="B865" s="9"/>
      <c r="C865" s="7"/>
      <c r="D865" s="8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I865" s="6"/>
      <c r="AJ865" s="6"/>
      <c r="AK865" s="6"/>
      <c r="AL865" s="6"/>
      <c r="AM865" s="6"/>
      <c r="AN865" s="6"/>
      <c r="AO865" s="6"/>
      <c r="AP865" s="6"/>
      <c r="AQ865" s="6"/>
      <c r="AR865" s="6"/>
      <c r="AS865" s="6"/>
      <c r="AW865" s="6"/>
      <c r="AX865" s="6"/>
      <c r="AY865" s="6"/>
      <c r="AZ865" s="6"/>
      <c r="BA865" s="6"/>
      <c r="BG865" s="6"/>
      <c r="BH865" s="6"/>
      <c r="BI865" s="6"/>
      <c r="BJ865" s="6"/>
      <c r="BK865" s="6"/>
      <c r="BQ865" s="6"/>
      <c r="BR865" s="6"/>
      <c r="BS865" s="6"/>
      <c r="BT865" s="6"/>
    </row>
    <row r="866" spans="2:72" ht="19.95" customHeight="1" x14ac:dyDescent="0.45">
      <c r="B866" s="9"/>
      <c r="C866" s="7"/>
      <c r="D866" s="8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I866" s="6"/>
      <c r="AJ866" s="6"/>
      <c r="AK866" s="6"/>
      <c r="AL866" s="6"/>
      <c r="AM866" s="6"/>
      <c r="AN866" s="6"/>
      <c r="AO866" s="6"/>
      <c r="AP866" s="6"/>
      <c r="AQ866" s="6"/>
      <c r="AR866" s="6"/>
      <c r="AS866" s="6"/>
      <c r="AW866" s="6"/>
      <c r="AX866" s="6"/>
      <c r="AY866" s="6"/>
      <c r="AZ866" s="6"/>
      <c r="BA866" s="6"/>
      <c r="BG866" s="6"/>
      <c r="BH866" s="6"/>
      <c r="BI866" s="6"/>
      <c r="BJ866" s="6"/>
      <c r="BK866" s="6"/>
      <c r="BQ866" s="6"/>
      <c r="BR866" s="6"/>
      <c r="BS866" s="6"/>
      <c r="BT866" s="6"/>
    </row>
    <row r="867" spans="2:72" ht="19.95" customHeight="1" x14ac:dyDescent="0.45">
      <c r="B867" s="9"/>
      <c r="C867" s="7"/>
      <c r="D867" s="8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I867" s="6"/>
      <c r="AJ867" s="6"/>
      <c r="AK867" s="6"/>
      <c r="AL867" s="6"/>
      <c r="AM867" s="6"/>
      <c r="AN867" s="6"/>
      <c r="AO867" s="6"/>
      <c r="AP867" s="6"/>
      <c r="AQ867" s="6"/>
      <c r="AR867" s="6"/>
      <c r="AS867" s="6"/>
      <c r="AW867" s="6"/>
      <c r="AX867" s="6"/>
      <c r="AY867" s="6"/>
      <c r="AZ867" s="6"/>
      <c r="BA867" s="6"/>
      <c r="BG867" s="6"/>
      <c r="BH867" s="6"/>
      <c r="BI867" s="6"/>
      <c r="BJ867" s="6"/>
      <c r="BK867" s="6"/>
      <c r="BQ867" s="6"/>
      <c r="BR867" s="6"/>
      <c r="BS867" s="6"/>
      <c r="BT867" s="6"/>
    </row>
    <row r="868" spans="2:72" ht="19.95" customHeight="1" x14ac:dyDescent="0.45">
      <c r="B868" s="9"/>
      <c r="C868" s="7"/>
      <c r="D868" s="8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I868" s="6"/>
      <c r="AJ868" s="6"/>
      <c r="AK868" s="6"/>
      <c r="AL868" s="6"/>
      <c r="AM868" s="6"/>
      <c r="AN868" s="6"/>
      <c r="AO868" s="6"/>
      <c r="AP868" s="6"/>
      <c r="AQ868" s="6"/>
      <c r="AR868" s="6"/>
      <c r="AS868" s="6"/>
      <c r="AW868" s="6"/>
      <c r="AX868" s="6"/>
      <c r="AY868" s="6"/>
      <c r="AZ868" s="6"/>
      <c r="BA868" s="6"/>
      <c r="BG868" s="6"/>
      <c r="BH868" s="6"/>
      <c r="BI868" s="6"/>
      <c r="BJ868" s="6"/>
      <c r="BK868" s="6"/>
      <c r="BQ868" s="6"/>
      <c r="BR868" s="6"/>
      <c r="BS868" s="6"/>
      <c r="BT868" s="6"/>
    </row>
    <row r="869" spans="2:72" ht="19.95" customHeight="1" x14ac:dyDescent="0.45">
      <c r="B869" s="9"/>
      <c r="C869" s="7"/>
      <c r="D869" s="8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I869" s="6"/>
      <c r="AJ869" s="6"/>
      <c r="AK869" s="6"/>
      <c r="AL869" s="6"/>
      <c r="AM869" s="6"/>
      <c r="AN869" s="6"/>
      <c r="AO869" s="6"/>
      <c r="AP869" s="6"/>
      <c r="AQ869" s="6"/>
      <c r="AR869" s="6"/>
      <c r="AS869" s="6"/>
      <c r="AW869" s="6"/>
      <c r="AX869" s="6"/>
      <c r="AY869" s="6"/>
      <c r="AZ869" s="6"/>
      <c r="BA869" s="6"/>
      <c r="BG869" s="6"/>
      <c r="BH869" s="6"/>
      <c r="BI869" s="6"/>
      <c r="BJ869" s="6"/>
      <c r="BK869" s="6"/>
      <c r="BQ869" s="6"/>
      <c r="BR869" s="6"/>
      <c r="BS869" s="6"/>
      <c r="BT869" s="6"/>
    </row>
    <row r="870" spans="2:72" ht="19.95" customHeight="1" x14ac:dyDescent="0.45">
      <c r="B870" s="9"/>
      <c r="C870" s="7"/>
      <c r="D870" s="8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I870" s="6"/>
      <c r="AJ870" s="6"/>
      <c r="AK870" s="6"/>
      <c r="AL870" s="6"/>
      <c r="AM870" s="6"/>
      <c r="AN870" s="6"/>
      <c r="AO870" s="6"/>
      <c r="AP870" s="6"/>
      <c r="AQ870" s="6"/>
      <c r="AR870" s="6"/>
      <c r="AS870" s="6"/>
      <c r="AW870" s="6"/>
      <c r="AX870" s="6"/>
      <c r="AY870" s="6"/>
      <c r="AZ870" s="6"/>
      <c r="BA870" s="6"/>
      <c r="BG870" s="6"/>
      <c r="BH870" s="6"/>
      <c r="BI870" s="6"/>
      <c r="BJ870" s="6"/>
      <c r="BK870" s="6"/>
      <c r="BQ870" s="6"/>
      <c r="BR870" s="6"/>
      <c r="BS870" s="6"/>
      <c r="BT870" s="6"/>
    </row>
    <row r="871" spans="2:72" ht="19.95" customHeight="1" x14ac:dyDescent="0.45">
      <c r="B871" s="9"/>
      <c r="C871" s="7"/>
      <c r="D871" s="8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I871" s="6"/>
      <c r="AJ871" s="6"/>
      <c r="AK871" s="6"/>
      <c r="AL871" s="6"/>
      <c r="AM871" s="6"/>
      <c r="AN871" s="6"/>
      <c r="AO871" s="6"/>
      <c r="AP871" s="6"/>
      <c r="AQ871" s="6"/>
      <c r="AR871" s="6"/>
      <c r="AS871" s="6"/>
      <c r="AW871" s="6"/>
      <c r="AX871" s="6"/>
      <c r="AY871" s="6"/>
      <c r="AZ871" s="6"/>
      <c r="BA871" s="6"/>
      <c r="BG871" s="6"/>
      <c r="BH871" s="6"/>
      <c r="BI871" s="6"/>
      <c r="BJ871" s="6"/>
      <c r="BK871" s="6"/>
      <c r="BQ871" s="6"/>
      <c r="BR871" s="6"/>
      <c r="BS871" s="6"/>
      <c r="BT871" s="6"/>
    </row>
    <row r="872" spans="2:72" ht="19.95" customHeight="1" x14ac:dyDescent="0.45">
      <c r="B872" s="9"/>
      <c r="C872" s="7"/>
      <c r="D872" s="8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I872" s="6"/>
      <c r="AJ872" s="6"/>
      <c r="AK872" s="6"/>
      <c r="AL872" s="6"/>
      <c r="AM872" s="6"/>
      <c r="AN872" s="6"/>
      <c r="AO872" s="6"/>
      <c r="AP872" s="6"/>
      <c r="AQ872" s="6"/>
      <c r="AR872" s="6"/>
      <c r="AS872" s="6"/>
      <c r="AW872" s="6"/>
      <c r="AX872" s="6"/>
      <c r="AY872" s="6"/>
      <c r="AZ872" s="6"/>
      <c r="BA872" s="6"/>
      <c r="BG872" s="6"/>
      <c r="BH872" s="6"/>
      <c r="BI872" s="6"/>
      <c r="BJ872" s="6"/>
      <c r="BK872" s="6"/>
      <c r="BQ872" s="6"/>
      <c r="BR872" s="6"/>
      <c r="BS872" s="6"/>
      <c r="BT872" s="6"/>
    </row>
    <row r="873" spans="2:72" ht="19.95" customHeight="1" x14ac:dyDescent="0.45">
      <c r="B873" s="9"/>
      <c r="C873" s="7"/>
      <c r="D873" s="8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I873" s="6"/>
      <c r="AJ873" s="6"/>
      <c r="AK873" s="6"/>
      <c r="AL873" s="6"/>
      <c r="AM873" s="6"/>
      <c r="AN873" s="6"/>
      <c r="AO873" s="6"/>
      <c r="AP873" s="6"/>
      <c r="AQ873" s="6"/>
      <c r="AR873" s="6"/>
      <c r="AS873" s="6"/>
      <c r="AW873" s="6"/>
      <c r="AX873" s="6"/>
      <c r="AY873" s="6"/>
      <c r="AZ873" s="6"/>
      <c r="BA873" s="6"/>
      <c r="BG873" s="6"/>
      <c r="BH873" s="6"/>
      <c r="BI873" s="6"/>
      <c r="BJ873" s="6"/>
      <c r="BK873" s="6"/>
      <c r="BQ873" s="6"/>
      <c r="BR873" s="6"/>
      <c r="BS873" s="6"/>
      <c r="BT873" s="6"/>
    </row>
    <row r="874" spans="2:72" ht="19.95" customHeight="1" x14ac:dyDescent="0.45">
      <c r="B874" s="9"/>
      <c r="C874" s="7"/>
      <c r="D874" s="8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I874" s="6"/>
      <c r="AJ874" s="6"/>
      <c r="AK874" s="6"/>
      <c r="AL874" s="6"/>
      <c r="AM874" s="6"/>
      <c r="AN874" s="6"/>
      <c r="AO874" s="6"/>
      <c r="AP874" s="6"/>
      <c r="AQ874" s="6"/>
      <c r="AR874" s="6"/>
      <c r="AS874" s="6"/>
      <c r="AW874" s="6"/>
      <c r="AX874" s="6"/>
      <c r="AY874" s="6"/>
      <c r="AZ874" s="6"/>
      <c r="BA874" s="6"/>
      <c r="BG874" s="6"/>
      <c r="BH874" s="6"/>
      <c r="BI874" s="6"/>
      <c r="BJ874" s="6"/>
      <c r="BK874" s="6"/>
      <c r="BQ874" s="6"/>
      <c r="BR874" s="6"/>
      <c r="BS874" s="6"/>
      <c r="BT874" s="6"/>
    </row>
    <row r="875" spans="2:72" ht="19.95" customHeight="1" x14ac:dyDescent="0.45">
      <c r="B875" s="9"/>
      <c r="C875" s="7"/>
      <c r="D875" s="8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I875" s="6"/>
      <c r="AJ875" s="6"/>
      <c r="AK875" s="6"/>
      <c r="AL875" s="6"/>
      <c r="AM875" s="6"/>
      <c r="AN875" s="6"/>
      <c r="AO875" s="6"/>
      <c r="AP875" s="6"/>
      <c r="AQ875" s="6"/>
      <c r="AR875" s="6"/>
      <c r="AS875" s="6"/>
      <c r="AW875" s="6"/>
      <c r="AX875" s="6"/>
      <c r="AY875" s="6"/>
      <c r="AZ875" s="6"/>
      <c r="BA875" s="6"/>
      <c r="BG875" s="6"/>
      <c r="BH875" s="6"/>
      <c r="BI875" s="6"/>
      <c r="BJ875" s="6"/>
      <c r="BK875" s="6"/>
      <c r="BQ875" s="6"/>
      <c r="BR875" s="6"/>
      <c r="BS875" s="6"/>
      <c r="BT875" s="6"/>
    </row>
    <row r="876" spans="2:72" ht="19.95" customHeight="1" x14ac:dyDescent="0.45">
      <c r="B876" s="9"/>
      <c r="C876" s="7"/>
      <c r="D876" s="8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I876" s="6"/>
      <c r="AJ876" s="6"/>
      <c r="AK876" s="6"/>
      <c r="AL876" s="6"/>
      <c r="AM876" s="6"/>
      <c r="AN876" s="6"/>
      <c r="AO876" s="6"/>
      <c r="AP876" s="6"/>
      <c r="AQ876" s="6"/>
      <c r="AR876" s="6"/>
      <c r="AS876" s="6"/>
      <c r="AW876" s="6"/>
      <c r="AX876" s="6"/>
      <c r="AY876" s="6"/>
      <c r="AZ876" s="6"/>
      <c r="BA876" s="6"/>
      <c r="BG876" s="6"/>
      <c r="BH876" s="6"/>
      <c r="BI876" s="6"/>
      <c r="BJ876" s="6"/>
      <c r="BK876" s="6"/>
      <c r="BQ876" s="6"/>
      <c r="BR876" s="6"/>
      <c r="BS876" s="6"/>
      <c r="BT876" s="6"/>
    </row>
    <row r="877" spans="2:72" ht="19.95" customHeight="1" x14ac:dyDescent="0.45">
      <c r="B877" s="9"/>
      <c r="C877" s="7"/>
      <c r="D877" s="8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I877" s="6"/>
      <c r="AJ877" s="6"/>
      <c r="AK877" s="6"/>
      <c r="AL877" s="6"/>
      <c r="AM877" s="6"/>
      <c r="AN877" s="6"/>
      <c r="AO877" s="6"/>
      <c r="AP877" s="6"/>
      <c r="AQ877" s="6"/>
      <c r="AR877" s="6"/>
      <c r="AS877" s="6"/>
      <c r="AW877" s="6"/>
      <c r="AX877" s="6"/>
      <c r="AY877" s="6"/>
      <c r="AZ877" s="6"/>
      <c r="BA877" s="6"/>
      <c r="BG877" s="6"/>
      <c r="BH877" s="6"/>
      <c r="BI877" s="6"/>
      <c r="BJ877" s="6"/>
      <c r="BK877" s="6"/>
      <c r="BQ877" s="6"/>
      <c r="BR877" s="6"/>
      <c r="BS877" s="6"/>
      <c r="BT877" s="6"/>
    </row>
    <row r="878" spans="2:72" ht="19.95" customHeight="1" x14ac:dyDescent="0.45">
      <c r="B878" s="9"/>
      <c r="C878" s="7"/>
      <c r="D878" s="8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I878" s="6"/>
      <c r="AJ878" s="6"/>
      <c r="AK878" s="6"/>
      <c r="AL878" s="6"/>
      <c r="AM878" s="6"/>
      <c r="AN878" s="6"/>
      <c r="AO878" s="6"/>
      <c r="AP878" s="6"/>
      <c r="AQ878" s="6"/>
      <c r="AR878" s="6"/>
      <c r="AS878" s="6"/>
      <c r="AW878" s="6"/>
      <c r="AX878" s="6"/>
      <c r="AY878" s="6"/>
      <c r="AZ878" s="6"/>
      <c r="BA878" s="6"/>
      <c r="BG878" s="6"/>
      <c r="BH878" s="6"/>
      <c r="BI878" s="6"/>
      <c r="BJ878" s="6"/>
      <c r="BK878" s="6"/>
      <c r="BQ878" s="6"/>
      <c r="BR878" s="6"/>
      <c r="BS878" s="6"/>
      <c r="BT878" s="6"/>
    </row>
    <row r="879" spans="2:72" ht="19.95" customHeight="1" x14ac:dyDescent="0.45">
      <c r="B879" s="9"/>
      <c r="C879" s="7"/>
      <c r="D879" s="8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I879" s="6"/>
      <c r="AJ879" s="6"/>
      <c r="AK879" s="6"/>
      <c r="AL879" s="6"/>
      <c r="AM879" s="6"/>
      <c r="AN879" s="6"/>
      <c r="AO879" s="6"/>
      <c r="AP879" s="6"/>
      <c r="AQ879" s="6"/>
      <c r="AR879" s="6"/>
      <c r="AS879" s="6"/>
      <c r="AW879" s="6"/>
      <c r="AX879" s="6"/>
      <c r="AY879" s="6"/>
      <c r="AZ879" s="6"/>
      <c r="BA879" s="6"/>
      <c r="BG879" s="6"/>
      <c r="BH879" s="6"/>
      <c r="BI879" s="6"/>
      <c r="BJ879" s="6"/>
      <c r="BK879" s="6"/>
      <c r="BQ879" s="6"/>
      <c r="BR879" s="6"/>
      <c r="BS879" s="6"/>
      <c r="BT879" s="6"/>
    </row>
    <row r="880" spans="2:72" ht="19.95" customHeight="1" x14ac:dyDescent="0.45">
      <c r="B880" s="9"/>
      <c r="C880" s="7"/>
      <c r="D880" s="8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I880" s="6"/>
      <c r="AJ880" s="6"/>
      <c r="AK880" s="6"/>
      <c r="AL880" s="6"/>
      <c r="AM880" s="6"/>
      <c r="AN880" s="6"/>
      <c r="AO880" s="6"/>
      <c r="AP880" s="6"/>
      <c r="AQ880" s="6"/>
      <c r="AR880" s="6"/>
      <c r="AS880" s="6"/>
      <c r="AW880" s="6"/>
      <c r="AX880" s="6"/>
      <c r="AY880" s="6"/>
      <c r="AZ880" s="6"/>
      <c r="BA880" s="6"/>
      <c r="BG880" s="6"/>
      <c r="BH880" s="6"/>
      <c r="BI880" s="6"/>
      <c r="BJ880" s="6"/>
      <c r="BK880" s="6"/>
      <c r="BQ880" s="6"/>
      <c r="BR880" s="6"/>
      <c r="BS880" s="6"/>
      <c r="BT880" s="6"/>
    </row>
    <row r="881" spans="2:72" ht="19.95" customHeight="1" x14ac:dyDescent="0.45">
      <c r="B881" s="9"/>
      <c r="C881" s="7"/>
      <c r="D881" s="8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I881" s="6"/>
      <c r="AJ881" s="6"/>
      <c r="AK881" s="6"/>
      <c r="AL881" s="6"/>
      <c r="AM881" s="6"/>
      <c r="AN881" s="6"/>
      <c r="AO881" s="6"/>
      <c r="AP881" s="6"/>
      <c r="AQ881" s="6"/>
      <c r="AR881" s="6"/>
      <c r="AS881" s="6"/>
      <c r="AW881" s="6"/>
      <c r="AX881" s="6"/>
      <c r="AY881" s="6"/>
      <c r="AZ881" s="6"/>
      <c r="BA881" s="6"/>
      <c r="BG881" s="6"/>
      <c r="BH881" s="6"/>
      <c r="BI881" s="6"/>
      <c r="BJ881" s="6"/>
      <c r="BK881" s="6"/>
      <c r="BQ881" s="6"/>
      <c r="BR881" s="6"/>
      <c r="BS881" s="6"/>
      <c r="BT881" s="6"/>
    </row>
    <row r="882" spans="2:72" ht="19.95" customHeight="1" x14ac:dyDescent="0.45">
      <c r="B882" s="9"/>
      <c r="C882" s="7"/>
      <c r="D882" s="8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I882" s="6"/>
      <c r="AJ882" s="6"/>
      <c r="AK882" s="6"/>
      <c r="AL882" s="6"/>
      <c r="AM882" s="6"/>
      <c r="AN882" s="6"/>
      <c r="AO882" s="6"/>
      <c r="AP882" s="6"/>
      <c r="AQ882" s="6"/>
      <c r="AR882" s="6"/>
      <c r="AS882" s="6"/>
      <c r="AW882" s="6"/>
      <c r="AX882" s="6"/>
      <c r="AY882" s="6"/>
      <c r="AZ882" s="6"/>
      <c r="BA882" s="6"/>
      <c r="BG882" s="6"/>
      <c r="BH882" s="6"/>
      <c r="BI882" s="6"/>
      <c r="BJ882" s="6"/>
      <c r="BK882" s="6"/>
      <c r="BQ882" s="6"/>
      <c r="BR882" s="6"/>
      <c r="BS882" s="6"/>
      <c r="BT882" s="6"/>
    </row>
    <row r="883" spans="2:72" ht="19.95" customHeight="1" x14ac:dyDescent="0.45">
      <c r="B883" s="9"/>
      <c r="C883" s="7"/>
      <c r="D883" s="8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I883" s="6"/>
      <c r="AJ883" s="6"/>
      <c r="AK883" s="6"/>
      <c r="AL883" s="6"/>
      <c r="AM883" s="6"/>
      <c r="AN883" s="6"/>
      <c r="AO883" s="6"/>
      <c r="AP883" s="6"/>
      <c r="AQ883" s="6"/>
      <c r="AR883" s="6"/>
      <c r="AS883" s="6"/>
      <c r="AW883" s="6"/>
      <c r="AX883" s="6"/>
      <c r="AY883" s="6"/>
      <c r="AZ883" s="6"/>
      <c r="BA883" s="6"/>
      <c r="BG883" s="6"/>
      <c r="BH883" s="6"/>
      <c r="BI883" s="6"/>
      <c r="BJ883" s="6"/>
      <c r="BK883" s="6"/>
      <c r="BQ883" s="6"/>
      <c r="BR883" s="6"/>
      <c r="BS883" s="6"/>
      <c r="BT883" s="6"/>
    </row>
    <row r="884" spans="2:72" ht="19.95" customHeight="1" x14ac:dyDescent="0.45">
      <c r="B884" s="9"/>
      <c r="C884" s="7"/>
      <c r="D884" s="8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I884" s="6"/>
      <c r="AJ884" s="6"/>
      <c r="AK884" s="6"/>
      <c r="AL884" s="6"/>
      <c r="AM884" s="6"/>
      <c r="AN884" s="6"/>
      <c r="AO884" s="6"/>
      <c r="AP884" s="6"/>
      <c r="AQ884" s="6"/>
      <c r="AR884" s="6"/>
      <c r="AS884" s="6"/>
      <c r="AW884" s="6"/>
      <c r="AX884" s="6"/>
      <c r="AY884" s="6"/>
      <c r="AZ884" s="6"/>
      <c r="BA884" s="6"/>
      <c r="BG884" s="6"/>
      <c r="BH884" s="6"/>
      <c r="BI884" s="6"/>
      <c r="BJ884" s="6"/>
      <c r="BK884" s="6"/>
      <c r="BQ884" s="6"/>
      <c r="BR884" s="6"/>
      <c r="BS884" s="6"/>
      <c r="BT884" s="6"/>
    </row>
    <row r="885" spans="2:72" ht="19.95" customHeight="1" x14ac:dyDescent="0.45">
      <c r="B885" s="9"/>
      <c r="C885" s="7"/>
      <c r="D885" s="8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I885" s="6"/>
      <c r="AJ885" s="6"/>
      <c r="AK885" s="6"/>
      <c r="AL885" s="6"/>
      <c r="AM885" s="6"/>
      <c r="AN885" s="6"/>
      <c r="AO885" s="6"/>
      <c r="AP885" s="6"/>
      <c r="AQ885" s="6"/>
      <c r="AR885" s="6"/>
      <c r="AS885" s="6"/>
      <c r="AW885" s="6"/>
      <c r="AX885" s="6"/>
      <c r="AY885" s="6"/>
      <c r="AZ885" s="6"/>
      <c r="BA885" s="6"/>
      <c r="BG885" s="6"/>
      <c r="BH885" s="6"/>
      <c r="BI885" s="6"/>
      <c r="BJ885" s="6"/>
      <c r="BK885" s="6"/>
      <c r="BQ885" s="6"/>
      <c r="BR885" s="6"/>
      <c r="BS885" s="6"/>
      <c r="BT885" s="6"/>
    </row>
    <row r="886" spans="2:72" ht="19.95" customHeight="1" x14ac:dyDescent="0.45">
      <c r="B886" s="9"/>
      <c r="C886" s="7"/>
      <c r="D886" s="8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I886" s="6"/>
      <c r="AJ886" s="6"/>
      <c r="AK886" s="6"/>
      <c r="AL886" s="6"/>
      <c r="AM886" s="6"/>
      <c r="AN886" s="6"/>
      <c r="AO886" s="6"/>
      <c r="AP886" s="6"/>
      <c r="AQ886" s="6"/>
      <c r="AR886" s="6"/>
      <c r="AS886" s="6"/>
      <c r="AW886" s="6"/>
      <c r="AX886" s="6"/>
      <c r="AY886" s="6"/>
      <c r="AZ886" s="6"/>
      <c r="BA886" s="6"/>
      <c r="BG886" s="6"/>
      <c r="BH886" s="6"/>
      <c r="BI886" s="6"/>
      <c r="BJ886" s="6"/>
      <c r="BK886" s="6"/>
      <c r="BQ886" s="6"/>
      <c r="BR886" s="6"/>
      <c r="BS886" s="6"/>
      <c r="BT886" s="6"/>
    </row>
    <row r="887" spans="2:72" ht="19.95" customHeight="1" x14ac:dyDescent="0.45">
      <c r="B887" s="9"/>
      <c r="C887" s="7"/>
      <c r="D887" s="8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I887" s="6"/>
      <c r="AJ887" s="6"/>
      <c r="AK887" s="6"/>
      <c r="AL887" s="6"/>
      <c r="AM887" s="6"/>
      <c r="AN887" s="6"/>
      <c r="AO887" s="6"/>
      <c r="AP887" s="6"/>
      <c r="AQ887" s="6"/>
      <c r="AR887" s="6"/>
      <c r="AS887" s="6"/>
      <c r="AW887" s="6"/>
      <c r="AX887" s="6"/>
      <c r="AY887" s="6"/>
      <c r="AZ887" s="6"/>
      <c r="BA887" s="6"/>
      <c r="BG887" s="6"/>
      <c r="BH887" s="6"/>
      <c r="BI887" s="6"/>
      <c r="BJ887" s="6"/>
      <c r="BK887" s="6"/>
      <c r="BQ887" s="6"/>
      <c r="BR887" s="6"/>
      <c r="BS887" s="6"/>
      <c r="BT887" s="6"/>
    </row>
    <row r="888" spans="2:72" ht="19.95" customHeight="1" x14ac:dyDescent="0.45">
      <c r="B888" s="9"/>
      <c r="C888" s="7"/>
      <c r="D888" s="8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I888" s="6"/>
      <c r="AJ888" s="6"/>
      <c r="AK888" s="6"/>
      <c r="AL888" s="6"/>
      <c r="AM888" s="6"/>
      <c r="AN888" s="6"/>
      <c r="AO888" s="6"/>
      <c r="AP888" s="6"/>
      <c r="AQ888" s="6"/>
      <c r="AR888" s="6"/>
      <c r="AS888" s="6"/>
      <c r="AW888" s="6"/>
      <c r="AX888" s="6"/>
      <c r="AY888" s="6"/>
      <c r="AZ888" s="6"/>
      <c r="BA888" s="6"/>
      <c r="BG888" s="6"/>
      <c r="BH888" s="6"/>
      <c r="BI888" s="6"/>
      <c r="BJ888" s="6"/>
      <c r="BK888" s="6"/>
      <c r="BQ888" s="6"/>
      <c r="BR888" s="6"/>
      <c r="BS888" s="6"/>
      <c r="BT888" s="6"/>
    </row>
    <row r="889" spans="2:72" ht="19.95" customHeight="1" x14ac:dyDescent="0.45">
      <c r="B889" s="9"/>
      <c r="C889" s="7"/>
      <c r="D889" s="8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I889" s="6"/>
      <c r="AJ889" s="6"/>
      <c r="AK889" s="6"/>
      <c r="AL889" s="6"/>
      <c r="AM889" s="6"/>
      <c r="AN889" s="6"/>
      <c r="AO889" s="6"/>
      <c r="AP889" s="6"/>
      <c r="AQ889" s="6"/>
      <c r="AR889" s="6"/>
      <c r="AS889" s="6"/>
      <c r="AW889" s="6"/>
      <c r="AX889" s="6"/>
      <c r="AY889" s="6"/>
      <c r="AZ889" s="6"/>
      <c r="BA889" s="6"/>
      <c r="BG889" s="6"/>
      <c r="BH889" s="6"/>
      <c r="BI889" s="6"/>
      <c r="BJ889" s="6"/>
      <c r="BK889" s="6"/>
      <c r="BQ889" s="6"/>
      <c r="BR889" s="6"/>
      <c r="BS889" s="6"/>
      <c r="BT889" s="6"/>
    </row>
    <row r="890" spans="2:72" ht="19.95" customHeight="1" x14ac:dyDescent="0.45">
      <c r="B890" s="9"/>
      <c r="C890" s="7"/>
      <c r="D890" s="8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I890" s="6"/>
      <c r="AJ890" s="6"/>
      <c r="AK890" s="6"/>
      <c r="AL890" s="6"/>
      <c r="AM890" s="6"/>
      <c r="AN890" s="6"/>
      <c r="AO890" s="6"/>
      <c r="AP890" s="6"/>
      <c r="AQ890" s="6"/>
      <c r="AR890" s="6"/>
      <c r="AS890" s="6"/>
      <c r="AW890" s="6"/>
      <c r="AX890" s="6"/>
      <c r="AY890" s="6"/>
      <c r="AZ890" s="6"/>
      <c r="BA890" s="6"/>
      <c r="BG890" s="6"/>
      <c r="BH890" s="6"/>
      <c r="BI890" s="6"/>
      <c r="BJ890" s="6"/>
      <c r="BK890" s="6"/>
      <c r="BQ890" s="6"/>
      <c r="BR890" s="6"/>
      <c r="BS890" s="6"/>
      <c r="BT890" s="6"/>
    </row>
    <row r="891" spans="2:72" ht="19.95" customHeight="1" x14ac:dyDescent="0.45">
      <c r="B891" s="9"/>
      <c r="C891" s="7"/>
      <c r="D891" s="8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I891" s="6"/>
      <c r="AJ891" s="6"/>
      <c r="AK891" s="6"/>
      <c r="AL891" s="6"/>
      <c r="AM891" s="6"/>
      <c r="AN891" s="6"/>
      <c r="AO891" s="6"/>
      <c r="AP891" s="6"/>
      <c r="AQ891" s="6"/>
      <c r="AR891" s="6"/>
      <c r="AS891" s="6"/>
      <c r="AW891" s="6"/>
      <c r="AX891" s="6"/>
      <c r="AY891" s="6"/>
      <c r="AZ891" s="6"/>
      <c r="BA891" s="6"/>
      <c r="BG891" s="6"/>
      <c r="BH891" s="6"/>
      <c r="BI891" s="6"/>
      <c r="BJ891" s="6"/>
      <c r="BK891" s="6"/>
      <c r="BQ891" s="6"/>
      <c r="BR891" s="6"/>
      <c r="BS891" s="6"/>
      <c r="BT891" s="6"/>
    </row>
    <row r="892" spans="2:72" ht="19.95" customHeight="1" x14ac:dyDescent="0.45">
      <c r="B892" s="9"/>
      <c r="C892" s="7"/>
      <c r="D892" s="8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I892" s="6"/>
      <c r="AJ892" s="6"/>
      <c r="AK892" s="6"/>
      <c r="AL892" s="6"/>
      <c r="AM892" s="6"/>
      <c r="AN892" s="6"/>
      <c r="AO892" s="6"/>
      <c r="AP892" s="6"/>
      <c r="AQ892" s="6"/>
      <c r="AR892" s="6"/>
      <c r="AS892" s="6"/>
      <c r="AW892" s="6"/>
      <c r="AX892" s="6"/>
      <c r="AY892" s="6"/>
      <c r="AZ892" s="6"/>
      <c r="BA892" s="6"/>
      <c r="BG892" s="6"/>
      <c r="BH892" s="6"/>
      <c r="BI892" s="6"/>
      <c r="BJ892" s="6"/>
      <c r="BK892" s="6"/>
      <c r="BQ892" s="6"/>
      <c r="BR892" s="6"/>
      <c r="BS892" s="6"/>
      <c r="BT892" s="6"/>
    </row>
    <row r="893" spans="2:72" ht="19.95" customHeight="1" x14ac:dyDescent="0.45">
      <c r="B893" s="9"/>
      <c r="C893" s="7"/>
      <c r="D893" s="8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I893" s="6"/>
      <c r="AJ893" s="6"/>
      <c r="AK893" s="6"/>
      <c r="AL893" s="6"/>
      <c r="AM893" s="6"/>
      <c r="AN893" s="6"/>
      <c r="AO893" s="6"/>
      <c r="AP893" s="6"/>
      <c r="AQ893" s="6"/>
      <c r="AR893" s="6"/>
      <c r="AS893" s="6"/>
      <c r="AW893" s="6"/>
      <c r="AX893" s="6"/>
      <c r="AY893" s="6"/>
      <c r="AZ893" s="6"/>
      <c r="BA893" s="6"/>
      <c r="BG893" s="6"/>
      <c r="BH893" s="6"/>
      <c r="BI893" s="6"/>
      <c r="BJ893" s="6"/>
      <c r="BK893" s="6"/>
      <c r="BQ893" s="6"/>
      <c r="BR893" s="6"/>
      <c r="BS893" s="6"/>
      <c r="BT893" s="6"/>
    </row>
    <row r="894" spans="2:72" ht="19.95" customHeight="1" x14ac:dyDescent="0.45">
      <c r="B894" s="9"/>
      <c r="C894" s="7"/>
      <c r="D894" s="8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I894" s="6"/>
      <c r="AJ894" s="6"/>
      <c r="AK894" s="6"/>
      <c r="AL894" s="6"/>
      <c r="AM894" s="6"/>
      <c r="AN894" s="6"/>
      <c r="AO894" s="6"/>
      <c r="AP894" s="6"/>
      <c r="AQ894" s="6"/>
      <c r="AR894" s="6"/>
      <c r="AS894" s="6"/>
      <c r="AW894" s="6"/>
      <c r="AX894" s="6"/>
      <c r="AY894" s="6"/>
      <c r="AZ894" s="6"/>
      <c r="BA894" s="6"/>
      <c r="BG894" s="6"/>
      <c r="BH894" s="6"/>
      <c r="BI894" s="6"/>
      <c r="BJ894" s="6"/>
      <c r="BK894" s="6"/>
      <c r="BQ894" s="6"/>
      <c r="BR894" s="6"/>
      <c r="BS894" s="6"/>
      <c r="BT894" s="6"/>
    </row>
    <row r="895" spans="2:72" ht="19.95" customHeight="1" x14ac:dyDescent="0.45">
      <c r="B895" s="9"/>
      <c r="C895" s="7"/>
      <c r="D895" s="8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I895" s="6"/>
      <c r="AJ895" s="6"/>
      <c r="AK895" s="6"/>
      <c r="AL895" s="6"/>
      <c r="AM895" s="6"/>
      <c r="AN895" s="6"/>
      <c r="AO895" s="6"/>
      <c r="AP895" s="6"/>
      <c r="AQ895" s="6"/>
      <c r="AR895" s="6"/>
      <c r="AS895" s="6"/>
      <c r="AW895" s="6"/>
      <c r="AX895" s="6"/>
      <c r="AY895" s="6"/>
      <c r="AZ895" s="6"/>
      <c r="BA895" s="6"/>
      <c r="BG895" s="6"/>
      <c r="BH895" s="6"/>
      <c r="BI895" s="6"/>
      <c r="BJ895" s="6"/>
      <c r="BK895" s="6"/>
      <c r="BQ895" s="6"/>
      <c r="BR895" s="6"/>
      <c r="BS895" s="6"/>
      <c r="BT895" s="6"/>
    </row>
    <row r="896" spans="2:72" ht="19.95" customHeight="1" x14ac:dyDescent="0.45">
      <c r="B896" s="9"/>
      <c r="C896" s="7"/>
      <c r="D896" s="8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I896" s="6"/>
      <c r="AJ896" s="6"/>
      <c r="AK896" s="6"/>
      <c r="AL896" s="6"/>
      <c r="AM896" s="6"/>
      <c r="AN896" s="6"/>
      <c r="AO896" s="6"/>
      <c r="AP896" s="6"/>
      <c r="AQ896" s="6"/>
      <c r="AR896" s="6"/>
      <c r="AS896" s="6"/>
      <c r="AW896" s="6"/>
      <c r="AX896" s="6"/>
      <c r="AY896" s="6"/>
      <c r="AZ896" s="6"/>
      <c r="BA896" s="6"/>
      <c r="BG896" s="6"/>
      <c r="BH896" s="6"/>
      <c r="BI896" s="6"/>
      <c r="BJ896" s="6"/>
      <c r="BK896" s="6"/>
      <c r="BQ896" s="6"/>
      <c r="BR896" s="6"/>
      <c r="BS896" s="6"/>
      <c r="BT896" s="6"/>
    </row>
    <row r="897" spans="2:72" ht="19.95" customHeight="1" x14ac:dyDescent="0.45">
      <c r="B897" s="9"/>
      <c r="C897" s="7"/>
      <c r="D897" s="8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I897" s="6"/>
      <c r="AJ897" s="6"/>
      <c r="AK897" s="6"/>
      <c r="AL897" s="6"/>
      <c r="AM897" s="6"/>
      <c r="AN897" s="6"/>
      <c r="AO897" s="6"/>
      <c r="AP897" s="6"/>
      <c r="AQ897" s="6"/>
      <c r="AR897" s="6"/>
      <c r="AS897" s="6"/>
      <c r="AW897" s="6"/>
      <c r="AX897" s="6"/>
      <c r="AY897" s="6"/>
      <c r="AZ897" s="6"/>
      <c r="BA897" s="6"/>
      <c r="BG897" s="6"/>
      <c r="BH897" s="6"/>
      <c r="BI897" s="6"/>
      <c r="BJ897" s="6"/>
      <c r="BK897" s="6"/>
      <c r="BQ897" s="6"/>
      <c r="BR897" s="6"/>
      <c r="BS897" s="6"/>
      <c r="BT897" s="6"/>
    </row>
    <row r="898" spans="2:72" ht="19.95" customHeight="1" x14ac:dyDescent="0.45">
      <c r="B898" s="9"/>
      <c r="C898" s="7"/>
      <c r="D898" s="8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I898" s="6"/>
      <c r="AJ898" s="6"/>
      <c r="AK898" s="6"/>
      <c r="AL898" s="6"/>
      <c r="AM898" s="6"/>
      <c r="AN898" s="6"/>
      <c r="AO898" s="6"/>
      <c r="AP898" s="6"/>
      <c r="AQ898" s="6"/>
      <c r="AR898" s="6"/>
      <c r="AS898" s="6"/>
      <c r="AW898" s="6"/>
      <c r="AX898" s="6"/>
      <c r="AY898" s="6"/>
      <c r="AZ898" s="6"/>
      <c r="BA898" s="6"/>
      <c r="BG898" s="6"/>
      <c r="BH898" s="6"/>
      <c r="BI898" s="6"/>
      <c r="BJ898" s="6"/>
      <c r="BK898" s="6"/>
      <c r="BQ898" s="6"/>
      <c r="BR898" s="6"/>
      <c r="BS898" s="6"/>
      <c r="BT898" s="6"/>
    </row>
    <row r="899" spans="2:72" ht="19.95" customHeight="1" x14ac:dyDescent="0.45">
      <c r="B899" s="9"/>
      <c r="C899" s="7"/>
      <c r="D899" s="8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I899" s="6"/>
      <c r="AJ899" s="6"/>
      <c r="AK899" s="6"/>
      <c r="AL899" s="6"/>
      <c r="AM899" s="6"/>
      <c r="AN899" s="6"/>
      <c r="AO899" s="6"/>
      <c r="AP899" s="6"/>
      <c r="AQ899" s="6"/>
      <c r="AR899" s="6"/>
      <c r="AS899" s="6"/>
      <c r="AW899" s="6"/>
      <c r="AX899" s="6"/>
      <c r="AY899" s="6"/>
      <c r="AZ899" s="6"/>
      <c r="BA899" s="6"/>
      <c r="BG899" s="6"/>
      <c r="BH899" s="6"/>
      <c r="BI899" s="6"/>
      <c r="BJ899" s="6"/>
      <c r="BK899" s="6"/>
      <c r="BQ899" s="6"/>
      <c r="BR899" s="6"/>
      <c r="BS899" s="6"/>
      <c r="BT899" s="6"/>
    </row>
    <row r="900" spans="2:72" ht="19.95" customHeight="1" x14ac:dyDescent="0.45">
      <c r="B900" s="9"/>
      <c r="C900" s="7"/>
      <c r="D900" s="8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I900" s="6"/>
      <c r="AJ900" s="6"/>
      <c r="AK900" s="6"/>
      <c r="AL900" s="6"/>
      <c r="AM900" s="6"/>
      <c r="AN900" s="6"/>
      <c r="AO900" s="6"/>
      <c r="AP900" s="6"/>
      <c r="AQ900" s="6"/>
      <c r="AR900" s="6"/>
      <c r="AS900" s="6"/>
      <c r="AW900" s="6"/>
      <c r="AX900" s="6"/>
      <c r="AY900" s="6"/>
      <c r="AZ900" s="6"/>
      <c r="BA900" s="6"/>
      <c r="BG900" s="6"/>
      <c r="BH900" s="6"/>
      <c r="BI900" s="6"/>
      <c r="BJ900" s="6"/>
      <c r="BK900" s="6"/>
      <c r="BQ900" s="6"/>
      <c r="BR900" s="6"/>
      <c r="BS900" s="6"/>
      <c r="BT900" s="6"/>
    </row>
    <row r="901" spans="2:72" ht="19.95" customHeight="1" x14ac:dyDescent="0.45">
      <c r="B901" s="9"/>
      <c r="C901" s="7"/>
      <c r="D901" s="8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I901" s="6"/>
      <c r="AJ901" s="6"/>
      <c r="AK901" s="6"/>
      <c r="AL901" s="6"/>
      <c r="AM901" s="6"/>
      <c r="AN901" s="6"/>
      <c r="AO901" s="6"/>
      <c r="AP901" s="6"/>
      <c r="AQ901" s="6"/>
      <c r="AR901" s="6"/>
      <c r="AS901" s="6"/>
      <c r="AW901" s="6"/>
      <c r="AX901" s="6"/>
      <c r="AY901" s="6"/>
      <c r="AZ901" s="6"/>
      <c r="BA901" s="6"/>
      <c r="BG901" s="6"/>
      <c r="BH901" s="6"/>
      <c r="BI901" s="6"/>
      <c r="BJ901" s="6"/>
      <c r="BK901" s="6"/>
      <c r="BQ901" s="6"/>
      <c r="BR901" s="6"/>
      <c r="BS901" s="6"/>
      <c r="BT901" s="6"/>
    </row>
    <row r="902" spans="2:72" ht="19.95" customHeight="1" x14ac:dyDescent="0.45">
      <c r="B902" s="9"/>
      <c r="C902" s="7"/>
      <c r="D902" s="8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I902" s="6"/>
      <c r="AJ902" s="6"/>
      <c r="AK902" s="6"/>
      <c r="AL902" s="6"/>
      <c r="AM902" s="6"/>
      <c r="AN902" s="6"/>
      <c r="AO902" s="6"/>
      <c r="AP902" s="6"/>
      <c r="AQ902" s="6"/>
      <c r="AR902" s="6"/>
      <c r="AS902" s="6"/>
      <c r="AW902" s="6"/>
      <c r="AX902" s="6"/>
      <c r="AY902" s="6"/>
      <c r="AZ902" s="6"/>
      <c r="BA902" s="6"/>
      <c r="BG902" s="6"/>
      <c r="BH902" s="6"/>
      <c r="BI902" s="6"/>
      <c r="BJ902" s="6"/>
      <c r="BK902" s="6"/>
      <c r="BQ902" s="6"/>
      <c r="BR902" s="6"/>
      <c r="BS902" s="6"/>
      <c r="BT902" s="6"/>
    </row>
    <row r="903" spans="2:72" ht="19.95" customHeight="1" x14ac:dyDescent="0.45">
      <c r="B903" s="9"/>
      <c r="C903" s="7"/>
      <c r="D903" s="8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I903" s="6"/>
      <c r="AJ903" s="6"/>
      <c r="AK903" s="6"/>
      <c r="AL903" s="6"/>
      <c r="AM903" s="6"/>
      <c r="AN903" s="6"/>
      <c r="AO903" s="6"/>
      <c r="AP903" s="6"/>
      <c r="AQ903" s="6"/>
      <c r="AR903" s="6"/>
      <c r="AS903" s="6"/>
      <c r="AW903" s="6"/>
      <c r="AX903" s="6"/>
      <c r="AY903" s="6"/>
      <c r="AZ903" s="6"/>
      <c r="BA903" s="6"/>
      <c r="BG903" s="6"/>
      <c r="BH903" s="6"/>
      <c r="BI903" s="6"/>
      <c r="BJ903" s="6"/>
      <c r="BK903" s="6"/>
      <c r="BQ903" s="6"/>
      <c r="BR903" s="6"/>
      <c r="BS903" s="6"/>
      <c r="BT903" s="6"/>
    </row>
    <row r="904" spans="2:72" ht="19.95" customHeight="1" x14ac:dyDescent="0.45">
      <c r="B904" s="9"/>
      <c r="C904" s="7"/>
      <c r="D904" s="8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I904" s="6"/>
      <c r="AJ904" s="6"/>
      <c r="AK904" s="6"/>
      <c r="AL904" s="6"/>
      <c r="AM904" s="6"/>
      <c r="AN904" s="6"/>
      <c r="AO904" s="6"/>
      <c r="AP904" s="6"/>
      <c r="AQ904" s="6"/>
      <c r="AR904" s="6"/>
      <c r="AS904" s="6"/>
      <c r="AW904" s="6"/>
      <c r="AX904" s="6"/>
      <c r="AY904" s="6"/>
      <c r="AZ904" s="6"/>
      <c r="BA904" s="6"/>
      <c r="BG904" s="6"/>
      <c r="BH904" s="6"/>
      <c r="BI904" s="6"/>
      <c r="BJ904" s="6"/>
      <c r="BK904" s="6"/>
      <c r="BQ904" s="6"/>
      <c r="BR904" s="6"/>
      <c r="BS904" s="6"/>
      <c r="BT904" s="6"/>
    </row>
    <row r="905" spans="2:72" ht="19.95" customHeight="1" x14ac:dyDescent="0.45">
      <c r="B905" s="9"/>
      <c r="C905" s="7"/>
      <c r="D905" s="8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I905" s="6"/>
      <c r="AJ905" s="6"/>
      <c r="AK905" s="6"/>
      <c r="AL905" s="6"/>
      <c r="AM905" s="6"/>
      <c r="AN905" s="6"/>
      <c r="AO905" s="6"/>
      <c r="AP905" s="6"/>
      <c r="AQ905" s="6"/>
      <c r="AR905" s="6"/>
      <c r="AS905" s="6"/>
      <c r="AW905" s="6"/>
      <c r="AX905" s="6"/>
      <c r="AY905" s="6"/>
      <c r="AZ905" s="6"/>
      <c r="BA905" s="6"/>
      <c r="BG905" s="6"/>
      <c r="BH905" s="6"/>
      <c r="BI905" s="6"/>
      <c r="BJ905" s="6"/>
      <c r="BK905" s="6"/>
      <c r="BQ905" s="6"/>
      <c r="BR905" s="6"/>
      <c r="BS905" s="6"/>
      <c r="BT905" s="6"/>
    </row>
    <row r="906" spans="2:72" ht="19.95" customHeight="1" x14ac:dyDescent="0.45">
      <c r="B906" s="9"/>
      <c r="C906" s="7"/>
      <c r="D906" s="8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I906" s="6"/>
      <c r="AJ906" s="6"/>
      <c r="AK906" s="6"/>
      <c r="AL906" s="6"/>
      <c r="AM906" s="6"/>
      <c r="AN906" s="6"/>
      <c r="AO906" s="6"/>
      <c r="AP906" s="6"/>
      <c r="AQ906" s="6"/>
      <c r="AR906" s="6"/>
      <c r="AS906" s="6"/>
      <c r="AW906" s="6"/>
      <c r="AX906" s="6"/>
      <c r="AY906" s="6"/>
      <c r="AZ906" s="6"/>
      <c r="BA906" s="6"/>
      <c r="BG906" s="6"/>
      <c r="BH906" s="6"/>
      <c r="BI906" s="6"/>
      <c r="BJ906" s="6"/>
      <c r="BK906" s="6"/>
      <c r="BQ906" s="6"/>
      <c r="BR906" s="6"/>
      <c r="BS906" s="6"/>
      <c r="BT906" s="6"/>
    </row>
    <row r="907" spans="2:72" ht="19.95" customHeight="1" x14ac:dyDescent="0.45">
      <c r="B907" s="9"/>
      <c r="C907" s="7"/>
      <c r="D907" s="8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I907" s="6"/>
      <c r="AJ907" s="6"/>
      <c r="AK907" s="6"/>
      <c r="AL907" s="6"/>
      <c r="AM907" s="6"/>
      <c r="AN907" s="6"/>
      <c r="AO907" s="6"/>
      <c r="AP907" s="6"/>
      <c r="AQ907" s="6"/>
      <c r="AR907" s="6"/>
      <c r="AS907" s="6"/>
      <c r="AW907" s="6"/>
      <c r="AX907" s="6"/>
      <c r="AY907" s="6"/>
      <c r="AZ907" s="6"/>
      <c r="BA907" s="6"/>
      <c r="BG907" s="6"/>
      <c r="BH907" s="6"/>
      <c r="BI907" s="6"/>
      <c r="BJ907" s="6"/>
      <c r="BK907" s="6"/>
      <c r="BQ907" s="6"/>
      <c r="BR907" s="6"/>
      <c r="BS907" s="6"/>
      <c r="BT907" s="6"/>
    </row>
    <row r="908" spans="2:72" ht="19.95" customHeight="1" x14ac:dyDescent="0.45">
      <c r="B908" s="9"/>
      <c r="C908" s="7"/>
      <c r="D908" s="8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I908" s="6"/>
      <c r="AJ908" s="6"/>
      <c r="AK908" s="6"/>
      <c r="AL908" s="6"/>
      <c r="AM908" s="6"/>
      <c r="AN908" s="6"/>
      <c r="AO908" s="6"/>
      <c r="AP908" s="6"/>
      <c r="AQ908" s="6"/>
      <c r="AR908" s="6"/>
      <c r="AS908" s="6"/>
      <c r="AW908" s="6"/>
      <c r="AX908" s="6"/>
      <c r="AY908" s="6"/>
      <c r="AZ908" s="6"/>
      <c r="BA908" s="6"/>
      <c r="BG908" s="6"/>
      <c r="BH908" s="6"/>
      <c r="BI908" s="6"/>
      <c r="BJ908" s="6"/>
      <c r="BK908" s="6"/>
      <c r="BQ908" s="6"/>
      <c r="BR908" s="6"/>
      <c r="BS908" s="6"/>
      <c r="BT908" s="6"/>
    </row>
    <row r="909" spans="2:72" ht="19.95" customHeight="1" x14ac:dyDescent="0.45">
      <c r="B909" s="9"/>
      <c r="C909" s="7"/>
      <c r="D909" s="8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I909" s="6"/>
      <c r="AJ909" s="6"/>
      <c r="AK909" s="6"/>
      <c r="AL909" s="6"/>
      <c r="AM909" s="6"/>
      <c r="AN909" s="6"/>
      <c r="AO909" s="6"/>
      <c r="AP909" s="6"/>
      <c r="AQ909" s="6"/>
      <c r="AR909" s="6"/>
      <c r="AS909" s="6"/>
      <c r="AW909" s="6"/>
      <c r="AX909" s="6"/>
      <c r="AY909" s="6"/>
      <c r="AZ909" s="6"/>
      <c r="BA909" s="6"/>
      <c r="BG909" s="6"/>
      <c r="BH909" s="6"/>
      <c r="BI909" s="6"/>
      <c r="BJ909" s="6"/>
      <c r="BK909" s="6"/>
      <c r="BQ909" s="6"/>
      <c r="BR909" s="6"/>
      <c r="BS909" s="6"/>
      <c r="BT909" s="6"/>
    </row>
    <row r="910" spans="2:72" ht="19.95" customHeight="1" x14ac:dyDescent="0.45">
      <c r="B910" s="9"/>
      <c r="C910" s="7"/>
      <c r="D910" s="8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I910" s="6"/>
      <c r="AJ910" s="6"/>
      <c r="AK910" s="6"/>
      <c r="AL910" s="6"/>
      <c r="AM910" s="6"/>
      <c r="AN910" s="6"/>
      <c r="AO910" s="6"/>
      <c r="AP910" s="6"/>
      <c r="AQ910" s="6"/>
      <c r="AR910" s="6"/>
      <c r="AS910" s="6"/>
      <c r="AW910" s="6"/>
      <c r="AX910" s="6"/>
      <c r="AY910" s="6"/>
      <c r="AZ910" s="6"/>
      <c r="BA910" s="6"/>
      <c r="BG910" s="6"/>
      <c r="BH910" s="6"/>
      <c r="BI910" s="6"/>
      <c r="BJ910" s="6"/>
      <c r="BK910" s="6"/>
      <c r="BQ910" s="6"/>
      <c r="BR910" s="6"/>
      <c r="BS910" s="6"/>
      <c r="BT910" s="6"/>
    </row>
    <row r="911" spans="2:72" ht="19.95" customHeight="1" x14ac:dyDescent="0.45">
      <c r="B911" s="9"/>
      <c r="C911" s="7"/>
      <c r="D911" s="8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I911" s="6"/>
      <c r="AJ911" s="6"/>
      <c r="AK911" s="6"/>
      <c r="AL911" s="6"/>
      <c r="AM911" s="6"/>
      <c r="AN911" s="6"/>
      <c r="AO911" s="6"/>
      <c r="AP911" s="6"/>
      <c r="AQ911" s="6"/>
      <c r="AR911" s="6"/>
      <c r="AS911" s="6"/>
      <c r="AW911" s="6"/>
      <c r="AX911" s="6"/>
      <c r="AY911" s="6"/>
      <c r="AZ911" s="6"/>
      <c r="BA911" s="6"/>
      <c r="BG911" s="6"/>
      <c r="BH911" s="6"/>
      <c r="BI911" s="6"/>
      <c r="BJ911" s="6"/>
      <c r="BK911" s="6"/>
      <c r="BQ911" s="6"/>
      <c r="BR911" s="6"/>
      <c r="BS911" s="6"/>
      <c r="BT911" s="6"/>
    </row>
    <row r="912" spans="2:72" ht="19.95" customHeight="1" x14ac:dyDescent="0.45">
      <c r="B912" s="9"/>
      <c r="C912" s="7"/>
      <c r="D912" s="8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W912" s="6"/>
      <c r="AX912" s="6"/>
      <c r="AY912" s="6"/>
      <c r="AZ912" s="6"/>
      <c r="BA912" s="6"/>
      <c r="BG912" s="6"/>
      <c r="BH912" s="6"/>
      <c r="BI912" s="6"/>
      <c r="BJ912" s="6"/>
      <c r="BK912" s="6"/>
      <c r="BQ912" s="6"/>
      <c r="BR912" s="6"/>
      <c r="BS912" s="6"/>
      <c r="BT912" s="6"/>
    </row>
    <row r="913" spans="2:72" ht="19.95" customHeight="1" x14ac:dyDescent="0.45">
      <c r="B913" s="9"/>
      <c r="C913" s="7"/>
      <c r="D913" s="8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I913" s="6"/>
      <c r="AJ913" s="6"/>
      <c r="AK913" s="6"/>
      <c r="AL913" s="6"/>
      <c r="AM913" s="6"/>
      <c r="AN913" s="6"/>
      <c r="AO913" s="6"/>
      <c r="AP913" s="6"/>
      <c r="AQ913" s="6"/>
      <c r="AR913" s="6"/>
      <c r="AS913" s="6"/>
      <c r="AW913" s="6"/>
      <c r="AX913" s="6"/>
      <c r="AY913" s="6"/>
      <c r="AZ913" s="6"/>
      <c r="BA913" s="6"/>
      <c r="BG913" s="6"/>
      <c r="BH913" s="6"/>
      <c r="BI913" s="6"/>
      <c r="BJ913" s="6"/>
      <c r="BK913" s="6"/>
      <c r="BQ913" s="6"/>
      <c r="BR913" s="6"/>
      <c r="BS913" s="6"/>
      <c r="BT913" s="6"/>
    </row>
    <row r="914" spans="2:72" ht="19.95" customHeight="1" x14ac:dyDescent="0.45">
      <c r="B914" s="9"/>
      <c r="C914" s="7"/>
      <c r="D914" s="8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I914" s="6"/>
      <c r="AJ914" s="6"/>
      <c r="AK914" s="6"/>
      <c r="AL914" s="6"/>
      <c r="AM914" s="6"/>
      <c r="AN914" s="6"/>
      <c r="AO914" s="6"/>
      <c r="AP914" s="6"/>
      <c r="AQ914" s="6"/>
      <c r="AR914" s="6"/>
      <c r="AS914" s="6"/>
      <c r="AW914" s="6"/>
      <c r="AX914" s="6"/>
      <c r="AY914" s="6"/>
      <c r="AZ914" s="6"/>
      <c r="BA914" s="6"/>
      <c r="BG914" s="6"/>
      <c r="BH914" s="6"/>
      <c r="BI914" s="6"/>
      <c r="BJ914" s="6"/>
      <c r="BK914" s="6"/>
      <c r="BQ914" s="6"/>
      <c r="BR914" s="6"/>
      <c r="BS914" s="6"/>
      <c r="BT914" s="6"/>
    </row>
    <row r="915" spans="2:72" ht="19.95" customHeight="1" x14ac:dyDescent="0.45">
      <c r="B915" s="9"/>
      <c r="C915" s="7"/>
      <c r="D915" s="8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I915" s="6"/>
      <c r="AJ915" s="6"/>
      <c r="AK915" s="6"/>
      <c r="AL915" s="6"/>
      <c r="AM915" s="6"/>
      <c r="AN915" s="6"/>
      <c r="AO915" s="6"/>
      <c r="AP915" s="6"/>
      <c r="AQ915" s="6"/>
      <c r="AR915" s="6"/>
      <c r="AS915" s="6"/>
      <c r="AW915" s="6"/>
      <c r="AX915" s="6"/>
      <c r="AY915" s="6"/>
      <c r="AZ915" s="6"/>
      <c r="BA915" s="6"/>
      <c r="BG915" s="6"/>
      <c r="BH915" s="6"/>
      <c r="BI915" s="6"/>
      <c r="BJ915" s="6"/>
      <c r="BK915" s="6"/>
      <c r="BQ915" s="6"/>
      <c r="BR915" s="6"/>
      <c r="BS915" s="6"/>
      <c r="BT915" s="6"/>
    </row>
    <row r="916" spans="2:72" ht="19.95" customHeight="1" x14ac:dyDescent="0.45">
      <c r="B916" s="9"/>
      <c r="C916" s="7"/>
      <c r="D916" s="8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I916" s="6"/>
      <c r="AJ916" s="6"/>
      <c r="AK916" s="6"/>
      <c r="AL916" s="6"/>
      <c r="AM916" s="6"/>
      <c r="AN916" s="6"/>
      <c r="AO916" s="6"/>
      <c r="AP916" s="6"/>
      <c r="AQ916" s="6"/>
      <c r="AR916" s="6"/>
      <c r="AS916" s="6"/>
      <c r="AW916" s="6"/>
      <c r="AX916" s="6"/>
      <c r="AY916" s="6"/>
      <c r="AZ916" s="6"/>
      <c r="BA916" s="6"/>
      <c r="BG916" s="6"/>
      <c r="BH916" s="6"/>
      <c r="BI916" s="6"/>
      <c r="BJ916" s="6"/>
      <c r="BK916" s="6"/>
      <c r="BQ916" s="6"/>
      <c r="BR916" s="6"/>
      <c r="BS916" s="6"/>
      <c r="BT916" s="6"/>
    </row>
    <row r="917" spans="2:72" ht="19.95" customHeight="1" x14ac:dyDescent="0.45">
      <c r="B917" s="9"/>
      <c r="C917" s="7"/>
      <c r="D917" s="8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I917" s="6"/>
      <c r="AJ917" s="6"/>
      <c r="AK917" s="6"/>
      <c r="AL917" s="6"/>
      <c r="AM917" s="6"/>
      <c r="AN917" s="6"/>
      <c r="AO917" s="6"/>
      <c r="AP917" s="6"/>
      <c r="AQ917" s="6"/>
      <c r="AR917" s="6"/>
      <c r="AS917" s="6"/>
      <c r="AW917" s="6"/>
      <c r="AX917" s="6"/>
      <c r="AY917" s="6"/>
      <c r="AZ917" s="6"/>
      <c r="BA917" s="6"/>
      <c r="BG917" s="6"/>
      <c r="BH917" s="6"/>
      <c r="BI917" s="6"/>
      <c r="BJ917" s="6"/>
      <c r="BK917" s="6"/>
      <c r="BQ917" s="6"/>
      <c r="BR917" s="6"/>
      <c r="BS917" s="6"/>
      <c r="BT917" s="6"/>
    </row>
    <row r="918" spans="2:72" ht="19.95" customHeight="1" x14ac:dyDescent="0.45">
      <c r="B918" s="9"/>
      <c r="C918" s="7"/>
      <c r="D918" s="8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I918" s="6"/>
      <c r="AJ918" s="6"/>
      <c r="AK918" s="6"/>
      <c r="AL918" s="6"/>
      <c r="AM918" s="6"/>
      <c r="AN918" s="6"/>
      <c r="AO918" s="6"/>
      <c r="AP918" s="6"/>
      <c r="AQ918" s="6"/>
      <c r="AR918" s="6"/>
      <c r="AS918" s="6"/>
      <c r="AW918" s="6"/>
      <c r="AX918" s="6"/>
      <c r="AY918" s="6"/>
      <c r="AZ918" s="6"/>
      <c r="BA918" s="6"/>
      <c r="BG918" s="6"/>
      <c r="BH918" s="6"/>
      <c r="BI918" s="6"/>
      <c r="BJ918" s="6"/>
      <c r="BK918" s="6"/>
      <c r="BQ918" s="6"/>
      <c r="BR918" s="6"/>
      <c r="BS918" s="6"/>
      <c r="BT918" s="6"/>
    </row>
    <row r="919" spans="2:72" ht="19.95" customHeight="1" x14ac:dyDescent="0.45">
      <c r="B919" s="9"/>
      <c r="C919" s="7"/>
      <c r="D919" s="8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I919" s="6"/>
      <c r="AJ919" s="6"/>
      <c r="AK919" s="6"/>
      <c r="AL919" s="6"/>
      <c r="AM919" s="6"/>
      <c r="AN919" s="6"/>
      <c r="AO919" s="6"/>
      <c r="AP919" s="6"/>
      <c r="AQ919" s="6"/>
      <c r="AR919" s="6"/>
      <c r="AS919" s="6"/>
      <c r="AW919" s="6"/>
      <c r="AX919" s="6"/>
      <c r="AY919" s="6"/>
      <c r="AZ919" s="6"/>
      <c r="BA919" s="6"/>
      <c r="BG919" s="6"/>
      <c r="BH919" s="6"/>
      <c r="BI919" s="6"/>
      <c r="BJ919" s="6"/>
      <c r="BK919" s="6"/>
      <c r="BQ919" s="6"/>
      <c r="BR919" s="6"/>
      <c r="BS919" s="6"/>
      <c r="BT919" s="6"/>
    </row>
    <row r="920" spans="2:72" ht="19.95" customHeight="1" x14ac:dyDescent="0.45">
      <c r="B920" s="9"/>
      <c r="C920" s="7"/>
      <c r="D920" s="8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W920" s="6"/>
      <c r="AX920" s="6"/>
      <c r="AY920" s="6"/>
      <c r="AZ920" s="6"/>
      <c r="BA920" s="6"/>
      <c r="BG920" s="6"/>
      <c r="BH920" s="6"/>
      <c r="BI920" s="6"/>
      <c r="BJ920" s="6"/>
      <c r="BK920" s="6"/>
      <c r="BQ920" s="6"/>
      <c r="BR920" s="6"/>
      <c r="BS920" s="6"/>
      <c r="BT920" s="6"/>
    </row>
    <row r="921" spans="2:72" ht="19.95" customHeight="1" x14ac:dyDescent="0.45">
      <c r="B921" s="9"/>
      <c r="C921" s="7"/>
      <c r="D921" s="8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I921" s="6"/>
      <c r="AJ921" s="6"/>
      <c r="AK921" s="6"/>
      <c r="AL921" s="6"/>
      <c r="AM921" s="6"/>
      <c r="AN921" s="6"/>
      <c r="AO921" s="6"/>
      <c r="AP921" s="6"/>
      <c r="AQ921" s="6"/>
      <c r="AR921" s="6"/>
      <c r="AS921" s="6"/>
      <c r="AW921" s="6"/>
      <c r="AX921" s="6"/>
      <c r="AY921" s="6"/>
      <c r="AZ921" s="6"/>
      <c r="BA921" s="6"/>
      <c r="BG921" s="6"/>
      <c r="BH921" s="6"/>
      <c r="BI921" s="6"/>
      <c r="BJ921" s="6"/>
      <c r="BK921" s="6"/>
      <c r="BQ921" s="6"/>
      <c r="BR921" s="6"/>
      <c r="BS921" s="6"/>
      <c r="BT921" s="6"/>
    </row>
    <row r="922" spans="2:72" ht="19.95" customHeight="1" x14ac:dyDescent="0.45">
      <c r="B922" s="9"/>
      <c r="C922" s="7"/>
      <c r="D922" s="8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I922" s="6"/>
      <c r="AJ922" s="6"/>
      <c r="AK922" s="6"/>
      <c r="AL922" s="6"/>
      <c r="AM922" s="6"/>
      <c r="AN922" s="6"/>
      <c r="AO922" s="6"/>
      <c r="AP922" s="6"/>
      <c r="AQ922" s="6"/>
      <c r="AR922" s="6"/>
      <c r="AS922" s="6"/>
      <c r="AW922" s="6"/>
      <c r="AX922" s="6"/>
      <c r="AY922" s="6"/>
      <c r="AZ922" s="6"/>
      <c r="BA922" s="6"/>
      <c r="BG922" s="6"/>
      <c r="BH922" s="6"/>
      <c r="BI922" s="6"/>
      <c r="BJ922" s="6"/>
      <c r="BK922" s="6"/>
      <c r="BQ922" s="6"/>
      <c r="BR922" s="6"/>
      <c r="BS922" s="6"/>
      <c r="BT922" s="6"/>
    </row>
    <row r="923" spans="2:72" ht="19.95" customHeight="1" x14ac:dyDescent="0.45">
      <c r="B923" s="9"/>
      <c r="C923" s="7"/>
      <c r="D923" s="8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I923" s="6"/>
      <c r="AJ923" s="6"/>
      <c r="AK923" s="6"/>
      <c r="AL923" s="6"/>
      <c r="AM923" s="6"/>
      <c r="AN923" s="6"/>
      <c r="AO923" s="6"/>
      <c r="AP923" s="6"/>
      <c r="AQ923" s="6"/>
      <c r="AR923" s="6"/>
      <c r="AS923" s="6"/>
      <c r="AW923" s="6"/>
      <c r="AX923" s="6"/>
      <c r="AY923" s="6"/>
      <c r="AZ923" s="6"/>
      <c r="BA923" s="6"/>
      <c r="BG923" s="6"/>
      <c r="BH923" s="6"/>
      <c r="BI923" s="6"/>
      <c r="BJ923" s="6"/>
      <c r="BK923" s="6"/>
      <c r="BQ923" s="6"/>
      <c r="BR923" s="6"/>
      <c r="BS923" s="6"/>
      <c r="BT923" s="6"/>
    </row>
    <row r="924" spans="2:72" ht="19.95" customHeight="1" x14ac:dyDescent="0.45">
      <c r="B924" s="9"/>
      <c r="C924" s="7"/>
      <c r="D924" s="8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I924" s="6"/>
      <c r="AJ924" s="6"/>
      <c r="AK924" s="6"/>
      <c r="AL924" s="6"/>
      <c r="AM924" s="6"/>
      <c r="AN924" s="6"/>
      <c r="AO924" s="6"/>
      <c r="AP924" s="6"/>
      <c r="AQ924" s="6"/>
      <c r="AR924" s="6"/>
      <c r="AS924" s="6"/>
      <c r="AW924" s="6"/>
      <c r="AX924" s="6"/>
      <c r="AY924" s="6"/>
      <c r="AZ924" s="6"/>
      <c r="BA924" s="6"/>
      <c r="BG924" s="6"/>
      <c r="BH924" s="6"/>
      <c r="BI924" s="6"/>
      <c r="BJ924" s="6"/>
      <c r="BK924" s="6"/>
      <c r="BQ924" s="6"/>
      <c r="BR924" s="6"/>
      <c r="BS924" s="6"/>
      <c r="BT924" s="6"/>
    </row>
    <row r="925" spans="2:72" ht="19.95" customHeight="1" x14ac:dyDescent="0.45">
      <c r="B925" s="9"/>
      <c r="C925" s="7"/>
      <c r="D925" s="8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I925" s="6"/>
      <c r="AJ925" s="6"/>
      <c r="AK925" s="6"/>
      <c r="AL925" s="6"/>
      <c r="AM925" s="6"/>
      <c r="AN925" s="6"/>
      <c r="AO925" s="6"/>
      <c r="AP925" s="6"/>
      <c r="AQ925" s="6"/>
      <c r="AR925" s="6"/>
      <c r="AS925" s="6"/>
      <c r="AW925" s="6"/>
      <c r="AX925" s="6"/>
      <c r="AY925" s="6"/>
      <c r="AZ925" s="6"/>
      <c r="BA925" s="6"/>
      <c r="BG925" s="6"/>
      <c r="BH925" s="6"/>
      <c r="BI925" s="6"/>
      <c r="BJ925" s="6"/>
      <c r="BK925" s="6"/>
      <c r="BQ925" s="6"/>
      <c r="BR925" s="6"/>
      <c r="BS925" s="6"/>
      <c r="BT925" s="6"/>
    </row>
    <row r="926" spans="2:72" ht="19.95" customHeight="1" x14ac:dyDescent="0.45">
      <c r="B926" s="9"/>
      <c r="C926" s="7"/>
      <c r="D926" s="8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I926" s="6"/>
      <c r="AJ926" s="6"/>
      <c r="AK926" s="6"/>
      <c r="AL926" s="6"/>
      <c r="AM926" s="6"/>
      <c r="AN926" s="6"/>
      <c r="AO926" s="6"/>
      <c r="AP926" s="6"/>
      <c r="AQ926" s="6"/>
      <c r="AR926" s="6"/>
      <c r="AS926" s="6"/>
      <c r="AW926" s="6"/>
      <c r="AX926" s="6"/>
      <c r="AY926" s="6"/>
      <c r="AZ926" s="6"/>
      <c r="BA926" s="6"/>
      <c r="BG926" s="6"/>
      <c r="BH926" s="6"/>
      <c r="BI926" s="6"/>
      <c r="BJ926" s="6"/>
      <c r="BK926" s="6"/>
      <c r="BQ926" s="6"/>
      <c r="BR926" s="6"/>
      <c r="BS926" s="6"/>
      <c r="BT926" s="6"/>
    </row>
    <row r="927" spans="2:72" ht="19.95" customHeight="1" x14ac:dyDescent="0.45">
      <c r="B927" s="9"/>
      <c r="C927" s="7"/>
      <c r="D927" s="8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I927" s="6"/>
      <c r="AJ927" s="6"/>
      <c r="AK927" s="6"/>
      <c r="AL927" s="6"/>
      <c r="AM927" s="6"/>
      <c r="AN927" s="6"/>
      <c r="AO927" s="6"/>
      <c r="AP927" s="6"/>
      <c r="AQ927" s="6"/>
      <c r="AR927" s="6"/>
      <c r="AS927" s="6"/>
      <c r="AW927" s="6"/>
      <c r="AX927" s="6"/>
      <c r="AY927" s="6"/>
      <c r="AZ927" s="6"/>
      <c r="BA927" s="6"/>
      <c r="BG927" s="6"/>
      <c r="BH927" s="6"/>
      <c r="BI927" s="6"/>
      <c r="BJ927" s="6"/>
      <c r="BK927" s="6"/>
      <c r="BQ927" s="6"/>
      <c r="BR927" s="6"/>
      <c r="BS927" s="6"/>
      <c r="BT927" s="6"/>
    </row>
    <row r="928" spans="2:72" ht="19.95" customHeight="1" x14ac:dyDescent="0.45">
      <c r="B928" s="9"/>
      <c r="C928" s="7"/>
      <c r="D928" s="8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I928" s="6"/>
      <c r="AJ928" s="6"/>
      <c r="AK928" s="6"/>
      <c r="AL928" s="6"/>
      <c r="AM928" s="6"/>
      <c r="AN928" s="6"/>
      <c r="AO928" s="6"/>
      <c r="AP928" s="6"/>
      <c r="AQ928" s="6"/>
      <c r="AR928" s="6"/>
      <c r="AS928" s="6"/>
      <c r="AW928" s="6"/>
      <c r="AX928" s="6"/>
      <c r="AY928" s="6"/>
      <c r="AZ928" s="6"/>
      <c r="BA928" s="6"/>
      <c r="BG928" s="6"/>
      <c r="BH928" s="6"/>
      <c r="BI928" s="6"/>
      <c r="BJ928" s="6"/>
      <c r="BK928" s="6"/>
      <c r="BQ928" s="6"/>
      <c r="BR928" s="6"/>
      <c r="BS928" s="6"/>
      <c r="BT928" s="6"/>
    </row>
    <row r="929" spans="2:72" ht="19.95" customHeight="1" x14ac:dyDescent="0.45">
      <c r="B929" s="9"/>
      <c r="C929" s="7"/>
      <c r="D929" s="8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I929" s="6"/>
      <c r="AJ929" s="6"/>
      <c r="AK929" s="6"/>
      <c r="AL929" s="6"/>
      <c r="AM929" s="6"/>
      <c r="AN929" s="6"/>
      <c r="AO929" s="6"/>
      <c r="AP929" s="6"/>
      <c r="AQ929" s="6"/>
      <c r="AR929" s="6"/>
      <c r="AS929" s="6"/>
      <c r="AW929" s="6"/>
      <c r="AX929" s="6"/>
      <c r="AY929" s="6"/>
      <c r="AZ929" s="6"/>
      <c r="BA929" s="6"/>
      <c r="BG929" s="6"/>
      <c r="BH929" s="6"/>
      <c r="BI929" s="6"/>
      <c r="BJ929" s="6"/>
      <c r="BK929" s="6"/>
      <c r="BQ929" s="6"/>
      <c r="BR929" s="6"/>
      <c r="BS929" s="6"/>
      <c r="BT929" s="6"/>
    </row>
    <row r="930" spans="2:72" ht="19.95" customHeight="1" x14ac:dyDescent="0.45">
      <c r="B930" s="9"/>
      <c r="C930" s="7"/>
      <c r="D930" s="8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I930" s="6"/>
      <c r="AJ930" s="6"/>
      <c r="AK930" s="6"/>
      <c r="AL930" s="6"/>
      <c r="AM930" s="6"/>
      <c r="AN930" s="6"/>
      <c r="AO930" s="6"/>
      <c r="AP930" s="6"/>
      <c r="AQ930" s="6"/>
      <c r="AR930" s="6"/>
      <c r="AS930" s="6"/>
      <c r="AW930" s="6"/>
      <c r="AX930" s="6"/>
      <c r="AY930" s="6"/>
      <c r="AZ930" s="6"/>
      <c r="BA930" s="6"/>
      <c r="BG930" s="6"/>
      <c r="BH930" s="6"/>
      <c r="BI930" s="6"/>
      <c r="BJ930" s="6"/>
      <c r="BK930" s="6"/>
      <c r="BQ930" s="6"/>
      <c r="BR930" s="6"/>
      <c r="BS930" s="6"/>
      <c r="BT930" s="6"/>
    </row>
    <row r="931" spans="2:72" ht="19.95" customHeight="1" x14ac:dyDescent="0.45">
      <c r="B931" s="9"/>
      <c r="C931" s="7"/>
      <c r="D931" s="8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I931" s="6"/>
      <c r="AJ931" s="6"/>
      <c r="AK931" s="6"/>
      <c r="AL931" s="6"/>
      <c r="AM931" s="6"/>
      <c r="AN931" s="6"/>
      <c r="AO931" s="6"/>
      <c r="AP931" s="6"/>
      <c r="AQ931" s="6"/>
      <c r="AR931" s="6"/>
      <c r="AS931" s="6"/>
      <c r="AW931" s="6"/>
      <c r="AX931" s="6"/>
      <c r="AY931" s="6"/>
      <c r="AZ931" s="6"/>
      <c r="BA931" s="6"/>
      <c r="BG931" s="6"/>
      <c r="BH931" s="6"/>
      <c r="BI931" s="6"/>
      <c r="BJ931" s="6"/>
      <c r="BK931" s="6"/>
      <c r="BQ931" s="6"/>
      <c r="BR931" s="6"/>
      <c r="BS931" s="6"/>
      <c r="BT931" s="6"/>
    </row>
    <row r="932" spans="2:72" ht="19.95" customHeight="1" x14ac:dyDescent="0.45">
      <c r="B932" s="9"/>
      <c r="C932" s="7"/>
      <c r="D932" s="8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I932" s="6"/>
      <c r="AJ932" s="6"/>
      <c r="AK932" s="6"/>
      <c r="AL932" s="6"/>
      <c r="AM932" s="6"/>
      <c r="AN932" s="6"/>
      <c r="AO932" s="6"/>
      <c r="AP932" s="6"/>
      <c r="AQ932" s="6"/>
      <c r="AR932" s="6"/>
      <c r="AS932" s="6"/>
      <c r="AW932" s="6"/>
      <c r="AX932" s="6"/>
      <c r="AY932" s="6"/>
      <c r="AZ932" s="6"/>
      <c r="BA932" s="6"/>
      <c r="BG932" s="6"/>
      <c r="BH932" s="6"/>
      <c r="BI932" s="6"/>
      <c r="BJ932" s="6"/>
      <c r="BK932" s="6"/>
      <c r="BQ932" s="6"/>
      <c r="BR932" s="6"/>
      <c r="BS932" s="6"/>
      <c r="BT932" s="6"/>
    </row>
    <row r="933" spans="2:72" ht="19.95" customHeight="1" x14ac:dyDescent="0.45">
      <c r="B933" s="9"/>
      <c r="C933" s="7"/>
      <c r="D933" s="8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I933" s="6"/>
      <c r="AJ933" s="6"/>
      <c r="AK933" s="6"/>
      <c r="AL933" s="6"/>
      <c r="AM933" s="6"/>
      <c r="AN933" s="6"/>
      <c r="AO933" s="6"/>
      <c r="AP933" s="6"/>
      <c r="AQ933" s="6"/>
      <c r="AR933" s="6"/>
      <c r="AS933" s="6"/>
      <c r="AW933" s="6"/>
      <c r="AX933" s="6"/>
      <c r="AY933" s="6"/>
      <c r="AZ933" s="6"/>
      <c r="BA933" s="6"/>
      <c r="BG933" s="6"/>
      <c r="BH933" s="6"/>
      <c r="BI933" s="6"/>
      <c r="BJ933" s="6"/>
      <c r="BK933" s="6"/>
      <c r="BQ933" s="6"/>
      <c r="BR933" s="6"/>
      <c r="BS933" s="6"/>
      <c r="BT933" s="6"/>
    </row>
    <row r="934" spans="2:72" ht="19.95" customHeight="1" x14ac:dyDescent="0.45">
      <c r="B934" s="9"/>
      <c r="C934" s="7"/>
      <c r="D934" s="8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I934" s="6"/>
      <c r="AJ934" s="6"/>
      <c r="AK934" s="6"/>
      <c r="AL934" s="6"/>
      <c r="AM934" s="6"/>
      <c r="AN934" s="6"/>
      <c r="AO934" s="6"/>
      <c r="AP934" s="6"/>
      <c r="AQ934" s="6"/>
      <c r="AR934" s="6"/>
      <c r="AS934" s="6"/>
      <c r="AW934" s="6"/>
      <c r="AX934" s="6"/>
      <c r="AY934" s="6"/>
      <c r="AZ934" s="6"/>
      <c r="BA934" s="6"/>
      <c r="BG934" s="6"/>
      <c r="BH934" s="6"/>
      <c r="BI934" s="6"/>
      <c r="BJ934" s="6"/>
      <c r="BK934" s="6"/>
      <c r="BQ934" s="6"/>
      <c r="BR934" s="6"/>
      <c r="BS934" s="6"/>
      <c r="BT934" s="6"/>
    </row>
    <row r="935" spans="2:72" ht="19.95" customHeight="1" x14ac:dyDescent="0.45">
      <c r="B935" s="9"/>
      <c r="C935" s="7"/>
      <c r="D935" s="8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I935" s="6"/>
      <c r="AJ935" s="6"/>
      <c r="AK935" s="6"/>
      <c r="AL935" s="6"/>
      <c r="AM935" s="6"/>
      <c r="AN935" s="6"/>
      <c r="AO935" s="6"/>
      <c r="AP935" s="6"/>
      <c r="AQ935" s="6"/>
      <c r="AR935" s="6"/>
      <c r="AS935" s="6"/>
      <c r="AW935" s="6"/>
      <c r="AX935" s="6"/>
      <c r="AY935" s="6"/>
      <c r="AZ935" s="6"/>
      <c r="BA935" s="6"/>
      <c r="BG935" s="6"/>
      <c r="BH935" s="6"/>
      <c r="BI935" s="6"/>
      <c r="BJ935" s="6"/>
      <c r="BK935" s="6"/>
      <c r="BQ935" s="6"/>
      <c r="BR935" s="6"/>
      <c r="BS935" s="6"/>
      <c r="BT935" s="6"/>
    </row>
    <row r="936" spans="2:72" ht="19.95" customHeight="1" x14ac:dyDescent="0.45">
      <c r="B936" s="9"/>
      <c r="C936" s="7"/>
      <c r="D936" s="8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I936" s="6"/>
      <c r="AJ936" s="6"/>
      <c r="AK936" s="6"/>
      <c r="AL936" s="6"/>
      <c r="AM936" s="6"/>
      <c r="AN936" s="6"/>
      <c r="AO936" s="6"/>
      <c r="AP936" s="6"/>
      <c r="AQ936" s="6"/>
      <c r="AR936" s="6"/>
      <c r="AS936" s="6"/>
      <c r="AW936" s="6"/>
      <c r="AX936" s="6"/>
      <c r="AY936" s="6"/>
      <c r="AZ936" s="6"/>
      <c r="BA936" s="6"/>
      <c r="BG936" s="6"/>
      <c r="BH936" s="6"/>
      <c r="BI936" s="6"/>
      <c r="BJ936" s="6"/>
      <c r="BK936" s="6"/>
      <c r="BQ936" s="6"/>
      <c r="BR936" s="6"/>
      <c r="BS936" s="6"/>
      <c r="BT936" s="6"/>
    </row>
    <row r="937" spans="2:72" ht="19.95" customHeight="1" x14ac:dyDescent="0.45">
      <c r="B937" s="9"/>
      <c r="C937" s="7"/>
      <c r="D937" s="8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I937" s="6"/>
      <c r="AJ937" s="6"/>
      <c r="AK937" s="6"/>
      <c r="AL937" s="6"/>
      <c r="AM937" s="6"/>
      <c r="AN937" s="6"/>
      <c r="AO937" s="6"/>
      <c r="AP937" s="6"/>
      <c r="AQ937" s="6"/>
      <c r="AR937" s="6"/>
      <c r="AS937" s="6"/>
      <c r="AW937" s="6"/>
      <c r="AX937" s="6"/>
      <c r="AY937" s="6"/>
      <c r="AZ937" s="6"/>
      <c r="BA937" s="6"/>
      <c r="BG937" s="6"/>
      <c r="BH937" s="6"/>
      <c r="BI937" s="6"/>
      <c r="BJ937" s="6"/>
      <c r="BK937" s="6"/>
      <c r="BQ937" s="6"/>
      <c r="BR937" s="6"/>
      <c r="BS937" s="6"/>
      <c r="BT937" s="6"/>
    </row>
    <row r="938" spans="2:72" ht="19.95" customHeight="1" x14ac:dyDescent="0.45">
      <c r="B938" s="9"/>
      <c r="C938" s="7"/>
      <c r="D938" s="8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I938" s="6"/>
      <c r="AJ938" s="6"/>
      <c r="AK938" s="6"/>
      <c r="AL938" s="6"/>
      <c r="AM938" s="6"/>
      <c r="AN938" s="6"/>
      <c r="AO938" s="6"/>
      <c r="AP938" s="6"/>
      <c r="AQ938" s="6"/>
      <c r="AR938" s="6"/>
      <c r="AS938" s="6"/>
      <c r="AW938" s="6"/>
      <c r="AX938" s="6"/>
      <c r="AY938" s="6"/>
      <c r="AZ938" s="6"/>
      <c r="BA938" s="6"/>
      <c r="BG938" s="6"/>
      <c r="BH938" s="6"/>
      <c r="BI938" s="6"/>
      <c r="BJ938" s="6"/>
      <c r="BK938" s="6"/>
      <c r="BQ938" s="6"/>
      <c r="BR938" s="6"/>
      <c r="BS938" s="6"/>
      <c r="BT938" s="6"/>
    </row>
    <row r="939" spans="2:72" ht="19.95" customHeight="1" x14ac:dyDescent="0.45">
      <c r="B939" s="9"/>
      <c r="C939" s="7"/>
      <c r="D939" s="8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I939" s="6"/>
      <c r="AJ939" s="6"/>
      <c r="AK939" s="6"/>
      <c r="AL939" s="6"/>
      <c r="AM939" s="6"/>
      <c r="AN939" s="6"/>
      <c r="AO939" s="6"/>
      <c r="AP939" s="6"/>
      <c r="AQ939" s="6"/>
      <c r="AR939" s="6"/>
      <c r="AS939" s="6"/>
      <c r="AW939" s="6"/>
      <c r="AX939" s="6"/>
      <c r="AY939" s="6"/>
      <c r="AZ939" s="6"/>
      <c r="BA939" s="6"/>
      <c r="BG939" s="6"/>
      <c r="BH939" s="6"/>
      <c r="BI939" s="6"/>
      <c r="BJ939" s="6"/>
      <c r="BK939" s="6"/>
      <c r="BQ939" s="6"/>
      <c r="BR939" s="6"/>
      <c r="BS939" s="6"/>
      <c r="BT939" s="6"/>
    </row>
    <row r="940" spans="2:72" ht="19.95" customHeight="1" x14ac:dyDescent="0.45">
      <c r="B940" s="9"/>
      <c r="C940" s="7"/>
      <c r="D940" s="8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I940" s="6"/>
      <c r="AJ940" s="6"/>
      <c r="AK940" s="6"/>
      <c r="AL940" s="6"/>
      <c r="AM940" s="6"/>
      <c r="AN940" s="6"/>
      <c r="AO940" s="6"/>
      <c r="AP940" s="6"/>
      <c r="AQ940" s="6"/>
      <c r="AR940" s="6"/>
      <c r="AS940" s="6"/>
      <c r="AW940" s="6"/>
      <c r="AX940" s="6"/>
      <c r="AY940" s="6"/>
      <c r="AZ940" s="6"/>
      <c r="BA940" s="6"/>
      <c r="BG940" s="6"/>
      <c r="BH940" s="6"/>
      <c r="BI940" s="6"/>
      <c r="BJ940" s="6"/>
      <c r="BK940" s="6"/>
      <c r="BQ940" s="6"/>
      <c r="BR940" s="6"/>
      <c r="BS940" s="6"/>
      <c r="BT940" s="6"/>
    </row>
    <row r="941" spans="2:72" ht="19.95" customHeight="1" x14ac:dyDescent="0.45">
      <c r="B941" s="9"/>
      <c r="C941" s="7"/>
      <c r="D941" s="8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I941" s="6"/>
      <c r="AJ941" s="6"/>
      <c r="AK941" s="6"/>
      <c r="AL941" s="6"/>
      <c r="AM941" s="6"/>
      <c r="AN941" s="6"/>
      <c r="AO941" s="6"/>
      <c r="AP941" s="6"/>
      <c r="AQ941" s="6"/>
      <c r="AR941" s="6"/>
      <c r="AS941" s="6"/>
      <c r="AW941" s="6"/>
      <c r="AX941" s="6"/>
      <c r="AY941" s="6"/>
      <c r="AZ941" s="6"/>
      <c r="BA941" s="6"/>
      <c r="BG941" s="6"/>
      <c r="BH941" s="6"/>
      <c r="BI941" s="6"/>
      <c r="BJ941" s="6"/>
      <c r="BK941" s="6"/>
      <c r="BQ941" s="6"/>
      <c r="BR941" s="6"/>
      <c r="BS941" s="6"/>
      <c r="BT941" s="6"/>
    </row>
    <row r="942" spans="2:72" ht="19.95" customHeight="1" x14ac:dyDescent="0.45">
      <c r="B942" s="9"/>
      <c r="C942" s="7"/>
      <c r="D942" s="8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I942" s="6"/>
      <c r="AJ942" s="6"/>
      <c r="AK942" s="6"/>
      <c r="AL942" s="6"/>
      <c r="AM942" s="6"/>
      <c r="AN942" s="6"/>
      <c r="AO942" s="6"/>
      <c r="AP942" s="6"/>
      <c r="AQ942" s="6"/>
      <c r="AR942" s="6"/>
      <c r="AS942" s="6"/>
      <c r="AW942" s="6"/>
      <c r="AX942" s="6"/>
      <c r="AY942" s="6"/>
      <c r="AZ942" s="6"/>
      <c r="BA942" s="6"/>
      <c r="BG942" s="6"/>
      <c r="BH942" s="6"/>
      <c r="BI942" s="6"/>
      <c r="BJ942" s="6"/>
      <c r="BK942" s="6"/>
      <c r="BQ942" s="6"/>
      <c r="BR942" s="6"/>
      <c r="BS942" s="6"/>
      <c r="BT942" s="6"/>
    </row>
    <row r="943" spans="2:72" ht="19.95" customHeight="1" x14ac:dyDescent="0.45">
      <c r="B943" s="9"/>
      <c r="C943" s="7"/>
      <c r="D943" s="8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I943" s="6"/>
      <c r="AJ943" s="6"/>
      <c r="AK943" s="6"/>
      <c r="AL943" s="6"/>
      <c r="AM943" s="6"/>
      <c r="AN943" s="6"/>
      <c r="AO943" s="6"/>
      <c r="AP943" s="6"/>
      <c r="AQ943" s="6"/>
      <c r="AR943" s="6"/>
      <c r="AS943" s="6"/>
      <c r="AW943" s="6"/>
      <c r="AX943" s="6"/>
      <c r="AY943" s="6"/>
      <c r="AZ943" s="6"/>
      <c r="BA943" s="6"/>
      <c r="BG943" s="6"/>
      <c r="BH943" s="6"/>
      <c r="BI943" s="6"/>
      <c r="BJ943" s="6"/>
      <c r="BK943" s="6"/>
      <c r="BQ943" s="6"/>
      <c r="BR943" s="6"/>
      <c r="BS943" s="6"/>
      <c r="BT943" s="6"/>
    </row>
    <row r="944" spans="2:72" ht="19.95" customHeight="1" x14ac:dyDescent="0.45">
      <c r="B944" s="9"/>
      <c r="C944" s="7"/>
      <c r="D944" s="8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I944" s="6"/>
      <c r="AJ944" s="6"/>
      <c r="AK944" s="6"/>
      <c r="AL944" s="6"/>
      <c r="AM944" s="6"/>
      <c r="AN944" s="6"/>
      <c r="AO944" s="6"/>
      <c r="AP944" s="6"/>
      <c r="AQ944" s="6"/>
      <c r="AR944" s="6"/>
      <c r="AS944" s="6"/>
      <c r="AW944" s="6"/>
      <c r="AX944" s="6"/>
      <c r="AY944" s="6"/>
      <c r="AZ944" s="6"/>
      <c r="BA944" s="6"/>
      <c r="BG944" s="6"/>
      <c r="BH944" s="6"/>
      <c r="BI944" s="6"/>
      <c r="BJ944" s="6"/>
      <c r="BK944" s="6"/>
      <c r="BQ944" s="6"/>
      <c r="BR944" s="6"/>
      <c r="BS944" s="6"/>
      <c r="BT944" s="6"/>
    </row>
    <row r="945" spans="2:72" ht="19.95" customHeight="1" x14ac:dyDescent="0.45">
      <c r="B945" s="9"/>
      <c r="C945" s="7"/>
      <c r="D945" s="8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I945" s="6"/>
      <c r="AJ945" s="6"/>
      <c r="AK945" s="6"/>
      <c r="AL945" s="6"/>
      <c r="AM945" s="6"/>
      <c r="AN945" s="6"/>
      <c r="AO945" s="6"/>
      <c r="AP945" s="6"/>
      <c r="AQ945" s="6"/>
      <c r="AR945" s="6"/>
      <c r="AS945" s="6"/>
      <c r="AW945" s="6"/>
      <c r="AX945" s="6"/>
      <c r="AY945" s="6"/>
      <c r="AZ945" s="6"/>
      <c r="BA945" s="6"/>
      <c r="BG945" s="6"/>
      <c r="BH945" s="6"/>
      <c r="BI945" s="6"/>
      <c r="BJ945" s="6"/>
      <c r="BK945" s="6"/>
      <c r="BQ945" s="6"/>
      <c r="BR945" s="6"/>
      <c r="BS945" s="6"/>
      <c r="BT945" s="6"/>
    </row>
    <row r="946" spans="2:72" ht="19.95" customHeight="1" x14ac:dyDescent="0.45">
      <c r="B946" s="9"/>
      <c r="C946" s="7"/>
      <c r="D946" s="8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I946" s="6"/>
      <c r="AJ946" s="6"/>
      <c r="AK946" s="6"/>
      <c r="AL946" s="6"/>
      <c r="AM946" s="6"/>
      <c r="AN946" s="6"/>
      <c r="AO946" s="6"/>
      <c r="AP946" s="6"/>
      <c r="AQ946" s="6"/>
      <c r="AR946" s="6"/>
      <c r="AS946" s="6"/>
      <c r="AW946" s="6"/>
      <c r="AX946" s="6"/>
      <c r="AY946" s="6"/>
      <c r="AZ946" s="6"/>
      <c r="BA946" s="6"/>
      <c r="BG946" s="6"/>
      <c r="BH946" s="6"/>
      <c r="BI946" s="6"/>
      <c r="BJ946" s="6"/>
      <c r="BK946" s="6"/>
      <c r="BQ946" s="6"/>
      <c r="BR946" s="6"/>
      <c r="BS946" s="6"/>
      <c r="BT946" s="6"/>
    </row>
    <row r="947" spans="2:72" ht="19.95" customHeight="1" x14ac:dyDescent="0.45">
      <c r="B947" s="9"/>
      <c r="C947" s="7"/>
      <c r="D947" s="8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I947" s="6"/>
      <c r="AJ947" s="6"/>
      <c r="AK947" s="6"/>
      <c r="AL947" s="6"/>
      <c r="AM947" s="6"/>
      <c r="AN947" s="6"/>
      <c r="AO947" s="6"/>
      <c r="AP947" s="6"/>
      <c r="AQ947" s="6"/>
      <c r="AR947" s="6"/>
      <c r="AS947" s="6"/>
      <c r="AW947" s="6"/>
      <c r="AX947" s="6"/>
      <c r="AY947" s="6"/>
      <c r="AZ947" s="6"/>
      <c r="BA947" s="6"/>
      <c r="BG947" s="6"/>
      <c r="BH947" s="6"/>
      <c r="BI947" s="6"/>
      <c r="BJ947" s="6"/>
      <c r="BK947" s="6"/>
      <c r="BQ947" s="6"/>
      <c r="BR947" s="6"/>
      <c r="BS947" s="6"/>
      <c r="BT947" s="6"/>
    </row>
    <row r="948" spans="2:72" ht="19.95" customHeight="1" x14ac:dyDescent="0.45">
      <c r="B948" s="9"/>
      <c r="C948" s="7"/>
      <c r="D948" s="8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I948" s="6"/>
      <c r="AJ948" s="6"/>
      <c r="AK948" s="6"/>
      <c r="AL948" s="6"/>
      <c r="AM948" s="6"/>
      <c r="AN948" s="6"/>
      <c r="AO948" s="6"/>
      <c r="AP948" s="6"/>
      <c r="AQ948" s="6"/>
      <c r="AR948" s="6"/>
      <c r="AS948" s="6"/>
      <c r="AW948" s="6"/>
      <c r="AX948" s="6"/>
      <c r="AY948" s="6"/>
      <c r="AZ948" s="6"/>
      <c r="BA948" s="6"/>
      <c r="BG948" s="6"/>
      <c r="BH948" s="6"/>
      <c r="BI948" s="6"/>
      <c r="BJ948" s="6"/>
      <c r="BK948" s="6"/>
      <c r="BQ948" s="6"/>
      <c r="BR948" s="6"/>
      <c r="BS948" s="6"/>
      <c r="BT948" s="6"/>
    </row>
    <row r="949" spans="2:72" ht="19.95" customHeight="1" x14ac:dyDescent="0.45">
      <c r="B949" s="9"/>
      <c r="C949" s="7"/>
      <c r="D949" s="8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I949" s="6"/>
      <c r="AJ949" s="6"/>
      <c r="AK949" s="6"/>
      <c r="AL949" s="6"/>
      <c r="AM949" s="6"/>
      <c r="AN949" s="6"/>
      <c r="AO949" s="6"/>
      <c r="AP949" s="6"/>
      <c r="AQ949" s="6"/>
      <c r="AR949" s="6"/>
      <c r="AS949" s="6"/>
      <c r="AW949" s="6"/>
      <c r="AX949" s="6"/>
      <c r="AY949" s="6"/>
      <c r="AZ949" s="6"/>
      <c r="BA949" s="6"/>
      <c r="BG949" s="6"/>
      <c r="BH949" s="6"/>
      <c r="BI949" s="6"/>
      <c r="BJ949" s="6"/>
      <c r="BK949" s="6"/>
      <c r="BQ949" s="6"/>
      <c r="BR949" s="6"/>
      <c r="BS949" s="6"/>
      <c r="BT949" s="6"/>
    </row>
    <row r="950" spans="2:72" ht="19.95" customHeight="1" x14ac:dyDescent="0.45">
      <c r="B950" s="9"/>
      <c r="C950" s="7"/>
      <c r="D950" s="8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I950" s="6"/>
      <c r="AJ950" s="6"/>
      <c r="AK950" s="6"/>
      <c r="AL950" s="6"/>
      <c r="AM950" s="6"/>
      <c r="AN950" s="6"/>
      <c r="AO950" s="6"/>
      <c r="AP950" s="6"/>
      <c r="AQ950" s="6"/>
      <c r="AR950" s="6"/>
      <c r="AS950" s="6"/>
      <c r="AW950" s="6"/>
      <c r="AX950" s="6"/>
      <c r="AY950" s="6"/>
      <c r="AZ950" s="6"/>
      <c r="BA950" s="6"/>
      <c r="BG950" s="6"/>
      <c r="BH950" s="6"/>
      <c r="BI950" s="6"/>
      <c r="BJ950" s="6"/>
      <c r="BK950" s="6"/>
      <c r="BQ950" s="6"/>
      <c r="BR950" s="6"/>
      <c r="BS950" s="6"/>
      <c r="BT950" s="6"/>
    </row>
    <row r="951" spans="2:72" ht="19.95" customHeight="1" x14ac:dyDescent="0.45">
      <c r="B951" s="9"/>
      <c r="C951" s="7"/>
      <c r="D951" s="8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I951" s="6"/>
      <c r="AJ951" s="6"/>
      <c r="AK951" s="6"/>
      <c r="AL951" s="6"/>
      <c r="AM951" s="6"/>
      <c r="AN951" s="6"/>
      <c r="AO951" s="6"/>
      <c r="AP951" s="6"/>
      <c r="AQ951" s="6"/>
      <c r="AR951" s="6"/>
      <c r="AS951" s="6"/>
      <c r="AW951" s="6"/>
      <c r="AX951" s="6"/>
      <c r="AY951" s="6"/>
      <c r="AZ951" s="6"/>
      <c r="BA951" s="6"/>
      <c r="BG951" s="6"/>
      <c r="BH951" s="6"/>
      <c r="BI951" s="6"/>
      <c r="BJ951" s="6"/>
      <c r="BK951" s="6"/>
      <c r="BQ951" s="6"/>
      <c r="BR951" s="6"/>
      <c r="BS951" s="6"/>
      <c r="BT951" s="6"/>
    </row>
    <row r="952" spans="2:72" ht="19.95" customHeight="1" x14ac:dyDescent="0.45">
      <c r="B952" s="9"/>
      <c r="C952" s="7"/>
      <c r="D952" s="8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I952" s="6"/>
      <c r="AJ952" s="6"/>
      <c r="AK952" s="6"/>
      <c r="AL952" s="6"/>
      <c r="AM952" s="6"/>
      <c r="AN952" s="6"/>
      <c r="AO952" s="6"/>
      <c r="AP952" s="6"/>
      <c r="AQ952" s="6"/>
      <c r="AR952" s="6"/>
      <c r="AS952" s="6"/>
      <c r="AW952" s="6"/>
      <c r="AX952" s="6"/>
      <c r="AY952" s="6"/>
      <c r="AZ952" s="6"/>
      <c r="BA952" s="6"/>
      <c r="BG952" s="6"/>
      <c r="BH952" s="6"/>
      <c r="BI952" s="6"/>
      <c r="BJ952" s="6"/>
      <c r="BK952" s="6"/>
      <c r="BQ952" s="6"/>
      <c r="BR952" s="6"/>
      <c r="BS952" s="6"/>
      <c r="BT952" s="6"/>
    </row>
    <row r="953" spans="2:72" ht="19.95" customHeight="1" x14ac:dyDescent="0.45">
      <c r="B953" s="9"/>
      <c r="C953" s="7"/>
      <c r="D953" s="8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I953" s="6"/>
      <c r="AJ953" s="6"/>
      <c r="AK953" s="6"/>
      <c r="AL953" s="6"/>
      <c r="AM953" s="6"/>
      <c r="AN953" s="6"/>
      <c r="AO953" s="6"/>
      <c r="AP953" s="6"/>
      <c r="AQ953" s="6"/>
      <c r="AR953" s="6"/>
      <c r="AS953" s="6"/>
      <c r="AW953" s="6"/>
      <c r="AX953" s="6"/>
      <c r="AY953" s="6"/>
      <c r="AZ953" s="6"/>
      <c r="BA953" s="6"/>
      <c r="BG953" s="6"/>
      <c r="BH953" s="6"/>
      <c r="BI953" s="6"/>
      <c r="BJ953" s="6"/>
      <c r="BK953" s="6"/>
      <c r="BQ953" s="6"/>
      <c r="BR953" s="6"/>
      <c r="BS953" s="6"/>
      <c r="BT953" s="6"/>
    </row>
    <row r="954" spans="2:72" ht="19.95" customHeight="1" x14ac:dyDescent="0.45">
      <c r="B954" s="9"/>
      <c r="C954" s="7"/>
      <c r="D954" s="8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I954" s="6"/>
      <c r="AJ954" s="6"/>
      <c r="AK954" s="6"/>
      <c r="AL954" s="6"/>
      <c r="AM954" s="6"/>
      <c r="AN954" s="6"/>
      <c r="AO954" s="6"/>
      <c r="AP954" s="6"/>
      <c r="AQ954" s="6"/>
      <c r="AR954" s="6"/>
      <c r="AS954" s="6"/>
      <c r="AW954" s="6"/>
      <c r="AX954" s="6"/>
      <c r="AY954" s="6"/>
      <c r="AZ954" s="6"/>
      <c r="BA954" s="6"/>
      <c r="BG954" s="6"/>
      <c r="BH954" s="6"/>
      <c r="BI954" s="6"/>
      <c r="BJ954" s="6"/>
      <c r="BK954" s="6"/>
      <c r="BQ954" s="6"/>
      <c r="BR954" s="6"/>
      <c r="BS954" s="6"/>
      <c r="BT954" s="6"/>
    </row>
    <row r="955" spans="2:72" ht="19.95" customHeight="1" x14ac:dyDescent="0.45">
      <c r="B955" s="9"/>
      <c r="C955" s="7"/>
      <c r="D955" s="8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I955" s="6"/>
      <c r="AJ955" s="6"/>
      <c r="AK955" s="6"/>
      <c r="AL955" s="6"/>
      <c r="AM955" s="6"/>
      <c r="AN955" s="6"/>
      <c r="AO955" s="6"/>
      <c r="AP955" s="6"/>
      <c r="AQ955" s="6"/>
      <c r="AR955" s="6"/>
      <c r="AS955" s="6"/>
      <c r="AW955" s="6"/>
      <c r="AX955" s="6"/>
      <c r="AY955" s="6"/>
      <c r="AZ955" s="6"/>
      <c r="BA955" s="6"/>
      <c r="BG955" s="6"/>
      <c r="BH955" s="6"/>
      <c r="BI955" s="6"/>
      <c r="BJ955" s="6"/>
      <c r="BK955" s="6"/>
      <c r="BQ955" s="6"/>
      <c r="BR955" s="6"/>
      <c r="BS955" s="6"/>
      <c r="BT955" s="6"/>
    </row>
    <row r="956" spans="2:72" ht="19.95" customHeight="1" x14ac:dyDescent="0.45">
      <c r="B956" s="9"/>
      <c r="C956" s="7"/>
      <c r="D956" s="8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I956" s="6"/>
      <c r="AJ956" s="6"/>
      <c r="AK956" s="6"/>
      <c r="AL956" s="6"/>
      <c r="AM956" s="6"/>
      <c r="AN956" s="6"/>
      <c r="AO956" s="6"/>
      <c r="AP956" s="6"/>
      <c r="AQ956" s="6"/>
      <c r="AR956" s="6"/>
      <c r="AS956" s="6"/>
      <c r="AW956" s="6"/>
      <c r="AX956" s="6"/>
      <c r="AY956" s="6"/>
      <c r="AZ956" s="6"/>
      <c r="BA956" s="6"/>
      <c r="BG956" s="6"/>
      <c r="BH956" s="6"/>
      <c r="BI956" s="6"/>
      <c r="BJ956" s="6"/>
      <c r="BK956" s="6"/>
      <c r="BQ956" s="6"/>
      <c r="BR956" s="6"/>
      <c r="BS956" s="6"/>
      <c r="BT956" s="6"/>
    </row>
    <row r="957" spans="2:72" ht="19.95" customHeight="1" x14ac:dyDescent="0.45">
      <c r="B957" s="9"/>
      <c r="C957" s="7"/>
      <c r="D957" s="8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I957" s="6"/>
      <c r="AJ957" s="6"/>
      <c r="AK957" s="6"/>
      <c r="AL957" s="6"/>
      <c r="AM957" s="6"/>
      <c r="AN957" s="6"/>
      <c r="AO957" s="6"/>
      <c r="AP957" s="6"/>
      <c r="AQ957" s="6"/>
      <c r="AR957" s="6"/>
      <c r="AS957" s="6"/>
      <c r="AW957" s="6"/>
      <c r="AX957" s="6"/>
      <c r="AY957" s="6"/>
      <c r="AZ957" s="6"/>
      <c r="BA957" s="6"/>
      <c r="BG957" s="6"/>
      <c r="BH957" s="6"/>
      <c r="BI957" s="6"/>
      <c r="BJ957" s="6"/>
      <c r="BK957" s="6"/>
      <c r="BQ957" s="6"/>
      <c r="BR957" s="6"/>
      <c r="BS957" s="6"/>
      <c r="BT957" s="6"/>
    </row>
    <row r="958" spans="2:72" ht="19.95" customHeight="1" x14ac:dyDescent="0.45">
      <c r="B958" s="9"/>
      <c r="C958" s="7"/>
      <c r="D958" s="8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I958" s="6"/>
      <c r="AJ958" s="6"/>
      <c r="AK958" s="6"/>
      <c r="AL958" s="6"/>
      <c r="AM958" s="6"/>
      <c r="AN958" s="6"/>
      <c r="AO958" s="6"/>
      <c r="AP958" s="6"/>
      <c r="AQ958" s="6"/>
      <c r="AR958" s="6"/>
      <c r="AS958" s="6"/>
      <c r="AW958" s="6"/>
      <c r="AX958" s="6"/>
      <c r="AY958" s="6"/>
      <c r="AZ958" s="6"/>
      <c r="BA958" s="6"/>
      <c r="BG958" s="6"/>
      <c r="BH958" s="6"/>
      <c r="BI958" s="6"/>
      <c r="BJ958" s="6"/>
      <c r="BK958" s="6"/>
      <c r="BQ958" s="6"/>
      <c r="BR958" s="6"/>
      <c r="BS958" s="6"/>
      <c r="BT958" s="6"/>
    </row>
    <row r="959" spans="2:72" ht="19.95" customHeight="1" x14ac:dyDescent="0.45">
      <c r="B959" s="9"/>
      <c r="C959" s="7"/>
      <c r="D959" s="8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I959" s="6"/>
      <c r="AJ959" s="6"/>
      <c r="AK959" s="6"/>
      <c r="AL959" s="6"/>
      <c r="AM959" s="6"/>
      <c r="AN959" s="6"/>
      <c r="AO959" s="6"/>
      <c r="AP959" s="6"/>
      <c r="AQ959" s="6"/>
      <c r="AR959" s="6"/>
      <c r="AS959" s="6"/>
      <c r="AW959" s="6"/>
      <c r="AX959" s="6"/>
      <c r="AY959" s="6"/>
      <c r="AZ959" s="6"/>
      <c r="BA959" s="6"/>
      <c r="BG959" s="6"/>
      <c r="BH959" s="6"/>
      <c r="BI959" s="6"/>
      <c r="BJ959" s="6"/>
      <c r="BK959" s="6"/>
      <c r="BQ959" s="6"/>
      <c r="BR959" s="6"/>
      <c r="BS959" s="6"/>
      <c r="BT959" s="6"/>
    </row>
    <row r="960" spans="2:72" ht="19.95" customHeight="1" x14ac:dyDescent="0.45">
      <c r="B960" s="9"/>
      <c r="C960" s="7"/>
      <c r="D960" s="8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I960" s="6"/>
      <c r="AJ960" s="6"/>
      <c r="AK960" s="6"/>
      <c r="AL960" s="6"/>
      <c r="AM960" s="6"/>
      <c r="AN960" s="6"/>
      <c r="AO960" s="6"/>
      <c r="AP960" s="6"/>
      <c r="AQ960" s="6"/>
      <c r="AR960" s="6"/>
      <c r="AS960" s="6"/>
      <c r="AW960" s="6"/>
      <c r="AX960" s="6"/>
      <c r="AY960" s="6"/>
      <c r="AZ960" s="6"/>
      <c r="BA960" s="6"/>
      <c r="BG960" s="6"/>
      <c r="BH960" s="6"/>
      <c r="BI960" s="6"/>
      <c r="BJ960" s="6"/>
      <c r="BK960" s="6"/>
      <c r="BQ960" s="6"/>
      <c r="BR960" s="6"/>
      <c r="BS960" s="6"/>
      <c r="BT960" s="6"/>
    </row>
    <row r="961" spans="2:72" ht="19.95" customHeight="1" x14ac:dyDescent="0.45">
      <c r="B961" s="9"/>
      <c r="C961" s="7"/>
      <c r="D961" s="8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I961" s="6"/>
      <c r="AJ961" s="6"/>
      <c r="AK961" s="6"/>
      <c r="AL961" s="6"/>
      <c r="AM961" s="6"/>
      <c r="AN961" s="6"/>
      <c r="AO961" s="6"/>
      <c r="AP961" s="6"/>
      <c r="AQ961" s="6"/>
      <c r="AR961" s="6"/>
      <c r="AS961" s="6"/>
      <c r="AW961" s="6"/>
      <c r="AX961" s="6"/>
      <c r="AY961" s="6"/>
      <c r="AZ961" s="6"/>
      <c r="BA961" s="6"/>
      <c r="BG961" s="6"/>
      <c r="BH961" s="6"/>
      <c r="BI961" s="6"/>
      <c r="BJ961" s="6"/>
      <c r="BK961" s="6"/>
      <c r="BQ961" s="6"/>
      <c r="BR961" s="6"/>
      <c r="BS961" s="6"/>
      <c r="BT961" s="6"/>
    </row>
    <row r="962" spans="2:72" ht="19.95" customHeight="1" x14ac:dyDescent="0.45">
      <c r="B962" s="9"/>
      <c r="C962" s="7"/>
      <c r="D962" s="8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I962" s="6"/>
      <c r="AJ962" s="6"/>
      <c r="AK962" s="6"/>
      <c r="AL962" s="6"/>
      <c r="AM962" s="6"/>
      <c r="AN962" s="6"/>
      <c r="AO962" s="6"/>
      <c r="AP962" s="6"/>
      <c r="AQ962" s="6"/>
      <c r="AR962" s="6"/>
      <c r="AS962" s="6"/>
      <c r="AW962" s="6"/>
      <c r="AX962" s="6"/>
      <c r="AY962" s="6"/>
      <c r="AZ962" s="6"/>
      <c r="BA962" s="6"/>
      <c r="BG962" s="6"/>
      <c r="BH962" s="6"/>
      <c r="BI962" s="6"/>
      <c r="BJ962" s="6"/>
      <c r="BK962" s="6"/>
      <c r="BQ962" s="6"/>
      <c r="BR962" s="6"/>
      <c r="BS962" s="6"/>
      <c r="BT962" s="6"/>
    </row>
    <row r="963" spans="2:72" ht="19.95" customHeight="1" x14ac:dyDescent="0.45">
      <c r="B963" s="9"/>
      <c r="C963" s="7"/>
      <c r="D963" s="8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I963" s="6"/>
      <c r="AJ963" s="6"/>
      <c r="AK963" s="6"/>
      <c r="AL963" s="6"/>
      <c r="AM963" s="6"/>
      <c r="AN963" s="6"/>
      <c r="AO963" s="6"/>
      <c r="AP963" s="6"/>
      <c r="AQ963" s="6"/>
      <c r="AR963" s="6"/>
      <c r="AS963" s="6"/>
      <c r="AW963" s="6"/>
      <c r="AX963" s="6"/>
      <c r="AY963" s="6"/>
      <c r="AZ963" s="6"/>
      <c r="BA963" s="6"/>
      <c r="BG963" s="6"/>
      <c r="BH963" s="6"/>
      <c r="BI963" s="6"/>
      <c r="BJ963" s="6"/>
      <c r="BK963" s="6"/>
      <c r="BQ963" s="6"/>
      <c r="BR963" s="6"/>
      <c r="BS963" s="6"/>
      <c r="BT963" s="6"/>
    </row>
    <row r="964" spans="2:72" ht="19.95" customHeight="1" x14ac:dyDescent="0.45">
      <c r="B964" s="9"/>
      <c r="C964" s="7"/>
      <c r="D964" s="8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W964" s="6"/>
      <c r="AX964" s="6"/>
      <c r="AY964" s="6"/>
      <c r="AZ964" s="6"/>
      <c r="BA964" s="6"/>
      <c r="BG964" s="6"/>
      <c r="BH964" s="6"/>
      <c r="BI964" s="6"/>
      <c r="BJ964" s="6"/>
      <c r="BK964" s="6"/>
      <c r="BQ964" s="6"/>
      <c r="BR964" s="6"/>
      <c r="BS964" s="6"/>
      <c r="BT964" s="6"/>
    </row>
    <row r="965" spans="2:72" ht="19.95" customHeight="1" x14ac:dyDescent="0.45">
      <c r="B965" s="9"/>
      <c r="C965" s="7"/>
      <c r="D965" s="8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I965" s="6"/>
      <c r="AJ965" s="6"/>
      <c r="AK965" s="6"/>
      <c r="AL965" s="6"/>
      <c r="AM965" s="6"/>
      <c r="AN965" s="6"/>
      <c r="AO965" s="6"/>
      <c r="AP965" s="6"/>
      <c r="AQ965" s="6"/>
      <c r="AR965" s="6"/>
      <c r="AS965" s="6"/>
      <c r="AW965" s="6"/>
      <c r="AX965" s="6"/>
      <c r="AY965" s="6"/>
      <c r="AZ965" s="6"/>
      <c r="BA965" s="6"/>
      <c r="BG965" s="6"/>
      <c r="BH965" s="6"/>
      <c r="BI965" s="6"/>
      <c r="BJ965" s="6"/>
      <c r="BK965" s="6"/>
      <c r="BQ965" s="6"/>
      <c r="BR965" s="6"/>
      <c r="BS965" s="6"/>
      <c r="BT965" s="6"/>
    </row>
    <row r="966" spans="2:72" ht="19.95" customHeight="1" x14ac:dyDescent="0.45">
      <c r="B966" s="9"/>
      <c r="C966" s="7"/>
      <c r="D966" s="8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I966" s="6"/>
      <c r="AJ966" s="6"/>
      <c r="AK966" s="6"/>
      <c r="AL966" s="6"/>
      <c r="AM966" s="6"/>
      <c r="AN966" s="6"/>
      <c r="AO966" s="6"/>
      <c r="AP966" s="6"/>
      <c r="AQ966" s="6"/>
      <c r="AR966" s="6"/>
      <c r="AS966" s="6"/>
      <c r="AW966" s="6"/>
      <c r="AX966" s="6"/>
      <c r="AY966" s="6"/>
      <c r="AZ966" s="6"/>
      <c r="BA966" s="6"/>
      <c r="BG966" s="6"/>
      <c r="BH966" s="6"/>
      <c r="BI966" s="6"/>
      <c r="BJ966" s="6"/>
      <c r="BK966" s="6"/>
      <c r="BQ966" s="6"/>
      <c r="BR966" s="6"/>
      <c r="BS966" s="6"/>
      <c r="BT966" s="6"/>
    </row>
    <row r="967" spans="2:72" ht="19.95" customHeight="1" x14ac:dyDescent="0.45">
      <c r="B967" s="9"/>
      <c r="C967" s="7"/>
      <c r="D967" s="8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I967" s="6"/>
      <c r="AJ967" s="6"/>
      <c r="AK967" s="6"/>
      <c r="AL967" s="6"/>
      <c r="AM967" s="6"/>
      <c r="AN967" s="6"/>
      <c r="AO967" s="6"/>
      <c r="AP967" s="6"/>
      <c r="AQ967" s="6"/>
      <c r="AR967" s="6"/>
      <c r="AS967" s="6"/>
      <c r="AW967" s="6"/>
      <c r="AX967" s="6"/>
      <c r="AY967" s="6"/>
      <c r="AZ967" s="6"/>
      <c r="BA967" s="6"/>
      <c r="BG967" s="6"/>
      <c r="BH967" s="6"/>
      <c r="BI967" s="6"/>
      <c r="BJ967" s="6"/>
      <c r="BK967" s="6"/>
      <c r="BQ967" s="6"/>
      <c r="BR967" s="6"/>
      <c r="BS967" s="6"/>
      <c r="BT967" s="6"/>
    </row>
    <row r="968" spans="2:72" ht="19.95" customHeight="1" x14ac:dyDescent="0.45">
      <c r="B968" s="9"/>
      <c r="C968" s="7"/>
      <c r="D968" s="8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W968" s="6"/>
      <c r="AX968" s="6"/>
      <c r="AY968" s="6"/>
      <c r="AZ968" s="6"/>
      <c r="BA968" s="6"/>
      <c r="BG968" s="6"/>
      <c r="BH968" s="6"/>
      <c r="BI968" s="6"/>
      <c r="BJ968" s="6"/>
      <c r="BK968" s="6"/>
      <c r="BQ968" s="6"/>
      <c r="BR968" s="6"/>
      <c r="BS968" s="6"/>
      <c r="BT968" s="6"/>
    </row>
    <row r="969" spans="2:72" ht="19.95" customHeight="1" x14ac:dyDescent="0.45">
      <c r="B969" s="9"/>
      <c r="C969" s="7"/>
      <c r="D969" s="8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I969" s="6"/>
      <c r="AJ969" s="6"/>
      <c r="AK969" s="6"/>
      <c r="AL969" s="6"/>
      <c r="AM969" s="6"/>
      <c r="AN969" s="6"/>
      <c r="AO969" s="6"/>
      <c r="AP969" s="6"/>
      <c r="AQ969" s="6"/>
      <c r="AR969" s="6"/>
      <c r="AS969" s="6"/>
      <c r="AW969" s="6"/>
      <c r="AX969" s="6"/>
      <c r="AY969" s="6"/>
      <c r="AZ969" s="6"/>
      <c r="BA969" s="6"/>
      <c r="BG969" s="6"/>
      <c r="BH969" s="6"/>
      <c r="BI969" s="6"/>
      <c r="BJ969" s="6"/>
      <c r="BK969" s="6"/>
      <c r="BQ969" s="6"/>
      <c r="BR969" s="6"/>
      <c r="BS969" s="6"/>
      <c r="BT969" s="6"/>
    </row>
    <row r="970" spans="2:72" ht="19.95" customHeight="1" x14ac:dyDescent="0.45">
      <c r="B970" s="9"/>
      <c r="C970" s="7"/>
      <c r="D970" s="8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W970" s="6"/>
      <c r="AX970" s="6"/>
      <c r="AY970" s="6"/>
      <c r="AZ970" s="6"/>
      <c r="BA970" s="6"/>
      <c r="BG970" s="6"/>
      <c r="BH970" s="6"/>
      <c r="BI970" s="6"/>
      <c r="BJ970" s="6"/>
      <c r="BK970" s="6"/>
      <c r="BQ970" s="6"/>
      <c r="BR970" s="6"/>
      <c r="BS970" s="6"/>
      <c r="BT970" s="6"/>
    </row>
    <row r="971" spans="2:72" ht="19.95" customHeight="1" x14ac:dyDescent="0.45">
      <c r="B971" s="9"/>
      <c r="C971" s="7"/>
      <c r="D971" s="8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I971" s="6"/>
      <c r="AJ971" s="6"/>
      <c r="AK971" s="6"/>
      <c r="AL971" s="6"/>
      <c r="AM971" s="6"/>
      <c r="AN971" s="6"/>
      <c r="AO971" s="6"/>
      <c r="AP971" s="6"/>
      <c r="AQ971" s="6"/>
      <c r="AR971" s="6"/>
      <c r="AS971" s="6"/>
      <c r="AW971" s="6"/>
      <c r="AX971" s="6"/>
      <c r="AY971" s="6"/>
      <c r="AZ971" s="6"/>
      <c r="BA971" s="6"/>
      <c r="BG971" s="6"/>
      <c r="BH971" s="6"/>
      <c r="BI971" s="6"/>
      <c r="BJ971" s="6"/>
      <c r="BK971" s="6"/>
      <c r="BQ971" s="6"/>
      <c r="BR971" s="6"/>
      <c r="BS971" s="6"/>
      <c r="BT971" s="6"/>
    </row>
    <row r="972" spans="2:72" ht="19.95" customHeight="1" x14ac:dyDescent="0.45">
      <c r="B972" s="9"/>
      <c r="C972" s="7"/>
      <c r="D972" s="8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I972" s="6"/>
      <c r="AJ972" s="6"/>
      <c r="AK972" s="6"/>
      <c r="AL972" s="6"/>
      <c r="AM972" s="6"/>
      <c r="AN972" s="6"/>
      <c r="AO972" s="6"/>
      <c r="AP972" s="6"/>
      <c r="AQ972" s="6"/>
      <c r="AR972" s="6"/>
      <c r="AS972" s="6"/>
      <c r="AW972" s="6"/>
      <c r="AX972" s="6"/>
      <c r="AY972" s="6"/>
      <c r="AZ972" s="6"/>
      <c r="BA972" s="6"/>
      <c r="BG972" s="6"/>
      <c r="BH972" s="6"/>
      <c r="BI972" s="6"/>
      <c r="BJ972" s="6"/>
      <c r="BK972" s="6"/>
      <c r="BQ972" s="6"/>
      <c r="BR972" s="6"/>
      <c r="BS972" s="6"/>
      <c r="BT972" s="6"/>
    </row>
    <row r="973" spans="2:72" ht="19.95" customHeight="1" x14ac:dyDescent="0.45">
      <c r="B973" s="9"/>
      <c r="C973" s="7"/>
      <c r="D973" s="8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I973" s="6"/>
      <c r="AJ973" s="6"/>
      <c r="AK973" s="6"/>
      <c r="AL973" s="6"/>
      <c r="AM973" s="6"/>
      <c r="AN973" s="6"/>
      <c r="AO973" s="6"/>
      <c r="AP973" s="6"/>
      <c r="AQ973" s="6"/>
      <c r="AR973" s="6"/>
      <c r="AS973" s="6"/>
      <c r="AW973" s="6"/>
      <c r="AX973" s="6"/>
      <c r="AY973" s="6"/>
      <c r="AZ973" s="6"/>
      <c r="BA973" s="6"/>
      <c r="BG973" s="6"/>
      <c r="BH973" s="6"/>
      <c r="BI973" s="6"/>
      <c r="BJ973" s="6"/>
      <c r="BK973" s="6"/>
      <c r="BQ973" s="6"/>
      <c r="BR973" s="6"/>
      <c r="BS973" s="6"/>
      <c r="BT973" s="6"/>
    </row>
    <row r="974" spans="2:72" ht="19.95" customHeight="1" x14ac:dyDescent="0.45">
      <c r="B974" s="9"/>
      <c r="C974" s="7"/>
      <c r="D974" s="8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I974" s="6"/>
      <c r="AJ974" s="6"/>
      <c r="AK974" s="6"/>
      <c r="AL974" s="6"/>
      <c r="AM974" s="6"/>
      <c r="AN974" s="6"/>
      <c r="AO974" s="6"/>
      <c r="AP974" s="6"/>
      <c r="AQ974" s="6"/>
      <c r="AR974" s="6"/>
      <c r="AS974" s="6"/>
      <c r="AW974" s="6"/>
      <c r="AX974" s="6"/>
      <c r="AY974" s="6"/>
      <c r="AZ974" s="6"/>
      <c r="BA974" s="6"/>
      <c r="BG974" s="6"/>
      <c r="BH974" s="6"/>
      <c r="BI974" s="6"/>
      <c r="BJ974" s="6"/>
      <c r="BK974" s="6"/>
      <c r="BQ974" s="6"/>
      <c r="BR974" s="6"/>
      <c r="BS974" s="6"/>
      <c r="BT974" s="6"/>
    </row>
    <row r="975" spans="2:72" ht="19.95" customHeight="1" x14ac:dyDescent="0.45">
      <c r="B975" s="9"/>
      <c r="C975" s="7"/>
      <c r="D975" s="8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I975" s="6"/>
      <c r="AJ975" s="6"/>
      <c r="AK975" s="6"/>
      <c r="AL975" s="6"/>
      <c r="AM975" s="6"/>
      <c r="AN975" s="6"/>
      <c r="AO975" s="6"/>
      <c r="AP975" s="6"/>
      <c r="AQ975" s="6"/>
      <c r="AR975" s="6"/>
      <c r="AS975" s="6"/>
      <c r="AW975" s="6"/>
      <c r="AX975" s="6"/>
      <c r="AY975" s="6"/>
      <c r="AZ975" s="6"/>
      <c r="BA975" s="6"/>
      <c r="BG975" s="6"/>
      <c r="BH975" s="6"/>
      <c r="BI975" s="6"/>
      <c r="BJ975" s="6"/>
      <c r="BK975" s="6"/>
      <c r="BQ975" s="6"/>
      <c r="BR975" s="6"/>
      <c r="BS975" s="6"/>
      <c r="BT975" s="6"/>
    </row>
    <row r="976" spans="2:72" ht="19.95" customHeight="1" x14ac:dyDescent="0.45">
      <c r="B976" s="9"/>
      <c r="C976" s="7"/>
      <c r="D976" s="8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I976" s="6"/>
      <c r="AJ976" s="6"/>
      <c r="AK976" s="6"/>
      <c r="AL976" s="6"/>
      <c r="AM976" s="6"/>
      <c r="AN976" s="6"/>
      <c r="AO976" s="6"/>
      <c r="AP976" s="6"/>
      <c r="AQ976" s="6"/>
      <c r="AR976" s="6"/>
      <c r="AS976" s="6"/>
      <c r="AW976" s="6"/>
      <c r="AX976" s="6"/>
      <c r="AY976" s="6"/>
      <c r="AZ976" s="6"/>
      <c r="BA976" s="6"/>
      <c r="BG976" s="6"/>
      <c r="BH976" s="6"/>
      <c r="BI976" s="6"/>
      <c r="BJ976" s="6"/>
      <c r="BK976" s="6"/>
      <c r="BQ976" s="6"/>
      <c r="BR976" s="6"/>
      <c r="BS976" s="6"/>
      <c r="BT976" s="6"/>
    </row>
    <row r="977" spans="2:72" ht="19.95" customHeight="1" x14ac:dyDescent="0.45">
      <c r="B977" s="9"/>
      <c r="C977" s="7"/>
      <c r="D977" s="8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I977" s="6"/>
      <c r="AJ977" s="6"/>
      <c r="AK977" s="6"/>
      <c r="AL977" s="6"/>
      <c r="AM977" s="6"/>
      <c r="AN977" s="6"/>
      <c r="AO977" s="6"/>
      <c r="AP977" s="6"/>
      <c r="AQ977" s="6"/>
      <c r="AR977" s="6"/>
      <c r="AS977" s="6"/>
      <c r="AW977" s="6"/>
      <c r="AX977" s="6"/>
      <c r="AY977" s="6"/>
      <c r="AZ977" s="6"/>
      <c r="BA977" s="6"/>
      <c r="BG977" s="6"/>
      <c r="BH977" s="6"/>
      <c r="BI977" s="6"/>
      <c r="BJ977" s="6"/>
      <c r="BK977" s="6"/>
      <c r="BQ977" s="6"/>
      <c r="BR977" s="6"/>
      <c r="BS977" s="6"/>
      <c r="BT977" s="6"/>
    </row>
    <row r="978" spans="2:72" ht="19.95" customHeight="1" x14ac:dyDescent="0.45">
      <c r="B978" s="9"/>
      <c r="C978" s="7"/>
      <c r="D978" s="8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I978" s="6"/>
      <c r="AJ978" s="6"/>
      <c r="AK978" s="6"/>
      <c r="AL978" s="6"/>
      <c r="AM978" s="6"/>
      <c r="AN978" s="6"/>
      <c r="AO978" s="6"/>
      <c r="AP978" s="6"/>
      <c r="AQ978" s="6"/>
      <c r="AR978" s="6"/>
      <c r="AS978" s="6"/>
      <c r="AW978" s="6"/>
      <c r="AX978" s="6"/>
      <c r="AY978" s="6"/>
      <c r="AZ978" s="6"/>
      <c r="BA978" s="6"/>
      <c r="BG978" s="6"/>
      <c r="BH978" s="6"/>
      <c r="BI978" s="6"/>
      <c r="BJ978" s="6"/>
      <c r="BK978" s="6"/>
      <c r="BQ978" s="6"/>
      <c r="BR978" s="6"/>
      <c r="BS978" s="6"/>
      <c r="BT978" s="6"/>
    </row>
    <row r="979" spans="2:72" ht="19.95" customHeight="1" x14ac:dyDescent="0.45">
      <c r="B979" s="9"/>
      <c r="C979" s="7"/>
      <c r="D979" s="8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I979" s="6"/>
      <c r="AJ979" s="6"/>
      <c r="AK979" s="6"/>
      <c r="AL979" s="6"/>
      <c r="AM979" s="6"/>
      <c r="AN979" s="6"/>
      <c r="AO979" s="6"/>
      <c r="AP979" s="6"/>
      <c r="AQ979" s="6"/>
      <c r="AR979" s="6"/>
      <c r="AS979" s="6"/>
      <c r="AW979" s="6"/>
      <c r="AX979" s="6"/>
      <c r="AY979" s="6"/>
      <c r="AZ979" s="6"/>
      <c r="BA979" s="6"/>
      <c r="BG979" s="6"/>
      <c r="BH979" s="6"/>
      <c r="BI979" s="6"/>
      <c r="BJ979" s="6"/>
      <c r="BK979" s="6"/>
      <c r="BQ979" s="6"/>
      <c r="BR979" s="6"/>
      <c r="BS979" s="6"/>
      <c r="BT979" s="6"/>
    </row>
    <row r="980" spans="2:72" ht="19.95" customHeight="1" x14ac:dyDescent="0.45">
      <c r="B980" s="9"/>
      <c r="C980" s="7"/>
      <c r="D980" s="8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I980" s="6"/>
      <c r="AJ980" s="6"/>
      <c r="AK980" s="6"/>
      <c r="AL980" s="6"/>
      <c r="AM980" s="6"/>
      <c r="AN980" s="6"/>
      <c r="AO980" s="6"/>
      <c r="AP980" s="6"/>
      <c r="AQ980" s="6"/>
      <c r="AR980" s="6"/>
      <c r="AS980" s="6"/>
      <c r="AW980" s="6"/>
      <c r="AX980" s="6"/>
      <c r="AY980" s="6"/>
      <c r="AZ980" s="6"/>
      <c r="BA980" s="6"/>
      <c r="BG980" s="6"/>
      <c r="BH980" s="6"/>
      <c r="BI980" s="6"/>
      <c r="BJ980" s="6"/>
      <c r="BK980" s="6"/>
      <c r="BQ980" s="6"/>
      <c r="BR980" s="6"/>
      <c r="BS980" s="6"/>
      <c r="BT980" s="6"/>
    </row>
    <row r="981" spans="2:72" ht="19.95" customHeight="1" x14ac:dyDescent="0.45">
      <c r="B981" s="9"/>
      <c r="C981" s="7"/>
      <c r="D981" s="8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I981" s="6"/>
      <c r="AJ981" s="6"/>
      <c r="AK981" s="6"/>
      <c r="AL981" s="6"/>
      <c r="AM981" s="6"/>
      <c r="AN981" s="6"/>
      <c r="AO981" s="6"/>
      <c r="AP981" s="6"/>
      <c r="AQ981" s="6"/>
      <c r="AR981" s="6"/>
      <c r="AS981" s="6"/>
      <c r="AW981" s="6"/>
      <c r="AX981" s="6"/>
      <c r="AY981" s="6"/>
      <c r="AZ981" s="6"/>
      <c r="BA981" s="6"/>
      <c r="BG981" s="6"/>
      <c r="BH981" s="6"/>
      <c r="BI981" s="6"/>
      <c r="BJ981" s="6"/>
      <c r="BK981" s="6"/>
      <c r="BQ981" s="6"/>
      <c r="BR981" s="6"/>
      <c r="BS981" s="6"/>
      <c r="BT981" s="6"/>
    </row>
    <row r="982" spans="2:72" ht="19.95" customHeight="1" x14ac:dyDescent="0.45">
      <c r="B982" s="9"/>
      <c r="C982" s="7"/>
      <c r="D982" s="8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I982" s="6"/>
      <c r="AJ982" s="6"/>
      <c r="AK982" s="6"/>
      <c r="AL982" s="6"/>
      <c r="AM982" s="6"/>
      <c r="AN982" s="6"/>
      <c r="AO982" s="6"/>
      <c r="AP982" s="6"/>
      <c r="AQ982" s="6"/>
      <c r="AR982" s="6"/>
      <c r="AS982" s="6"/>
      <c r="AW982" s="6"/>
      <c r="AX982" s="6"/>
      <c r="AY982" s="6"/>
      <c r="AZ982" s="6"/>
      <c r="BA982" s="6"/>
      <c r="BG982" s="6"/>
      <c r="BH982" s="6"/>
      <c r="BI982" s="6"/>
      <c r="BJ982" s="6"/>
      <c r="BK982" s="6"/>
      <c r="BQ982" s="6"/>
      <c r="BR982" s="6"/>
      <c r="BS982" s="6"/>
      <c r="BT982" s="6"/>
    </row>
    <row r="983" spans="2:72" ht="19.95" customHeight="1" x14ac:dyDescent="0.45">
      <c r="B983" s="9"/>
      <c r="C983" s="7"/>
      <c r="D983" s="8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I983" s="6"/>
      <c r="AJ983" s="6"/>
      <c r="AK983" s="6"/>
      <c r="AL983" s="6"/>
      <c r="AM983" s="6"/>
      <c r="AN983" s="6"/>
      <c r="AO983" s="6"/>
      <c r="AP983" s="6"/>
      <c r="AQ983" s="6"/>
      <c r="AR983" s="6"/>
      <c r="AS983" s="6"/>
      <c r="AW983" s="6"/>
      <c r="AX983" s="6"/>
      <c r="AY983" s="6"/>
      <c r="AZ983" s="6"/>
      <c r="BA983" s="6"/>
      <c r="BG983" s="6"/>
      <c r="BH983" s="6"/>
      <c r="BI983" s="6"/>
      <c r="BJ983" s="6"/>
      <c r="BK983" s="6"/>
      <c r="BQ983" s="6"/>
      <c r="BR983" s="6"/>
      <c r="BS983" s="6"/>
      <c r="BT983" s="6"/>
    </row>
    <row r="984" spans="2:72" ht="19.95" customHeight="1" x14ac:dyDescent="0.45">
      <c r="B984" s="9"/>
      <c r="C984" s="7"/>
      <c r="D984" s="8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I984" s="6"/>
      <c r="AJ984" s="6"/>
      <c r="AK984" s="6"/>
      <c r="AL984" s="6"/>
      <c r="AM984" s="6"/>
      <c r="AN984" s="6"/>
      <c r="AO984" s="6"/>
      <c r="AP984" s="6"/>
      <c r="AQ984" s="6"/>
      <c r="AR984" s="6"/>
      <c r="AS984" s="6"/>
      <c r="AW984" s="6"/>
      <c r="AX984" s="6"/>
      <c r="AY984" s="6"/>
      <c r="AZ984" s="6"/>
      <c r="BA984" s="6"/>
      <c r="BG984" s="6"/>
      <c r="BH984" s="6"/>
      <c r="BI984" s="6"/>
      <c r="BJ984" s="6"/>
      <c r="BK984" s="6"/>
      <c r="BQ984" s="6"/>
      <c r="BR984" s="6"/>
      <c r="BS984" s="6"/>
      <c r="BT984" s="6"/>
    </row>
    <row r="985" spans="2:72" ht="19.95" customHeight="1" x14ac:dyDescent="0.45">
      <c r="B985" s="9"/>
      <c r="C985" s="7"/>
      <c r="D985" s="8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I985" s="6"/>
      <c r="AJ985" s="6"/>
      <c r="AK985" s="6"/>
      <c r="AL985" s="6"/>
      <c r="AM985" s="6"/>
      <c r="AN985" s="6"/>
      <c r="AO985" s="6"/>
      <c r="AP985" s="6"/>
      <c r="AQ985" s="6"/>
      <c r="AR985" s="6"/>
      <c r="AS985" s="6"/>
      <c r="AW985" s="6"/>
      <c r="AX985" s="6"/>
      <c r="AY985" s="6"/>
      <c r="AZ985" s="6"/>
      <c r="BA985" s="6"/>
      <c r="BG985" s="6"/>
      <c r="BH985" s="6"/>
      <c r="BI985" s="6"/>
      <c r="BJ985" s="6"/>
      <c r="BK985" s="6"/>
      <c r="BQ985" s="6"/>
      <c r="BR985" s="6"/>
      <c r="BS985" s="6"/>
      <c r="BT985" s="6"/>
    </row>
    <row r="986" spans="2:72" ht="19.95" customHeight="1" x14ac:dyDescent="0.45">
      <c r="B986" s="9"/>
      <c r="C986" s="7"/>
      <c r="D986" s="8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I986" s="6"/>
      <c r="AJ986" s="6"/>
      <c r="AK986" s="6"/>
      <c r="AL986" s="6"/>
      <c r="AM986" s="6"/>
      <c r="AN986" s="6"/>
      <c r="AO986" s="6"/>
      <c r="AP986" s="6"/>
      <c r="AQ986" s="6"/>
      <c r="AR986" s="6"/>
      <c r="AS986" s="6"/>
      <c r="AW986" s="6"/>
      <c r="AX986" s="6"/>
      <c r="AY986" s="6"/>
      <c r="AZ986" s="6"/>
      <c r="BA986" s="6"/>
      <c r="BG986" s="6"/>
      <c r="BH986" s="6"/>
      <c r="BI986" s="6"/>
      <c r="BJ986" s="6"/>
      <c r="BK986" s="6"/>
      <c r="BQ986" s="6"/>
      <c r="BR986" s="6"/>
      <c r="BS986" s="6"/>
      <c r="BT986" s="6"/>
    </row>
    <row r="987" spans="2:72" ht="19.95" customHeight="1" x14ac:dyDescent="0.45">
      <c r="B987" s="9"/>
      <c r="C987" s="7"/>
      <c r="D987" s="8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I987" s="6"/>
      <c r="AJ987" s="6"/>
      <c r="AK987" s="6"/>
      <c r="AL987" s="6"/>
      <c r="AM987" s="6"/>
      <c r="AN987" s="6"/>
      <c r="AO987" s="6"/>
      <c r="AP987" s="6"/>
      <c r="AQ987" s="6"/>
      <c r="AR987" s="6"/>
      <c r="AS987" s="6"/>
      <c r="AW987" s="6"/>
      <c r="AX987" s="6"/>
      <c r="AY987" s="6"/>
      <c r="AZ987" s="6"/>
      <c r="BA987" s="6"/>
      <c r="BG987" s="6"/>
      <c r="BH987" s="6"/>
      <c r="BI987" s="6"/>
      <c r="BJ987" s="6"/>
      <c r="BK987" s="6"/>
      <c r="BQ987" s="6"/>
      <c r="BR987" s="6"/>
      <c r="BS987" s="6"/>
      <c r="BT987" s="6"/>
    </row>
    <row r="988" spans="2:72" ht="19.95" customHeight="1" x14ac:dyDescent="0.45">
      <c r="B988" s="9"/>
      <c r="C988" s="7"/>
      <c r="D988" s="8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I988" s="6"/>
      <c r="AJ988" s="6"/>
      <c r="AK988" s="6"/>
      <c r="AL988" s="6"/>
      <c r="AM988" s="6"/>
      <c r="AN988" s="6"/>
      <c r="AO988" s="6"/>
      <c r="AP988" s="6"/>
      <c r="AQ988" s="6"/>
      <c r="AR988" s="6"/>
      <c r="AS988" s="6"/>
      <c r="AW988" s="6"/>
      <c r="AX988" s="6"/>
      <c r="AY988" s="6"/>
      <c r="AZ988" s="6"/>
      <c r="BA988" s="6"/>
      <c r="BG988" s="6"/>
      <c r="BH988" s="6"/>
      <c r="BI988" s="6"/>
      <c r="BJ988" s="6"/>
      <c r="BK988" s="6"/>
      <c r="BQ988" s="6"/>
      <c r="BR988" s="6"/>
      <c r="BS988" s="6"/>
      <c r="BT988" s="6"/>
    </row>
    <row r="989" spans="2:72" ht="19.95" customHeight="1" x14ac:dyDescent="0.45">
      <c r="B989" s="9"/>
      <c r="C989" s="7"/>
      <c r="D989" s="8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I989" s="6"/>
      <c r="AJ989" s="6"/>
      <c r="AK989" s="6"/>
      <c r="AL989" s="6"/>
      <c r="AM989" s="6"/>
      <c r="AN989" s="6"/>
      <c r="AO989" s="6"/>
      <c r="AP989" s="6"/>
      <c r="AQ989" s="6"/>
      <c r="AR989" s="6"/>
      <c r="AS989" s="6"/>
      <c r="AW989" s="6"/>
      <c r="AX989" s="6"/>
      <c r="AY989" s="6"/>
      <c r="AZ989" s="6"/>
      <c r="BA989" s="6"/>
      <c r="BG989" s="6"/>
      <c r="BH989" s="6"/>
      <c r="BI989" s="6"/>
      <c r="BJ989" s="6"/>
      <c r="BK989" s="6"/>
      <c r="BQ989" s="6"/>
      <c r="BR989" s="6"/>
      <c r="BS989" s="6"/>
      <c r="BT989" s="6"/>
    </row>
    <row r="990" spans="2:72" ht="19.95" customHeight="1" x14ac:dyDescent="0.45">
      <c r="B990" s="9"/>
      <c r="C990" s="7"/>
      <c r="D990" s="8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I990" s="6"/>
      <c r="AJ990" s="6"/>
      <c r="AK990" s="6"/>
      <c r="AL990" s="6"/>
      <c r="AM990" s="6"/>
      <c r="AN990" s="6"/>
      <c r="AO990" s="6"/>
      <c r="AP990" s="6"/>
      <c r="AQ990" s="6"/>
      <c r="AR990" s="6"/>
      <c r="AS990" s="6"/>
      <c r="AW990" s="6"/>
      <c r="AX990" s="6"/>
      <c r="AY990" s="6"/>
      <c r="AZ990" s="6"/>
      <c r="BA990" s="6"/>
      <c r="BG990" s="6"/>
      <c r="BH990" s="6"/>
      <c r="BI990" s="6"/>
      <c r="BJ990" s="6"/>
      <c r="BK990" s="6"/>
      <c r="BQ990" s="6"/>
      <c r="BR990" s="6"/>
      <c r="BS990" s="6"/>
      <c r="BT990" s="6"/>
    </row>
    <row r="991" spans="2:72" ht="19.95" customHeight="1" x14ac:dyDescent="0.45">
      <c r="B991" s="9"/>
      <c r="C991" s="7"/>
      <c r="D991" s="8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I991" s="6"/>
      <c r="AJ991" s="6"/>
      <c r="AK991" s="6"/>
      <c r="AL991" s="6"/>
      <c r="AM991" s="6"/>
      <c r="AN991" s="6"/>
      <c r="AO991" s="6"/>
      <c r="AP991" s="6"/>
      <c r="AQ991" s="6"/>
      <c r="AR991" s="6"/>
      <c r="AS991" s="6"/>
      <c r="AW991" s="6"/>
      <c r="AX991" s="6"/>
      <c r="AY991" s="6"/>
      <c r="AZ991" s="6"/>
      <c r="BA991" s="6"/>
      <c r="BG991" s="6"/>
      <c r="BH991" s="6"/>
      <c r="BI991" s="6"/>
      <c r="BJ991" s="6"/>
      <c r="BK991" s="6"/>
      <c r="BQ991" s="6"/>
      <c r="BR991" s="6"/>
      <c r="BS991" s="6"/>
      <c r="BT991" s="6"/>
    </row>
    <row r="992" spans="2:72" ht="19.95" customHeight="1" x14ac:dyDescent="0.45">
      <c r="B992" s="9"/>
      <c r="C992" s="7"/>
      <c r="D992" s="8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I992" s="6"/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W992" s="6"/>
      <c r="AX992" s="6"/>
      <c r="AY992" s="6"/>
      <c r="AZ992" s="6"/>
      <c r="BA992" s="6"/>
      <c r="BG992" s="6"/>
      <c r="BH992" s="6"/>
      <c r="BI992" s="6"/>
      <c r="BJ992" s="6"/>
      <c r="BK992" s="6"/>
      <c r="BQ992" s="6"/>
      <c r="BR992" s="6"/>
      <c r="BS992" s="6"/>
      <c r="BT992" s="6"/>
    </row>
    <row r="993" spans="2:72" ht="19.95" customHeight="1" x14ac:dyDescent="0.45">
      <c r="B993" s="9"/>
      <c r="C993" s="7"/>
      <c r="D993" s="8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I993" s="6"/>
      <c r="AJ993" s="6"/>
      <c r="AK993" s="6"/>
      <c r="AL993" s="6"/>
      <c r="AM993" s="6"/>
      <c r="AN993" s="6"/>
      <c r="AO993" s="6"/>
      <c r="AP993" s="6"/>
      <c r="AQ993" s="6"/>
      <c r="AR993" s="6"/>
      <c r="AS993" s="6"/>
      <c r="AW993" s="6"/>
      <c r="AX993" s="6"/>
      <c r="AY993" s="6"/>
      <c r="AZ993" s="6"/>
      <c r="BA993" s="6"/>
      <c r="BG993" s="6"/>
      <c r="BH993" s="6"/>
      <c r="BI993" s="6"/>
      <c r="BJ993" s="6"/>
      <c r="BK993" s="6"/>
      <c r="BQ993" s="6"/>
      <c r="BR993" s="6"/>
      <c r="BS993" s="6"/>
      <c r="BT993" s="6"/>
    </row>
    <row r="994" spans="2:72" ht="19.95" customHeight="1" x14ac:dyDescent="0.45">
      <c r="B994" s="9"/>
      <c r="C994" s="7"/>
      <c r="D994" s="8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I994" s="6"/>
      <c r="AJ994" s="6"/>
      <c r="AK994" s="6"/>
      <c r="AL994" s="6"/>
      <c r="AM994" s="6"/>
      <c r="AN994" s="6"/>
      <c r="AO994" s="6"/>
      <c r="AP994" s="6"/>
      <c r="AQ994" s="6"/>
      <c r="AR994" s="6"/>
      <c r="AS994" s="6"/>
      <c r="AW994" s="6"/>
      <c r="AX994" s="6"/>
      <c r="AY994" s="6"/>
      <c r="AZ994" s="6"/>
      <c r="BA994" s="6"/>
      <c r="BG994" s="6"/>
      <c r="BH994" s="6"/>
      <c r="BI994" s="6"/>
      <c r="BJ994" s="6"/>
      <c r="BK994" s="6"/>
      <c r="BQ994" s="6"/>
      <c r="BR994" s="6"/>
      <c r="BS994" s="6"/>
      <c r="BT994" s="6"/>
    </row>
    <row r="995" spans="2:72" ht="19.95" customHeight="1" x14ac:dyDescent="0.45">
      <c r="B995" s="9"/>
      <c r="C995" s="7"/>
      <c r="D995" s="8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I995" s="6"/>
      <c r="AJ995" s="6"/>
      <c r="AK995" s="6"/>
      <c r="AL995" s="6"/>
      <c r="AM995" s="6"/>
      <c r="AN995" s="6"/>
      <c r="AO995" s="6"/>
      <c r="AP995" s="6"/>
      <c r="AQ995" s="6"/>
      <c r="AR995" s="6"/>
      <c r="AS995" s="6"/>
      <c r="AW995" s="6"/>
      <c r="AX995" s="6"/>
      <c r="AY995" s="6"/>
      <c r="AZ995" s="6"/>
      <c r="BA995" s="6"/>
      <c r="BG995" s="6"/>
      <c r="BH995" s="6"/>
      <c r="BI995" s="6"/>
      <c r="BJ995" s="6"/>
      <c r="BK995" s="6"/>
      <c r="BQ995" s="6"/>
      <c r="BR995" s="6"/>
      <c r="BS995" s="6"/>
      <c r="BT995" s="6"/>
    </row>
    <row r="996" spans="2:72" ht="19.95" customHeight="1" x14ac:dyDescent="0.45">
      <c r="B996" s="9"/>
      <c r="C996" s="7"/>
      <c r="D996" s="8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I996" s="6"/>
      <c r="AJ996" s="6"/>
      <c r="AK996" s="6"/>
      <c r="AL996" s="6"/>
      <c r="AM996" s="6"/>
      <c r="AN996" s="6"/>
      <c r="AO996" s="6"/>
      <c r="AP996" s="6"/>
      <c r="AQ996" s="6"/>
      <c r="AR996" s="6"/>
      <c r="AS996" s="6"/>
      <c r="AW996" s="6"/>
      <c r="AX996" s="6"/>
      <c r="AY996" s="6"/>
      <c r="AZ996" s="6"/>
      <c r="BA996" s="6"/>
      <c r="BG996" s="6"/>
      <c r="BH996" s="6"/>
      <c r="BI996" s="6"/>
      <c r="BJ996" s="6"/>
      <c r="BK996" s="6"/>
      <c r="BQ996" s="6"/>
      <c r="BR996" s="6"/>
      <c r="BS996" s="6"/>
      <c r="BT996" s="6"/>
    </row>
    <row r="997" spans="2:72" ht="19.95" customHeight="1" x14ac:dyDescent="0.45">
      <c r="B997" s="9"/>
      <c r="C997" s="7"/>
      <c r="D997" s="8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I997" s="6"/>
      <c r="AJ997" s="6"/>
      <c r="AK997" s="6"/>
      <c r="AL997" s="6"/>
      <c r="AM997" s="6"/>
      <c r="AN997" s="6"/>
      <c r="AO997" s="6"/>
      <c r="AP997" s="6"/>
      <c r="AQ997" s="6"/>
      <c r="AR997" s="6"/>
      <c r="AS997" s="6"/>
      <c r="AW997" s="6"/>
      <c r="AX997" s="6"/>
      <c r="AY997" s="6"/>
      <c r="AZ997" s="6"/>
      <c r="BA997" s="6"/>
      <c r="BG997" s="6"/>
      <c r="BH997" s="6"/>
      <c r="BI997" s="6"/>
      <c r="BJ997" s="6"/>
      <c r="BK997" s="6"/>
      <c r="BQ997" s="6"/>
      <c r="BR997" s="6"/>
      <c r="BS997" s="6"/>
      <c r="BT997" s="6"/>
    </row>
    <row r="998" spans="2:72" ht="19.95" customHeight="1" x14ac:dyDescent="0.45">
      <c r="B998" s="9"/>
      <c r="C998" s="7"/>
      <c r="D998" s="8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I998" s="6"/>
      <c r="AJ998" s="6"/>
      <c r="AK998" s="6"/>
      <c r="AL998" s="6"/>
      <c r="AM998" s="6"/>
      <c r="AN998" s="6"/>
      <c r="AO998" s="6"/>
      <c r="AP998" s="6"/>
      <c r="AQ998" s="6"/>
      <c r="AR998" s="6"/>
      <c r="AS998" s="6"/>
      <c r="AW998" s="6"/>
      <c r="AX998" s="6"/>
      <c r="AY998" s="6"/>
      <c r="AZ998" s="6"/>
      <c r="BA998" s="6"/>
      <c r="BG998" s="6"/>
      <c r="BH998" s="6"/>
      <c r="BI998" s="6"/>
      <c r="BJ998" s="6"/>
      <c r="BK998" s="6"/>
      <c r="BQ998" s="6"/>
      <c r="BR998" s="6"/>
      <c r="BS998" s="6"/>
      <c r="BT998" s="6"/>
    </row>
    <row r="999" spans="2:72" ht="19.95" customHeight="1" x14ac:dyDescent="0.45">
      <c r="B999" s="9"/>
      <c r="C999" s="7"/>
      <c r="D999" s="8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I999" s="6"/>
      <c r="AJ999" s="6"/>
      <c r="AK999" s="6"/>
      <c r="AL999" s="6"/>
      <c r="AM999" s="6"/>
      <c r="AN999" s="6"/>
      <c r="AO999" s="6"/>
      <c r="AP999" s="6"/>
      <c r="AQ999" s="6"/>
      <c r="AR999" s="6"/>
      <c r="AS999" s="6"/>
      <c r="AW999" s="6"/>
      <c r="AX999" s="6"/>
      <c r="AY999" s="6"/>
      <c r="AZ999" s="6"/>
      <c r="BA999" s="6"/>
      <c r="BG999" s="6"/>
      <c r="BH999" s="6"/>
      <c r="BI999" s="6"/>
      <c r="BJ999" s="6"/>
      <c r="BK999" s="6"/>
      <c r="BQ999" s="6"/>
      <c r="BR999" s="6"/>
      <c r="BS999" s="6"/>
      <c r="BT999" s="6"/>
    </row>
    <row r="1000" spans="2:72" ht="19.95" customHeight="1" x14ac:dyDescent="0.45">
      <c r="B1000" s="9"/>
      <c r="C1000" s="7"/>
      <c r="D1000" s="8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I1000" s="6"/>
      <c r="AJ1000" s="6"/>
      <c r="AK1000" s="6"/>
      <c r="AL1000" s="6"/>
      <c r="AM1000" s="6"/>
      <c r="AN1000" s="6"/>
      <c r="AO1000" s="6"/>
      <c r="AP1000" s="6"/>
      <c r="AQ1000" s="6"/>
      <c r="AR1000" s="6"/>
      <c r="AS1000" s="6"/>
      <c r="AW1000" s="6"/>
      <c r="AX1000" s="6"/>
      <c r="AY1000" s="6"/>
      <c r="AZ1000" s="6"/>
      <c r="BA1000" s="6"/>
      <c r="BG1000" s="6"/>
      <c r="BH1000" s="6"/>
      <c r="BI1000" s="6"/>
      <c r="BJ1000" s="6"/>
      <c r="BK1000" s="6"/>
      <c r="BQ1000" s="6"/>
      <c r="BR1000" s="6"/>
      <c r="BS1000" s="6"/>
      <c r="BT1000" s="6"/>
    </row>
  </sheetData>
  <sheetProtection formatCells="0" formatColumns="0" formatRows="0" insertColumns="0" insertRows="0" insertHyperlinks="0" deleteColumns="0" deleteRows="0" sort="0" autoFilter="0" pivotTables="0"/>
  <dataConsolidate/>
  <phoneticPr fontId="1" type="noConversion"/>
  <dataValidations count="17">
    <dataValidation type="list" allowBlank="1" showInputMessage="1" showErrorMessage="1" sqref="F2" xr:uid="{598872DE-DBCE-46B3-B434-426526C24A64}">
      <formula1>collection</formula1>
    </dataValidation>
    <dataValidation type="list" allowBlank="1" showInputMessage="1" showErrorMessage="1" sqref="AN2 AR2 G2" xr:uid="{E5B889D7-9837-42C9-B22B-F58F8764E933}">
      <formula1>color</formula1>
    </dataValidation>
    <dataValidation type="list" allowBlank="1" showInputMessage="1" showErrorMessage="1" sqref="AC2" xr:uid="{5C56C9F7-E36E-4446-A977-50D24C68949C}">
      <formula1>gemstone</formula1>
    </dataValidation>
    <dataValidation type="list" allowBlank="1" showInputMessage="1" showErrorMessage="1" sqref="AQ2 AO2" xr:uid="{13E31677-4523-439A-8009-B61B2F22A949}">
      <formula1>shape</formula1>
    </dataValidation>
    <dataValidation type="list" allowBlank="1" showInputMessage="1" showErrorMessage="1" sqref="AP2" xr:uid="{C2A405C6-F0FF-4447-AE5A-9BD4946717E4}">
      <formula1>pearl_type</formula1>
    </dataValidation>
    <dataValidation type="list" allowBlank="1" showInputMessage="1" showErrorMessage="1" sqref="AD2" xr:uid="{5A176719-AFF7-48F6-864F-3B219E926B71}">
      <formula1>necklace_type</formula1>
    </dataValidation>
    <dataValidation type="list" allowBlank="1" showInputMessage="1" showErrorMessage="1" sqref="AF2" xr:uid="{E62FA72A-EA48-4314-925F-861A510D8558}">
      <formula1>ornamentation</formula1>
    </dataValidation>
    <dataValidation type="list" allowBlank="1" showInputMessage="1" showErrorMessage="1" sqref="AE2:AF2" xr:uid="{EED5E247-4E85-4997-8CCD-055C45B4D844}">
      <formula1>clasp</formula1>
    </dataValidation>
    <dataValidation type="list" allowBlank="1" showInputMessage="1" showErrorMessage="1" sqref="AT2" xr:uid="{8DF7DC27-9B60-4E3C-842A-CE33CE8D1C89}">
      <formula1>trend</formula1>
    </dataValidation>
    <dataValidation type="list" allowBlank="1" showInputMessage="1" showErrorMessage="1" sqref="AG2" xr:uid="{7E8256E3-D2CC-4FEE-8053-22F3F6B6ED52}">
      <formula1>design</formula1>
    </dataValidation>
    <dataValidation type="list" allowBlank="1" showInputMessage="1" showErrorMessage="1" sqref="AK2:AM2" xr:uid="{03E9F918-CF13-4CB2-B024-D3D65CE13985}">
      <formula1>gift</formula1>
    </dataValidation>
    <dataValidation type="list" allowBlank="1" showInputMessage="1" showErrorMessage="1" sqref="AU2:AY2" xr:uid="{C3515B2E-4153-4247-B50B-62B3CB6E50CB}">
      <formula1>tags</formula1>
    </dataValidation>
    <dataValidation type="list" allowBlank="1" showInputMessage="1" showErrorMessage="1" sqref="AA2" xr:uid="{E76E997C-15C2-479F-B098-4A7FDE29AABF}">
      <formula1>material</formula1>
    </dataValidation>
    <dataValidation type="list" allowBlank="1" showInputMessage="1" showErrorMessage="1" sqref="AB2" xr:uid="{314B9F1A-F4FB-44D9-8961-5793F52FFB59}">
      <formula1>work</formula1>
    </dataValidation>
    <dataValidation type="list" allowBlank="1" showInputMessage="1" showErrorMessage="1" sqref="AH2:AJ2" xr:uid="{9F2A9D1C-9FC7-4B92-96AD-D99422AE8246}">
      <formula1>ocassion</formula1>
    </dataValidation>
    <dataValidation type="list" allowBlank="1" showInputMessage="1" showErrorMessage="1" sqref="AZ2" xr:uid="{E3BAC4A9-A838-4FA9-9C3A-E0AE4F223860}">
      <formula1>package</formula1>
    </dataValidation>
    <dataValidation type="list" allowBlank="1" showInputMessage="1" showErrorMessage="1" sqref="M2" xr:uid="{C39DB06B-02CE-4C25-9494-48C1E2A9627B}">
      <formula1>pandent_shape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F2EFE8-EF52-4F55-83AB-5C84ABBBE19C}">
          <x14:formula1>
            <xm:f>'valid values'!$A$2:$A$4</xm:f>
          </x14:formula1>
          <xm:sqref>B2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F28-612A-4001-916D-5428A4E9928F}">
  <sheetPr codeName="Sheet2"/>
  <dimension ref="A1:BO1001"/>
  <sheetViews>
    <sheetView workbookViewId="0">
      <selection activeCell="C2" sqref="C2"/>
    </sheetView>
  </sheetViews>
  <sheetFormatPr defaultRowHeight="14.4" x14ac:dyDescent="0.3"/>
  <cols>
    <col min="3" max="3" width="28.33203125" customWidth="1"/>
    <col min="4" max="4" width="14.21875" customWidth="1"/>
    <col min="7" max="7" width="16" customWidth="1"/>
    <col min="8" max="8" width="12" customWidth="1"/>
    <col min="9" max="9" width="10.109375" customWidth="1"/>
    <col min="17" max="17" width="22" customWidth="1"/>
    <col min="18" max="18" width="12.5546875" bestFit="1" customWidth="1"/>
    <col min="21" max="21" width="68.6640625" customWidth="1"/>
    <col min="22" max="22" width="132.77734375" customWidth="1"/>
    <col min="23" max="23" width="83.33203125" customWidth="1"/>
    <col min="25" max="25" width="16" customWidth="1"/>
    <col min="26" max="26" width="16.44140625" bestFit="1" customWidth="1"/>
    <col min="27" max="27" width="16.77734375" customWidth="1"/>
    <col min="28" max="28" width="15.109375" bestFit="1" customWidth="1"/>
    <col min="29" max="29" width="24.44140625" customWidth="1"/>
    <col min="30" max="30" width="15.77734375" style="2" customWidth="1"/>
    <col min="31" max="31" width="16.44140625" style="2" bestFit="1" customWidth="1"/>
    <col min="32" max="32" width="15.21875" style="2" bestFit="1" customWidth="1"/>
    <col min="33" max="33" width="15.109375" style="2" bestFit="1" customWidth="1"/>
    <col min="34" max="34" width="16" style="2" bestFit="1" customWidth="1"/>
    <col min="35" max="35" width="14.77734375" bestFit="1" customWidth="1"/>
    <col min="36" max="36" width="16.44140625" bestFit="1" customWidth="1"/>
    <col min="37" max="37" width="15.21875" bestFit="1" customWidth="1"/>
    <col min="38" max="38" width="15.109375" bestFit="1" customWidth="1"/>
    <col min="39" max="39" width="14.77734375" bestFit="1" customWidth="1"/>
    <col min="40" max="40" width="16.44140625" bestFit="1" customWidth="1"/>
    <col min="41" max="41" width="15.21875" bestFit="1" customWidth="1"/>
    <col min="42" max="42" width="15.109375" bestFit="1" customWidth="1"/>
    <col min="43" max="43" width="15.5546875" customWidth="1"/>
    <col min="44" max="44" width="16.44140625" bestFit="1" customWidth="1"/>
    <col min="45" max="45" width="15.21875" bestFit="1" customWidth="1"/>
    <col min="46" max="46" width="15.109375" bestFit="1" customWidth="1"/>
    <col min="47" max="47" width="14.77734375" bestFit="1" customWidth="1"/>
    <col min="48" max="48" width="16.44140625" bestFit="1" customWidth="1"/>
    <col min="49" max="49" width="15.21875" bestFit="1" customWidth="1"/>
    <col min="50" max="50" width="15.109375" bestFit="1" customWidth="1"/>
    <col min="51" max="51" width="14.77734375" bestFit="1" customWidth="1"/>
    <col min="52" max="52" width="16.44140625" bestFit="1" customWidth="1"/>
    <col min="53" max="53" width="15.21875" bestFit="1" customWidth="1"/>
    <col min="54" max="54" width="15.109375" bestFit="1" customWidth="1"/>
    <col min="55" max="55" width="14.77734375" bestFit="1" customWidth="1"/>
    <col min="56" max="56" width="16.44140625" bestFit="1" customWidth="1"/>
    <col min="57" max="57" width="15.21875" bestFit="1" customWidth="1"/>
    <col min="58" max="58" width="15.109375" bestFit="1" customWidth="1"/>
    <col min="59" max="59" width="14.77734375" bestFit="1" customWidth="1"/>
    <col min="60" max="60" width="44" bestFit="1" customWidth="1"/>
    <col min="61" max="61" width="15.21875" bestFit="1" customWidth="1"/>
    <col min="62" max="62" width="15.109375" bestFit="1" customWidth="1"/>
    <col min="63" max="63" width="15.77734375" bestFit="1" customWidth="1"/>
    <col min="64" max="64" width="17.5546875" bestFit="1" customWidth="1"/>
    <col min="65" max="65" width="16.21875" bestFit="1" customWidth="1"/>
    <col min="66" max="66" width="16.109375" bestFit="1" customWidth="1"/>
    <col min="67" max="67" width="11.109375" customWidth="1"/>
  </cols>
  <sheetData>
    <row r="1" spans="1:67" x14ac:dyDescent="0.3">
      <c r="A1" t="s">
        <v>99</v>
      </c>
      <c r="B1" t="s">
        <v>103</v>
      </c>
      <c r="C1" t="s">
        <v>121</v>
      </c>
      <c r="D1" t="s">
        <v>122</v>
      </c>
      <c r="E1" t="s">
        <v>123</v>
      </c>
      <c r="F1" t="s">
        <v>124</v>
      </c>
      <c r="G1" t="s">
        <v>115</v>
      </c>
      <c r="H1" t="s">
        <v>125</v>
      </c>
      <c r="I1" t="s">
        <v>116</v>
      </c>
      <c r="J1" t="s">
        <v>126</v>
      </c>
      <c r="K1" t="s">
        <v>127</v>
      </c>
      <c r="L1" t="s">
        <v>128</v>
      </c>
      <c r="M1" t="s">
        <v>129</v>
      </c>
      <c r="N1" t="s">
        <v>130</v>
      </c>
      <c r="O1" t="s">
        <v>131</v>
      </c>
      <c r="P1" t="s">
        <v>132</v>
      </c>
      <c r="Q1" t="s">
        <v>133</v>
      </c>
      <c r="R1" t="s">
        <v>134</v>
      </c>
      <c r="S1" t="s">
        <v>135</v>
      </c>
      <c r="T1" t="s">
        <v>136</v>
      </c>
      <c r="U1" t="s">
        <v>137</v>
      </c>
      <c r="V1" t="s">
        <v>138</v>
      </c>
      <c r="W1" t="s">
        <v>139</v>
      </c>
      <c r="X1" t="s">
        <v>105</v>
      </c>
      <c r="Y1" t="s">
        <v>140</v>
      </c>
      <c r="Z1" t="s">
        <v>141</v>
      </c>
      <c r="AA1" t="s">
        <v>142</v>
      </c>
      <c r="AB1" t="s">
        <v>143</v>
      </c>
      <c r="AC1" t="s">
        <v>172</v>
      </c>
      <c r="AD1" s="2" t="s">
        <v>144</v>
      </c>
      <c r="AE1" s="2" t="s">
        <v>145</v>
      </c>
      <c r="AF1" s="2" t="s">
        <v>146</v>
      </c>
      <c r="AG1" s="2" t="s">
        <v>147</v>
      </c>
      <c r="AH1" s="2" t="s">
        <v>173</v>
      </c>
      <c r="AI1" t="s">
        <v>148</v>
      </c>
      <c r="AJ1" t="s">
        <v>149</v>
      </c>
      <c r="AK1" t="s">
        <v>150</v>
      </c>
      <c r="AL1" t="s">
        <v>151</v>
      </c>
      <c r="AM1" t="s">
        <v>152</v>
      </c>
      <c r="AN1" t="s">
        <v>153</v>
      </c>
      <c r="AO1" t="s">
        <v>154</v>
      </c>
      <c r="AP1" t="s">
        <v>155</v>
      </c>
      <c r="AQ1" t="s">
        <v>156</v>
      </c>
      <c r="AR1" t="s">
        <v>157</v>
      </c>
      <c r="AS1" t="s">
        <v>158</v>
      </c>
      <c r="AT1" t="s">
        <v>159</v>
      </c>
      <c r="AU1" t="s">
        <v>160</v>
      </c>
      <c r="AV1" t="s">
        <v>161</v>
      </c>
      <c r="AW1" t="s">
        <v>162</v>
      </c>
      <c r="AX1" t="s">
        <v>163</v>
      </c>
      <c r="AY1" t="s">
        <v>164</v>
      </c>
      <c r="AZ1" t="s">
        <v>165</v>
      </c>
      <c r="BA1" t="s">
        <v>166</v>
      </c>
      <c r="BB1" t="s">
        <v>167</v>
      </c>
      <c r="BC1" t="s">
        <v>168</v>
      </c>
      <c r="BD1" t="s">
        <v>169</v>
      </c>
      <c r="BE1" t="s">
        <v>170</v>
      </c>
      <c r="BF1" t="s">
        <v>171</v>
      </c>
      <c r="BG1" t="s">
        <v>174</v>
      </c>
      <c r="BH1" t="s">
        <v>175</v>
      </c>
      <c r="BI1" t="s">
        <v>176</v>
      </c>
      <c r="BJ1" t="s">
        <v>177</v>
      </c>
      <c r="BK1" t="s">
        <v>178</v>
      </c>
      <c r="BL1" t="s">
        <v>179</v>
      </c>
      <c r="BM1" t="s">
        <v>180</v>
      </c>
      <c r="BN1" t="s">
        <v>181</v>
      </c>
      <c r="BO1" t="s">
        <v>183</v>
      </c>
    </row>
    <row r="2" spans="1:67" ht="16.2" customHeight="1" x14ac:dyDescent="0.3">
      <c r="A2" t="str">
        <f>IF('work here'!A2="simple","simple",IF('work here'!A2="parent","variable",IF('work here'!A2="child","variation","")))</f>
        <v/>
      </c>
      <c r="B2" t="str">
        <f>IF('work here'!C2&lt;&gt;"", 'work here'!C2, "")</f>
        <v/>
      </c>
      <c r="C2" t="str">
        <f>IF('work here'!B2&lt;&gt;"", 'work here'!B2, "")</f>
        <v>simple</v>
      </c>
      <c r="D2" t="str">
        <f>IF(A2&lt;&gt;"",1,"")</f>
        <v/>
      </c>
      <c r="E2" t="str">
        <f>IF(A2&lt;&gt;"",0,"")</f>
        <v/>
      </c>
      <c r="F2" t="str">
        <f>IF(A2&lt;&gt;"","visible","")</f>
        <v/>
      </c>
      <c r="G2" t="e">
        <f>IF('work here'!#REF!&lt;&gt;"", 'work here'!#REF!, "")</f>
        <v>#REF!</v>
      </c>
      <c r="I2" t="str">
        <f>IF('work here'!Z2&lt;&gt;"", 'work here'!Z2, "")</f>
        <v/>
      </c>
      <c r="J2" t="str">
        <f>IF(A2&lt;&gt;"",2,"")</f>
        <v/>
      </c>
      <c r="K2" t="str">
        <f>IF(A2&lt;&gt;"",0,"")</f>
        <v/>
      </c>
      <c r="L2" t="str">
        <f>IF(A2&lt;&gt;"",0,"")</f>
        <v/>
      </c>
      <c r="M2" t="str">
        <f>IF('work here'!AA2&lt;&gt;"", 'work here'!AA2, "")</f>
        <v/>
      </c>
      <c r="N2" t="str">
        <f>IF('work here'!AD2&lt;&gt;"", 'work here'!AD2, "")</f>
        <v/>
      </c>
      <c r="O2" t="str">
        <f>IF('work here'!AC2&lt;&gt;"", 'work here'!AC2, "")</f>
        <v/>
      </c>
      <c r="P2" t="str">
        <f>IF('work here'!AB2&lt;&gt;"", 'work here'!AB2, "")</f>
        <v/>
      </c>
      <c r="Q2" t="str">
        <f>IF(A2&lt;&gt;"",1,"")</f>
        <v/>
      </c>
      <c r="S2" t="str">
        <f>IF('work here'!E2&lt;&gt;"", 'work here'!E2, "")</f>
        <v/>
      </c>
      <c r="T2" t="e">
        <f>IF('work here'!#REF!&lt;&gt;"", 'work here'!#REF!, "")</f>
        <v>#REF!</v>
      </c>
      <c r="U2" t="str">
        <f>IF(A2="", "", _xlfn.TEXTJOIN(", ", TRUE, "jewellery", "jewellery &gt; " &amp; 'work here'!F2, "jewellery &gt; " &amp; 'work here'!F2 &amp; " &gt; " &amp; 'work here'!#REF!, 'work here'!#REF!, 'work here'!AG2, 'work here'!H2, 'work here'!I2, 'work here'!J2))</f>
        <v/>
      </c>
      <c r="V2" t="str" cm="1">
        <f t="array" aca="1" ref="V2" ca="1">_xlfn.LET(
    _xlpm.yr, TEXT(TODAY(), "yyyy"),
    _xlpm.mn, TEXT(TODAY(), "mm"),
    _xlpm.path, "https://richlook.co.in/wp-content/uploads/" &amp; _xlpm.yr &amp; "/" &amp; _xlpm.mn &amp; "/",
    _xlpm.imgRange, 'work here'!N2:X2,
    _xlpm.imgLinks, IF(_xlpm.imgRange&lt;&gt;"", _xlpm.path &amp; _xlpm.imgRange &amp; ".webp", ""),
    _xlpm.urls,
        IF(A2="variable", _xlpm.imgLinks,
        IF(A2="variation", IF('work here'!N2&lt;&gt;"", _xlpm.path &amp; 'work here'!N2 &amp; ".webp", ""),
        IF(A2="simple", _xlpm.imgLinks, ""))),
    _xlfn.TEXTJOIN(", ", TRUE, _xlpm.urls)
)</f>
        <v/>
      </c>
      <c r="W2" t="str" cm="1">
        <f t="array" aca="1" ref="W2" ca="1">_xlfn.LET(
    _xlpm.yr, TEXT(TODAY(), "yyyy"),
    _xlpm.mn, TEXT(TODAY(), "mm"),
    _xlpm.path, "https://richlook.co.in/wp-content/uploads/" &amp; _xlpm.yr &amp; "/" &amp; _xlpm.mn &amp; "/",
    _xlpm.imgRange, 'work here'!O2:X2,
    _xlpm.imgLinks, IF(_xlpm.imgRange&lt;&gt;"", _xlpm.path &amp; _xlpm.imgRange &amp; ".webp", ""),
    _xlpm.urls,
        IF(A2="variable", "",
        IF(A2="variation", _xlpm.imgLinks,
        IF(A2="simple", "", ""))),
    _xlfn.TEXTJOIN(", ", TRUE, _xlpm.urls)
)</f>
        <v/>
      </c>
      <c r="X2" t="str">
        <f>IF('work here'!D2&lt;&gt;"", 'work here'!D2, "")</f>
        <v/>
      </c>
      <c r="Y2" t="e">
        <f>IF('work here'!#REF!&lt;&gt;"","color","")</f>
        <v>#REF!</v>
      </c>
      <c r="Z2" t="e">
        <f>IF('work here'!#REF!&lt;&gt;"",'work here'!#REF!,"")</f>
        <v>#REF!</v>
      </c>
      <c r="AA2" t="e">
        <f>IF(AND(OR(A2="simple", A2="variable"), Y2="color"), 1, "")</f>
        <v>#REF!</v>
      </c>
      <c r="AB2" t="e">
        <f>IF(AND( Y2="color"), 1, "")</f>
        <v>#REF!</v>
      </c>
      <c r="AC2" t="str">
        <f>IF(A2="variable", Z3, "")</f>
        <v/>
      </c>
      <c r="AD2" s="2" t="e">
        <f>IF('work here'!#REF!&lt;&gt;"",'work here'!#REF!,"")</f>
        <v>#REF!</v>
      </c>
      <c r="AE2" s="2" t="e">
        <f>IF('work here'!#REF!&lt;&gt;"",'work here'!#REF!,"")</f>
        <v>#REF!</v>
      </c>
      <c r="AF2" s="2" t="e">
        <f>IF(AD2&lt;&gt;"", 1, "")</f>
        <v>#REF!</v>
      </c>
      <c r="AG2" s="2" t="e">
        <f>IF(AD2&lt;&gt;"", 1, "")</f>
        <v>#REF!</v>
      </c>
      <c r="AH2" s="2" t="str">
        <f>IF(A2="variable", AE3, "")</f>
        <v/>
      </c>
      <c r="AI2" t="str">
        <f>IF('work here'!AF2&lt;&gt;"","Jewellery Work","")</f>
        <v/>
      </c>
      <c r="AJ2" t="str">
        <f>IF('work here'!AF2&lt;&gt;"",'work here'!AF2,"")</f>
        <v/>
      </c>
      <c r="AK2" t="str">
        <f>IF(AND(OR(A2="simple", A2="variable"), AI2="Jewellery Work"), 1, "")</f>
        <v/>
      </c>
      <c r="AL2" t="str">
        <f>IF(AND(OR(A2="simple", A2="variable"), AI2="Jewellery Work"), 1, "")</f>
        <v/>
      </c>
      <c r="AM2" t="e">
        <f>IF('work here'!#REF!&lt;&gt;"","Gemstone","")</f>
        <v>#REF!</v>
      </c>
      <c r="AN2" t="e">
        <f>IF('work here'!#REF!&lt;&gt;"",'work here'!#REF!,"")</f>
        <v>#REF!</v>
      </c>
      <c r="AO2" t="e">
        <f>IF(AND(OR(A2="simple", A2="variable"), AM2="Gemstone"), 1, "")</f>
        <v>#REF!</v>
      </c>
      <c r="AP2" t="e">
        <f>IF(AND(OR(A2="simple", A2="variable"), AM2="Gemstone"), 1, "")</f>
        <v>#REF!</v>
      </c>
      <c r="AQ2" t="str">
        <f>IF('work here'!AE2&lt;&gt;"","Plating","")</f>
        <v/>
      </c>
      <c r="AR2" t="str">
        <f>IF('work here'!AE2&lt;&gt;"",'work here'!AE2,"")</f>
        <v/>
      </c>
      <c r="AS2" t="str">
        <f>IF(AND(OR(A2="simple", A2="variable"), AQ2="Plating"), 1, "")</f>
        <v/>
      </c>
      <c r="AT2" t="str">
        <f>IF(AND(OR(A2="simple", A2="variable"), AQ2="Plating"), 1, "")</f>
        <v/>
      </c>
      <c r="AU2" t="str">
        <f>IF('work here'!AT2&lt;&gt;"","Material","")</f>
        <v/>
      </c>
      <c r="AV2" t="str">
        <f>IF('work here'!AT2&lt;&gt;"",'work here'!AT2,"")</f>
        <v/>
      </c>
      <c r="AW2" t="str">
        <f>IF(AND(OR(A2="simple", A2="variable"), AU2="Material"), 1, "")</f>
        <v/>
      </c>
      <c r="AX2" t="str">
        <f>IF(AND(OR(A2="simple", A2="variable"), AU2="Material"), 1, "")</f>
        <v/>
      </c>
      <c r="AY2" t="e">
        <f>IF('work here'!#REF!&lt;&gt;"","Look","")</f>
        <v>#REF!</v>
      </c>
      <c r="AZ2" t="e">
        <f>IF('work here'!#REF!&lt;&gt;"",'work here'!#REF!,"")</f>
        <v>#REF!</v>
      </c>
      <c r="BA2" t="e">
        <f>IF(AND(OR(A2="simple", A2="variable"), AY2="Look"), 1, "")</f>
        <v>#REF!</v>
      </c>
      <c r="BB2" t="e">
        <f>IF(AND(OR(A2="simple", A2="variable"), AY2="Look"), 1, "")</f>
        <v>#REF!</v>
      </c>
      <c r="BC2" t="e">
        <f>IF('work here'!#REF!&lt;&gt;"","Finish","")</f>
        <v>#REF!</v>
      </c>
      <c r="BD2" t="e">
        <f>IF('work here'!#REF!&lt;&gt;"",'work here'!#REF!,"")</f>
        <v>#REF!</v>
      </c>
      <c r="BE2" t="e">
        <f>IF(AND(OR(A2="simple", A2="variable"), BC2="Finish"), 1, "")</f>
        <v>#REF!</v>
      </c>
      <c r="BF2" t="e">
        <f>IF(AND(OR(A2="simple", A2="variable"), BC2="Finish"), 1, "")</f>
        <v>#REF!</v>
      </c>
      <c r="BG2" t="e">
        <f>IF('work here'!#REF!&lt;&gt;"","Care","")</f>
        <v>#REF!</v>
      </c>
      <c r="BH2" t="e">
        <f>IF('work here'!#REF!&lt;&gt;"",'work here'!#REF!,"")</f>
        <v>#REF!</v>
      </c>
      <c r="BI2" t="e">
        <f>IF(AND(OR(A2="simple", A2="variable"), BG2="Care"), 1, "")</f>
        <v>#REF!</v>
      </c>
      <c r="BJ2" t="e">
        <f>IF(AND(OR(A2="simple", A2="variable"), BG2="Care"), 1, "")</f>
        <v>#REF!</v>
      </c>
      <c r="BK2" t="str">
        <f>IF(OR('work here'!F2="Rings", 'work here'!F2="Bangles"), 'work here'!F2 &amp; " Size", "")</f>
        <v/>
      </c>
      <c r="BL2" t="e">
        <f>IF('work here'!#REF!&lt;&gt;"",'work here'!#REF!,"")</f>
        <v>#REF!</v>
      </c>
      <c r="BM2" t="str">
        <f>IF(AND(OR(A2="simple", A2="variable"), OR(BK2="Rings Size", BK2="Bangles Size")), 1, "")</f>
        <v/>
      </c>
      <c r="BN2" t="str">
        <f>IF(AND(OR(A2="simple", A2="variable"), OR(BK2="Rings Size", BK2="Bangles Size")), 1, "")</f>
        <v/>
      </c>
      <c r="BO2" t="str">
        <f>IF(A2="variable", BL3, "")</f>
        <v/>
      </c>
    </row>
    <row r="3" spans="1:67" x14ac:dyDescent="0.3">
      <c r="A3" t="e">
        <f>IF('work here'!#REF!="simple","simple",IF('work here'!#REF!="parent","variable",IF('work here'!#REF!="child","variation","")))</f>
        <v>#REF!</v>
      </c>
      <c r="B3" t="e">
        <f>IF('work here'!#REF!&lt;&gt;"", 'work here'!#REF!, "")</f>
        <v>#REF!</v>
      </c>
      <c r="C3" t="e">
        <f>IF('work here'!#REF!&lt;&gt;"", 'work here'!#REF!, "")</f>
        <v>#REF!</v>
      </c>
      <c r="D3" t="e">
        <f t="shared" ref="D3:D66" si="0">IF(A3&lt;&gt;"",1,"")</f>
        <v>#REF!</v>
      </c>
      <c r="E3" t="e">
        <f t="shared" ref="E3:E66" si="1">IF(A3&lt;&gt;"",0,"")</f>
        <v>#REF!</v>
      </c>
      <c r="F3" t="e">
        <f t="shared" ref="F3:F66" si="2">IF(A3&lt;&gt;"","visible","")</f>
        <v>#REF!</v>
      </c>
      <c r="G3" t="e">
        <f>IF('work here'!#REF!&lt;&gt;"", 'work here'!#REF!, "")</f>
        <v>#REF!</v>
      </c>
      <c r="I3" t="e">
        <f>IF('work here'!#REF!&lt;&gt;"", 'work here'!#REF!, "")</f>
        <v>#REF!</v>
      </c>
      <c r="J3" t="e">
        <f t="shared" ref="J3:J66" si="3">IF(A3&lt;&gt;"",2,"")</f>
        <v>#REF!</v>
      </c>
      <c r="K3" t="e">
        <f t="shared" ref="K3:K66" si="4">IF(A3&lt;&gt;"",0,"")</f>
        <v>#REF!</v>
      </c>
      <c r="L3" t="e">
        <f t="shared" ref="L3:L66" si="5">IF(A3&lt;&gt;"",0,"")</f>
        <v>#REF!</v>
      </c>
      <c r="M3" t="e">
        <f>IF('work here'!#REF!&lt;&gt;"", 'work here'!#REF!, "")</f>
        <v>#REF!</v>
      </c>
      <c r="N3" t="e">
        <f>IF('work here'!#REF!&lt;&gt;"", 'work here'!#REF!, "")</f>
        <v>#REF!</v>
      </c>
      <c r="O3" t="e">
        <f>IF('work here'!#REF!&lt;&gt;"", 'work here'!#REF!, "")</f>
        <v>#REF!</v>
      </c>
      <c r="P3" t="e">
        <f>IF('work here'!#REF!&lt;&gt;"", 'work here'!#REF!, "")</f>
        <v>#REF!</v>
      </c>
      <c r="Q3" t="e">
        <f t="shared" ref="Q3:Q66" si="6">IF(A3&lt;&gt;"",1,"")</f>
        <v>#REF!</v>
      </c>
      <c r="S3" t="e">
        <f>IF('work here'!#REF!&lt;&gt;"", 'work here'!#REF!, "")</f>
        <v>#REF!</v>
      </c>
      <c r="T3" t="e">
        <f>IF('work here'!#REF!&lt;&gt;"", 'work here'!#REF!, "")</f>
        <v>#REF!</v>
      </c>
      <c r="U3" t="e">
        <f>IF(A3="", "", _xlfn.TEXTJOIN(", ", TRUE, "jewellery", "jewellery &gt; " &amp; 'work here'!#REF!, "jewellery &gt; " &amp; 'work here'!#REF! &amp; " &gt; " &amp; 'work here'!#REF!, 'work here'!#REF!, 'work here'!#REF!, 'work here'!#REF!, 'work here'!#REF!, 'work here'!#REF!))</f>
        <v>#REF!</v>
      </c>
      <c r="V3" t="e" cm="1">
        <f t="array" aca="1" ref="V3" ca="1">_xlfn.LET(
    _xlpm.yr, TEXT(TODAY(), "yyyy"),
    _xlpm.mn, TEXT(TODAY(), "mm"),
    _xlpm.path, "https://richlook.co.in/wp-content/uploads/" &amp; _xlpm.yr &amp; "/" &amp; _xlpm.mn &amp; "/",
    _xlpm.imgRange, 'work here'!#REF!,
    _xlpm.imgLinks, IF(_xlpm.imgRange&lt;&gt;"", _xlpm.path &amp; _xlpm.imgRange &amp; ".webp", ""),
    _xlpm.urls,
        IF(A3="variable", _xlpm.imgLinks,
        IF(A3="variation", IF('work here'!#REF!&lt;&gt;"", _xlpm.path &amp; 'work here'!#REF! &amp; ".webp", ""),
        IF(A3="simple", _xlpm.imgLinks, ""))),
    _xlfn.TEXTJOIN(", ", TRUE, _xlpm.urls)
)</f>
        <v>#REF!</v>
      </c>
      <c r="W3" t="e" cm="1">
        <f t="array" aca="1" ref="W3" ca="1">_xlfn.LET(
    _xlpm.yr, TEXT(TODAY(), "yyyy"),
    _xlpm.mn, TEXT(TODAY(), "mm"),
    _xlpm.path, "https://richlook.co.in/wp-content/uploads/" &amp; _xlpm.yr &amp; "/" &amp; _xlpm.mn &amp; "/",
    _xlpm.imgRange, 'work here'!#REF!,
    _xlpm.imgLinks, IF(_xlpm.imgRange&lt;&gt;"", _xlpm.path &amp; _xlpm.imgRange &amp; ".webp", ""),
    _xlpm.urls,
        IF(A3="variable", "",
        IF(A3="variation", _xlpm.imgLinks,
        IF(A3="simple", "", ""))),
    _xlfn.TEXTJOIN(", ", TRUE, _xlpm.urls)
)</f>
        <v>#REF!</v>
      </c>
      <c r="X3" t="e">
        <f>IF('work here'!#REF!&lt;&gt;"", 'work here'!#REF!, "")</f>
        <v>#REF!</v>
      </c>
      <c r="Y3" t="e">
        <f>IF('work here'!#REF!&lt;&gt;"","color","")</f>
        <v>#REF!</v>
      </c>
      <c r="Z3" t="e">
        <f>IF('work here'!#REF!&lt;&gt;"",'work here'!#REF!,"")</f>
        <v>#REF!</v>
      </c>
      <c r="AA3" t="e">
        <f t="shared" ref="AA3:AA66" si="7">IF(AND(OR(A3="simple", A3="variable"), Y3="color"), 1, "")</f>
        <v>#REF!</v>
      </c>
      <c r="AB3" t="e">
        <f t="shared" ref="AB3:AB66" si="8">IF(AND( Y3="color"), 1, "")</f>
        <v>#REF!</v>
      </c>
      <c r="AC3" t="e">
        <f t="shared" ref="AC3:AC66" si="9">IF(A3="variable", Z4, "")</f>
        <v>#REF!</v>
      </c>
      <c r="AD3" s="2" t="e">
        <f>IF('work here'!#REF!&lt;&gt;"",'work here'!#REF!,"")</f>
        <v>#REF!</v>
      </c>
      <c r="AE3" s="2" t="e">
        <f>IF('work here'!#REF!&lt;&gt;"",'work here'!#REF!,"")</f>
        <v>#REF!</v>
      </c>
      <c r="AF3" s="2" t="e">
        <f t="shared" ref="AF3:AF66" si="10">IF(AD3&lt;&gt;"", 1, "")</f>
        <v>#REF!</v>
      </c>
      <c r="AG3" s="2" t="e">
        <f t="shared" ref="AG3:AG66" si="11">IF(AD3&lt;&gt;"", 1, "")</f>
        <v>#REF!</v>
      </c>
      <c r="AH3" s="2" t="e">
        <f t="shared" ref="AH3:AH66" si="12">IF(A3="variable", AE4, "")</f>
        <v>#REF!</v>
      </c>
      <c r="AI3" t="e">
        <f>IF('work here'!#REF!&lt;&gt;"","Jewellery Work","")</f>
        <v>#REF!</v>
      </c>
      <c r="AJ3" t="e">
        <f>IF('work here'!#REF!&lt;&gt;"",'work here'!#REF!,"")</f>
        <v>#REF!</v>
      </c>
      <c r="AK3" t="e">
        <f t="shared" ref="AK3:AK66" si="13">IF(AND(OR(A3="simple", A3="variable"), AI3="Jewellery Work"), 1, "")</f>
        <v>#REF!</v>
      </c>
      <c r="AL3" t="e">
        <f t="shared" ref="AL3:AL66" si="14">IF(AND(OR(A3="simple", A3="variable"), AI3="Jewellery Work"), 1, "")</f>
        <v>#REF!</v>
      </c>
      <c r="AM3" t="e">
        <f>IF('work here'!#REF!&lt;&gt;"","Gemstone","")</f>
        <v>#REF!</v>
      </c>
      <c r="AN3" t="e">
        <f>IF('work here'!#REF!&lt;&gt;"",'work here'!#REF!,"")</f>
        <v>#REF!</v>
      </c>
      <c r="AO3" t="e">
        <f t="shared" ref="AO3:AO66" si="15">IF(AND(OR(A3="simple", A3="variable"), AM3="Gemstone"), 1, "")</f>
        <v>#REF!</v>
      </c>
      <c r="AP3" t="e">
        <f t="shared" ref="AP3:AP66" si="16">IF(AND(OR(A3="simple", A3="variable"), AM3="Gemstone"), 1, "")</f>
        <v>#REF!</v>
      </c>
      <c r="AQ3" t="e">
        <f>IF('work here'!#REF!&lt;&gt;"","Plating","")</f>
        <v>#REF!</v>
      </c>
      <c r="AR3" t="e">
        <f>IF('work here'!#REF!&lt;&gt;"",'work here'!#REF!,"")</f>
        <v>#REF!</v>
      </c>
      <c r="AS3" t="e">
        <f t="shared" ref="AS3:AS66" si="17">IF(AND(OR(A3="simple", A3="variable"), AQ3="Plating"), 1, "")</f>
        <v>#REF!</v>
      </c>
      <c r="AT3" t="e">
        <f t="shared" ref="AT3:AT66" si="18">IF(AND(OR(A3="simple", A3="variable"), AQ3="Plating"), 1, "")</f>
        <v>#REF!</v>
      </c>
      <c r="AU3" t="e">
        <f>IF('work here'!#REF!&lt;&gt;"","Material","")</f>
        <v>#REF!</v>
      </c>
      <c r="AV3" t="e">
        <f>IF('work here'!#REF!&lt;&gt;"",'work here'!#REF!,"")</f>
        <v>#REF!</v>
      </c>
      <c r="AW3" t="e">
        <f t="shared" ref="AW3:AW66" si="19">IF(AND(OR(A3="simple", A3="variable"), AU3="Material"), 1, "")</f>
        <v>#REF!</v>
      </c>
      <c r="AX3" t="e">
        <f t="shared" ref="AX3:AX66" si="20">IF(AND(OR(A3="simple", A3="variable"), AU3="Material"), 1, "")</f>
        <v>#REF!</v>
      </c>
      <c r="AY3" t="e">
        <f>IF('work here'!#REF!&lt;&gt;"","Look","")</f>
        <v>#REF!</v>
      </c>
      <c r="AZ3" t="e">
        <f>IF('work here'!#REF!&lt;&gt;"",'work here'!#REF!,"")</f>
        <v>#REF!</v>
      </c>
      <c r="BA3" t="e">
        <f t="shared" ref="BA3:BA66" si="21">IF(AND(OR(A3="simple", A3="variable"), AY3="Look"), 1, "")</f>
        <v>#REF!</v>
      </c>
      <c r="BB3" t="e">
        <f t="shared" ref="BB3:BB66" si="22">IF(AND(OR(A3="simple", A3="variable"), AY3="Look"), 1, "")</f>
        <v>#REF!</v>
      </c>
      <c r="BC3" t="e">
        <f>IF('work here'!#REF!&lt;&gt;"","Finish","")</f>
        <v>#REF!</v>
      </c>
      <c r="BD3" t="e">
        <f>IF('work here'!#REF!&lt;&gt;"",'work here'!#REF!,"")</f>
        <v>#REF!</v>
      </c>
      <c r="BE3" t="e">
        <f t="shared" ref="BE3:BE66" si="23">IF(AND(OR(A3="simple", A3="variable"), BC3="Finish"), 1, "")</f>
        <v>#REF!</v>
      </c>
      <c r="BF3" t="e">
        <f t="shared" ref="BF3:BF66" si="24">IF(AND(OR(A3="simple", A3="variable"), BC3="Finish"), 1, "")</f>
        <v>#REF!</v>
      </c>
      <c r="BG3" t="e">
        <f>IF('work here'!#REF!&lt;&gt;"","Care","")</f>
        <v>#REF!</v>
      </c>
      <c r="BH3" t="e">
        <f>IF('work here'!#REF!&lt;&gt;"",'work here'!#REF!,"")</f>
        <v>#REF!</v>
      </c>
      <c r="BI3" t="e">
        <f t="shared" ref="BI3:BI66" si="25">IF(AND(OR(A3="simple", A3="variable"), BG3="Care"), 1, "")</f>
        <v>#REF!</v>
      </c>
      <c r="BJ3" t="e">
        <f t="shared" ref="BJ3:BJ66" si="26">IF(AND(OR(A3="simple", A3="variable"), BG3="Care"), 1, "")</f>
        <v>#REF!</v>
      </c>
      <c r="BK3" t="e">
        <f>IF(OR('work here'!#REF!="Rings", 'work here'!#REF!="Bangles"), 'work here'!#REF! &amp; " Size", "")</f>
        <v>#REF!</v>
      </c>
      <c r="BL3" t="e">
        <f>IF('work here'!#REF!&lt;&gt;"",'work here'!#REF!,"")</f>
        <v>#REF!</v>
      </c>
      <c r="BM3" t="e">
        <f t="shared" ref="BM3:BM66" si="27">IF(AND(OR(A3="simple", A3="variable"), OR(BK3="Rings Size", BK3="Bangles Size")), 1, "")</f>
        <v>#REF!</v>
      </c>
      <c r="BN3" t="e">
        <f t="shared" ref="BN3:BN66" si="28">IF(AND(OR(A3="simple", A3="variable"), OR(BK3="Rings Size", BK3="Bangles Size")), 1, "")</f>
        <v>#REF!</v>
      </c>
      <c r="BO3" t="e">
        <f t="shared" ref="BO3:BO66" si="29">IF(A3="variable", BL4, "")</f>
        <v>#REF!</v>
      </c>
    </row>
    <row r="4" spans="1:67" x14ac:dyDescent="0.3">
      <c r="A4" t="str">
        <f>IF('work here'!A3="simple","simple",IF('work here'!A3="parent","variable",IF('work here'!A3="child","variation","")))</f>
        <v/>
      </c>
      <c r="B4" t="str">
        <f>IF('work here'!C3&lt;&gt;"", 'work here'!C3, "")</f>
        <v/>
      </c>
      <c r="C4" t="str">
        <f>IF('work here'!B3&lt;&gt;"", 'work here'!B3, "")</f>
        <v/>
      </c>
      <c r="D4" t="str">
        <f t="shared" si="0"/>
        <v/>
      </c>
      <c r="E4" t="str">
        <f t="shared" si="1"/>
        <v/>
      </c>
      <c r="F4" t="str">
        <f t="shared" si="2"/>
        <v/>
      </c>
      <c r="G4" t="e">
        <f>IF('work here'!#REF!&lt;&gt;"", 'work here'!#REF!, "")</f>
        <v>#REF!</v>
      </c>
      <c r="I4" t="str">
        <f>IF('work here'!Z3&lt;&gt;"", 'work here'!Z3, "")</f>
        <v/>
      </c>
      <c r="J4" t="str">
        <f t="shared" si="3"/>
        <v/>
      </c>
      <c r="K4" t="str">
        <f t="shared" si="4"/>
        <v/>
      </c>
      <c r="L4" t="str">
        <f t="shared" si="5"/>
        <v/>
      </c>
      <c r="M4" t="str">
        <f>IF('work here'!AA3&lt;&gt;"", 'work here'!AA3, "")</f>
        <v/>
      </c>
      <c r="N4" t="str">
        <f>IF('work here'!AD3&lt;&gt;"", 'work here'!AD3, "")</f>
        <v/>
      </c>
      <c r="O4" t="str">
        <f>IF('work here'!AC3&lt;&gt;"", 'work here'!AC3, "")</f>
        <v/>
      </c>
      <c r="P4" t="str">
        <f>IF('work here'!AB3&lt;&gt;"", 'work here'!AB3, "")</f>
        <v/>
      </c>
      <c r="Q4" t="str">
        <f t="shared" si="6"/>
        <v/>
      </c>
      <c r="S4" t="str">
        <f>IF('work here'!E3&lt;&gt;"", 'work here'!E3, "")</f>
        <v/>
      </c>
      <c r="T4" t="e">
        <f>IF('work here'!#REF!&lt;&gt;"", 'work here'!#REF!, "")</f>
        <v>#REF!</v>
      </c>
      <c r="U4" t="str">
        <f>IF(A4="", "", _xlfn.TEXTJOIN(", ", TRUE, "jewellery", "jewellery &gt; " &amp; 'work here'!F3, "jewellery &gt; " &amp; 'work here'!F3 &amp; " &gt; " &amp; 'work here'!#REF!, 'work here'!#REF!, 'work here'!AY3, 'work here'!H3, 'work here'!I3, 'work here'!J3))</f>
        <v/>
      </c>
      <c r="V4" t="str" cm="1">
        <f t="array" aca="1" ref="V4" ca="1">_xlfn.LET(
    _xlpm.yr, TEXT(TODAY(), "yyyy"),
    _xlpm.mn, TEXT(TODAY(), "mm"),
    _xlpm.path, "https://richlook.co.in/wp-content/uploads/" &amp; _xlpm.yr &amp; "/" &amp; _xlpm.mn &amp; "/",
    _xlpm.imgRange, 'work here'!N3:X3,
    _xlpm.imgLinks, IF(_xlpm.imgRange&lt;&gt;"", _xlpm.path &amp; _xlpm.imgRange &amp; ".webp", ""),
    _xlpm.urls,
        IF(A4="variable", _xlpm.imgLinks,
        IF(A4="variation", IF('work here'!N3&lt;&gt;"", _xlpm.path &amp; 'work here'!N3 &amp; ".webp", ""),
        IF(A4="simple", _xlpm.imgLinks, ""))),
    _xlfn.TEXTJOIN(", ", TRUE, _xlpm.urls)
)</f>
        <v/>
      </c>
      <c r="W4" t="str" cm="1">
        <f t="array" aca="1" ref="W4" ca="1">_xlfn.LET(
    _xlpm.yr, TEXT(TODAY(), "yyyy"),
    _xlpm.mn, TEXT(TODAY(), "mm"),
    _xlpm.path, "https://richlook.co.in/wp-content/uploads/" &amp; _xlpm.yr &amp; "/" &amp; _xlpm.mn &amp; "/",
    _xlpm.imgRange, 'work here'!O3:X3,
    _xlpm.imgLinks, IF(_xlpm.imgRange&lt;&gt;"", _xlpm.path &amp; _xlpm.imgRange &amp; ".webp", ""),
    _xlpm.urls,
        IF(A4="variable", "",
        IF(A4="variation", _xlpm.imgLinks,
        IF(A4="simple", "", ""))),
    _xlfn.TEXTJOIN(", ", TRUE, _xlpm.urls)
)</f>
        <v/>
      </c>
      <c r="X4" t="str">
        <f>IF('work here'!D3&lt;&gt;"", 'work here'!D3, "")</f>
        <v/>
      </c>
      <c r="Y4" t="e">
        <f>IF('work here'!#REF!&lt;&gt;"","color","")</f>
        <v>#REF!</v>
      </c>
      <c r="Z4" t="e">
        <f>IF('work here'!#REF!&lt;&gt;"",'work here'!#REF!,"")</f>
        <v>#REF!</v>
      </c>
      <c r="AA4" t="e">
        <f t="shared" si="7"/>
        <v>#REF!</v>
      </c>
      <c r="AB4" t="e">
        <f t="shared" si="8"/>
        <v>#REF!</v>
      </c>
      <c r="AC4" t="str">
        <f t="shared" si="9"/>
        <v/>
      </c>
      <c r="AD4" s="2" t="e">
        <f>IF('work here'!#REF!&lt;&gt;"",'work here'!#REF!,"")</f>
        <v>#REF!</v>
      </c>
      <c r="AE4" s="2" t="e">
        <f>IF('work here'!#REF!&lt;&gt;"",'work here'!#REF!,"")</f>
        <v>#REF!</v>
      </c>
      <c r="AF4" s="2" t="e">
        <f t="shared" si="10"/>
        <v>#REF!</v>
      </c>
      <c r="AG4" s="2" t="e">
        <f t="shared" si="11"/>
        <v>#REF!</v>
      </c>
      <c r="AH4" s="2" t="str">
        <f t="shared" si="12"/>
        <v/>
      </c>
      <c r="AI4" t="str">
        <f>IF('work here'!AE3&lt;&gt;"","Jewellery Work","")</f>
        <v/>
      </c>
      <c r="AJ4" t="str">
        <f>IF('work here'!AE3&lt;&gt;"",'work here'!AE3,"")</f>
        <v/>
      </c>
      <c r="AK4" t="str">
        <f t="shared" si="13"/>
        <v/>
      </c>
      <c r="AL4" t="str">
        <f t="shared" si="14"/>
        <v/>
      </c>
      <c r="AM4" t="e">
        <f>IF('work here'!#REF!&lt;&gt;"","Gemstone","")</f>
        <v>#REF!</v>
      </c>
      <c r="AN4" t="e">
        <f>IF('work here'!#REF!&lt;&gt;"",'work here'!#REF!,"")</f>
        <v>#REF!</v>
      </c>
      <c r="AO4" t="e">
        <f t="shared" si="15"/>
        <v>#REF!</v>
      </c>
      <c r="AP4" t="e">
        <f t="shared" si="16"/>
        <v>#REF!</v>
      </c>
      <c r="AQ4" t="str">
        <f>IF('work here'!AW3&lt;&gt;"","Plating","")</f>
        <v/>
      </c>
      <c r="AR4" t="str">
        <f>IF('work here'!AW3&lt;&gt;"",'work here'!AW3,"")</f>
        <v/>
      </c>
      <c r="AS4" t="str">
        <f t="shared" si="17"/>
        <v/>
      </c>
      <c r="AT4" t="str">
        <f t="shared" si="18"/>
        <v/>
      </c>
      <c r="AU4" t="str">
        <f>IF('work here'!AX3&lt;&gt;"","Material","")</f>
        <v/>
      </c>
      <c r="AV4" t="str">
        <f>IF('work here'!AX3&lt;&gt;"",'work here'!AX3,"")</f>
        <v/>
      </c>
      <c r="AW4" t="str">
        <f t="shared" si="19"/>
        <v/>
      </c>
      <c r="AX4" t="str">
        <f t="shared" si="20"/>
        <v/>
      </c>
      <c r="AY4" t="e">
        <f>IF('work here'!#REF!&lt;&gt;"","Look","")</f>
        <v>#REF!</v>
      </c>
      <c r="AZ4" t="e">
        <f>IF('work here'!#REF!&lt;&gt;"",'work here'!#REF!,"")</f>
        <v>#REF!</v>
      </c>
      <c r="BA4" t="e">
        <f t="shared" si="21"/>
        <v>#REF!</v>
      </c>
      <c r="BB4" t="e">
        <f t="shared" si="22"/>
        <v>#REF!</v>
      </c>
      <c r="BC4" t="e">
        <f>IF('work here'!#REF!&lt;&gt;"","Finish","")</f>
        <v>#REF!</v>
      </c>
      <c r="BD4" t="e">
        <f>IF('work here'!#REF!&lt;&gt;"",'work here'!#REF!,"")</f>
        <v>#REF!</v>
      </c>
      <c r="BE4" t="e">
        <f t="shared" si="23"/>
        <v>#REF!</v>
      </c>
      <c r="BF4" t="e">
        <f t="shared" si="24"/>
        <v>#REF!</v>
      </c>
      <c r="BG4" t="e">
        <f>IF('work here'!#REF!&lt;&gt;"","Care","")</f>
        <v>#REF!</v>
      </c>
      <c r="BH4" t="e">
        <f>IF('work here'!#REF!&lt;&gt;"",'work here'!#REF!,"")</f>
        <v>#REF!</v>
      </c>
      <c r="BI4" t="e">
        <f t="shared" si="25"/>
        <v>#REF!</v>
      </c>
      <c r="BJ4" t="e">
        <f t="shared" si="26"/>
        <v>#REF!</v>
      </c>
      <c r="BK4" t="str">
        <f>IF(OR('work here'!F3="Rings", 'work here'!F3="Bangles"), 'work here'!F3 &amp; " Size", "")</f>
        <v/>
      </c>
      <c r="BL4" t="e">
        <f>IF('work here'!#REF!&lt;&gt;"",'work here'!#REF!,"")</f>
        <v>#REF!</v>
      </c>
      <c r="BM4" t="str">
        <f t="shared" si="27"/>
        <v/>
      </c>
      <c r="BN4" t="str">
        <f t="shared" si="28"/>
        <v/>
      </c>
      <c r="BO4" t="str">
        <f t="shared" si="29"/>
        <v/>
      </c>
    </row>
    <row r="5" spans="1:67" x14ac:dyDescent="0.3">
      <c r="A5" t="str">
        <f>IF('work here'!A4="simple","simple",IF('work here'!A4="parent","variable",IF('work here'!A4="child","variation","")))</f>
        <v/>
      </c>
      <c r="B5" t="str">
        <f>IF('work here'!C4&lt;&gt;"", 'work here'!C4, "")</f>
        <v/>
      </c>
      <c r="C5" t="str">
        <f>IF('work here'!B4&lt;&gt;"", 'work here'!B4, "")</f>
        <v/>
      </c>
      <c r="D5" t="str">
        <f t="shared" si="0"/>
        <v/>
      </c>
      <c r="E5" t="str">
        <f t="shared" si="1"/>
        <v/>
      </c>
      <c r="F5" t="str">
        <f t="shared" si="2"/>
        <v/>
      </c>
      <c r="G5" t="e">
        <f>IF('work here'!#REF!&lt;&gt;"", 'work here'!#REF!, "")</f>
        <v>#REF!</v>
      </c>
      <c r="I5" t="str">
        <f>IF('work here'!Z4&lt;&gt;"", 'work here'!Z4, "")</f>
        <v/>
      </c>
      <c r="J5" t="str">
        <f t="shared" si="3"/>
        <v/>
      </c>
      <c r="K5" t="str">
        <f t="shared" si="4"/>
        <v/>
      </c>
      <c r="L5" t="str">
        <f t="shared" si="5"/>
        <v/>
      </c>
      <c r="M5" t="str">
        <f>IF('work here'!AA4&lt;&gt;"", 'work here'!AA4, "")</f>
        <v/>
      </c>
      <c r="N5" t="str">
        <f>IF('work here'!AD4&lt;&gt;"", 'work here'!AD4, "")</f>
        <v/>
      </c>
      <c r="O5" t="str">
        <f>IF('work here'!AC4&lt;&gt;"", 'work here'!AC4, "")</f>
        <v/>
      </c>
      <c r="P5" t="str">
        <f>IF('work here'!AB4&lt;&gt;"", 'work here'!AB4, "")</f>
        <v/>
      </c>
      <c r="Q5" t="str">
        <f t="shared" si="6"/>
        <v/>
      </c>
      <c r="S5" t="str">
        <f>IF('work here'!E4&lt;&gt;"", 'work here'!E4, "")</f>
        <v/>
      </c>
      <c r="T5" t="e">
        <f>IF('work here'!#REF!&lt;&gt;"", 'work here'!#REF!, "")</f>
        <v>#REF!</v>
      </c>
      <c r="U5" t="str">
        <f>IF(A5="", "", _xlfn.TEXTJOIN(", ", TRUE, "jewellery", "jewellery &gt; " &amp; 'work here'!F4, "jewellery &gt; " &amp; 'work here'!F4 &amp; " &gt; " &amp; 'work here'!#REF!, 'work here'!#REF!, 'work here'!AY4, 'work here'!H4, 'work here'!I4, 'work here'!J4))</f>
        <v/>
      </c>
      <c r="V5" t="str" cm="1">
        <f t="array" aca="1" ref="V5" ca="1">_xlfn.LET(
    _xlpm.yr, TEXT(TODAY(), "yyyy"),
    _xlpm.mn, TEXT(TODAY(), "mm"),
    _xlpm.path, "https://richlook.co.in/wp-content/uploads/" &amp; _xlpm.yr &amp; "/" &amp; _xlpm.mn &amp; "/",
    _xlpm.imgRange, 'work here'!N4:X4,
    _xlpm.imgLinks, IF(_xlpm.imgRange&lt;&gt;"", _xlpm.path &amp; _xlpm.imgRange &amp; ".webp", ""),
    _xlpm.urls,
        IF(A5="variable", _xlpm.imgLinks,
        IF(A5="variation", IF('work here'!N4&lt;&gt;"", _xlpm.path &amp; 'work here'!N4 &amp; ".webp", ""),
        IF(A5="simple", _xlpm.imgLinks, ""))),
    _xlfn.TEXTJOIN(", ", TRUE, _xlpm.urls)
)</f>
        <v/>
      </c>
      <c r="W5" t="str" cm="1">
        <f t="array" aca="1" ref="W5" ca="1">_xlfn.LET(
    _xlpm.yr, TEXT(TODAY(), "yyyy"),
    _xlpm.mn, TEXT(TODAY(), "mm"),
    _xlpm.path, "https://richlook.co.in/wp-content/uploads/" &amp; _xlpm.yr &amp; "/" &amp; _xlpm.mn &amp; "/",
    _xlpm.imgRange, 'work here'!O4:X4,
    _xlpm.imgLinks, IF(_xlpm.imgRange&lt;&gt;"", _xlpm.path &amp; _xlpm.imgRange &amp; ".webp", ""),
    _xlpm.urls,
        IF(A5="variable", "",
        IF(A5="variation", _xlpm.imgLinks,
        IF(A5="simple", "", ""))),
    _xlfn.TEXTJOIN(", ", TRUE, _xlpm.urls)
)</f>
        <v/>
      </c>
      <c r="X5" t="str">
        <f>IF('work here'!D4&lt;&gt;"", 'work here'!D4, "")</f>
        <v/>
      </c>
      <c r="Y5" t="e">
        <f>IF('work here'!#REF!&lt;&gt;"","color","")</f>
        <v>#REF!</v>
      </c>
      <c r="Z5" t="e">
        <f>IF('work here'!#REF!&lt;&gt;"",'work here'!#REF!,"")</f>
        <v>#REF!</v>
      </c>
      <c r="AA5" t="e">
        <f t="shared" si="7"/>
        <v>#REF!</v>
      </c>
      <c r="AB5" t="e">
        <f t="shared" si="8"/>
        <v>#REF!</v>
      </c>
      <c r="AC5" t="str">
        <f t="shared" si="9"/>
        <v/>
      </c>
      <c r="AD5" s="2" t="e">
        <f>IF('work here'!#REF!&lt;&gt;"",'work here'!#REF!,"")</f>
        <v>#REF!</v>
      </c>
      <c r="AE5" s="2" t="e">
        <f>IF('work here'!#REF!&lt;&gt;"",'work here'!#REF!,"")</f>
        <v>#REF!</v>
      </c>
      <c r="AF5" s="2" t="e">
        <f t="shared" si="10"/>
        <v>#REF!</v>
      </c>
      <c r="AG5" s="2" t="e">
        <f t="shared" si="11"/>
        <v>#REF!</v>
      </c>
      <c r="AH5" s="2" t="str">
        <f t="shared" si="12"/>
        <v/>
      </c>
      <c r="AI5" t="str">
        <f>IF('work here'!AE4&lt;&gt;"","Jewellery Work","")</f>
        <v/>
      </c>
      <c r="AJ5" t="str">
        <f>IF('work here'!AE4&lt;&gt;"",'work here'!AE4,"")</f>
        <v/>
      </c>
      <c r="AK5" t="str">
        <f t="shared" si="13"/>
        <v/>
      </c>
      <c r="AL5" t="str">
        <f t="shared" si="14"/>
        <v/>
      </c>
      <c r="AM5" t="e">
        <f>IF('work here'!#REF!&lt;&gt;"","Gemstone","")</f>
        <v>#REF!</v>
      </c>
      <c r="AN5" t="e">
        <f>IF('work here'!#REF!&lt;&gt;"",'work here'!#REF!,"")</f>
        <v>#REF!</v>
      </c>
      <c r="AO5" t="e">
        <f t="shared" si="15"/>
        <v>#REF!</v>
      </c>
      <c r="AP5" t="e">
        <f t="shared" si="16"/>
        <v>#REF!</v>
      </c>
      <c r="AQ5" t="str">
        <f>IF('work here'!AW4&lt;&gt;"","Plating","")</f>
        <v/>
      </c>
      <c r="AR5" t="str">
        <f>IF('work here'!AW4&lt;&gt;"",'work here'!AW4,"")</f>
        <v/>
      </c>
      <c r="AS5" t="str">
        <f t="shared" si="17"/>
        <v/>
      </c>
      <c r="AT5" t="str">
        <f t="shared" si="18"/>
        <v/>
      </c>
      <c r="AU5" t="str">
        <f>IF('work here'!AX4&lt;&gt;"","Material","")</f>
        <v/>
      </c>
      <c r="AV5" t="str">
        <f>IF('work here'!AX4&lt;&gt;"",'work here'!AX4,"")</f>
        <v/>
      </c>
      <c r="AW5" t="str">
        <f t="shared" si="19"/>
        <v/>
      </c>
      <c r="AX5" t="str">
        <f t="shared" si="20"/>
        <v/>
      </c>
      <c r="AY5" t="e">
        <f>IF('work here'!#REF!&lt;&gt;"","Look","")</f>
        <v>#REF!</v>
      </c>
      <c r="AZ5" t="e">
        <f>IF('work here'!#REF!&lt;&gt;"",'work here'!#REF!,"")</f>
        <v>#REF!</v>
      </c>
      <c r="BA5" t="e">
        <f t="shared" si="21"/>
        <v>#REF!</v>
      </c>
      <c r="BB5" t="e">
        <f t="shared" si="22"/>
        <v>#REF!</v>
      </c>
      <c r="BC5" t="e">
        <f>IF('work here'!#REF!&lt;&gt;"","Finish","")</f>
        <v>#REF!</v>
      </c>
      <c r="BD5" t="e">
        <f>IF('work here'!#REF!&lt;&gt;"",'work here'!#REF!,"")</f>
        <v>#REF!</v>
      </c>
      <c r="BE5" t="e">
        <f t="shared" si="23"/>
        <v>#REF!</v>
      </c>
      <c r="BF5" t="e">
        <f t="shared" si="24"/>
        <v>#REF!</v>
      </c>
      <c r="BG5" t="e">
        <f>IF('work here'!#REF!&lt;&gt;"","Care","")</f>
        <v>#REF!</v>
      </c>
      <c r="BH5" t="e">
        <f>IF('work here'!#REF!&lt;&gt;"",'work here'!#REF!,"")</f>
        <v>#REF!</v>
      </c>
      <c r="BI5" t="e">
        <f t="shared" si="25"/>
        <v>#REF!</v>
      </c>
      <c r="BJ5" t="e">
        <f t="shared" si="26"/>
        <v>#REF!</v>
      </c>
      <c r="BK5" t="str">
        <f>IF(OR('work here'!F4="Rings", 'work here'!F4="Bangles"), 'work here'!F4 &amp; " Size", "")</f>
        <v/>
      </c>
      <c r="BL5" t="e">
        <f>IF('work here'!#REF!&lt;&gt;"",'work here'!#REF!,"")</f>
        <v>#REF!</v>
      </c>
      <c r="BM5" t="str">
        <f t="shared" si="27"/>
        <v/>
      </c>
      <c r="BN5" t="str">
        <f t="shared" si="28"/>
        <v/>
      </c>
      <c r="BO5" t="str">
        <f t="shared" si="29"/>
        <v/>
      </c>
    </row>
    <row r="6" spans="1:67" x14ac:dyDescent="0.3">
      <c r="A6" t="str">
        <f>IF('work here'!A5="simple","simple",IF('work here'!A5="parent","variable",IF('work here'!A5="child","variation","")))</f>
        <v/>
      </c>
      <c r="B6" t="str">
        <f>IF('work here'!C5&lt;&gt;"", 'work here'!C5, "")</f>
        <v/>
      </c>
      <c r="C6" t="str">
        <f>IF('work here'!B5&lt;&gt;"", 'work here'!B5, "")</f>
        <v/>
      </c>
      <c r="D6" t="str">
        <f t="shared" si="0"/>
        <v/>
      </c>
      <c r="E6" t="str">
        <f t="shared" si="1"/>
        <v/>
      </c>
      <c r="F6" t="str">
        <f t="shared" si="2"/>
        <v/>
      </c>
      <c r="G6" t="e">
        <f>IF('work here'!#REF!&lt;&gt;"", 'work here'!#REF!, "")</f>
        <v>#REF!</v>
      </c>
      <c r="I6" t="str">
        <f>IF('work here'!Z5&lt;&gt;"", 'work here'!Z5, "")</f>
        <v/>
      </c>
      <c r="J6" t="str">
        <f t="shared" si="3"/>
        <v/>
      </c>
      <c r="K6" t="str">
        <f t="shared" si="4"/>
        <v/>
      </c>
      <c r="L6" t="str">
        <f t="shared" si="5"/>
        <v/>
      </c>
      <c r="M6" t="str">
        <f>IF('work here'!AA5&lt;&gt;"", 'work here'!AA5, "")</f>
        <v/>
      </c>
      <c r="N6" t="str">
        <f>IF('work here'!AD5&lt;&gt;"", 'work here'!AD5, "")</f>
        <v/>
      </c>
      <c r="O6" t="str">
        <f>IF('work here'!AC5&lt;&gt;"", 'work here'!AC5, "")</f>
        <v/>
      </c>
      <c r="P6" t="str">
        <f>IF('work here'!AB5&lt;&gt;"", 'work here'!AB5, "")</f>
        <v/>
      </c>
      <c r="Q6" t="str">
        <f t="shared" si="6"/>
        <v/>
      </c>
      <c r="S6" t="str">
        <f>IF('work here'!E5&lt;&gt;"", 'work here'!E5, "")</f>
        <v/>
      </c>
      <c r="T6" t="e">
        <f>IF('work here'!#REF!&lt;&gt;"", 'work here'!#REF!, "")</f>
        <v>#REF!</v>
      </c>
      <c r="U6" t="str">
        <f>IF(A6="", "", _xlfn.TEXTJOIN(", ", TRUE, "jewellery", "jewellery &gt; " &amp; 'work here'!F5, "jewellery &gt; " &amp; 'work here'!F5 &amp; " &gt; " &amp; 'work here'!#REF!, 'work here'!#REF!, 'work here'!AY5, 'work here'!H5, 'work here'!I5, 'work here'!J5))</f>
        <v/>
      </c>
      <c r="V6" t="str" cm="1">
        <f t="array" aca="1" ref="V6" ca="1">_xlfn.LET(
    _xlpm.yr, TEXT(TODAY(), "yyyy"),
    _xlpm.mn, TEXT(TODAY(), "mm"),
    _xlpm.path, "https://richlook.co.in/wp-content/uploads/" &amp; _xlpm.yr &amp; "/" &amp; _xlpm.mn &amp; "/",
    _xlpm.imgRange, 'work here'!N5:X5,
    _xlpm.imgLinks, IF(_xlpm.imgRange&lt;&gt;"", _xlpm.path &amp; _xlpm.imgRange &amp; ".webp", ""),
    _xlpm.urls,
        IF(A6="variable", _xlpm.imgLinks,
        IF(A6="variation", IF('work here'!N5&lt;&gt;"", _xlpm.path &amp; 'work here'!N5 &amp; ".webp", ""),
        IF(A6="simple", _xlpm.imgLinks, ""))),
    _xlfn.TEXTJOIN(", ", TRUE, _xlpm.urls)
)</f>
        <v/>
      </c>
      <c r="W6" t="str" cm="1">
        <f t="array" aca="1" ref="W6" ca="1">_xlfn.LET(
    _xlpm.yr, TEXT(TODAY(), "yyyy"),
    _xlpm.mn, TEXT(TODAY(), "mm"),
    _xlpm.path, "https://richlook.co.in/wp-content/uploads/" &amp; _xlpm.yr &amp; "/" &amp; _xlpm.mn &amp; "/",
    _xlpm.imgRange, 'work here'!O5:X5,
    _xlpm.imgLinks, IF(_xlpm.imgRange&lt;&gt;"", _xlpm.path &amp; _xlpm.imgRange &amp; ".webp", ""),
    _xlpm.urls,
        IF(A6="variable", "",
        IF(A6="variation", _xlpm.imgLinks,
        IF(A6="simple", "", ""))),
    _xlfn.TEXTJOIN(", ", TRUE, _xlpm.urls)
)</f>
        <v/>
      </c>
      <c r="X6" t="str">
        <f>IF('work here'!D5&lt;&gt;"", 'work here'!D5, "")</f>
        <v/>
      </c>
      <c r="Y6" t="e">
        <f>IF('work here'!#REF!&lt;&gt;"","color","")</f>
        <v>#REF!</v>
      </c>
      <c r="Z6" t="e">
        <f>IF('work here'!#REF!&lt;&gt;"",'work here'!#REF!,"")</f>
        <v>#REF!</v>
      </c>
      <c r="AA6" t="e">
        <f t="shared" si="7"/>
        <v>#REF!</v>
      </c>
      <c r="AB6" t="e">
        <f t="shared" si="8"/>
        <v>#REF!</v>
      </c>
      <c r="AC6" t="str">
        <f t="shared" si="9"/>
        <v/>
      </c>
      <c r="AD6" s="2" t="e">
        <f>IF('work here'!#REF!&lt;&gt;"",'work here'!#REF!,"")</f>
        <v>#REF!</v>
      </c>
      <c r="AE6" s="2" t="e">
        <f>IF('work here'!#REF!&lt;&gt;"",'work here'!#REF!,"")</f>
        <v>#REF!</v>
      </c>
      <c r="AF6" s="2" t="e">
        <f t="shared" si="10"/>
        <v>#REF!</v>
      </c>
      <c r="AG6" s="2" t="e">
        <f t="shared" si="11"/>
        <v>#REF!</v>
      </c>
      <c r="AH6" s="2" t="str">
        <f t="shared" si="12"/>
        <v/>
      </c>
      <c r="AI6" t="str">
        <f>IF('work here'!AE5&lt;&gt;"","Jewellery Work","")</f>
        <v/>
      </c>
      <c r="AJ6" t="str">
        <f>IF('work here'!AE5&lt;&gt;"",'work here'!AE5,"")</f>
        <v/>
      </c>
      <c r="AK6" t="str">
        <f t="shared" si="13"/>
        <v/>
      </c>
      <c r="AL6" t="str">
        <f t="shared" si="14"/>
        <v/>
      </c>
      <c r="AM6" t="e">
        <f>IF('work here'!#REF!&lt;&gt;"","Gemstone","")</f>
        <v>#REF!</v>
      </c>
      <c r="AN6" t="e">
        <f>IF('work here'!#REF!&lt;&gt;"",'work here'!#REF!,"")</f>
        <v>#REF!</v>
      </c>
      <c r="AO6" t="e">
        <f t="shared" si="15"/>
        <v>#REF!</v>
      </c>
      <c r="AP6" t="e">
        <f t="shared" si="16"/>
        <v>#REF!</v>
      </c>
      <c r="AQ6" t="str">
        <f>IF('work here'!AW5&lt;&gt;"","Plating","")</f>
        <v/>
      </c>
      <c r="AR6" t="str">
        <f>IF('work here'!AW5&lt;&gt;"",'work here'!AW5,"")</f>
        <v/>
      </c>
      <c r="AS6" t="str">
        <f t="shared" si="17"/>
        <v/>
      </c>
      <c r="AT6" t="str">
        <f t="shared" si="18"/>
        <v/>
      </c>
      <c r="AU6" t="str">
        <f>IF('work here'!AX5&lt;&gt;"","Material","")</f>
        <v/>
      </c>
      <c r="AV6" t="str">
        <f>IF('work here'!AX5&lt;&gt;"",'work here'!AX5,"")</f>
        <v/>
      </c>
      <c r="AW6" t="str">
        <f t="shared" si="19"/>
        <v/>
      </c>
      <c r="AX6" t="str">
        <f t="shared" si="20"/>
        <v/>
      </c>
      <c r="AY6" t="e">
        <f>IF('work here'!#REF!&lt;&gt;"","Look","")</f>
        <v>#REF!</v>
      </c>
      <c r="AZ6" t="e">
        <f>IF('work here'!#REF!&lt;&gt;"",'work here'!#REF!,"")</f>
        <v>#REF!</v>
      </c>
      <c r="BA6" t="e">
        <f t="shared" si="21"/>
        <v>#REF!</v>
      </c>
      <c r="BB6" t="e">
        <f t="shared" si="22"/>
        <v>#REF!</v>
      </c>
      <c r="BC6" t="e">
        <f>IF('work here'!#REF!&lt;&gt;"","Finish","")</f>
        <v>#REF!</v>
      </c>
      <c r="BD6" t="e">
        <f>IF('work here'!#REF!&lt;&gt;"",'work here'!#REF!,"")</f>
        <v>#REF!</v>
      </c>
      <c r="BE6" t="e">
        <f t="shared" si="23"/>
        <v>#REF!</v>
      </c>
      <c r="BF6" t="e">
        <f t="shared" si="24"/>
        <v>#REF!</v>
      </c>
      <c r="BG6" t="e">
        <f>IF('work here'!#REF!&lt;&gt;"","Care","")</f>
        <v>#REF!</v>
      </c>
      <c r="BH6" t="e">
        <f>IF('work here'!#REF!&lt;&gt;"",'work here'!#REF!,"")</f>
        <v>#REF!</v>
      </c>
      <c r="BI6" t="e">
        <f t="shared" si="25"/>
        <v>#REF!</v>
      </c>
      <c r="BJ6" t="e">
        <f t="shared" si="26"/>
        <v>#REF!</v>
      </c>
      <c r="BK6" t="str">
        <f>IF(OR('work here'!F5="Rings", 'work here'!F5="Bangles"), 'work here'!F5 &amp; " Size", "")</f>
        <v/>
      </c>
      <c r="BL6" t="e">
        <f>IF('work here'!#REF!&lt;&gt;"",'work here'!#REF!,"")</f>
        <v>#REF!</v>
      </c>
      <c r="BM6" t="str">
        <f t="shared" si="27"/>
        <v/>
      </c>
      <c r="BN6" t="str">
        <f t="shared" si="28"/>
        <v/>
      </c>
      <c r="BO6" t="str">
        <f t="shared" si="29"/>
        <v/>
      </c>
    </row>
    <row r="7" spans="1:67" x14ac:dyDescent="0.3">
      <c r="A7" t="str">
        <f>IF('work here'!A6="simple","simple",IF('work here'!A6="parent","variable",IF('work here'!A6="child","variation","")))</f>
        <v/>
      </c>
      <c r="B7" t="str">
        <f>IF('work here'!C6&lt;&gt;"", 'work here'!C6, "")</f>
        <v/>
      </c>
      <c r="C7" t="str">
        <f>IF('work here'!B6&lt;&gt;"", 'work here'!B6, "")</f>
        <v/>
      </c>
      <c r="D7" t="str">
        <f t="shared" si="0"/>
        <v/>
      </c>
      <c r="E7" t="str">
        <f t="shared" si="1"/>
        <v/>
      </c>
      <c r="F7" t="str">
        <f t="shared" si="2"/>
        <v/>
      </c>
      <c r="G7" t="e">
        <f>IF('work here'!#REF!&lt;&gt;"", 'work here'!#REF!, "")</f>
        <v>#REF!</v>
      </c>
      <c r="I7" t="str">
        <f>IF('work here'!Z6&lt;&gt;"", 'work here'!Z6, "")</f>
        <v/>
      </c>
      <c r="J7" t="str">
        <f t="shared" si="3"/>
        <v/>
      </c>
      <c r="K7" t="str">
        <f t="shared" si="4"/>
        <v/>
      </c>
      <c r="L7" t="str">
        <f t="shared" si="5"/>
        <v/>
      </c>
      <c r="M7" t="str">
        <f>IF('work here'!AA6&lt;&gt;"", 'work here'!AA6, "")</f>
        <v/>
      </c>
      <c r="N7" t="str">
        <f>IF('work here'!AD6&lt;&gt;"", 'work here'!AD6, "")</f>
        <v/>
      </c>
      <c r="O7" t="str">
        <f>IF('work here'!AC6&lt;&gt;"", 'work here'!AC6, "")</f>
        <v/>
      </c>
      <c r="P7" t="str">
        <f>IF('work here'!AB6&lt;&gt;"", 'work here'!AB6, "")</f>
        <v/>
      </c>
      <c r="Q7" t="str">
        <f t="shared" si="6"/>
        <v/>
      </c>
      <c r="S7" t="str">
        <f>IF('work here'!E6&lt;&gt;"", 'work here'!E6, "")</f>
        <v/>
      </c>
      <c r="T7" t="e">
        <f>IF('work here'!#REF!&lt;&gt;"", 'work here'!#REF!, "")</f>
        <v>#REF!</v>
      </c>
      <c r="U7" t="str">
        <f>IF(A7="", "", _xlfn.TEXTJOIN(", ", TRUE, "jewellery", "jewellery &gt; " &amp; 'work here'!F6, "jewellery &gt; " &amp; 'work here'!F6 &amp; " &gt; " &amp; 'work here'!#REF!, 'work here'!#REF!, 'work here'!AY6, 'work here'!H6, 'work here'!I6, 'work here'!J6))</f>
        <v/>
      </c>
      <c r="V7" t="str" cm="1">
        <f t="array" aca="1" ref="V7" ca="1">_xlfn.LET(
    _xlpm.yr, TEXT(TODAY(), "yyyy"),
    _xlpm.mn, TEXT(TODAY(), "mm"),
    _xlpm.path, "https://richlook.co.in/wp-content/uploads/" &amp; _xlpm.yr &amp; "/" &amp; _xlpm.mn &amp; "/",
    _xlpm.imgRange, 'work here'!N6:X6,
    _xlpm.imgLinks, IF(_xlpm.imgRange&lt;&gt;"", _xlpm.path &amp; _xlpm.imgRange &amp; ".webp", ""),
    _xlpm.urls,
        IF(A7="variable", _xlpm.imgLinks,
        IF(A7="variation", IF('work here'!N6&lt;&gt;"", _xlpm.path &amp; 'work here'!N6 &amp; ".webp", ""),
        IF(A7="simple", _xlpm.imgLinks, ""))),
    _xlfn.TEXTJOIN(", ", TRUE, _xlpm.urls)
)</f>
        <v/>
      </c>
      <c r="W7" t="str" cm="1">
        <f t="array" aca="1" ref="W7" ca="1">_xlfn.LET(
    _xlpm.yr, TEXT(TODAY(), "yyyy"),
    _xlpm.mn, TEXT(TODAY(), "mm"),
    _xlpm.path, "https://richlook.co.in/wp-content/uploads/" &amp; _xlpm.yr &amp; "/" &amp; _xlpm.mn &amp; "/",
    _xlpm.imgRange, 'work here'!O6:X6,
    _xlpm.imgLinks, IF(_xlpm.imgRange&lt;&gt;"", _xlpm.path &amp; _xlpm.imgRange &amp; ".webp", ""),
    _xlpm.urls,
        IF(A7="variable", "",
        IF(A7="variation", _xlpm.imgLinks,
        IF(A7="simple", "", ""))),
    _xlfn.TEXTJOIN(", ", TRUE, _xlpm.urls)
)</f>
        <v/>
      </c>
      <c r="X7" t="str">
        <f>IF('work here'!D6&lt;&gt;"", 'work here'!D6, "")</f>
        <v/>
      </c>
      <c r="Y7" t="e">
        <f>IF('work here'!#REF!&lt;&gt;"","color","")</f>
        <v>#REF!</v>
      </c>
      <c r="Z7" t="e">
        <f>IF('work here'!#REF!&lt;&gt;"",'work here'!#REF!,"")</f>
        <v>#REF!</v>
      </c>
      <c r="AA7" t="e">
        <f t="shared" si="7"/>
        <v>#REF!</v>
      </c>
      <c r="AB7" t="e">
        <f t="shared" si="8"/>
        <v>#REF!</v>
      </c>
      <c r="AC7" t="str">
        <f t="shared" si="9"/>
        <v/>
      </c>
      <c r="AD7" s="2" t="e">
        <f>IF('work here'!#REF!&lt;&gt;"",'work here'!#REF!,"")</f>
        <v>#REF!</v>
      </c>
      <c r="AE7" s="2" t="e">
        <f>IF('work here'!#REF!&lt;&gt;"",'work here'!#REF!,"")</f>
        <v>#REF!</v>
      </c>
      <c r="AF7" s="2" t="e">
        <f t="shared" si="10"/>
        <v>#REF!</v>
      </c>
      <c r="AG7" s="2" t="e">
        <f t="shared" si="11"/>
        <v>#REF!</v>
      </c>
      <c r="AH7" s="2" t="str">
        <f t="shared" si="12"/>
        <v/>
      </c>
      <c r="AI7" t="str">
        <f>IF('work here'!AE6&lt;&gt;"","Jewellery Work","")</f>
        <v/>
      </c>
      <c r="AJ7" t="str">
        <f>IF('work here'!AE6&lt;&gt;"",'work here'!AE6,"")</f>
        <v/>
      </c>
      <c r="AK7" t="str">
        <f t="shared" si="13"/>
        <v/>
      </c>
      <c r="AL7" t="str">
        <f t="shared" si="14"/>
        <v/>
      </c>
      <c r="AM7" t="e">
        <f>IF('work here'!#REF!&lt;&gt;"","Gemstone","")</f>
        <v>#REF!</v>
      </c>
      <c r="AN7" t="e">
        <f>IF('work here'!#REF!&lt;&gt;"",'work here'!#REF!,"")</f>
        <v>#REF!</v>
      </c>
      <c r="AO7" t="e">
        <f t="shared" si="15"/>
        <v>#REF!</v>
      </c>
      <c r="AP7" t="e">
        <f t="shared" si="16"/>
        <v>#REF!</v>
      </c>
      <c r="AQ7" t="str">
        <f>IF('work here'!AW6&lt;&gt;"","Plating","")</f>
        <v/>
      </c>
      <c r="AR7" t="str">
        <f>IF('work here'!AW6&lt;&gt;"",'work here'!AW6,"")</f>
        <v/>
      </c>
      <c r="AS7" t="str">
        <f t="shared" si="17"/>
        <v/>
      </c>
      <c r="AT7" t="str">
        <f t="shared" si="18"/>
        <v/>
      </c>
      <c r="AU7" t="str">
        <f>IF('work here'!AX6&lt;&gt;"","Material","")</f>
        <v/>
      </c>
      <c r="AV7" t="str">
        <f>IF('work here'!AX6&lt;&gt;"",'work here'!AX6,"")</f>
        <v/>
      </c>
      <c r="AW7" t="str">
        <f t="shared" si="19"/>
        <v/>
      </c>
      <c r="AX7" t="str">
        <f t="shared" si="20"/>
        <v/>
      </c>
      <c r="AY7" t="e">
        <f>IF('work here'!#REF!&lt;&gt;"","Look","")</f>
        <v>#REF!</v>
      </c>
      <c r="AZ7" t="e">
        <f>IF('work here'!#REF!&lt;&gt;"",'work here'!#REF!,"")</f>
        <v>#REF!</v>
      </c>
      <c r="BA7" t="e">
        <f t="shared" si="21"/>
        <v>#REF!</v>
      </c>
      <c r="BB7" t="e">
        <f t="shared" si="22"/>
        <v>#REF!</v>
      </c>
      <c r="BC7" t="e">
        <f>IF('work here'!#REF!&lt;&gt;"","Finish","")</f>
        <v>#REF!</v>
      </c>
      <c r="BD7" t="e">
        <f>IF('work here'!#REF!&lt;&gt;"",'work here'!#REF!,"")</f>
        <v>#REF!</v>
      </c>
      <c r="BE7" t="e">
        <f t="shared" si="23"/>
        <v>#REF!</v>
      </c>
      <c r="BF7" t="e">
        <f t="shared" si="24"/>
        <v>#REF!</v>
      </c>
      <c r="BG7" t="e">
        <f>IF('work here'!#REF!&lt;&gt;"","Care","")</f>
        <v>#REF!</v>
      </c>
      <c r="BH7" t="e">
        <f>IF('work here'!#REF!&lt;&gt;"",'work here'!#REF!,"")</f>
        <v>#REF!</v>
      </c>
      <c r="BI7" t="e">
        <f t="shared" si="25"/>
        <v>#REF!</v>
      </c>
      <c r="BJ7" t="e">
        <f t="shared" si="26"/>
        <v>#REF!</v>
      </c>
      <c r="BK7" t="str">
        <f>IF(OR('work here'!F6="Rings", 'work here'!F6="Bangles"), 'work here'!F6 &amp; " Size", "")</f>
        <v/>
      </c>
      <c r="BL7" t="e">
        <f>IF('work here'!#REF!&lt;&gt;"",'work here'!#REF!,"")</f>
        <v>#REF!</v>
      </c>
      <c r="BM7" t="str">
        <f t="shared" si="27"/>
        <v/>
      </c>
      <c r="BN7" t="str">
        <f t="shared" si="28"/>
        <v/>
      </c>
      <c r="BO7" t="str">
        <f t="shared" si="29"/>
        <v/>
      </c>
    </row>
    <row r="8" spans="1:67" x14ac:dyDescent="0.3">
      <c r="A8" t="str">
        <f>IF('work here'!A7="simple","simple",IF('work here'!A7="parent","variable",IF('work here'!A7="child","variation","")))</f>
        <v/>
      </c>
      <c r="B8" t="str">
        <f>IF('work here'!C7&lt;&gt;"", 'work here'!C7, "")</f>
        <v/>
      </c>
      <c r="C8" t="str">
        <f>IF('work here'!B7&lt;&gt;"", 'work here'!B7, "")</f>
        <v/>
      </c>
      <c r="D8" t="str">
        <f t="shared" si="0"/>
        <v/>
      </c>
      <c r="E8" t="str">
        <f t="shared" si="1"/>
        <v/>
      </c>
      <c r="F8" t="str">
        <f t="shared" si="2"/>
        <v/>
      </c>
      <c r="G8" t="e">
        <f>IF('work here'!#REF!&lt;&gt;"", 'work here'!#REF!, "")</f>
        <v>#REF!</v>
      </c>
      <c r="I8" t="str">
        <f>IF('work here'!Z7&lt;&gt;"", 'work here'!Z7, "")</f>
        <v/>
      </c>
      <c r="J8" t="str">
        <f t="shared" si="3"/>
        <v/>
      </c>
      <c r="K8" t="str">
        <f t="shared" si="4"/>
        <v/>
      </c>
      <c r="L8" t="str">
        <f t="shared" si="5"/>
        <v/>
      </c>
      <c r="M8" t="str">
        <f>IF('work here'!AA7&lt;&gt;"", 'work here'!AA7, "")</f>
        <v/>
      </c>
      <c r="N8" t="str">
        <f>IF('work here'!AD7&lt;&gt;"", 'work here'!AD7, "")</f>
        <v/>
      </c>
      <c r="O8" t="str">
        <f>IF('work here'!AC7&lt;&gt;"", 'work here'!AC7, "")</f>
        <v/>
      </c>
      <c r="P8" t="str">
        <f>IF('work here'!AB7&lt;&gt;"", 'work here'!AB7, "")</f>
        <v/>
      </c>
      <c r="Q8" t="str">
        <f t="shared" si="6"/>
        <v/>
      </c>
      <c r="S8" t="str">
        <f>IF('work here'!E7&lt;&gt;"", 'work here'!E7, "")</f>
        <v/>
      </c>
      <c r="T8" t="e">
        <f>IF('work here'!#REF!&lt;&gt;"", 'work here'!#REF!, "")</f>
        <v>#REF!</v>
      </c>
      <c r="U8" t="str">
        <f>IF(A8="", "", _xlfn.TEXTJOIN(", ", TRUE, "jewellery", "jewellery &gt; " &amp; 'work here'!F7, "jewellery &gt; " &amp; 'work here'!F7 &amp; " &gt; " &amp; 'work here'!#REF!, 'work here'!#REF!, 'work here'!AY7, 'work here'!H7, 'work here'!I7, 'work here'!J7))</f>
        <v/>
      </c>
      <c r="V8" t="str" cm="1">
        <f t="array" aca="1" ref="V8" ca="1">_xlfn.LET(
    _xlpm.yr, TEXT(TODAY(), "yyyy"),
    _xlpm.mn, TEXT(TODAY(), "mm"),
    _xlpm.path, "https://richlook.co.in/wp-content/uploads/" &amp; _xlpm.yr &amp; "/" &amp; _xlpm.mn &amp; "/",
    _xlpm.imgRange, 'work here'!N7:X7,
    _xlpm.imgLinks, IF(_xlpm.imgRange&lt;&gt;"", _xlpm.path &amp; _xlpm.imgRange &amp; ".webp", ""),
    _xlpm.urls,
        IF(A8="variable", _xlpm.imgLinks,
        IF(A8="variation", IF('work here'!N7&lt;&gt;"", _xlpm.path &amp; 'work here'!N7 &amp; ".webp", ""),
        IF(A8="simple", _xlpm.imgLinks, ""))),
    _xlfn.TEXTJOIN(", ", TRUE, _xlpm.urls)
)</f>
        <v/>
      </c>
      <c r="W8" t="str" cm="1">
        <f t="array" aca="1" ref="W8" ca="1">_xlfn.LET(
    _xlpm.yr, TEXT(TODAY(), "yyyy"),
    _xlpm.mn, TEXT(TODAY(), "mm"),
    _xlpm.path, "https://richlook.co.in/wp-content/uploads/" &amp; _xlpm.yr &amp; "/" &amp; _xlpm.mn &amp; "/",
    _xlpm.imgRange, 'work here'!O7:X7,
    _xlpm.imgLinks, IF(_xlpm.imgRange&lt;&gt;"", _xlpm.path &amp; _xlpm.imgRange &amp; ".webp", ""),
    _xlpm.urls,
        IF(A8="variable", "",
        IF(A8="variation", _xlpm.imgLinks,
        IF(A8="simple", "", ""))),
    _xlfn.TEXTJOIN(", ", TRUE, _xlpm.urls)
)</f>
        <v/>
      </c>
      <c r="X8" t="str">
        <f>IF('work here'!D7&lt;&gt;"", 'work here'!D7, "")</f>
        <v/>
      </c>
      <c r="Y8" t="e">
        <f>IF('work here'!#REF!&lt;&gt;"","color","")</f>
        <v>#REF!</v>
      </c>
      <c r="Z8" t="e">
        <f>IF('work here'!#REF!&lt;&gt;"",'work here'!#REF!,"")</f>
        <v>#REF!</v>
      </c>
      <c r="AA8" t="e">
        <f t="shared" si="7"/>
        <v>#REF!</v>
      </c>
      <c r="AB8" t="e">
        <f t="shared" si="8"/>
        <v>#REF!</v>
      </c>
      <c r="AC8" t="str">
        <f t="shared" si="9"/>
        <v/>
      </c>
      <c r="AD8" s="2" t="e">
        <f>IF('work here'!#REF!&lt;&gt;"",'work here'!#REF!,"")</f>
        <v>#REF!</v>
      </c>
      <c r="AE8" s="2" t="e">
        <f>IF('work here'!#REF!&lt;&gt;"",'work here'!#REF!,"")</f>
        <v>#REF!</v>
      </c>
      <c r="AF8" s="2" t="e">
        <f t="shared" si="10"/>
        <v>#REF!</v>
      </c>
      <c r="AG8" s="2" t="e">
        <f t="shared" si="11"/>
        <v>#REF!</v>
      </c>
      <c r="AH8" s="2" t="str">
        <f t="shared" si="12"/>
        <v/>
      </c>
      <c r="AI8" t="str">
        <f>IF('work here'!AE7&lt;&gt;"","Jewellery Work","")</f>
        <v/>
      </c>
      <c r="AJ8" t="str">
        <f>IF('work here'!AE7&lt;&gt;"",'work here'!AE7,"")</f>
        <v/>
      </c>
      <c r="AK8" t="str">
        <f t="shared" si="13"/>
        <v/>
      </c>
      <c r="AL8" t="str">
        <f t="shared" si="14"/>
        <v/>
      </c>
      <c r="AM8" t="e">
        <f>IF('work here'!#REF!&lt;&gt;"","Gemstone","")</f>
        <v>#REF!</v>
      </c>
      <c r="AN8" t="e">
        <f>IF('work here'!#REF!&lt;&gt;"",'work here'!#REF!,"")</f>
        <v>#REF!</v>
      </c>
      <c r="AO8" t="e">
        <f t="shared" si="15"/>
        <v>#REF!</v>
      </c>
      <c r="AP8" t="e">
        <f t="shared" si="16"/>
        <v>#REF!</v>
      </c>
      <c r="AQ8" t="str">
        <f>IF('work here'!AW7&lt;&gt;"","Plating","")</f>
        <v/>
      </c>
      <c r="AR8" t="str">
        <f>IF('work here'!AW7&lt;&gt;"",'work here'!AW7,"")</f>
        <v/>
      </c>
      <c r="AS8" t="str">
        <f t="shared" si="17"/>
        <v/>
      </c>
      <c r="AT8" t="str">
        <f t="shared" si="18"/>
        <v/>
      </c>
      <c r="AU8" t="str">
        <f>IF('work here'!AX7&lt;&gt;"","Material","")</f>
        <v/>
      </c>
      <c r="AV8" t="str">
        <f>IF('work here'!AX7&lt;&gt;"",'work here'!AX7,"")</f>
        <v/>
      </c>
      <c r="AW8" t="str">
        <f t="shared" si="19"/>
        <v/>
      </c>
      <c r="AX8" t="str">
        <f t="shared" si="20"/>
        <v/>
      </c>
      <c r="AY8" t="e">
        <f>IF('work here'!#REF!&lt;&gt;"","Look","")</f>
        <v>#REF!</v>
      </c>
      <c r="AZ8" t="e">
        <f>IF('work here'!#REF!&lt;&gt;"",'work here'!#REF!,"")</f>
        <v>#REF!</v>
      </c>
      <c r="BA8" t="e">
        <f t="shared" si="21"/>
        <v>#REF!</v>
      </c>
      <c r="BB8" t="e">
        <f t="shared" si="22"/>
        <v>#REF!</v>
      </c>
      <c r="BC8" t="e">
        <f>IF('work here'!#REF!&lt;&gt;"","Finish","")</f>
        <v>#REF!</v>
      </c>
      <c r="BD8" t="e">
        <f>IF('work here'!#REF!&lt;&gt;"",'work here'!#REF!,"")</f>
        <v>#REF!</v>
      </c>
      <c r="BE8" t="e">
        <f t="shared" si="23"/>
        <v>#REF!</v>
      </c>
      <c r="BF8" t="e">
        <f t="shared" si="24"/>
        <v>#REF!</v>
      </c>
      <c r="BG8" t="e">
        <f>IF('work here'!#REF!&lt;&gt;"","Care","")</f>
        <v>#REF!</v>
      </c>
      <c r="BH8" t="e">
        <f>IF('work here'!#REF!&lt;&gt;"",'work here'!#REF!,"")</f>
        <v>#REF!</v>
      </c>
      <c r="BI8" t="e">
        <f t="shared" si="25"/>
        <v>#REF!</v>
      </c>
      <c r="BJ8" t="e">
        <f t="shared" si="26"/>
        <v>#REF!</v>
      </c>
      <c r="BK8" t="str">
        <f>IF(OR('work here'!F7="Rings", 'work here'!F7="Bangles"), 'work here'!F7 &amp; " Size", "")</f>
        <v/>
      </c>
      <c r="BL8" t="e">
        <f>IF('work here'!#REF!&lt;&gt;"",'work here'!#REF!,"")</f>
        <v>#REF!</v>
      </c>
      <c r="BM8" t="str">
        <f t="shared" si="27"/>
        <v/>
      </c>
      <c r="BN8" t="str">
        <f t="shared" si="28"/>
        <v/>
      </c>
      <c r="BO8" t="str">
        <f t="shared" si="29"/>
        <v/>
      </c>
    </row>
    <row r="9" spans="1:67" x14ac:dyDescent="0.3">
      <c r="A9" t="str">
        <f>IF('work here'!A8="simple","simple",IF('work here'!A8="parent","variable",IF('work here'!A8="child","variation","")))</f>
        <v/>
      </c>
      <c r="B9" t="str">
        <f>IF('work here'!C8&lt;&gt;"", 'work here'!C8, "")</f>
        <v/>
      </c>
      <c r="C9" t="str">
        <f>IF('work here'!B8&lt;&gt;"", 'work here'!B8, "")</f>
        <v/>
      </c>
      <c r="D9" t="str">
        <f t="shared" si="0"/>
        <v/>
      </c>
      <c r="E9" t="str">
        <f t="shared" si="1"/>
        <v/>
      </c>
      <c r="F9" t="str">
        <f t="shared" si="2"/>
        <v/>
      </c>
      <c r="G9" t="e">
        <f>IF('work here'!#REF!&lt;&gt;"", 'work here'!#REF!, "")</f>
        <v>#REF!</v>
      </c>
      <c r="I9" t="str">
        <f>IF('work here'!Z8&lt;&gt;"", 'work here'!Z8, "")</f>
        <v/>
      </c>
      <c r="J9" t="str">
        <f t="shared" si="3"/>
        <v/>
      </c>
      <c r="K9" t="str">
        <f t="shared" si="4"/>
        <v/>
      </c>
      <c r="L9" t="str">
        <f t="shared" si="5"/>
        <v/>
      </c>
      <c r="M9" t="str">
        <f>IF('work here'!AA8&lt;&gt;"", 'work here'!AA8, "")</f>
        <v/>
      </c>
      <c r="N9" t="str">
        <f>IF('work here'!AD8&lt;&gt;"", 'work here'!AD8, "")</f>
        <v/>
      </c>
      <c r="O9" t="str">
        <f>IF('work here'!AC8&lt;&gt;"", 'work here'!AC8, "")</f>
        <v/>
      </c>
      <c r="P9" t="str">
        <f>IF('work here'!AB8&lt;&gt;"", 'work here'!AB8, "")</f>
        <v/>
      </c>
      <c r="Q9" t="str">
        <f t="shared" si="6"/>
        <v/>
      </c>
      <c r="S9" t="str">
        <f>IF('work here'!E8&lt;&gt;"", 'work here'!E8, "")</f>
        <v/>
      </c>
      <c r="T9" t="e">
        <f>IF('work here'!#REF!&lt;&gt;"", 'work here'!#REF!, "")</f>
        <v>#REF!</v>
      </c>
      <c r="U9" t="str">
        <f>IF(A9="", "", _xlfn.TEXTJOIN(", ", TRUE, "jewellery", "jewellery &gt; " &amp; 'work here'!F8, "jewellery &gt; " &amp; 'work here'!F8 &amp; " &gt; " &amp; 'work here'!#REF!, 'work here'!#REF!, 'work here'!AY8, 'work here'!H8, 'work here'!I8, 'work here'!J8))</f>
        <v/>
      </c>
      <c r="V9" t="str" cm="1">
        <f t="array" aca="1" ref="V9" ca="1">_xlfn.LET(
    _xlpm.yr, TEXT(TODAY(), "yyyy"),
    _xlpm.mn, TEXT(TODAY(), "mm"),
    _xlpm.path, "https://richlook.co.in/wp-content/uploads/" &amp; _xlpm.yr &amp; "/" &amp; _xlpm.mn &amp; "/",
    _xlpm.imgRange, 'work here'!N8:X8,
    _xlpm.imgLinks, IF(_xlpm.imgRange&lt;&gt;"", _xlpm.path &amp; _xlpm.imgRange &amp; ".webp", ""),
    _xlpm.urls,
        IF(A9="variable", _xlpm.imgLinks,
        IF(A9="variation", IF('work here'!N8&lt;&gt;"", _xlpm.path &amp; 'work here'!N8 &amp; ".webp", ""),
        IF(A9="simple", _xlpm.imgLinks, ""))),
    _xlfn.TEXTJOIN(", ", TRUE, _xlpm.urls)
)</f>
        <v/>
      </c>
      <c r="W9" t="str" cm="1">
        <f t="array" aca="1" ref="W9" ca="1">_xlfn.LET(
    _xlpm.yr, TEXT(TODAY(), "yyyy"),
    _xlpm.mn, TEXT(TODAY(), "mm"),
    _xlpm.path, "https://richlook.co.in/wp-content/uploads/" &amp; _xlpm.yr &amp; "/" &amp; _xlpm.mn &amp; "/",
    _xlpm.imgRange, 'work here'!O8:X8,
    _xlpm.imgLinks, IF(_xlpm.imgRange&lt;&gt;"", _xlpm.path &amp; _xlpm.imgRange &amp; ".webp", ""),
    _xlpm.urls,
        IF(A9="variable", "",
        IF(A9="variation", _xlpm.imgLinks,
        IF(A9="simple", "", ""))),
    _xlfn.TEXTJOIN(", ", TRUE, _xlpm.urls)
)</f>
        <v/>
      </c>
      <c r="X9" t="str">
        <f>IF('work here'!D8&lt;&gt;"", 'work here'!D8, "")</f>
        <v/>
      </c>
      <c r="Y9" t="e">
        <f>IF('work here'!#REF!&lt;&gt;"","color","")</f>
        <v>#REF!</v>
      </c>
      <c r="Z9" t="e">
        <f>IF('work here'!#REF!&lt;&gt;"",'work here'!#REF!,"")</f>
        <v>#REF!</v>
      </c>
      <c r="AA9" t="e">
        <f t="shared" si="7"/>
        <v>#REF!</v>
      </c>
      <c r="AB9" t="e">
        <f t="shared" si="8"/>
        <v>#REF!</v>
      </c>
      <c r="AC9" t="str">
        <f t="shared" si="9"/>
        <v/>
      </c>
      <c r="AD9" s="2" t="e">
        <f>IF('work here'!#REF!&lt;&gt;"",'work here'!#REF!,"")</f>
        <v>#REF!</v>
      </c>
      <c r="AE9" s="2" t="e">
        <f>IF('work here'!#REF!&lt;&gt;"",'work here'!#REF!,"")</f>
        <v>#REF!</v>
      </c>
      <c r="AF9" s="2" t="e">
        <f t="shared" si="10"/>
        <v>#REF!</v>
      </c>
      <c r="AG9" s="2" t="e">
        <f t="shared" si="11"/>
        <v>#REF!</v>
      </c>
      <c r="AH9" s="2" t="str">
        <f t="shared" si="12"/>
        <v/>
      </c>
      <c r="AI9" t="str">
        <f>IF('work here'!AE8&lt;&gt;"","Jewellery Work","")</f>
        <v/>
      </c>
      <c r="AJ9" t="str">
        <f>IF('work here'!AE8&lt;&gt;"",'work here'!AE8,"")</f>
        <v/>
      </c>
      <c r="AK9" t="str">
        <f t="shared" si="13"/>
        <v/>
      </c>
      <c r="AL9" t="str">
        <f t="shared" si="14"/>
        <v/>
      </c>
      <c r="AM9" t="e">
        <f>IF('work here'!#REF!&lt;&gt;"","Gemstone","")</f>
        <v>#REF!</v>
      </c>
      <c r="AN9" t="e">
        <f>IF('work here'!#REF!&lt;&gt;"",'work here'!#REF!,"")</f>
        <v>#REF!</v>
      </c>
      <c r="AO9" t="e">
        <f t="shared" si="15"/>
        <v>#REF!</v>
      </c>
      <c r="AP9" t="e">
        <f t="shared" si="16"/>
        <v>#REF!</v>
      </c>
      <c r="AQ9" t="str">
        <f>IF('work here'!AW8&lt;&gt;"","Plating","")</f>
        <v/>
      </c>
      <c r="AR9" t="str">
        <f>IF('work here'!AW8&lt;&gt;"",'work here'!AW8,"")</f>
        <v/>
      </c>
      <c r="AS9" t="str">
        <f t="shared" si="17"/>
        <v/>
      </c>
      <c r="AT9" t="str">
        <f t="shared" si="18"/>
        <v/>
      </c>
      <c r="AU9" t="str">
        <f>IF('work here'!AX8&lt;&gt;"","Material","")</f>
        <v/>
      </c>
      <c r="AV9" t="str">
        <f>IF('work here'!AX8&lt;&gt;"",'work here'!AX8,"")</f>
        <v/>
      </c>
      <c r="AW9" t="str">
        <f t="shared" si="19"/>
        <v/>
      </c>
      <c r="AX9" t="str">
        <f t="shared" si="20"/>
        <v/>
      </c>
      <c r="AY9" t="e">
        <f>IF('work here'!#REF!&lt;&gt;"","Look","")</f>
        <v>#REF!</v>
      </c>
      <c r="AZ9" t="e">
        <f>IF('work here'!#REF!&lt;&gt;"",'work here'!#REF!,"")</f>
        <v>#REF!</v>
      </c>
      <c r="BA9" t="e">
        <f t="shared" si="21"/>
        <v>#REF!</v>
      </c>
      <c r="BB9" t="e">
        <f t="shared" si="22"/>
        <v>#REF!</v>
      </c>
      <c r="BC9" t="e">
        <f>IF('work here'!#REF!&lt;&gt;"","Finish","")</f>
        <v>#REF!</v>
      </c>
      <c r="BD9" t="e">
        <f>IF('work here'!#REF!&lt;&gt;"",'work here'!#REF!,"")</f>
        <v>#REF!</v>
      </c>
      <c r="BE9" t="e">
        <f t="shared" si="23"/>
        <v>#REF!</v>
      </c>
      <c r="BF9" t="e">
        <f t="shared" si="24"/>
        <v>#REF!</v>
      </c>
      <c r="BG9" t="e">
        <f>IF('work here'!#REF!&lt;&gt;"","Care","")</f>
        <v>#REF!</v>
      </c>
      <c r="BH9" t="e">
        <f>IF('work here'!#REF!&lt;&gt;"",'work here'!#REF!,"")</f>
        <v>#REF!</v>
      </c>
      <c r="BI9" t="e">
        <f t="shared" si="25"/>
        <v>#REF!</v>
      </c>
      <c r="BJ9" t="e">
        <f t="shared" si="26"/>
        <v>#REF!</v>
      </c>
      <c r="BK9" t="str">
        <f>IF(OR('work here'!F8="Rings", 'work here'!F8="Bangles"), 'work here'!F8 &amp; " Size", "")</f>
        <v/>
      </c>
      <c r="BL9" t="e">
        <f>IF('work here'!#REF!&lt;&gt;"",'work here'!#REF!,"")</f>
        <v>#REF!</v>
      </c>
      <c r="BM9" t="str">
        <f t="shared" si="27"/>
        <v/>
      </c>
      <c r="BN9" t="str">
        <f t="shared" si="28"/>
        <v/>
      </c>
      <c r="BO9" t="str">
        <f t="shared" si="29"/>
        <v/>
      </c>
    </row>
    <row r="10" spans="1:67" x14ac:dyDescent="0.3">
      <c r="A10" t="str">
        <f>IF('work here'!A9="simple","simple",IF('work here'!A9="parent","variable",IF('work here'!A9="child","variation","")))</f>
        <v/>
      </c>
      <c r="B10" t="str">
        <f>IF('work here'!C9&lt;&gt;"", 'work here'!C9, "")</f>
        <v/>
      </c>
      <c r="C10" t="str">
        <f>IF('work here'!B9&lt;&gt;"", 'work here'!B9, "")</f>
        <v/>
      </c>
      <c r="D10" t="str">
        <f t="shared" si="0"/>
        <v/>
      </c>
      <c r="E10" t="str">
        <f t="shared" si="1"/>
        <v/>
      </c>
      <c r="F10" t="str">
        <f t="shared" si="2"/>
        <v/>
      </c>
      <c r="G10" t="e">
        <f>IF('work here'!#REF!&lt;&gt;"", 'work here'!#REF!, "")</f>
        <v>#REF!</v>
      </c>
      <c r="I10" t="str">
        <f>IF('work here'!Z9&lt;&gt;"", 'work here'!Z9, "")</f>
        <v/>
      </c>
      <c r="J10" t="str">
        <f t="shared" si="3"/>
        <v/>
      </c>
      <c r="K10" t="str">
        <f t="shared" si="4"/>
        <v/>
      </c>
      <c r="L10" t="str">
        <f t="shared" si="5"/>
        <v/>
      </c>
      <c r="M10" t="str">
        <f>IF('work here'!AA9&lt;&gt;"", 'work here'!AA9, "")</f>
        <v/>
      </c>
      <c r="N10" t="str">
        <f>IF('work here'!AD9&lt;&gt;"", 'work here'!AD9, "")</f>
        <v/>
      </c>
      <c r="O10" t="str">
        <f>IF('work here'!AC9&lt;&gt;"", 'work here'!AC9, "")</f>
        <v/>
      </c>
      <c r="P10" t="str">
        <f>IF('work here'!AB9&lt;&gt;"", 'work here'!AB9, "")</f>
        <v/>
      </c>
      <c r="Q10" t="str">
        <f t="shared" si="6"/>
        <v/>
      </c>
      <c r="S10" t="str">
        <f>IF('work here'!E9&lt;&gt;"", 'work here'!E9, "")</f>
        <v/>
      </c>
      <c r="T10" t="e">
        <f>IF('work here'!#REF!&lt;&gt;"", 'work here'!#REF!, "")</f>
        <v>#REF!</v>
      </c>
      <c r="U10" t="str">
        <f>IF(A10="", "", _xlfn.TEXTJOIN(", ", TRUE, "jewellery", "jewellery &gt; " &amp; 'work here'!F9, "jewellery &gt; " &amp; 'work here'!F9 &amp; " &gt; " &amp; 'work here'!#REF!, 'work here'!#REF!, 'work here'!AY9, 'work here'!H9, 'work here'!I9, 'work here'!J9))</f>
        <v/>
      </c>
      <c r="V10" t="str" cm="1">
        <f t="array" aca="1" ref="V10" ca="1">_xlfn.LET(
    _xlpm.yr, TEXT(TODAY(), "yyyy"),
    _xlpm.mn, TEXT(TODAY(), "mm"),
    _xlpm.path, "https://richlook.co.in/wp-content/uploads/" &amp; _xlpm.yr &amp; "/" &amp; _xlpm.mn &amp; "/",
    _xlpm.imgRange, 'work here'!N9:X9,
    _xlpm.imgLinks, IF(_xlpm.imgRange&lt;&gt;"", _xlpm.path &amp; _xlpm.imgRange &amp; ".webp", ""),
    _xlpm.urls,
        IF(A10="variable", _xlpm.imgLinks,
        IF(A10="variation", IF('work here'!N9&lt;&gt;"", _xlpm.path &amp; 'work here'!N9 &amp; ".webp", ""),
        IF(A10="simple", _xlpm.imgLinks, ""))),
    _xlfn.TEXTJOIN(", ", TRUE, _xlpm.urls)
)</f>
        <v/>
      </c>
      <c r="W10" t="str" cm="1">
        <f t="array" aca="1" ref="W10" ca="1">_xlfn.LET(
    _xlpm.yr, TEXT(TODAY(), "yyyy"),
    _xlpm.mn, TEXT(TODAY(), "mm"),
    _xlpm.path, "https://richlook.co.in/wp-content/uploads/" &amp; _xlpm.yr &amp; "/" &amp; _xlpm.mn &amp; "/",
    _xlpm.imgRange, 'work here'!O9:X9,
    _xlpm.imgLinks, IF(_xlpm.imgRange&lt;&gt;"", _xlpm.path &amp; _xlpm.imgRange &amp; ".webp", ""),
    _xlpm.urls,
        IF(A10="variable", "",
        IF(A10="variation", _xlpm.imgLinks,
        IF(A10="simple", "", ""))),
    _xlfn.TEXTJOIN(", ", TRUE, _xlpm.urls)
)</f>
        <v/>
      </c>
      <c r="X10" t="str">
        <f>IF('work here'!D9&lt;&gt;"", 'work here'!D9, "")</f>
        <v/>
      </c>
      <c r="Y10" t="e">
        <f>IF('work here'!#REF!&lt;&gt;"","color","")</f>
        <v>#REF!</v>
      </c>
      <c r="Z10" t="e">
        <f>IF('work here'!#REF!&lt;&gt;"",'work here'!#REF!,"")</f>
        <v>#REF!</v>
      </c>
      <c r="AA10" t="e">
        <f t="shared" si="7"/>
        <v>#REF!</v>
      </c>
      <c r="AB10" t="e">
        <f t="shared" si="8"/>
        <v>#REF!</v>
      </c>
      <c r="AC10" t="str">
        <f t="shared" si="9"/>
        <v/>
      </c>
      <c r="AD10" s="2" t="e">
        <f>IF('work here'!#REF!&lt;&gt;"",'work here'!#REF!,"")</f>
        <v>#REF!</v>
      </c>
      <c r="AE10" s="2" t="e">
        <f>IF('work here'!#REF!&lt;&gt;"",'work here'!#REF!,"")</f>
        <v>#REF!</v>
      </c>
      <c r="AF10" s="2" t="e">
        <f t="shared" si="10"/>
        <v>#REF!</v>
      </c>
      <c r="AG10" s="2" t="e">
        <f t="shared" si="11"/>
        <v>#REF!</v>
      </c>
      <c r="AH10" s="2" t="str">
        <f t="shared" si="12"/>
        <v/>
      </c>
      <c r="AI10" t="str">
        <f>IF('work here'!AE9&lt;&gt;"","Jewellery Work","")</f>
        <v/>
      </c>
      <c r="AJ10" t="str">
        <f>IF('work here'!AE9&lt;&gt;"",'work here'!AE9,"")</f>
        <v/>
      </c>
      <c r="AK10" t="str">
        <f t="shared" si="13"/>
        <v/>
      </c>
      <c r="AL10" t="str">
        <f t="shared" si="14"/>
        <v/>
      </c>
      <c r="AM10" t="e">
        <f>IF('work here'!#REF!&lt;&gt;"","Gemstone","")</f>
        <v>#REF!</v>
      </c>
      <c r="AN10" t="e">
        <f>IF('work here'!#REF!&lt;&gt;"",'work here'!#REF!,"")</f>
        <v>#REF!</v>
      </c>
      <c r="AO10" t="e">
        <f t="shared" si="15"/>
        <v>#REF!</v>
      </c>
      <c r="AP10" t="e">
        <f t="shared" si="16"/>
        <v>#REF!</v>
      </c>
      <c r="AQ10" t="str">
        <f>IF('work here'!AW9&lt;&gt;"","Plating","")</f>
        <v/>
      </c>
      <c r="AR10" t="str">
        <f>IF('work here'!AW9&lt;&gt;"",'work here'!AW9,"")</f>
        <v/>
      </c>
      <c r="AS10" t="str">
        <f t="shared" si="17"/>
        <v/>
      </c>
      <c r="AT10" t="str">
        <f t="shared" si="18"/>
        <v/>
      </c>
      <c r="AU10" t="str">
        <f>IF('work here'!AX9&lt;&gt;"","Material","")</f>
        <v/>
      </c>
      <c r="AV10" t="str">
        <f>IF('work here'!AX9&lt;&gt;"",'work here'!AX9,"")</f>
        <v/>
      </c>
      <c r="AW10" t="str">
        <f t="shared" si="19"/>
        <v/>
      </c>
      <c r="AX10" t="str">
        <f t="shared" si="20"/>
        <v/>
      </c>
      <c r="AY10" t="e">
        <f>IF('work here'!#REF!&lt;&gt;"","Look","")</f>
        <v>#REF!</v>
      </c>
      <c r="AZ10" t="e">
        <f>IF('work here'!#REF!&lt;&gt;"",'work here'!#REF!,"")</f>
        <v>#REF!</v>
      </c>
      <c r="BA10" t="e">
        <f t="shared" si="21"/>
        <v>#REF!</v>
      </c>
      <c r="BB10" t="e">
        <f t="shared" si="22"/>
        <v>#REF!</v>
      </c>
      <c r="BC10" t="e">
        <f>IF('work here'!#REF!&lt;&gt;"","Finish","")</f>
        <v>#REF!</v>
      </c>
      <c r="BD10" t="e">
        <f>IF('work here'!#REF!&lt;&gt;"",'work here'!#REF!,"")</f>
        <v>#REF!</v>
      </c>
      <c r="BE10" t="e">
        <f t="shared" si="23"/>
        <v>#REF!</v>
      </c>
      <c r="BF10" t="e">
        <f t="shared" si="24"/>
        <v>#REF!</v>
      </c>
      <c r="BG10" t="e">
        <f>IF('work here'!#REF!&lt;&gt;"","Care","")</f>
        <v>#REF!</v>
      </c>
      <c r="BH10" t="e">
        <f>IF('work here'!#REF!&lt;&gt;"",'work here'!#REF!,"")</f>
        <v>#REF!</v>
      </c>
      <c r="BI10" t="e">
        <f t="shared" si="25"/>
        <v>#REF!</v>
      </c>
      <c r="BJ10" t="e">
        <f t="shared" si="26"/>
        <v>#REF!</v>
      </c>
      <c r="BK10" t="str">
        <f>IF(OR('work here'!F9="Rings", 'work here'!F9="Bangles"), 'work here'!F9 &amp; " Size", "")</f>
        <v/>
      </c>
      <c r="BL10" t="e">
        <f>IF('work here'!#REF!&lt;&gt;"",'work here'!#REF!,"")</f>
        <v>#REF!</v>
      </c>
      <c r="BM10" t="str">
        <f t="shared" si="27"/>
        <v/>
      </c>
      <c r="BN10" t="str">
        <f t="shared" si="28"/>
        <v/>
      </c>
      <c r="BO10" t="str">
        <f t="shared" si="29"/>
        <v/>
      </c>
    </row>
    <row r="11" spans="1:67" x14ac:dyDescent="0.3">
      <c r="A11" t="str">
        <f>IF('work here'!A10="simple","simple",IF('work here'!A10="parent","variable",IF('work here'!A10="child","variation","")))</f>
        <v/>
      </c>
      <c r="B11" t="str">
        <f>IF('work here'!C10&lt;&gt;"", 'work here'!C10, "")</f>
        <v/>
      </c>
      <c r="C11" t="str">
        <f>IF('work here'!B10&lt;&gt;"", 'work here'!B10, "")</f>
        <v/>
      </c>
      <c r="D11" t="str">
        <f t="shared" si="0"/>
        <v/>
      </c>
      <c r="E11" t="str">
        <f t="shared" si="1"/>
        <v/>
      </c>
      <c r="F11" t="str">
        <f t="shared" si="2"/>
        <v/>
      </c>
      <c r="G11" t="e">
        <f>IF('work here'!#REF!&lt;&gt;"", 'work here'!#REF!, "")</f>
        <v>#REF!</v>
      </c>
      <c r="I11" t="str">
        <f>IF('work here'!Z10&lt;&gt;"", 'work here'!Z10, "")</f>
        <v/>
      </c>
      <c r="J11" t="str">
        <f t="shared" si="3"/>
        <v/>
      </c>
      <c r="K11" t="str">
        <f t="shared" si="4"/>
        <v/>
      </c>
      <c r="L11" t="str">
        <f t="shared" si="5"/>
        <v/>
      </c>
      <c r="M11" t="str">
        <f>IF('work here'!AA10&lt;&gt;"", 'work here'!AA10, "")</f>
        <v/>
      </c>
      <c r="N11" t="str">
        <f>IF('work here'!AD10&lt;&gt;"", 'work here'!AD10, "")</f>
        <v/>
      </c>
      <c r="O11" t="str">
        <f>IF('work here'!AC10&lt;&gt;"", 'work here'!AC10, "")</f>
        <v/>
      </c>
      <c r="P11" t="str">
        <f>IF('work here'!AB10&lt;&gt;"", 'work here'!AB10, "")</f>
        <v/>
      </c>
      <c r="Q11" t="str">
        <f t="shared" si="6"/>
        <v/>
      </c>
      <c r="S11" t="str">
        <f>IF('work here'!E10&lt;&gt;"", 'work here'!E10, "")</f>
        <v/>
      </c>
      <c r="T11" t="e">
        <f>IF('work here'!#REF!&lt;&gt;"", 'work here'!#REF!, "")</f>
        <v>#REF!</v>
      </c>
      <c r="U11" t="str">
        <f>IF(A11="", "", _xlfn.TEXTJOIN(", ", TRUE, "jewellery", "jewellery &gt; " &amp; 'work here'!F10, "jewellery &gt; " &amp; 'work here'!F10 &amp; " &gt; " &amp; 'work here'!#REF!, 'work here'!#REF!, 'work here'!AY10, 'work here'!H10, 'work here'!I10, 'work here'!J10))</f>
        <v/>
      </c>
      <c r="V11" t="str" cm="1">
        <f t="array" aca="1" ref="V11" ca="1">_xlfn.LET(
    _xlpm.yr, TEXT(TODAY(), "yyyy"),
    _xlpm.mn, TEXT(TODAY(), "mm"),
    _xlpm.path, "https://richlook.co.in/wp-content/uploads/" &amp; _xlpm.yr &amp; "/" &amp; _xlpm.mn &amp; "/",
    _xlpm.imgRange, 'work here'!N10:X10,
    _xlpm.imgLinks, IF(_xlpm.imgRange&lt;&gt;"", _xlpm.path &amp; _xlpm.imgRange &amp; ".webp", ""),
    _xlpm.urls,
        IF(A11="variable", _xlpm.imgLinks,
        IF(A11="variation", IF('work here'!N10&lt;&gt;"", _xlpm.path &amp; 'work here'!N10 &amp; ".webp", ""),
        IF(A11="simple", _xlpm.imgLinks, ""))),
    _xlfn.TEXTJOIN(", ", TRUE, _xlpm.urls)
)</f>
        <v/>
      </c>
      <c r="W11" t="str" cm="1">
        <f t="array" aca="1" ref="W11" ca="1">_xlfn.LET(
    _xlpm.yr, TEXT(TODAY(), "yyyy"),
    _xlpm.mn, TEXT(TODAY(), "mm"),
    _xlpm.path, "https://richlook.co.in/wp-content/uploads/" &amp; _xlpm.yr &amp; "/" &amp; _xlpm.mn &amp; "/",
    _xlpm.imgRange, 'work here'!O10:X10,
    _xlpm.imgLinks, IF(_xlpm.imgRange&lt;&gt;"", _xlpm.path &amp; _xlpm.imgRange &amp; ".webp", ""),
    _xlpm.urls,
        IF(A11="variable", "",
        IF(A11="variation", _xlpm.imgLinks,
        IF(A11="simple", "", ""))),
    _xlfn.TEXTJOIN(", ", TRUE, _xlpm.urls)
)</f>
        <v/>
      </c>
      <c r="X11" t="str">
        <f>IF('work here'!D10&lt;&gt;"", 'work here'!D10, "")</f>
        <v/>
      </c>
      <c r="Y11" t="e">
        <f>IF('work here'!#REF!&lt;&gt;"","color","")</f>
        <v>#REF!</v>
      </c>
      <c r="Z11" t="e">
        <f>IF('work here'!#REF!&lt;&gt;"",'work here'!#REF!,"")</f>
        <v>#REF!</v>
      </c>
      <c r="AA11" t="e">
        <f t="shared" si="7"/>
        <v>#REF!</v>
      </c>
      <c r="AB11" t="e">
        <f t="shared" si="8"/>
        <v>#REF!</v>
      </c>
      <c r="AC11" t="str">
        <f t="shared" si="9"/>
        <v/>
      </c>
      <c r="AD11" s="2" t="e">
        <f>IF('work here'!#REF!&lt;&gt;"",'work here'!#REF!,"")</f>
        <v>#REF!</v>
      </c>
      <c r="AE11" s="2" t="e">
        <f>IF('work here'!#REF!&lt;&gt;"",'work here'!#REF!,"")</f>
        <v>#REF!</v>
      </c>
      <c r="AF11" s="2" t="e">
        <f t="shared" si="10"/>
        <v>#REF!</v>
      </c>
      <c r="AG11" s="2" t="e">
        <f t="shared" si="11"/>
        <v>#REF!</v>
      </c>
      <c r="AH11" s="2" t="str">
        <f t="shared" si="12"/>
        <v/>
      </c>
      <c r="AI11" t="str">
        <f>IF('work here'!AE10&lt;&gt;"","Jewellery Work","")</f>
        <v/>
      </c>
      <c r="AJ11" t="str">
        <f>IF('work here'!AE10&lt;&gt;"",'work here'!AE10,"")</f>
        <v/>
      </c>
      <c r="AK11" t="str">
        <f t="shared" si="13"/>
        <v/>
      </c>
      <c r="AL11" t="str">
        <f t="shared" si="14"/>
        <v/>
      </c>
      <c r="AM11" t="e">
        <f>IF('work here'!#REF!&lt;&gt;"","Gemstone","")</f>
        <v>#REF!</v>
      </c>
      <c r="AN11" t="e">
        <f>IF('work here'!#REF!&lt;&gt;"",'work here'!#REF!,"")</f>
        <v>#REF!</v>
      </c>
      <c r="AO11" t="e">
        <f t="shared" si="15"/>
        <v>#REF!</v>
      </c>
      <c r="AP11" t="e">
        <f t="shared" si="16"/>
        <v>#REF!</v>
      </c>
      <c r="AQ11" t="str">
        <f>IF('work here'!AW10&lt;&gt;"","Plating","")</f>
        <v/>
      </c>
      <c r="AR11" t="str">
        <f>IF('work here'!AW10&lt;&gt;"",'work here'!AW10,"")</f>
        <v/>
      </c>
      <c r="AS11" t="str">
        <f t="shared" si="17"/>
        <v/>
      </c>
      <c r="AT11" t="str">
        <f t="shared" si="18"/>
        <v/>
      </c>
      <c r="AU11" t="str">
        <f>IF('work here'!AX10&lt;&gt;"","Material","")</f>
        <v/>
      </c>
      <c r="AV11" t="str">
        <f>IF('work here'!AX10&lt;&gt;"",'work here'!AX10,"")</f>
        <v/>
      </c>
      <c r="AW11" t="str">
        <f t="shared" si="19"/>
        <v/>
      </c>
      <c r="AX11" t="str">
        <f t="shared" si="20"/>
        <v/>
      </c>
      <c r="AY11" t="e">
        <f>IF('work here'!#REF!&lt;&gt;"","Look","")</f>
        <v>#REF!</v>
      </c>
      <c r="AZ11" t="e">
        <f>IF('work here'!#REF!&lt;&gt;"",'work here'!#REF!,"")</f>
        <v>#REF!</v>
      </c>
      <c r="BA11" t="e">
        <f t="shared" si="21"/>
        <v>#REF!</v>
      </c>
      <c r="BB11" t="e">
        <f t="shared" si="22"/>
        <v>#REF!</v>
      </c>
      <c r="BC11" t="e">
        <f>IF('work here'!#REF!&lt;&gt;"","Finish","")</f>
        <v>#REF!</v>
      </c>
      <c r="BD11" t="e">
        <f>IF('work here'!#REF!&lt;&gt;"",'work here'!#REF!,"")</f>
        <v>#REF!</v>
      </c>
      <c r="BE11" t="e">
        <f t="shared" si="23"/>
        <v>#REF!</v>
      </c>
      <c r="BF11" t="e">
        <f t="shared" si="24"/>
        <v>#REF!</v>
      </c>
      <c r="BG11" t="e">
        <f>IF('work here'!#REF!&lt;&gt;"","Care","")</f>
        <v>#REF!</v>
      </c>
      <c r="BH11" t="e">
        <f>IF('work here'!#REF!&lt;&gt;"",'work here'!#REF!,"")</f>
        <v>#REF!</v>
      </c>
      <c r="BI11" t="e">
        <f t="shared" si="25"/>
        <v>#REF!</v>
      </c>
      <c r="BJ11" t="e">
        <f t="shared" si="26"/>
        <v>#REF!</v>
      </c>
      <c r="BK11" t="str">
        <f>IF(OR('work here'!F10="Rings", 'work here'!F10="Bangles"), 'work here'!F10 &amp; " Size", "")</f>
        <v/>
      </c>
      <c r="BL11" t="e">
        <f>IF('work here'!#REF!&lt;&gt;"",'work here'!#REF!,"")</f>
        <v>#REF!</v>
      </c>
      <c r="BM11" t="str">
        <f t="shared" si="27"/>
        <v/>
      </c>
      <c r="BN11" t="str">
        <f t="shared" si="28"/>
        <v/>
      </c>
      <c r="BO11" t="str">
        <f t="shared" si="29"/>
        <v/>
      </c>
    </row>
    <row r="12" spans="1:67" x14ac:dyDescent="0.3">
      <c r="A12" t="str">
        <f>IF('work here'!A11="simple","simple",IF('work here'!A11="parent","variable",IF('work here'!A11="child","variation","")))</f>
        <v/>
      </c>
      <c r="B12" t="str">
        <f>IF('work here'!C11&lt;&gt;"", 'work here'!C11, "")</f>
        <v/>
      </c>
      <c r="C12" t="str">
        <f>IF('work here'!B11&lt;&gt;"", 'work here'!B11, "")</f>
        <v/>
      </c>
      <c r="D12" t="str">
        <f t="shared" si="0"/>
        <v/>
      </c>
      <c r="E12" t="str">
        <f t="shared" si="1"/>
        <v/>
      </c>
      <c r="F12" t="str">
        <f t="shared" si="2"/>
        <v/>
      </c>
      <c r="G12" t="e">
        <f>IF('work here'!#REF!&lt;&gt;"", 'work here'!#REF!, "")</f>
        <v>#REF!</v>
      </c>
      <c r="I12" t="str">
        <f>IF('work here'!Z11&lt;&gt;"", 'work here'!Z11, "")</f>
        <v/>
      </c>
      <c r="J12" t="str">
        <f t="shared" si="3"/>
        <v/>
      </c>
      <c r="K12" t="str">
        <f t="shared" si="4"/>
        <v/>
      </c>
      <c r="L12" t="str">
        <f t="shared" si="5"/>
        <v/>
      </c>
      <c r="M12" t="str">
        <f>IF('work here'!AA11&lt;&gt;"", 'work here'!AA11, "")</f>
        <v/>
      </c>
      <c r="N12" t="str">
        <f>IF('work here'!AD11&lt;&gt;"", 'work here'!AD11, "")</f>
        <v/>
      </c>
      <c r="O12" t="str">
        <f>IF('work here'!AC11&lt;&gt;"", 'work here'!AC11, "")</f>
        <v/>
      </c>
      <c r="P12" t="str">
        <f>IF('work here'!AB11&lt;&gt;"", 'work here'!AB11, "")</f>
        <v/>
      </c>
      <c r="Q12" t="str">
        <f t="shared" si="6"/>
        <v/>
      </c>
      <c r="S12" t="str">
        <f>IF('work here'!E11&lt;&gt;"", 'work here'!E11, "")</f>
        <v/>
      </c>
      <c r="T12" t="e">
        <f>IF('work here'!#REF!&lt;&gt;"", 'work here'!#REF!, "")</f>
        <v>#REF!</v>
      </c>
      <c r="U12" t="str">
        <f>IF(A12="", "", _xlfn.TEXTJOIN(", ", TRUE, "jewellery", "jewellery &gt; " &amp; 'work here'!F11, "jewellery &gt; " &amp; 'work here'!F11 &amp; " &gt; " &amp; 'work here'!#REF!, 'work here'!#REF!, 'work here'!AY11, 'work here'!H11, 'work here'!I11, 'work here'!J11))</f>
        <v/>
      </c>
      <c r="V12" t="str" cm="1">
        <f t="array" aca="1" ref="V12" ca="1">_xlfn.LET(
    _xlpm.yr, TEXT(TODAY(), "yyyy"),
    _xlpm.mn, TEXT(TODAY(), "mm"),
    _xlpm.path, "https://richlook.co.in/wp-content/uploads/" &amp; _xlpm.yr &amp; "/" &amp; _xlpm.mn &amp; "/",
    _xlpm.imgRange, 'work here'!N11:X11,
    _xlpm.imgLinks, IF(_xlpm.imgRange&lt;&gt;"", _xlpm.path &amp; _xlpm.imgRange &amp; ".webp", ""),
    _xlpm.urls,
        IF(A12="variable", _xlpm.imgLinks,
        IF(A12="variation", IF('work here'!N11&lt;&gt;"", _xlpm.path &amp; 'work here'!N11 &amp; ".webp", ""),
        IF(A12="simple", _xlpm.imgLinks, ""))),
    _xlfn.TEXTJOIN(", ", TRUE, _xlpm.urls)
)</f>
        <v/>
      </c>
      <c r="W12" t="str" cm="1">
        <f t="array" aca="1" ref="W12" ca="1">_xlfn.LET(
    _xlpm.yr, TEXT(TODAY(), "yyyy"),
    _xlpm.mn, TEXT(TODAY(), "mm"),
    _xlpm.path, "https://richlook.co.in/wp-content/uploads/" &amp; _xlpm.yr &amp; "/" &amp; _xlpm.mn &amp; "/",
    _xlpm.imgRange, 'work here'!O11:X11,
    _xlpm.imgLinks, IF(_xlpm.imgRange&lt;&gt;"", _xlpm.path &amp; _xlpm.imgRange &amp; ".webp", ""),
    _xlpm.urls,
        IF(A12="variable", "",
        IF(A12="variation", _xlpm.imgLinks,
        IF(A12="simple", "", ""))),
    _xlfn.TEXTJOIN(", ", TRUE, _xlpm.urls)
)</f>
        <v/>
      </c>
      <c r="X12" t="str">
        <f>IF('work here'!D11&lt;&gt;"", 'work here'!D11, "")</f>
        <v/>
      </c>
      <c r="Y12" t="e">
        <f>IF('work here'!#REF!&lt;&gt;"","color","")</f>
        <v>#REF!</v>
      </c>
      <c r="Z12" t="e">
        <f>IF('work here'!#REF!&lt;&gt;"",'work here'!#REF!,"")</f>
        <v>#REF!</v>
      </c>
      <c r="AA12" t="e">
        <f t="shared" si="7"/>
        <v>#REF!</v>
      </c>
      <c r="AB12" t="e">
        <f t="shared" si="8"/>
        <v>#REF!</v>
      </c>
      <c r="AC12" t="str">
        <f t="shared" si="9"/>
        <v/>
      </c>
      <c r="AD12" s="2" t="e">
        <f>IF('work here'!#REF!&lt;&gt;"",'work here'!#REF!,"")</f>
        <v>#REF!</v>
      </c>
      <c r="AE12" s="2" t="e">
        <f>IF('work here'!#REF!&lt;&gt;"",'work here'!#REF!,"")</f>
        <v>#REF!</v>
      </c>
      <c r="AF12" s="2" t="e">
        <f t="shared" si="10"/>
        <v>#REF!</v>
      </c>
      <c r="AG12" s="2" t="e">
        <f t="shared" si="11"/>
        <v>#REF!</v>
      </c>
      <c r="AH12" s="2" t="str">
        <f t="shared" si="12"/>
        <v/>
      </c>
      <c r="AI12" t="str">
        <f>IF('work here'!AE11&lt;&gt;"","Jewellery Work","")</f>
        <v/>
      </c>
      <c r="AJ12" t="str">
        <f>IF('work here'!AE11&lt;&gt;"",'work here'!AE11,"")</f>
        <v/>
      </c>
      <c r="AK12" t="str">
        <f t="shared" si="13"/>
        <v/>
      </c>
      <c r="AL12" t="str">
        <f t="shared" si="14"/>
        <v/>
      </c>
      <c r="AM12" t="e">
        <f>IF('work here'!#REF!&lt;&gt;"","Gemstone","")</f>
        <v>#REF!</v>
      </c>
      <c r="AN12" t="e">
        <f>IF('work here'!#REF!&lt;&gt;"",'work here'!#REF!,"")</f>
        <v>#REF!</v>
      </c>
      <c r="AO12" t="e">
        <f t="shared" si="15"/>
        <v>#REF!</v>
      </c>
      <c r="AP12" t="e">
        <f t="shared" si="16"/>
        <v>#REF!</v>
      </c>
      <c r="AQ12" t="str">
        <f>IF('work here'!AW11&lt;&gt;"","Plating","")</f>
        <v/>
      </c>
      <c r="AR12" t="str">
        <f>IF('work here'!AW11&lt;&gt;"",'work here'!AW11,"")</f>
        <v/>
      </c>
      <c r="AS12" t="str">
        <f t="shared" si="17"/>
        <v/>
      </c>
      <c r="AT12" t="str">
        <f t="shared" si="18"/>
        <v/>
      </c>
      <c r="AU12" t="str">
        <f>IF('work here'!AX11&lt;&gt;"","Material","")</f>
        <v/>
      </c>
      <c r="AV12" t="str">
        <f>IF('work here'!AX11&lt;&gt;"",'work here'!AX11,"")</f>
        <v/>
      </c>
      <c r="AW12" t="str">
        <f t="shared" si="19"/>
        <v/>
      </c>
      <c r="AX12" t="str">
        <f t="shared" si="20"/>
        <v/>
      </c>
      <c r="AY12" t="e">
        <f>IF('work here'!#REF!&lt;&gt;"","Look","")</f>
        <v>#REF!</v>
      </c>
      <c r="AZ12" t="e">
        <f>IF('work here'!#REF!&lt;&gt;"",'work here'!#REF!,"")</f>
        <v>#REF!</v>
      </c>
      <c r="BA12" t="e">
        <f t="shared" si="21"/>
        <v>#REF!</v>
      </c>
      <c r="BB12" t="e">
        <f t="shared" si="22"/>
        <v>#REF!</v>
      </c>
      <c r="BC12" t="e">
        <f>IF('work here'!#REF!&lt;&gt;"","Finish","")</f>
        <v>#REF!</v>
      </c>
      <c r="BD12" t="e">
        <f>IF('work here'!#REF!&lt;&gt;"",'work here'!#REF!,"")</f>
        <v>#REF!</v>
      </c>
      <c r="BE12" t="e">
        <f t="shared" si="23"/>
        <v>#REF!</v>
      </c>
      <c r="BF12" t="e">
        <f t="shared" si="24"/>
        <v>#REF!</v>
      </c>
      <c r="BG12" t="e">
        <f>IF('work here'!#REF!&lt;&gt;"","Care","")</f>
        <v>#REF!</v>
      </c>
      <c r="BH12" t="e">
        <f>IF('work here'!#REF!&lt;&gt;"",'work here'!#REF!,"")</f>
        <v>#REF!</v>
      </c>
      <c r="BI12" t="e">
        <f t="shared" si="25"/>
        <v>#REF!</v>
      </c>
      <c r="BJ12" t="e">
        <f t="shared" si="26"/>
        <v>#REF!</v>
      </c>
      <c r="BK12" t="str">
        <f>IF(OR('work here'!F11="Rings", 'work here'!F11="Bangles"), 'work here'!F11 &amp; " Size", "")</f>
        <v/>
      </c>
      <c r="BL12" t="e">
        <f>IF('work here'!#REF!&lt;&gt;"",'work here'!#REF!,"")</f>
        <v>#REF!</v>
      </c>
      <c r="BM12" t="str">
        <f t="shared" si="27"/>
        <v/>
      </c>
      <c r="BN12" t="str">
        <f t="shared" si="28"/>
        <v/>
      </c>
      <c r="BO12" t="str">
        <f t="shared" si="29"/>
        <v/>
      </c>
    </row>
    <row r="13" spans="1:67" x14ac:dyDescent="0.3">
      <c r="A13" t="str">
        <f>IF('work here'!A12="simple","simple",IF('work here'!A12="parent","variable",IF('work here'!A12="child","variation","")))</f>
        <v/>
      </c>
      <c r="B13" t="str">
        <f>IF('work here'!C12&lt;&gt;"", 'work here'!C12, "")</f>
        <v/>
      </c>
      <c r="C13" t="str">
        <f>IF('work here'!B12&lt;&gt;"", 'work here'!B12, "")</f>
        <v/>
      </c>
      <c r="D13" t="str">
        <f t="shared" si="0"/>
        <v/>
      </c>
      <c r="E13" t="str">
        <f t="shared" si="1"/>
        <v/>
      </c>
      <c r="F13" t="str">
        <f t="shared" si="2"/>
        <v/>
      </c>
      <c r="G13" t="e">
        <f>IF('work here'!#REF!&lt;&gt;"", 'work here'!#REF!, "")</f>
        <v>#REF!</v>
      </c>
      <c r="I13" t="str">
        <f>IF('work here'!Z12&lt;&gt;"", 'work here'!Z12, "")</f>
        <v/>
      </c>
      <c r="J13" t="str">
        <f t="shared" si="3"/>
        <v/>
      </c>
      <c r="K13" t="str">
        <f t="shared" si="4"/>
        <v/>
      </c>
      <c r="L13" t="str">
        <f t="shared" si="5"/>
        <v/>
      </c>
      <c r="M13" t="str">
        <f>IF('work here'!AA12&lt;&gt;"", 'work here'!AA12, "")</f>
        <v/>
      </c>
      <c r="N13" t="str">
        <f>IF('work here'!AD12&lt;&gt;"", 'work here'!AD12, "")</f>
        <v/>
      </c>
      <c r="O13" t="str">
        <f>IF('work here'!AC12&lt;&gt;"", 'work here'!AC12, "")</f>
        <v/>
      </c>
      <c r="P13" t="str">
        <f>IF('work here'!AB12&lt;&gt;"", 'work here'!AB12, "")</f>
        <v/>
      </c>
      <c r="Q13" t="str">
        <f t="shared" si="6"/>
        <v/>
      </c>
      <c r="S13" t="str">
        <f>IF('work here'!E12&lt;&gt;"", 'work here'!E12, "")</f>
        <v/>
      </c>
      <c r="T13" t="e">
        <f>IF('work here'!#REF!&lt;&gt;"", 'work here'!#REF!, "")</f>
        <v>#REF!</v>
      </c>
      <c r="U13" t="str">
        <f>IF(A13="", "", _xlfn.TEXTJOIN(", ", TRUE, "jewellery", "jewellery &gt; " &amp; 'work here'!F12, "jewellery &gt; " &amp; 'work here'!F12 &amp; " &gt; " &amp; 'work here'!#REF!, 'work here'!#REF!, 'work here'!AY12, 'work here'!H12, 'work here'!I12, 'work here'!J12))</f>
        <v/>
      </c>
      <c r="V13" t="str" cm="1">
        <f t="array" aca="1" ref="V13" ca="1">_xlfn.LET(
    _xlpm.yr, TEXT(TODAY(), "yyyy"),
    _xlpm.mn, TEXT(TODAY(), "mm"),
    _xlpm.path, "https://richlook.co.in/wp-content/uploads/" &amp; _xlpm.yr &amp; "/" &amp; _xlpm.mn &amp; "/",
    _xlpm.imgRange, 'work here'!N12:X12,
    _xlpm.imgLinks, IF(_xlpm.imgRange&lt;&gt;"", _xlpm.path &amp; _xlpm.imgRange &amp; ".webp", ""),
    _xlpm.urls,
        IF(A13="variable", _xlpm.imgLinks,
        IF(A13="variation", IF('work here'!N12&lt;&gt;"", _xlpm.path &amp; 'work here'!N12 &amp; ".webp", ""),
        IF(A13="simple", _xlpm.imgLinks, ""))),
    _xlfn.TEXTJOIN(", ", TRUE, _xlpm.urls)
)</f>
        <v/>
      </c>
      <c r="W13" t="str" cm="1">
        <f t="array" aca="1" ref="W13" ca="1">_xlfn.LET(
    _xlpm.yr, TEXT(TODAY(), "yyyy"),
    _xlpm.mn, TEXT(TODAY(), "mm"),
    _xlpm.path, "https://richlook.co.in/wp-content/uploads/" &amp; _xlpm.yr &amp; "/" &amp; _xlpm.mn &amp; "/",
    _xlpm.imgRange, 'work here'!O12:X12,
    _xlpm.imgLinks, IF(_xlpm.imgRange&lt;&gt;"", _xlpm.path &amp; _xlpm.imgRange &amp; ".webp", ""),
    _xlpm.urls,
        IF(A13="variable", "",
        IF(A13="variation", _xlpm.imgLinks,
        IF(A13="simple", "", ""))),
    _xlfn.TEXTJOIN(", ", TRUE, _xlpm.urls)
)</f>
        <v/>
      </c>
      <c r="X13" t="str">
        <f>IF('work here'!D12&lt;&gt;"", 'work here'!D12, "")</f>
        <v/>
      </c>
      <c r="Y13" t="e">
        <f>IF('work here'!#REF!&lt;&gt;"","color","")</f>
        <v>#REF!</v>
      </c>
      <c r="Z13" t="e">
        <f>IF('work here'!#REF!&lt;&gt;"",'work here'!#REF!,"")</f>
        <v>#REF!</v>
      </c>
      <c r="AA13" t="e">
        <f t="shared" si="7"/>
        <v>#REF!</v>
      </c>
      <c r="AB13" t="e">
        <f t="shared" si="8"/>
        <v>#REF!</v>
      </c>
      <c r="AC13" t="str">
        <f t="shared" si="9"/>
        <v/>
      </c>
      <c r="AD13" s="2" t="e">
        <f>IF('work here'!#REF!&lt;&gt;"",'work here'!#REF!,"")</f>
        <v>#REF!</v>
      </c>
      <c r="AE13" s="2" t="e">
        <f>IF('work here'!#REF!&lt;&gt;"",'work here'!#REF!,"")</f>
        <v>#REF!</v>
      </c>
      <c r="AF13" s="2" t="e">
        <f t="shared" si="10"/>
        <v>#REF!</v>
      </c>
      <c r="AG13" s="2" t="e">
        <f t="shared" si="11"/>
        <v>#REF!</v>
      </c>
      <c r="AH13" s="2" t="str">
        <f t="shared" si="12"/>
        <v/>
      </c>
      <c r="AI13" t="str">
        <f>IF('work here'!AE12&lt;&gt;"","Jewellery Work","")</f>
        <v/>
      </c>
      <c r="AJ13" t="str">
        <f>IF('work here'!AE12&lt;&gt;"",'work here'!AE12,"")</f>
        <v/>
      </c>
      <c r="AK13" t="str">
        <f t="shared" si="13"/>
        <v/>
      </c>
      <c r="AL13" t="str">
        <f t="shared" si="14"/>
        <v/>
      </c>
      <c r="AM13" t="e">
        <f>IF('work here'!#REF!&lt;&gt;"","Gemstone","")</f>
        <v>#REF!</v>
      </c>
      <c r="AN13" t="e">
        <f>IF('work here'!#REF!&lt;&gt;"",'work here'!#REF!,"")</f>
        <v>#REF!</v>
      </c>
      <c r="AO13" t="e">
        <f t="shared" si="15"/>
        <v>#REF!</v>
      </c>
      <c r="AP13" t="e">
        <f t="shared" si="16"/>
        <v>#REF!</v>
      </c>
      <c r="AQ13" t="str">
        <f>IF('work here'!AW12&lt;&gt;"","Plating","")</f>
        <v/>
      </c>
      <c r="AR13" t="str">
        <f>IF('work here'!AW12&lt;&gt;"",'work here'!AW12,"")</f>
        <v/>
      </c>
      <c r="AS13" t="str">
        <f t="shared" si="17"/>
        <v/>
      </c>
      <c r="AT13" t="str">
        <f t="shared" si="18"/>
        <v/>
      </c>
      <c r="AU13" t="str">
        <f>IF('work here'!AX12&lt;&gt;"","Material","")</f>
        <v/>
      </c>
      <c r="AV13" t="str">
        <f>IF('work here'!AX12&lt;&gt;"",'work here'!AX12,"")</f>
        <v/>
      </c>
      <c r="AW13" t="str">
        <f t="shared" si="19"/>
        <v/>
      </c>
      <c r="AX13" t="str">
        <f t="shared" si="20"/>
        <v/>
      </c>
      <c r="AY13" t="e">
        <f>IF('work here'!#REF!&lt;&gt;"","Look","")</f>
        <v>#REF!</v>
      </c>
      <c r="AZ13" t="e">
        <f>IF('work here'!#REF!&lt;&gt;"",'work here'!#REF!,"")</f>
        <v>#REF!</v>
      </c>
      <c r="BA13" t="e">
        <f t="shared" si="21"/>
        <v>#REF!</v>
      </c>
      <c r="BB13" t="e">
        <f t="shared" si="22"/>
        <v>#REF!</v>
      </c>
      <c r="BC13" t="e">
        <f>IF('work here'!#REF!&lt;&gt;"","Finish","")</f>
        <v>#REF!</v>
      </c>
      <c r="BD13" t="e">
        <f>IF('work here'!#REF!&lt;&gt;"",'work here'!#REF!,"")</f>
        <v>#REF!</v>
      </c>
      <c r="BE13" t="e">
        <f t="shared" si="23"/>
        <v>#REF!</v>
      </c>
      <c r="BF13" t="e">
        <f t="shared" si="24"/>
        <v>#REF!</v>
      </c>
      <c r="BG13" t="e">
        <f>IF('work here'!#REF!&lt;&gt;"","Care","")</f>
        <v>#REF!</v>
      </c>
      <c r="BH13" t="e">
        <f>IF('work here'!#REF!&lt;&gt;"",'work here'!#REF!,"")</f>
        <v>#REF!</v>
      </c>
      <c r="BI13" t="e">
        <f t="shared" si="25"/>
        <v>#REF!</v>
      </c>
      <c r="BJ13" t="e">
        <f t="shared" si="26"/>
        <v>#REF!</v>
      </c>
      <c r="BK13" t="str">
        <f>IF(OR('work here'!F12="Rings", 'work here'!F12="Bangles"), 'work here'!F12 &amp; " Size", "")</f>
        <v/>
      </c>
      <c r="BL13" t="e">
        <f>IF('work here'!#REF!&lt;&gt;"",'work here'!#REF!,"")</f>
        <v>#REF!</v>
      </c>
      <c r="BM13" t="str">
        <f t="shared" si="27"/>
        <v/>
      </c>
      <c r="BN13" t="str">
        <f t="shared" si="28"/>
        <v/>
      </c>
      <c r="BO13" t="str">
        <f t="shared" si="29"/>
        <v/>
      </c>
    </row>
    <row r="14" spans="1:67" x14ac:dyDescent="0.3">
      <c r="A14" t="str">
        <f>IF('work here'!A13="simple","simple",IF('work here'!A13="parent","variable",IF('work here'!A13="child","variation","")))</f>
        <v/>
      </c>
      <c r="B14" t="str">
        <f>IF('work here'!C13&lt;&gt;"", 'work here'!C13, "")</f>
        <v/>
      </c>
      <c r="C14" t="str">
        <f>IF('work here'!B13&lt;&gt;"", 'work here'!B13, "")</f>
        <v/>
      </c>
      <c r="D14" t="str">
        <f t="shared" si="0"/>
        <v/>
      </c>
      <c r="E14" t="str">
        <f t="shared" si="1"/>
        <v/>
      </c>
      <c r="F14" t="str">
        <f t="shared" si="2"/>
        <v/>
      </c>
      <c r="G14" t="e">
        <f>IF('work here'!#REF!&lt;&gt;"", 'work here'!#REF!, "")</f>
        <v>#REF!</v>
      </c>
      <c r="I14" t="str">
        <f>IF('work here'!Z13&lt;&gt;"", 'work here'!Z13, "")</f>
        <v/>
      </c>
      <c r="J14" t="str">
        <f t="shared" si="3"/>
        <v/>
      </c>
      <c r="K14" t="str">
        <f t="shared" si="4"/>
        <v/>
      </c>
      <c r="L14" t="str">
        <f t="shared" si="5"/>
        <v/>
      </c>
      <c r="M14" t="str">
        <f>IF('work here'!AA13&lt;&gt;"", 'work here'!AA13, "")</f>
        <v/>
      </c>
      <c r="N14" t="str">
        <f>IF('work here'!AD13&lt;&gt;"", 'work here'!AD13, "")</f>
        <v/>
      </c>
      <c r="O14" t="str">
        <f>IF('work here'!AC13&lt;&gt;"", 'work here'!AC13, "")</f>
        <v/>
      </c>
      <c r="P14" t="str">
        <f>IF('work here'!AB13&lt;&gt;"", 'work here'!AB13, "")</f>
        <v/>
      </c>
      <c r="Q14" t="str">
        <f t="shared" si="6"/>
        <v/>
      </c>
      <c r="S14" t="str">
        <f>IF('work here'!E13&lt;&gt;"", 'work here'!E13, "")</f>
        <v/>
      </c>
      <c r="T14" t="e">
        <f>IF('work here'!#REF!&lt;&gt;"", 'work here'!#REF!, "")</f>
        <v>#REF!</v>
      </c>
      <c r="U14" t="str">
        <f>IF(A14="", "", _xlfn.TEXTJOIN(", ", TRUE, "jewellery", "jewellery &gt; " &amp; 'work here'!F13, "jewellery &gt; " &amp; 'work here'!F13 &amp; " &gt; " &amp; 'work here'!#REF!, 'work here'!#REF!, 'work here'!AY13, 'work here'!H13, 'work here'!I13, 'work here'!J13))</f>
        <v/>
      </c>
      <c r="V14" t="str" cm="1">
        <f t="array" aca="1" ref="V14" ca="1">_xlfn.LET(
    _xlpm.yr, TEXT(TODAY(), "yyyy"),
    _xlpm.mn, TEXT(TODAY(), "mm"),
    _xlpm.path, "https://richlook.co.in/wp-content/uploads/" &amp; _xlpm.yr &amp; "/" &amp; _xlpm.mn &amp; "/",
    _xlpm.imgRange, 'work here'!N13:X13,
    _xlpm.imgLinks, IF(_xlpm.imgRange&lt;&gt;"", _xlpm.path &amp; _xlpm.imgRange &amp; ".webp", ""),
    _xlpm.urls,
        IF(A14="variable", _xlpm.imgLinks,
        IF(A14="variation", IF('work here'!N13&lt;&gt;"", _xlpm.path &amp; 'work here'!N13 &amp; ".webp", ""),
        IF(A14="simple", _xlpm.imgLinks, ""))),
    _xlfn.TEXTJOIN(", ", TRUE, _xlpm.urls)
)</f>
        <v/>
      </c>
      <c r="W14" t="str" cm="1">
        <f t="array" aca="1" ref="W14" ca="1">_xlfn.LET(
    _xlpm.yr, TEXT(TODAY(), "yyyy"),
    _xlpm.mn, TEXT(TODAY(), "mm"),
    _xlpm.path, "https://richlook.co.in/wp-content/uploads/" &amp; _xlpm.yr &amp; "/" &amp; _xlpm.mn &amp; "/",
    _xlpm.imgRange, 'work here'!O13:X13,
    _xlpm.imgLinks, IF(_xlpm.imgRange&lt;&gt;"", _xlpm.path &amp; _xlpm.imgRange &amp; ".webp", ""),
    _xlpm.urls,
        IF(A14="variable", "",
        IF(A14="variation", _xlpm.imgLinks,
        IF(A14="simple", "", ""))),
    _xlfn.TEXTJOIN(", ", TRUE, _xlpm.urls)
)</f>
        <v/>
      </c>
      <c r="X14" t="str">
        <f>IF('work here'!D13&lt;&gt;"", 'work here'!D13, "")</f>
        <v/>
      </c>
      <c r="Y14" t="e">
        <f>IF('work here'!#REF!&lt;&gt;"","color","")</f>
        <v>#REF!</v>
      </c>
      <c r="Z14" t="e">
        <f>IF('work here'!#REF!&lt;&gt;"",'work here'!#REF!,"")</f>
        <v>#REF!</v>
      </c>
      <c r="AA14" t="e">
        <f t="shared" si="7"/>
        <v>#REF!</v>
      </c>
      <c r="AB14" t="e">
        <f t="shared" si="8"/>
        <v>#REF!</v>
      </c>
      <c r="AC14" t="str">
        <f t="shared" si="9"/>
        <v/>
      </c>
      <c r="AD14" s="2" t="e">
        <f>IF('work here'!#REF!&lt;&gt;"",'work here'!#REF!,"")</f>
        <v>#REF!</v>
      </c>
      <c r="AE14" s="2" t="e">
        <f>IF('work here'!#REF!&lt;&gt;"",'work here'!#REF!,"")</f>
        <v>#REF!</v>
      </c>
      <c r="AF14" s="2" t="e">
        <f t="shared" si="10"/>
        <v>#REF!</v>
      </c>
      <c r="AG14" s="2" t="e">
        <f t="shared" si="11"/>
        <v>#REF!</v>
      </c>
      <c r="AH14" s="2" t="str">
        <f t="shared" si="12"/>
        <v/>
      </c>
      <c r="AI14" t="str">
        <f>IF('work here'!AE13&lt;&gt;"","Jewellery Work","")</f>
        <v/>
      </c>
      <c r="AJ14" t="str">
        <f>IF('work here'!AE13&lt;&gt;"",'work here'!AE13,"")</f>
        <v/>
      </c>
      <c r="AK14" t="str">
        <f t="shared" si="13"/>
        <v/>
      </c>
      <c r="AL14" t="str">
        <f t="shared" si="14"/>
        <v/>
      </c>
      <c r="AM14" t="e">
        <f>IF('work here'!#REF!&lt;&gt;"","Gemstone","")</f>
        <v>#REF!</v>
      </c>
      <c r="AN14" t="e">
        <f>IF('work here'!#REF!&lt;&gt;"",'work here'!#REF!,"")</f>
        <v>#REF!</v>
      </c>
      <c r="AO14" t="e">
        <f t="shared" si="15"/>
        <v>#REF!</v>
      </c>
      <c r="AP14" t="e">
        <f t="shared" si="16"/>
        <v>#REF!</v>
      </c>
      <c r="AQ14" t="str">
        <f>IF('work here'!AW13&lt;&gt;"","Plating","")</f>
        <v/>
      </c>
      <c r="AR14" t="str">
        <f>IF('work here'!AW13&lt;&gt;"",'work here'!AW13,"")</f>
        <v/>
      </c>
      <c r="AS14" t="str">
        <f t="shared" si="17"/>
        <v/>
      </c>
      <c r="AT14" t="str">
        <f t="shared" si="18"/>
        <v/>
      </c>
      <c r="AU14" t="str">
        <f>IF('work here'!AX13&lt;&gt;"","Material","")</f>
        <v/>
      </c>
      <c r="AV14" t="str">
        <f>IF('work here'!AX13&lt;&gt;"",'work here'!AX13,"")</f>
        <v/>
      </c>
      <c r="AW14" t="str">
        <f t="shared" si="19"/>
        <v/>
      </c>
      <c r="AX14" t="str">
        <f t="shared" si="20"/>
        <v/>
      </c>
      <c r="AY14" t="e">
        <f>IF('work here'!#REF!&lt;&gt;"","Look","")</f>
        <v>#REF!</v>
      </c>
      <c r="AZ14" t="e">
        <f>IF('work here'!#REF!&lt;&gt;"",'work here'!#REF!,"")</f>
        <v>#REF!</v>
      </c>
      <c r="BA14" t="e">
        <f t="shared" si="21"/>
        <v>#REF!</v>
      </c>
      <c r="BB14" t="e">
        <f t="shared" si="22"/>
        <v>#REF!</v>
      </c>
      <c r="BC14" t="e">
        <f>IF('work here'!#REF!&lt;&gt;"","Finish","")</f>
        <v>#REF!</v>
      </c>
      <c r="BD14" t="e">
        <f>IF('work here'!#REF!&lt;&gt;"",'work here'!#REF!,"")</f>
        <v>#REF!</v>
      </c>
      <c r="BE14" t="e">
        <f t="shared" si="23"/>
        <v>#REF!</v>
      </c>
      <c r="BF14" t="e">
        <f t="shared" si="24"/>
        <v>#REF!</v>
      </c>
      <c r="BG14" t="e">
        <f>IF('work here'!#REF!&lt;&gt;"","Care","")</f>
        <v>#REF!</v>
      </c>
      <c r="BH14" t="e">
        <f>IF('work here'!#REF!&lt;&gt;"",'work here'!#REF!,"")</f>
        <v>#REF!</v>
      </c>
      <c r="BI14" t="e">
        <f t="shared" si="25"/>
        <v>#REF!</v>
      </c>
      <c r="BJ14" t="e">
        <f t="shared" si="26"/>
        <v>#REF!</v>
      </c>
      <c r="BK14" t="str">
        <f>IF(OR('work here'!F13="Rings", 'work here'!F13="Bangles"), 'work here'!F13 &amp; " Size", "")</f>
        <v/>
      </c>
      <c r="BL14" t="e">
        <f>IF('work here'!#REF!&lt;&gt;"",'work here'!#REF!,"")</f>
        <v>#REF!</v>
      </c>
      <c r="BM14" t="str">
        <f t="shared" si="27"/>
        <v/>
      </c>
      <c r="BN14" t="str">
        <f t="shared" si="28"/>
        <v/>
      </c>
      <c r="BO14" t="str">
        <f t="shared" si="29"/>
        <v/>
      </c>
    </row>
    <row r="15" spans="1:67" x14ac:dyDescent="0.3">
      <c r="A15" t="str">
        <f>IF('work here'!A14="simple","simple",IF('work here'!A14="parent","variable",IF('work here'!A14="child","variation","")))</f>
        <v/>
      </c>
      <c r="B15" t="str">
        <f>IF('work here'!C14&lt;&gt;"", 'work here'!C14, "")</f>
        <v/>
      </c>
      <c r="C15" t="str">
        <f>IF('work here'!B14&lt;&gt;"", 'work here'!B14, "")</f>
        <v/>
      </c>
      <c r="D15" t="str">
        <f t="shared" si="0"/>
        <v/>
      </c>
      <c r="E15" t="str">
        <f t="shared" si="1"/>
        <v/>
      </c>
      <c r="F15" t="str">
        <f t="shared" si="2"/>
        <v/>
      </c>
      <c r="G15" t="e">
        <f>IF('work here'!#REF!&lt;&gt;"", 'work here'!#REF!, "")</f>
        <v>#REF!</v>
      </c>
      <c r="I15" t="str">
        <f>IF('work here'!Z14&lt;&gt;"", 'work here'!Z14, "")</f>
        <v/>
      </c>
      <c r="J15" t="str">
        <f t="shared" si="3"/>
        <v/>
      </c>
      <c r="K15" t="str">
        <f t="shared" si="4"/>
        <v/>
      </c>
      <c r="L15" t="str">
        <f t="shared" si="5"/>
        <v/>
      </c>
      <c r="M15" t="str">
        <f>IF('work here'!AA14&lt;&gt;"", 'work here'!AA14, "")</f>
        <v/>
      </c>
      <c r="N15" t="str">
        <f>IF('work here'!AD14&lt;&gt;"", 'work here'!AD14, "")</f>
        <v/>
      </c>
      <c r="O15" t="str">
        <f>IF('work here'!AC14&lt;&gt;"", 'work here'!AC14, "")</f>
        <v/>
      </c>
      <c r="P15" t="str">
        <f>IF('work here'!AB14&lt;&gt;"", 'work here'!AB14, "")</f>
        <v/>
      </c>
      <c r="Q15" t="str">
        <f t="shared" si="6"/>
        <v/>
      </c>
      <c r="S15" t="str">
        <f>IF('work here'!E14&lt;&gt;"", 'work here'!E14, "")</f>
        <v/>
      </c>
      <c r="T15" t="e">
        <f>IF('work here'!#REF!&lt;&gt;"", 'work here'!#REF!, "")</f>
        <v>#REF!</v>
      </c>
      <c r="U15" t="str">
        <f>IF(A15="", "", _xlfn.TEXTJOIN(", ", TRUE, "jewellery", "jewellery &gt; " &amp; 'work here'!F14, "jewellery &gt; " &amp; 'work here'!F14 &amp; " &gt; " &amp; 'work here'!#REF!, 'work here'!#REF!, 'work here'!AY14, 'work here'!H14, 'work here'!I14, 'work here'!J14))</f>
        <v/>
      </c>
      <c r="V15" t="str" cm="1">
        <f t="array" aca="1" ref="V15" ca="1">_xlfn.LET(
    _xlpm.yr, TEXT(TODAY(), "yyyy"),
    _xlpm.mn, TEXT(TODAY(), "mm"),
    _xlpm.path, "https://richlook.co.in/wp-content/uploads/" &amp; _xlpm.yr &amp; "/" &amp; _xlpm.mn &amp; "/",
    _xlpm.imgRange, 'work here'!N14:X14,
    _xlpm.imgLinks, IF(_xlpm.imgRange&lt;&gt;"", _xlpm.path &amp; _xlpm.imgRange &amp; ".webp", ""),
    _xlpm.urls,
        IF(A15="variable", _xlpm.imgLinks,
        IF(A15="variation", IF('work here'!N14&lt;&gt;"", _xlpm.path &amp; 'work here'!N14 &amp; ".webp", ""),
        IF(A15="simple", _xlpm.imgLinks, ""))),
    _xlfn.TEXTJOIN(", ", TRUE, _xlpm.urls)
)</f>
        <v/>
      </c>
      <c r="W15" t="str" cm="1">
        <f t="array" aca="1" ref="W15" ca="1">_xlfn.LET(
    _xlpm.yr, TEXT(TODAY(), "yyyy"),
    _xlpm.mn, TEXT(TODAY(), "mm"),
    _xlpm.path, "https://richlook.co.in/wp-content/uploads/" &amp; _xlpm.yr &amp; "/" &amp; _xlpm.mn &amp; "/",
    _xlpm.imgRange, 'work here'!O14:X14,
    _xlpm.imgLinks, IF(_xlpm.imgRange&lt;&gt;"", _xlpm.path &amp; _xlpm.imgRange &amp; ".webp", ""),
    _xlpm.urls,
        IF(A15="variable", "",
        IF(A15="variation", _xlpm.imgLinks,
        IF(A15="simple", "", ""))),
    _xlfn.TEXTJOIN(", ", TRUE, _xlpm.urls)
)</f>
        <v/>
      </c>
      <c r="X15" t="str">
        <f>IF('work here'!D14&lt;&gt;"", 'work here'!D14, "")</f>
        <v/>
      </c>
      <c r="Y15" t="e">
        <f>IF('work here'!#REF!&lt;&gt;"","color","")</f>
        <v>#REF!</v>
      </c>
      <c r="Z15" t="e">
        <f>IF('work here'!#REF!&lt;&gt;"",'work here'!#REF!,"")</f>
        <v>#REF!</v>
      </c>
      <c r="AA15" t="e">
        <f t="shared" si="7"/>
        <v>#REF!</v>
      </c>
      <c r="AB15" t="e">
        <f t="shared" si="8"/>
        <v>#REF!</v>
      </c>
      <c r="AC15" t="str">
        <f t="shared" si="9"/>
        <v/>
      </c>
      <c r="AD15" s="2" t="e">
        <f>IF('work here'!#REF!&lt;&gt;"",'work here'!#REF!,"")</f>
        <v>#REF!</v>
      </c>
      <c r="AE15" s="2" t="e">
        <f>IF('work here'!#REF!&lt;&gt;"",'work here'!#REF!,"")</f>
        <v>#REF!</v>
      </c>
      <c r="AF15" s="2" t="e">
        <f t="shared" si="10"/>
        <v>#REF!</v>
      </c>
      <c r="AG15" s="2" t="e">
        <f t="shared" si="11"/>
        <v>#REF!</v>
      </c>
      <c r="AH15" s="2" t="str">
        <f t="shared" si="12"/>
        <v/>
      </c>
      <c r="AI15" t="str">
        <f>IF('work here'!AE14&lt;&gt;"","Jewellery Work","")</f>
        <v/>
      </c>
      <c r="AJ15" t="str">
        <f>IF('work here'!AE14&lt;&gt;"",'work here'!AE14,"")</f>
        <v/>
      </c>
      <c r="AK15" t="str">
        <f t="shared" si="13"/>
        <v/>
      </c>
      <c r="AL15" t="str">
        <f t="shared" si="14"/>
        <v/>
      </c>
      <c r="AM15" t="e">
        <f>IF('work here'!#REF!&lt;&gt;"","Gemstone","")</f>
        <v>#REF!</v>
      </c>
      <c r="AN15" t="e">
        <f>IF('work here'!#REF!&lt;&gt;"",'work here'!#REF!,"")</f>
        <v>#REF!</v>
      </c>
      <c r="AO15" t="e">
        <f t="shared" si="15"/>
        <v>#REF!</v>
      </c>
      <c r="AP15" t="e">
        <f t="shared" si="16"/>
        <v>#REF!</v>
      </c>
      <c r="AQ15" t="str">
        <f>IF('work here'!AW14&lt;&gt;"","Plating","")</f>
        <v/>
      </c>
      <c r="AR15" t="str">
        <f>IF('work here'!AW14&lt;&gt;"",'work here'!AW14,"")</f>
        <v/>
      </c>
      <c r="AS15" t="str">
        <f t="shared" si="17"/>
        <v/>
      </c>
      <c r="AT15" t="str">
        <f t="shared" si="18"/>
        <v/>
      </c>
      <c r="AU15" t="str">
        <f>IF('work here'!AX14&lt;&gt;"","Material","")</f>
        <v/>
      </c>
      <c r="AV15" t="str">
        <f>IF('work here'!AX14&lt;&gt;"",'work here'!AX14,"")</f>
        <v/>
      </c>
      <c r="AW15" t="str">
        <f t="shared" si="19"/>
        <v/>
      </c>
      <c r="AX15" t="str">
        <f t="shared" si="20"/>
        <v/>
      </c>
      <c r="AY15" t="e">
        <f>IF('work here'!#REF!&lt;&gt;"","Look","")</f>
        <v>#REF!</v>
      </c>
      <c r="AZ15" t="e">
        <f>IF('work here'!#REF!&lt;&gt;"",'work here'!#REF!,"")</f>
        <v>#REF!</v>
      </c>
      <c r="BA15" t="e">
        <f t="shared" si="21"/>
        <v>#REF!</v>
      </c>
      <c r="BB15" t="e">
        <f t="shared" si="22"/>
        <v>#REF!</v>
      </c>
      <c r="BC15" t="e">
        <f>IF('work here'!#REF!&lt;&gt;"","Finish","")</f>
        <v>#REF!</v>
      </c>
      <c r="BD15" t="e">
        <f>IF('work here'!#REF!&lt;&gt;"",'work here'!#REF!,"")</f>
        <v>#REF!</v>
      </c>
      <c r="BE15" t="e">
        <f t="shared" si="23"/>
        <v>#REF!</v>
      </c>
      <c r="BF15" t="e">
        <f t="shared" si="24"/>
        <v>#REF!</v>
      </c>
      <c r="BG15" t="e">
        <f>IF('work here'!#REF!&lt;&gt;"","Care","")</f>
        <v>#REF!</v>
      </c>
      <c r="BH15" t="e">
        <f>IF('work here'!#REF!&lt;&gt;"",'work here'!#REF!,"")</f>
        <v>#REF!</v>
      </c>
      <c r="BI15" t="e">
        <f t="shared" si="25"/>
        <v>#REF!</v>
      </c>
      <c r="BJ15" t="e">
        <f t="shared" si="26"/>
        <v>#REF!</v>
      </c>
      <c r="BK15" t="str">
        <f>IF(OR('work here'!F14="Rings", 'work here'!F14="Bangles"), 'work here'!F14 &amp; " Size", "")</f>
        <v/>
      </c>
      <c r="BL15" t="e">
        <f>IF('work here'!#REF!&lt;&gt;"",'work here'!#REF!,"")</f>
        <v>#REF!</v>
      </c>
      <c r="BM15" t="str">
        <f t="shared" si="27"/>
        <v/>
      </c>
      <c r="BN15" t="str">
        <f t="shared" si="28"/>
        <v/>
      </c>
      <c r="BO15" t="str">
        <f t="shared" si="29"/>
        <v/>
      </c>
    </row>
    <row r="16" spans="1:67" x14ac:dyDescent="0.3">
      <c r="A16" t="str">
        <f>IF('work here'!A15="simple","simple",IF('work here'!A15="parent","variable",IF('work here'!A15="child","variation","")))</f>
        <v/>
      </c>
      <c r="B16" t="str">
        <f>IF('work here'!C15&lt;&gt;"", 'work here'!C15, "")</f>
        <v/>
      </c>
      <c r="C16" t="str">
        <f>IF('work here'!B15&lt;&gt;"", 'work here'!B15, "")</f>
        <v/>
      </c>
      <c r="D16" t="str">
        <f t="shared" si="0"/>
        <v/>
      </c>
      <c r="E16" t="str">
        <f t="shared" si="1"/>
        <v/>
      </c>
      <c r="F16" t="str">
        <f t="shared" si="2"/>
        <v/>
      </c>
      <c r="G16" t="e">
        <f>IF('work here'!#REF!&lt;&gt;"", 'work here'!#REF!, "")</f>
        <v>#REF!</v>
      </c>
      <c r="I16" t="str">
        <f>IF('work here'!Z15&lt;&gt;"", 'work here'!Z15, "")</f>
        <v/>
      </c>
      <c r="J16" t="str">
        <f t="shared" si="3"/>
        <v/>
      </c>
      <c r="K16" t="str">
        <f t="shared" si="4"/>
        <v/>
      </c>
      <c r="L16" t="str">
        <f t="shared" si="5"/>
        <v/>
      </c>
      <c r="M16" t="str">
        <f>IF('work here'!AA15&lt;&gt;"", 'work here'!AA15, "")</f>
        <v/>
      </c>
      <c r="N16" t="str">
        <f>IF('work here'!AD15&lt;&gt;"", 'work here'!AD15, "")</f>
        <v/>
      </c>
      <c r="O16" t="str">
        <f>IF('work here'!AC15&lt;&gt;"", 'work here'!AC15, "")</f>
        <v/>
      </c>
      <c r="P16" t="str">
        <f>IF('work here'!AB15&lt;&gt;"", 'work here'!AB15, "")</f>
        <v/>
      </c>
      <c r="Q16" t="str">
        <f t="shared" si="6"/>
        <v/>
      </c>
      <c r="S16" t="str">
        <f>IF('work here'!E15&lt;&gt;"", 'work here'!E15, "")</f>
        <v/>
      </c>
      <c r="T16" t="e">
        <f>IF('work here'!#REF!&lt;&gt;"", 'work here'!#REF!, "")</f>
        <v>#REF!</v>
      </c>
      <c r="U16" t="str">
        <f>IF(A16="", "", _xlfn.TEXTJOIN(", ", TRUE, "jewellery", "jewellery &gt; " &amp; 'work here'!F15, "jewellery &gt; " &amp; 'work here'!F15 &amp; " &gt; " &amp; 'work here'!#REF!, 'work here'!#REF!, 'work here'!AY15, 'work here'!H15, 'work here'!I15, 'work here'!J15))</f>
        <v/>
      </c>
      <c r="V16" t="str" cm="1">
        <f t="array" aca="1" ref="V16" ca="1">_xlfn.LET(
    _xlpm.yr, TEXT(TODAY(), "yyyy"),
    _xlpm.mn, TEXT(TODAY(), "mm"),
    _xlpm.path, "https://richlook.co.in/wp-content/uploads/" &amp; _xlpm.yr &amp; "/" &amp; _xlpm.mn &amp; "/",
    _xlpm.imgRange, 'work here'!N15:X15,
    _xlpm.imgLinks, IF(_xlpm.imgRange&lt;&gt;"", _xlpm.path &amp; _xlpm.imgRange &amp; ".webp", ""),
    _xlpm.urls,
        IF(A16="variable", _xlpm.imgLinks,
        IF(A16="variation", IF('work here'!N15&lt;&gt;"", _xlpm.path &amp; 'work here'!N15 &amp; ".webp", ""),
        IF(A16="simple", _xlpm.imgLinks, ""))),
    _xlfn.TEXTJOIN(", ", TRUE, _xlpm.urls)
)</f>
        <v/>
      </c>
      <c r="W16" t="str" cm="1">
        <f t="array" aca="1" ref="W16" ca="1">_xlfn.LET(
    _xlpm.yr, TEXT(TODAY(), "yyyy"),
    _xlpm.mn, TEXT(TODAY(), "mm"),
    _xlpm.path, "https://richlook.co.in/wp-content/uploads/" &amp; _xlpm.yr &amp; "/" &amp; _xlpm.mn &amp; "/",
    _xlpm.imgRange, 'work here'!O15:X15,
    _xlpm.imgLinks, IF(_xlpm.imgRange&lt;&gt;"", _xlpm.path &amp; _xlpm.imgRange &amp; ".webp", ""),
    _xlpm.urls,
        IF(A16="variable", "",
        IF(A16="variation", _xlpm.imgLinks,
        IF(A16="simple", "", ""))),
    _xlfn.TEXTJOIN(", ", TRUE, _xlpm.urls)
)</f>
        <v/>
      </c>
      <c r="X16" t="str">
        <f>IF('work here'!D15&lt;&gt;"", 'work here'!D15, "")</f>
        <v/>
      </c>
      <c r="Y16" t="e">
        <f>IF('work here'!#REF!&lt;&gt;"","color","")</f>
        <v>#REF!</v>
      </c>
      <c r="Z16" t="e">
        <f>IF('work here'!#REF!&lt;&gt;"",'work here'!#REF!,"")</f>
        <v>#REF!</v>
      </c>
      <c r="AA16" t="e">
        <f t="shared" si="7"/>
        <v>#REF!</v>
      </c>
      <c r="AB16" t="e">
        <f t="shared" si="8"/>
        <v>#REF!</v>
      </c>
      <c r="AC16" t="str">
        <f t="shared" si="9"/>
        <v/>
      </c>
      <c r="AD16" s="2" t="e">
        <f>IF('work here'!#REF!&lt;&gt;"",'work here'!#REF!,"")</f>
        <v>#REF!</v>
      </c>
      <c r="AE16" s="2" t="e">
        <f>IF('work here'!#REF!&lt;&gt;"",'work here'!#REF!,"")</f>
        <v>#REF!</v>
      </c>
      <c r="AF16" s="2" t="e">
        <f t="shared" si="10"/>
        <v>#REF!</v>
      </c>
      <c r="AG16" s="2" t="e">
        <f t="shared" si="11"/>
        <v>#REF!</v>
      </c>
      <c r="AH16" s="2" t="str">
        <f t="shared" si="12"/>
        <v/>
      </c>
      <c r="AI16" t="str">
        <f>IF('work here'!AE15&lt;&gt;"","Jewellery Work","")</f>
        <v/>
      </c>
      <c r="AJ16" t="str">
        <f>IF('work here'!AE15&lt;&gt;"",'work here'!AE15,"")</f>
        <v/>
      </c>
      <c r="AK16" t="str">
        <f t="shared" si="13"/>
        <v/>
      </c>
      <c r="AL16" t="str">
        <f t="shared" si="14"/>
        <v/>
      </c>
      <c r="AM16" t="e">
        <f>IF('work here'!#REF!&lt;&gt;"","Gemstone","")</f>
        <v>#REF!</v>
      </c>
      <c r="AN16" t="e">
        <f>IF('work here'!#REF!&lt;&gt;"",'work here'!#REF!,"")</f>
        <v>#REF!</v>
      </c>
      <c r="AO16" t="e">
        <f t="shared" si="15"/>
        <v>#REF!</v>
      </c>
      <c r="AP16" t="e">
        <f t="shared" si="16"/>
        <v>#REF!</v>
      </c>
      <c r="AQ16" t="str">
        <f>IF('work here'!AW15&lt;&gt;"","Plating","")</f>
        <v/>
      </c>
      <c r="AR16" t="str">
        <f>IF('work here'!AW15&lt;&gt;"",'work here'!AW15,"")</f>
        <v/>
      </c>
      <c r="AS16" t="str">
        <f t="shared" si="17"/>
        <v/>
      </c>
      <c r="AT16" t="str">
        <f t="shared" si="18"/>
        <v/>
      </c>
      <c r="AU16" t="str">
        <f>IF('work here'!AX15&lt;&gt;"","Material","")</f>
        <v/>
      </c>
      <c r="AV16" t="str">
        <f>IF('work here'!AX15&lt;&gt;"",'work here'!AX15,"")</f>
        <v/>
      </c>
      <c r="AW16" t="str">
        <f t="shared" si="19"/>
        <v/>
      </c>
      <c r="AX16" t="str">
        <f t="shared" si="20"/>
        <v/>
      </c>
      <c r="AY16" t="e">
        <f>IF('work here'!#REF!&lt;&gt;"","Look","")</f>
        <v>#REF!</v>
      </c>
      <c r="AZ16" t="e">
        <f>IF('work here'!#REF!&lt;&gt;"",'work here'!#REF!,"")</f>
        <v>#REF!</v>
      </c>
      <c r="BA16" t="e">
        <f t="shared" si="21"/>
        <v>#REF!</v>
      </c>
      <c r="BB16" t="e">
        <f t="shared" si="22"/>
        <v>#REF!</v>
      </c>
      <c r="BC16" t="e">
        <f>IF('work here'!#REF!&lt;&gt;"","Finish","")</f>
        <v>#REF!</v>
      </c>
      <c r="BD16" t="e">
        <f>IF('work here'!#REF!&lt;&gt;"",'work here'!#REF!,"")</f>
        <v>#REF!</v>
      </c>
      <c r="BE16" t="e">
        <f t="shared" si="23"/>
        <v>#REF!</v>
      </c>
      <c r="BF16" t="e">
        <f t="shared" si="24"/>
        <v>#REF!</v>
      </c>
      <c r="BG16" t="e">
        <f>IF('work here'!#REF!&lt;&gt;"","Care","")</f>
        <v>#REF!</v>
      </c>
      <c r="BH16" t="e">
        <f>IF('work here'!#REF!&lt;&gt;"",'work here'!#REF!,"")</f>
        <v>#REF!</v>
      </c>
      <c r="BI16" t="e">
        <f t="shared" si="25"/>
        <v>#REF!</v>
      </c>
      <c r="BJ16" t="e">
        <f t="shared" si="26"/>
        <v>#REF!</v>
      </c>
      <c r="BK16" t="str">
        <f>IF(OR('work here'!F15="Rings", 'work here'!F15="Bangles"), 'work here'!F15 &amp; " Size", "")</f>
        <v/>
      </c>
      <c r="BL16" t="e">
        <f>IF('work here'!#REF!&lt;&gt;"",'work here'!#REF!,"")</f>
        <v>#REF!</v>
      </c>
      <c r="BM16" t="str">
        <f t="shared" si="27"/>
        <v/>
      </c>
      <c r="BN16" t="str">
        <f t="shared" si="28"/>
        <v/>
      </c>
      <c r="BO16" t="str">
        <f t="shared" si="29"/>
        <v/>
      </c>
    </row>
    <row r="17" spans="1:67" x14ac:dyDescent="0.3">
      <c r="A17" t="str">
        <f>IF('work here'!A16="simple","simple",IF('work here'!A16="parent","variable",IF('work here'!A16="child","variation","")))</f>
        <v/>
      </c>
      <c r="B17" t="str">
        <f>IF('work here'!C16&lt;&gt;"", 'work here'!C16, "")</f>
        <v/>
      </c>
      <c r="C17" t="str">
        <f>IF('work here'!B16&lt;&gt;"", 'work here'!B16, "")</f>
        <v/>
      </c>
      <c r="D17" t="str">
        <f t="shared" si="0"/>
        <v/>
      </c>
      <c r="E17" t="str">
        <f t="shared" si="1"/>
        <v/>
      </c>
      <c r="F17" t="str">
        <f t="shared" si="2"/>
        <v/>
      </c>
      <c r="G17" t="e">
        <f>IF('work here'!#REF!&lt;&gt;"", 'work here'!#REF!, "")</f>
        <v>#REF!</v>
      </c>
      <c r="I17" t="str">
        <f>IF('work here'!Z16&lt;&gt;"", 'work here'!Z16, "")</f>
        <v/>
      </c>
      <c r="J17" t="str">
        <f t="shared" si="3"/>
        <v/>
      </c>
      <c r="K17" t="str">
        <f t="shared" si="4"/>
        <v/>
      </c>
      <c r="L17" t="str">
        <f t="shared" si="5"/>
        <v/>
      </c>
      <c r="M17" t="str">
        <f>IF('work here'!AA16&lt;&gt;"", 'work here'!AA16, "")</f>
        <v/>
      </c>
      <c r="N17" t="str">
        <f>IF('work here'!AD16&lt;&gt;"", 'work here'!AD16, "")</f>
        <v/>
      </c>
      <c r="O17" t="str">
        <f>IF('work here'!AC16&lt;&gt;"", 'work here'!AC16, "")</f>
        <v/>
      </c>
      <c r="P17" t="str">
        <f>IF('work here'!AB16&lt;&gt;"", 'work here'!AB16, "")</f>
        <v/>
      </c>
      <c r="Q17" t="str">
        <f t="shared" si="6"/>
        <v/>
      </c>
      <c r="S17" t="str">
        <f>IF('work here'!E16&lt;&gt;"", 'work here'!E16, "")</f>
        <v/>
      </c>
      <c r="T17" t="e">
        <f>IF('work here'!#REF!&lt;&gt;"", 'work here'!#REF!, "")</f>
        <v>#REF!</v>
      </c>
      <c r="U17" t="str">
        <f>IF(A17="", "", _xlfn.TEXTJOIN(", ", TRUE, "jewellery", "jewellery &gt; " &amp; 'work here'!F16, "jewellery &gt; " &amp; 'work here'!F16 &amp; " &gt; " &amp; 'work here'!#REF!, 'work here'!#REF!, 'work here'!AY16, 'work here'!H16, 'work here'!I16, 'work here'!J16))</f>
        <v/>
      </c>
      <c r="V17" t="str" cm="1">
        <f t="array" aca="1" ref="V17" ca="1">_xlfn.LET(
    _xlpm.yr, TEXT(TODAY(), "yyyy"),
    _xlpm.mn, TEXT(TODAY(), "mm"),
    _xlpm.path, "https://richlook.co.in/wp-content/uploads/" &amp; _xlpm.yr &amp; "/" &amp; _xlpm.mn &amp; "/",
    _xlpm.imgRange, 'work here'!N16:X16,
    _xlpm.imgLinks, IF(_xlpm.imgRange&lt;&gt;"", _xlpm.path &amp; _xlpm.imgRange &amp; ".webp", ""),
    _xlpm.urls,
        IF(A17="variable", _xlpm.imgLinks,
        IF(A17="variation", IF('work here'!N16&lt;&gt;"", _xlpm.path &amp; 'work here'!N16 &amp; ".webp", ""),
        IF(A17="simple", _xlpm.imgLinks, ""))),
    _xlfn.TEXTJOIN(", ", TRUE, _xlpm.urls)
)</f>
        <v/>
      </c>
      <c r="W17" t="str" cm="1">
        <f t="array" aca="1" ref="W17" ca="1">_xlfn.LET(
    _xlpm.yr, TEXT(TODAY(), "yyyy"),
    _xlpm.mn, TEXT(TODAY(), "mm"),
    _xlpm.path, "https://richlook.co.in/wp-content/uploads/" &amp; _xlpm.yr &amp; "/" &amp; _xlpm.mn &amp; "/",
    _xlpm.imgRange, 'work here'!O16:X16,
    _xlpm.imgLinks, IF(_xlpm.imgRange&lt;&gt;"", _xlpm.path &amp; _xlpm.imgRange &amp; ".webp", ""),
    _xlpm.urls,
        IF(A17="variable", "",
        IF(A17="variation", _xlpm.imgLinks,
        IF(A17="simple", "", ""))),
    _xlfn.TEXTJOIN(", ", TRUE, _xlpm.urls)
)</f>
        <v/>
      </c>
      <c r="X17" t="str">
        <f>IF('work here'!D16&lt;&gt;"", 'work here'!D16, "")</f>
        <v/>
      </c>
      <c r="Y17" t="e">
        <f>IF('work here'!#REF!&lt;&gt;"","color","")</f>
        <v>#REF!</v>
      </c>
      <c r="Z17" t="e">
        <f>IF('work here'!#REF!&lt;&gt;"",'work here'!#REF!,"")</f>
        <v>#REF!</v>
      </c>
      <c r="AA17" t="e">
        <f t="shared" si="7"/>
        <v>#REF!</v>
      </c>
      <c r="AB17" t="e">
        <f t="shared" si="8"/>
        <v>#REF!</v>
      </c>
      <c r="AC17" t="str">
        <f t="shared" si="9"/>
        <v/>
      </c>
      <c r="AD17" s="2" t="e">
        <f>IF('work here'!#REF!&lt;&gt;"",'work here'!#REF!,"")</f>
        <v>#REF!</v>
      </c>
      <c r="AE17" s="2" t="e">
        <f>IF('work here'!#REF!&lt;&gt;"",'work here'!#REF!,"")</f>
        <v>#REF!</v>
      </c>
      <c r="AF17" s="2" t="e">
        <f t="shared" si="10"/>
        <v>#REF!</v>
      </c>
      <c r="AG17" s="2" t="e">
        <f t="shared" si="11"/>
        <v>#REF!</v>
      </c>
      <c r="AH17" s="2" t="str">
        <f t="shared" si="12"/>
        <v/>
      </c>
      <c r="AI17" t="str">
        <f>IF('work here'!AE16&lt;&gt;"","Jewellery Work","")</f>
        <v/>
      </c>
      <c r="AJ17" t="str">
        <f>IF('work here'!AE16&lt;&gt;"",'work here'!AE16,"")</f>
        <v/>
      </c>
      <c r="AK17" t="str">
        <f t="shared" si="13"/>
        <v/>
      </c>
      <c r="AL17" t="str">
        <f t="shared" si="14"/>
        <v/>
      </c>
      <c r="AM17" t="e">
        <f>IF('work here'!#REF!&lt;&gt;"","Gemstone","")</f>
        <v>#REF!</v>
      </c>
      <c r="AN17" t="e">
        <f>IF('work here'!#REF!&lt;&gt;"",'work here'!#REF!,"")</f>
        <v>#REF!</v>
      </c>
      <c r="AO17" t="e">
        <f t="shared" si="15"/>
        <v>#REF!</v>
      </c>
      <c r="AP17" t="e">
        <f t="shared" si="16"/>
        <v>#REF!</v>
      </c>
      <c r="AQ17" t="str">
        <f>IF('work here'!AW16&lt;&gt;"","Plating","")</f>
        <v/>
      </c>
      <c r="AR17" t="str">
        <f>IF('work here'!AW16&lt;&gt;"",'work here'!AW16,"")</f>
        <v/>
      </c>
      <c r="AS17" t="str">
        <f t="shared" si="17"/>
        <v/>
      </c>
      <c r="AT17" t="str">
        <f t="shared" si="18"/>
        <v/>
      </c>
      <c r="AU17" t="str">
        <f>IF('work here'!AX16&lt;&gt;"","Material","")</f>
        <v/>
      </c>
      <c r="AV17" t="str">
        <f>IF('work here'!AX16&lt;&gt;"",'work here'!AX16,"")</f>
        <v/>
      </c>
      <c r="AW17" t="str">
        <f t="shared" si="19"/>
        <v/>
      </c>
      <c r="AX17" t="str">
        <f t="shared" si="20"/>
        <v/>
      </c>
      <c r="AY17" t="e">
        <f>IF('work here'!#REF!&lt;&gt;"","Look","")</f>
        <v>#REF!</v>
      </c>
      <c r="AZ17" t="e">
        <f>IF('work here'!#REF!&lt;&gt;"",'work here'!#REF!,"")</f>
        <v>#REF!</v>
      </c>
      <c r="BA17" t="e">
        <f t="shared" si="21"/>
        <v>#REF!</v>
      </c>
      <c r="BB17" t="e">
        <f t="shared" si="22"/>
        <v>#REF!</v>
      </c>
      <c r="BC17" t="e">
        <f>IF('work here'!#REF!&lt;&gt;"","Finish","")</f>
        <v>#REF!</v>
      </c>
      <c r="BD17" t="e">
        <f>IF('work here'!#REF!&lt;&gt;"",'work here'!#REF!,"")</f>
        <v>#REF!</v>
      </c>
      <c r="BE17" t="e">
        <f t="shared" si="23"/>
        <v>#REF!</v>
      </c>
      <c r="BF17" t="e">
        <f t="shared" si="24"/>
        <v>#REF!</v>
      </c>
      <c r="BG17" t="e">
        <f>IF('work here'!#REF!&lt;&gt;"","Care","")</f>
        <v>#REF!</v>
      </c>
      <c r="BH17" t="e">
        <f>IF('work here'!#REF!&lt;&gt;"",'work here'!#REF!,"")</f>
        <v>#REF!</v>
      </c>
      <c r="BI17" t="e">
        <f t="shared" si="25"/>
        <v>#REF!</v>
      </c>
      <c r="BJ17" t="e">
        <f t="shared" si="26"/>
        <v>#REF!</v>
      </c>
      <c r="BK17" t="str">
        <f>IF(OR('work here'!F16="Rings", 'work here'!F16="Bangles"), 'work here'!F16 &amp; " Size", "")</f>
        <v/>
      </c>
      <c r="BL17" t="e">
        <f>IF('work here'!#REF!&lt;&gt;"",'work here'!#REF!,"")</f>
        <v>#REF!</v>
      </c>
      <c r="BM17" t="str">
        <f t="shared" si="27"/>
        <v/>
      </c>
      <c r="BN17" t="str">
        <f t="shared" si="28"/>
        <v/>
      </c>
      <c r="BO17" t="str">
        <f t="shared" si="29"/>
        <v/>
      </c>
    </row>
    <row r="18" spans="1:67" x14ac:dyDescent="0.3">
      <c r="A18" t="str">
        <f>IF('work here'!A17="simple","simple",IF('work here'!A17="parent","variable",IF('work here'!A17="child","variation","")))</f>
        <v/>
      </c>
      <c r="B18" t="str">
        <f>IF('work here'!C17&lt;&gt;"", 'work here'!C17, "")</f>
        <v/>
      </c>
      <c r="C18" t="str">
        <f>IF('work here'!B17&lt;&gt;"", 'work here'!B17, "")</f>
        <v/>
      </c>
      <c r="D18" t="str">
        <f t="shared" si="0"/>
        <v/>
      </c>
      <c r="E18" t="str">
        <f t="shared" si="1"/>
        <v/>
      </c>
      <c r="F18" t="str">
        <f t="shared" si="2"/>
        <v/>
      </c>
      <c r="G18" t="e">
        <f>IF('work here'!#REF!&lt;&gt;"", 'work here'!#REF!, "")</f>
        <v>#REF!</v>
      </c>
      <c r="I18" t="str">
        <f>IF('work here'!Z17&lt;&gt;"", 'work here'!Z17, "")</f>
        <v/>
      </c>
      <c r="J18" t="str">
        <f t="shared" si="3"/>
        <v/>
      </c>
      <c r="K18" t="str">
        <f t="shared" si="4"/>
        <v/>
      </c>
      <c r="L18" t="str">
        <f t="shared" si="5"/>
        <v/>
      </c>
      <c r="M18" t="str">
        <f>IF('work here'!AA17&lt;&gt;"", 'work here'!AA17, "")</f>
        <v/>
      </c>
      <c r="N18" t="str">
        <f>IF('work here'!AD17&lt;&gt;"", 'work here'!AD17, "")</f>
        <v/>
      </c>
      <c r="O18" t="str">
        <f>IF('work here'!AC17&lt;&gt;"", 'work here'!AC17, "")</f>
        <v/>
      </c>
      <c r="P18" t="str">
        <f>IF('work here'!AB17&lt;&gt;"", 'work here'!AB17, "")</f>
        <v/>
      </c>
      <c r="Q18" t="str">
        <f t="shared" si="6"/>
        <v/>
      </c>
      <c r="S18" t="str">
        <f>IF('work here'!E17&lt;&gt;"", 'work here'!E17, "")</f>
        <v/>
      </c>
      <c r="T18" t="e">
        <f>IF('work here'!#REF!&lt;&gt;"", 'work here'!#REF!, "")</f>
        <v>#REF!</v>
      </c>
      <c r="U18" t="str">
        <f>IF(A18="", "", _xlfn.TEXTJOIN(", ", TRUE, "jewellery", "jewellery &gt; " &amp; 'work here'!F17, "jewellery &gt; " &amp; 'work here'!F17 &amp; " &gt; " &amp; 'work here'!#REF!, 'work here'!#REF!, 'work here'!AY17, 'work here'!H17, 'work here'!I17, 'work here'!J17))</f>
        <v/>
      </c>
      <c r="V18" t="str" cm="1">
        <f t="array" aca="1" ref="V18" ca="1">_xlfn.LET(
    _xlpm.yr, TEXT(TODAY(), "yyyy"),
    _xlpm.mn, TEXT(TODAY(), "mm"),
    _xlpm.path, "https://richlook.co.in/wp-content/uploads/" &amp; _xlpm.yr &amp; "/" &amp; _xlpm.mn &amp; "/",
    _xlpm.imgRange, 'work here'!N17:X17,
    _xlpm.imgLinks, IF(_xlpm.imgRange&lt;&gt;"", _xlpm.path &amp; _xlpm.imgRange &amp; ".webp", ""),
    _xlpm.urls,
        IF(A18="variable", _xlpm.imgLinks,
        IF(A18="variation", IF('work here'!N17&lt;&gt;"", _xlpm.path &amp; 'work here'!N17 &amp; ".webp", ""),
        IF(A18="simple", _xlpm.imgLinks, ""))),
    _xlfn.TEXTJOIN(", ", TRUE, _xlpm.urls)
)</f>
        <v/>
      </c>
      <c r="W18" t="str" cm="1">
        <f t="array" aca="1" ref="W18" ca="1">_xlfn.LET(
    _xlpm.yr, TEXT(TODAY(), "yyyy"),
    _xlpm.mn, TEXT(TODAY(), "mm"),
    _xlpm.path, "https://richlook.co.in/wp-content/uploads/" &amp; _xlpm.yr &amp; "/" &amp; _xlpm.mn &amp; "/",
    _xlpm.imgRange, 'work here'!O17:X17,
    _xlpm.imgLinks, IF(_xlpm.imgRange&lt;&gt;"", _xlpm.path &amp; _xlpm.imgRange &amp; ".webp", ""),
    _xlpm.urls,
        IF(A18="variable", "",
        IF(A18="variation", _xlpm.imgLinks,
        IF(A18="simple", "", ""))),
    _xlfn.TEXTJOIN(", ", TRUE, _xlpm.urls)
)</f>
        <v/>
      </c>
      <c r="X18" t="str">
        <f>IF('work here'!D17&lt;&gt;"", 'work here'!D17, "")</f>
        <v/>
      </c>
      <c r="Y18" t="e">
        <f>IF('work here'!#REF!&lt;&gt;"","color","")</f>
        <v>#REF!</v>
      </c>
      <c r="Z18" t="e">
        <f>IF('work here'!#REF!&lt;&gt;"",'work here'!#REF!,"")</f>
        <v>#REF!</v>
      </c>
      <c r="AA18" t="e">
        <f t="shared" si="7"/>
        <v>#REF!</v>
      </c>
      <c r="AB18" t="e">
        <f t="shared" si="8"/>
        <v>#REF!</v>
      </c>
      <c r="AC18" t="str">
        <f t="shared" si="9"/>
        <v/>
      </c>
      <c r="AD18" s="2" t="e">
        <f>IF('work here'!#REF!&lt;&gt;"",'work here'!#REF!,"")</f>
        <v>#REF!</v>
      </c>
      <c r="AE18" s="2" t="e">
        <f>IF('work here'!#REF!&lt;&gt;"",'work here'!#REF!,"")</f>
        <v>#REF!</v>
      </c>
      <c r="AF18" s="2" t="e">
        <f t="shared" si="10"/>
        <v>#REF!</v>
      </c>
      <c r="AG18" s="2" t="e">
        <f t="shared" si="11"/>
        <v>#REF!</v>
      </c>
      <c r="AH18" s="2" t="str">
        <f t="shared" si="12"/>
        <v/>
      </c>
      <c r="AI18" t="str">
        <f>IF('work here'!AE17&lt;&gt;"","Jewellery Work","")</f>
        <v/>
      </c>
      <c r="AJ18" t="str">
        <f>IF('work here'!AE17&lt;&gt;"",'work here'!AE17,"")</f>
        <v/>
      </c>
      <c r="AK18" t="str">
        <f t="shared" si="13"/>
        <v/>
      </c>
      <c r="AL18" t="str">
        <f t="shared" si="14"/>
        <v/>
      </c>
      <c r="AM18" t="e">
        <f>IF('work here'!#REF!&lt;&gt;"","Gemstone","")</f>
        <v>#REF!</v>
      </c>
      <c r="AN18" t="e">
        <f>IF('work here'!#REF!&lt;&gt;"",'work here'!#REF!,"")</f>
        <v>#REF!</v>
      </c>
      <c r="AO18" t="e">
        <f t="shared" si="15"/>
        <v>#REF!</v>
      </c>
      <c r="AP18" t="e">
        <f t="shared" si="16"/>
        <v>#REF!</v>
      </c>
      <c r="AQ18" t="str">
        <f>IF('work here'!AW17&lt;&gt;"","Plating","")</f>
        <v/>
      </c>
      <c r="AR18" t="str">
        <f>IF('work here'!AW17&lt;&gt;"",'work here'!AW17,"")</f>
        <v/>
      </c>
      <c r="AS18" t="str">
        <f t="shared" si="17"/>
        <v/>
      </c>
      <c r="AT18" t="str">
        <f t="shared" si="18"/>
        <v/>
      </c>
      <c r="AU18" t="str">
        <f>IF('work here'!AX17&lt;&gt;"","Material","")</f>
        <v/>
      </c>
      <c r="AV18" t="str">
        <f>IF('work here'!AX17&lt;&gt;"",'work here'!AX17,"")</f>
        <v/>
      </c>
      <c r="AW18" t="str">
        <f t="shared" si="19"/>
        <v/>
      </c>
      <c r="AX18" t="str">
        <f t="shared" si="20"/>
        <v/>
      </c>
      <c r="AY18" t="e">
        <f>IF('work here'!#REF!&lt;&gt;"","Look","")</f>
        <v>#REF!</v>
      </c>
      <c r="AZ18" t="e">
        <f>IF('work here'!#REF!&lt;&gt;"",'work here'!#REF!,"")</f>
        <v>#REF!</v>
      </c>
      <c r="BA18" t="e">
        <f t="shared" si="21"/>
        <v>#REF!</v>
      </c>
      <c r="BB18" t="e">
        <f t="shared" si="22"/>
        <v>#REF!</v>
      </c>
      <c r="BC18" t="e">
        <f>IF('work here'!#REF!&lt;&gt;"","Finish","")</f>
        <v>#REF!</v>
      </c>
      <c r="BD18" t="e">
        <f>IF('work here'!#REF!&lt;&gt;"",'work here'!#REF!,"")</f>
        <v>#REF!</v>
      </c>
      <c r="BE18" t="e">
        <f t="shared" si="23"/>
        <v>#REF!</v>
      </c>
      <c r="BF18" t="e">
        <f t="shared" si="24"/>
        <v>#REF!</v>
      </c>
      <c r="BG18" t="e">
        <f>IF('work here'!#REF!&lt;&gt;"","Care","")</f>
        <v>#REF!</v>
      </c>
      <c r="BH18" t="e">
        <f>IF('work here'!#REF!&lt;&gt;"",'work here'!#REF!,"")</f>
        <v>#REF!</v>
      </c>
      <c r="BI18" t="e">
        <f t="shared" si="25"/>
        <v>#REF!</v>
      </c>
      <c r="BJ18" t="e">
        <f t="shared" si="26"/>
        <v>#REF!</v>
      </c>
      <c r="BK18" t="str">
        <f>IF(OR('work here'!F17="Rings", 'work here'!F17="Bangles"), 'work here'!F17 &amp; " Size", "")</f>
        <v/>
      </c>
      <c r="BL18" t="e">
        <f>IF('work here'!#REF!&lt;&gt;"",'work here'!#REF!,"")</f>
        <v>#REF!</v>
      </c>
      <c r="BM18" t="str">
        <f t="shared" si="27"/>
        <v/>
      </c>
      <c r="BN18" t="str">
        <f t="shared" si="28"/>
        <v/>
      </c>
      <c r="BO18" t="str">
        <f t="shared" si="29"/>
        <v/>
      </c>
    </row>
    <row r="19" spans="1:67" x14ac:dyDescent="0.3">
      <c r="A19" t="str">
        <f>IF('work here'!A18="simple","simple",IF('work here'!A18="parent","variable",IF('work here'!A18="child","variation","")))</f>
        <v/>
      </c>
      <c r="B19" t="str">
        <f>IF('work here'!C18&lt;&gt;"", 'work here'!C18, "")</f>
        <v/>
      </c>
      <c r="C19" t="str">
        <f>IF('work here'!B18&lt;&gt;"", 'work here'!B18, "")</f>
        <v/>
      </c>
      <c r="D19" t="str">
        <f t="shared" si="0"/>
        <v/>
      </c>
      <c r="E19" t="str">
        <f t="shared" si="1"/>
        <v/>
      </c>
      <c r="F19" t="str">
        <f t="shared" si="2"/>
        <v/>
      </c>
      <c r="G19" t="e">
        <f>IF('work here'!#REF!&lt;&gt;"", 'work here'!#REF!, "")</f>
        <v>#REF!</v>
      </c>
      <c r="I19" t="str">
        <f>IF('work here'!Z18&lt;&gt;"", 'work here'!Z18, "")</f>
        <v/>
      </c>
      <c r="J19" t="str">
        <f t="shared" si="3"/>
        <v/>
      </c>
      <c r="K19" t="str">
        <f t="shared" si="4"/>
        <v/>
      </c>
      <c r="L19" t="str">
        <f t="shared" si="5"/>
        <v/>
      </c>
      <c r="M19" t="str">
        <f>IF('work here'!AA18&lt;&gt;"", 'work here'!AA18, "")</f>
        <v/>
      </c>
      <c r="N19" t="str">
        <f>IF('work here'!AD18&lt;&gt;"", 'work here'!AD18, "")</f>
        <v/>
      </c>
      <c r="O19" t="str">
        <f>IF('work here'!AC18&lt;&gt;"", 'work here'!AC18, "")</f>
        <v/>
      </c>
      <c r="P19" t="str">
        <f>IF('work here'!AB18&lt;&gt;"", 'work here'!AB18, "")</f>
        <v/>
      </c>
      <c r="Q19" t="str">
        <f t="shared" si="6"/>
        <v/>
      </c>
      <c r="S19" t="str">
        <f>IF('work here'!E18&lt;&gt;"", 'work here'!E18, "")</f>
        <v/>
      </c>
      <c r="T19" t="e">
        <f>IF('work here'!#REF!&lt;&gt;"", 'work here'!#REF!, "")</f>
        <v>#REF!</v>
      </c>
      <c r="U19" t="str">
        <f>IF(A19="", "", _xlfn.TEXTJOIN(", ", TRUE, "jewellery", "jewellery &gt; " &amp; 'work here'!F18, "jewellery &gt; " &amp; 'work here'!F18 &amp; " &gt; " &amp; 'work here'!#REF!, 'work here'!#REF!, 'work here'!AY18, 'work here'!H18, 'work here'!I18, 'work here'!J18))</f>
        <v/>
      </c>
      <c r="V19" t="str" cm="1">
        <f t="array" aca="1" ref="V19" ca="1">_xlfn.LET(
    _xlpm.yr, TEXT(TODAY(), "yyyy"),
    _xlpm.mn, TEXT(TODAY(), "mm"),
    _xlpm.path, "https://richlook.co.in/wp-content/uploads/" &amp; _xlpm.yr &amp; "/" &amp; _xlpm.mn &amp; "/",
    _xlpm.imgRange, 'work here'!N18:X18,
    _xlpm.imgLinks, IF(_xlpm.imgRange&lt;&gt;"", _xlpm.path &amp; _xlpm.imgRange &amp; ".webp", ""),
    _xlpm.urls,
        IF(A19="variable", _xlpm.imgLinks,
        IF(A19="variation", IF('work here'!N18&lt;&gt;"", _xlpm.path &amp; 'work here'!N18 &amp; ".webp", ""),
        IF(A19="simple", _xlpm.imgLinks, ""))),
    _xlfn.TEXTJOIN(", ", TRUE, _xlpm.urls)
)</f>
        <v/>
      </c>
      <c r="W19" t="str" cm="1">
        <f t="array" aca="1" ref="W19" ca="1">_xlfn.LET(
    _xlpm.yr, TEXT(TODAY(), "yyyy"),
    _xlpm.mn, TEXT(TODAY(), "mm"),
    _xlpm.path, "https://richlook.co.in/wp-content/uploads/" &amp; _xlpm.yr &amp; "/" &amp; _xlpm.mn &amp; "/",
    _xlpm.imgRange, 'work here'!O18:X18,
    _xlpm.imgLinks, IF(_xlpm.imgRange&lt;&gt;"", _xlpm.path &amp; _xlpm.imgRange &amp; ".webp", ""),
    _xlpm.urls,
        IF(A19="variable", "",
        IF(A19="variation", _xlpm.imgLinks,
        IF(A19="simple", "", ""))),
    _xlfn.TEXTJOIN(", ", TRUE, _xlpm.urls)
)</f>
        <v/>
      </c>
      <c r="X19" t="str">
        <f>IF('work here'!D18&lt;&gt;"", 'work here'!D18, "")</f>
        <v/>
      </c>
      <c r="Y19" t="e">
        <f>IF('work here'!#REF!&lt;&gt;"","color","")</f>
        <v>#REF!</v>
      </c>
      <c r="Z19" t="e">
        <f>IF('work here'!#REF!&lt;&gt;"",'work here'!#REF!,"")</f>
        <v>#REF!</v>
      </c>
      <c r="AA19" t="e">
        <f t="shared" si="7"/>
        <v>#REF!</v>
      </c>
      <c r="AB19" t="e">
        <f t="shared" si="8"/>
        <v>#REF!</v>
      </c>
      <c r="AC19" t="str">
        <f t="shared" si="9"/>
        <v/>
      </c>
      <c r="AD19" s="2" t="e">
        <f>IF('work here'!#REF!&lt;&gt;"",'work here'!#REF!,"")</f>
        <v>#REF!</v>
      </c>
      <c r="AE19" s="2" t="e">
        <f>IF('work here'!#REF!&lt;&gt;"",'work here'!#REF!,"")</f>
        <v>#REF!</v>
      </c>
      <c r="AF19" s="2" t="e">
        <f t="shared" si="10"/>
        <v>#REF!</v>
      </c>
      <c r="AG19" s="2" t="e">
        <f t="shared" si="11"/>
        <v>#REF!</v>
      </c>
      <c r="AH19" s="2" t="str">
        <f t="shared" si="12"/>
        <v/>
      </c>
      <c r="AI19" t="str">
        <f>IF('work here'!AE18&lt;&gt;"","Jewellery Work","")</f>
        <v/>
      </c>
      <c r="AJ19" t="str">
        <f>IF('work here'!AE18&lt;&gt;"",'work here'!AE18,"")</f>
        <v/>
      </c>
      <c r="AK19" t="str">
        <f t="shared" si="13"/>
        <v/>
      </c>
      <c r="AL19" t="str">
        <f t="shared" si="14"/>
        <v/>
      </c>
      <c r="AM19" t="e">
        <f>IF('work here'!#REF!&lt;&gt;"","Gemstone","")</f>
        <v>#REF!</v>
      </c>
      <c r="AN19" t="e">
        <f>IF('work here'!#REF!&lt;&gt;"",'work here'!#REF!,"")</f>
        <v>#REF!</v>
      </c>
      <c r="AO19" t="e">
        <f t="shared" si="15"/>
        <v>#REF!</v>
      </c>
      <c r="AP19" t="e">
        <f t="shared" si="16"/>
        <v>#REF!</v>
      </c>
      <c r="AQ19" t="str">
        <f>IF('work here'!AW18&lt;&gt;"","Plating","")</f>
        <v/>
      </c>
      <c r="AR19" t="str">
        <f>IF('work here'!AW18&lt;&gt;"",'work here'!AW18,"")</f>
        <v/>
      </c>
      <c r="AS19" t="str">
        <f t="shared" si="17"/>
        <v/>
      </c>
      <c r="AT19" t="str">
        <f t="shared" si="18"/>
        <v/>
      </c>
      <c r="AU19" t="str">
        <f>IF('work here'!AX18&lt;&gt;"","Material","")</f>
        <v/>
      </c>
      <c r="AV19" t="str">
        <f>IF('work here'!AX18&lt;&gt;"",'work here'!AX18,"")</f>
        <v/>
      </c>
      <c r="AW19" t="str">
        <f t="shared" si="19"/>
        <v/>
      </c>
      <c r="AX19" t="str">
        <f t="shared" si="20"/>
        <v/>
      </c>
      <c r="AY19" t="e">
        <f>IF('work here'!#REF!&lt;&gt;"","Look","")</f>
        <v>#REF!</v>
      </c>
      <c r="AZ19" t="e">
        <f>IF('work here'!#REF!&lt;&gt;"",'work here'!#REF!,"")</f>
        <v>#REF!</v>
      </c>
      <c r="BA19" t="e">
        <f t="shared" si="21"/>
        <v>#REF!</v>
      </c>
      <c r="BB19" t="e">
        <f t="shared" si="22"/>
        <v>#REF!</v>
      </c>
      <c r="BC19" t="e">
        <f>IF('work here'!#REF!&lt;&gt;"","Finish","")</f>
        <v>#REF!</v>
      </c>
      <c r="BD19" t="e">
        <f>IF('work here'!#REF!&lt;&gt;"",'work here'!#REF!,"")</f>
        <v>#REF!</v>
      </c>
      <c r="BE19" t="e">
        <f t="shared" si="23"/>
        <v>#REF!</v>
      </c>
      <c r="BF19" t="e">
        <f t="shared" si="24"/>
        <v>#REF!</v>
      </c>
      <c r="BG19" t="e">
        <f>IF('work here'!#REF!&lt;&gt;"","Care","")</f>
        <v>#REF!</v>
      </c>
      <c r="BH19" t="e">
        <f>IF('work here'!#REF!&lt;&gt;"",'work here'!#REF!,"")</f>
        <v>#REF!</v>
      </c>
      <c r="BI19" t="e">
        <f t="shared" si="25"/>
        <v>#REF!</v>
      </c>
      <c r="BJ19" t="e">
        <f t="shared" si="26"/>
        <v>#REF!</v>
      </c>
      <c r="BK19" t="str">
        <f>IF(OR('work here'!F18="Rings", 'work here'!F18="Bangles"), 'work here'!F18 &amp; " Size", "")</f>
        <v/>
      </c>
      <c r="BL19" t="e">
        <f>IF('work here'!#REF!&lt;&gt;"",'work here'!#REF!,"")</f>
        <v>#REF!</v>
      </c>
      <c r="BM19" t="str">
        <f t="shared" si="27"/>
        <v/>
      </c>
      <c r="BN19" t="str">
        <f t="shared" si="28"/>
        <v/>
      </c>
      <c r="BO19" t="str">
        <f t="shared" si="29"/>
        <v/>
      </c>
    </row>
    <row r="20" spans="1:67" x14ac:dyDescent="0.3">
      <c r="A20" t="str">
        <f>IF('work here'!A19="simple","simple",IF('work here'!A19="parent","variable",IF('work here'!A19="child","variation","")))</f>
        <v/>
      </c>
      <c r="B20" t="str">
        <f>IF('work here'!C19&lt;&gt;"", 'work here'!C19, "")</f>
        <v/>
      </c>
      <c r="C20" t="str">
        <f>IF('work here'!B19&lt;&gt;"", 'work here'!B19, "")</f>
        <v/>
      </c>
      <c r="D20" t="str">
        <f t="shared" si="0"/>
        <v/>
      </c>
      <c r="E20" t="str">
        <f t="shared" si="1"/>
        <v/>
      </c>
      <c r="F20" t="str">
        <f t="shared" si="2"/>
        <v/>
      </c>
      <c r="G20" t="e">
        <f>IF('work here'!#REF!&lt;&gt;"", 'work here'!#REF!, "")</f>
        <v>#REF!</v>
      </c>
      <c r="I20" t="str">
        <f>IF('work here'!Z19&lt;&gt;"", 'work here'!Z19, "")</f>
        <v/>
      </c>
      <c r="J20" t="str">
        <f t="shared" si="3"/>
        <v/>
      </c>
      <c r="K20" t="str">
        <f t="shared" si="4"/>
        <v/>
      </c>
      <c r="L20" t="str">
        <f t="shared" si="5"/>
        <v/>
      </c>
      <c r="M20" t="str">
        <f>IF('work here'!AA19&lt;&gt;"", 'work here'!AA19, "")</f>
        <v/>
      </c>
      <c r="N20" t="str">
        <f>IF('work here'!AD19&lt;&gt;"", 'work here'!AD19, "")</f>
        <v/>
      </c>
      <c r="O20" t="str">
        <f>IF('work here'!AC19&lt;&gt;"", 'work here'!AC19, "")</f>
        <v/>
      </c>
      <c r="P20" t="str">
        <f>IF('work here'!AB19&lt;&gt;"", 'work here'!AB19, "")</f>
        <v/>
      </c>
      <c r="Q20" t="str">
        <f t="shared" si="6"/>
        <v/>
      </c>
      <c r="S20" t="str">
        <f>IF('work here'!E19&lt;&gt;"", 'work here'!E19, "")</f>
        <v/>
      </c>
      <c r="T20" t="e">
        <f>IF('work here'!#REF!&lt;&gt;"", 'work here'!#REF!, "")</f>
        <v>#REF!</v>
      </c>
      <c r="U20" t="str">
        <f>IF(A20="", "", _xlfn.TEXTJOIN(", ", TRUE, "jewellery", "jewellery &gt; " &amp; 'work here'!F19, "jewellery &gt; " &amp; 'work here'!F19 &amp; " &gt; " &amp; 'work here'!#REF!, 'work here'!#REF!, 'work here'!AY19, 'work here'!H19, 'work here'!I19, 'work here'!J19))</f>
        <v/>
      </c>
      <c r="V20" t="str" cm="1">
        <f t="array" aca="1" ref="V20" ca="1">_xlfn.LET(
    _xlpm.yr, TEXT(TODAY(), "yyyy"),
    _xlpm.mn, TEXT(TODAY(), "mm"),
    _xlpm.path, "https://richlook.co.in/wp-content/uploads/" &amp; _xlpm.yr &amp; "/" &amp; _xlpm.mn &amp; "/",
    _xlpm.imgRange, 'work here'!N19:X19,
    _xlpm.imgLinks, IF(_xlpm.imgRange&lt;&gt;"", _xlpm.path &amp; _xlpm.imgRange &amp; ".webp", ""),
    _xlpm.urls,
        IF(A20="variable", _xlpm.imgLinks,
        IF(A20="variation", IF('work here'!N19&lt;&gt;"", _xlpm.path &amp; 'work here'!N19 &amp; ".webp", ""),
        IF(A20="simple", _xlpm.imgLinks, ""))),
    _xlfn.TEXTJOIN(", ", TRUE, _xlpm.urls)
)</f>
        <v/>
      </c>
      <c r="W20" t="str" cm="1">
        <f t="array" aca="1" ref="W20" ca="1">_xlfn.LET(
    _xlpm.yr, TEXT(TODAY(), "yyyy"),
    _xlpm.mn, TEXT(TODAY(), "mm"),
    _xlpm.path, "https://richlook.co.in/wp-content/uploads/" &amp; _xlpm.yr &amp; "/" &amp; _xlpm.mn &amp; "/",
    _xlpm.imgRange, 'work here'!O19:X19,
    _xlpm.imgLinks, IF(_xlpm.imgRange&lt;&gt;"", _xlpm.path &amp; _xlpm.imgRange &amp; ".webp", ""),
    _xlpm.urls,
        IF(A20="variable", "",
        IF(A20="variation", _xlpm.imgLinks,
        IF(A20="simple", "", ""))),
    _xlfn.TEXTJOIN(", ", TRUE, _xlpm.urls)
)</f>
        <v/>
      </c>
      <c r="X20" t="str">
        <f>IF('work here'!D19&lt;&gt;"", 'work here'!D19, "")</f>
        <v/>
      </c>
      <c r="Y20" t="e">
        <f>IF('work here'!#REF!&lt;&gt;"","color","")</f>
        <v>#REF!</v>
      </c>
      <c r="Z20" t="e">
        <f>IF('work here'!#REF!&lt;&gt;"",'work here'!#REF!,"")</f>
        <v>#REF!</v>
      </c>
      <c r="AA20" t="e">
        <f t="shared" si="7"/>
        <v>#REF!</v>
      </c>
      <c r="AB20" t="e">
        <f t="shared" si="8"/>
        <v>#REF!</v>
      </c>
      <c r="AC20" t="str">
        <f t="shared" si="9"/>
        <v/>
      </c>
      <c r="AD20" s="2" t="e">
        <f>IF('work here'!#REF!&lt;&gt;"",'work here'!#REF!,"")</f>
        <v>#REF!</v>
      </c>
      <c r="AE20" s="2" t="e">
        <f>IF('work here'!#REF!&lt;&gt;"",'work here'!#REF!,"")</f>
        <v>#REF!</v>
      </c>
      <c r="AF20" s="2" t="e">
        <f t="shared" si="10"/>
        <v>#REF!</v>
      </c>
      <c r="AG20" s="2" t="e">
        <f t="shared" si="11"/>
        <v>#REF!</v>
      </c>
      <c r="AH20" s="2" t="str">
        <f t="shared" si="12"/>
        <v/>
      </c>
      <c r="AI20" t="str">
        <f>IF('work here'!AE19&lt;&gt;"","Jewellery Work","")</f>
        <v/>
      </c>
      <c r="AJ20" t="str">
        <f>IF('work here'!AE19&lt;&gt;"",'work here'!AE19,"")</f>
        <v/>
      </c>
      <c r="AK20" t="str">
        <f t="shared" si="13"/>
        <v/>
      </c>
      <c r="AL20" t="str">
        <f t="shared" si="14"/>
        <v/>
      </c>
      <c r="AM20" t="e">
        <f>IF('work here'!#REF!&lt;&gt;"","Gemstone","")</f>
        <v>#REF!</v>
      </c>
      <c r="AN20" t="e">
        <f>IF('work here'!#REF!&lt;&gt;"",'work here'!#REF!,"")</f>
        <v>#REF!</v>
      </c>
      <c r="AO20" t="e">
        <f t="shared" si="15"/>
        <v>#REF!</v>
      </c>
      <c r="AP20" t="e">
        <f t="shared" si="16"/>
        <v>#REF!</v>
      </c>
      <c r="AQ20" t="str">
        <f>IF('work here'!AW19&lt;&gt;"","Plating","")</f>
        <v/>
      </c>
      <c r="AR20" t="str">
        <f>IF('work here'!AW19&lt;&gt;"",'work here'!AW19,"")</f>
        <v/>
      </c>
      <c r="AS20" t="str">
        <f t="shared" si="17"/>
        <v/>
      </c>
      <c r="AT20" t="str">
        <f t="shared" si="18"/>
        <v/>
      </c>
      <c r="AU20" t="str">
        <f>IF('work here'!AX19&lt;&gt;"","Material","")</f>
        <v/>
      </c>
      <c r="AV20" t="str">
        <f>IF('work here'!AX19&lt;&gt;"",'work here'!AX19,"")</f>
        <v/>
      </c>
      <c r="AW20" t="str">
        <f t="shared" si="19"/>
        <v/>
      </c>
      <c r="AX20" t="str">
        <f t="shared" si="20"/>
        <v/>
      </c>
      <c r="AY20" t="e">
        <f>IF('work here'!#REF!&lt;&gt;"","Look","")</f>
        <v>#REF!</v>
      </c>
      <c r="AZ20" t="e">
        <f>IF('work here'!#REF!&lt;&gt;"",'work here'!#REF!,"")</f>
        <v>#REF!</v>
      </c>
      <c r="BA20" t="e">
        <f t="shared" si="21"/>
        <v>#REF!</v>
      </c>
      <c r="BB20" t="e">
        <f t="shared" si="22"/>
        <v>#REF!</v>
      </c>
      <c r="BC20" t="e">
        <f>IF('work here'!#REF!&lt;&gt;"","Finish","")</f>
        <v>#REF!</v>
      </c>
      <c r="BD20" t="e">
        <f>IF('work here'!#REF!&lt;&gt;"",'work here'!#REF!,"")</f>
        <v>#REF!</v>
      </c>
      <c r="BE20" t="e">
        <f t="shared" si="23"/>
        <v>#REF!</v>
      </c>
      <c r="BF20" t="e">
        <f t="shared" si="24"/>
        <v>#REF!</v>
      </c>
      <c r="BG20" t="e">
        <f>IF('work here'!#REF!&lt;&gt;"","Care","")</f>
        <v>#REF!</v>
      </c>
      <c r="BH20" t="e">
        <f>IF('work here'!#REF!&lt;&gt;"",'work here'!#REF!,"")</f>
        <v>#REF!</v>
      </c>
      <c r="BI20" t="e">
        <f t="shared" si="25"/>
        <v>#REF!</v>
      </c>
      <c r="BJ20" t="e">
        <f t="shared" si="26"/>
        <v>#REF!</v>
      </c>
      <c r="BK20" t="str">
        <f>IF(OR('work here'!F19="Rings", 'work here'!F19="Bangles"), 'work here'!F19 &amp; " Size", "")</f>
        <v/>
      </c>
      <c r="BL20" t="e">
        <f>IF('work here'!#REF!&lt;&gt;"",'work here'!#REF!,"")</f>
        <v>#REF!</v>
      </c>
      <c r="BM20" t="str">
        <f t="shared" si="27"/>
        <v/>
      </c>
      <c r="BN20" t="str">
        <f t="shared" si="28"/>
        <v/>
      </c>
      <c r="BO20" t="str">
        <f t="shared" si="29"/>
        <v/>
      </c>
    </row>
    <row r="21" spans="1:67" x14ac:dyDescent="0.3">
      <c r="A21" t="str">
        <f>IF('work here'!A20="simple","simple",IF('work here'!A20="parent","variable",IF('work here'!A20="child","variation","")))</f>
        <v/>
      </c>
      <c r="B21" t="str">
        <f>IF('work here'!C20&lt;&gt;"", 'work here'!C20, "")</f>
        <v/>
      </c>
      <c r="C21" t="str">
        <f>IF('work here'!B20&lt;&gt;"", 'work here'!B20, "")</f>
        <v/>
      </c>
      <c r="D21" t="str">
        <f t="shared" si="0"/>
        <v/>
      </c>
      <c r="E21" t="str">
        <f t="shared" si="1"/>
        <v/>
      </c>
      <c r="F21" t="str">
        <f t="shared" si="2"/>
        <v/>
      </c>
      <c r="G21" t="e">
        <f>IF('work here'!#REF!&lt;&gt;"", 'work here'!#REF!, "")</f>
        <v>#REF!</v>
      </c>
      <c r="I21" t="str">
        <f>IF('work here'!Z20&lt;&gt;"", 'work here'!Z20, "")</f>
        <v/>
      </c>
      <c r="J21" t="str">
        <f t="shared" si="3"/>
        <v/>
      </c>
      <c r="K21" t="str">
        <f t="shared" si="4"/>
        <v/>
      </c>
      <c r="L21" t="str">
        <f t="shared" si="5"/>
        <v/>
      </c>
      <c r="M21" t="str">
        <f>IF('work here'!AA20&lt;&gt;"", 'work here'!AA20, "")</f>
        <v/>
      </c>
      <c r="N21" t="str">
        <f>IF('work here'!AD20&lt;&gt;"", 'work here'!AD20, "")</f>
        <v/>
      </c>
      <c r="O21" t="str">
        <f>IF('work here'!AC20&lt;&gt;"", 'work here'!AC20, "")</f>
        <v/>
      </c>
      <c r="P21" t="str">
        <f>IF('work here'!AB20&lt;&gt;"", 'work here'!AB20, "")</f>
        <v/>
      </c>
      <c r="Q21" t="str">
        <f t="shared" si="6"/>
        <v/>
      </c>
      <c r="S21" t="str">
        <f>IF('work here'!E20&lt;&gt;"", 'work here'!E20, "")</f>
        <v/>
      </c>
      <c r="T21" t="e">
        <f>IF('work here'!#REF!&lt;&gt;"", 'work here'!#REF!, "")</f>
        <v>#REF!</v>
      </c>
      <c r="U21" t="str">
        <f>IF(A21="", "", _xlfn.TEXTJOIN(", ", TRUE, "jewellery", "jewellery &gt; " &amp; 'work here'!F20, "jewellery &gt; " &amp; 'work here'!F20 &amp; " &gt; " &amp; 'work here'!#REF!, 'work here'!#REF!, 'work here'!AY20, 'work here'!H20, 'work here'!I20, 'work here'!J20))</f>
        <v/>
      </c>
      <c r="V21" t="str" cm="1">
        <f t="array" aca="1" ref="V21" ca="1">_xlfn.LET(
    _xlpm.yr, TEXT(TODAY(), "yyyy"),
    _xlpm.mn, TEXT(TODAY(), "mm"),
    _xlpm.path, "https://richlook.co.in/wp-content/uploads/" &amp; _xlpm.yr &amp; "/" &amp; _xlpm.mn &amp; "/",
    _xlpm.imgRange, 'work here'!N20:X20,
    _xlpm.imgLinks, IF(_xlpm.imgRange&lt;&gt;"", _xlpm.path &amp; _xlpm.imgRange &amp; ".webp", ""),
    _xlpm.urls,
        IF(A21="variable", _xlpm.imgLinks,
        IF(A21="variation", IF('work here'!N20&lt;&gt;"", _xlpm.path &amp; 'work here'!N20 &amp; ".webp", ""),
        IF(A21="simple", _xlpm.imgLinks, ""))),
    _xlfn.TEXTJOIN(", ", TRUE, _xlpm.urls)
)</f>
        <v/>
      </c>
      <c r="W21" t="str" cm="1">
        <f t="array" aca="1" ref="W21" ca="1">_xlfn.LET(
    _xlpm.yr, TEXT(TODAY(), "yyyy"),
    _xlpm.mn, TEXT(TODAY(), "mm"),
    _xlpm.path, "https://richlook.co.in/wp-content/uploads/" &amp; _xlpm.yr &amp; "/" &amp; _xlpm.mn &amp; "/",
    _xlpm.imgRange, 'work here'!O20:X20,
    _xlpm.imgLinks, IF(_xlpm.imgRange&lt;&gt;"", _xlpm.path &amp; _xlpm.imgRange &amp; ".webp", ""),
    _xlpm.urls,
        IF(A21="variable", "",
        IF(A21="variation", _xlpm.imgLinks,
        IF(A21="simple", "", ""))),
    _xlfn.TEXTJOIN(", ", TRUE, _xlpm.urls)
)</f>
        <v/>
      </c>
      <c r="X21" t="str">
        <f>IF('work here'!D20&lt;&gt;"", 'work here'!D20, "")</f>
        <v/>
      </c>
      <c r="Y21" t="e">
        <f>IF('work here'!#REF!&lt;&gt;"","color","")</f>
        <v>#REF!</v>
      </c>
      <c r="Z21" t="e">
        <f>IF('work here'!#REF!&lt;&gt;"",'work here'!#REF!,"")</f>
        <v>#REF!</v>
      </c>
      <c r="AA21" t="e">
        <f t="shared" si="7"/>
        <v>#REF!</v>
      </c>
      <c r="AB21" t="e">
        <f t="shared" si="8"/>
        <v>#REF!</v>
      </c>
      <c r="AC21" t="str">
        <f t="shared" si="9"/>
        <v/>
      </c>
      <c r="AD21" s="2" t="e">
        <f>IF('work here'!#REF!&lt;&gt;"",'work here'!#REF!,"")</f>
        <v>#REF!</v>
      </c>
      <c r="AE21" s="2" t="e">
        <f>IF('work here'!#REF!&lt;&gt;"",'work here'!#REF!,"")</f>
        <v>#REF!</v>
      </c>
      <c r="AF21" s="2" t="e">
        <f t="shared" si="10"/>
        <v>#REF!</v>
      </c>
      <c r="AG21" s="2" t="e">
        <f t="shared" si="11"/>
        <v>#REF!</v>
      </c>
      <c r="AH21" s="2" t="str">
        <f t="shared" si="12"/>
        <v/>
      </c>
      <c r="AI21" t="str">
        <f>IF('work here'!AE20&lt;&gt;"","Jewellery Work","")</f>
        <v/>
      </c>
      <c r="AJ21" t="str">
        <f>IF('work here'!AE20&lt;&gt;"",'work here'!AE20,"")</f>
        <v/>
      </c>
      <c r="AK21" t="str">
        <f t="shared" si="13"/>
        <v/>
      </c>
      <c r="AL21" t="str">
        <f t="shared" si="14"/>
        <v/>
      </c>
      <c r="AM21" t="e">
        <f>IF('work here'!#REF!&lt;&gt;"","Gemstone","")</f>
        <v>#REF!</v>
      </c>
      <c r="AN21" t="e">
        <f>IF('work here'!#REF!&lt;&gt;"",'work here'!#REF!,"")</f>
        <v>#REF!</v>
      </c>
      <c r="AO21" t="e">
        <f t="shared" si="15"/>
        <v>#REF!</v>
      </c>
      <c r="AP21" t="e">
        <f t="shared" si="16"/>
        <v>#REF!</v>
      </c>
      <c r="AQ21" t="str">
        <f>IF('work here'!AW20&lt;&gt;"","Plating","")</f>
        <v/>
      </c>
      <c r="AR21" t="str">
        <f>IF('work here'!AW20&lt;&gt;"",'work here'!AW20,"")</f>
        <v/>
      </c>
      <c r="AS21" t="str">
        <f t="shared" si="17"/>
        <v/>
      </c>
      <c r="AT21" t="str">
        <f t="shared" si="18"/>
        <v/>
      </c>
      <c r="AU21" t="str">
        <f>IF('work here'!AX20&lt;&gt;"","Material","")</f>
        <v/>
      </c>
      <c r="AV21" t="str">
        <f>IF('work here'!AX20&lt;&gt;"",'work here'!AX20,"")</f>
        <v/>
      </c>
      <c r="AW21" t="str">
        <f t="shared" si="19"/>
        <v/>
      </c>
      <c r="AX21" t="str">
        <f t="shared" si="20"/>
        <v/>
      </c>
      <c r="AY21" t="e">
        <f>IF('work here'!#REF!&lt;&gt;"","Look","")</f>
        <v>#REF!</v>
      </c>
      <c r="AZ21" t="e">
        <f>IF('work here'!#REF!&lt;&gt;"",'work here'!#REF!,"")</f>
        <v>#REF!</v>
      </c>
      <c r="BA21" t="e">
        <f t="shared" si="21"/>
        <v>#REF!</v>
      </c>
      <c r="BB21" t="e">
        <f t="shared" si="22"/>
        <v>#REF!</v>
      </c>
      <c r="BC21" t="e">
        <f>IF('work here'!#REF!&lt;&gt;"","Finish","")</f>
        <v>#REF!</v>
      </c>
      <c r="BD21" t="e">
        <f>IF('work here'!#REF!&lt;&gt;"",'work here'!#REF!,"")</f>
        <v>#REF!</v>
      </c>
      <c r="BE21" t="e">
        <f t="shared" si="23"/>
        <v>#REF!</v>
      </c>
      <c r="BF21" t="e">
        <f t="shared" si="24"/>
        <v>#REF!</v>
      </c>
      <c r="BG21" t="e">
        <f>IF('work here'!#REF!&lt;&gt;"","Care","")</f>
        <v>#REF!</v>
      </c>
      <c r="BH21" t="e">
        <f>IF('work here'!#REF!&lt;&gt;"",'work here'!#REF!,"")</f>
        <v>#REF!</v>
      </c>
      <c r="BI21" t="e">
        <f t="shared" si="25"/>
        <v>#REF!</v>
      </c>
      <c r="BJ21" t="e">
        <f t="shared" si="26"/>
        <v>#REF!</v>
      </c>
      <c r="BK21" t="str">
        <f>IF(OR('work here'!F20="Rings", 'work here'!F20="Bangles"), 'work here'!F20 &amp; " Size", "")</f>
        <v/>
      </c>
      <c r="BL21" t="e">
        <f>IF('work here'!#REF!&lt;&gt;"",'work here'!#REF!,"")</f>
        <v>#REF!</v>
      </c>
      <c r="BM21" t="str">
        <f t="shared" si="27"/>
        <v/>
      </c>
      <c r="BN21" t="str">
        <f t="shared" si="28"/>
        <v/>
      </c>
      <c r="BO21" t="str">
        <f t="shared" si="29"/>
        <v/>
      </c>
    </row>
    <row r="22" spans="1:67" x14ac:dyDescent="0.3">
      <c r="A22" t="str">
        <f>IF('work here'!A21="simple","simple",IF('work here'!A21="parent","variable",IF('work here'!A21="child","variation","")))</f>
        <v/>
      </c>
      <c r="B22" t="str">
        <f>IF('work here'!C21&lt;&gt;"", 'work here'!C21, "")</f>
        <v/>
      </c>
      <c r="C22" t="str">
        <f>IF('work here'!B21&lt;&gt;"", 'work here'!B21, "")</f>
        <v/>
      </c>
      <c r="D22" t="str">
        <f t="shared" si="0"/>
        <v/>
      </c>
      <c r="E22" t="str">
        <f t="shared" si="1"/>
        <v/>
      </c>
      <c r="F22" t="str">
        <f t="shared" si="2"/>
        <v/>
      </c>
      <c r="G22" t="e">
        <f>IF('work here'!#REF!&lt;&gt;"", 'work here'!#REF!, "")</f>
        <v>#REF!</v>
      </c>
      <c r="I22" t="str">
        <f>IF('work here'!Z21&lt;&gt;"", 'work here'!Z21, "")</f>
        <v/>
      </c>
      <c r="J22" t="str">
        <f t="shared" si="3"/>
        <v/>
      </c>
      <c r="K22" t="str">
        <f t="shared" si="4"/>
        <v/>
      </c>
      <c r="L22" t="str">
        <f t="shared" si="5"/>
        <v/>
      </c>
      <c r="M22" t="str">
        <f>IF('work here'!AA21&lt;&gt;"", 'work here'!AA21, "")</f>
        <v/>
      </c>
      <c r="N22" t="str">
        <f>IF('work here'!AD21&lt;&gt;"", 'work here'!AD21, "")</f>
        <v/>
      </c>
      <c r="O22" t="str">
        <f>IF('work here'!AC21&lt;&gt;"", 'work here'!AC21, "")</f>
        <v/>
      </c>
      <c r="P22" t="str">
        <f>IF('work here'!AB21&lt;&gt;"", 'work here'!AB21, "")</f>
        <v/>
      </c>
      <c r="Q22" t="str">
        <f t="shared" si="6"/>
        <v/>
      </c>
      <c r="S22" t="str">
        <f>IF('work here'!E21&lt;&gt;"", 'work here'!E21, "")</f>
        <v/>
      </c>
      <c r="T22" t="e">
        <f>IF('work here'!#REF!&lt;&gt;"", 'work here'!#REF!, "")</f>
        <v>#REF!</v>
      </c>
      <c r="U22" t="str">
        <f>IF(A22="", "", _xlfn.TEXTJOIN(", ", TRUE, "jewellery", "jewellery &gt; " &amp; 'work here'!F21, "jewellery &gt; " &amp; 'work here'!F21 &amp; " &gt; " &amp; 'work here'!#REF!, 'work here'!#REF!, 'work here'!AY21, 'work here'!H21, 'work here'!I21, 'work here'!J21))</f>
        <v/>
      </c>
      <c r="V22" t="str" cm="1">
        <f t="array" aca="1" ref="V22" ca="1">_xlfn.LET(
    _xlpm.yr, TEXT(TODAY(), "yyyy"),
    _xlpm.mn, TEXT(TODAY(), "mm"),
    _xlpm.path, "https://richlook.co.in/wp-content/uploads/" &amp; _xlpm.yr &amp; "/" &amp; _xlpm.mn &amp; "/",
    _xlpm.imgRange, 'work here'!N21:X21,
    _xlpm.imgLinks, IF(_xlpm.imgRange&lt;&gt;"", _xlpm.path &amp; _xlpm.imgRange &amp; ".webp", ""),
    _xlpm.urls,
        IF(A22="variable", _xlpm.imgLinks,
        IF(A22="variation", IF('work here'!N21&lt;&gt;"", _xlpm.path &amp; 'work here'!N21 &amp; ".webp", ""),
        IF(A22="simple", _xlpm.imgLinks, ""))),
    _xlfn.TEXTJOIN(", ", TRUE, _xlpm.urls)
)</f>
        <v/>
      </c>
      <c r="W22" t="str" cm="1">
        <f t="array" aca="1" ref="W22" ca="1">_xlfn.LET(
    _xlpm.yr, TEXT(TODAY(), "yyyy"),
    _xlpm.mn, TEXT(TODAY(), "mm"),
    _xlpm.path, "https://richlook.co.in/wp-content/uploads/" &amp; _xlpm.yr &amp; "/" &amp; _xlpm.mn &amp; "/",
    _xlpm.imgRange, 'work here'!O21:X21,
    _xlpm.imgLinks, IF(_xlpm.imgRange&lt;&gt;"", _xlpm.path &amp; _xlpm.imgRange &amp; ".webp", ""),
    _xlpm.urls,
        IF(A22="variable", "",
        IF(A22="variation", _xlpm.imgLinks,
        IF(A22="simple", "", ""))),
    _xlfn.TEXTJOIN(", ", TRUE, _xlpm.urls)
)</f>
        <v/>
      </c>
      <c r="X22" t="str">
        <f>IF('work here'!D21&lt;&gt;"", 'work here'!D21, "")</f>
        <v/>
      </c>
      <c r="Y22" t="e">
        <f>IF('work here'!#REF!&lt;&gt;"","color","")</f>
        <v>#REF!</v>
      </c>
      <c r="Z22" t="e">
        <f>IF('work here'!#REF!&lt;&gt;"",'work here'!#REF!,"")</f>
        <v>#REF!</v>
      </c>
      <c r="AA22" t="e">
        <f t="shared" si="7"/>
        <v>#REF!</v>
      </c>
      <c r="AB22" t="e">
        <f t="shared" si="8"/>
        <v>#REF!</v>
      </c>
      <c r="AC22" t="str">
        <f t="shared" si="9"/>
        <v/>
      </c>
      <c r="AD22" s="2" t="e">
        <f>IF('work here'!#REF!&lt;&gt;"",'work here'!#REF!,"")</f>
        <v>#REF!</v>
      </c>
      <c r="AE22" s="2" t="e">
        <f>IF('work here'!#REF!&lt;&gt;"",'work here'!#REF!,"")</f>
        <v>#REF!</v>
      </c>
      <c r="AF22" s="2" t="e">
        <f t="shared" si="10"/>
        <v>#REF!</v>
      </c>
      <c r="AG22" s="2" t="e">
        <f t="shared" si="11"/>
        <v>#REF!</v>
      </c>
      <c r="AH22" s="2" t="str">
        <f t="shared" si="12"/>
        <v/>
      </c>
      <c r="AI22" t="str">
        <f>IF('work here'!AE21&lt;&gt;"","Jewellery Work","")</f>
        <v/>
      </c>
      <c r="AJ22" t="str">
        <f>IF('work here'!AE21&lt;&gt;"",'work here'!AE21,"")</f>
        <v/>
      </c>
      <c r="AK22" t="str">
        <f t="shared" si="13"/>
        <v/>
      </c>
      <c r="AL22" t="str">
        <f t="shared" si="14"/>
        <v/>
      </c>
      <c r="AM22" t="e">
        <f>IF('work here'!#REF!&lt;&gt;"","Gemstone","")</f>
        <v>#REF!</v>
      </c>
      <c r="AN22" t="e">
        <f>IF('work here'!#REF!&lt;&gt;"",'work here'!#REF!,"")</f>
        <v>#REF!</v>
      </c>
      <c r="AO22" t="e">
        <f t="shared" si="15"/>
        <v>#REF!</v>
      </c>
      <c r="AP22" t="e">
        <f t="shared" si="16"/>
        <v>#REF!</v>
      </c>
      <c r="AQ22" t="str">
        <f>IF('work here'!AW21&lt;&gt;"","Plating","")</f>
        <v/>
      </c>
      <c r="AR22" t="str">
        <f>IF('work here'!AW21&lt;&gt;"",'work here'!AW21,"")</f>
        <v/>
      </c>
      <c r="AS22" t="str">
        <f t="shared" si="17"/>
        <v/>
      </c>
      <c r="AT22" t="str">
        <f t="shared" si="18"/>
        <v/>
      </c>
      <c r="AU22" t="str">
        <f>IF('work here'!AX21&lt;&gt;"","Material","")</f>
        <v/>
      </c>
      <c r="AV22" t="str">
        <f>IF('work here'!AX21&lt;&gt;"",'work here'!AX21,"")</f>
        <v/>
      </c>
      <c r="AW22" t="str">
        <f t="shared" si="19"/>
        <v/>
      </c>
      <c r="AX22" t="str">
        <f t="shared" si="20"/>
        <v/>
      </c>
      <c r="AY22" t="e">
        <f>IF('work here'!#REF!&lt;&gt;"","Look","")</f>
        <v>#REF!</v>
      </c>
      <c r="AZ22" t="e">
        <f>IF('work here'!#REF!&lt;&gt;"",'work here'!#REF!,"")</f>
        <v>#REF!</v>
      </c>
      <c r="BA22" t="e">
        <f t="shared" si="21"/>
        <v>#REF!</v>
      </c>
      <c r="BB22" t="e">
        <f t="shared" si="22"/>
        <v>#REF!</v>
      </c>
      <c r="BC22" t="e">
        <f>IF('work here'!#REF!&lt;&gt;"","Finish","")</f>
        <v>#REF!</v>
      </c>
      <c r="BD22" t="e">
        <f>IF('work here'!#REF!&lt;&gt;"",'work here'!#REF!,"")</f>
        <v>#REF!</v>
      </c>
      <c r="BE22" t="e">
        <f t="shared" si="23"/>
        <v>#REF!</v>
      </c>
      <c r="BF22" t="e">
        <f t="shared" si="24"/>
        <v>#REF!</v>
      </c>
      <c r="BG22" t="e">
        <f>IF('work here'!#REF!&lt;&gt;"","Care","")</f>
        <v>#REF!</v>
      </c>
      <c r="BH22" t="e">
        <f>IF('work here'!#REF!&lt;&gt;"",'work here'!#REF!,"")</f>
        <v>#REF!</v>
      </c>
      <c r="BI22" t="e">
        <f t="shared" si="25"/>
        <v>#REF!</v>
      </c>
      <c r="BJ22" t="e">
        <f t="shared" si="26"/>
        <v>#REF!</v>
      </c>
      <c r="BK22" t="str">
        <f>IF(OR('work here'!F21="Rings", 'work here'!F21="Bangles"), 'work here'!F21 &amp; " Size", "")</f>
        <v/>
      </c>
      <c r="BL22" t="e">
        <f>IF('work here'!#REF!&lt;&gt;"",'work here'!#REF!,"")</f>
        <v>#REF!</v>
      </c>
      <c r="BM22" t="str">
        <f t="shared" si="27"/>
        <v/>
      </c>
      <c r="BN22" t="str">
        <f t="shared" si="28"/>
        <v/>
      </c>
      <c r="BO22" t="str">
        <f t="shared" si="29"/>
        <v/>
      </c>
    </row>
    <row r="23" spans="1:67" x14ac:dyDescent="0.3">
      <c r="A23" t="str">
        <f>IF('work here'!A22="simple","simple",IF('work here'!A22="parent","variable",IF('work here'!A22="child","variation","")))</f>
        <v/>
      </c>
      <c r="B23" t="str">
        <f>IF('work here'!C22&lt;&gt;"", 'work here'!C22, "")</f>
        <v/>
      </c>
      <c r="C23" t="str">
        <f>IF('work here'!B22&lt;&gt;"", 'work here'!B22, "")</f>
        <v/>
      </c>
      <c r="D23" t="str">
        <f t="shared" si="0"/>
        <v/>
      </c>
      <c r="E23" t="str">
        <f t="shared" si="1"/>
        <v/>
      </c>
      <c r="F23" t="str">
        <f t="shared" si="2"/>
        <v/>
      </c>
      <c r="G23" t="e">
        <f>IF('work here'!#REF!&lt;&gt;"", 'work here'!#REF!, "")</f>
        <v>#REF!</v>
      </c>
      <c r="I23" t="str">
        <f>IF('work here'!Z22&lt;&gt;"", 'work here'!Z22, "")</f>
        <v/>
      </c>
      <c r="J23" t="str">
        <f t="shared" si="3"/>
        <v/>
      </c>
      <c r="K23" t="str">
        <f t="shared" si="4"/>
        <v/>
      </c>
      <c r="L23" t="str">
        <f t="shared" si="5"/>
        <v/>
      </c>
      <c r="M23" t="str">
        <f>IF('work here'!AA22&lt;&gt;"", 'work here'!AA22, "")</f>
        <v/>
      </c>
      <c r="N23" t="str">
        <f>IF('work here'!AD22&lt;&gt;"", 'work here'!AD22, "")</f>
        <v/>
      </c>
      <c r="O23" t="str">
        <f>IF('work here'!AC22&lt;&gt;"", 'work here'!AC22, "")</f>
        <v/>
      </c>
      <c r="P23" t="str">
        <f>IF('work here'!AB22&lt;&gt;"", 'work here'!AB22, "")</f>
        <v/>
      </c>
      <c r="Q23" t="str">
        <f t="shared" si="6"/>
        <v/>
      </c>
      <c r="S23" t="str">
        <f>IF('work here'!E22&lt;&gt;"", 'work here'!E22, "")</f>
        <v/>
      </c>
      <c r="T23" t="e">
        <f>IF('work here'!#REF!&lt;&gt;"", 'work here'!#REF!, "")</f>
        <v>#REF!</v>
      </c>
      <c r="U23" t="str">
        <f>IF(A23="", "", _xlfn.TEXTJOIN(", ", TRUE, "jewellery", "jewellery &gt; " &amp; 'work here'!F22, "jewellery &gt; " &amp; 'work here'!F22 &amp; " &gt; " &amp; 'work here'!#REF!, 'work here'!#REF!, 'work here'!AY22, 'work here'!H22, 'work here'!I22, 'work here'!J22))</f>
        <v/>
      </c>
      <c r="V23" t="str" cm="1">
        <f t="array" aca="1" ref="V23" ca="1">_xlfn.LET(
    _xlpm.yr, TEXT(TODAY(), "yyyy"),
    _xlpm.mn, TEXT(TODAY(), "mm"),
    _xlpm.path, "https://richlook.co.in/wp-content/uploads/" &amp; _xlpm.yr &amp; "/" &amp; _xlpm.mn &amp; "/",
    _xlpm.imgRange, 'work here'!N22:X22,
    _xlpm.imgLinks, IF(_xlpm.imgRange&lt;&gt;"", _xlpm.path &amp; _xlpm.imgRange &amp; ".webp", ""),
    _xlpm.urls,
        IF(A23="variable", _xlpm.imgLinks,
        IF(A23="variation", IF('work here'!N22&lt;&gt;"", _xlpm.path &amp; 'work here'!N22 &amp; ".webp", ""),
        IF(A23="simple", _xlpm.imgLinks, ""))),
    _xlfn.TEXTJOIN(", ", TRUE, _xlpm.urls)
)</f>
        <v/>
      </c>
      <c r="W23" t="str" cm="1">
        <f t="array" aca="1" ref="W23" ca="1">_xlfn.LET(
    _xlpm.yr, TEXT(TODAY(), "yyyy"),
    _xlpm.mn, TEXT(TODAY(), "mm"),
    _xlpm.path, "https://richlook.co.in/wp-content/uploads/" &amp; _xlpm.yr &amp; "/" &amp; _xlpm.mn &amp; "/",
    _xlpm.imgRange, 'work here'!O22:X22,
    _xlpm.imgLinks, IF(_xlpm.imgRange&lt;&gt;"", _xlpm.path &amp; _xlpm.imgRange &amp; ".webp", ""),
    _xlpm.urls,
        IF(A23="variable", "",
        IF(A23="variation", _xlpm.imgLinks,
        IF(A23="simple", "", ""))),
    _xlfn.TEXTJOIN(", ", TRUE, _xlpm.urls)
)</f>
        <v/>
      </c>
      <c r="X23" t="str">
        <f>IF('work here'!D22&lt;&gt;"", 'work here'!D22, "")</f>
        <v/>
      </c>
      <c r="Y23" t="e">
        <f>IF('work here'!#REF!&lt;&gt;"","color","")</f>
        <v>#REF!</v>
      </c>
      <c r="Z23" t="e">
        <f>IF('work here'!#REF!&lt;&gt;"",'work here'!#REF!,"")</f>
        <v>#REF!</v>
      </c>
      <c r="AA23" t="e">
        <f t="shared" si="7"/>
        <v>#REF!</v>
      </c>
      <c r="AB23" t="e">
        <f t="shared" si="8"/>
        <v>#REF!</v>
      </c>
      <c r="AC23" t="str">
        <f t="shared" si="9"/>
        <v/>
      </c>
      <c r="AD23" s="2" t="e">
        <f>IF('work here'!#REF!&lt;&gt;"",'work here'!#REF!,"")</f>
        <v>#REF!</v>
      </c>
      <c r="AE23" s="2" t="e">
        <f>IF('work here'!#REF!&lt;&gt;"",'work here'!#REF!,"")</f>
        <v>#REF!</v>
      </c>
      <c r="AF23" s="2" t="e">
        <f t="shared" si="10"/>
        <v>#REF!</v>
      </c>
      <c r="AG23" s="2" t="e">
        <f t="shared" si="11"/>
        <v>#REF!</v>
      </c>
      <c r="AH23" s="2" t="str">
        <f t="shared" si="12"/>
        <v/>
      </c>
      <c r="AI23" t="str">
        <f>IF('work here'!AE22&lt;&gt;"","Jewellery Work","")</f>
        <v/>
      </c>
      <c r="AJ23" t="str">
        <f>IF('work here'!AE22&lt;&gt;"",'work here'!AE22,"")</f>
        <v/>
      </c>
      <c r="AK23" t="str">
        <f t="shared" si="13"/>
        <v/>
      </c>
      <c r="AL23" t="str">
        <f t="shared" si="14"/>
        <v/>
      </c>
      <c r="AM23" t="e">
        <f>IF('work here'!#REF!&lt;&gt;"","Gemstone","")</f>
        <v>#REF!</v>
      </c>
      <c r="AN23" t="e">
        <f>IF('work here'!#REF!&lt;&gt;"",'work here'!#REF!,"")</f>
        <v>#REF!</v>
      </c>
      <c r="AO23" t="e">
        <f t="shared" si="15"/>
        <v>#REF!</v>
      </c>
      <c r="AP23" t="e">
        <f t="shared" si="16"/>
        <v>#REF!</v>
      </c>
      <c r="AQ23" t="str">
        <f>IF('work here'!AW22&lt;&gt;"","Plating","")</f>
        <v/>
      </c>
      <c r="AR23" t="str">
        <f>IF('work here'!AW22&lt;&gt;"",'work here'!AW22,"")</f>
        <v/>
      </c>
      <c r="AS23" t="str">
        <f t="shared" si="17"/>
        <v/>
      </c>
      <c r="AT23" t="str">
        <f t="shared" si="18"/>
        <v/>
      </c>
      <c r="AU23" t="str">
        <f>IF('work here'!AX22&lt;&gt;"","Material","")</f>
        <v/>
      </c>
      <c r="AV23" t="str">
        <f>IF('work here'!AX22&lt;&gt;"",'work here'!AX22,"")</f>
        <v/>
      </c>
      <c r="AW23" t="str">
        <f t="shared" si="19"/>
        <v/>
      </c>
      <c r="AX23" t="str">
        <f t="shared" si="20"/>
        <v/>
      </c>
      <c r="AY23" t="e">
        <f>IF('work here'!#REF!&lt;&gt;"","Look","")</f>
        <v>#REF!</v>
      </c>
      <c r="AZ23" t="e">
        <f>IF('work here'!#REF!&lt;&gt;"",'work here'!#REF!,"")</f>
        <v>#REF!</v>
      </c>
      <c r="BA23" t="e">
        <f t="shared" si="21"/>
        <v>#REF!</v>
      </c>
      <c r="BB23" t="e">
        <f t="shared" si="22"/>
        <v>#REF!</v>
      </c>
      <c r="BC23" t="e">
        <f>IF('work here'!#REF!&lt;&gt;"","Finish","")</f>
        <v>#REF!</v>
      </c>
      <c r="BD23" t="e">
        <f>IF('work here'!#REF!&lt;&gt;"",'work here'!#REF!,"")</f>
        <v>#REF!</v>
      </c>
      <c r="BE23" t="e">
        <f t="shared" si="23"/>
        <v>#REF!</v>
      </c>
      <c r="BF23" t="e">
        <f t="shared" si="24"/>
        <v>#REF!</v>
      </c>
      <c r="BG23" t="e">
        <f>IF('work here'!#REF!&lt;&gt;"","Care","")</f>
        <v>#REF!</v>
      </c>
      <c r="BH23" t="e">
        <f>IF('work here'!#REF!&lt;&gt;"",'work here'!#REF!,"")</f>
        <v>#REF!</v>
      </c>
      <c r="BI23" t="e">
        <f t="shared" si="25"/>
        <v>#REF!</v>
      </c>
      <c r="BJ23" t="e">
        <f t="shared" si="26"/>
        <v>#REF!</v>
      </c>
      <c r="BK23" t="str">
        <f>IF(OR('work here'!F22="Rings", 'work here'!F22="Bangles"), 'work here'!F22 &amp; " Size", "")</f>
        <v/>
      </c>
      <c r="BL23" t="e">
        <f>IF('work here'!#REF!&lt;&gt;"",'work here'!#REF!,"")</f>
        <v>#REF!</v>
      </c>
      <c r="BM23" t="str">
        <f t="shared" si="27"/>
        <v/>
      </c>
      <c r="BN23" t="str">
        <f t="shared" si="28"/>
        <v/>
      </c>
      <c r="BO23" t="str">
        <f t="shared" si="29"/>
        <v/>
      </c>
    </row>
    <row r="24" spans="1:67" x14ac:dyDescent="0.3">
      <c r="A24" t="str">
        <f>IF('work here'!A23="simple","simple",IF('work here'!A23="parent","variable",IF('work here'!A23="child","variation","")))</f>
        <v/>
      </c>
      <c r="B24" t="str">
        <f>IF('work here'!C23&lt;&gt;"", 'work here'!C23, "")</f>
        <v/>
      </c>
      <c r="C24" t="str">
        <f>IF('work here'!B23&lt;&gt;"", 'work here'!B23, "")</f>
        <v/>
      </c>
      <c r="D24" t="str">
        <f t="shared" si="0"/>
        <v/>
      </c>
      <c r="E24" t="str">
        <f t="shared" si="1"/>
        <v/>
      </c>
      <c r="F24" t="str">
        <f t="shared" si="2"/>
        <v/>
      </c>
      <c r="G24" t="e">
        <f>IF('work here'!#REF!&lt;&gt;"", 'work here'!#REF!, "")</f>
        <v>#REF!</v>
      </c>
      <c r="I24" t="str">
        <f>IF('work here'!Z23&lt;&gt;"", 'work here'!Z23, "")</f>
        <v/>
      </c>
      <c r="J24" t="str">
        <f t="shared" si="3"/>
        <v/>
      </c>
      <c r="K24" t="str">
        <f t="shared" si="4"/>
        <v/>
      </c>
      <c r="L24" t="str">
        <f t="shared" si="5"/>
        <v/>
      </c>
      <c r="M24" t="str">
        <f>IF('work here'!AA23&lt;&gt;"", 'work here'!AA23, "")</f>
        <v/>
      </c>
      <c r="N24" t="str">
        <f>IF('work here'!AD23&lt;&gt;"", 'work here'!AD23, "")</f>
        <v/>
      </c>
      <c r="O24" t="str">
        <f>IF('work here'!AC23&lt;&gt;"", 'work here'!AC23, "")</f>
        <v/>
      </c>
      <c r="P24" t="str">
        <f>IF('work here'!AB23&lt;&gt;"", 'work here'!AB23, "")</f>
        <v/>
      </c>
      <c r="Q24" t="str">
        <f t="shared" si="6"/>
        <v/>
      </c>
      <c r="S24" t="str">
        <f>IF('work here'!E23&lt;&gt;"", 'work here'!E23, "")</f>
        <v/>
      </c>
      <c r="T24" t="e">
        <f>IF('work here'!#REF!&lt;&gt;"", 'work here'!#REF!, "")</f>
        <v>#REF!</v>
      </c>
      <c r="U24" t="str">
        <f>IF(A24="", "", _xlfn.TEXTJOIN(", ", TRUE, "jewellery", "jewellery &gt; " &amp; 'work here'!F23, "jewellery &gt; " &amp; 'work here'!F23 &amp; " &gt; " &amp; 'work here'!#REF!, 'work here'!#REF!, 'work here'!AY23, 'work here'!H23, 'work here'!I23, 'work here'!J23))</f>
        <v/>
      </c>
      <c r="V24" t="str" cm="1">
        <f t="array" aca="1" ref="V24" ca="1">_xlfn.LET(
    _xlpm.yr, TEXT(TODAY(), "yyyy"),
    _xlpm.mn, TEXT(TODAY(), "mm"),
    _xlpm.path, "https://richlook.co.in/wp-content/uploads/" &amp; _xlpm.yr &amp; "/" &amp; _xlpm.mn &amp; "/",
    _xlpm.imgRange, 'work here'!N23:X23,
    _xlpm.imgLinks, IF(_xlpm.imgRange&lt;&gt;"", _xlpm.path &amp; _xlpm.imgRange &amp; ".webp", ""),
    _xlpm.urls,
        IF(A24="variable", _xlpm.imgLinks,
        IF(A24="variation", IF('work here'!N23&lt;&gt;"", _xlpm.path &amp; 'work here'!N23 &amp; ".webp", ""),
        IF(A24="simple", _xlpm.imgLinks, ""))),
    _xlfn.TEXTJOIN(", ", TRUE, _xlpm.urls)
)</f>
        <v/>
      </c>
      <c r="W24" t="str" cm="1">
        <f t="array" aca="1" ref="W24" ca="1">_xlfn.LET(
    _xlpm.yr, TEXT(TODAY(), "yyyy"),
    _xlpm.mn, TEXT(TODAY(), "mm"),
    _xlpm.path, "https://richlook.co.in/wp-content/uploads/" &amp; _xlpm.yr &amp; "/" &amp; _xlpm.mn &amp; "/",
    _xlpm.imgRange, 'work here'!O23:X23,
    _xlpm.imgLinks, IF(_xlpm.imgRange&lt;&gt;"", _xlpm.path &amp; _xlpm.imgRange &amp; ".webp", ""),
    _xlpm.urls,
        IF(A24="variable", "",
        IF(A24="variation", _xlpm.imgLinks,
        IF(A24="simple", "", ""))),
    _xlfn.TEXTJOIN(", ", TRUE, _xlpm.urls)
)</f>
        <v/>
      </c>
      <c r="X24" t="str">
        <f>IF('work here'!D23&lt;&gt;"", 'work here'!D23, "")</f>
        <v/>
      </c>
      <c r="Y24" t="e">
        <f>IF('work here'!#REF!&lt;&gt;"","color","")</f>
        <v>#REF!</v>
      </c>
      <c r="Z24" t="e">
        <f>IF('work here'!#REF!&lt;&gt;"",'work here'!#REF!,"")</f>
        <v>#REF!</v>
      </c>
      <c r="AA24" t="e">
        <f t="shared" si="7"/>
        <v>#REF!</v>
      </c>
      <c r="AB24" t="e">
        <f t="shared" si="8"/>
        <v>#REF!</v>
      </c>
      <c r="AC24" t="str">
        <f t="shared" si="9"/>
        <v/>
      </c>
      <c r="AD24" s="2" t="e">
        <f>IF('work here'!#REF!&lt;&gt;"",'work here'!#REF!,"")</f>
        <v>#REF!</v>
      </c>
      <c r="AE24" s="2" t="e">
        <f>IF('work here'!#REF!&lt;&gt;"",'work here'!#REF!,"")</f>
        <v>#REF!</v>
      </c>
      <c r="AF24" s="2" t="e">
        <f t="shared" si="10"/>
        <v>#REF!</v>
      </c>
      <c r="AG24" s="2" t="e">
        <f t="shared" si="11"/>
        <v>#REF!</v>
      </c>
      <c r="AH24" s="2" t="str">
        <f t="shared" si="12"/>
        <v/>
      </c>
      <c r="AI24" t="str">
        <f>IF('work here'!AE23&lt;&gt;"","Jewellery Work","")</f>
        <v/>
      </c>
      <c r="AJ24" t="str">
        <f>IF('work here'!AE23&lt;&gt;"",'work here'!AE23,"")</f>
        <v/>
      </c>
      <c r="AK24" t="str">
        <f t="shared" si="13"/>
        <v/>
      </c>
      <c r="AL24" t="str">
        <f t="shared" si="14"/>
        <v/>
      </c>
      <c r="AM24" t="e">
        <f>IF('work here'!#REF!&lt;&gt;"","Gemstone","")</f>
        <v>#REF!</v>
      </c>
      <c r="AN24" t="e">
        <f>IF('work here'!#REF!&lt;&gt;"",'work here'!#REF!,"")</f>
        <v>#REF!</v>
      </c>
      <c r="AO24" t="e">
        <f t="shared" si="15"/>
        <v>#REF!</v>
      </c>
      <c r="AP24" t="e">
        <f t="shared" si="16"/>
        <v>#REF!</v>
      </c>
      <c r="AQ24" t="str">
        <f>IF('work here'!AW23&lt;&gt;"","Plating","")</f>
        <v/>
      </c>
      <c r="AR24" t="str">
        <f>IF('work here'!AW23&lt;&gt;"",'work here'!AW23,"")</f>
        <v/>
      </c>
      <c r="AS24" t="str">
        <f t="shared" si="17"/>
        <v/>
      </c>
      <c r="AT24" t="str">
        <f t="shared" si="18"/>
        <v/>
      </c>
      <c r="AU24" t="str">
        <f>IF('work here'!AX23&lt;&gt;"","Material","")</f>
        <v/>
      </c>
      <c r="AV24" t="str">
        <f>IF('work here'!AX23&lt;&gt;"",'work here'!AX23,"")</f>
        <v/>
      </c>
      <c r="AW24" t="str">
        <f t="shared" si="19"/>
        <v/>
      </c>
      <c r="AX24" t="str">
        <f t="shared" si="20"/>
        <v/>
      </c>
      <c r="AY24" t="e">
        <f>IF('work here'!#REF!&lt;&gt;"","Look","")</f>
        <v>#REF!</v>
      </c>
      <c r="AZ24" t="e">
        <f>IF('work here'!#REF!&lt;&gt;"",'work here'!#REF!,"")</f>
        <v>#REF!</v>
      </c>
      <c r="BA24" t="e">
        <f t="shared" si="21"/>
        <v>#REF!</v>
      </c>
      <c r="BB24" t="e">
        <f t="shared" si="22"/>
        <v>#REF!</v>
      </c>
      <c r="BC24" t="e">
        <f>IF('work here'!#REF!&lt;&gt;"","Finish","")</f>
        <v>#REF!</v>
      </c>
      <c r="BD24" t="e">
        <f>IF('work here'!#REF!&lt;&gt;"",'work here'!#REF!,"")</f>
        <v>#REF!</v>
      </c>
      <c r="BE24" t="e">
        <f t="shared" si="23"/>
        <v>#REF!</v>
      </c>
      <c r="BF24" t="e">
        <f t="shared" si="24"/>
        <v>#REF!</v>
      </c>
      <c r="BG24" t="e">
        <f>IF('work here'!#REF!&lt;&gt;"","Care","")</f>
        <v>#REF!</v>
      </c>
      <c r="BH24" t="e">
        <f>IF('work here'!#REF!&lt;&gt;"",'work here'!#REF!,"")</f>
        <v>#REF!</v>
      </c>
      <c r="BI24" t="e">
        <f t="shared" si="25"/>
        <v>#REF!</v>
      </c>
      <c r="BJ24" t="e">
        <f t="shared" si="26"/>
        <v>#REF!</v>
      </c>
      <c r="BK24" t="str">
        <f>IF(OR('work here'!F23="Rings", 'work here'!F23="Bangles"), 'work here'!F23 &amp; " Size", "")</f>
        <v/>
      </c>
      <c r="BL24" t="e">
        <f>IF('work here'!#REF!&lt;&gt;"",'work here'!#REF!,"")</f>
        <v>#REF!</v>
      </c>
      <c r="BM24" t="str">
        <f t="shared" si="27"/>
        <v/>
      </c>
      <c r="BN24" t="str">
        <f t="shared" si="28"/>
        <v/>
      </c>
      <c r="BO24" t="str">
        <f t="shared" si="29"/>
        <v/>
      </c>
    </row>
    <row r="25" spans="1:67" x14ac:dyDescent="0.3">
      <c r="A25" t="str">
        <f>IF('work here'!A24="simple","simple",IF('work here'!A24="parent","variable",IF('work here'!A24="child","variation","")))</f>
        <v/>
      </c>
      <c r="B25" t="str">
        <f>IF('work here'!C24&lt;&gt;"", 'work here'!C24, "")</f>
        <v/>
      </c>
      <c r="C25" t="str">
        <f>IF('work here'!B24&lt;&gt;"", 'work here'!B24, "")</f>
        <v/>
      </c>
      <c r="D25" t="str">
        <f t="shared" si="0"/>
        <v/>
      </c>
      <c r="E25" t="str">
        <f t="shared" si="1"/>
        <v/>
      </c>
      <c r="F25" t="str">
        <f t="shared" si="2"/>
        <v/>
      </c>
      <c r="G25" t="e">
        <f>IF('work here'!#REF!&lt;&gt;"", 'work here'!#REF!, "")</f>
        <v>#REF!</v>
      </c>
      <c r="I25" t="str">
        <f>IF('work here'!Z24&lt;&gt;"", 'work here'!Z24, "")</f>
        <v/>
      </c>
      <c r="J25" t="str">
        <f t="shared" si="3"/>
        <v/>
      </c>
      <c r="K25" t="str">
        <f t="shared" si="4"/>
        <v/>
      </c>
      <c r="L25" t="str">
        <f t="shared" si="5"/>
        <v/>
      </c>
      <c r="M25" t="str">
        <f>IF('work here'!AA24&lt;&gt;"", 'work here'!AA24, "")</f>
        <v/>
      </c>
      <c r="N25" t="str">
        <f>IF('work here'!AD24&lt;&gt;"", 'work here'!AD24, "")</f>
        <v/>
      </c>
      <c r="O25" t="str">
        <f>IF('work here'!AC24&lt;&gt;"", 'work here'!AC24, "")</f>
        <v/>
      </c>
      <c r="P25" t="str">
        <f>IF('work here'!AB24&lt;&gt;"", 'work here'!AB24, "")</f>
        <v/>
      </c>
      <c r="Q25" t="str">
        <f t="shared" si="6"/>
        <v/>
      </c>
      <c r="S25" t="str">
        <f>IF('work here'!E24&lt;&gt;"", 'work here'!E24, "")</f>
        <v/>
      </c>
      <c r="T25" t="e">
        <f>IF('work here'!#REF!&lt;&gt;"", 'work here'!#REF!, "")</f>
        <v>#REF!</v>
      </c>
      <c r="U25" t="str">
        <f>IF(A25="", "", _xlfn.TEXTJOIN(", ", TRUE, "jewellery", "jewellery &gt; " &amp; 'work here'!F24, "jewellery &gt; " &amp; 'work here'!F24 &amp; " &gt; " &amp; 'work here'!#REF!, 'work here'!#REF!, 'work here'!AY24, 'work here'!H24, 'work here'!I24, 'work here'!J24))</f>
        <v/>
      </c>
      <c r="V25" t="str" cm="1">
        <f t="array" aca="1" ref="V25" ca="1">_xlfn.LET(
    _xlpm.yr, TEXT(TODAY(), "yyyy"),
    _xlpm.mn, TEXT(TODAY(), "mm"),
    _xlpm.path, "https://richlook.co.in/wp-content/uploads/" &amp; _xlpm.yr &amp; "/" &amp; _xlpm.mn &amp; "/",
    _xlpm.imgRange, 'work here'!N24:X24,
    _xlpm.imgLinks, IF(_xlpm.imgRange&lt;&gt;"", _xlpm.path &amp; _xlpm.imgRange &amp; ".webp", ""),
    _xlpm.urls,
        IF(A25="variable", _xlpm.imgLinks,
        IF(A25="variation", IF('work here'!N24&lt;&gt;"", _xlpm.path &amp; 'work here'!N24 &amp; ".webp", ""),
        IF(A25="simple", _xlpm.imgLinks, ""))),
    _xlfn.TEXTJOIN(", ", TRUE, _xlpm.urls)
)</f>
        <v/>
      </c>
      <c r="W25" t="str" cm="1">
        <f t="array" aca="1" ref="W25" ca="1">_xlfn.LET(
    _xlpm.yr, TEXT(TODAY(), "yyyy"),
    _xlpm.mn, TEXT(TODAY(), "mm"),
    _xlpm.path, "https://richlook.co.in/wp-content/uploads/" &amp; _xlpm.yr &amp; "/" &amp; _xlpm.mn &amp; "/",
    _xlpm.imgRange, 'work here'!O24:X24,
    _xlpm.imgLinks, IF(_xlpm.imgRange&lt;&gt;"", _xlpm.path &amp; _xlpm.imgRange &amp; ".webp", ""),
    _xlpm.urls,
        IF(A25="variable", "",
        IF(A25="variation", _xlpm.imgLinks,
        IF(A25="simple", "", ""))),
    _xlfn.TEXTJOIN(", ", TRUE, _xlpm.urls)
)</f>
        <v/>
      </c>
      <c r="X25" t="str">
        <f>IF('work here'!D24&lt;&gt;"", 'work here'!D24, "")</f>
        <v/>
      </c>
      <c r="Y25" t="e">
        <f>IF('work here'!#REF!&lt;&gt;"","color","")</f>
        <v>#REF!</v>
      </c>
      <c r="Z25" t="e">
        <f>IF('work here'!#REF!&lt;&gt;"",'work here'!#REF!,"")</f>
        <v>#REF!</v>
      </c>
      <c r="AA25" t="e">
        <f t="shared" si="7"/>
        <v>#REF!</v>
      </c>
      <c r="AB25" t="e">
        <f t="shared" si="8"/>
        <v>#REF!</v>
      </c>
      <c r="AC25" t="str">
        <f t="shared" si="9"/>
        <v/>
      </c>
      <c r="AD25" s="2" t="e">
        <f>IF('work here'!#REF!&lt;&gt;"",'work here'!#REF!,"")</f>
        <v>#REF!</v>
      </c>
      <c r="AE25" s="2" t="e">
        <f>IF('work here'!#REF!&lt;&gt;"",'work here'!#REF!,"")</f>
        <v>#REF!</v>
      </c>
      <c r="AF25" s="2" t="e">
        <f t="shared" si="10"/>
        <v>#REF!</v>
      </c>
      <c r="AG25" s="2" t="e">
        <f t="shared" si="11"/>
        <v>#REF!</v>
      </c>
      <c r="AH25" s="2" t="str">
        <f t="shared" si="12"/>
        <v/>
      </c>
      <c r="AI25" t="str">
        <f>IF('work here'!AE24&lt;&gt;"","Jewellery Work","")</f>
        <v/>
      </c>
      <c r="AJ25" t="str">
        <f>IF('work here'!AE24&lt;&gt;"",'work here'!AE24,"")</f>
        <v/>
      </c>
      <c r="AK25" t="str">
        <f t="shared" si="13"/>
        <v/>
      </c>
      <c r="AL25" t="str">
        <f t="shared" si="14"/>
        <v/>
      </c>
      <c r="AM25" t="e">
        <f>IF('work here'!#REF!&lt;&gt;"","Gemstone","")</f>
        <v>#REF!</v>
      </c>
      <c r="AN25" t="e">
        <f>IF('work here'!#REF!&lt;&gt;"",'work here'!#REF!,"")</f>
        <v>#REF!</v>
      </c>
      <c r="AO25" t="e">
        <f t="shared" si="15"/>
        <v>#REF!</v>
      </c>
      <c r="AP25" t="e">
        <f t="shared" si="16"/>
        <v>#REF!</v>
      </c>
      <c r="AQ25" t="str">
        <f>IF('work here'!AW24&lt;&gt;"","Plating","")</f>
        <v/>
      </c>
      <c r="AR25" t="str">
        <f>IF('work here'!AW24&lt;&gt;"",'work here'!AW24,"")</f>
        <v/>
      </c>
      <c r="AS25" t="str">
        <f t="shared" si="17"/>
        <v/>
      </c>
      <c r="AT25" t="str">
        <f t="shared" si="18"/>
        <v/>
      </c>
      <c r="AU25" t="str">
        <f>IF('work here'!AX24&lt;&gt;"","Material","")</f>
        <v/>
      </c>
      <c r="AV25" t="str">
        <f>IF('work here'!AX24&lt;&gt;"",'work here'!AX24,"")</f>
        <v/>
      </c>
      <c r="AW25" t="str">
        <f t="shared" si="19"/>
        <v/>
      </c>
      <c r="AX25" t="str">
        <f t="shared" si="20"/>
        <v/>
      </c>
      <c r="AY25" t="e">
        <f>IF('work here'!#REF!&lt;&gt;"","Look","")</f>
        <v>#REF!</v>
      </c>
      <c r="AZ25" t="e">
        <f>IF('work here'!#REF!&lt;&gt;"",'work here'!#REF!,"")</f>
        <v>#REF!</v>
      </c>
      <c r="BA25" t="e">
        <f t="shared" si="21"/>
        <v>#REF!</v>
      </c>
      <c r="BB25" t="e">
        <f t="shared" si="22"/>
        <v>#REF!</v>
      </c>
      <c r="BC25" t="e">
        <f>IF('work here'!#REF!&lt;&gt;"","Finish","")</f>
        <v>#REF!</v>
      </c>
      <c r="BD25" t="e">
        <f>IF('work here'!#REF!&lt;&gt;"",'work here'!#REF!,"")</f>
        <v>#REF!</v>
      </c>
      <c r="BE25" t="e">
        <f t="shared" si="23"/>
        <v>#REF!</v>
      </c>
      <c r="BF25" t="e">
        <f t="shared" si="24"/>
        <v>#REF!</v>
      </c>
      <c r="BG25" t="e">
        <f>IF('work here'!#REF!&lt;&gt;"","Care","")</f>
        <v>#REF!</v>
      </c>
      <c r="BH25" t="e">
        <f>IF('work here'!#REF!&lt;&gt;"",'work here'!#REF!,"")</f>
        <v>#REF!</v>
      </c>
      <c r="BI25" t="e">
        <f t="shared" si="25"/>
        <v>#REF!</v>
      </c>
      <c r="BJ25" t="e">
        <f t="shared" si="26"/>
        <v>#REF!</v>
      </c>
      <c r="BK25" t="str">
        <f>IF(OR('work here'!F24="Rings", 'work here'!F24="Bangles"), 'work here'!F24 &amp; " Size", "")</f>
        <v/>
      </c>
      <c r="BL25" t="e">
        <f>IF('work here'!#REF!&lt;&gt;"",'work here'!#REF!,"")</f>
        <v>#REF!</v>
      </c>
      <c r="BM25" t="str">
        <f t="shared" si="27"/>
        <v/>
      </c>
      <c r="BN25" t="str">
        <f t="shared" si="28"/>
        <v/>
      </c>
      <c r="BO25" t="str">
        <f t="shared" si="29"/>
        <v/>
      </c>
    </row>
    <row r="26" spans="1:67" x14ac:dyDescent="0.3">
      <c r="A26" t="str">
        <f>IF('work here'!A25="simple","simple",IF('work here'!A25="parent","variable",IF('work here'!A25="child","variation","")))</f>
        <v/>
      </c>
      <c r="B26" t="str">
        <f>IF('work here'!C25&lt;&gt;"", 'work here'!C25, "")</f>
        <v/>
      </c>
      <c r="C26" t="str">
        <f>IF('work here'!B25&lt;&gt;"", 'work here'!B25, "")</f>
        <v/>
      </c>
      <c r="D26" t="str">
        <f t="shared" si="0"/>
        <v/>
      </c>
      <c r="E26" t="str">
        <f t="shared" si="1"/>
        <v/>
      </c>
      <c r="F26" t="str">
        <f t="shared" si="2"/>
        <v/>
      </c>
      <c r="G26" t="e">
        <f>IF('work here'!#REF!&lt;&gt;"", 'work here'!#REF!, "")</f>
        <v>#REF!</v>
      </c>
      <c r="I26" t="str">
        <f>IF('work here'!Z25&lt;&gt;"", 'work here'!Z25, "")</f>
        <v/>
      </c>
      <c r="J26" t="str">
        <f t="shared" si="3"/>
        <v/>
      </c>
      <c r="K26" t="str">
        <f t="shared" si="4"/>
        <v/>
      </c>
      <c r="L26" t="str">
        <f t="shared" si="5"/>
        <v/>
      </c>
      <c r="M26" t="str">
        <f>IF('work here'!AA25&lt;&gt;"", 'work here'!AA25, "")</f>
        <v/>
      </c>
      <c r="N26" t="str">
        <f>IF('work here'!AD25&lt;&gt;"", 'work here'!AD25, "")</f>
        <v/>
      </c>
      <c r="O26" t="str">
        <f>IF('work here'!AC25&lt;&gt;"", 'work here'!AC25, "")</f>
        <v/>
      </c>
      <c r="P26" t="str">
        <f>IF('work here'!AB25&lt;&gt;"", 'work here'!AB25, "")</f>
        <v/>
      </c>
      <c r="Q26" t="str">
        <f t="shared" si="6"/>
        <v/>
      </c>
      <c r="S26" t="str">
        <f>IF('work here'!E25&lt;&gt;"", 'work here'!E25, "")</f>
        <v/>
      </c>
      <c r="T26" t="e">
        <f>IF('work here'!#REF!&lt;&gt;"", 'work here'!#REF!, "")</f>
        <v>#REF!</v>
      </c>
      <c r="U26" t="str">
        <f>IF(A26="", "", _xlfn.TEXTJOIN(", ", TRUE, "jewellery", "jewellery &gt; " &amp; 'work here'!F25, "jewellery &gt; " &amp; 'work here'!F25 &amp; " &gt; " &amp; 'work here'!#REF!, 'work here'!#REF!, 'work here'!AY25, 'work here'!H25, 'work here'!I25, 'work here'!J25))</f>
        <v/>
      </c>
      <c r="V26" t="str" cm="1">
        <f t="array" aca="1" ref="V26" ca="1">_xlfn.LET(
    _xlpm.yr, TEXT(TODAY(), "yyyy"),
    _xlpm.mn, TEXT(TODAY(), "mm"),
    _xlpm.path, "https://richlook.co.in/wp-content/uploads/" &amp; _xlpm.yr &amp; "/" &amp; _xlpm.mn &amp; "/",
    _xlpm.imgRange, 'work here'!N25:X25,
    _xlpm.imgLinks, IF(_xlpm.imgRange&lt;&gt;"", _xlpm.path &amp; _xlpm.imgRange &amp; ".webp", ""),
    _xlpm.urls,
        IF(A26="variable", _xlpm.imgLinks,
        IF(A26="variation", IF('work here'!N25&lt;&gt;"", _xlpm.path &amp; 'work here'!N25 &amp; ".webp", ""),
        IF(A26="simple", _xlpm.imgLinks, ""))),
    _xlfn.TEXTJOIN(", ", TRUE, _xlpm.urls)
)</f>
        <v/>
      </c>
      <c r="W26" t="str" cm="1">
        <f t="array" aca="1" ref="W26" ca="1">_xlfn.LET(
    _xlpm.yr, TEXT(TODAY(), "yyyy"),
    _xlpm.mn, TEXT(TODAY(), "mm"),
    _xlpm.path, "https://richlook.co.in/wp-content/uploads/" &amp; _xlpm.yr &amp; "/" &amp; _xlpm.mn &amp; "/",
    _xlpm.imgRange, 'work here'!O25:X25,
    _xlpm.imgLinks, IF(_xlpm.imgRange&lt;&gt;"", _xlpm.path &amp; _xlpm.imgRange &amp; ".webp", ""),
    _xlpm.urls,
        IF(A26="variable", "",
        IF(A26="variation", _xlpm.imgLinks,
        IF(A26="simple", "", ""))),
    _xlfn.TEXTJOIN(", ", TRUE, _xlpm.urls)
)</f>
        <v/>
      </c>
      <c r="X26" t="str">
        <f>IF('work here'!D25&lt;&gt;"", 'work here'!D25, "")</f>
        <v/>
      </c>
      <c r="Y26" t="e">
        <f>IF('work here'!#REF!&lt;&gt;"","color","")</f>
        <v>#REF!</v>
      </c>
      <c r="Z26" t="e">
        <f>IF('work here'!#REF!&lt;&gt;"",'work here'!#REF!,"")</f>
        <v>#REF!</v>
      </c>
      <c r="AA26" t="e">
        <f t="shared" si="7"/>
        <v>#REF!</v>
      </c>
      <c r="AB26" t="e">
        <f t="shared" si="8"/>
        <v>#REF!</v>
      </c>
      <c r="AC26" t="str">
        <f t="shared" si="9"/>
        <v/>
      </c>
      <c r="AD26" s="2" t="e">
        <f>IF('work here'!#REF!&lt;&gt;"",'work here'!#REF!,"")</f>
        <v>#REF!</v>
      </c>
      <c r="AE26" s="2" t="e">
        <f>IF('work here'!#REF!&lt;&gt;"",'work here'!#REF!,"")</f>
        <v>#REF!</v>
      </c>
      <c r="AF26" s="2" t="e">
        <f t="shared" si="10"/>
        <v>#REF!</v>
      </c>
      <c r="AG26" s="2" t="e">
        <f t="shared" si="11"/>
        <v>#REF!</v>
      </c>
      <c r="AH26" s="2" t="str">
        <f t="shared" si="12"/>
        <v/>
      </c>
      <c r="AI26" t="str">
        <f>IF('work here'!AE25&lt;&gt;"","Jewellery Work","")</f>
        <v/>
      </c>
      <c r="AJ26" t="str">
        <f>IF('work here'!AE25&lt;&gt;"",'work here'!AE25,"")</f>
        <v/>
      </c>
      <c r="AK26" t="str">
        <f t="shared" si="13"/>
        <v/>
      </c>
      <c r="AL26" t="str">
        <f t="shared" si="14"/>
        <v/>
      </c>
      <c r="AM26" t="e">
        <f>IF('work here'!#REF!&lt;&gt;"","Gemstone","")</f>
        <v>#REF!</v>
      </c>
      <c r="AN26" t="e">
        <f>IF('work here'!#REF!&lt;&gt;"",'work here'!#REF!,"")</f>
        <v>#REF!</v>
      </c>
      <c r="AO26" t="e">
        <f t="shared" si="15"/>
        <v>#REF!</v>
      </c>
      <c r="AP26" t="e">
        <f t="shared" si="16"/>
        <v>#REF!</v>
      </c>
      <c r="AQ26" t="str">
        <f>IF('work here'!AW25&lt;&gt;"","Plating","")</f>
        <v/>
      </c>
      <c r="AR26" t="str">
        <f>IF('work here'!AW25&lt;&gt;"",'work here'!AW25,"")</f>
        <v/>
      </c>
      <c r="AS26" t="str">
        <f t="shared" si="17"/>
        <v/>
      </c>
      <c r="AT26" t="str">
        <f t="shared" si="18"/>
        <v/>
      </c>
      <c r="AU26" t="str">
        <f>IF('work here'!AX25&lt;&gt;"","Material","")</f>
        <v/>
      </c>
      <c r="AV26" t="str">
        <f>IF('work here'!AX25&lt;&gt;"",'work here'!AX25,"")</f>
        <v/>
      </c>
      <c r="AW26" t="str">
        <f t="shared" si="19"/>
        <v/>
      </c>
      <c r="AX26" t="str">
        <f t="shared" si="20"/>
        <v/>
      </c>
      <c r="AY26" t="e">
        <f>IF('work here'!#REF!&lt;&gt;"","Look","")</f>
        <v>#REF!</v>
      </c>
      <c r="AZ26" t="e">
        <f>IF('work here'!#REF!&lt;&gt;"",'work here'!#REF!,"")</f>
        <v>#REF!</v>
      </c>
      <c r="BA26" t="e">
        <f t="shared" si="21"/>
        <v>#REF!</v>
      </c>
      <c r="BB26" t="e">
        <f t="shared" si="22"/>
        <v>#REF!</v>
      </c>
      <c r="BC26" t="e">
        <f>IF('work here'!#REF!&lt;&gt;"","Finish","")</f>
        <v>#REF!</v>
      </c>
      <c r="BD26" t="e">
        <f>IF('work here'!#REF!&lt;&gt;"",'work here'!#REF!,"")</f>
        <v>#REF!</v>
      </c>
      <c r="BE26" t="e">
        <f t="shared" si="23"/>
        <v>#REF!</v>
      </c>
      <c r="BF26" t="e">
        <f t="shared" si="24"/>
        <v>#REF!</v>
      </c>
      <c r="BG26" t="e">
        <f>IF('work here'!#REF!&lt;&gt;"","Care","")</f>
        <v>#REF!</v>
      </c>
      <c r="BH26" t="e">
        <f>IF('work here'!#REF!&lt;&gt;"",'work here'!#REF!,"")</f>
        <v>#REF!</v>
      </c>
      <c r="BI26" t="e">
        <f t="shared" si="25"/>
        <v>#REF!</v>
      </c>
      <c r="BJ26" t="e">
        <f t="shared" si="26"/>
        <v>#REF!</v>
      </c>
      <c r="BK26" t="str">
        <f>IF(OR('work here'!F25="Rings", 'work here'!F25="Bangles"), 'work here'!F25 &amp; " Size", "")</f>
        <v/>
      </c>
      <c r="BL26" t="e">
        <f>IF('work here'!#REF!&lt;&gt;"",'work here'!#REF!,"")</f>
        <v>#REF!</v>
      </c>
      <c r="BM26" t="str">
        <f t="shared" si="27"/>
        <v/>
      </c>
      <c r="BN26" t="str">
        <f t="shared" si="28"/>
        <v/>
      </c>
      <c r="BO26" t="str">
        <f t="shared" si="29"/>
        <v/>
      </c>
    </row>
    <row r="27" spans="1:67" x14ac:dyDescent="0.3">
      <c r="A27" t="str">
        <f>IF('work here'!A26="simple","simple",IF('work here'!A26="parent","variable",IF('work here'!A26="child","variation","")))</f>
        <v/>
      </c>
      <c r="B27" t="str">
        <f>IF('work here'!C26&lt;&gt;"", 'work here'!C26, "")</f>
        <v/>
      </c>
      <c r="C27" t="str">
        <f>IF('work here'!B26&lt;&gt;"", 'work here'!B26, "")</f>
        <v/>
      </c>
      <c r="D27" t="str">
        <f t="shared" si="0"/>
        <v/>
      </c>
      <c r="E27" t="str">
        <f t="shared" si="1"/>
        <v/>
      </c>
      <c r="F27" t="str">
        <f t="shared" si="2"/>
        <v/>
      </c>
      <c r="G27" t="e">
        <f>IF('work here'!#REF!&lt;&gt;"", 'work here'!#REF!, "")</f>
        <v>#REF!</v>
      </c>
      <c r="I27" t="str">
        <f>IF('work here'!Z26&lt;&gt;"", 'work here'!Z26, "")</f>
        <v/>
      </c>
      <c r="J27" t="str">
        <f t="shared" si="3"/>
        <v/>
      </c>
      <c r="K27" t="str">
        <f t="shared" si="4"/>
        <v/>
      </c>
      <c r="L27" t="str">
        <f t="shared" si="5"/>
        <v/>
      </c>
      <c r="M27" t="str">
        <f>IF('work here'!AA26&lt;&gt;"", 'work here'!AA26, "")</f>
        <v/>
      </c>
      <c r="N27" t="str">
        <f>IF('work here'!AD26&lt;&gt;"", 'work here'!AD26, "")</f>
        <v/>
      </c>
      <c r="O27" t="str">
        <f>IF('work here'!AC26&lt;&gt;"", 'work here'!AC26, "")</f>
        <v/>
      </c>
      <c r="P27" t="str">
        <f>IF('work here'!AB26&lt;&gt;"", 'work here'!AB26, "")</f>
        <v/>
      </c>
      <c r="Q27" t="str">
        <f t="shared" si="6"/>
        <v/>
      </c>
      <c r="S27" t="str">
        <f>IF('work here'!E26&lt;&gt;"", 'work here'!E26, "")</f>
        <v/>
      </c>
      <c r="T27" t="e">
        <f>IF('work here'!#REF!&lt;&gt;"", 'work here'!#REF!, "")</f>
        <v>#REF!</v>
      </c>
      <c r="U27" t="str">
        <f>IF(A27="", "", _xlfn.TEXTJOIN(", ", TRUE, "jewellery", "jewellery &gt; " &amp; 'work here'!F26, "jewellery &gt; " &amp; 'work here'!F26 &amp; " &gt; " &amp; 'work here'!#REF!, 'work here'!#REF!, 'work here'!AY26, 'work here'!H26, 'work here'!I26, 'work here'!J26))</f>
        <v/>
      </c>
      <c r="V27" t="str" cm="1">
        <f t="array" aca="1" ref="V27" ca="1">_xlfn.LET(
    _xlpm.yr, TEXT(TODAY(), "yyyy"),
    _xlpm.mn, TEXT(TODAY(), "mm"),
    _xlpm.path, "https://richlook.co.in/wp-content/uploads/" &amp; _xlpm.yr &amp; "/" &amp; _xlpm.mn &amp; "/",
    _xlpm.imgRange, 'work here'!N26:X26,
    _xlpm.imgLinks, IF(_xlpm.imgRange&lt;&gt;"", _xlpm.path &amp; _xlpm.imgRange &amp; ".webp", ""),
    _xlpm.urls,
        IF(A27="variable", _xlpm.imgLinks,
        IF(A27="variation", IF('work here'!N26&lt;&gt;"", _xlpm.path &amp; 'work here'!N26 &amp; ".webp", ""),
        IF(A27="simple", _xlpm.imgLinks, ""))),
    _xlfn.TEXTJOIN(", ", TRUE, _xlpm.urls)
)</f>
        <v/>
      </c>
      <c r="W27" t="str" cm="1">
        <f t="array" aca="1" ref="W27" ca="1">_xlfn.LET(
    _xlpm.yr, TEXT(TODAY(), "yyyy"),
    _xlpm.mn, TEXT(TODAY(), "mm"),
    _xlpm.path, "https://richlook.co.in/wp-content/uploads/" &amp; _xlpm.yr &amp; "/" &amp; _xlpm.mn &amp; "/",
    _xlpm.imgRange, 'work here'!O26:X26,
    _xlpm.imgLinks, IF(_xlpm.imgRange&lt;&gt;"", _xlpm.path &amp; _xlpm.imgRange &amp; ".webp", ""),
    _xlpm.urls,
        IF(A27="variable", "",
        IF(A27="variation", _xlpm.imgLinks,
        IF(A27="simple", "", ""))),
    _xlfn.TEXTJOIN(", ", TRUE, _xlpm.urls)
)</f>
        <v/>
      </c>
      <c r="X27" t="str">
        <f>IF('work here'!D26&lt;&gt;"", 'work here'!D26, "")</f>
        <v/>
      </c>
      <c r="Y27" t="e">
        <f>IF('work here'!#REF!&lt;&gt;"","color","")</f>
        <v>#REF!</v>
      </c>
      <c r="Z27" t="e">
        <f>IF('work here'!#REF!&lt;&gt;"",'work here'!#REF!,"")</f>
        <v>#REF!</v>
      </c>
      <c r="AA27" t="e">
        <f t="shared" si="7"/>
        <v>#REF!</v>
      </c>
      <c r="AB27" t="e">
        <f t="shared" si="8"/>
        <v>#REF!</v>
      </c>
      <c r="AC27" t="str">
        <f t="shared" si="9"/>
        <v/>
      </c>
      <c r="AD27" s="2" t="e">
        <f>IF('work here'!#REF!&lt;&gt;"",'work here'!#REF!,"")</f>
        <v>#REF!</v>
      </c>
      <c r="AE27" s="2" t="e">
        <f>IF('work here'!#REF!&lt;&gt;"",'work here'!#REF!,"")</f>
        <v>#REF!</v>
      </c>
      <c r="AF27" s="2" t="e">
        <f t="shared" si="10"/>
        <v>#REF!</v>
      </c>
      <c r="AG27" s="2" t="e">
        <f t="shared" si="11"/>
        <v>#REF!</v>
      </c>
      <c r="AH27" s="2" t="str">
        <f t="shared" si="12"/>
        <v/>
      </c>
      <c r="AI27" t="str">
        <f>IF('work here'!AE26&lt;&gt;"","Jewellery Work","")</f>
        <v/>
      </c>
      <c r="AJ27" t="str">
        <f>IF('work here'!AE26&lt;&gt;"",'work here'!AE26,"")</f>
        <v/>
      </c>
      <c r="AK27" t="str">
        <f t="shared" si="13"/>
        <v/>
      </c>
      <c r="AL27" t="str">
        <f t="shared" si="14"/>
        <v/>
      </c>
      <c r="AM27" t="e">
        <f>IF('work here'!#REF!&lt;&gt;"","Gemstone","")</f>
        <v>#REF!</v>
      </c>
      <c r="AN27" t="e">
        <f>IF('work here'!#REF!&lt;&gt;"",'work here'!#REF!,"")</f>
        <v>#REF!</v>
      </c>
      <c r="AO27" t="e">
        <f t="shared" si="15"/>
        <v>#REF!</v>
      </c>
      <c r="AP27" t="e">
        <f t="shared" si="16"/>
        <v>#REF!</v>
      </c>
      <c r="AQ27" t="str">
        <f>IF('work here'!AW26&lt;&gt;"","Plating","")</f>
        <v/>
      </c>
      <c r="AR27" t="str">
        <f>IF('work here'!AW26&lt;&gt;"",'work here'!AW26,"")</f>
        <v/>
      </c>
      <c r="AS27" t="str">
        <f t="shared" si="17"/>
        <v/>
      </c>
      <c r="AT27" t="str">
        <f t="shared" si="18"/>
        <v/>
      </c>
      <c r="AU27" t="str">
        <f>IF('work here'!AX26&lt;&gt;"","Material","")</f>
        <v/>
      </c>
      <c r="AV27" t="str">
        <f>IF('work here'!AX26&lt;&gt;"",'work here'!AX26,"")</f>
        <v/>
      </c>
      <c r="AW27" t="str">
        <f t="shared" si="19"/>
        <v/>
      </c>
      <c r="AX27" t="str">
        <f t="shared" si="20"/>
        <v/>
      </c>
      <c r="AY27" t="e">
        <f>IF('work here'!#REF!&lt;&gt;"","Look","")</f>
        <v>#REF!</v>
      </c>
      <c r="AZ27" t="e">
        <f>IF('work here'!#REF!&lt;&gt;"",'work here'!#REF!,"")</f>
        <v>#REF!</v>
      </c>
      <c r="BA27" t="e">
        <f t="shared" si="21"/>
        <v>#REF!</v>
      </c>
      <c r="BB27" t="e">
        <f t="shared" si="22"/>
        <v>#REF!</v>
      </c>
      <c r="BC27" t="e">
        <f>IF('work here'!#REF!&lt;&gt;"","Finish","")</f>
        <v>#REF!</v>
      </c>
      <c r="BD27" t="e">
        <f>IF('work here'!#REF!&lt;&gt;"",'work here'!#REF!,"")</f>
        <v>#REF!</v>
      </c>
      <c r="BE27" t="e">
        <f t="shared" si="23"/>
        <v>#REF!</v>
      </c>
      <c r="BF27" t="e">
        <f t="shared" si="24"/>
        <v>#REF!</v>
      </c>
      <c r="BG27" t="e">
        <f>IF('work here'!#REF!&lt;&gt;"","Care","")</f>
        <v>#REF!</v>
      </c>
      <c r="BH27" t="e">
        <f>IF('work here'!#REF!&lt;&gt;"",'work here'!#REF!,"")</f>
        <v>#REF!</v>
      </c>
      <c r="BI27" t="e">
        <f t="shared" si="25"/>
        <v>#REF!</v>
      </c>
      <c r="BJ27" t="e">
        <f t="shared" si="26"/>
        <v>#REF!</v>
      </c>
      <c r="BK27" t="str">
        <f>IF(OR('work here'!F26="Rings", 'work here'!F26="Bangles"), 'work here'!F26 &amp; " Size", "")</f>
        <v/>
      </c>
      <c r="BL27" t="e">
        <f>IF('work here'!#REF!&lt;&gt;"",'work here'!#REF!,"")</f>
        <v>#REF!</v>
      </c>
      <c r="BM27" t="str">
        <f t="shared" si="27"/>
        <v/>
      </c>
      <c r="BN27" t="str">
        <f t="shared" si="28"/>
        <v/>
      </c>
      <c r="BO27" t="str">
        <f t="shared" si="29"/>
        <v/>
      </c>
    </row>
    <row r="28" spans="1:67" x14ac:dyDescent="0.3">
      <c r="A28" t="str">
        <f>IF('work here'!A27="simple","simple",IF('work here'!A27="parent","variable",IF('work here'!A27="child","variation","")))</f>
        <v/>
      </c>
      <c r="B28" t="str">
        <f>IF('work here'!C27&lt;&gt;"", 'work here'!C27, "")</f>
        <v/>
      </c>
      <c r="C28" t="str">
        <f>IF('work here'!B27&lt;&gt;"", 'work here'!B27, "")</f>
        <v/>
      </c>
      <c r="D28" t="str">
        <f t="shared" si="0"/>
        <v/>
      </c>
      <c r="E28" t="str">
        <f t="shared" si="1"/>
        <v/>
      </c>
      <c r="F28" t="str">
        <f t="shared" si="2"/>
        <v/>
      </c>
      <c r="G28" t="e">
        <f>IF('work here'!#REF!&lt;&gt;"", 'work here'!#REF!, "")</f>
        <v>#REF!</v>
      </c>
      <c r="I28" t="str">
        <f>IF('work here'!Z27&lt;&gt;"", 'work here'!Z27, "")</f>
        <v/>
      </c>
      <c r="J28" t="str">
        <f t="shared" si="3"/>
        <v/>
      </c>
      <c r="K28" t="str">
        <f t="shared" si="4"/>
        <v/>
      </c>
      <c r="L28" t="str">
        <f t="shared" si="5"/>
        <v/>
      </c>
      <c r="M28" t="str">
        <f>IF('work here'!AA27&lt;&gt;"", 'work here'!AA27, "")</f>
        <v/>
      </c>
      <c r="N28" t="str">
        <f>IF('work here'!AD27&lt;&gt;"", 'work here'!AD27, "")</f>
        <v/>
      </c>
      <c r="O28" t="str">
        <f>IF('work here'!AC27&lt;&gt;"", 'work here'!AC27, "")</f>
        <v/>
      </c>
      <c r="P28" t="str">
        <f>IF('work here'!AB27&lt;&gt;"", 'work here'!AB27, "")</f>
        <v/>
      </c>
      <c r="Q28" t="str">
        <f t="shared" si="6"/>
        <v/>
      </c>
      <c r="S28" t="str">
        <f>IF('work here'!E27&lt;&gt;"", 'work here'!E27, "")</f>
        <v/>
      </c>
      <c r="T28" t="e">
        <f>IF('work here'!#REF!&lt;&gt;"", 'work here'!#REF!, "")</f>
        <v>#REF!</v>
      </c>
      <c r="U28" t="str">
        <f>IF(A28="", "", _xlfn.TEXTJOIN(", ", TRUE, "jewellery", "jewellery &gt; " &amp; 'work here'!F27, "jewellery &gt; " &amp; 'work here'!F27 &amp; " &gt; " &amp; 'work here'!#REF!, 'work here'!#REF!, 'work here'!AY27, 'work here'!H27, 'work here'!I27, 'work here'!J27))</f>
        <v/>
      </c>
      <c r="V28" t="str" cm="1">
        <f t="array" aca="1" ref="V28" ca="1">_xlfn.LET(
    _xlpm.yr, TEXT(TODAY(), "yyyy"),
    _xlpm.mn, TEXT(TODAY(), "mm"),
    _xlpm.path, "https://richlook.co.in/wp-content/uploads/" &amp; _xlpm.yr &amp; "/" &amp; _xlpm.mn &amp; "/",
    _xlpm.imgRange, 'work here'!N27:X27,
    _xlpm.imgLinks, IF(_xlpm.imgRange&lt;&gt;"", _xlpm.path &amp; _xlpm.imgRange &amp; ".webp", ""),
    _xlpm.urls,
        IF(A28="variable", _xlpm.imgLinks,
        IF(A28="variation", IF('work here'!N27&lt;&gt;"", _xlpm.path &amp; 'work here'!N27 &amp; ".webp", ""),
        IF(A28="simple", _xlpm.imgLinks, ""))),
    _xlfn.TEXTJOIN(", ", TRUE, _xlpm.urls)
)</f>
        <v/>
      </c>
      <c r="W28" t="str" cm="1">
        <f t="array" aca="1" ref="W28" ca="1">_xlfn.LET(
    _xlpm.yr, TEXT(TODAY(), "yyyy"),
    _xlpm.mn, TEXT(TODAY(), "mm"),
    _xlpm.path, "https://richlook.co.in/wp-content/uploads/" &amp; _xlpm.yr &amp; "/" &amp; _xlpm.mn &amp; "/",
    _xlpm.imgRange, 'work here'!O27:X27,
    _xlpm.imgLinks, IF(_xlpm.imgRange&lt;&gt;"", _xlpm.path &amp; _xlpm.imgRange &amp; ".webp", ""),
    _xlpm.urls,
        IF(A28="variable", "",
        IF(A28="variation", _xlpm.imgLinks,
        IF(A28="simple", "", ""))),
    _xlfn.TEXTJOIN(", ", TRUE, _xlpm.urls)
)</f>
        <v/>
      </c>
      <c r="X28" t="str">
        <f>IF('work here'!D27&lt;&gt;"", 'work here'!D27, "")</f>
        <v/>
      </c>
      <c r="Y28" t="e">
        <f>IF('work here'!#REF!&lt;&gt;"","color","")</f>
        <v>#REF!</v>
      </c>
      <c r="Z28" t="e">
        <f>IF('work here'!#REF!&lt;&gt;"",'work here'!#REF!,"")</f>
        <v>#REF!</v>
      </c>
      <c r="AA28" t="e">
        <f t="shared" si="7"/>
        <v>#REF!</v>
      </c>
      <c r="AB28" t="e">
        <f t="shared" si="8"/>
        <v>#REF!</v>
      </c>
      <c r="AC28" t="str">
        <f t="shared" si="9"/>
        <v/>
      </c>
      <c r="AD28" s="2" t="e">
        <f>IF('work here'!#REF!&lt;&gt;"",'work here'!#REF!,"")</f>
        <v>#REF!</v>
      </c>
      <c r="AE28" s="2" t="e">
        <f>IF('work here'!#REF!&lt;&gt;"",'work here'!#REF!,"")</f>
        <v>#REF!</v>
      </c>
      <c r="AF28" s="2" t="e">
        <f t="shared" si="10"/>
        <v>#REF!</v>
      </c>
      <c r="AG28" s="2" t="e">
        <f t="shared" si="11"/>
        <v>#REF!</v>
      </c>
      <c r="AH28" s="2" t="str">
        <f t="shared" si="12"/>
        <v/>
      </c>
      <c r="AI28" t="str">
        <f>IF('work here'!AE27&lt;&gt;"","Jewellery Work","")</f>
        <v/>
      </c>
      <c r="AJ28" t="str">
        <f>IF('work here'!AE27&lt;&gt;"",'work here'!AE27,"")</f>
        <v/>
      </c>
      <c r="AK28" t="str">
        <f t="shared" si="13"/>
        <v/>
      </c>
      <c r="AL28" t="str">
        <f t="shared" si="14"/>
        <v/>
      </c>
      <c r="AM28" t="e">
        <f>IF('work here'!#REF!&lt;&gt;"","Gemstone","")</f>
        <v>#REF!</v>
      </c>
      <c r="AN28" t="e">
        <f>IF('work here'!#REF!&lt;&gt;"",'work here'!#REF!,"")</f>
        <v>#REF!</v>
      </c>
      <c r="AO28" t="e">
        <f t="shared" si="15"/>
        <v>#REF!</v>
      </c>
      <c r="AP28" t="e">
        <f t="shared" si="16"/>
        <v>#REF!</v>
      </c>
      <c r="AQ28" t="str">
        <f>IF('work here'!AW27&lt;&gt;"","Plating","")</f>
        <v/>
      </c>
      <c r="AR28" t="str">
        <f>IF('work here'!AW27&lt;&gt;"",'work here'!AW27,"")</f>
        <v/>
      </c>
      <c r="AS28" t="str">
        <f t="shared" si="17"/>
        <v/>
      </c>
      <c r="AT28" t="str">
        <f t="shared" si="18"/>
        <v/>
      </c>
      <c r="AU28" t="str">
        <f>IF('work here'!AX27&lt;&gt;"","Material","")</f>
        <v/>
      </c>
      <c r="AV28" t="str">
        <f>IF('work here'!AX27&lt;&gt;"",'work here'!AX27,"")</f>
        <v/>
      </c>
      <c r="AW28" t="str">
        <f t="shared" si="19"/>
        <v/>
      </c>
      <c r="AX28" t="str">
        <f t="shared" si="20"/>
        <v/>
      </c>
      <c r="AY28" t="e">
        <f>IF('work here'!#REF!&lt;&gt;"","Look","")</f>
        <v>#REF!</v>
      </c>
      <c r="AZ28" t="e">
        <f>IF('work here'!#REF!&lt;&gt;"",'work here'!#REF!,"")</f>
        <v>#REF!</v>
      </c>
      <c r="BA28" t="e">
        <f t="shared" si="21"/>
        <v>#REF!</v>
      </c>
      <c r="BB28" t="e">
        <f t="shared" si="22"/>
        <v>#REF!</v>
      </c>
      <c r="BC28" t="e">
        <f>IF('work here'!#REF!&lt;&gt;"","Finish","")</f>
        <v>#REF!</v>
      </c>
      <c r="BD28" t="e">
        <f>IF('work here'!#REF!&lt;&gt;"",'work here'!#REF!,"")</f>
        <v>#REF!</v>
      </c>
      <c r="BE28" t="e">
        <f t="shared" si="23"/>
        <v>#REF!</v>
      </c>
      <c r="BF28" t="e">
        <f t="shared" si="24"/>
        <v>#REF!</v>
      </c>
      <c r="BG28" t="e">
        <f>IF('work here'!#REF!&lt;&gt;"","Care","")</f>
        <v>#REF!</v>
      </c>
      <c r="BH28" t="e">
        <f>IF('work here'!#REF!&lt;&gt;"",'work here'!#REF!,"")</f>
        <v>#REF!</v>
      </c>
      <c r="BI28" t="e">
        <f t="shared" si="25"/>
        <v>#REF!</v>
      </c>
      <c r="BJ28" t="e">
        <f t="shared" si="26"/>
        <v>#REF!</v>
      </c>
      <c r="BK28" t="str">
        <f>IF(OR('work here'!F27="Rings", 'work here'!F27="Bangles"), 'work here'!F27 &amp; " Size", "")</f>
        <v/>
      </c>
      <c r="BL28" t="e">
        <f>IF('work here'!#REF!&lt;&gt;"",'work here'!#REF!,"")</f>
        <v>#REF!</v>
      </c>
      <c r="BM28" t="str">
        <f t="shared" si="27"/>
        <v/>
      </c>
      <c r="BN28" t="str">
        <f t="shared" si="28"/>
        <v/>
      </c>
      <c r="BO28" t="str">
        <f t="shared" si="29"/>
        <v/>
      </c>
    </row>
    <row r="29" spans="1:67" x14ac:dyDescent="0.3">
      <c r="A29" t="str">
        <f>IF('work here'!A28="simple","simple",IF('work here'!A28="parent","variable",IF('work here'!A28="child","variation","")))</f>
        <v/>
      </c>
      <c r="B29" t="str">
        <f>IF('work here'!C28&lt;&gt;"", 'work here'!C28, "")</f>
        <v/>
      </c>
      <c r="C29" t="str">
        <f>IF('work here'!B28&lt;&gt;"", 'work here'!B28, "")</f>
        <v/>
      </c>
      <c r="D29" t="str">
        <f t="shared" si="0"/>
        <v/>
      </c>
      <c r="E29" t="str">
        <f t="shared" si="1"/>
        <v/>
      </c>
      <c r="F29" t="str">
        <f t="shared" si="2"/>
        <v/>
      </c>
      <c r="G29" t="e">
        <f>IF('work here'!#REF!&lt;&gt;"", 'work here'!#REF!, "")</f>
        <v>#REF!</v>
      </c>
      <c r="I29" t="str">
        <f>IF('work here'!Z28&lt;&gt;"", 'work here'!Z28, "")</f>
        <v/>
      </c>
      <c r="J29" t="str">
        <f t="shared" si="3"/>
        <v/>
      </c>
      <c r="K29" t="str">
        <f t="shared" si="4"/>
        <v/>
      </c>
      <c r="L29" t="str">
        <f t="shared" si="5"/>
        <v/>
      </c>
      <c r="M29" t="str">
        <f>IF('work here'!AA28&lt;&gt;"", 'work here'!AA28, "")</f>
        <v/>
      </c>
      <c r="N29" t="str">
        <f>IF('work here'!AD28&lt;&gt;"", 'work here'!AD28, "")</f>
        <v/>
      </c>
      <c r="O29" t="str">
        <f>IF('work here'!AC28&lt;&gt;"", 'work here'!AC28, "")</f>
        <v/>
      </c>
      <c r="P29" t="str">
        <f>IF('work here'!AB28&lt;&gt;"", 'work here'!AB28, "")</f>
        <v/>
      </c>
      <c r="Q29" t="str">
        <f t="shared" si="6"/>
        <v/>
      </c>
      <c r="S29" t="str">
        <f>IF('work here'!E28&lt;&gt;"", 'work here'!E28, "")</f>
        <v/>
      </c>
      <c r="T29" t="e">
        <f>IF('work here'!#REF!&lt;&gt;"", 'work here'!#REF!, "")</f>
        <v>#REF!</v>
      </c>
      <c r="U29" t="str">
        <f>IF(A29="", "", _xlfn.TEXTJOIN(", ", TRUE, "jewellery", "jewellery &gt; " &amp; 'work here'!F28, "jewellery &gt; " &amp; 'work here'!F28 &amp; " &gt; " &amp; 'work here'!#REF!, 'work here'!#REF!, 'work here'!AY28, 'work here'!H28, 'work here'!I28, 'work here'!J28))</f>
        <v/>
      </c>
      <c r="V29" t="str" cm="1">
        <f t="array" aca="1" ref="V29" ca="1">_xlfn.LET(
    _xlpm.yr, TEXT(TODAY(), "yyyy"),
    _xlpm.mn, TEXT(TODAY(), "mm"),
    _xlpm.path, "https://richlook.co.in/wp-content/uploads/" &amp; _xlpm.yr &amp; "/" &amp; _xlpm.mn &amp; "/",
    _xlpm.imgRange, 'work here'!N28:X28,
    _xlpm.imgLinks, IF(_xlpm.imgRange&lt;&gt;"", _xlpm.path &amp; _xlpm.imgRange &amp; ".webp", ""),
    _xlpm.urls,
        IF(A29="variable", _xlpm.imgLinks,
        IF(A29="variation", IF('work here'!N28&lt;&gt;"", _xlpm.path &amp; 'work here'!N28 &amp; ".webp", ""),
        IF(A29="simple", _xlpm.imgLinks, ""))),
    _xlfn.TEXTJOIN(", ", TRUE, _xlpm.urls)
)</f>
        <v/>
      </c>
      <c r="W29" t="str" cm="1">
        <f t="array" aca="1" ref="W29" ca="1">_xlfn.LET(
    _xlpm.yr, TEXT(TODAY(), "yyyy"),
    _xlpm.mn, TEXT(TODAY(), "mm"),
    _xlpm.path, "https://richlook.co.in/wp-content/uploads/" &amp; _xlpm.yr &amp; "/" &amp; _xlpm.mn &amp; "/",
    _xlpm.imgRange, 'work here'!O28:X28,
    _xlpm.imgLinks, IF(_xlpm.imgRange&lt;&gt;"", _xlpm.path &amp; _xlpm.imgRange &amp; ".webp", ""),
    _xlpm.urls,
        IF(A29="variable", "",
        IF(A29="variation", _xlpm.imgLinks,
        IF(A29="simple", "", ""))),
    _xlfn.TEXTJOIN(", ", TRUE, _xlpm.urls)
)</f>
        <v/>
      </c>
      <c r="X29" t="str">
        <f>IF('work here'!D28&lt;&gt;"", 'work here'!D28, "")</f>
        <v/>
      </c>
      <c r="Y29" t="e">
        <f>IF('work here'!#REF!&lt;&gt;"","color","")</f>
        <v>#REF!</v>
      </c>
      <c r="Z29" t="e">
        <f>IF('work here'!#REF!&lt;&gt;"",'work here'!#REF!,"")</f>
        <v>#REF!</v>
      </c>
      <c r="AA29" t="e">
        <f t="shared" si="7"/>
        <v>#REF!</v>
      </c>
      <c r="AB29" t="e">
        <f t="shared" si="8"/>
        <v>#REF!</v>
      </c>
      <c r="AC29" t="str">
        <f t="shared" si="9"/>
        <v/>
      </c>
      <c r="AD29" s="2" t="e">
        <f>IF('work here'!#REF!&lt;&gt;"",'work here'!#REF!,"")</f>
        <v>#REF!</v>
      </c>
      <c r="AE29" s="2" t="e">
        <f>IF('work here'!#REF!&lt;&gt;"",'work here'!#REF!,"")</f>
        <v>#REF!</v>
      </c>
      <c r="AF29" s="2" t="e">
        <f t="shared" si="10"/>
        <v>#REF!</v>
      </c>
      <c r="AG29" s="2" t="e">
        <f t="shared" si="11"/>
        <v>#REF!</v>
      </c>
      <c r="AH29" s="2" t="str">
        <f t="shared" si="12"/>
        <v/>
      </c>
      <c r="AI29" t="str">
        <f>IF('work here'!AE28&lt;&gt;"","Jewellery Work","")</f>
        <v/>
      </c>
      <c r="AJ29" t="str">
        <f>IF('work here'!AE28&lt;&gt;"",'work here'!AE28,"")</f>
        <v/>
      </c>
      <c r="AK29" t="str">
        <f t="shared" si="13"/>
        <v/>
      </c>
      <c r="AL29" t="str">
        <f t="shared" si="14"/>
        <v/>
      </c>
      <c r="AM29" t="e">
        <f>IF('work here'!#REF!&lt;&gt;"","Gemstone","")</f>
        <v>#REF!</v>
      </c>
      <c r="AN29" t="e">
        <f>IF('work here'!#REF!&lt;&gt;"",'work here'!#REF!,"")</f>
        <v>#REF!</v>
      </c>
      <c r="AO29" t="e">
        <f t="shared" si="15"/>
        <v>#REF!</v>
      </c>
      <c r="AP29" t="e">
        <f t="shared" si="16"/>
        <v>#REF!</v>
      </c>
      <c r="AQ29" t="str">
        <f>IF('work here'!AW28&lt;&gt;"","Plating","")</f>
        <v/>
      </c>
      <c r="AR29" t="str">
        <f>IF('work here'!AW28&lt;&gt;"",'work here'!AW28,"")</f>
        <v/>
      </c>
      <c r="AS29" t="str">
        <f t="shared" si="17"/>
        <v/>
      </c>
      <c r="AT29" t="str">
        <f t="shared" si="18"/>
        <v/>
      </c>
      <c r="AU29" t="str">
        <f>IF('work here'!AX28&lt;&gt;"","Material","")</f>
        <v/>
      </c>
      <c r="AV29" t="str">
        <f>IF('work here'!AX28&lt;&gt;"",'work here'!AX28,"")</f>
        <v/>
      </c>
      <c r="AW29" t="str">
        <f t="shared" si="19"/>
        <v/>
      </c>
      <c r="AX29" t="str">
        <f t="shared" si="20"/>
        <v/>
      </c>
      <c r="AY29" t="e">
        <f>IF('work here'!#REF!&lt;&gt;"","Look","")</f>
        <v>#REF!</v>
      </c>
      <c r="AZ29" t="e">
        <f>IF('work here'!#REF!&lt;&gt;"",'work here'!#REF!,"")</f>
        <v>#REF!</v>
      </c>
      <c r="BA29" t="e">
        <f t="shared" si="21"/>
        <v>#REF!</v>
      </c>
      <c r="BB29" t="e">
        <f t="shared" si="22"/>
        <v>#REF!</v>
      </c>
      <c r="BC29" t="e">
        <f>IF('work here'!#REF!&lt;&gt;"","Finish","")</f>
        <v>#REF!</v>
      </c>
      <c r="BD29" t="e">
        <f>IF('work here'!#REF!&lt;&gt;"",'work here'!#REF!,"")</f>
        <v>#REF!</v>
      </c>
      <c r="BE29" t="e">
        <f t="shared" si="23"/>
        <v>#REF!</v>
      </c>
      <c r="BF29" t="e">
        <f t="shared" si="24"/>
        <v>#REF!</v>
      </c>
      <c r="BG29" t="e">
        <f>IF('work here'!#REF!&lt;&gt;"","Care","")</f>
        <v>#REF!</v>
      </c>
      <c r="BH29" t="e">
        <f>IF('work here'!#REF!&lt;&gt;"",'work here'!#REF!,"")</f>
        <v>#REF!</v>
      </c>
      <c r="BI29" t="e">
        <f t="shared" si="25"/>
        <v>#REF!</v>
      </c>
      <c r="BJ29" t="e">
        <f t="shared" si="26"/>
        <v>#REF!</v>
      </c>
      <c r="BK29" t="str">
        <f>IF(OR('work here'!F28="Rings", 'work here'!F28="Bangles"), 'work here'!F28 &amp; " Size", "")</f>
        <v/>
      </c>
      <c r="BL29" t="e">
        <f>IF('work here'!#REF!&lt;&gt;"",'work here'!#REF!,"")</f>
        <v>#REF!</v>
      </c>
      <c r="BM29" t="str">
        <f t="shared" si="27"/>
        <v/>
      </c>
      <c r="BN29" t="str">
        <f t="shared" si="28"/>
        <v/>
      </c>
      <c r="BO29" t="str">
        <f t="shared" si="29"/>
        <v/>
      </c>
    </row>
    <row r="30" spans="1:67" x14ac:dyDescent="0.3">
      <c r="A30" t="str">
        <f>IF('work here'!A29="simple","simple",IF('work here'!A29="parent","variable",IF('work here'!A29="child","variation","")))</f>
        <v/>
      </c>
      <c r="B30" t="str">
        <f>IF('work here'!C29&lt;&gt;"", 'work here'!C29, "")</f>
        <v/>
      </c>
      <c r="C30" t="str">
        <f>IF('work here'!B29&lt;&gt;"", 'work here'!B29, "")</f>
        <v/>
      </c>
      <c r="D30" t="str">
        <f t="shared" si="0"/>
        <v/>
      </c>
      <c r="E30" t="str">
        <f t="shared" si="1"/>
        <v/>
      </c>
      <c r="F30" t="str">
        <f t="shared" si="2"/>
        <v/>
      </c>
      <c r="G30" t="e">
        <f>IF('work here'!#REF!&lt;&gt;"", 'work here'!#REF!, "")</f>
        <v>#REF!</v>
      </c>
      <c r="I30" t="str">
        <f>IF('work here'!Z29&lt;&gt;"", 'work here'!Z29, "")</f>
        <v/>
      </c>
      <c r="J30" t="str">
        <f t="shared" si="3"/>
        <v/>
      </c>
      <c r="K30" t="str">
        <f t="shared" si="4"/>
        <v/>
      </c>
      <c r="L30" t="str">
        <f t="shared" si="5"/>
        <v/>
      </c>
      <c r="M30" t="str">
        <f>IF('work here'!AA29&lt;&gt;"", 'work here'!AA29, "")</f>
        <v/>
      </c>
      <c r="N30" t="str">
        <f>IF('work here'!AD29&lt;&gt;"", 'work here'!AD29, "")</f>
        <v/>
      </c>
      <c r="O30" t="str">
        <f>IF('work here'!AC29&lt;&gt;"", 'work here'!AC29, "")</f>
        <v/>
      </c>
      <c r="P30" t="str">
        <f>IF('work here'!AB29&lt;&gt;"", 'work here'!AB29, "")</f>
        <v/>
      </c>
      <c r="Q30" t="str">
        <f t="shared" si="6"/>
        <v/>
      </c>
      <c r="S30" t="str">
        <f>IF('work here'!E29&lt;&gt;"", 'work here'!E29, "")</f>
        <v/>
      </c>
      <c r="T30" t="e">
        <f>IF('work here'!#REF!&lt;&gt;"", 'work here'!#REF!, "")</f>
        <v>#REF!</v>
      </c>
      <c r="U30" t="str">
        <f>IF(A30="", "", _xlfn.TEXTJOIN(", ", TRUE, "jewellery", "jewellery &gt; " &amp; 'work here'!F29, "jewellery &gt; " &amp; 'work here'!F29 &amp; " &gt; " &amp; 'work here'!#REF!, 'work here'!#REF!, 'work here'!AY29, 'work here'!H29, 'work here'!I29, 'work here'!J29))</f>
        <v/>
      </c>
      <c r="V30" t="str" cm="1">
        <f t="array" aca="1" ref="V30" ca="1">_xlfn.LET(
    _xlpm.yr, TEXT(TODAY(), "yyyy"),
    _xlpm.mn, TEXT(TODAY(), "mm"),
    _xlpm.path, "https://richlook.co.in/wp-content/uploads/" &amp; _xlpm.yr &amp; "/" &amp; _xlpm.mn &amp; "/",
    _xlpm.imgRange, 'work here'!N29:X29,
    _xlpm.imgLinks, IF(_xlpm.imgRange&lt;&gt;"", _xlpm.path &amp; _xlpm.imgRange &amp; ".webp", ""),
    _xlpm.urls,
        IF(A30="variable", _xlpm.imgLinks,
        IF(A30="variation", IF('work here'!N29&lt;&gt;"", _xlpm.path &amp; 'work here'!N29 &amp; ".webp", ""),
        IF(A30="simple", _xlpm.imgLinks, ""))),
    _xlfn.TEXTJOIN(", ", TRUE, _xlpm.urls)
)</f>
        <v/>
      </c>
      <c r="W30" t="str" cm="1">
        <f t="array" aca="1" ref="W30" ca="1">_xlfn.LET(
    _xlpm.yr, TEXT(TODAY(), "yyyy"),
    _xlpm.mn, TEXT(TODAY(), "mm"),
    _xlpm.path, "https://richlook.co.in/wp-content/uploads/" &amp; _xlpm.yr &amp; "/" &amp; _xlpm.mn &amp; "/",
    _xlpm.imgRange, 'work here'!O29:X29,
    _xlpm.imgLinks, IF(_xlpm.imgRange&lt;&gt;"", _xlpm.path &amp; _xlpm.imgRange &amp; ".webp", ""),
    _xlpm.urls,
        IF(A30="variable", "",
        IF(A30="variation", _xlpm.imgLinks,
        IF(A30="simple", "", ""))),
    _xlfn.TEXTJOIN(", ", TRUE, _xlpm.urls)
)</f>
        <v/>
      </c>
      <c r="X30" t="str">
        <f>IF('work here'!D29&lt;&gt;"", 'work here'!D29, "")</f>
        <v/>
      </c>
      <c r="Y30" t="e">
        <f>IF('work here'!#REF!&lt;&gt;"","color","")</f>
        <v>#REF!</v>
      </c>
      <c r="Z30" t="e">
        <f>IF('work here'!#REF!&lt;&gt;"",'work here'!#REF!,"")</f>
        <v>#REF!</v>
      </c>
      <c r="AA30" t="e">
        <f t="shared" si="7"/>
        <v>#REF!</v>
      </c>
      <c r="AB30" t="e">
        <f t="shared" si="8"/>
        <v>#REF!</v>
      </c>
      <c r="AC30" t="str">
        <f t="shared" si="9"/>
        <v/>
      </c>
      <c r="AD30" s="2" t="e">
        <f>IF('work here'!#REF!&lt;&gt;"",'work here'!#REF!,"")</f>
        <v>#REF!</v>
      </c>
      <c r="AE30" s="2" t="e">
        <f>IF('work here'!#REF!&lt;&gt;"",'work here'!#REF!,"")</f>
        <v>#REF!</v>
      </c>
      <c r="AF30" s="2" t="e">
        <f t="shared" si="10"/>
        <v>#REF!</v>
      </c>
      <c r="AG30" s="2" t="e">
        <f t="shared" si="11"/>
        <v>#REF!</v>
      </c>
      <c r="AH30" s="2" t="str">
        <f t="shared" si="12"/>
        <v/>
      </c>
      <c r="AI30" t="str">
        <f>IF('work here'!AE29&lt;&gt;"","Jewellery Work","")</f>
        <v/>
      </c>
      <c r="AJ30" t="str">
        <f>IF('work here'!AE29&lt;&gt;"",'work here'!AE29,"")</f>
        <v/>
      </c>
      <c r="AK30" t="str">
        <f t="shared" si="13"/>
        <v/>
      </c>
      <c r="AL30" t="str">
        <f t="shared" si="14"/>
        <v/>
      </c>
      <c r="AM30" t="e">
        <f>IF('work here'!#REF!&lt;&gt;"","Gemstone","")</f>
        <v>#REF!</v>
      </c>
      <c r="AN30" t="e">
        <f>IF('work here'!#REF!&lt;&gt;"",'work here'!#REF!,"")</f>
        <v>#REF!</v>
      </c>
      <c r="AO30" t="e">
        <f t="shared" si="15"/>
        <v>#REF!</v>
      </c>
      <c r="AP30" t="e">
        <f t="shared" si="16"/>
        <v>#REF!</v>
      </c>
      <c r="AQ30" t="str">
        <f>IF('work here'!AW29&lt;&gt;"","Plating","")</f>
        <v/>
      </c>
      <c r="AR30" t="str">
        <f>IF('work here'!AW29&lt;&gt;"",'work here'!AW29,"")</f>
        <v/>
      </c>
      <c r="AS30" t="str">
        <f t="shared" si="17"/>
        <v/>
      </c>
      <c r="AT30" t="str">
        <f t="shared" si="18"/>
        <v/>
      </c>
      <c r="AU30" t="str">
        <f>IF('work here'!AX29&lt;&gt;"","Material","")</f>
        <v/>
      </c>
      <c r="AV30" t="str">
        <f>IF('work here'!AX29&lt;&gt;"",'work here'!AX29,"")</f>
        <v/>
      </c>
      <c r="AW30" t="str">
        <f t="shared" si="19"/>
        <v/>
      </c>
      <c r="AX30" t="str">
        <f t="shared" si="20"/>
        <v/>
      </c>
      <c r="AY30" t="e">
        <f>IF('work here'!#REF!&lt;&gt;"","Look","")</f>
        <v>#REF!</v>
      </c>
      <c r="AZ30" t="e">
        <f>IF('work here'!#REF!&lt;&gt;"",'work here'!#REF!,"")</f>
        <v>#REF!</v>
      </c>
      <c r="BA30" t="e">
        <f t="shared" si="21"/>
        <v>#REF!</v>
      </c>
      <c r="BB30" t="e">
        <f t="shared" si="22"/>
        <v>#REF!</v>
      </c>
      <c r="BC30" t="e">
        <f>IF('work here'!#REF!&lt;&gt;"","Finish","")</f>
        <v>#REF!</v>
      </c>
      <c r="BD30" t="e">
        <f>IF('work here'!#REF!&lt;&gt;"",'work here'!#REF!,"")</f>
        <v>#REF!</v>
      </c>
      <c r="BE30" t="e">
        <f t="shared" si="23"/>
        <v>#REF!</v>
      </c>
      <c r="BF30" t="e">
        <f t="shared" si="24"/>
        <v>#REF!</v>
      </c>
      <c r="BG30" t="e">
        <f>IF('work here'!#REF!&lt;&gt;"","Care","")</f>
        <v>#REF!</v>
      </c>
      <c r="BH30" t="e">
        <f>IF('work here'!#REF!&lt;&gt;"",'work here'!#REF!,"")</f>
        <v>#REF!</v>
      </c>
      <c r="BI30" t="e">
        <f t="shared" si="25"/>
        <v>#REF!</v>
      </c>
      <c r="BJ30" t="e">
        <f t="shared" si="26"/>
        <v>#REF!</v>
      </c>
      <c r="BK30" t="str">
        <f>IF(OR('work here'!F29="Rings", 'work here'!F29="Bangles"), 'work here'!F29 &amp; " Size", "")</f>
        <v/>
      </c>
      <c r="BL30" t="e">
        <f>IF('work here'!#REF!&lt;&gt;"",'work here'!#REF!,"")</f>
        <v>#REF!</v>
      </c>
      <c r="BM30" t="str">
        <f t="shared" si="27"/>
        <v/>
      </c>
      <c r="BN30" t="str">
        <f t="shared" si="28"/>
        <v/>
      </c>
      <c r="BO30" t="str">
        <f t="shared" si="29"/>
        <v/>
      </c>
    </row>
    <row r="31" spans="1:67" x14ac:dyDescent="0.3">
      <c r="A31" t="str">
        <f>IF('work here'!A30="simple","simple",IF('work here'!A30="parent","variable",IF('work here'!A30="child","variation","")))</f>
        <v/>
      </c>
      <c r="B31" t="str">
        <f>IF('work here'!C30&lt;&gt;"", 'work here'!C30, "")</f>
        <v/>
      </c>
      <c r="C31" t="str">
        <f>IF('work here'!B30&lt;&gt;"", 'work here'!B30, "")</f>
        <v/>
      </c>
      <c r="D31" t="str">
        <f t="shared" si="0"/>
        <v/>
      </c>
      <c r="E31" t="str">
        <f t="shared" si="1"/>
        <v/>
      </c>
      <c r="F31" t="str">
        <f t="shared" si="2"/>
        <v/>
      </c>
      <c r="G31" t="e">
        <f>IF('work here'!#REF!&lt;&gt;"", 'work here'!#REF!, "")</f>
        <v>#REF!</v>
      </c>
      <c r="I31" t="str">
        <f>IF('work here'!Z30&lt;&gt;"", 'work here'!Z30, "")</f>
        <v/>
      </c>
      <c r="J31" t="str">
        <f t="shared" si="3"/>
        <v/>
      </c>
      <c r="K31" t="str">
        <f t="shared" si="4"/>
        <v/>
      </c>
      <c r="L31" t="str">
        <f t="shared" si="5"/>
        <v/>
      </c>
      <c r="M31" t="str">
        <f>IF('work here'!AA30&lt;&gt;"", 'work here'!AA30, "")</f>
        <v/>
      </c>
      <c r="N31" t="str">
        <f>IF('work here'!AD30&lt;&gt;"", 'work here'!AD30, "")</f>
        <v/>
      </c>
      <c r="O31" t="str">
        <f>IF('work here'!AC30&lt;&gt;"", 'work here'!AC30, "")</f>
        <v/>
      </c>
      <c r="P31" t="str">
        <f>IF('work here'!AB30&lt;&gt;"", 'work here'!AB30, "")</f>
        <v/>
      </c>
      <c r="Q31" t="str">
        <f t="shared" si="6"/>
        <v/>
      </c>
      <c r="S31" t="str">
        <f>IF('work here'!E30&lt;&gt;"", 'work here'!E30, "")</f>
        <v/>
      </c>
      <c r="T31" t="e">
        <f>IF('work here'!#REF!&lt;&gt;"", 'work here'!#REF!, "")</f>
        <v>#REF!</v>
      </c>
      <c r="U31" t="str">
        <f>IF(A31="", "", _xlfn.TEXTJOIN(", ", TRUE, "jewellery", "jewellery &gt; " &amp; 'work here'!F30, "jewellery &gt; " &amp; 'work here'!F30 &amp; " &gt; " &amp; 'work here'!#REF!, 'work here'!#REF!, 'work here'!AY30, 'work here'!H30, 'work here'!I30, 'work here'!J30))</f>
        <v/>
      </c>
      <c r="V31" t="str" cm="1">
        <f t="array" aca="1" ref="V31" ca="1">_xlfn.LET(
    _xlpm.yr, TEXT(TODAY(), "yyyy"),
    _xlpm.mn, TEXT(TODAY(), "mm"),
    _xlpm.path, "https://richlook.co.in/wp-content/uploads/" &amp; _xlpm.yr &amp; "/" &amp; _xlpm.mn &amp; "/",
    _xlpm.imgRange, 'work here'!N30:X30,
    _xlpm.imgLinks, IF(_xlpm.imgRange&lt;&gt;"", _xlpm.path &amp; _xlpm.imgRange &amp; ".webp", ""),
    _xlpm.urls,
        IF(A31="variable", _xlpm.imgLinks,
        IF(A31="variation", IF('work here'!N30&lt;&gt;"", _xlpm.path &amp; 'work here'!N30 &amp; ".webp", ""),
        IF(A31="simple", _xlpm.imgLinks, ""))),
    _xlfn.TEXTJOIN(", ", TRUE, _xlpm.urls)
)</f>
        <v/>
      </c>
      <c r="W31" t="str" cm="1">
        <f t="array" aca="1" ref="W31" ca="1">_xlfn.LET(
    _xlpm.yr, TEXT(TODAY(), "yyyy"),
    _xlpm.mn, TEXT(TODAY(), "mm"),
    _xlpm.path, "https://richlook.co.in/wp-content/uploads/" &amp; _xlpm.yr &amp; "/" &amp; _xlpm.mn &amp; "/",
    _xlpm.imgRange, 'work here'!O30:X30,
    _xlpm.imgLinks, IF(_xlpm.imgRange&lt;&gt;"", _xlpm.path &amp; _xlpm.imgRange &amp; ".webp", ""),
    _xlpm.urls,
        IF(A31="variable", "",
        IF(A31="variation", _xlpm.imgLinks,
        IF(A31="simple", "", ""))),
    _xlfn.TEXTJOIN(", ", TRUE, _xlpm.urls)
)</f>
        <v/>
      </c>
      <c r="X31" t="str">
        <f>IF('work here'!D30&lt;&gt;"", 'work here'!D30, "")</f>
        <v/>
      </c>
      <c r="Y31" t="e">
        <f>IF('work here'!#REF!&lt;&gt;"","color","")</f>
        <v>#REF!</v>
      </c>
      <c r="Z31" t="e">
        <f>IF('work here'!#REF!&lt;&gt;"",'work here'!#REF!,"")</f>
        <v>#REF!</v>
      </c>
      <c r="AA31" t="e">
        <f t="shared" si="7"/>
        <v>#REF!</v>
      </c>
      <c r="AB31" t="e">
        <f t="shared" si="8"/>
        <v>#REF!</v>
      </c>
      <c r="AC31" t="str">
        <f t="shared" si="9"/>
        <v/>
      </c>
      <c r="AD31" s="2" t="e">
        <f>IF('work here'!#REF!&lt;&gt;"",'work here'!#REF!,"")</f>
        <v>#REF!</v>
      </c>
      <c r="AE31" s="2" t="e">
        <f>IF('work here'!#REF!&lt;&gt;"",'work here'!#REF!,"")</f>
        <v>#REF!</v>
      </c>
      <c r="AF31" s="2" t="e">
        <f t="shared" si="10"/>
        <v>#REF!</v>
      </c>
      <c r="AG31" s="2" t="e">
        <f t="shared" si="11"/>
        <v>#REF!</v>
      </c>
      <c r="AH31" s="2" t="str">
        <f t="shared" si="12"/>
        <v/>
      </c>
      <c r="AI31" t="str">
        <f>IF('work here'!AE30&lt;&gt;"","Jewellery Work","")</f>
        <v/>
      </c>
      <c r="AJ31" t="str">
        <f>IF('work here'!AE30&lt;&gt;"",'work here'!AE30,"")</f>
        <v/>
      </c>
      <c r="AK31" t="str">
        <f t="shared" si="13"/>
        <v/>
      </c>
      <c r="AL31" t="str">
        <f t="shared" si="14"/>
        <v/>
      </c>
      <c r="AM31" t="e">
        <f>IF('work here'!#REF!&lt;&gt;"","Gemstone","")</f>
        <v>#REF!</v>
      </c>
      <c r="AN31" t="e">
        <f>IF('work here'!#REF!&lt;&gt;"",'work here'!#REF!,"")</f>
        <v>#REF!</v>
      </c>
      <c r="AO31" t="e">
        <f t="shared" si="15"/>
        <v>#REF!</v>
      </c>
      <c r="AP31" t="e">
        <f t="shared" si="16"/>
        <v>#REF!</v>
      </c>
      <c r="AQ31" t="str">
        <f>IF('work here'!AW30&lt;&gt;"","Plating","")</f>
        <v/>
      </c>
      <c r="AR31" t="str">
        <f>IF('work here'!AW30&lt;&gt;"",'work here'!AW30,"")</f>
        <v/>
      </c>
      <c r="AS31" t="str">
        <f t="shared" si="17"/>
        <v/>
      </c>
      <c r="AT31" t="str">
        <f t="shared" si="18"/>
        <v/>
      </c>
      <c r="AU31" t="str">
        <f>IF('work here'!AX30&lt;&gt;"","Material","")</f>
        <v/>
      </c>
      <c r="AV31" t="str">
        <f>IF('work here'!AX30&lt;&gt;"",'work here'!AX30,"")</f>
        <v/>
      </c>
      <c r="AW31" t="str">
        <f t="shared" si="19"/>
        <v/>
      </c>
      <c r="AX31" t="str">
        <f t="shared" si="20"/>
        <v/>
      </c>
      <c r="AY31" t="e">
        <f>IF('work here'!#REF!&lt;&gt;"","Look","")</f>
        <v>#REF!</v>
      </c>
      <c r="AZ31" t="e">
        <f>IF('work here'!#REF!&lt;&gt;"",'work here'!#REF!,"")</f>
        <v>#REF!</v>
      </c>
      <c r="BA31" t="e">
        <f t="shared" si="21"/>
        <v>#REF!</v>
      </c>
      <c r="BB31" t="e">
        <f t="shared" si="22"/>
        <v>#REF!</v>
      </c>
      <c r="BC31" t="e">
        <f>IF('work here'!#REF!&lt;&gt;"","Finish","")</f>
        <v>#REF!</v>
      </c>
      <c r="BD31" t="e">
        <f>IF('work here'!#REF!&lt;&gt;"",'work here'!#REF!,"")</f>
        <v>#REF!</v>
      </c>
      <c r="BE31" t="e">
        <f t="shared" si="23"/>
        <v>#REF!</v>
      </c>
      <c r="BF31" t="e">
        <f t="shared" si="24"/>
        <v>#REF!</v>
      </c>
      <c r="BG31" t="e">
        <f>IF('work here'!#REF!&lt;&gt;"","Care","")</f>
        <v>#REF!</v>
      </c>
      <c r="BH31" t="e">
        <f>IF('work here'!#REF!&lt;&gt;"",'work here'!#REF!,"")</f>
        <v>#REF!</v>
      </c>
      <c r="BI31" t="e">
        <f t="shared" si="25"/>
        <v>#REF!</v>
      </c>
      <c r="BJ31" t="e">
        <f t="shared" si="26"/>
        <v>#REF!</v>
      </c>
      <c r="BK31" t="str">
        <f>IF(OR('work here'!F30="Rings", 'work here'!F30="Bangles"), 'work here'!F30 &amp; " Size", "")</f>
        <v/>
      </c>
      <c r="BL31" t="e">
        <f>IF('work here'!#REF!&lt;&gt;"",'work here'!#REF!,"")</f>
        <v>#REF!</v>
      </c>
      <c r="BM31" t="str">
        <f t="shared" si="27"/>
        <v/>
      </c>
      <c r="BN31" t="str">
        <f t="shared" si="28"/>
        <v/>
      </c>
      <c r="BO31" t="str">
        <f t="shared" si="29"/>
        <v/>
      </c>
    </row>
    <row r="32" spans="1:67" x14ac:dyDescent="0.3">
      <c r="A32" t="str">
        <f>IF('work here'!A31="simple","simple",IF('work here'!A31="parent","variable",IF('work here'!A31="child","variation","")))</f>
        <v/>
      </c>
      <c r="B32" t="str">
        <f>IF('work here'!C31&lt;&gt;"", 'work here'!C31, "")</f>
        <v/>
      </c>
      <c r="C32" t="str">
        <f>IF('work here'!B31&lt;&gt;"", 'work here'!B31, "")</f>
        <v/>
      </c>
      <c r="D32" t="str">
        <f t="shared" si="0"/>
        <v/>
      </c>
      <c r="E32" t="str">
        <f t="shared" si="1"/>
        <v/>
      </c>
      <c r="F32" t="str">
        <f t="shared" si="2"/>
        <v/>
      </c>
      <c r="G32" t="e">
        <f>IF('work here'!#REF!&lt;&gt;"", 'work here'!#REF!, "")</f>
        <v>#REF!</v>
      </c>
      <c r="I32" t="str">
        <f>IF('work here'!Z31&lt;&gt;"", 'work here'!Z31, "")</f>
        <v/>
      </c>
      <c r="J32" t="str">
        <f t="shared" si="3"/>
        <v/>
      </c>
      <c r="K32" t="str">
        <f t="shared" si="4"/>
        <v/>
      </c>
      <c r="L32" t="str">
        <f t="shared" si="5"/>
        <v/>
      </c>
      <c r="M32" t="str">
        <f>IF('work here'!AA31&lt;&gt;"", 'work here'!AA31, "")</f>
        <v/>
      </c>
      <c r="N32" t="str">
        <f>IF('work here'!AD31&lt;&gt;"", 'work here'!AD31, "")</f>
        <v/>
      </c>
      <c r="O32" t="str">
        <f>IF('work here'!AC31&lt;&gt;"", 'work here'!AC31, "")</f>
        <v/>
      </c>
      <c r="P32" t="str">
        <f>IF('work here'!AB31&lt;&gt;"", 'work here'!AB31, "")</f>
        <v/>
      </c>
      <c r="Q32" t="str">
        <f t="shared" si="6"/>
        <v/>
      </c>
      <c r="S32" t="str">
        <f>IF('work here'!E31&lt;&gt;"", 'work here'!E31, "")</f>
        <v/>
      </c>
      <c r="T32" t="e">
        <f>IF('work here'!#REF!&lt;&gt;"", 'work here'!#REF!, "")</f>
        <v>#REF!</v>
      </c>
      <c r="U32" t="str">
        <f>IF(A32="", "", _xlfn.TEXTJOIN(", ", TRUE, "jewellery", "jewellery &gt; " &amp; 'work here'!F31, "jewellery &gt; " &amp; 'work here'!F31 &amp; " &gt; " &amp; 'work here'!#REF!, 'work here'!#REF!, 'work here'!AY31, 'work here'!H31, 'work here'!I31, 'work here'!J31))</f>
        <v/>
      </c>
      <c r="V32" t="str" cm="1">
        <f t="array" aca="1" ref="V32" ca="1">_xlfn.LET(
    _xlpm.yr, TEXT(TODAY(), "yyyy"),
    _xlpm.mn, TEXT(TODAY(), "mm"),
    _xlpm.path, "https://richlook.co.in/wp-content/uploads/" &amp; _xlpm.yr &amp; "/" &amp; _xlpm.mn &amp; "/",
    _xlpm.imgRange, 'work here'!N31:X31,
    _xlpm.imgLinks, IF(_xlpm.imgRange&lt;&gt;"", _xlpm.path &amp; _xlpm.imgRange &amp; ".webp", ""),
    _xlpm.urls,
        IF(A32="variable", _xlpm.imgLinks,
        IF(A32="variation", IF('work here'!N31&lt;&gt;"", _xlpm.path &amp; 'work here'!N31 &amp; ".webp", ""),
        IF(A32="simple", _xlpm.imgLinks, ""))),
    _xlfn.TEXTJOIN(", ", TRUE, _xlpm.urls)
)</f>
        <v/>
      </c>
      <c r="W32" t="str" cm="1">
        <f t="array" aca="1" ref="W32" ca="1">_xlfn.LET(
    _xlpm.yr, TEXT(TODAY(), "yyyy"),
    _xlpm.mn, TEXT(TODAY(), "mm"),
    _xlpm.path, "https://richlook.co.in/wp-content/uploads/" &amp; _xlpm.yr &amp; "/" &amp; _xlpm.mn &amp; "/",
    _xlpm.imgRange, 'work here'!O31:X31,
    _xlpm.imgLinks, IF(_xlpm.imgRange&lt;&gt;"", _xlpm.path &amp; _xlpm.imgRange &amp; ".webp", ""),
    _xlpm.urls,
        IF(A32="variable", "",
        IF(A32="variation", _xlpm.imgLinks,
        IF(A32="simple", "", ""))),
    _xlfn.TEXTJOIN(", ", TRUE, _xlpm.urls)
)</f>
        <v/>
      </c>
      <c r="X32" t="str">
        <f>IF('work here'!D31&lt;&gt;"", 'work here'!D31, "")</f>
        <v/>
      </c>
      <c r="Y32" t="e">
        <f>IF('work here'!#REF!&lt;&gt;"","color","")</f>
        <v>#REF!</v>
      </c>
      <c r="Z32" t="e">
        <f>IF('work here'!#REF!&lt;&gt;"",'work here'!#REF!,"")</f>
        <v>#REF!</v>
      </c>
      <c r="AA32" t="e">
        <f t="shared" si="7"/>
        <v>#REF!</v>
      </c>
      <c r="AB32" t="e">
        <f t="shared" si="8"/>
        <v>#REF!</v>
      </c>
      <c r="AC32" t="str">
        <f t="shared" si="9"/>
        <v/>
      </c>
      <c r="AD32" s="2" t="e">
        <f>IF('work here'!#REF!&lt;&gt;"",'work here'!#REF!,"")</f>
        <v>#REF!</v>
      </c>
      <c r="AE32" s="2" t="e">
        <f>IF('work here'!#REF!&lt;&gt;"",'work here'!#REF!,"")</f>
        <v>#REF!</v>
      </c>
      <c r="AF32" s="2" t="e">
        <f t="shared" si="10"/>
        <v>#REF!</v>
      </c>
      <c r="AG32" s="2" t="e">
        <f t="shared" si="11"/>
        <v>#REF!</v>
      </c>
      <c r="AH32" s="2" t="str">
        <f t="shared" si="12"/>
        <v/>
      </c>
      <c r="AI32" t="str">
        <f>IF('work here'!AE31&lt;&gt;"","Jewellery Work","")</f>
        <v/>
      </c>
      <c r="AJ32" t="str">
        <f>IF('work here'!AE31&lt;&gt;"",'work here'!AE31,"")</f>
        <v/>
      </c>
      <c r="AK32" t="str">
        <f t="shared" si="13"/>
        <v/>
      </c>
      <c r="AL32" t="str">
        <f t="shared" si="14"/>
        <v/>
      </c>
      <c r="AM32" t="e">
        <f>IF('work here'!#REF!&lt;&gt;"","Gemstone","")</f>
        <v>#REF!</v>
      </c>
      <c r="AN32" t="e">
        <f>IF('work here'!#REF!&lt;&gt;"",'work here'!#REF!,"")</f>
        <v>#REF!</v>
      </c>
      <c r="AO32" t="e">
        <f t="shared" si="15"/>
        <v>#REF!</v>
      </c>
      <c r="AP32" t="e">
        <f t="shared" si="16"/>
        <v>#REF!</v>
      </c>
      <c r="AQ32" t="str">
        <f>IF('work here'!AW31&lt;&gt;"","Plating","")</f>
        <v/>
      </c>
      <c r="AR32" t="str">
        <f>IF('work here'!AW31&lt;&gt;"",'work here'!AW31,"")</f>
        <v/>
      </c>
      <c r="AS32" t="str">
        <f t="shared" si="17"/>
        <v/>
      </c>
      <c r="AT32" t="str">
        <f t="shared" si="18"/>
        <v/>
      </c>
      <c r="AU32" t="str">
        <f>IF('work here'!AX31&lt;&gt;"","Material","")</f>
        <v/>
      </c>
      <c r="AV32" t="str">
        <f>IF('work here'!AX31&lt;&gt;"",'work here'!AX31,"")</f>
        <v/>
      </c>
      <c r="AW32" t="str">
        <f t="shared" si="19"/>
        <v/>
      </c>
      <c r="AX32" t="str">
        <f t="shared" si="20"/>
        <v/>
      </c>
      <c r="AY32" t="e">
        <f>IF('work here'!#REF!&lt;&gt;"","Look","")</f>
        <v>#REF!</v>
      </c>
      <c r="AZ32" t="e">
        <f>IF('work here'!#REF!&lt;&gt;"",'work here'!#REF!,"")</f>
        <v>#REF!</v>
      </c>
      <c r="BA32" t="e">
        <f t="shared" si="21"/>
        <v>#REF!</v>
      </c>
      <c r="BB32" t="e">
        <f t="shared" si="22"/>
        <v>#REF!</v>
      </c>
      <c r="BC32" t="e">
        <f>IF('work here'!#REF!&lt;&gt;"","Finish","")</f>
        <v>#REF!</v>
      </c>
      <c r="BD32" t="e">
        <f>IF('work here'!#REF!&lt;&gt;"",'work here'!#REF!,"")</f>
        <v>#REF!</v>
      </c>
      <c r="BE32" t="e">
        <f t="shared" si="23"/>
        <v>#REF!</v>
      </c>
      <c r="BF32" t="e">
        <f t="shared" si="24"/>
        <v>#REF!</v>
      </c>
      <c r="BG32" t="e">
        <f>IF('work here'!#REF!&lt;&gt;"","Care","")</f>
        <v>#REF!</v>
      </c>
      <c r="BH32" t="e">
        <f>IF('work here'!#REF!&lt;&gt;"",'work here'!#REF!,"")</f>
        <v>#REF!</v>
      </c>
      <c r="BI32" t="e">
        <f t="shared" si="25"/>
        <v>#REF!</v>
      </c>
      <c r="BJ32" t="e">
        <f t="shared" si="26"/>
        <v>#REF!</v>
      </c>
      <c r="BK32" t="str">
        <f>IF(OR('work here'!F31="Rings", 'work here'!F31="Bangles"), 'work here'!F31 &amp; " Size", "")</f>
        <v/>
      </c>
      <c r="BL32" t="e">
        <f>IF('work here'!#REF!&lt;&gt;"",'work here'!#REF!,"")</f>
        <v>#REF!</v>
      </c>
      <c r="BM32" t="str">
        <f t="shared" si="27"/>
        <v/>
      </c>
      <c r="BN32" t="str">
        <f t="shared" si="28"/>
        <v/>
      </c>
      <c r="BO32" t="str">
        <f t="shared" si="29"/>
        <v/>
      </c>
    </row>
    <row r="33" spans="1:67" x14ac:dyDescent="0.3">
      <c r="A33" t="str">
        <f>IF('work here'!A32="simple","simple",IF('work here'!A32="parent","variable",IF('work here'!A32="child","variation","")))</f>
        <v/>
      </c>
      <c r="B33" t="str">
        <f>IF('work here'!C32&lt;&gt;"", 'work here'!C32, "")</f>
        <v/>
      </c>
      <c r="C33" t="str">
        <f>IF('work here'!B32&lt;&gt;"", 'work here'!B32, "")</f>
        <v/>
      </c>
      <c r="D33" t="str">
        <f t="shared" si="0"/>
        <v/>
      </c>
      <c r="E33" t="str">
        <f t="shared" si="1"/>
        <v/>
      </c>
      <c r="F33" t="str">
        <f t="shared" si="2"/>
        <v/>
      </c>
      <c r="G33" t="e">
        <f>IF('work here'!#REF!&lt;&gt;"", 'work here'!#REF!, "")</f>
        <v>#REF!</v>
      </c>
      <c r="I33" t="str">
        <f>IF('work here'!Z32&lt;&gt;"", 'work here'!Z32, "")</f>
        <v/>
      </c>
      <c r="J33" t="str">
        <f t="shared" si="3"/>
        <v/>
      </c>
      <c r="K33" t="str">
        <f t="shared" si="4"/>
        <v/>
      </c>
      <c r="L33" t="str">
        <f t="shared" si="5"/>
        <v/>
      </c>
      <c r="M33" t="str">
        <f>IF('work here'!AA32&lt;&gt;"", 'work here'!AA32, "")</f>
        <v/>
      </c>
      <c r="N33" t="str">
        <f>IF('work here'!AD32&lt;&gt;"", 'work here'!AD32, "")</f>
        <v/>
      </c>
      <c r="O33" t="str">
        <f>IF('work here'!AC32&lt;&gt;"", 'work here'!AC32, "")</f>
        <v/>
      </c>
      <c r="P33" t="str">
        <f>IF('work here'!AB32&lt;&gt;"", 'work here'!AB32, "")</f>
        <v/>
      </c>
      <c r="Q33" t="str">
        <f t="shared" si="6"/>
        <v/>
      </c>
      <c r="S33" t="str">
        <f>IF('work here'!E32&lt;&gt;"", 'work here'!E32, "")</f>
        <v/>
      </c>
      <c r="T33" t="e">
        <f>IF('work here'!#REF!&lt;&gt;"", 'work here'!#REF!, "")</f>
        <v>#REF!</v>
      </c>
      <c r="U33" t="str">
        <f>IF(A33="", "", _xlfn.TEXTJOIN(", ", TRUE, "jewellery", "jewellery &gt; " &amp; 'work here'!F32, "jewellery &gt; " &amp; 'work here'!F32 &amp; " &gt; " &amp; 'work here'!#REF!, 'work here'!#REF!, 'work here'!AY32, 'work here'!H32, 'work here'!I32, 'work here'!J32))</f>
        <v/>
      </c>
      <c r="V33" t="str" cm="1">
        <f t="array" aca="1" ref="V33" ca="1">_xlfn.LET(
    _xlpm.yr, TEXT(TODAY(), "yyyy"),
    _xlpm.mn, TEXT(TODAY(), "mm"),
    _xlpm.path, "https://richlook.co.in/wp-content/uploads/" &amp; _xlpm.yr &amp; "/" &amp; _xlpm.mn &amp; "/",
    _xlpm.imgRange, 'work here'!N32:X32,
    _xlpm.imgLinks, IF(_xlpm.imgRange&lt;&gt;"", _xlpm.path &amp; _xlpm.imgRange &amp; ".webp", ""),
    _xlpm.urls,
        IF(A33="variable", _xlpm.imgLinks,
        IF(A33="variation", IF('work here'!N32&lt;&gt;"", _xlpm.path &amp; 'work here'!N32 &amp; ".webp", ""),
        IF(A33="simple", _xlpm.imgLinks, ""))),
    _xlfn.TEXTJOIN(", ", TRUE, _xlpm.urls)
)</f>
        <v/>
      </c>
      <c r="W33" t="str" cm="1">
        <f t="array" aca="1" ref="W33" ca="1">_xlfn.LET(
    _xlpm.yr, TEXT(TODAY(), "yyyy"),
    _xlpm.mn, TEXT(TODAY(), "mm"),
    _xlpm.path, "https://richlook.co.in/wp-content/uploads/" &amp; _xlpm.yr &amp; "/" &amp; _xlpm.mn &amp; "/",
    _xlpm.imgRange, 'work here'!O32:X32,
    _xlpm.imgLinks, IF(_xlpm.imgRange&lt;&gt;"", _xlpm.path &amp; _xlpm.imgRange &amp; ".webp", ""),
    _xlpm.urls,
        IF(A33="variable", "",
        IF(A33="variation", _xlpm.imgLinks,
        IF(A33="simple", "", ""))),
    _xlfn.TEXTJOIN(", ", TRUE, _xlpm.urls)
)</f>
        <v/>
      </c>
      <c r="X33" t="str">
        <f>IF('work here'!D32&lt;&gt;"", 'work here'!D32, "")</f>
        <v/>
      </c>
      <c r="Y33" t="e">
        <f>IF('work here'!#REF!&lt;&gt;"","color","")</f>
        <v>#REF!</v>
      </c>
      <c r="Z33" t="e">
        <f>IF('work here'!#REF!&lt;&gt;"",'work here'!#REF!,"")</f>
        <v>#REF!</v>
      </c>
      <c r="AA33" t="e">
        <f t="shared" si="7"/>
        <v>#REF!</v>
      </c>
      <c r="AB33" t="e">
        <f t="shared" si="8"/>
        <v>#REF!</v>
      </c>
      <c r="AC33" t="str">
        <f t="shared" si="9"/>
        <v/>
      </c>
      <c r="AD33" s="2" t="e">
        <f>IF('work here'!#REF!&lt;&gt;"",'work here'!#REF!,"")</f>
        <v>#REF!</v>
      </c>
      <c r="AE33" s="2" t="e">
        <f>IF('work here'!#REF!&lt;&gt;"",'work here'!#REF!,"")</f>
        <v>#REF!</v>
      </c>
      <c r="AF33" s="2" t="e">
        <f t="shared" si="10"/>
        <v>#REF!</v>
      </c>
      <c r="AG33" s="2" t="e">
        <f t="shared" si="11"/>
        <v>#REF!</v>
      </c>
      <c r="AH33" s="2" t="str">
        <f t="shared" si="12"/>
        <v/>
      </c>
      <c r="AI33" t="str">
        <f>IF('work here'!AE32&lt;&gt;"","Jewellery Work","")</f>
        <v/>
      </c>
      <c r="AJ33" t="str">
        <f>IF('work here'!AE32&lt;&gt;"",'work here'!AE32,"")</f>
        <v/>
      </c>
      <c r="AK33" t="str">
        <f t="shared" si="13"/>
        <v/>
      </c>
      <c r="AL33" t="str">
        <f t="shared" si="14"/>
        <v/>
      </c>
      <c r="AM33" t="e">
        <f>IF('work here'!#REF!&lt;&gt;"","Gemstone","")</f>
        <v>#REF!</v>
      </c>
      <c r="AN33" t="e">
        <f>IF('work here'!#REF!&lt;&gt;"",'work here'!#REF!,"")</f>
        <v>#REF!</v>
      </c>
      <c r="AO33" t="e">
        <f t="shared" si="15"/>
        <v>#REF!</v>
      </c>
      <c r="AP33" t="e">
        <f t="shared" si="16"/>
        <v>#REF!</v>
      </c>
      <c r="AQ33" t="str">
        <f>IF('work here'!AW32&lt;&gt;"","Plating","")</f>
        <v/>
      </c>
      <c r="AR33" t="str">
        <f>IF('work here'!AW32&lt;&gt;"",'work here'!AW32,"")</f>
        <v/>
      </c>
      <c r="AS33" t="str">
        <f t="shared" si="17"/>
        <v/>
      </c>
      <c r="AT33" t="str">
        <f t="shared" si="18"/>
        <v/>
      </c>
      <c r="AU33" t="str">
        <f>IF('work here'!AX32&lt;&gt;"","Material","")</f>
        <v/>
      </c>
      <c r="AV33" t="str">
        <f>IF('work here'!AX32&lt;&gt;"",'work here'!AX32,"")</f>
        <v/>
      </c>
      <c r="AW33" t="str">
        <f t="shared" si="19"/>
        <v/>
      </c>
      <c r="AX33" t="str">
        <f t="shared" si="20"/>
        <v/>
      </c>
      <c r="AY33" t="e">
        <f>IF('work here'!#REF!&lt;&gt;"","Look","")</f>
        <v>#REF!</v>
      </c>
      <c r="AZ33" t="e">
        <f>IF('work here'!#REF!&lt;&gt;"",'work here'!#REF!,"")</f>
        <v>#REF!</v>
      </c>
      <c r="BA33" t="e">
        <f t="shared" si="21"/>
        <v>#REF!</v>
      </c>
      <c r="BB33" t="e">
        <f t="shared" si="22"/>
        <v>#REF!</v>
      </c>
      <c r="BC33" t="e">
        <f>IF('work here'!#REF!&lt;&gt;"","Finish","")</f>
        <v>#REF!</v>
      </c>
      <c r="BD33" t="e">
        <f>IF('work here'!#REF!&lt;&gt;"",'work here'!#REF!,"")</f>
        <v>#REF!</v>
      </c>
      <c r="BE33" t="e">
        <f t="shared" si="23"/>
        <v>#REF!</v>
      </c>
      <c r="BF33" t="e">
        <f t="shared" si="24"/>
        <v>#REF!</v>
      </c>
      <c r="BG33" t="e">
        <f>IF('work here'!#REF!&lt;&gt;"","Care","")</f>
        <v>#REF!</v>
      </c>
      <c r="BH33" t="e">
        <f>IF('work here'!#REF!&lt;&gt;"",'work here'!#REF!,"")</f>
        <v>#REF!</v>
      </c>
      <c r="BI33" t="e">
        <f t="shared" si="25"/>
        <v>#REF!</v>
      </c>
      <c r="BJ33" t="e">
        <f t="shared" si="26"/>
        <v>#REF!</v>
      </c>
      <c r="BK33" t="str">
        <f>IF(OR('work here'!F32="Rings", 'work here'!F32="Bangles"), 'work here'!F32 &amp; " Size", "")</f>
        <v/>
      </c>
      <c r="BL33" t="e">
        <f>IF('work here'!#REF!&lt;&gt;"",'work here'!#REF!,"")</f>
        <v>#REF!</v>
      </c>
      <c r="BM33" t="str">
        <f t="shared" si="27"/>
        <v/>
      </c>
      <c r="BN33" t="str">
        <f t="shared" si="28"/>
        <v/>
      </c>
      <c r="BO33" t="str">
        <f t="shared" si="29"/>
        <v/>
      </c>
    </row>
    <row r="34" spans="1:67" x14ac:dyDescent="0.3">
      <c r="A34" t="str">
        <f>IF('work here'!A33="simple","simple",IF('work here'!A33="parent","variable",IF('work here'!A33="child","variation","")))</f>
        <v/>
      </c>
      <c r="B34" t="str">
        <f>IF('work here'!C33&lt;&gt;"", 'work here'!C33, "")</f>
        <v/>
      </c>
      <c r="C34" t="str">
        <f>IF('work here'!B33&lt;&gt;"", 'work here'!B33, "")</f>
        <v/>
      </c>
      <c r="D34" t="str">
        <f t="shared" si="0"/>
        <v/>
      </c>
      <c r="E34" t="str">
        <f t="shared" si="1"/>
        <v/>
      </c>
      <c r="F34" t="str">
        <f t="shared" si="2"/>
        <v/>
      </c>
      <c r="G34" t="e">
        <f>IF('work here'!#REF!&lt;&gt;"", 'work here'!#REF!, "")</f>
        <v>#REF!</v>
      </c>
      <c r="I34" t="str">
        <f>IF('work here'!Z33&lt;&gt;"", 'work here'!Z33, "")</f>
        <v/>
      </c>
      <c r="J34" t="str">
        <f t="shared" si="3"/>
        <v/>
      </c>
      <c r="K34" t="str">
        <f t="shared" si="4"/>
        <v/>
      </c>
      <c r="L34" t="str">
        <f t="shared" si="5"/>
        <v/>
      </c>
      <c r="M34" t="str">
        <f>IF('work here'!AA33&lt;&gt;"", 'work here'!AA33, "")</f>
        <v/>
      </c>
      <c r="N34" t="str">
        <f>IF('work here'!AD33&lt;&gt;"", 'work here'!AD33, "")</f>
        <v/>
      </c>
      <c r="O34" t="str">
        <f>IF('work here'!AC33&lt;&gt;"", 'work here'!AC33, "")</f>
        <v/>
      </c>
      <c r="P34" t="str">
        <f>IF('work here'!AB33&lt;&gt;"", 'work here'!AB33, "")</f>
        <v/>
      </c>
      <c r="Q34" t="str">
        <f t="shared" si="6"/>
        <v/>
      </c>
      <c r="S34" t="str">
        <f>IF('work here'!E33&lt;&gt;"", 'work here'!E33, "")</f>
        <v/>
      </c>
      <c r="T34" t="e">
        <f>IF('work here'!#REF!&lt;&gt;"", 'work here'!#REF!, "")</f>
        <v>#REF!</v>
      </c>
      <c r="U34" t="str">
        <f>IF(A34="", "", _xlfn.TEXTJOIN(", ", TRUE, "jewellery", "jewellery &gt; " &amp; 'work here'!F33, "jewellery &gt; " &amp; 'work here'!F33 &amp; " &gt; " &amp; 'work here'!#REF!, 'work here'!#REF!, 'work here'!AY33, 'work here'!H33, 'work here'!I33, 'work here'!J33))</f>
        <v/>
      </c>
      <c r="V34" t="str" cm="1">
        <f t="array" aca="1" ref="V34" ca="1">_xlfn.LET(
    _xlpm.yr, TEXT(TODAY(), "yyyy"),
    _xlpm.mn, TEXT(TODAY(), "mm"),
    _xlpm.path, "https://richlook.co.in/wp-content/uploads/" &amp; _xlpm.yr &amp; "/" &amp; _xlpm.mn &amp; "/",
    _xlpm.imgRange, 'work here'!N33:X33,
    _xlpm.imgLinks, IF(_xlpm.imgRange&lt;&gt;"", _xlpm.path &amp; _xlpm.imgRange &amp; ".webp", ""),
    _xlpm.urls,
        IF(A34="variable", _xlpm.imgLinks,
        IF(A34="variation", IF('work here'!N33&lt;&gt;"", _xlpm.path &amp; 'work here'!N33 &amp; ".webp", ""),
        IF(A34="simple", _xlpm.imgLinks, ""))),
    _xlfn.TEXTJOIN(", ", TRUE, _xlpm.urls)
)</f>
        <v/>
      </c>
      <c r="W34" t="str" cm="1">
        <f t="array" aca="1" ref="W34" ca="1">_xlfn.LET(
    _xlpm.yr, TEXT(TODAY(), "yyyy"),
    _xlpm.mn, TEXT(TODAY(), "mm"),
    _xlpm.path, "https://richlook.co.in/wp-content/uploads/" &amp; _xlpm.yr &amp; "/" &amp; _xlpm.mn &amp; "/",
    _xlpm.imgRange, 'work here'!O33:X33,
    _xlpm.imgLinks, IF(_xlpm.imgRange&lt;&gt;"", _xlpm.path &amp; _xlpm.imgRange &amp; ".webp", ""),
    _xlpm.urls,
        IF(A34="variable", "",
        IF(A34="variation", _xlpm.imgLinks,
        IF(A34="simple", "", ""))),
    _xlfn.TEXTJOIN(", ", TRUE, _xlpm.urls)
)</f>
        <v/>
      </c>
      <c r="X34" t="str">
        <f>IF('work here'!D33&lt;&gt;"", 'work here'!D33, "")</f>
        <v/>
      </c>
      <c r="Y34" t="e">
        <f>IF('work here'!#REF!&lt;&gt;"","color","")</f>
        <v>#REF!</v>
      </c>
      <c r="Z34" t="e">
        <f>IF('work here'!#REF!&lt;&gt;"",'work here'!#REF!,"")</f>
        <v>#REF!</v>
      </c>
      <c r="AA34" t="e">
        <f t="shared" si="7"/>
        <v>#REF!</v>
      </c>
      <c r="AB34" t="e">
        <f t="shared" si="8"/>
        <v>#REF!</v>
      </c>
      <c r="AC34" t="str">
        <f t="shared" si="9"/>
        <v/>
      </c>
      <c r="AD34" s="2" t="e">
        <f>IF('work here'!#REF!&lt;&gt;"",'work here'!#REF!,"")</f>
        <v>#REF!</v>
      </c>
      <c r="AE34" s="2" t="e">
        <f>IF('work here'!#REF!&lt;&gt;"",'work here'!#REF!,"")</f>
        <v>#REF!</v>
      </c>
      <c r="AF34" s="2" t="e">
        <f t="shared" si="10"/>
        <v>#REF!</v>
      </c>
      <c r="AG34" s="2" t="e">
        <f t="shared" si="11"/>
        <v>#REF!</v>
      </c>
      <c r="AH34" s="2" t="str">
        <f t="shared" si="12"/>
        <v/>
      </c>
      <c r="AI34" t="str">
        <f>IF('work here'!AE33&lt;&gt;"","Jewellery Work","")</f>
        <v/>
      </c>
      <c r="AJ34" t="str">
        <f>IF('work here'!AE33&lt;&gt;"",'work here'!AE33,"")</f>
        <v/>
      </c>
      <c r="AK34" t="str">
        <f t="shared" si="13"/>
        <v/>
      </c>
      <c r="AL34" t="str">
        <f t="shared" si="14"/>
        <v/>
      </c>
      <c r="AM34" t="e">
        <f>IF('work here'!#REF!&lt;&gt;"","Gemstone","")</f>
        <v>#REF!</v>
      </c>
      <c r="AN34" t="e">
        <f>IF('work here'!#REF!&lt;&gt;"",'work here'!#REF!,"")</f>
        <v>#REF!</v>
      </c>
      <c r="AO34" t="e">
        <f t="shared" si="15"/>
        <v>#REF!</v>
      </c>
      <c r="AP34" t="e">
        <f t="shared" si="16"/>
        <v>#REF!</v>
      </c>
      <c r="AQ34" t="str">
        <f>IF('work here'!AW33&lt;&gt;"","Plating","")</f>
        <v/>
      </c>
      <c r="AR34" t="str">
        <f>IF('work here'!AW33&lt;&gt;"",'work here'!AW33,"")</f>
        <v/>
      </c>
      <c r="AS34" t="str">
        <f t="shared" si="17"/>
        <v/>
      </c>
      <c r="AT34" t="str">
        <f t="shared" si="18"/>
        <v/>
      </c>
      <c r="AU34" t="str">
        <f>IF('work here'!AX33&lt;&gt;"","Material","")</f>
        <v/>
      </c>
      <c r="AV34" t="str">
        <f>IF('work here'!AX33&lt;&gt;"",'work here'!AX33,"")</f>
        <v/>
      </c>
      <c r="AW34" t="str">
        <f t="shared" si="19"/>
        <v/>
      </c>
      <c r="AX34" t="str">
        <f t="shared" si="20"/>
        <v/>
      </c>
      <c r="AY34" t="e">
        <f>IF('work here'!#REF!&lt;&gt;"","Look","")</f>
        <v>#REF!</v>
      </c>
      <c r="AZ34" t="e">
        <f>IF('work here'!#REF!&lt;&gt;"",'work here'!#REF!,"")</f>
        <v>#REF!</v>
      </c>
      <c r="BA34" t="e">
        <f t="shared" si="21"/>
        <v>#REF!</v>
      </c>
      <c r="BB34" t="e">
        <f t="shared" si="22"/>
        <v>#REF!</v>
      </c>
      <c r="BC34" t="e">
        <f>IF('work here'!#REF!&lt;&gt;"","Finish","")</f>
        <v>#REF!</v>
      </c>
      <c r="BD34" t="e">
        <f>IF('work here'!#REF!&lt;&gt;"",'work here'!#REF!,"")</f>
        <v>#REF!</v>
      </c>
      <c r="BE34" t="e">
        <f t="shared" si="23"/>
        <v>#REF!</v>
      </c>
      <c r="BF34" t="e">
        <f t="shared" si="24"/>
        <v>#REF!</v>
      </c>
      <c r="BG34" t="e">
        <f>IF('work here'!#REF!&lt;&gt;"","Care","")</f>
        <v>#REF!</v>
      </c>
      <c r="BH34" t="e">
        <f>IF('work here'!#REF!&lt;&gt;"",'work here'!#REF!,"")</f>
        <v>#REF!</v>
      </c>
      <c r="BI34" t="e">
        <f t="shared" si="25"/>
        <v>#REF!</v>
      </c>
      <c r="BJ34" t="e">
        <f t="shared" si="26"/>
        <v>#REF!</v>
      </c>
      <c r="BK34" t="str">
        <f>IF(OR('work here'!F33="Rings", 'work here'!F33="Bangles"), 'work here'!F33 &amp; " Size", "")</f>
        <v/>
      </c>
      <c r="BL34" t="e">
        <f>IF('work here'!#REF!&lt;&gt;"",'work here'!#REF!,"")</f>
        <v>#REF!</v>
      </c>
      <c r="BM34" t="str">
        <f t="shared" si="27"/>
        <v/>
      </c>
      <c r="BN34" t="str">
        <f t="shared" si="28"/>
        <v/>
      </c>
      <c r="BO34" t="str">
        <f t="shared" si="29"/>
        <v/>
      </c>
    </row>
    <row r="35" spans="1:67" x14ac:dyDescent="0.3">
      <c r="A35" t="str">
        <f>IF('work here'!A34="simple","simple",IF('work here'!A34="parent","variable",IF('work here'!A34="child","variation","")))</f>
        <v/>
      </c>
      <c r="B35" t="str">
        <f>IF('work here'!C34&lt;&gt;"", 'work here'!C34, "")</f>
        <v/>
      </c>
      <c r="C35" t="str">
        <f>IF('work here'!B34&lt;&gt;"", 'work here'!B34, "")</f>
        <v/>
      </c>
      <c r="D35" t="str">
        <f t="shared" si="0"/>
        <v/>
      </c>
      <c r="E35" t="str">
        <f t="shared" si="1"/>
        <v/>
      </c>
      <c r="F35" t="str">
        <f t="shared" si="2"/>
        <v/>
      </c>
      <c r="G35" t="e">
        <f>IF('work here'!#REF!&lt;&gt;"", 'work here'!#REF!, "")</f>
        <v>#REF!</v>
      </c>
      <c r="I35" t="str">
        <f>IF('work here'!Z34&lt;&gt;"", 'work here'!Z34, "")</f>
        <v/>
      </c>
      <c r="J35" t="str">
        <f t="shared" si="3"/>
        <v/>
      </c>
      <c r="K35" t="str">
        <f t="shared" si="4"/>
        <v/>
      </c>
      <c r="L35" t="str">
        <f t="shared" si="5"/>
        <v/>
      </c>
      <c r="M35" t="str">
        <f>IF('work here'!AA34&lt;&gt;"", 'work here'!AA34, "")</f>
        <v/>
      </c>
      <c r="N35" t="str">
        <f>IF('work here'!AD34&lt;&gt;"", 'work here'!AD34, "")</f>
        <v/>
      </c>
      <c r="O35" t="str">
        <f>IF('work here'!AC34&lt;&gt;"", 'work here'!AC34, "")</f>
        <v/>
      </c>
      <c r="P35" t="str">
        <f>IF('work here'!AB34&lt;&gt;"", 'work here'!AB34, "")</f>
        <v/>
      </c>
      <c r="Q35" t="str">
        <f t="shared" si="6"/>
        <v/>
      </c>
      <c r="S35" t="str">
        <f>IF('work here'!E34&lt;&gt;"", 'work here'!E34, "")</f>
        <v/>
      </c>
      <c r="T35" t="e">
        <f>IF('work here'!#REF!&lt;&gt;"", 'work here'!#REF!, "")</f>
        <v>#REF!</v>
      </c>
      <c r="U35" t="str">
        <f>IF(A35="", "", _xlfn.TEXTJOIN(", ", TRUE, "jewellery", "jewellery &gt; " &amp; 'work here'!F34, "jewellery &gt; " &amp; 'work here'!F34 &amp; " &gt; " &amp; 'work here'!#REF!, 'work here'!#REF!, 'work here'!AY34, 'work here'!H34, 'work here'!I34, 'work here'!J34))</f>
        <v/>
      </c>
      <c r="V35" t="str" cm="1">
        <f t="array" aca="1" ref="V35" ca="1">_xlfn.LET(
    _xlpm.yr, TEXT(TODAY(), "yyyy"),
    _xlpm.mn, TEXT(TODAY(), "mm"),
    _xlpm.path, "https://richlook.co.in/wp-content/uploads/" &amp; _xlpm.yr &amp; "/" &amp; _xlpm.mn &amp; "/",
    _xlpm.imgRange, 'work here'!N34:X34,
    _xlpm.imgLinks, IF(_xlpm.imgRange&lt;&gt;"", _xlpm.path &amp; _xlpm.imgRange &amp; ".webp", ""),
    _xlpm.urls,
        IF(A35="variable", _xlpm.imgLinks,
        IF(A35="variation", IF('work here'!N34&lt;&gt;"", _xlpm.path &amp; 'work here'!N34 &amp; ".webp", ""),
        IF(A35="simple", _xlpm.imgLinks, ""))),
    _xlfn.TEXTJOIN(", ", TRUE, _xlpm.urls)
)</f>
        <v/>
      </c>
      <c r="W35" t="str" cm="1">
        <f t="array" aca="1" ref="W35" ca="1">_xlfn.LET(
    _xlpm.yr, TEXT(TODAY(), "yyyy"),
    _xlpm.mn, TEXT(TODAY(), "mm"),
    _xlpm.path, "https://richlook.co.in/wp-content/uploads/" &amp; _xlpm.yr &amp; "/" &amp; _xlpm.mn &amp; "/",
    _xlpm.imgRange, 'work here'!O34:X34,
    _xlpm.imgLinks, IF(_xlpm.imgRange&lt;&gt;"", _xlpm.path &amp; _xlpm.imgRange &amp; ".webp", ""),
    _xlpm.urls,
        IF(A35="variable", "",
        IF(A35="variation", _xlpm.imgLinks,
        IF(A35="simple", "", ""))),
    _xlfn.TEXTJOIN(", ", TRUE, _xlpm.urls)
)</f>
        <v/>
      </c>
      <c r="X35" t="str">
        <f>IF('work here'!D34&lt;&gt;"", 'work here'!D34, "")</f>
        <v/>
      </c>
      <c r="Y35" t="e">
        <f>IF('work here'!#REF!&lt;&gt;"","color","")</f>
        <v>#REF!</v>
      </c>
      <c r="Z35" t="e">
        <f>IF('work here'!#REF!&lt;&gt;"",'work here'!#REF!,"")</f>
        <v>#REF!</v>
      </c>
      <c r="AA35" t="e">
        <f t="shared" si="7"/>
        <v>#REF!</v>
      </c>
      <c r="AB35" t="e">
        <f t="shared" si="8"/>
        <v>#REF!</v>
      </c>
      <c r="AC35" t="str">
        <f t="shared" si="9"/>
        <v/>
      </c>
      <c r="AD35" s="2" t="e">
        <f>IF('work here'!#REF!&lt;&gt;"",'work here'!#REF!,"")</f>
        <v>#REF!</v>
      </c>
      <c r="AE35" s="2" t="e">
        <f>IF('work here'!#REF!&lt;&gt;"",'work here'!#REF!,"")</f>
        <v>#REF!</v>
      </c>
      <c r="AF35" s="2" t="e">
        <f t="shared" si="10"/>
        <v>#REF!</v>
      </c>
      <c r="AG35" s="2" t="e">
        <f t="shared" si="11"/>
        <v>#REF!</v>
      </c>
      <c r="AH35" s="2" t="str">
        <f t="shared" si="12"/>
        <v/>
      </c>
      <c r="AI35" t="str">
        <f>IF('work here'!AE34&lt;&gt;"","Jewellery Work","")</f>
        <v/>
      </c>
      <c r="AJ35" t="str">
        <f>IF('work here'!AE34&lt;&gt;"",'work here'!AE34,"")</f>
        <v/>
      </c>
      <c r="AK35" t="str">
        <f t="shared" si="13"/>
        <v/>
      </c>
      <c r="AL35" t="str">
        <f t="shared" si="14"/>
        <v/>
      </c>
      <c r="AM35" t="e">
        <f>IF('work here'!#REF!&lt;&gt;"","Gemstone","")</f>
        <v>#REF!</v>
      </c>
      <c r="AN35" t="e">
        <f>IF('work here'!#REF!&lt;&gt;"",'work here'!#REF!,"")</f>
        <v>#REF!</v>
      </c>
      <c r="AO35" t="e">
        <f t="shared" si="15"/>
        <v>#REF!</v>
      </c>
      <c r="AP35" t="e">
        <f t="shared" si="16"/>
        <v>#REF!</v>
      </c>
      <c r="AQ35" t="str">
        <f>IF('work here'!AW34&lt;&gt;"","Plating","")</f>
        <v/>
      </c>
      <c r="AR35" t="str">
        <f>IF('work here'!AW34&lt;&gt;"",'work here'!AW34,"")</f>
        <v/>
      </c>
      <c r="AS35" t="str">
        <f t="shared" si="17"/>
        <v/>
      </c>
      <c r="AT35" t="str">
        <f t="shared" si="18"/>
        <v/>
      </c>
      <c r="AU35" t="str">
        <f>IF('work here'!AX34&lt;&gt;"","Material","")</f>
        <v/>
      </c>
      <c r="AV35" t="str">
        <f>IF('work here'!AX34&lt;&gt;"",'work here'!AX34,"")</f>
        <v/>
      </c>
      <c r="AW35" t="str">
        <f t="shared" si="19"/>
        <v/>
      </c>
      <c r="AX35" t="str">
        <f t="shared" si="20"/>
        <v/>
      </c>
      <c r="AY35" t="e">
        <f>IF('work here'!#REF!&lt;&gt;"","Look","")</f>
        <v>#REF!</v>
      </c>
      <c r="AZ35" t="e">
        <f>IF('work here'!#REF!&lt;&gt;"",'work here'!#REF!,"")</f>
        <v>#REF!</v>
      </c>
      <c r="BA35" t="e">
        <f t="shared" si="21"/>
        <v>#REF!</v>
      </c>
      <c r="BB35" t="e">
        <f t="shared" si="22"/>
        <v>#REF!</v>
      </c>
      <c r="BC35" t="e">
        <f>IF('work here'!#REF!&lt;&gt;"","Finish","")</f>
        <v>#REF!</v>
      </c>
      <c r="BD35" t="e">
        <f>IF('work here'!#REF!&lt;&gt;"",'work here'!#REF!,"")</f>
        <v>#REF!</v>
      </c>
      <c r="BE35" t="e">
        <f t="shared" si="23"/>
        <v>#REF!</v>
      </c>
      <c r="BF35" t="e">
        <f t="shared" si="24"/>
        <v>#REF!</v>
      </c>
      <c r="BG35" t="e">
        <f>IF('work here'!#REF!&lt;&gt;"","Care","")</f>
        <v>#REF!</v>
      </c>
      <c r="BH35" t="e">
        <f>IF('work here'!#REF!&lt;&gt;"",'work here'!#REF!,"")</f>
        <v>#REF!</v>
      </c>
      <c r="BI35" t="e">
        <f t="shared" si="25"/>
        <v>#REF!</v>
      </c>
      <c r="BJ35" t="e">
        <f t="shared" si="26"/>
        <v>#REF!</v>
      </c>
      <c r="BK35" t="str">
        <f>IF(OR('work here'!F34="Rings", 'work here'!F34="Bangles"), 'work here'!F34 &amp; " Size", "")</f>
        <v/>
      </c>
      <c r="BL35" t="e">
        <f>IF('work here'!#REF!&lt;&gt;"",'work here'!#REF!,"")</f>
        <v>#REF!</v>
      </c>
      <c r="BM35" t="str">
        <f t="shared" si="27"/>
        <v/>
      </c>
      <c r="BN35" t="str">
        <f t="shared" si="28"/>
        <v/>
      </c>
      <c r="BO35" t="str">
        <f t="shared" si="29"/>
        <v/>
      </c>
    </row>
    <row r="36" spans="1:67" x14ac:dyDescent="0.3">
      <c r="A36" t="str">
        <f>IF('work here'!A35="simple","simple",IF('work here'!A35="parent","variable",IF('work here'!A35="child","variation","")))</f>
        <v/>
      </c>
      <c r="B36" t="str">
        <f>IF('work here'!C35&lt;&gt;"", 'work here'!C35, "")</f>
        <v/>
      </c>
      <c r="C36" t="str">
        <f>IF('work here'!B35&lt;&gt;"", 'work here'!B35, "")</f>
        <v/>
      </c>
      <c r="D36" t="str">
        <f t="shared" si="0"/>
        <v/>
      </c>
      <c r="E36" t="str">
        <f t="shared" si="1"/>
        <v/>
      </c>
      <c r="F36" t="str">
        <f t="shared" si="2"/>
        <v/>
      </c>
      <c r="G36" t="e">
        <f>IF('work here'!#REF!&lt;&gt;"", 'work here'!#REF!, "")</f>
        <v>#REF!</v>
      </c>
      <c r="I36" t="str">
        <f>IF('work here'!Z35&lt;&gt;"", 'work here'!Z35, "")</f>
        <v/>
      </c>
      <c r="J36" t="str">
        <f t="shared" si="3"/>
        <v/>
      </c>
      <c r="K36" t="str">
        <f t="shared" si="4"/>
        <v/>
      </c>
      <c r="L36" t="str">
        <f t="shared" si="5"/>
        <v/>
      </c>
      <c r="M36" t="str">
        <f>IF('work here'!AA35&lt;&gt;"", 'work here'!AA35, "")</f>
        <v/>
      </c>
      <c r="N36" t="str">
        <f>IF('work here'!AD35&lt;&gt;"", 'work here'!AD35, "")</f>
        <v/>
      </c>
      <c r="O36" t="str">
        <f>IF('work here'!AC35&lt;&gt;"", 'work here'!AC35, "")</f>
        <v/>
      </c>
      <c r="P36" t="str">
        <f>IF('work here'!AB35&lt;&gt;"", 'work here'!AB35, "")</f>
        <v/>
      </c>
      <c r="Q36" t="str">
        <f t="shared" si="6"/>
        <v/>
      </c>
      <c r="S36" t="str">
        <f>IF('work here'!E35&lt;&gt;"", 'work here'!E35, "")</f>
        <v/>
      </c>
      <c r="T36" t="e">
        <f>IF('work here'!#REF!&lt;&gt;"", 'work here'!#REF!, "")</f>
        <v>#REF!</v>
      </c>
      <c r="U36" t="str">
        <f>IF(A36="", "", _xlfn.TEXTJOIN(", ", TRUE, "jewellery", "jewellery &gt; " &amp; 'work here'!F35, "jewellery &gt; " &amp; 'work here'!F35 &amp; " &gt; " &amp; 'work here'!#REF!, 'work here'!#REF!, 'work here'!AY35, 'work here'!H35, 'work here'!I35, 'work here'!J35))</f>
        <v/>
      </c>
      <c r="V36" t="str" cm="1">
        <f t="array" aca="1" ref="V36" ca="1">_xlfn.LET(
    _xlpm.yr, TEXT(TODAY(), "yyyy"),
    _xlpm.mn, TEXT(TODAY(), "mm"),
    _xlpm.path, "https://richlook.co.in/wp-content/uploads/" &amp; _xlpm.yr &amp; "/" &amp; _xlpm.mn &amp; "/",
    _xlpm.imgRange, 'work here'!N35:X35,
    _xlpm.imgLinks, IF(_xlpm.imgRange&lt;&gt;"", _xlpm.path &amp; _xlpm.imgRange &amp; ".webp", ""),
    _xlpm.urls,
        IF(A36="variable", _xlpm.imgLinks,
        IF(A36="variation", IF('work here'!N35&lt;&gt;"", _xlpm.path &amp; 'work here'!N35 &amp; ".webp", ""),
        IF(A36="simple", _xlpm.imgLinks, ""))),
    _xlfn.TEXTJOIN(", ", TRUE, _xlpm.urls)
)</f>
        <v/>
      </c>
      <c r="W36" t="str" cm="1">
        <f t="array" aca="1" ref="W36" ca="1">_xlfn.LET(
    _xlpm.yr, TEXT(TODAY(), "yyyy"),
    _xlpm.mn, TEXT(TODAY(), "mm"),
    _xlpm.path, "https://richlook.co.in/wp-content/uploads/" &amp; _xlpm.yr &amp; "/" &amp; _xlpm.mn &amp; "/",
    _xlpm.imgRange, 'work here'!O35:X35,
    _xlpm.imgLinks, IF(_xlpm.imgRange&lt;&gt;"", _xlpm.path &amp; _xlpm.imgRange &amp; ".webp", ""),
    _xlpm.urls,
        IF(A36="variable", "",
        IF(A36="variation", _xlpm.imgLinks,
        IF(A36="simple", "", ""))),
    _xlfn.TEXTJOIN(", ", TRUE, _xlpm.urls)
)</f>
        <v/>
      </c>
      <c r="X36" t="str">
        <f>IF('work here'!D35&lt;&gt;"", 'work here'!D35, "")</f>
        <v/>
      </c>
      <c r="Y36" t="e">
        <f>IF('work here'!#REF!&lt;&gt;"","color","")</f>
        <v>#REF!</v>
      </c>
      <c r="Z36" t="e">
        <f>IF('work here'!#REF!&lt;&gt;"",'work here'!#REF!,"")</f>
        <v>#REF!</v>
      </c>
      <c r="AA36" t="e">
        <f t="shared" si="7"/>
        <v>#REF!</v>
      </c>
      <c r="AB36" t="e">
        <f t="shared" si="8"/>
        <v>#REF!</v>
      </c>
      <c r="AC36" t="str">
        <f t="shared" si="9"/>
        <v/>
      </c>
      <c r="AD36" s="2" t="e">
        <f>IF('work here'!#REF!&lt;&gt;"",'work here'!#REF!,"")</f>
        <v>#REF!</v>
      </c>
      <c r="AE36" s="2" t="e">
        <f>IF('work here'!#REF!&lt;&gt;"",'work here'!#REF!,"")</f>
        <v>#REF!</v>
      </c>
      <c r="AF36" s="2" t="e">
        <f t="shared" si="10"/>
        <v>#REF!</v>
      </c>
      <c r="AG36" s="2" t="e">
        <f t="shared" si="11"/>
        <v>#REF!</v>
      </c>
      <c r="AH36" s="2" t="str">
        <f t="shared" si="12"/>
        <v/>
      </c>
      <c r="AI36" t="str">
        <f>IF('work here'!AE35&lt;&gt;"","Jewellery Work","")</f>
        <v/>
      </c>
      <c r="AJ36" t="str">
        <f>IF('work here'!AE35&lt;&gt;"",'work here'!AE35,"")</f>
        <v/>
      </c>
      <c r="AK36" t="str">
        <f t="shared" si="13"/>
        <v/>
      </c>
      <c r="AL36" t="str">
        <f t="shared" si="14"/>
        <v/>
      </c>
      <c r="AM36" t="e">
        <f>IF('work here'!#REF!&lt;&gt;"","Gemstone","")</f>
        <v>#REF!</v>
      </c>
      <c r="AN36" t="e">
        <f>IF('work here'!#REF!&lt;&gt;"",'work here'!#REF!,"")</f>
        <v>#REF!</v>
      </c>
      <c r="AO36" t="e">
        <f t="shared" si="15"/>
        <v>#REF!</v>
      </c>
      <c r="AP36" t="e">
        <f t="shared" si="16"/>
        <v>#REF!</v>
      </c>
      <c r="AQ36" t="str">
        <f>IF('work here'!AW35&lt;&gt;"","Plating","")</f>
        <v/>
      </c>
      <c r="AR36" t="str">
        <f>IF('work here'!AW35&lt;&gt;"",'work here'!AW35,"")</f>
        <v/>
      </c>
      <c r="AS36" t="str">
        <f t="shared" si="17"/>
        <v/>
      </c>
      <c r="AT36" t="str">
        <f t="shared" si="18"/>
        <v/>
      </c>
      <c r="AU36" t="str">
        <f>IF('work here'!AX35&lt;&gt;"","Material","")</f>
        <v/>
      </c>
      <c r="AV36" t="str">
        <f>IF('work here'!AX35&lt;&gt;"",'work here'!AX35,"")</f>
        <v/>
      </c>
      <c r="AW36" t="str">
        <f t="shared" si="19"/>
        <v/>
      </c>
      <c r="AX36" t="str">
        <f t="shared" si="20"/>
        <v/>
      </c>
      <c r="AY36" t="e">
        <f>IF('work here'!#REF!&lt;&gt;"","Look","")</f>
        <v>#REF!</v>
      </c>
      <c r="AZ36" t="e">
        <f>IF('work here'!#REF!&lt;&gt;"",'work here'!#REF!,"")</f>
        <v>#REF!</v>
      </c>
      <c r="BA36" t="e">
        <f t="shared" si="21"/>
        <v>#REF!</v>
      </c>
      <c r="BB36" t="e">
        <f t="shared" si="22"/>
        <v>#REF!</v>
      </c>
      <c r="BC36" t="e">
        <f>IF('work here'!#REF!&lt;&gt;"","Finish","")</f>
        <v>#REF!</v>
      </c>
      <c r="BD36" t="e">
        <f>IF('work here'!#REF!&lt;&gt;"",'work here'!#REF!,"")</f>
        <v>#REF!</v>
      </c>
      <c r="BE36" t="e">
        <f t="shared" si="23"/>
        <v>#REF!</v>
      </c>
      <c r="BF36" t="e">
        <f t="shared" si="24"/>
        <v>#REF!</v>
      </c>
      <c r="BG36" t="e">
        <f>IF('work here'!#REF!&lt;&gt;"","Care","")</f>
        <v>#REF!</v>
      </c>
      <c r="BH36" t="e">
        <f>IF('work here'!#REF!&lt;&gt;"",'work here'!#REF!,"")</f>
        <v>#REF!</v>
      </c>
      <c r="BI36" t="e">
        <f t="shared" si="25"/>
        <v>#REF!</v>
      </c>
      <c r="BJ36" t="e">
        <f t="shared" si="26"/>
        <v>#REF!</v>
      </c>
      <c r="BK36" t="str">
        <f>IF(OR('work here'!F35="Rings", 'work here'!F35="Bangles"), 'work here'!F35 &amp; " Size", "")</f>
        <v/>
      </c>
      <c r="BL36" t="e">
        <f>IF('work here'!#REF!&lt;&gt;"",'work here'!#REF!,"")</f>
        <v>#REF!</v>
      </c>
      <c r="BM36" t="str">
        <f t="shared" si="27"/>
        <v/>
      </c>
      <c r="BN36" t="str">
        <f t="shared" si="28"/>
        <v/>
      </c>
      <c r="BO36" t="str">
        <f t="shared" si="29"/>
        <v/>
      </c>
    </row>
    <row r="37" spans="1:67" x14ac:dyDescent="0.3">
      <c r="A37" t="str">
        <f>IF('work here'!A36="simple","simple",IF('work here'!A36="parent","variable",IF('work here'!A36="child","variation","")))</f>
        <v/>
      </c>
      <c r="B37" t="str">
        <f>IF('work here'!C36&lt;&gt;"", 'work here'!C36, "")</f>
        <v/>
      </c>
      <c r="C37" t="str">
        <f>IF('work here'!B36&lt;&gt;"", 'work here'!B36, "")</f>
        <v/>
      </c>
      <c r="D37" t="str">
        <f t="shared" si="0"/>
        <v/>
      </c>
      <c r="E37" t="str">
        <f t="shared" si="1"/>
        <v/>
      </c>
      <c r="F37" t="str">
        <f t="shared" si="2"/>
        <v/>
      </c>
      <c r="G37" t="e">
        <f>IF('work here'!#REF!&lt;&gt;"", 'work here'!#REF!, "")</f>
        <v>#REF!</v>
      </c>
      <c r="I37" t="str">
        <f>IF('work here'!Z36&lt;&gt;"", 'work here'!Z36, "")</f>
        <v/>
      </c>
      <c r="J37" t="str">
        <f t="shared" si="3"/>
        <v/>
      </c>
      <c r="K37" t="str">
        <f t="shared" si="4"/>
        <v/>
      </c>
      <c r="L37" t="str">
        <f t="shared" si="5"/>
        <v/>
      </c>
      <c r="M37" t="str">
        <f>IF('work here'!AA36&lt;&gt;"", 'work here'!AA36, "")</f>
        <v/>
      </c>
      <c r="N37" t="str">
        <f>IF('work here'!AD36&lt;&gt;"", 'work here'!AD36, "")</f>
        <v/>
      </c>
      <c r="O37" t="str">
        <f>IF('work here'!AC36&lt;&gt;"", 'work here'!AC36, "")</f>
        <v/>
      </c>
      <c r="P37" t="str">
        <f>IF('work here'!AB36&lt;&gt;"", 'work here'!AB36, "")</f>
        <v/>
      </c>
      <c r="Q37" t="str">
        <f t="shared" si="6"/>
        <v/>
      </c>
      <c r="S37" t="str">
        <f>IF('work here'!E36&lt;&gt;"", 'work here'!E36, "")</f>
        <v/>
      </c>
      <c r="T37" t="e">
        <f>IF('work here'!#REF!&lt;&gt;"", 'work here'!#REF!, "")</f>
        <v>#REF!</v>
      </c>
      <c r="U37" t="str">
        <f>IF(A37="", "", _xlfn.TEXTJOIN(", ", TRUE, "jewellery", "jewellery &gt; " &amp; 'work here'!F36, "jewellery &gt; " &amp; 'work here'!F36 &amp; " &gt; " &amp; 'work here'!#REF!, 'work here'!#REF!, 'work here'!AY36, 'work here'!H36, 'work here'!I36, 'work here'!J36))</f>
        <v/>
      </c>
      <c r="V37" t="str" cm="1">
        <f t="array" aca="1" ref="V37" ca="1">_xlfn.LET(
    _xlpm.yr, TEXT(TODAY(), "yyyy"),
    _xlpm.mn, TEXT(TODAY(), "mm"),
    _xlpm.path, "https://richlook.co.in/wp-content/uploads/" &amp; _xlpm.yr &amp; "/" &amp; _xlpm.mn &amp; "/",
    _xlpm.imgRange, 'work here'!N36:X36,
    _xlpm.imgLinks, IF(_xlpm.imgRange&lt;&gt;"", _xlpm.path &amp; _xlpm.imgRange &amp; ".webp", ""),
    _xlpm.urls,
        IF(A37="variable", _xlpm.imgLinks,
        IF(A37="variation", IF('work here'!N36&lt;&gt;"", _xlpm.path &amp; 'work here'!N36 &amp; ".webp", ""),
        IF(A37="simple", _xlpm.imgLinks, ""))),
    _xlfn.TEXTJOIN(", ", TRUE, _xlpm.urls)
)</f>
        <v/>
      </c>
      <c r="W37" t="str" cm="1">
        <f t="array" aca="1" ref="W37" ca="1">_xlfn.LET(
    _xlpm.yr, TEXT(TODAY(), "yyyy"),
    _xlpm.mn, TEXT(TODAY(), "mm"),
    _xlpm.path, "https://richlook.co.in/wp-content/uploads/" &amp; _xlpm.yr &amp; "/" &amp; _xlpm.mn &amp; "/",
    _xlpm.imgRange, 'work here'!O36:X36,
    _xlpm.imgLinks, IF(_xlpm.imgRange&lt;&gt;"", _xlpm.path &amp; _xlpm.imgRange &amp; ".webp", ""),
    _xlpm.urls,
        IF(A37="variable", "",
        IF(A37="variation", _xlpm.imgLinks,
        IF(A37="simple", "", ""))),
    _xlfn.TEXTJOIN(", ", TRUE, _xlpm.urls)
)</f>
        <v/>
      </c>
      <c r="X37" t="str">
        <f>IF('work here'!D36&lt;&gt;"", 'work here'!D36, "")</f>
        <v/>
      </c>
      <c r="Y37" t="e">
        <f>IF('work here'!#REF!&lt;&gt;"","color","")</f>
        <v>#REF!</v>
      </c>
      <c r="Z37" t="e">
        <f>IF('work here'!#REF!&lt;&gt;"",'work here'!#REF!,"")</f>
        <v>#REF!</v>
      </c>
      <c r="AA37" t="e">
        <f t="shared" si="7"/>
        <v>#REF!</v>
      </c>
      <c r="AB37" t="e">
        <f t="shared" si="8"/>
        <v>#REF!</v>
      </c>
      <c r="AC37" t="str">
        <f t="shared" si="9"/>
        <v/>
      </c>
      <c r="AD37" s="2" t="e">
        <f>IF('work here'!#REF!&lt;&gt;"",'work here'!#REF!,"")</f>
        <v>#REF!</v>
      </c>
      <c r="AE37" s="2" t="e">
        <f>IF('work here'!#REF!&lt;&gt;"",'work here'!#REF!,"")</f>
        <v>#REF!</v>
      </c>
      <c r="AF37" s="2" t="e">
        <f t="shared" si="10"/>
        <v>#REF!</v>
      </c>
      <c r="AG37" s="2" t="e">
        <f t="shared" si="11"/>
        <v>#REF!</v>
      </c>
      <c r="AH37" s="2" t="str">
        <f t="shared" si="12"/>
        <v/>
      </c>
      <c r="AI37" t="str">
        <f>IF('work here'!AE36&lt;&gt;"","Jewellery Work","")</f>
        <v/>
      </c>
      <c r="AJ37" t="str">
        <f>IF('work here'!AE36&lt;&gt;"",'work here'!AE36,"")</f>
        <v/>
      </c>
      <c r="AK37" t="str">
        <f t="shared" si="13"/>
        <v/>
      </c>
      <c r="AL37" t="str">
        <f t="shared" si="14"/>
        <v/>
      </c>
      <c r="AM37" t="e">
        <f>IF('work here'!#REF!&lt;&gt;"","Gemstone","")</f>
        <v>#REF!</v>
      </c>
      <c r="AN37" t="e">
        <f>IF('work here'!#REF!&lt;&gt;"",'work here'!#REF!,"")</f>
        <v>#REF!</v>
      </c>
      <c r="AO37" t="e">
        <f t="shared" si="15"/>
        <v>#REF!</v>
      </c>
      <c r="AP37" t="e">
        <f t="shared" si="16"/>
        <v>#REF!</v>
      </c>
      <c r="AQ37" t="str">
        <f>IF('work here'!AW36&lt;&gt;"","Plating","")</f>
        <v/>
      </c>
      <c r="AR37" t="str">
        <f>IF('work here'!AW36&lt;&gt;"",'work here'!AW36,"")</f>
        <v/>
      </c>
      <c r="AS37" t="str">
        <f t="shared" si="17"/>
        <v/>
      </c>
      <c r="AT37" t="str">
        <f t="shared" si="18"/>
        <v/>
      </c>
      <c r="AU37" t="str">
        <f>IF('work here'!AX36&lt;&gt;"","Material","")</f>
        <v/>
      </c>
      <c r="AV37" t="str">
        <f>IF('work here'!AX36&lt;&gt;"",'work here'!AX36,"")</f>
        <v/>
      </c>
      <c r="AW37" t="str">
        <f t="shared" si="19"/>
        <v/>
      </c>
      <c r="AX37" t="str">
        <f t="shared" si="20"/>
        <v/>
      </c>
      <c r="AY37" t="e">
        <f>IF('work here'!#REF!&lt;&gt;"","Look","")</f>
        <v>#REF!</v>
      </c>
      <c r="AZ37" t="e">
        <f>IF('work here'!#REF!&lt;&gt;"",'work here'!#REF!,"")</f>
        <v>#REF!</v>
      </c>
      <c r="BA37" t="e">
        <f t="shared" si="21"/>
        <v>#REF!</v>
      </c>
      <c r="BB37" t="e">
        <f t="shared" si="22"/>
        <v>#REF!</v>
      </c>
      <c r="BC37" t="e">
        <f>IF('work here'!#REF!&lt;&gt;"","Finish","")</f>
        <v>#REF!</v>
      </c>
      <c r="BD37" t="e">
        <f>IF('work here'!#REF!&lt;&gt;"",'work here'!#REF!,"")</f>
        <v>#REF!</v>
      </c>
      <c r="BE37" t="e">
        <f t="shared" si="23"/>
        <v>#REF!</v>
      </c>
      <c r="BF37" t="e">
        <f t="shared" si="24"/>
        <v>#REF!</v>
      </c>
      <c r="BG37" t="e">
        <f>IF('work here'!#REF!&lt;&gt;"","Care","")</f>
        <v>#REF!</v>
      </c>
      <c r="BH37" t="e">
        <f>IF('work here'!#REF!&lt;&gt;"",'work here'!#REF!,"")</f>
        <v>#REF!</v>
      </c>
      <c r="BI37" t="e">
        <f t="shared" si="25"/>
        <v>#REF!</v>
      </c>
      <c r="BJ37" t="e">
        <f t="shared" si="26"/>
        <v>#REF!</v>
      </c>
      <c r="BK37" t="str">
        <f>IF(OR('work here'!F36="Rings", 'work here'!F36="Bangles"), 'work here'!F36 &amp; " Size", "")</f>
        <v/>
      </c>
      <c r="BL37" t="e">
        <f>IF('work here'!#REF!&lt;&gt;"",'work here'!#REF!,"")</f>
        <v>#REF!</v>
      </c>
      <c r="BM37" t="str">
        <f t="shared" si="27"/>
        <v/>
      </c>
      <c r="BN37" t="str">
        <f t="shared" si="28"/>
        <v/>
      </c>
      <c r="BO37" t="str">
        <f t="shared" si="29"/>
        <v/>
      </c>
    </row>
    <row r="38" spans="1:67" x14ac:dyDescent="0.3">
      <c r="A38" t="str">
        <f>IF('work here'!A37="simple","simple",IF('work here'!A37="parent","variable",IF('work here'!A37="child","variation","")))</f>
        <v/>
      </c>
      <c r="B38" t="str">
        <f>IF('work here'!C37&lt;&gt;"", 'work here'!C37, "")</f>
        <v/>
      </c>
      <c r="C38" t="str">
        <f>IF('work here'!B37&lt;&gt;"", 'work here'!B37, "")</f>
        <v/>
      </c>
      <c r="D38" t="str">
        <f t="shared" si="0"/>
        <v/>
      </c>
      <c r="E38" t="str">
        <f t="shared" si="1"/>
        <v/>
      </c>
      <c r="F38" t="str">
        <f t="shared" si="2"/>
        <v/>
      </c>
      <c r="G38" t="e">
        <f>IF('work here'!#REF!&lt;&gt;"", 'work here'!#REF!, "")</f>
        <v>#REF!</v>
      </c>
      <c r="I38" t="str">
        <f>IF('work here'!Z37&lt;&gt;"", 'work here'!Z37, "")</f>
        <v/>
      </c>
      <c r="J38" t="str">
        <f t="shared" si="3"/>
        <v/>
      </c>
      <c r="K38" t="str">
        <f t="shared" si="4"/>
        <v/>
      </c>
      <c r="L38" t="str">
        <f t="shared" si="5"/>
        <v/>
      </c>
      <c r="M38" t="str">
        <f>IF('work here'!AA37&lt;&gt;"", 'work here'!AA37, "")</f>
        <v/>
      </c>
      <c r="N38" t="str">
        <f>IF('work here'!AD37&lt;&gt;"", 'work here'!AD37, "")</f>
        <v/>
      </c>
      <c r="O38" t="str">
        <f>IF('work here'!AC37&lt;&gt;"", 'work here'!AC37, "")</f>
        <v/>
      </c>
      <c r="P38" t="str">
        <f>IF('work here'!AB37&lt;&gt;"", 'work here'!AB37, "")</f>
        <v/>
      </c>
      <c r="Q38" t="str">
        <f t="shared" si="6"/>
        <v/>
      </c>
      <c r="S38" t="str">
        <f>IF('work here'!E37&lt;&gt;"", 'work here'!E37, "")</f>
        <v/>
      </c>
      <c r="T38" t="e">
        <f>IF('work here'!#REF!&lt;&gt;"", 'work here'!#REF!, "")</f>
        <v>#REF!</v>
      </c>
      <c r="U38" t="str">
        <f>IF(A38="", "", _xlfn.TEXTJOIN(", ", TRUE, "jewellery", "jewellery &gt; " &amp; 'work here'!F37, "jewellery &gt; " &amp; 'work here'!F37 &amp; " &gt; " &amp; 'work here'!#REF!, 'work here'!#REF!, 'work here'!AY37, 'work here'!H37, 'work here'!I37, 'work here'!J37))</f>
        <v/>
      </c>
      <c r="V38" t="str" cm="1">
        <f t="array" aca="1" ref="V38" ca="1">_xlfn.LET(
    _xlpm.yr, TEXT(TODAY(), "yyyy"),
    _xlpm.mn, TEXT(TODAY(), "mm"),
    _xlpm.path, "https://richlook.co.in/wp-content/uploads/" &amp; _xlpm.yr &amp; "/" &amp; _xlpm.mn &amp; "/",
    _xlpm.imgRange, 'work here'!N37:X37,
    _xlpm.imgLinks, IF(_xlpm.imgRange&lt;&gt;"", _xlpm.path &amp; _xlpm.imgRange &amp; ".webp", ""),
    _xlpm.urls,
        IF(A38="variable", _xlpm.imgLinks,
        IF(A38="variation", IF('work here'!N37&lt;&gt;"", _xlpm.path &amp; 'work here'!N37 &amp; ".webp", ""),
        IF(A38="simple", _xlpm.imgLinks, ""))),
    _xlfn.TEXTJOIN(", ", TRUE, _xlpm.urls)
)</f>
        <v/>
      </c>
      <c r="W38" t="str" cm="1">
        <f t="array" aca="1" ref="W38" ca="1">_xlfn.LET(
    _xlpm.yr, TEXT(TODAY(), "yyyy"),
    _xlpm.mn, TEXT(TODAY(), "mm"),
    _xlpm.path, "https://richlook.co.in/wp-content/uploads/" &amp; _xlpm.yr &amp; "/" &amp; _xlpm.mn &amp; "/",
    _xlpm.imgRange, 'work here'!O37:X37,
    _xlpm.imgLinks, IF(_xlpm.imgRange&lt;&gt;"", _xlpm.path &amp; _xlpm.imgRange &amp; ".webp", ""),
    _xlpm.urls,
        IF(A38="variable", "",
        IF(A38="variation", _xlpm.imgLinks,
        IF(A38="simple", "", ""))),
    _xlfn.TEXTJOIN(", ", TRUE, _xlpm.urls)
)</f>
        <v/>
      </c>
      <c r="X38" t="str">
        <f>IF('work here'!D37&lt;&gt;"", 'work here'!D37, "")</f>
        <v/>
      </c>
      <c r="Y38" t="e">
        <f>IF('work here'!#REF!&lt;&gt;"","color","")</f>
        <v>#REF!</v>
      </c>
      <c r="Z38" t="e">
        <f>IF('work here'!#REF!&lt;&gt;"",'work here'!#REF!,"")</f>
        <v>#REF!</v>
      </c>
      <c r="AA38" t="e">
        <f t="shared" si="7"/>
        <v>#REF!</v>
      </c>
      <c r="AB38" t="e">
        <f t="shared" si="8"/>
        <v>#REF!</v>
      </c>
      <c r="AC38" t="str">
        <f t="shared" si="9"/>
        <v/>
      </c>
      <c r="AD38" s="2" t="e">
        <f>IF('work here'!#REF!&lt;&gt;"",'work here'!#REF!,"")</f>
        <v>#REF!</v>
      </c>
      <c r="AE38" s="2" t="e">
        <f>IF('work here'!#REF!&lt;&gt;"",'work here'!#REF!,"")</f>
        <v>#REF!</v>
      </c>
      <c r="AF38" s="2" t="e">
        <f t="shared" si="10"/>
        <v>#REF!</v>
      </c>
      <c r="AG38" s="2" t="e">
        <f t="shared" si="11"/>
        <v>#REF!</v>
      </c>
      <c r="AH38" s="2" t="str">
        <f t="shared" si="12"/>
        <v/>
      </c>
      <c r="AI38" t="str">
        <f>IF('work here'!AE37&lt;&gt;"","Jewellery Work","")</f>
        <v/>
      </c>
      <c r="AJ38" t="str">
        <f>IF('work here'!AE37&lt;&gt;"",'work here'!AE37,"")</f>
        <v/>
      </c>
      <c r="AK38" t="str">
        <f t="shared" si="13"/>
        <v/>
      </c>
      <c r="AL38" t="str">
        <f t="shared" si="14"/>
        <v/>
      </c>
      <c r="AM38" t="e">
        <f>IF('work here'!#REF!&lt;&gt;"","Gemstone","")</f>
        <v>#REF!</v>
      </c>
      <c r="AN38" t="e">
        <f>IF('work here'!#REF!&lt;&gt;"",'work here'!#REF!,"")</f>
        <v>#REF!</v>
      </c>
      <c r="AO38" t="e">
        <f t="shared" si="15"/>
        <v>#REF!</v>
      </c>
      <c r="AP38" t="e">
        <f t="shared" si="16"/>
        <v>#REF!</v>
      </c>
      <c r="AQ38" t="str">
        <f>IF('work here'!AW37&lt;&gt;"","Plating","")</f>
        <v/>
      </c>
      <c r="AR38" t="str">
        <f>IF('work here'!AW37&lt;&gt;"",'work here'!AW37,"")</f>
        <v/>
      </c>
      <c r="AS38" t="str">
        <f t="shared" si="17"/>
        <v/>
      </c>
      <c r="AT38" t="str">
        <f t="shared" si="18"/>
        <v/>
      </c>
      <c r="AU38" t="str">
        <f>IF('work here'!AX37&lt;&gt;"","Material","")</f>
        <v/>
      </c>
      <c r="AV38" t="str">
        <f>IF('work here'!AX37&lt;&gt;"",'work here'!AX37,"")</f>
        <v/>
      </c>
      <c r="AW38" t="str">
        <f t="shared" si="19"/>
        <v/>
      </c>
      <c r="AX38" t="str">
        <f t="shared" si="20"/>
        <v/>
      </c>
      <c r="AY38" t="e">
        <f>IF('work here'!#REF!&lt;&gt;"","Look","")</f>
        <v>#REF!</v>
      </c>
      <c r="AZ38" t="e">
        <f>IF('work here'!#REF!&lt;&gt;"",'work here'!#REF!,"")</f>
        <v>#REF!</v>
      </c>
      <c r="BA38" t="e">
        <f t="shared" si="21"/>
        <v>#REF!</v>
      </c>
      <c r="BB38" t="e">
        <f t="shared" si="22"/>
        <v>#REF!</v>
      </c>
      <c r="BC38" t="e">
        <f>IF('work here'!#REF!&lt;&gt;"","Finish","")</f>
        <v>#REF!</v>
      </c>
      <c r="BD38" t="e">
        <f>IF('work here'!#REF!&lt;&gt;"",'work here'!#REF!,"")</f>
        <v>#REF!</v>
      </c>
      <c r="BE38" t="e">
        <f t="shared" si="23"/>
        <v>#REF!</v>
      </c>
      <c r="BF38" t="e">
        <f t="shared" si="24"/>
        <v>#REF!</v>
      </c>
      <c r="BG38" t="e">
        <f>IF('work here'!#REF!&lt;&gt;"","Care","")</f>
        <v>#REF!</v>
      </c>
      <c r="BH38" t="e">
        <f>IF('work here'!#REF!&lt;&gt;"",'work here'!#REF!,"")</f>
        <v>#REF!</v>
      </c>
      <c r="BI38" t="e">
        <f t="shared" si="25"/>
        <v>#REF!</v>
      </c>
      <c r="BJ38" t="e">
        <f t="shared" si="26"/>
        <v>#REF!</v>
      </c>
      <c r="BK38" t="str">
        <f>IF(OR('work here'!F37="Rings", 'work here'!F37="Bangles"), 'work here'!F37 &amp; " Size", "")</f>
        <v/>
      </c>
      <c r="BL38" t="e">
        <f>IF('work here'!#REF!&lt;&gt;"",'work here'!#REF!,"")</f>
        <v>#REF!</v>
      </c>
      <c r="BM38" t="str">
        <f t="shared" si="27"/>
        <v/>
      </c>
      <c r="BN38" t="str">
        <f t="shared" si="28"/>
        <v/>
      </c>
      <c r="BO38" t="str">
        <f t="shared" si="29"/>
        <v/>
      </c>
    </row>
    <row r="39" spans="1:67" x14ac:dyDescent="0.3">
      <c r="A39" t="str">
        <f>IF('work here'!A38="simple","simple",IF('work here'!A38="parent","variable",IF('work here'!A38="child","variation","")))</f>
        <v/>
      </c>
      <c r="B39" t="str">
        <f>IF('work here'!C38&lt;&gt;"", 'work here'!C38, "")</f>
        <v/>
      </c>
      <c r="C39" t="str">
        <f>IF('work here'!B38&lt;&gt;"", 'work here'!B38, "")</f>
        <v/>
      </c>
      <c r="D39" t="str">
        <f t="shared" si="0"/>
        <v/>
      </c>
      <c r="E39" t="str">
        <f t="shared" si="1"/>
        <v/>
      </c>
      <c r="F39" t="str">
        <f t="shared" si="2"/>
        <v/>
      </c>
      <c r="G39" t="e">
        <f>IF('work here'!#REF!&lt;&gt;"", 'work here'!#REF!, "")</f>
        <v>#REF!</v>
      </c>
      <c r="I39" t="str">
        <f>IF('work here'!Z38&lt;&gt;"", 'work here'!Z38, "")</f>
        <v/>
      </c>
      <c r="J39" t="str">
        <f t="shared" si="3"/>
        <v/>
      </c>
      <c r="K39" t="str">
        <f t="shared" si="4"/>
        <v/>
      </c>
      <c r="L39" t="str">
        <f t="shared" si="5"/>
        <v/>
      </c>
      <c r="M39" t="str">
        <f>IF('work here'!AA38&lt;&gt;"", 'work here'!AA38, "")</f>
        <v/>
      </c>
      <c r="N39" t="str">
        <f>IF('work here'!AD38&lt;&gt;"", 'work here'!AD38, "")</f>
        <v/>
      </c>
      <c r="O39" t="str">
        <f>IF('work here'!AC38&lt;&gt;"", 'work here'!AC38, "")</f>
        <v/>
      </c>
      <c r="P39" t="str">
        <f>IF('work here'!AB38&lt;&gt;"", 'work here'!AB38, "")</f>
        <v/>
      </c>
      <c r="Q39" t="str">
        <f t="shared" si="6"/>
        <v/>
      </c>
      <c r="S39" t="str">
        <f>IF('work here'!E38&lt;&gt;"", 'work here'!E38, "")</f>
        <v/>
      </c>
      <c r="T39" t="e">
        <f>IF('work here'!#REF!&lt;&gt;"", 'work here'!#REF!, "")</f>
        <v>#REF!</v>
      </c>
      <c r="U39" t="str">
        <f>IF(A39="", "", _xlfn.TEXTJOIN(", ", TRUE, "jewellery", "jewellery &gt; " &amp; 'work here'!F38, "jewellery &gt; " &amp; 'work here'!F38 &amp; " &gt; " &amp; 'work here'!#REF!, 'work here'!#REF!, 'work here'!AY38, 'work here'!H38, 'work here'!I38, 'work here'!J38))</f>
        <v/>
      </c>
      <c r="V39" t="str" cm="1">
        <f t="array" aca="1" ref="V39" ca="1">_xlfn.LET(
    _xlpm.yr, TEXT(TODAY(), "yyyy"),
    _xlpm.mn, TEXT(TODAY(), "mm"),
    _xlpm.path, "https://richlook.co.in/wp-content/uploads/" &amp; _xlpm.yr &amp; "/" &amp; _xlpm.mn &amp; "/",
    _xlpm.imgRange, 'work here'!N38:X38,
    _xlpm.imgLinks, IF(_xlpm.imgRange&lt;&gt;"", _xlpm.path &amp; _xlpm.imgRange &amp; ".webp", ""),
    _xlpm.urls,
        IF(A39="variable", _xlpm.imgLinks,
        IF(A39="variation", IF('work here'!N38&lt;&gt;"", _xlpm.path &amp; 'work here'!N38 &amp; ".webp", ""),
        IF(A39="simple", _xlpm.imgLinks, ""))),
    _xlfn.TEXTJOIN(", ", TRUE, _xlpm.urls)
)</f>
        <v/>
      </c>
      <c r="W39" t="str" cm="1">
        <f t="array" aca="1" ref="W39" ca="1">_xlfn.LET(
    _xlpm.yr, TEXT(TODAY(), "yyyy"),
    _xlpm.mn, TEXT(TODAY(), "mm"),
    _xlpm.path, "https://richlook.co.in/wp-content/uploads/" &amp; _xlpm.yr &amp; "/" &amp; _xlpm.mn &amp; "/",
    _xlpm.imgRange, 'work here'!O38:X38,
    _xlpm.imgLinks, IF(_xlpm.imgRange&lt;&gt;"", _xlpm.path &amp; _xlpm.imgRange &amp; ".webp", ""),
    _xlpm.urls,
        IF(A39="variable", "",
        IF(A39="variation", _xlpm.imgLinks,
        IF(A39="simple", "", ""))),
    _xlfn.TEXTJOIN(", ", TRUE, _xlpm.urls)
)</f>
        <v/>
      </c>
      <c r="X39" t="str">
        <f>IF('work here'!D38&lt;&gt;"", 'work here'!D38, "")</f>
        <v/>
      </c>
      <c r="Y39" t="e">
        <f>IF('work here'!#REF!&lt;&gt;"","color","")</f>
        <v>#REF!</v>
      </c>
      <c r="Z39" t="e">
        <f>IF('work here'!#REF!&lt;&gt;"",'work here'!#REF!,"")</f>
        <v>#REF!</v>
      </c>
      <c r="AA39" t="e">
        <f t="shared" si="7"/>
        <v>#REF!</v>
      </c>
      <c r="AB39" t="e">
        <f t="shared" si="8"/>
        <v>#REF!</v>
      </c>
      <c r="AC39" t="str">
        <f t="shared" si="9"/>
        <v/>
      </c>
      <c r="AD39" s="2" t="e">
        <f>IF('work here'!#REF!&lt;&gt;"",'work here'!#REF!,"")</f>
        <v>#REF!</v>
      </c>
      <c r="AE39" s="2" t="e">
        <f>IF('work here'!#REF!&lt;&gt;"",'work here'!#REF!,"")</f>
        <v>#REF!</v>
      </c>
      <c r="AF39" s="2" t="e">
        <f t="shared" si="10"/>
        <v>#REF!</v>
      </c>
      <c r="AG39" s="2" t="e">
        <f t="shared" si="11"/>
        <v>#REF!</v>
      </c>
      <c r="AH39" s="2" t="str">
        <f t="shared" si="12"/>
        <v/>
      </c>
      <c r="AI39" t="str">
        <f>IF('work here'!AE38&lt;&gt;"","Jewellery Work","")</f>
        <v/>
      </c>
      <c r="AJ39" t="str">
        <f>IF('work here'!AE38&lt;&gt;"",'work here'!AE38,"")</f>
        <v/>
      </c>
      <c r="AK39" t="str">
        <f t="shared" si="13"/>
        <v/>
      </c>
      <c r="AL39" t="str">
        <f t="shared" si="14"/>
        <v/>
      </c>
      <c r="AM39" t="e">
        <f>IF('work here'!#REF!&lt;&gt;"","Gemstone","")</f>
        <v>#REF!</v>
      </c>
      <c r="AN39" t="e">
        <f>IF('work here'!#REF!&lt;&gt;"",'work here'!#REF!,"")</f>
        <v>#REF!</v>
      </c>
      <c r="AO39" t="e">
        <f t="shared" si="15"/>
        <v>#REF!</v>
      </c>
      <c r="AP39" t="e">
        <f t="shared" si="16"/>
        <v>#REF!</v>
      </c>
      <c r="AQ39" t="str">
        <f>IF('work here'!AW38&lt;&gt;"","Plating","")</f>
        <v/>
      </c>
      <c r="AR39" t="str">
        <f>IF('work here'!AW38&lt;&gt;"",'work here'!AW38,"")</f>
        <v/>
      </c>
      <c r="AS39" t="str">
        <f t="shared" si="17"/>
        <v/>
      </c>
      <c r="AT39" t="str">
        <f t="shared" si="18"/>
        <v/>
      </c>
      <c r="AU39" t="str">
        <f>IF('work here'!AX38&lt;&gt;"","Material","")</f>
        <v/>
      </c>
      <c r="AV39" t="str">
        <f>IF('work here'!AX38&lt;&gt;"",'work here'!AX38,"")</f>
        <v/>
      </c>
      <c r="AW39" t="str">
        <f t="shared" si="19"/>
        <v/>
      </c>
      <c r="AX39" t="str">
        <f t="shared" si="20"/>
        <v/>
      </c>
      <c r="AY39" t="e">
        <f>IF('work here'!#REF!&lt;&gt;"","Look","")</f>
        <v>#REF!</v>
      </c>
      <c r="AZ39" t="e">
        <f>IF('work here'!#REF!&lt;&gt;"",'work here'!#REF!,"")</f>
        <v>#REF!</v>
      </c>
      <c r="BA39" t="e">
        <f t="shared" si="21"/>
        <v>#REF!</v>
      </c>
      <c r="BB39" t="e">
        <f t="shared" si="22"/>
        <v>#REF!</v>
      </c>
      <c r="BC39" t="e">
        <f>IF('work here'!#REF!&lt;&gt;"","Finish","")</f>
        <v>#REF!</v>
      </c>
      <c r="BD39" t="e">
        <f>IF('work here'!#REF!&lt;&gt;"",'work here'!#REF!,"")</f>
        <v>#REF!</v>
      </c>
      <c r="BE39" t="e">
        <f t="shared" si="23"/>
        <v>#REF!</v>
      </c>
      <c r="BF39" t="e">
        <f t="shared" si="24"/>
        <v>#REF!</v>
      </c>
      <c r="BG39" t="e">
        <f>IF('work here'!#REF!&lt;&gt;"","Care","")</f>
        <v>#REF!</v>
      </c>
      <c r="BH39" t="e">
        <f>IF('work here'!#REF!&lt;&gt;"",'work here'!#REF!,"")</f>
        <v>#REF!</v>
      </c>
      <c r="BI39" t="e">
        <f t="shared" si="25"/>
        <v>#REF!</v>
      </c>
      <c r="BJ39" t="e">
        <f t="shared" si="26"/>
        <v>#REF!</v>
      </c>
      <c r="BK39" t="str">
        <f>IF(OR('work here'!F38="Rings", 'work here'!F38="Bangles"), 'work here'!F38 &amp; " Size", "")</f>
        <v/>
      </c>
      <c r="BL39" t="e">
        <f>IF('work here'!#REF!&lt;&gt;"",'work here'!#REF!,"")</f>
        <v>#REF!</v>
      </c>
      <c r="BM39" t="str">
        <f t="shared" si="27"/>
        <v/>
      </c>
      <c r="BN39" t="str">
        <f t="shared" si="28"/>
        <v/>
      </c>
      <c r="BO39" t="str">
        <f t="shared" si="29"/>
        <v/>
      </c>
    </row>
    <row r="40" spans="1:67" x14ac:dyDescent="0.3">
      <c r="A40" t="str">
        <f>IF('work here'!A39="simple","simple",IF('work here'!A39="parent","variable",IF('work here'!A39="child","variation","")))</f>
        <v/>
      </c>
      <c r="B40" t="str">
        <f>IF('work here'!C39&lt;&gt;"", 'work here'!C39, "")</f>
        <v/>
      </c>
      <c r="C40" t="str">
        <f>IF('work here'!B39&lt;&gt;"", 'work here'!B39, "")</f>
        <v/>
      </c>
      <c r="D40" t="str">
        <f t="shared" si="0"/>
        <v/>
      </c>
      <c r="E40" t="str">
        <f t="shared" si="1"/>
        <v/>
      </c>
      <c r="F40" t="str">
        <f t="shared" si="2"/>
        <v/>
      </c>
      <c r="G40" t="e">
        <f>IF('work here'!#REF!&lt;&gt;"", 'work here'!#REF!, "")</f>
        <v>#REF!</v>
      </c>
      <c r="I40" t="str">
        <f>IF('work here'!Z39&lt;&gt;"", 'work here'!Z39, "")</f>
        <v/>
      </c>
      <c r="J40" t="str">
        <f t="shared" si="3"/>
        <v/>
      </c>
      <c r="K40" t="str">
        <f t="shared" si="4"/>
        <v/>
      </c>
      <c r="L40" t="str">
        <f t="shared" si="5"/>
        <v/>
      </c>
      <c r="M40" t="str">
        <f>IF('work here'!AA39&lt;&gt;"", 'work here'!AA39, "")</f>
        <v/>
      </c>
      <c r="N40" t="str">
        <f>IF('work here'!AD39&lt;&gt;"", 'work here'!AD39, "")</f>
        <v/>
      </c>
      <c r="O40" t="str">
        <f>IF('work here'!AC39&lt;&gt;"", 'work here'!AC39, "")</f>
        <v/>
      </c>
      <c r="P40" t="str">
        <f>IF('work here'!AB39&lt;&gt;"", 'work here'!AB39, "")</f>
        <v/>
      </c>
      <c r="Q40" t="str">
        <f t="shared" si="6"/>
        <v/>
      </c>
      <c r="S40" t="str">
        <f>IF('work here'!E39&lt;&gt;"", 'work here'!E39, "")</f>
        <v/>
      </c>
      <c r="T40" t="e">
        <f>IF('work here'!#REF!&lt;&gt;"", 'work here'!#REF!, "")</f>
        <v>#REF!</v>
      </c>
      <c r="U40" t="str">
        <f>IF(A40="", "", _xlfn.TEXTJOIN(", ", TRUE, "jewellery", "jewellery &gt; " &amp; 'work here'!F39, "jewellery &gt; " &amp; 'work here'!F39 &amp; " &gt; " &amp; 'work here'!#REF!, 'work here'!#REF!, 'work here'!AY39, 'work here'!H39, 'work here'!I39, 'work here'!J39))</f>
        <v/>
      </c>
      <c r="V40" t="str" cm="1">
        <f t="array" aca="1" ref="V40" ca="1">_xlfn.LET(
    _xlpm.yr, TEXT(TODAY(), "yyyy"),
    _xlpm.mn, TEXT(TODAY(), "mm"),
    _xlpm.path, "https://richlook.co.in/wp-content/uploads/" &amp; _xlpm.yr &amp; "/" &amp; _xlpm.mn &amp; "/",
    _xlpm.imgRange, 'work here'!N39:X39,
    _xlpm.imgLinks, IF(_xlpm.imgRange&lt;&gt;"", _xlpm.path &amp; _xlpm.imgRange &amp; ".webp", ""),
    _xlpm.urls,
        IF(A40="variable", _xlpm.imgLinks,
        IF(A40="variation", IF('work here'!N39&lt;&gt;"", _xlpm.path &amp; 'work here'!N39 &amp; ".webp", ""),
        IF(A40="simple", _xlpm.imgLinks, ""))),
    _xlfn.TEXTJOIN(", ", TRUE, _xlpm.urls)
)</f>
        <v/>
      </c>
      <c r="W40" t="str" cm="1">
        <f t="array" aca="1" ref="W40" ca="1">_xlfn.LET(
    _xlpm.yr, TEXT(TODAY(), "yyyy"),
    _xlpm.mn, TEXT(TODAY(), "mm"),
    _xlpm.path, "https://richlook.co.in/wp-content/uploads/" &amp; _xlpm.yr &amp; "/" &amp; _xlpm.mn &amp; "/",
    _xlpm.imgRange, 'work here'!O39:X39,
    _xlpm.imgLinks, IF(_xlpm.imgRange&lt;&gt;"", _xlpm.path &amp; _xlpm.imgRange &amp; ".webp", ""),
    _xlpm.urls,
        IF(A40="variable", "",
        IF(A40="variation", _xlpm.imgLinks,
        IF(A40="simple", "", ""))),
    _xlfn.TEXTJOIN(", ", TRUE, _xlpm.urls)
)</f>
        <v/>
      </c>
      <c r="X40" t="str">
        <f>IF('work here'!D39&lt;&gt;"", 'work here'!D39, "")</f>
        <v/>
      </c>
      <c r="Y40" t="e">
        <f>IF('work here'!#REF!&lt;&gt;"","color","")</f>
        <v>#REF!</v>
      </c>
      <c r="Z40" t="e">
        <f>IF('work here'!#REF!&lt;&gt;"",'work here'!#REF!,"")</f>
        <v>#REF!</v>
      </c>
      <c r="AA40" t="e">
        <f t="shared" si="7"/>
        <v>#REF!</v>
      </c>
      <c r="AB40" t="e">
        <f t="shared" si="8"/>
        <v>#REF!</v>
      </c>
      <c r="AC40" t="str">
        <f t="shared" si="9"/>
        <v/>
      </c>
      <c r="AD40" s="2" t="e">
        <f>IF('work here'!#REF!&lt;&gt;"",'work here'!#REF!,"")</f>
        <v>#REF!</v>
      </c>
      <c r="AE40" s="2" t="e">
        <f>IF('work here'!#REF!&lt;&gt;"",'work here'!#REF!,"")</f>
        <v>#REF!</v>
      </c>
      <c r="AF40" s="2" t="e">
        <f t="shared" si="10"/>
        <v>#REF!</v>
      </c>
      <c r="AG40" s="2" t="e">
        <f t="shared" si="11"/>
        <v>#REF!</v>
      </c>
      <c r="AH40" s="2" t="str">
        <f t="shared" si="12"/>
        <v/>
      </c>
      <c r="AI40" t="str">
        <f>IF('work here'!AE39&lt;&gt;"","Jewellery Work","")</f>
        <v/>
      </c>
      <c r="AJ40" t="str">
        <f>IF('work here'!AE39&lt;&gt;"",'work here'!AE39,"")</f>
        <v/>
      </c>
      <c r="AK40" t="str">
        <f t="shared" si="13"/>
        <v/>
      </c>
      <c r="AL40" t="str">
        <f t="shared" si="14"/>
        <v/>
      </c>
      <c r="AM40" t="e">
        <f>IF('work here'!#REF!&lt;&gt;"","Gemstone","")</f>
        <v>#REF!</v>
      </c>
      <c r="AN40" t="e">
        <f>IF('work here'!#REF!&lt;&gt;"",'work here'!#REF!,"")</f>
        <v>#REF!</v>
      </c>
      <c r="AO40" t="e">
        <f t="shared" si="15"/>
        <v>#REF!</v>
      </c>
      <c r="AP40" t="e">
        <f t="shared" si="16"/>
        <v>#REF!</v>
      </c>
      <c r="AQ40" t="str">
        <f>IF('work here'!AW39&lt;&gt;"","Plating","")</f>
        <v/>
      </c>
      <c r="AR40" t="str">
        <f>IF('work here'!AW39&lt;&gt;"",'work here'!AW39,"")</f>
        <v/>
      </c>
      <c r="AS40" t="str">
        <f t="shared" si="17"/>
        <v/>
      </c>
      <c r="AT40" t="str">
        <f t="shared" si="18"/>
        <v/>
      </c>
      <c r="AU40" t="str">
        <f>IF('work here'!AX39&lt;&gt;"","Material","")</f>
        <v/>
      </c>
      <c r="AV40" t="str">
        <f>IF('work here'!AX39&lt;&gt;"",'work here'!AX39,"")</f>
        <v/>
      </c>
      <c r="AW40" t="str">
        <f t="shared" si="19"/>
        <v/>
      </c>
      <c r="AX40" t="str">
        <f t="shared" si="20"/>
        <v/>
      </c>
      <c r="AY40" t="e">
        <f>IF('work here'!#REF!&lt;&gt;"","Look","")</f>
        <v>#REF!</v>
      </c>
      <c r="AZ40" t="e">
        <f>IF('work here'!#REF!&lt;&gt;"",'work here'!#REF!,"")</f>
        <v>#REF!</v>
      </c>
      <c r="BA40" t="e">
        <f t="shared" si="21"/>
        <v>#REF!</v>
      </c>
      <c r="BB40" t="e">
        <f t="shared" si="22"/>
        <v>#REF!</v>
      </c>
      <c r="BC40" t="e">
        <f>IF('work here'!#REF!&lt;&gt;"","Finish","")</f>
        <v>#REF!</v>
      </c>
      <c r="BD40" t="e">
        <f>IF('work here'!#REF!&lt;&gt;"",'work here'!#REF!,"")</f>
        <v>#REF!</v>
      </c>
      <c r="BE40" t="e">
        <f t="shared" si="23"/>
        <v>#REF!</v>
      </c>
      <c r="BF40" t="e">
        <f t="shared" si="24"/>
        <v>#REF!</v>
      </c>
      <c r="BG40" t="e">
        <f>IF('work here'!#REF!&lt;&gt;"","Care","")</f>
        <v>#REF!</v>
      </c>
      <c r="BH40" t="e">
        <f>IF('work here'!#REF!&lt;&gt;"",'work here'!#REF!,"")</f>
        <v>#REF!</v>
      </c>
      <c r="BI40" t="e">
        <f t="shared" si="25"/>
        <v>#REF!</v>
      </c>
      <c r="BJ40" t="e">
        <f t="shared" si="26"/>
        <v>#REF!</v>
      </c>
      <c r="BK40" t="str">
        <f>IF(OR('work here'!F39="Rings", 'work here'!F39="Bangles"), 'work here'!F39 &amp; " Size", "")</f>
        <v/>
      </c>
      <c r="BL40" t="e">
        <f>IF('work here'!#REF!&lt;&gt;"",'work here'!#REF!,"")</f>
        <v>#REF!</v>
      </c>
      <c r="BM40" t="str">
        <f t="shared" si="27"/>
        <v/>
      </c>
      <c r="BN40" t="str">
        <f t="shared" si="28"/>
        <v/>
      </c>
      <c r="BO40" t="str">
        <f t="shared" si="29"/>
        <v/>
      </c>
    </row>
    <row r="41" spans="1:67" x14ac:dyDescent="0.3">
      <c r="A41" t="str">
        <f>IF('work here'!A40="simple","simple",IF('work here'!A40="parent","variable",IF('work here'!A40="child","variation","")))</f>
        <v/>
      </c>
      <c r="B41" t="str">
        <f>IF('work here'!C40&lt;&gt;"", 'work here'!C40, "")</f>
        <v/>
      </c>
      <c r="C41" t="str">
        <f>IF('work here'!B40&lt;&gt;"", 'work here'!B40, "")</f>
        <v/>
      </c>
      <c r="D41" t="str">
        <f t="shared" si="0"/>
        <v/>
      </c>
      <c r="E41" t="str">
        <f t="shared" si="1"/>
        <v/>
      </c>
      <c r="F41" t="str">
        <f t="shared" si="2"/>
        <v/>
      </c>
      <c r="G41" t="e">
        <f>IF('work here'!#REF!&lt;&gt;"", 'work here'!#REF!, "")</f>
        <v>#REF!</v>
      </c>
      <c r="I41" t="str">
        <f>IF('work here'!Z40&lt;&gt;"", 'work here'!Z40, "")</f>
        <v/>
      </c>
      <c r="J41" t="str">
        <f t="shared" si="3"/>
        <v/>
      </c>
      <c r="K41" t="str">
        <f t="shared" si="4"/>
        <v/>
      </c>
      <c r="L41" t="str">
        <f t="shared" si="5"/>
        <v/>
      </c>
      <c r="M41" t="str">
        <f>IF('work here'!AA40&lt;&gt;"", 'work here'!AA40, "")</f>
        <v/>
      </c>
      <c r="N41" t="str">
        <f>IF('work here'!AD40&lt;&gt;"", 'work here'!AD40, "")</f>
        <v/>
      </c>
      <c r="O41" t="str">
        <f>IF('work here'!AC40&lt;&gt;"", 'work here'!AC40, "")</f>
        <v/>
      </c>
      <c r="P41" t="str">
        <f>IF('work here'!AB40&lt;&gt;"", 'work here'!AB40, "")</f>
        <v/>
      </c>
      <c r="Q41" t="str">
        <f t="shared" si="6"/>
        <v/>
      </c>
      <c r="S41" t="str">
        <f>IF('work here'!E40&lt;&gt;"", 'work here'!E40, "")</f>
        <v/>
      </c>
      <c r="T41" t="e">
        <f>IF('work here'!#REF!&lt;&gt;"", 'work here'!#REF!, "")</f>
        <v>#REF!</v>
      </c>
      <c r="U41" t="str">
        <f>IF(A41="", "", _xlfn.TEXTJOIN(", ", TRUE, "jewellery", "jewellery &gt; " &amp; 'work here'!F40, "jewellery &gt; " &amp; 'work here'!F40 &amp; " &gt; " &amp; 'work here'!#REF!, 'work here'!#REF!, 'work here'!AY40, 'work here'!H40, 'work here'!I40, 'work here'!J40))</f>
        <v/>
      </c>
      <c r="V41" t="str" cm="1">
        <f t="array" aca="1" ref="V41" ca="1">_xlfn.LET(
    _xlpm.yr, TEXT(TODAY(), "yyyy"),
    _xlpm.mn, TEXT(TODAY(), "mm"),
    _xlpm.path, "https://richlook.co.in/wp-content/uploads/" &amp; _xlpm.yr &amp; "/" &amp; _xlpm.mn &amp; "/",
    _xlpm.imgRange, 'work here'!N40:X40,
    _xlpm.imgLinks, IF(_xlpm.imgRange&lt;&gt;"", _xlpm.path &amp; _xlpm.imgRange &amp; ".webp", ""),
    _xlpm.urls,
        IF(A41="variable", _xlpm.imgLinks,
        IF(A41="variation", IF('work here'!N40&lt;&gt;"", _xlpm.path &amp; 'work here'!N40 &amp; ".webp", ""),
        IF(A41="simple", _xlpm.imgLinks, ""))),
    _xlfn.TEXTJOIN(", ", TRUE, _xlpm.urls)
)</f>
        <v/>
      </c>
      <c r="W41" t="str" cm="1">
        <f t="array" aca="1" ref="W41" ca="1">_xlfn.LET(
    _xlpm.yr, TEXT(TODAY(), "yyyy"),
    _xlpm.mn, TEXT(TODAY(), "mm"),
    _xlpm.path, "https://richlook.co.in/wp-content/uploads/" &amp; _xlpm.yr &amp; "/" &amp; _xlpm.mn &amp; "/",
    _xlpm.imgRange, 'work here'!O40:X40,
    _xlpm.imgLinks, IF(_xlpm.imgRange&lt;&gt;"", _xlpm.path &amp; _xlpm.imgRange &amp; ".webp", ""),
    _xlpm.urls,
        IF(A41="variable", "",
        IF(A41="variation", _xlpm.imgLinks,
        IF(A41="simple", "", ""))),
    _xlfn.TEXTJOIN(", ", TRUE, _xlpm.urls)
)</f>
        <v/>
      </c>
      <c r="X41" t="str">
        <f>IF('work here'!D40&lt;&gt;"", 'work here'!D40, "")</f>
        <v/>
      </c>
      <c r="Y41" t="e">
        <f>IF('work here'!#REF!&lt;&gt;"","color","")</f>
        <v>#REF!</v>
      </c>
      <c r="Z41" t="e">
        <f>IF('work here'!#REF!&lt;&gt;"",'work here'!#REF!,"")</f>
        <v>#REF!</v>
      </c>
      <c r="AA41" t="e">
        <f t="shared" si="7"/>
        <v>#REF!</v>
      </c>
      <c r="AB41" t="e">
        <f t="shared" si="8"/>
        <v>#REF!</v>
      </c>
      <c r="AC41" t="str">
        <f t="shared" si="9"/>
        <v/>
      </c>
      <c r="AD41" s="2" t="e">
        <f>IF('work here'!#REF!&lt;&gt;"",'work here'!#REF!,"")</f>
        <v>#REF!</v>
      </c>
      <c r="AE41" s="2" t="e">
        <f>IF('work here'!#REF!&lt;&gt;"",'work here'!#REF!,"")</f>
        <v>#REF!</v>
      </c>
      <c r="AF41" s="2" t="e">
        <f t="shared" si="10"/>
        <v>#REF!</v>
      </c>
      <c r="AG41" s="2" t="e">
        <f t="shared" si="11"/>
        <v>#REF!</v>
      </c>
      <c r="AH41" s="2" t="str">
        <f t="shared" si="12"/>
        <v/>
      </c>
      <c r="AI41" t="str">
        <f>IF('work here'!AE40&lt;&gt;"","Jewellery Work","")</f>
        <v/>
      </c>
      <c r="AJ41" t="str">
        <f>IF('work here'!AE40&lt;&gt;"",'work here'!AE40,"")</f>
        <v/>
      </c>
      <c r="AK41" t="str">
        <f t="shared" si="13"/>
        <v/>
      </c>
      <c r="AL41" t="str">
        <f t="shared" si="14"/>
        <v/>
      </c>
      <c r="AM41" t="e">
        <f>IF('work here'!#REF!&lt;&gt;"","Gemstone","")</f>
        <v>#REF!</v>
      </c>
      <c r="AN41" t="e">
        <f>IF('work here'!#REF!&lt;&gt;"",'work here'!#REF!,"")</f>
        <v>#REF!</v>
      </c>
      <c r="AO41" t="e">
        <f t="shared" si="15"/>
        <v>#REF!</v>
      </c>
      <c r="AP41" t="e">
        <f t="shared" si="16"/>
        <v>#REF!</v>
      </c>
      <c r="AQ41" t="str">
        <f>IF('work here'!AW40&lt;&gt;"","Plating","")</f>
        <v/>
      </c>
      <c r="AR41" t="str">
        <f>IF('work here'!AW40&lt;&gt;"",'work here'!AW40,"")</f>
        <v/>
      </c>
      <c r="AS41" t="str">
        <f t="shared" si="17"/>
        <v/>
      </c>
      <c r="AT41" t="str">
        <f t="shared" si="18"/>
        <v/>
      </c>
      <c r="AU41" t="str">
        <f>IF('work here'!AX40&lt;&gt;"","Material","")</f>
        <v/>
      </c>
      <c r="AV41" t="str">
        <f>IF('work here'!AX40&lt;&gt;"",'work here'!AX40,"")</f>
        <v/>
      </c>
      <c r="AW41" t="str">
        <f t="shared" si="19"/>
        <v/>
      </c>
      <c r="AX41" t="str">
        <f t="shared" si="20"/>
        <v/>
      </c>
      <c r="AY41" t="e">
        <f>IF('work here'!#REF!&lt;&gt;"","Look","")</f>
        <v>#REF!</v>
      </c>
      <c r="AZ41" t="e">
        <f>IF('work here'!#REF!&lt;&gt;"",'work here'!#REF!,"")</f>
        <v>#REF!</v>
      </c>
      <c r="BA41" t="e">
        <f t="shared" si="21"/>
        <v>#REF!</v>
      </c>
      <c r="BB41" t="e">
        <f t="shared" si="22"/>
        <v>#REF!</v>
      </c>
      <c r="BC41" t="e">
        <f>IF('work here'!#REF!&lt;&gt;"","Finish","")</f>
        <v>#REF!</v>
      </c>
      <c r="BD41" t="e">
        <f>IF('work here'!#REF!&lt;&gt;"",'work here'!#REF!,"")</f>
        <v>#REF!</v>
      </c>
      <c r="BE41" t="e">
        <f t="shared" si="23"/>
        <v>#REF!</v>
      </c>
      <c r="BF41" t="e">
        <f t="shared" si="24"/>
        <v>#REF!</v>
      </c>
      <c r="BG41" t="e">
        <f>IF('work here'!#REF!&lt;&gt;"","Care","")</f>
        <v>#REF!</v>
      </c>
      <c r="BH41" t="e">
        <f>IF('work here'!#REF!&lt;&gt;"",'work here'!#REF!,"")</f>
        <v>#REF!</v>
      </c>
      <c r="BI41" t="e">
        <f t="shared" si="25"/>
        <v>#REF!</v>
      </c>
      <c r="BJ41" t="e">
        <f t="shared" si="26"/>
        <v>#REF!</v>
      </c>
      <c r="BK41" t="str">
        <f>IF(OR('work here'!F40="Rings", 'work here'!F40="Bangles"), 'work here'!F40 &amp; " Size", "")</f>
        <v/>
      </c>
      <c r="BL41" t="e">
        <f>IF('work here'!#REF!&lt;&gt;"",'work here'!#REF!,"")</f>
        <v>#REF!</v>
      </c>
      <c r="BM41" t="str">
        <f t="shared" si="27"/>
        <v/>
      </c>
      <c r="BN41" t="str">
        <f t="shared" si="28"/>
        <v/>
      </c>
      <c r="BO41" t="str">
        <f t="shared" si="29"/>
        <v/>
      </c>
    </row>
    <row r="42" spans="1:67" x14ac:dyDescent="0.3">
      <c r="A42" t="str">
        <f>IF('work here'!A41="simple","simple",IF('work here'!A41="parent","variable",IF('work here'!A41="child","variation","")))</f>
        <v/>
      </c>
      <c r="B42" t="str">
        <f>IF('work here'!C41&lt;&gt;"", 'work here'!C41, "")</f>
        <v/>
      </c>
      <c r="C42" t="str">
        <f>IF('work here'!B41&lt;&gt;"", 'work here'!B41, "")</f>
        <v/>
      </c>
      <c r="D42" t="str">
        <f t="shared" si="0"/>
        <v/>
      </c>
      <c r="E42" t="str">
        <f t="shared" si="1"/>
        <v/>
      </c>
      <c r="F42" t="str">
        <f t="shared" si="2"/>
        <v/>
      </c>
      <c r="G42" t="e">
        <f>IF('work here'!#REF!&lt;&gt;"", 'work here'!#REF!, "")</f>
        <v>#REF!</v>
      </c>
      <c r="I42" t="str">
        <f>IF('work here'!Z41&lt;&gt;"", 'work here'!Z41, "")</f>
        <v/>
      </c>
      <c r="J42" t="str">
        <f t="shared" si="3"/>
        <v/>
      </c>
      <c r="K42" t="str">
        <f t="shared" si="4"/>
        <v/>
      </c>
      <c r="L42" t="str">
        <f t="shared" si="5"/>
        <v/>
      </c>
      <c r="M42" t="str">
        <f>IF('work here'!AA41&lt;&gt;"", 'work here'!AA41, "")</f>
        <v/>
      </c>
      <c r="N42" t="str">
        <f>IF('work here'!AD41&lt;&gt;"", 'work here'!AD41, "")</f>
        <v/>
      </c>
      <c r="O42" t="str">
        <f>IF('work here'!AC41&lt;&gt;"", 'work here'!AC41, "")</f>
        <v/>
      </c>
      <c r="P42" t="str">
        <f>IF('work here'!AB41&lt;&gt;"", 'work here'!AB41, "")</f>
        <v/>
      </c>
      <c r="Q42" t="str">
        <f t="shared" si="6"/>
        <v/>
      </c>
      <c r="S42" t="str">
        <f>IF('work here'!E41&lt;&gt;"", 'work here'!E41, "")</f>
        <v/>
      </c>
      <c r="T42" t="e">
        <f>IF('work here'!#REF!&lt;&gt;"", 'work here'!#REF!, "")</f>
        <v>#REF!</v>
      </c>
      <c r="U42" t="str">
        <f>IF(A42="", "", _xlfn.TEXTJOIN(", ", TRUE, "jewellery", "jewellery &gt; " &amp; 'work here'!F41, "jewellery &gt; " &amp; 'work here'!F41 &amp; " &gt; " &amp; 'work here'!#REF!, 'work here'!#REF!, 'work here'!AY41, 'work here'!H41, 'work here'!I41, 'work here'!J41))</f>
        <v/>
      </c>
      <c r="V42" t="str" cm="1">
        <f t="array" aca="1" ref="V42" ca="1">_xlfn.LET(
    _xlpm.yr, TEXT(TODAY(), "yyyy"),
    _xlpm.mn, TEXT(TODAY(), "mm"),
    _xlpm.path, "https://richlook.co.in/wp-content/uploads/" &amp; _xlpm.yr &amp; "/" &amp; _xlpm.mn &amp; "/",
    _xlpm.imgRange, 'work here'!N41:X41,
    _xlpm.imgLinks, IF(_xlpm.imgRange&lt;&gt;"", _xlpm.path &amp; _xlpm.imgRange &amp; ".webp", ""),
    _xlpm.urls,
        IF(A42="variable", _xlpm.imgLinks,
        IF(A42="variation", IF('work here'!N41&lt;&gt;"", _xlpm.path &amp; 'work here'!N41 &amp; ".webp", ""),
        IF(A42="simple", _xlpm.imgLinks, ""))),
    _xlfn.TEXTJOIN(", ", TRUE, _xlpm.urls)
)</f>
        <v/>
      </c>
      <c r="W42" t="str" cm="1">
        <f t="array" aca="1" ref="W42" ca="1">_xlfn.LET(
    _xlpm.yr, TEXT(TODAY(), "yyyy"),
    _xlpm.mn, TEXT(TODAY(), "mm"),
    _xlpm.path, "https://richlook.co.in/wp-content/uploads/" &amp; _xlpm.yr &amp; "/" &amp; _xlpm.mn &amp; "/",
    _xlpm.imgRange, 'work here'!O41:X41,
    _xlpm.imgLinks, IF(_xlpm.imgRange&lt;&gt;"", _xlpm.path &amp; _xlpm.imgRange &amp; ".webp", ""),
    _xlpm.urls,
        IF(A42="variable", "",
        IF(A42="variation", _xlpm.imgLinks,
        IF(A42="simple", "", ""))),
    _xlfn.TEXTJOIN(", ", TRUE, _xlpm.urls)
)</f>
        <v/>
      </c>
      <c r="X42" t="str">
        <f>IF('work here'!D41&lt;&gt;"", 'work here'!D41, "")</f>
        <v/>
      </c>
      <c r="Y42" t="e">
        <f>IF('work here'!#REF!&lt;&gt;"","color","")</f>
        <v>#REF!</v>
      </c>
      <c r="Z42" t="e">
        <f>IF('work here'!#REF!&lt;&gt;"",'work here'!#REF!,"")</f>
        <v>#REF!</v>
      </c>
      <c r="AA42" t="e">
        <f t="shared" si="7"/>
        <v>#REF!</v>
      </c>
      <c r="AB42" t="e">
        <f t="shared" si="8"/>
        <v>#REF!</v>
      </c>
      <c r="AC42" t="str">
        <f t="shared" si="9"/>
        <v/>
      </c>
      <c r="AD42" s="2" t="e">
        <f>IF('work here'!#REF!&lt;&gt;"",'work here'!#REF!,"")</f>
        <v>#REF!</v>
      </c>
      <c r="AE42" s="2" t="e">
        <f>IF('work here'!#REF!&lt;&gt;"",'work here'!#REF!,"")</f>
        <v>#REF!</v>
      </c>
      <c r="AF42" s="2" t="e">
        <f t="shared" si="10"/>
        <v>#REF!</v>
      </c>
      <c r="AG42" s="2" t="e">
        <f t="shared" si="11"/>
        <v>#REF!</v>
      </c>
      <c r="AH42" s="2" t="str">
        <f t="shared" si="12"/>
        <v/>
      </c>
      <c r="AI42" t="str">
        <f>IF('work here'!AE41&lt;&gt;"","Jewellery Work","")</f>
        <v/>
      </c>
      <c r="AJ42" t="str">
        <f>IF('work here'!AE41&lt;&gt;"",'work here'!AE41,"")</f>
        <v/>
      </c>
      <c r="AK42" t="str">
        <f t="shared" si="13"/>
        <v/>
      </c>
      <c r="AL42" t="str">
        <f t="shared" si="14"/>
        <v/>
      </c>
      <c r="AM42" t="e">
        <f>IF('work here'!#REF!&lt;&gt;"","Gemstone","")</f>
        <v>#REF!</v>
      </c>
      <c r="AN42" t="e">
        <f>IF('work here'!#REF!&lt;&gt;"",'work here'!#REF!,"")</f>
        <v>#REF!</v>
      </c>
      <c r="AO42" t="e">
        <f t="shared" si="15"/>
        <v>#REF!</v>
      </c>
      <c r="AP42" t="e">
        <f t="shared" si="16"/>
        <v>#REF!</v>
      </c>
      <c r="AQ42" t="str">
        <f>IF('work here'!AW41&lt;&gt;"","Plating","")</f>
        <v/>
      </c>
      <c r="AR42" t="str">
        <f>IF('work here'!AW41&lt;&gt;"",'work here'!AW41,"")</f>
        <v/>
      </c>
      <c r="AS42" t="str">
        <f t="shared" si="17"/>
        <v/>
      </c>
      <c r="AT42" t="str">
        <f t="shared" si="18"/>
        <v/>
      </c>
      <c r="AU42" t="str">
        <f>IF('work here'!AX41&lt;&gt;"","Material","")</f>
        <v/>
      </c>
      <c r="AV42" t="str">
        <f>IF('work here'!AX41&lt;&gt;"",'work here'!AX41,"")</f>
        <v/>
      </c>
      <c r="AW42" t="str">
        <f t="shared" si="19"/>
        <v/>
      </c>
      <c r="AX42" t="str">
        <f t="shared" si="20"/>
        <v/>
      </c>
      <c r="AY42" t="e">
        <f>IF('work here'!#REF!&lt;&gt;"","Look","")</f>
        <v>#REF!</v>
      </c>
      <c r="AZ42" t="e">
        <f>IF('work here'!#REF!&lt;&gt;"",'work here'!#REF!,"")</f>
        <v>#REF!</v>
      </c>
      <c r="BA42" t="e">
        <f t="shared" si="21"/>
        <v>#REF!</v>
      </c>
      <c r="BB42" t="e">
        <f t="shared" si="22"/>
        <v>#REF!</v>
      </c>
      <c r="BC42" t="e">
        <f>IF('work here'!#REF!&lt;&gt;"","Finish","")</f>
        <v>#REF!</v>
      </c>
      <c r="BD42" t="e">
        <f>IF('work here'!#REF!&lt;&gt;"",'work here'!#REF!,"")</f>
        <v>#REF!</v>
      </c>
      <c r="BE42" t="e">
        <f t="shared" si="23"/>
        <v>#REF!</v>
      </c>
      <c r="BF42" t="e">
        <f t="shared" si="24"/>
        <v>#REF!</v>
      </c>
      <c r="BG42" t="e">
        <f>IF('work here'!#REF!&lt;&gt;"","Care","")</f>
        <v>#REF!</v>
      </c>
      <c r="BH42" t="e">
        <f>IF('work here'!#REF!&lt;&gt;"",'work here'!#REF!,"")</f>
        <v>#REF!</v>
      </c>
      <c r="BI42" t="e">
        <f t="shared" si="25"/>
        <v>#REF!</v>
      </c>
      <c r="BJ42" t="e">
        <f t="shared" si="26"/>
        <v>#REF!</v>
      </c>
      <c r="BK42" t="str">
        <f>IF(OR('work here'!F41="Rings", 'work here'!F41="Bangles"), 'work here'!F41 &amp; " Size", "")</f>
        <v/>
      </c>
      <c r="BL42" t="e">
        <f>IF('work here'!#REF!&lt;&gt;"",'work here'!#REF!,"")</f>
        <v>#REF!</v>
      </c>
      <c r="BM42" t="str">
        <f t="shared" si="27"/>
        <v/>
      </c>
      <c r="BN42" t="str">
        <f t="shared" si="28"/>
        <v/>
      </c>
      <c r="BO42" t="str">
        <f t="shared" si="29"/>
        <v/>
      </c>
    </row>
    <row r="43" spans="1:67" x14ac:dyDescent="0.3">
      <c r="A43" t="str">
        <f>IF('work here'!A42="simple","simple",IF('work here'!A42="parent","variable",IF('work here'!A42="child","variation","")))</f>
        <v/>
      </c>
      <c r="B43" t="str">
        <f>IF('work here'!C42&lt;&gt;"", 'work here'!C42, "")</f>
        <v/>
      </c>
      <c r="C43" t="str">
        <f>IF('work here'!B42&lt;&gt;"", 'work here'!B42, "")</f>
        <v/>
      </c>
      <c r="D43" t="str">
        <f t="shared" si="0"/>
        <v/>
      </c>
      <c r="E43" t="str">
        <f t="shared" si="1"/>
        <v/>
      </c>
      <c r="F43" t="str">
        <f t="shared" si="2"/>
        <v/>
      </c>
      <c r="G43" t="e">
        <f>IF('work here'!#REF!&lt;&gt;"", 'work here'!#REF!, "")</f>
        <v>#REF!</v>
      </c>
      <c r="I43" t="str">
        <f>IF('work here'!Z42&lt;&gt;"", 'work here'!Z42, "")</f>
        <v/>
      </c>
      <c r="J43" t="str">
        <f t="shared" si="3"/>
        <v/>
      </c>
      <c r="K43" t="str">
        <f t="shared" si="4"/>
        <v/>
      </c>
      <c r="L43" t="str">
        <f t="shared" si="5"/>
        <v/>
      </c>
      <c r="M43" t="str">
        <f>IF('work here'!AA42&lt;&gt;"", 'work here'!AA42, "")</f>
        <v/>
      </c>
      <c r="N43" t="str">
        <f>IF('work here'!AD42&lt;&gt;"", 'work here'!AD42, "")</f>
        <v/>
      </c>
      <c r="O43" t="str">
        <f>IF('work here'!AC42&lt;&gt;"", 'work here'!AC42, "")</f>
        <v/>
      </c>
      <c r="P43" t="str">
        <f>IF('work here'!AB42&lt;&gt;"", 'work here'!AB42, "")</f>
        <v/>
      </c>
      <c r="Q43" t="str">
        <f t="shared" si="6"/>
        <v/>
      </c>
      <c r="S43" t="str">
        <f>IF('work here'!E42&lt;&gt;"", 'work here'!E42, "")</f>
        <v/>
      </c>
      <c r="T43" t="e">
        <f>IF('work here'!#REF!&lt;&gt;"", 'work here'!#REF!, "")</f>
        <v>#REF!</v>
      </c>
      <c r="U43" t="str">
        <f>IF(A43="", "", _xlfn.TEXTJOIN(", ", TRUE, "jewellery", "jewellery &gt; " &amp; 'work here'!F42, "jewellery &gt; " &amp; 'work here'!F42 &amp; " &gt; " &amp; 'work here'!#REF!, 'work here'!#REF!, 'work here'!AY42, 'work here'!H42, 'work here'!I42, 'work here'!J42))</f>
        <v/>
      </c>
      <c r="V43" t="str" cm="1">
        <f t="array" aca="1" ref="V43" ca="1">_xlfn.LET(
    _xlpm.yr, TEXT(TODAY(), "yyyy"),
    _xlpm.mn, TEXT(TODAY(), "mm"),
    _xlpm.path, "https://richlook.co.in/wp-content/uploads/" &amp; _xlpm.yr &amp; "/" &amp; _xlpm.mn &amp; "/",
    _xlpm.imgRange, 'work here'!N42:X42,
    _xlpm.imgLinks, IF(_xlpm.imgRange&lt;&gt;"", _xlpm.path &amp; _xlpm.imgRange &amp; ".webp", ""),
    _xlpm.urls,
        IF(A43="variable", _xlpm.imgLinks,
        IF(A43="variation", IF('work here'!N42&lt;&gt;"", _xlpm.path &amp; 'work here'!N42 &amp; ".webp", ""),
        IF(A43="simple", _xlpm.imgLinks, ""))),
    _xlfn.TEXTJOIN(", ", TRUE, _xlpm.urls)
)</f>
        <v/>
      </c>
      <c r="W43" t="str" cm="1">
        <f t="array" aca="1" ref="W43" ca="1">_xlfn.LET(
    _xlpm.yr, TEXT(TODAY(), "yyyy"),
    _xlpm.mn, TEXT(TODAY(), "mm"),
    _xlpm.path, "https://richlook.co.in/wp-content/uploads/" &amp; _xlpm.yr &amp; "/" &amp; _xlpm.mn &amp; "/",
    _xlpm.imgRange, 'work here'!O42:X42,
    _xlpm.imgLinks, IF(_xlpm.imgRange&lt;&gt;"", _xlpm.path &amp; _xlpm.imgRange &amp; ".webp", ""),
    _xlpm.urls,
        IF(A43="variable", "",
        IF(A43="variation", _xlpm.imgLinks,
        IF(A43="simple", "", ""))),
    _xlfn.TEXTJOIN(", ", TRUE, _xlpm.urls)
)</f>
        <v/>
      </c>
      <c r="X43" t="str">
        <f>IF('work here'!D42&lt;&gt;"", 'work here'!D42, "")</f>
        <v/>
      </c>
      <c r="Y43" t="e">
        <f>IF('work here'!#REF!&lt;&gt;"","color","")</f>
        <v>#REF!</v>
      </c>
      <c r="Z43" t="e">
        <f>IF('work here'!#REF!&lt;&gt;"",'work here'!#REF!,"")</f>
        <v>#REF!</v>
      </c>
      <c r="AA43" t="e">
        <f t="shared" si="7"/>
        <v>#REF!</v>
      </c>
      <c r="AB43" t="e">
        <f t="shared" si="8"/>
        <v>#REF!</v>
      </c>
      <c r="AC43" t="str">
        <f t="shared" si="9"/>
        <v/>
      </c>
      <c r="AD43" s="2" t="e">
        <f>IF('work here'!#REF!&lt;&gt;"",'work here'!#REF!,"")</f>
        <v>#REF!</v>
      </c>
      <c r="AE43" s="2" t="e">
        <f>IF('work here'!#REF!&lt;&gt;"",'work here'!#REF!,"")</f>
        <v>#REF!</v>
      </c>
      <c r="AF43" s="2" t="e">
        <f t="shared" si="10"/>
        <v>#REF!</v>
      </c>
      <c r="AG43" s="2" t="e">
        <f t="shared" si="11"/>
        <v>#REF!</v>
      </c>
      <c r="AH43" s="2" t="str">
        <f t="shared" si="12"/>
        <v/>
      </c>
      <c r="AI43" t="str">
        <f>IF('work here'!AE42&lt;&gt;"","Jewellery Work","")</f>
        <v/>
      </c>
      <c r="AJ43" t="str">
        <f>IF('work here'!AE42&lt;&gt;"",'work here'!AE42,"")</f>
        <v/>
      </c>
      <c r="AK43" t="str">
        <f t="shared" si="13"/>
        <v/>
      </c>
      <c r="AL43" t="str">
        <f t="shared" si="14"/>
        <v/>
      </c>
      <c r="AM43" t="e">
        <f>IF('work here'!#REF!&lt;&gt;"","Gemstone","")</f>
        <v>#REF!</v>
      </c>
      <c r="AN43" t="e">
        <f>IF('work here'!#REF!&lt;&gt;"",'work here'!#REF!,"")</f>
        <v>#REF!</v>
      </c>
      <c r="AO43" t="e">
        <f t="shared" si="15"/>
        <v>#REF!</v>
      </c>
      <c r="AP43" t="e">
        <f t="shared" si="16"/>
        <v>#REF!</v>
      </c>
      <c r="AQ43" t="str">
        <f>IF('work here'!AW42&lt;&gt;"","Plating","")</f>
        <v/>
      </c>
      <c r="AR43" t="str">
        <f>IF('work here'!AW42&lt;&gt;"",'work here'!AW42,"")</f>
        <v/>
      </c>
      <c r="AS43" t="str">
        <f t="shared" si="17"/>
        <v/>
      </c>
      <c r="AT43" t="str">
        <f t="shared" si="18"/>
        <v/>
      </c>
      <c r="AU43" t="str">
        <f>IF('work here'!AX42&lt;&gt;"","Material","")</f>
        <v/>
      </c>
      <c r="AV43" t="str">
        <f>IF('work here'!AX42&lt;&gt;"",'work here'!AX42,"")</f>
        <v/>
      </c>
      <c r="AW43" t="str">
        <f t="shared" si="19"/>
        <v/>
      </c>
      <c r="AX43" t="str">
        <f t="shared" si="20"/>
        <v/>
      </c>
      <c r="AY43" t="e">
        <f>IF('work here'!#REF!&lt;&gt;"","Look","")</f>
        <v>#REF!</v>
      </c>
      <c r="AZ43" t="e">
        <f>IF('work here'!#REF!&lt;&gt;"",'work here'!#REF!,"")</f>
        <v>#REF!</v>
      </c>
      <c r="BA43" t="e">
        <f t="shared" si="21"/>
        <v>#REF!</v>
      </c>
      <c r="BB43" t="e">
        <f t="shared" si="22"/>
        <v>#REF!</v>
      </c>
      <c r="BC43" t="e">
        <f>IF('work here'!#REF!&lt;&gt;"","Finish","")</f>
        <v>#REF!</v>
      </c>
      <c r="BD43" t="e">
        <f>IF('work here'!#REF!&lt;&gt;"",'work here'!#REF!,"")</f>
        <v>#REF!</v>
      </c>
      <c r="BE43" t="e">
        <f t="shared" si="23"/>
        <v>#REF!</v>
      </c>
      <c r="BF43" t="e">
        <f t="shared" si="24"/>
        <v>#REF!</v>
      </c>
      <c r="BG43" t="e">
        <f>IF('work here'!#REF!&lt;&gt;"","Care","")</f>
        <v>#REF!</v>
      </c>
      <c r="BH43" t="e">
        <f>IF('work here'!#REF!&lt;&gt;"",'work here'!#REF!,"")</f>
        <v>#REF!</v>
      </c>
      <c r="BI43" t="e">
        <f t="shared" si="25"/>
        <v>#REF!</v>
      </c>
      <c r="BJ43" t="e">
        <f t="shared" si="26"/>
        <v>#REF!</v>
      </c>
      <c r="BK43" t="str">
        <f>IF(OR('work here'!F42="Rings", 'work here'!F42="Bangles"), 'work here'!F42 &amp; " Size", "")</f>
        <v/>
      </c>
      <c r="BL43" t="e">
        <f>IF('work here'!#REF!&lt;&gt;"",'work here'!#REF!,"")</f>
        <v>#REF!</v>
      </c>
      <c r="BM43" t="str">
        <f t="shared" si="27"/>
        <v/>
      </c>
      <c r="BN43" t="str">
        <f t="shared" si="28"/>
        <v/>
      </c>
      <c r="BO43" t="str">
        <f t="shared" si="29"/>
        <v/>
      </c>
    </row>
    <row r="44" spans="1:67" x14ac:dyDescent="0.3">
      <c r="A44" t="str">
        <f>IF('work here'!A43="simple","simple",IF('work here'!A43="parent","variable",IF('work here'!A43="child","variation","")))</f>
        <v/>
      </c>
      <c r="B44" t="str">
        <f>IF('work here'!C43&lt;&gt;"", 'work here'!C43, "")</f>
        <v/>
      </c>
      <c r="C44" t="str">
        <f>IF('work here'!B43&lt;&gt;"", 'work here'!B43, "")</f>
        <v/>
      </c>
      <c r="D44" t="str">
        <f t="shared" si="0"/>
        <v/>
      </c>
      <c r="E44" t="str">
        <f t="shared" si="1"/>
        <v/>
      </c>
      <c r="F44" t="str">
        <f t="shared" si="2"/>
        <v/>
      </c>
      <c r="G44" t="e">
        <f>IF('work here'!#REF!&lt;&gt;"", 'work here'!#REF!, "")</f>
        <v>#REF!</v>
      </c>
      <c r="I44" t="str">
        <f>IF('work here'!Z43&lt;&gt;"", 'work here'!Z43, "")</f>
        <v/>
      </c>
      <c r="J44" t="str">
        <f t="shared" si="3"/>
        <v/>
      </c>
      <c r="K44" t="str">
        <f t="shared" si="4"/>
        <v/>
      </c>
      <c r="L44" t="str">
        <f t="shared" si="5"/>
        <v/>
      </c>
      <c r="M44" t="str">
        <f>IF('work here'!AA43&lt;&gt;"", 'work here'!AA43, "")</f>
        <v/>
      </c>
      <c r="N44" t="str">
        <f>IF('work here'!AD43&lt;&gt;"", 'work here'!AD43, "")</f>
        <v/>
      </c>
      <c r="O44" t="str">
        <f>IF('work here'!AC43&lt;&gt;"", 'work here'!AC43, "")</f>
        <v/>
      </c>
      <c r="P44" t="str">
        <f>IF('work here'!AB43&lt;&gt;"", 'work here'!AB43, "")</f>
        <v/>
      </c>
      <c r="Q44" t="str">
        <f t="shared" si="6"/>
        <v/>
      </c>
      <c r="S44" t="str">
        <f>IF('work here'!E43&lt;&gt;"", 'work here'!E43, "")</f>
        <v/>
      </c>
      <c r="T44" t="e">
        <f>IF('work here'!#REF!&lt;&gt;"", 'work here'!#REF!, "")</f>
        <v>#REF!</v>
      </c>
      <c r="U44" t="str">
        <f>IF(A44="", "", _xlfn.TEXTJOIN(", ", TRUE, "jewellery", "jewellery &gt; " &amp; 'work here'!F43, "jewellery &gt; " &amp; 'work here'!F43 &amp; " &gt; " &amp; 'work here'!#REF!, 'work here'!#REF!, 'work here'!AY43, 'work here'!H43, 'work here'!I43, 'work here'!J43))</f>
        <v/>
      </c>
      <c r="V44" t="str" cm="1">
        <f t="array" aca="1" ref="V44" ca="1">_xlfn.LET(
    _xlpm.yr, TEXT(TODAY(), "yyyy"),
    _xlpm.mn, TEXT(TODAY(), "mm"),
    _xlpm.path, "https://richlook.co.in/wp-content/uploads/" &amp; _xlpm.yr &amp; "/" &amp; _xlpm.mn &amp; "/",
    _xlpm.imgRange, 'work here'!N43:X43,
    _xlpm.imgLinks, IF(_xlpm.imgRange&lt;&gt;"", _xlpm.path &amp; _xlpm.imgRange &amp; ".webp", ""),
    _xlpm.urls,
        IF(A44="variable", _xlpm.imgLinks,
        IF(A44="variation", IF('work here'!N43&lt;&gt;"", _xlpm.path &amp; 'work here'!N43 &amp; ".webp", ""),
        IF(A44="simple", _xlpm.imgLinks, ""))),
    _xlfn.TEXTJOIN(", ", TRUE, _xlpm.urls)
)</f>
        <v/>
      </c>
      <c r="W44" t="str" cm="1">
        <f t="array" aca="1" ref="W44" ca="1">_xlfn.LET(
    _xlpm.yr, TEXT(TODAY(), "yyyy"),
    _xlpm.mn, TEXT(TODAY(), "mm"),
    _xlpm.path, "https://richlook.co.in/wp-content/uploads/" &amp; _xlpm.yr &amp; "/" &amp; _xlpm.mn &amp; "/",
    _xlpm.imgRange, 'work here'!O43:X43,
    _xlpm.imgLinks, IF(_xlpm.imgRange&lt;&gt;"", _xlpm.path &amp; _xlpm.imgRange &amp; ".webp", ""),
    _xlpm.urls,
        IF(A44="variable", "",
        IF(A44="variation", _xlpm.imgLinks,
        IF(A44="simple", "", ""))),
    _xlfn.TEXTJOIN(", ", TRUE, _xlpm.urls)
)</f>
        <v/>
      </c>
      <c r="X44" t="str">
        <f>IF('work here'!D43&lt;&gt;"", 'work here'!D43, "")</f>
        <v/>
      </c>
      <c r="Y44" t="e">
        <f>IF('work here'!#REF!&lt;&gt;"","color","")</f>
        <v>#REF!</v>
      </c>
      <c r="Z44" t="e">
        <f>IF('work here'!#REF!&lt;&gt;"",'work here'!#REF!,"")</f>
        <v>#REF!</v>
      </c>
      <c r="AA44" t="e">
        <f t="shared" si="7"/>
        <v>#REF!</v>
      </c>
      <c r="AB44" t="e">
        <f t="shared" si="8"/>
        <v>#REF!</v>
      </c>
      <c r="AC44" t="str">
        <f t="shared" si="9"/>
        <v/>
      </c>
      <c r="AD44" s="2" t="e">
        <f>IF('work here'!#REF!&lt;&gt;"",'work here'!#REF!,"")</f>
        <v>#REF!</v>
      </c>
      <c r="AE44" s="2" t="e">
        <f>IF('work here'!#REF!&lt;&gt;"",'work here'!#REF!,"")</f>
        <v>#REF!</v>
      </c>
      <c r="AF44" s="2" t="e">
        <f t="shared" si="10"/>
        <v>#REF!</v>
      </c>
      <c r="AG44" s="2" t="e">
        <f t="shared" si="11"/>
        <v>#REF!</v>
      </c>
      <c r="AH44" s="2" t="str">
        <f t="shared" si="12"/>
        <v/>
      </c>
      <c r="AI44" t="str">
        <f>IF('work here'!AE43&lt;&gt;"","Jewellery Work","")</f>
        <v/>
      </c>
      <c r="AJ44" t="str">
        <f>IF('work here'!AE43&lt;&gt;"",'work here'!AE43,"")</f>
        <v/>
      </c>
      <c r="AK44" t="str">
        <f t="shared" si="13"/>
        <v/>
      </c>
      <c r="AL44" t="str">
        <f t="shared" si="14"/>
        <v/>
      </c>
      <c r="AM44" t="e">
        <f>IF('work here'!#REF!&lt;&gt;"","Gemstone","")</f>
        <v>#REF!</v>
      </c>
      <c r="AN44" t="e">
        <f>IF('work here'!#REF!&lt;&gt;"",'work here'!#REF!,"")</f>
        <v>#REF!</v>
      </c>
      <c r="AO44" t="e">
        <f t="shared" si="15"/>
        <v>#REF!</v>
      </c>
      <c r="AP44" t="e">
        <f t="shared" si="16"/>
        <v>#REF!</v>
      </c>
      <c r="AQ44" t="str">
        <f>IF('work here'!AW43&lt;&gt;"","Plating","")</f>
        <v/>
      </c>
      <c r="AR44" t="str">
        <f>IF('work here'!AW43&lt;&gt;"",'work here'!AW43,"")</f>
        <v/>
      </c>
      <c r="AS44" t="str">
        <f t="shared" si="17"/>
        <v/>
      </c>
      <c r="AT44" t="str">
        <f t="shared" si="18"/>
        <v/>
      </c>
      <c r="AU44" t="str">
        <f>IF('work here'!AX43&lt;&gt;"","Material","")</f>
        <v/>
      </c>
      <c r="AV44" t="str">
        <f>IF('work here'!AX43&lt;&gt;"",'work here'!AX43,"")</f>
        <v/>
      </c>
      <c r="AW44" t="str">
        <f t="shared" si="19"/>
        <v/>
      </c>
      <c r="AX44" t="str">
        <f t="shared" si="20"/>
        <v/>
      </c>
      <c r="AY44" t="e">
        <f>IF('work here'!#REF!&lt;&gt;"","Look","")</f>
        <v>#REF!</v>
      </c>
      <c r="AZ44" t="e">
        <f>IF('work here'!#REF!&lt;&gt;"",'work here'!#REF!,"")</f>
        <v>#REF!</v>
      </c>
      <c r="BA44" t="e">
        <f t="shared" si="21"/>
        <v>#REF!</v>
      </c>
      <c r="BB44" t="e">
        <f t="shared" si="22"/>
        <v>#REF!</v>
      </c>
      <c r="BC44" t="e">
        <f>IF('work here'!#REF!&lt;&gt;"","Finish","")</f>
        <v>#REF!</v>
      </c>
      <c r="BD44" t="e">
        <f>IF('work here'!#REF!&lt;&gt;"",'work here'!#REF!,"")</f>
        <v>#REF!</v>
      </c>
      <c r="BE44" t="e">
        <f t="shared" si="23"/>
        <v>#REF!</v>
      </c>
      <c r="BF44" t="e">
        <f t="shared" si="24"/>
        <v>#REF!</v>
      </c>
      <c r="BG44" t="e">
        <f>IF('work here'!#REF!&lt;&gt;"","Care","")</f>
        <v>#REF!</v>
      </c>
      <c r="BH44" t="e">
        <f>IF('work here'!#REF!&lt;&gt;"",'work here'!#REF!,"")</f>
        <v>#REF!</v>
      </c>
      <c r="BI44" t="e">
        <f t="shared" si="25"/>
        <v>#REF!</v>
      </c>
      <c r="BJ44" t="e">
        <f t="shared" si="26"/>
        <v>#REF!</v>
      </c>
      <c r="BK44" t="str">
        <f>IF(OR('work here'!F43="Rings", 'work here'!F43="Bangles"), 'work here'!F43 &amp; " Size", "")</f>
        <v/>
      </c>
      <c r="BL44" t="e">
        <f>IF('work here'!#REF!&lt;&gt;"",'work here'!#REF!,"")</f>
        <v>#REF!</v>
      </c>
      <c r="BM44" t="str">
        <f t="shared" si="27"/>
        <v/>
      </c>
      <c r="BN44" t="str">
        <f t="shared" si="28"/>
        <v/>
      </c>
      <c r="BO44" t="str">
        <f t="shared" si="29"/>
        <v/>
      </c>
    </row>
    <row r="45" spans="1:67" x14ac:dyDescent="0.3">
      <c r="A45" t="str">
        <f>IF('work here'!A44="simple","simple",IF('work here'!A44="parent","variable",IF('work here'!A44="child","variation","")))</f>
        <v/>
      </c>
      <c r="B45" t="str">
        <f>IF('work here'!C44&lt;&gt;"", 'work here'!C44, "")</f>
        <v/>
      </c>
      <c r="C45" t="str">
        <f>IF('work here'!B44&lt;&gt;"", 'work here'!B44, "")</f>
        <v/>
      </c>
      <c r="D45" t="str">
        <f t="shared" si="0"/>
        <v/>
      </c>
      <c r="E45" t="str">
        <f t="shared" si="1"/>
        <v/>
      </c>
      <c r="F45" t="str">
        <f t="shared" si="2"/>
        <v/>
      </c>
      <c r="G45" t="e">
        <f>IF('work here'!#REF!&lt;&gt;"", 'work here'!#REF!, "")</f>
        <v>#REF!</v>
      </c>
      <c r="I45" t="str">
        <f>IF('work here'!Z44&lt;&gt;"", 'work here'!Z44, "")</f>
        <v/>
      </c>
      <c r="J45" t="str">
        <f t="shared" si="3"/>
        <v/>
      </c>
      <c r="K45" t="str">
        <f t="shared" si="4"/>
        <v/>
      </c>
      <c r="L45" t="str">
        <f t="shared" si="5"/>
        <v/>
      </c>
      <c r="M45" t="str">
        <f>IF('work here'!AA44&lt;&gt;"", 'work here'!AA44, "")</f>
        <v/>
      </c>
      <c r="N45" t="str">
        <f>IF('work here'!AD44&lt;&gt;"", 'work here'!AD44, "")</f>
        <v/>
      </c>
      <c r="O45" t="str">
        <f>IF('work here'!AC44&lt;&gt;"", 'work here'!AC44, "")</f>
        <v/>
      </c>
      <c r="P45" t="str">
        <f>IF('work here'!AB44&lt;&gt;"", 'work here'!AB44, "")</f>
        <v/>
      </c>
      <c r="Q45" t="str">
        <f t="shared" si="6"/>
        <v/>
      </c>
      <c r="S45" t="str">
        <f>IF('work here'!E44&lt;&gt;"", 'work here'!E44, "")</f>
        <v/>
      </c>
      <c r="T45" t="e">
        <f>IF('work here'!#REF!&lt;&gt;"", 'work here'!#REF!, "")</f>
        <v>#REF!</v>
      </c>
      <c r="U45" t="str">
        <f>IF(A45="", "", _xlfn.TEXTJOIN(", ", TRUE, "jewellery", "jewellery &gt; " &amp; 'work here'!F44, "jewellery &gt; " &amp; 'work here'!F44 &amp; " &gt; " &amp; 'work here'!#REF!, 'work here'!#REF!, 'work here'!AY44, 'work here'!H44, 'work here'!I44, 'work here'!J44))</f>
        <v/>
      </c>
      <c r="V45" t="str" cm="1">
        <f t="array" aca="1" ref="V45" ca="1">_xlfn.LET(
    _xlpm.yr, TEXT(TODAY(), "yyyy"),
    _xlpm.mn, TEXT(TODAY(), "mm"),
    _xlpm.path, "https://richlook.co.in/wp-content/uploads/" &amp; _xlpm.yr &amp; "/" &amp; _xlpm.mn &amp; "/",
    _xlpm.imgRange, 'work here'!N44:X44,
    _xlpm.imgLinks, IF(_xlpm.imgRange&lt;&gt;"", _xlpm.path &amp; _xlpm.imgRange &amp; ".webp", ""),
    _xlpm.urls,
        IF(A45="variable", _xlpm.imgLinks,
        IF(A45="variation", IF('work here'!N44&lt;&gt;"", _xlpm.path &amp; 'work here'!N44 &amp; ".webp", ""),
        IF(A45="simple", _xlpm.imgLinks, ""))),
    _xlfn.TEXTJOIN(", ", TRUE, _xlpm.urls)
)</f>
        <v/>
      </c>
      <c r="W45" t="str" cm="1">
        <f t="array" aca="1" ref="W45" ca="1">_xlfn.LET(
    _xlpm.yr, TEXT(TODAY(), "yyyy"),
    _xlpm.mn, TEXT(TODAY(), "mm"),
    _xlpm.path, "https://richlook.co.in/wp-content/uploads/" &amp; _xlpm.yr &amp; "/" &amp; _xlpm.mn &amp; "/",
    _xlpm.imgRange, 'work here'!O44:X44,
    _xlpm.imgLinks, IF(_xlpm.imgRange&lt;&gt;"", _xlpm.path &amp; _xlpm.imgRange &amp; ".webp", ""),
    _xlpm.urls,
        IF(A45="variable", "",
        IF(A45="variation", _xlpm.imgLinks,
        IF(A45="simple", "", ""))),
    _xlfn.TEXTJOIN(", ", TRUE, _xlpm.urls)
)</f>
        <v/>
      </c>
      <c r="X45" t="str">
        <f>IF('work here'!D44&lt;&gt;"", 'work here'!D44, "")</f>
        <v/>
      </c>
      <c r="Y45" t="e">
        <f>IF('work here'!#REF!&lt;&gt;"","color","")</f>
        <v>#REF!</v>
      </c>
      <c r="Z45" t="e">
        <f>IF('work here'!#REF!&lt;&gt;"",'work here'!#REF!,"")</f>
        <v>#REF!</v>
      </c>
      <c r="AA45" t="e">
        <f t="shared" si="7"/>
        <v>#REF!</v>
      </c>
      <c r="AB45" t="e">
        <f t="shared" si="8"/>
        <v>#REF!</v>
      </c>
      <c r="AC45" t="str">
        <f t="shared" si="9"/>
        <v/>
      </c>
      <c r="AD45" s="2" t="e">
        <f>IF('work here'!#REF!&lt;&gt;"",'work here'!#REF!,"")</f>
        <v>#REF!</v>
      </c>
      <c r="AE45" s="2" t="e">
        <f>IF('work here'!#REF!&lt;&gt;"",'work here'!#REF!,"")</f>
        <v>#REF!</v>
      </c>
      <c r="AF45" s="2" t="e">
        <f t="shared" si="10"/>
        <v>#REF!</v>
      </c>
      <c r="AG45" s="2" t="e">
        <f t="shared" si="11"/>
        <v>#REF!</v>
      </c>
      <c r="AH45" s="2" t="str">
        <f t="shared" si="12"/>
        <v/>
      </c>
      <c r="AI45" t="str">
        <f>IF('work here'!AE44&lt;&gt;"","Jewellery Work","")</f>
        <v/>
      </c>
      <c r="AJ45" t="str">
        <f>IF('work here'!AE44&lt;&gt;"",'work here'!AE44,"")</f>
        <v/>
      </c>
      <c r="AK45" t="str">
        <f t="shared" si="13"/>
        <v/>
      </c>
      <c r="AL45" t="str">
        <f t="shared" si="14"/>
        <v/>
      </c>
      <c r="AM45" t="e">
        <f>IF('work here'!#REF!&lt;&gt;"","Gemstone","")</f>
        <v>#REF!</v>
      </c>
      <c r="AN45" t="e">
        <f>IF('work here'!#REF!&lt;&gt;"",'work here'!#REF!,"")</f>
        <v>#REF!</v>
      </c>
      <c r="AO45" t="e">
        <f t="shared" si="15"/>
        <v>#REF!</v>
      </c>
      <c r="AP45" t="e">
        <f t="shared" si="16"/>
        <v>#REF!</v>
      </c>
      <c r="AQ45" t="str">
        <f>IF('work here'!AW44&lt;&gt;"","Plating","")</f>
        <v/>
      </c>
      <c r="AR45" t="str">
        <f>IF('work here'!AW44&lt;&gt;"",'work here'!AW44,"")</f>
        <v/>
      </c>
      <c r="AS45" t="str">
        <f t="shared" si="17"/>
        <v/>
      </c>
      <c r="AT45" t="str">
        <f t="shared" si="18"/>
        <v/>
      </c>
      <c r="AU45" t="str">
        <f>IF('work here'!AX44&lt;&gt;"","Material","")</f>
        <v/>
      </c>
      <c r="AV45" t="str">
        <f>IF('work here'!AX44&lt;&gt;"",'work here'!AX44,"")</f>
        <v/>
      </c>
      <c r="AW45" t="str">
        <f t="shared" si="19"/>
        <v/>
      </c>
      <c r="AX45" t="str">
        <f t="shared" si="20"/>
        <v/>
      </c>
      <c r="AY45" t="e">
        <f>IF('work here'!#REF!&lt;&gt;"","Look","")</f>
        <v>#REF!</v>
      </c>
      <c r="AZ45" t="e">
        <f>IF('work here'!#REF!&lt;&gt;"",'work here'!#REF!,"")</f>
        <v>#REF!</v>
      </c>
      <c r="BA45" t="e">
        <f t="shared" si="21"/>
        <v>#REF!</v>
      </c>
      <c r="BB45" t="e">
        <f t="shared" si="22"/>
        <v>#REF!</v>
      </c>
      <c r="BC45" t="e">
        <f>IF('work here'!#REF!&lt;&gt;"","Finish","")</f>
        <v>#REF!</v>
      </c>
      <c r="BD45" t="e">
        <f>IF('work here'!#REF!&lt;&gt;"",'work here'!#REF!,"")</f>
        <v>#REF!</v>
      </c>
      <c r="BE45" t="e">
        <f t="shared" si="23"/>
        <v>#REF!</v>
      </c>
      <c r="BF45" t="e">
        <f t="shared" si="24"/>
        <v>#REF!</v>
      </c>
      <c r="BG45" t="e">
        <f>IF('work here'!#REF!&lt;&gt;"","Care","")</f>
        <v>#REF!</v>
      </c>
      <c r="BH45" t="e">
        <f>IF('work here'!#REF!&lt;&gt;"",'work here'!#REF!,"")</f>
        <v>#REF!</v>
      </c>
      <c r="BI45" t="e">
        <f t="shared" si="25"/>
        <v>#REF!</v>
      </c>
      <c r="BJ45" t="e">
        <f t="shared" si="26"/>
        <v>#REF!</v>
      </c>
      <c r="BK45" t="str">
        <f>IF(OR('work here'!F44="Rings", 'work here'!F44="Bangles"), 'work here'!F44 &amp; " Size", "")</f>
        <v/>
      </c>
      <c r="BL45" t="e">
        <f>IF('work here'!#REF!&lt;&gt;"",'work here'!#REF!,"")</f>
        <v>#REF!</v>
      </c>
      <c r="BM45" t="str">
        <f t="shared" si="27"/>
        <v/>
      </c>
      <c r="BN45" t="str">
        <f t="shared" si="28"/>
        <v/>
      </c>
      <c r="BO45" t="str">
        <f t="shared" si="29"/>
        <v/>
      </c>
    </row>
    <row r="46" spans="1:67" x14ac:dyDescent="0.3">
      <c r="A46" t="str">
        <f>IF('work here'!A45="simple","simple",IF('work here'!A45="parent","variable",IF('work here'!A45="child","variation","")))</f>
        <v/>
      </c>
      <c r="B46" t="str">
        <f>IF('work here'!C45&lt;&gt;"", 'work here'!C45, "")</f>
        <v/>
      </c>
      <c r="C46" t="str">
        <f>IF('work here'!B45&lt;&gt;"", 'work here'!B45, "")</f>
        <v/>
      </c>
      <c r="D46" t="str">
        <f t="shared" si="0"/>
        <v/>
      </c>
      <c r="E46" t="str">
        <f t="shared" si="1"/>
        <v/>
      </c>
      <c r="F46" t="str">
        <f t="shared" si="2"/>
        <v/>
      </c>
      <c r="G46" t="e">
        <f>IF('work here'!#REF!&lt;&gt;"", 'work here'!#REF!, "")</f>
        <v>#REF!</v>
      </c>
      <c r="I46" t="str">
        <f>IF('work here'!Z45&lt;&gt;"", 'work here'!Z45, "")</f>
        <v/>
      </c>
      <c r="J46" t="str">
        <f t="shared" si="3"/>
        <v/>
      </c>
      <c r="K46" t="str">
        <f t="shared" si="4"/>
        <v/>
      </c>
      <c r="L46" t="str">
        <f t="shared" si="5"/>
        <v/>
      </c>
      <c r="M46" t="str">
        <f>IF('work here'!AA45&lt;&gt;"", 'work here'!AA45, "")</f>
        <v/>
      </c>
      <c r="N46" t="str">
        <f>IF('work here'!AD45&lt;&gt;"", 'work here'!AD45, "")</f>
        <v/>
      </c>
      <c r="O46" t="str">
        <f>IF('work here'!AC45&lt;&gt;"", 'work here'!AC45, "")</f>
        <v/>
      </c>
      <c r="P46" t="str">
        <f>IF('work here'!AB45&lt;&gt;"", 'work here'!AB45, "")</f>
        <v/>
      </c>
      <c r="Q46" t="str">
        <f t="shared" si="6"/>
        <v/>
      </c>
      <c r="S46" t="str">
        <f>IF('work here'!E45&lt;&gt;"", 'work here'!E45, "")</f>
        <v/>
      </c>
      <c r="T46" t="e">
        <f>IF('work here'!#REF!&lt;&gt;"", 'work here'!#REF!, "")</f>
        <v>#REF!</v>
      </c>
      <c r="U46" t="str">
        <f>IF(A46="", "", _xlfn.TEXTJOIN(", ", TRUE, "jewellery", "jewellery &gt; " &amp; 'work here'!F45, "jewellery &gt; " &amp; 'work here'!F45 &amp; " &gt; " &amp; 'work here'!#REF!, 'work here'!#REF!, 'work here'!AY45, 'work here'!H45, 'work here'!I45, 'work here'!J45))</f>
        <v/>
      </c>
      <c r="V46" t="str" cm="1">
        <f t="array" aca="1" ref="V46" ca="1">_xlfn.LET(
    _xlpm.yr, TEXT(TODAY(), "yyyy"),
    _xlpm.mn, TEXT(TODAY(), "mm"),
    _xlpm.path, "https://richlook.co.in/wp-content/uploads/" &amp; _xlpm.yr &amp; "/" &amp; _xlpm.mn &amp; "/",
    _xlpm.imgRange, 'work here'!N45:X45,
    _xlpm.imgLinks, IF(_xlpm.imgRange&lt;&gt;"", _xlpm.path &amp; _xlpm.imgRange &amp; ".webp", ""),
    _xlpm.urls,
        IF(A46="variable", _xlpm.imgLinks,
        IF(A46="variation", IF('work here'!N45&lt;&gt;"", _xlpm.path &amp; 'work here'!N45 &amp; ".webp", ""),
        IF(A46="simple", _xlpm.imgLinks, ""))),
    _xlfn.TEXTJOIN(", ", TRUE, _xlpm.urls)
)</f>
        <v/>
      </c>
      <c r="W46" t="str" cm="1">
        <f t="array" aca="1" ref="W46" ca="1">_xlfn.LET(
    _xlpm.yr, TEXT(TODAY(), "yyyy"),
    _xlpm.mn, TEXT(TODAY(), "mm"),
    _xlpm.path, "https://richlook.co.in/wp-content/uploads/" &amp; _xlpm.yr &amp; "/" &amp; _xlpm.mn &amp; "/",
    _xlpm.imgRange, 'work here'!O45:X45,
    _xlpm.imgLinks, IF(_xlpm.imgRange&lt;&gt;"", _xlpm.path &amp; _xlpm.imgRange &amp; ".webp", ""),
    _xlpm.urls,
        IF(A46="variable", "",
        IF(A46="variation", _xlpm.imgLinks,
        IF(A46="simple", "", ""))),
    _xlfn.TEXTJOIN(", ", TRUE, _xlpm.urls)
)</f>
        <v/>
      </c>
      <c r="X46" t="str">
        <f>IF('work here'!D45&lt;&gt;"", 'work here'!D45, "")</f>
        <v/>
      </c>
      <c r="Y46" t="e">
        <f>IF('work here'!#REF!&lt;&gt;"","color","")</f>
        <v>#REF!</v>
      </c>
      <c r="Z46" t="e">
        <f>IF('work here'!#REF!&lt;&gt;"",'work here'!#REF!,"")</f>
        <v>#REF!</v>
      </c>
      <c r="AA46" t="e">
        <f t="shared" si="7"/>
        <v>#REF!</v>
      </c>
      <c r="AB46" t="e">
        <f t="shared" si="8"/>
        <v>#REF!</v>
      </c>
      <c r="AC46" t="str">
        <f t="shared" si="9"/>
        <v/>
      </c>
      <c r="AD46" s="2" t="e">
        <f>IF('work here'!#REF!&lt;&gt;"",'work here'!#REF!,"")</f>
        <v>#REF!</v>
      </c>
      <c r="AE46" s="2" t="e">
        <f>IF('work here'!#REF!&lt;&gt;"",'work here'!#REF!,"")</f>
        <v>#REF!</v>
      </c>
      <c r="AF46" s="2" t="e">
        <f t="shared" si="10"/>
        <v>#REF!</v>
      </c>
      <c r="AG46" s="2" t="e">
        <f t="shared" si="11"/>
        <v>#REF!</v>
      </c>
      <c r="AH46" s="2" t="str">
        <f t="shared" si="12"/>
        <v/>
      </c>
      <c r="AI46" t="str">
        <f>IF('work here'!AE45&lt;&gt;"","Jewellery Work","")</f>
        <v/>
      </c>
      <c r="AJ46" t="str">
        <f>IF('work here'!AE45&lt;&gt;"",'work here'!AE45,"")</f>
        <v/>
      </c>
      <c r="AK46" t="str">
        <f t="shared" si="13"/>
        <v/>
      </c>
      <c r="AL46" t="str">
        <f t="shared" si="14"/>
        <v/>
      </c>
      <c r="AM46" t="e">
        <f>IF('work here'!#REF!&lt;&gt;"","Gemstone","")</f>
        <v>#REF!</v>
      </c>
      <c r="AN46" t="e">
        <f>IF('work here'!#REF!&lt;&gt;"",'work here'!#REF!,"")</f>
        <v>#REF!</v>
      </c>
      <c r="AO46" t="e">
        <f t="shared" si="15"/>
        <v>#REF!</v>
      </c>
      <c r="AP46" t="e">
        <f t="shared" si="16"/>
        <v>#REF!</v>
      </c>
      <c r="AQ46" t="str">
        <f>IF('work here'!AW45&lt;&gt;"","Plating","")</f>
        <v/>
      </c>
      <c r="AR46" t="str">
        <f>IF('work here'!AW45&lt;&gt;"",'work here'!AW45,"")</f>
        <v/>
      </c>
      <c r="AS46" t="str">
        <f t="shared" si="17"/>
        <v/>
      </c>
      <c r="AT46" t="str">
        <f t="shared" si="18"/>
        <v/>
      </c>
      <c r="AU46" t="str">
        <f>IF('work here'!AX45&lt;&gt;"","Material","")</f>
        <v/>
      </c>
      <c r="AV46" t="str">
        <f>IF('work here'!AX45&lt;&gt;"",'work here'!AX45,"")</f>
        <v/>
      </c>
      <c r="AW46" t="str">
        <f t="shared" si="19"/>
        <v/>
      </c>
      <c r="AX46" t="str">
        <f t="shared" si="20"/>
        <v/>
      </c>
      <c r="AY46" t="e">
        <f>IF('work here'!#REF!&lt;&gt;"","Look","")</f>
        <v>#REF!</v>
      </c>
      <c r="AZ46" t="e">
        <f>IF('work here'!#REF!&lt;&gt;"",'work here'!#REF!,"")</f>
        <v>#REF!</v>
      </c>
      <c r="BA46" t="e">
        <f t="shared" si="21"/>
        <v>#REF!</v>
      </c>
      <c r="BB46" t="e">
        <f t="shared" si="22"/>
        <v>#REF!</v>
      </c>
      <c r="BC46" t="e">
        <f>IF('work here'!#REF!&lt;&gt;"","Finish","")</f>
        <v>#REF!</v>
      </c>
      <c r="BD46" t="e">
        <f>IF('work here'!#REF!&lt;&gt;"",'work here'!#REF!,"")</f>
        <v>#REF!</v>
      </c>
      <c r="BE46" t="e">
        <f t="shared" si="23"/>
        <v>#REF!</v>
      </c>
      <c r="BF46" t="e">
        <f t="shared" si="24"/>
        <v>#REF!</v>
      </c>
      <c r="BG46" t="e">
        <f>IF('work here'!#REF!&lt;&gt;"","Care","")</f>
        <v>#REF!</v>
      </c>
      <c r="BH46" t="e">
        <f>IF('work here'!#REF!&lt;&gt;"",'work here'!#REF!,"")</f>
        <v>#REF!</v>
      </c>
      <c r="BI46" t="e">
        <f t="shared" si="25"/>
        <v>#REF!</v>
      </c>
      <c r="BJ46" t="e">
        <f t="shared" si="26"/>
        <v>#REF!</v>
      </c>
      <c r="BK46" t="str">
        <f>IF(OR('work here'!F45="Rings", 'work here'!F45="Bangles"), 'work here'!F45 &amp; " Size", "")</f>
        <v/>
      </c>
      <c r="BL46" t="e">
        <f>IF('work here'!#REF!&lt;&gt;"",'work here'!#REF!,"")</f>
        <v>#REF!</v>
      </c>
      <c r="BM46" t="str">
        <f t="shared" si="27"/>
        <v/>
      </c>
      <c r="BN46" t="str">
        <f t="shared" si="28"/>
        <v/>
      </c>
      <c r="BO46" t="str">
        <f t="shared" si="29"/>
        <v/>
      </c>
    </row>
    <row r="47" spans="1:67" x14ac:dyDescent="0.3">
      <c r="A47" t="str">
        <f>IF('work here'!A46="simple","simple",IF('work here'!A46="parent","variable",IF('work here'!A46="child","variation","")))</f>
        <v/>
      </c>
      <c r="B47" t="str">
        <f>IF('work here'!C46&lt;&gt;"", 'work here'!C46, "")</f>
        <v/>
      </c>
      <c r="C47" t="str">
        <f>IF('work here'!B46&lt;&gt;"", 'work here'!B46, "")</f>
        <v/>
      </c>
      <c r="D47" t="str">
        <f t="shared" si="0"/>
        <v/>
      </c>
      <c r="E47" t="str">
        <f t="shared" si="1"/>
        <v/>
      </c>
      <c r="F47" t="str">
        <f t="shared" si="2"/>
        <v/>
      </c>
      <c r="G47" t="e">
        <f>IF('work here'!#REF!&lt;&gt;"", 'work here'!#REF!, "")</f>
        <v>#REF!</v>
      </c>
      <c r="I47" t="str">
        <f>IF('work here'!Z46&lt;&gt;"", 'work here'!Z46, "")</f>
        <v/>
      </c>
      <c r="J47" t="str">
        <f t="shared" si="3"/>
        <v/>
      </c>
      <c r="K47" t="str">
        <f t="shared" si="4"/>
        <v/>
      </c>
      <c r="L47" t="str">
        <f t="shared" si="5"/>
        <v/>
      </c>
      <c r="M47" t="str">
        <f>IF('work here'!AA46&lt;&gt;"", 'work here'!AA46, "")</f>
        <v/>
      </c>
      <c r="N47" t="str">
        <f>IF('work here'!AD46&lt;&gt;"", 'work here'!AD46, "")</f>
        <v/>
      </c>
      <c r="O47" t="str">
        <f>IF('work here'!AC46&lt;&gt;"", 'work here'!AC46, "")</f>
        <v/>
      </c>
      <c r="P47" t="str">
        <f>IF('work here'!AB46&lt;&gt;"", 'work here'!AB46, "")</f>
        <v/>
      </c>
      <c r="Q47" t="str">
        <f t="shared" si="6"/>
        <v/>
      </c>
      <c r="S47" t="str">
        <f>IF('work here'!E46&lt;&gt;"", 'work here'!E46, "")</f>
        <v/>
      </c>
      <c r="T47" t="e">
        <f>IF('work here'!#REF!&lt;&gt;"", 'work here'!#REF!, "")</f>
        <v>#REF!</v>
      </c>
      <c r="U47" t="str">
        <f>IF(A47="", "", _xlfn.TEXTJOIN(", ", TRUE, "jewellery", "jewellery &gt; " &amp; 'work here'!F46, "jewellery &gt; " &amp; 'work here'!F46 &amp; " &gt; " &amp; 'work here'!#REF!, 'work here'!#REF!, 'work here'!AY46, 'work here'!H46, 'work here'!I46, 'work here'!J46))</f>
        <v/>
      </c>
      <c r="V47" t="str" cm="1">
        <f t="array" aca="1" ref="V47" ca="1">_xlfn.LET(
    _xlpm.yr, TEXT(TODAY(), "yyyy"),
    _xlpm.mn, TEXT(TODAY(), "mm"),
    _xlpm.path, "https://richlook.co.in/wp-content/uploads/" &amp; _xlpm.yr &amp; "/" &amp; _xlpm.mn &amp; "/",
    _xlpm.imgRange, 'work here'!N46:X46,
    _xlpm.imgLinks, IF(_xlpm.imgRange&lt;&gt;"", _xlpm.path &amp; _xlpm.imgRange &amp; ".webp", ""),
    _xlpm.urls,
        IF(A47="variable", _xlpm.imgLinks,
        IF(A47="variation", IF('work here'!N46&lt;&gt;"", _xlpm.path &amp; 'work here'!N46 &amp; ".webp", ""),
        IF(A47="simple", _xlpm.imgLinks, ""))),
    _xlfn.TEXTJOIN(", ", TRUE, _xlpm.urls)
)</f>
        <v/>
      </c>
      <c r="W47" t="str" cm="1">
        <f t="array" aca="1" ref="W47" ca="1">_xlfn.LET(
    _xlpm.yr, TEXT(TODAY(), "yyyy"),
    _xlpm.mn, TEXT(TODAY(), "mm"),
    _xlpm.path, "https://richlook.co.in/wp-content/uploads/" &amp; _xlpm.yr &amp; "/" &amp; _xlpm.mn &amp; "/",
    _xlpm.imgRange, 'work here'!O46:X46,
    _xlpm.imgLinks, IF(_xlpm.imgRange&lt;&gt;"", _xlpm.path &amp; _xlpm.imgRange &amp; ".webp", ""),
    _xlpm.urls,
        IF(A47="variable", "",
        IF(A47="variation", _xlpm.imgLinks,
        IF(A47="simple", "", ""))),
    _xlfn.TEXTJOIN(", ", TRUE, _xlpm.urls)
)</f>
        <v/>
      </c>
      <c r="X47" t="str">
        <f>IF('work here'!D46&lt;&gt;"", 'work here'!D46, "")</f>
        <v/>
      </c>
      <c r="Y47" t="e">
        <f>IF('work here'!#REF!&lt;&gt;"","color","")</f>
        <v>#REF!</v>
      </c>
      <c r="Z47" t="e">
        <f>IF('work here'!#REF!&lt;&gt;"",'work here'!#REF!,"")</f>
        <v>#REF!</v>
      </c>
      <c r="AA47" t="e">
        <f t="shared" si="7"/>
        <v>#REF!</v>
      </c>
      <c r="AB47" t="e">
        <f t="shared" si="8"/>
        <v>#REF!</v>
      </c>
      <c r="AC47" t="str">
        <f t="shared" si="9"/>
        <v/>
      </c>
      <c r="AD47" s="2" t="e">
        <f>IF('work here'!#REF!&lt;&gt;"",'work here'!#REF!,"")</f>
        <v>#REF!</v>
      </c>
      <c r="AE47" s="2" t="e">
        <f>IF('work here'!#REF!&lt;&gt;"",'work here'!#REF!,"")</f>
        <v>#REF!</v>
      </c>
      <c r="AF47" s="2" t="e">
        <f t="shared" si="10"/>
        <v>#REF!</v>
      </c>
      <c r="AG47" s="2" t="e">
        <f t="shared" si="11"/>
        <v>#REF!</v>
      </c>
      <c r="AH47" s="2" t="str">
        <f t="shared" si="12"/>
        <v/>
      </c>
      <c r="AI47" t="str">
        <f>IF('work here'!AE46&lt;&gt;"","Jewellery Work","")</f>
        <v/>
      </c>
      <c r="AJ47" t="str">
        <f>IF('work here'!AE46&lt;&gt;"",'work here'!AE46,"")</f>
        <v/>
      </c>
      <c r="AK47" t="str">
        <f t="shared" si="13"/>
        <v/>
      </c>
      <c r="AL47" t="str">
        <f t="shared" si="14"/>
        <v/>
      </c>
      <c r="AM47" t="e">
        <f>IF('work here'!#REF!&lt;&gt;"","Gemstone","")</f>
        <v>#REF!</v>
      </c>
      <c r="AN47" t="e">
        <f>IF('work here'!#REF!&lt;&gt;"",'work here'!#REF!,"")</f>
        <v>#REF!</v>
      </c>
      <c r="AO47" t="e">
        <f t="shared" si="15"/>
        <v>#REF!</v>
      </c>
      <c r="AP47" t="e">
        <f t="shared" si="16"/>
        <v>#REF!</v>
      </c>
      <c r="AQ47" t="str">
        <f>IF('work here'!AW46&lt;&gt;"","Plating","")</f>
        <v/>
      </c>
      <c r="AR47" t="str">
        <f>IF('work here'!AW46&lt;&gt;"",'work here'!AW46,"")</f>
        <v/>
      </c>
      <c r="AS47" t="str">
        <f t="shared" si="17"/>
        <v/>
      </c>
      <c r="AT47" t="str">
        <f t="shared" si="18"/>
        <v/>
      </c>
      <c r="AU47" t="str">
        <f>IF('work here'!AX46&lt;&gt;"","Material","")</f>
        <v/>
      </c>
      <c r="AV47" t="str">
        <f>IF('work here'!AX46&lt;&gt;"",'work here'!AX46,"")</f>
        <v/>
      </c>
      <c r="AW47" t="str">
        <f t="shared" si="19"/>
        <v/>
      </c>
      <c r="AX47" t="str">
        <f t="shared" si="20"/>
        <v/>
      </c>
      <c r="AY47" t="e">
        <f>IF('work here'!#REF!&lt;&gt;"","Look","")</f>
        <v>#REF!</v>
      </c>
      <c r="AZ47" t="e">
        <f>IF('work here'!#REF!&lt;&gt;"",'work here'!#REF!,"")</f>
        <v>#REF!</v>
      </c>
      <c r="BA47" t="e">
        <f t="shared" si="21"/>
        <v>#REF!</v>
      </c>
      <c r="BB47" t="e">
        <f t="shared" si="22"/>
        <v>#REF!</v>
      </c>
      <c r="BC47" t="e">
        <f>IF('work here'!#REF!&lt;&gt;"","Finish","")</f>
        <v>#REF!</v>
      </c>
      <c r="BD47" t="e">
        <f>IF('work here'!#REF!&lt;&gt;"",'work here'!#REF!,"")</f>
        <v>#REF!</v>
      </c>
      <c r="BE47" t="e">
        <f t="shared" si="23"/>
        <v>#REF!</v>
      </c>
      <c r="BF47" t="e">
        <f t="shared" si="24"/>
        <v>#REF!</v>
      </c>
      <c r="BG47" t="e">
        <f>IF('work here'!#REF!&lt;&gt;"","Care","")</f>
        <v>#REF!</v>
      </c>
      <c r="BH47" t="e">
        <f>IF('work here'!#REF!&lt;&gt;"",'work here'!#REF!,"")</f>
        <v>#REF!</v>
      </c>
      <c r="BI47" t="e">
        <f t="shared" si="25"/>
        <v>#REF!</v>
      </c>
      <c r="BJ47" t="e">
        <f t="shared" si="26"/>
        <v>#REF!</v>
      </c>
      <c r="BK47" t="str">
        <f>IF(OR('work here'!F46="Rings", 'work here'!F46="Bangles"), 'work here'!F46 &amp; " Size", "")</f>
        <v/>
      </c>
      <c r="BL47" t="e">
        <f>IF('work here'!#REF!&lt;&gt;"",'work here'!#REF!,"")</f>
        <v>#REF!</v>
      </c>
      <c r="BM47" t="str">
        <f t="shared" si="27"/>
        <v/>
      </c>
      <c r="BN47" t="str">
        <f t="shared" si="28"/>
        <v/>
      </c>
      <c r="BO47" t="str">
        <f t="shared" si="29"/>
        <v/>
      </c>
    </row>
    <row r="48" spans="1:67" x14ac:dyDescent="0.3">
      <c r="A48" t="str">
        <f>IF('work here'!A47="simple","simple",IF('work here'!A47="parent","variable",IF('work here'!A47="child","variation","")))</f>
        <v/>
      </c>
      <c r="B48" t="str">
        <f>IF('work here'!C47&lt;&gt;"", 'work here'!C47, "")</f>
        <v/>
      </c>
      <c r="C48" t="str">
        <f>IF('work here'!B47&lt;&gt;"", 'work here'!B47, "")</f>
        <v/>
      </c>
      <c r="D48" t="str">
        <f t="shared" si="0"/>
        <v/>
      </c>
      <c r="E48" t="str">
        <f t="shared" si="1"/>
        <v/>
      </c>
      <c r="F48" t="str">
        <f t="shared" si="2"/>
        <v/>
      </c>
      <c r="G48" t="e">
        <f>IF('work here'!#REF!&lt;&gt;"", 'work here'!#REF!, "")</f>
        <v>#REF!</v>
      </c>
      <c r="I48" t="str">
        <f>IF('work here'!Z47&lt;&gt;"", 'work here'!Z47, "")</f>
        <v/>
      </c>
      <c r="J48" t="str">
        <f t="shared" si="3"/>
        <v/>
      </c>
      <c r="K48" t="str">
        <f t="shared" si="4"/>
        <v/>
      </c>
      <c r="L48" t="str">
        <f t="shared" si="5"/>
        <v/>
      </c>
      <c r="M48" t="str">
        <f>IF('work here'!AA47&lt;&gt;"", 'work here'!AA47, "")</f>
        <v/>
      </c>
      <c r="N48" t="str">
        <f>IF('work here'!AD47&lt;&gt;"", 'work here'!AD47, "")</f>
        <v/>
      </c>
      <c r="O48" t="str">
        <f>IF('work here'!AC47&lt;&gt;"", 'work here'!AC47, "")</f>
        <v/>
      </c>
      <c r="P48" t="str">
        <f>IF('work here'!AB47&lt;&gt;"", 'work here'!AB47, "")</f>
        <v/>
      </c>
      <c r="Q48" t="str">
        <f t="shared" si="6"/>
        <v/>
      </c>
      <c r="S48" t="str">
        <f>IF('work here'!E47&lt;&gt;"", 'work here'!E47, "")</f>
        <v/>
      </c>
      <c r="T48" t="e">
        <f>IF('work here'!#REF!&lt;&gt;"", 'work here'!#REF!, "")</f>
        <v>#REF!</v>
      </c>
      <c r="U48" t="str">
        <f>IF(A48="", "", _xlfn.TEXTJOIN(", ", TRUE, "jewellery", "jewellery &gt; " &amp; 'work here'!F47, "jewellery &gt; " &amp; 'work here'!F47 &amp; " &gt; " &amp; 'work here'!#REF!, 'work here'!#REF!, 'work here'!AY47, 'work here'!H47, 'work here'!I47, 'work here'!J47))</f>
        <v/>
      </c>
      <c r="V48" t="str" cm="1">
        <f t="array" aca="1" ref="V48" ca="1">_xlfn.LET(
    _xlpm.yr, TEXT(TODAY(), "yyyy"),
    _xlpm.mn, TEXT(TODAY(), "mm"),
    _xlpm.path, "https://richlook.co.in/wp-content/uploads/" &amp; _xlpm.yr &amp; "/" &amp; _xlpm.mn &amp; "/",
    _xlpm.imgRange, 'work here'!N47:X47,
    _xlpm.imgLinks, IF(_xlpm.imgRange&lt;&gt;"", _xlpm.path &amp; _xlpm.imgRange &amp; ".webp", ""),
    _xlpm.urls,
        IF(A48="variable", _xlpm.imgLinks,
        IF(A48="variation", IF('work here'!N47&lt;&gt;"", _xlpm.path &amp; 'work here'!N47 &amp; ".webp", ""),
        IF(A48="simple", _xlpm.imgLinks, ""))),
    _xlfn.TEXTJOIN(", ", TRUE, _xlpm.urls)
)</f>
        <v/>
      </c>
      <c r="W48" t="str" cm="1">
        <f t="array" aca="1" ref="W48" ca="1">_xlfn.LET(
    _xlpm.yr, TEXT(TODAY(), "yyyy"),
    _xlpm.mn, TEXT(TODAY(), "mm"),
    _xlpm.path, "https://richlook.co.in/wp-content/uploads/" &amp; _xlpm.yr &amp; "/" &amp; _xlpm.mn &amp; "/",
    _xlpm.imgRange, 'work here'!O47:X47,
    _xlpm.imgLinks, IF(_xlpm.imgRange&lt;&gt;"", _xlpm.path &amp; _xlpm.imgRange &amp; ".webp", ""),
    _xlpm.urls,
        IF(A48="variable", "",
        IF(A48="variation", _xlpm.imgLinks,
        IF(A48="simple", "", ""))),
    _xlfn.TEXTJOIN(", ", TRUE, _xlpm.urls)
)</f>
        <v/>
      </c>
      <c r="X48" t="str">
        <f>IF('work here'!D47&lt;&gt;"", 'work here'!D47, "")</f>
        <v/>
      </c>
      <c r="Y48" t="e">
        <f>IF('work here'!#REF!&lt;&gt;"","color","")</f>
        <v>#REF!</v>
      </c>
      <c r="Z48" t="e">
        <f>IF('work here'!#REF!&lt;&gt;"",'work here'!#REF!,"")</f>
        <v>#REF!</v>
      </c>
      <c r="AA48" t="e">
        <f t="shared" si="7"/>
        <v>#REF!</v>
      </c>
      <c r="AB48" t="e">
        <f t="shared" si="8"/>
        <v>#REF!</v>
      </c>
      <c r="AC48" t="str">
        <f t="shared" si="9"/>
        <v/>
      </c>
      <c r="AD48" s="2" t="e">
        <f>IF('work here'!#REF!&lt;&gt;"",'work here'!#REF!,"")</f>
        <v>#REF!</v>
      </c>
      <c r="AE48" s="2" t="e">
        <f>IF('work here'!#REF!&lt;&gt;"",'work here'!#REF!,"")</f>
        <v>#REF!</v>
      </c>
      <c r="AF48" s="2" t="e">
        <f t="shared" si="10"/>
        <v>#REF!</v>
      </c>
      <c r="AG48" s="2" t="e">
        <f t="shared" si="11"/>
        <v>#REF!</v>
      </c>
      <c r="AH48" s="2" t="str">
        <f t="shared" si="12"/>
        <v/>
      </c>
      <c r="AI48" t="str">
        <f>IF('work here'!AE47&lt;&gt;"","Jewellery Work","")</f>
        <v/>
      </c>
      <c r="AJ48" t="str">
        <f>IF('work here'!AE47&lt;&gt;"",'work here'!AE47,"")</f>
        <v/>
      </c>
      <c r="AK48" t="str">
        <f t="shared" si="13"/>
        <v/>
      </c>
      <c r="AL48" t="str">
        <f t="shared" si="14"/>
        <v/>
      </c>
      <c r="AM48" t="e">
        <f>IF('work here'!#REF!&lt;&gt;"","Gemstone","")</f>
        <v>#REF!</v>
      </c>
      <c r="AN48" t="e">
        <f>IF('work here'!#REF!&lt;&gt;"",'work here'!#REF!,"")</f>
        <v>#REF!</v>
      </c>
      <c r="AO48" t="e">
        <f t="shared" si="15"/>
        <v>#REF!</v>
      </c>
      <c r="AP48" t="e">
        <f t="shared" si="16"/>
        <v>#REF!</v>
      </c>
      <c r="AQ48" t="str">
        <f>IF('work here'!AW47&lt;&gt;"","Plating","")</f>
        <v/>
      </c>
      <c r="AR48" t="str">
        <f>IF('work here'!AW47&lt;&gt;"",'work here'!AW47,"")</f>
        <v/>
      </c>
      <c r="AS48" t="str">
        <f t="shared" si="17"/>
        <v/>
      </c>
      <c r="AT48" t="str">
        <f t="shared" si="18"/>
        <v/>
      </c>
      <c r="AU48" t="str">
        <f>IF('work here'!AX47&lt;&gt;"","Material","")</f>
        <v/>
      </c>
      <c r="AV48" t="str">
        <f>IF('work here'!AX47&lt;&gt;"",'work here'!AX47,"")</f>
        <v/>
      </c>
      <c r="AW48" t="str">
        <f t="shared" si="19"/>
        <v/>
      </c>
      <c r="AX48" t="str">
        <f t="shared" si="20"/>
        <v/>
      </c>
      <c r="AY48" t="e">
        <f>IF('work here'!#REF!&lt;&gt;"","Look","")</f>
        <v>#REF!</v>
      </c>
      <c r="AZ48" t="e">
        <f>IF('work here'!#REF!&lt;&gt;"",'work here'!#REF!,"")</f>
        <v>#REF!</v>
      </c>
      <c r="BA48" t="e">
        <f t="shared" si="21"/>
        <v>#REF!</v>
      </c>
      <c r="BB48" t="e">
        <f t="shared" si="22"/>
        <v>#REF!</v>
      </c>
      <c r="BC48" t="e">
        <f>IF('work here'!#REF!&lt;&gt;"","Finish","")</f>
        <v>#REF!</v>
      </c>
      <c r="BD48" t="e">
        <f>IF('work here'!#REF!&lt;&gt;"",'work here'!#REF!,"")</f>
        <v>#REF!</v>
      </c>
      <c r="BE48" t="e">
        <f t="shared" si="23"/>
        <v>#REF!</v>
      </c>
      <c r="BF48" t="e">
        <f t="shared" si="24"/>
        <v>#REF!</v>
      </c>
      <c r="BG48" t="e">
        <f>IF('work here'!#REF!&lt;&gt;"","Care","")</f>
        <v>#REF!</v>
      </c>
      <c r="BH48" t="e">
        <f>IF('work here'!#REF!&lt;&gt;"",'work here'!#REF!,"")</f>
        <v>#REF!</v>
      </c>
      <c r="BI48" t="e">
        <f t="shared" si="25"/>
        <v>#REF!</v>
      </c>
      <c r="BJ48" t="e">
        <f t="shared" si="26"/>
        <v>#REF!</v>
      </c>
      <c r="BK48" t="str">
        <f>IF(OR('work here'!F47="Rings", 'work here'!F47="Bangles"), 'work here'!F47 &amp; " Size", "")</f>
        <v/>
      </c>
      <c r="BL48" t="e">
        <f>IF('work here'!#REF!&lt;&gt;"",'work here'!#REF!,"")</f>
        <v>#REF!</v>
      </c>
      <c r="BM48" t="str">
        <f t="shared" si="27"/>
        <v/>
      </c>
      <c r="BN48" t="str">
        <f t="shared" si="28"/>
        <v/>
      </c>
      <c r="BO48" t="str">
        <f t="shared" si="29"/>
        <v/>
      </c>
    </row>
    <row r="49" spans="1:67" x14ac:dyDescent="0.3">
      <c r="A49" t="str">
        <f>IF('work here'!A48="simple","simple",IF('work here'!A48="parent","variable",IF('work here'!A48="child","variation","")))</f>
        <v/>
      </c>
      <c r="B49" t="str">
        <f>IF('work here'!C48&lt;&gt;"", 'work here'!C48, "")</f>
        <v/>
      </c>
      <c r="C49" t="str">
        <f>IF('work here'!B48&lt;&gt;"", 'work here'!B48, "")</f>
        <v/>
      </c>
      <c r="D49" t="str">
        <f t="shared" si="0"/>
        <v/>
      </c>
      <c r="E49" t="str">
        <f t="shared" si="1"/>
        <v/>
      </c>
      <c r="F49" t="str">
        <f t="shared" si="2"/>
        <v/>
      </c>
      <c r="G49" t="e">
        <f>IF('work here'!#REF!&lt;&gt;"", 'work here'!#REF!, "")</f>
        <v>#REF!</v>
      </c>
      <c r="I49" t="str">
        <f>IF('work here'!Z48&lt;&gt;"", 'work here'!Z48, "")</f>
        <v/>
      </c>
      <c r="J49" t="str">
        <f t="shared" si="3"/>
        <v/>
      </c>
      <c r="K49" t="str">
        <f t="shared" si="4"/>
        <v/>
      </c>
      <c r="L49" t="str">
        <f t="shared" si="5"/>
        <v/>
      </c>
      <c r="M49" t="str">
        <f>IF('work here'!AA48&lt;&gt;"", 'work here'!AA48, "")</f>
        <v/>
      </c>
      <c r="N49" t="str">
        <f>IF('work here'!AD48&lt;&gt;"", 'work here'!AD48, "")</f>
        <v/>
      </c>
      <c r="O49" t="str">
        <f>IF('work here'!AC48&lt;&gt;"", 'work here'!AC48, "")</f>
        <v/>
      </c>
      <c r="P49" t="str">
        <f>IF('work here'!AB48&lt;&gt;"", 'work here'!AB48, "")</f>
        <v/>
      </c>
      <c r="Q49" t="str">
        <f t="shared" si="6"/>
        <v/>
      </c>
      <c r="S49" t="str">
        <f>IF('work here'!E48&lt;&gt;"", 'work here'!E48, "")</f>
        <v/>
      </c>
      <c r="T49" t="e">
        <f>IF('work here'!#REF!&lt;&gt;"", 'work here'!#REF!, "")</f>
        <v>#REF!</v>
      </c>
      <c r="U49" t="str">
        <f>IF(A49="", "", _xlfn.TEXTJOIN(", ", TRUE, "jewellery", "jewellery &gt; " &amp; 'work here'!F48, "jewellery &gt; " &amp; 'work here'!F48 &amp; " &gt; " &amp; 'work here'!#REF!, 'work here'!#REF!, 'work here'!AY48, 'work here'!H48, 'work here'!I48, 'work here'!J48))</f>
        <v/>
      </c>
      <c r="V49" t="str" cm="1">
        <f t="array" aca="1" ref="V49" ca="1">_xlfn.LET(
    _xlpm.yr, TEXT(TODAY(), "yyyy"),
    _xlpm.mn, TEXT(TODAY(), "mm"),
    _xlpm.path, "https://richlook.co.in/wp-content/uploads/" &amp; _xlpm.yr &amp; "/" &amp; _xlpm.mn &amp; "/",
    _xlpm.imgRange, 'work here'!N48:X48,
    _xlpm.imgLinks, IF(_xlpm.imgRange&lt;&gt;"", _xlpm.path &amp; _xlpm.imgRange &amp; ".webp", ""),
    _xlpm.urls,
        IF(A49="variable", _xlpm.imgLinks,
        IF(A49="variation", IF('work here'!N48&lt;&gt;"", _xlpm.path &amp; 'work here'!N48 &amp; ".webp", ""),
        IF(A49="simple", _xlpm.imgLinks, ""))),
    _xlfn.TEXTJOIN(", ", TRUE, _xlpm.urls)
)</f>
        <v/>
      </c>
      <c r="W49" t="str" cm="1">
        <f t="array" aca="1" ref="W49" ca="1">_xlfn.LET(
    _xlpm.yr, TEXT(TODAY(), "yyyy"),
    _xlpm.mn, TEXT(TODAY(), "mm"),
    _xlpm.path, "https://richlook.co.in/wp-content/uploads/" &amp; _xlpm.yr &amp; "/" &amp; _xlpm.mn &amp; "/",
    _xlpm.imgRange, 'work here'!O48:X48,
    _xlpm.imgLinks, IF(_xlpm.imgRange&lt;&gt;"", _xlpm.path &amp; _xlpm.imgRange &amp; ".webp", ""),
    _xlpm.urls,
        IF(A49="variable", "",
        IF(A49="variation", _xlpm.imgLinks,
        IF(A49="simple", "", ""))),
    _xlfn.TEXTJOIN(", ", TRUE, _xlpm.urls)
)</f>
        <v/>
      </c>
      <c r="X49" t="str">
        <f>IF('work here'!D48&lt;&gt;"", 'work here'!D48, "")</f>
        <v/>
      </c>
      <c r="Y49" t="e">
        <f>IF('work here'!#REF!&lt;&gt;"","color","")</f>
        <v>#REF!</v>
      </c>
      <c r="Z49" t="e">
        <f>IF('work here'!#REF!&lt;&gt;"",'work here'!#REF!,"")</f>
        <v>#REF!</v>
      </c>
      <c r="AA49" t="e">
        <f t="shared" si="7"/>
        <v>#REF!</v>
      </c>
      <c r="AB49" t="e">
        <f t="shared" si="8"/>
        <v>#REF!</v>
      </c>
      <c r="AC49" t="str">
        <f t="shared" si="9"/>
        <v/>
      </c>
      <c r="AD49" s="2" t="e">
        <f>IF('work here'!#REF!&lt;&gt;"",'work here'!#REF!,"")</f>
        <v>#REF!</v>
      </c>
      <c r="AE49" s="2" t="e">
        <f>IF('work here'!#REF!&lt;&gt;"",'work here'!#REF!,"")</f>
        <v>#REF!</v>
      </c>
      <c r="AF49" s="2" t="e">
        <f t="shared" si="10"/>
        <v>#REF!</v>
      </c>
      <c r="AG49" s="2" t="e">
        <f t="shared" si="11"/>
        <v>#REF!</v>
      </c>
      <c r="AH49" s="2" t="str">
        <f t="shared" si="12"/>
        <v/>
      </c>
      <c r="AI49" t="str">
        <f>IF('work here'!AE48&lt;&gt;"","Jewellery Work","")</f>
        <v/>
      </c>
      <c r="AJ49" t="str">
        <f>IF('work here'!AE48&lt;&gt;"",'work here'!AE48,"")</f>
        <v/>
      </c>
      <c r="AK49" t="str">
        <f t="shared" si="13"/>
        <v/>
      </c>
      <c r="AL49" t="str">
        <f t="shared" si="14"/>
        <v/>
      </c>
      <c r="AM49" t="e">
        <f>IF('work here'!#REF!&lt;&gt;"","Gemstone","")</f>
        <v>#REF!</v>
      </c>
      <c r="AN49" t="e">
        <f>IF('work here'!#REF!&lt;&gt;"",'work here'!#REF!,"")</f>
        <v>#REF!</v>
      </c>
      <c r="AO49" t="e">
        <f t="shared" si="15"/>
        <v>#REF!</v>
      </c>
      <c r="AP49" t="e">
        <f t="shared" si="16"/>
        <v>#REF!</v>
      </c>
      <c r="AQ49" t="str">
        <f>IF('work here'!AW48&lt;&gt;"","Plating","")</f>
        <v/>
      </c>
      <c r="AR49" t="str">
        <f>IF('work here'!AW48&lt;&gt;"",'work here'!AW48,"")</f>
        <v/>
      </c>
      <c r="AS49" t="str">
        <f t="shared" si="17"/>
        <v/>
      </c>
      <c r="AT49" t="str">
        <f t="shared" si="18"/>
        <v/>
      </c>
      <c r="AU49" t="str">
        <f>IF('work here'!AX48&lt;&gt;"","Material","")</f>
        <v/>
      </c>
      <c r="AV49" t="str">
        <f>IF('work here'!AX48&lt;&gt;"",'work here'!AX48,"")</f>
        <v/>
      </c>
      <c r="AW49" t="str">
        <f t="shared" si="19"/>
        <v/>
      </c>
      <c r="AX49" t="str">
        <f t="shared" si="20"/>
        <v/>
      </c>
      <c r="AY49" t="e">
        <f>IF('work here'!#REF!&lt;&gt;"","Look","")</f>
        <v>#REF!</v>
      </c>
      <c r="AZ49" t="e">
        <f>IF('work here'!#REF!&lt;&gt;"",'work here'!#REF!,"")</f>
        <v>#REF!</v>
      </c>
      <c r="BA49" t="e">
        <f t="shared" si="21"/>
        <v>#REF!</v>
      </c>
      <c r="BB49" t="e">
        <f t="shared" si="22"/>
        <v>#REF!</v>
      </c>
      <c r="BC49" t="e">
        <f>IF('work here'!#REF!&lt;&gt;"","Finish","")</f>
        <v>#REF!</v>
      </c>
      <c r="BD49" t="e">
        <f>IF('work here'!#REF!&lt;&gt;"",'work here'!#REF!,"")</f>
        <v>#REF!</v>
      </c>
      <c r="BE49" t="e">
        <f t="shared" si="23"/>
        <v>#REF!</v>
      </c>
      <c r="BF49" t="e">
        <f t="shared" si="24"/>
        <v>#REF!</v>
      </c>
      <c r="BG49" t="e">
        <f>IF('work here'!#REF!&lt;&gt;"","Care","")</f>
        <v>#REF!</v>
      </c>
      <c r="BH49" t="e">
        <f>IF('work here'!#REF!&lt;&gt;"",'work here'!#REF!,"")</f>
        <v>#REF!</v>
      </c>
      <c r="BI49" t="e">
        <f t="shared" si="25"/>
        <v>#REF!</v>
      </c>
      <c r="BJ49" t="e">
        <f t="shared" si="26"/>
        <v>#REF!</v>
      </c>
      <c r="BK49" t="str">
        <f>IF(OR('work here'!F48="Rings", 'work here'!F48="Bangles"), 'work here'!F48 &amp; " Size", "")</f>
        <v/>
      </c>
      <c r="BL49" t="e">
        <f>IF('work here'!#REF!&lt;&gt;"",'work here'!#REF!,"")</f>
        <v>#REF!</v>
      </c>
      <c r="BM49" t="str">
        <f t="shared" si="27"/>
        <v/>
      </c>
      <c r="BN49" t="str">
        <f t="shared" si="28"/>
        <v/>
      </c>
      <c r="BO49" t="str">
        <f t="shared" si="29"/>
        <v/>
      </c>
    </row>
    <row r="50" spans="1:67" x14ac:dyDescent="0.3">
      <c r="A50" t="str">
        <f>IF('work here'!A49="simple","simple",IF('work here'!A49="parent","variable",IF('work here'!A49="child","variation","")))</f>
        <v/>
      </c>
      <c r="B50" t="str">
        <f>IF('work here'!C49&lt;&gt;"", 'work here'!C49, "")</f>
        <v/>
      </c>
      <c r="C50" t="str">
        <f>IF('work here'!B49&lt;&gt;"", 'work here'!B49, "")</f>
        <v/>
      </c>
      <c r="D50" t="str">
        <f t="shared" si="0"/>
        <v/>
      </c>
      <c r="E50" t="str">
        <f t="shared" si="1"/>
        <v/>
      </c>
      <c r="F50" t="str">
        <f t="shared" si="2"/>
        <v/>
      </c>
      <c r="G50" t="e">
        <f>IF('work here'!#REF!&lt;&gt;"", 'work here'!#REF!, "")</f>
        <v>#REF!</v>
      </c>
      <c r="I50" t="str">
        <f>IF('work here'!Z49&lt;&gt;"", 'work here'!Z49, "")</f>
        <v/>
      </c>
      <c r="J50" t="str">
        <f t="shared" si="3"/>
        <v/>
      </c>
      <c r="K50" t="str">
        <f t="shared" si="4"/>
        <v/>
      </c>
      <c r="L50" t="str">
        <f t="shared" si="5"/>
        <v/>
      </c>
      <c r="M50" t="str">
        <f>IF('work here'!AA49&lt;&gt;"", 'work here'!AA49, "")</f>
        <v/>
      </c>
      <c r="N50" t="str">
        <f>IF('work here'!AD49&lt;&gt;"", 'work here'!AD49, "")</f>
        <v/>
      </c>
      <c r="O50" t="str">
        <f>IF('work here'!AC49&lt;&gt;"", 'work here'!AC49, "")</f>
        <v/>
      </c>
      <c r="P50" t="str">
        <f>IF('work here'!AB49&lt;&gt;"", 'work here'!AB49, "")</f>
        <v/>
      </c>
      <c r="Q50" t="str">
        <f t="shared" si="6"/>
        <v/>
      </c>
      <c r="S50" t="str">
        <f>IF('work here'!E49&lt;&gt;"", 'work here'!E49, "")</f>
        <v/>
      </c>
      <c r="T50" t="e">
        <f>IF('work here'!#REF!&lt;&gt;"", 'work here'!#REF!, "")</f>
        <v>#REF!</v>
      </c>
      <c r="U50" t="str">
        <f>IF(A50="", "", _xlfn.TEXTJOIN(", ", TRUE, "jewellery", "jewellery &gt; " &amp; 'work here'!F49, "jewellery &gt; " &amp; 'work here'!F49 &amp; " &gt; " &amp; 'work here'!#REF!, 'work here'!#REF!, 'work here'!AY49, 'work here'!H49, 'work here'!I49, 'work here'!J49))</f>
        <v/>
      </c>
      <c r="V50" t="str" cm="1">
        <f t="array" aca="1" ref="V50" ca="1">_xlfn.LET(
    _xlpm.yr, TEXT(TODAY(), "yyyy"),
    _xlpm.mn, TEXT(TODAY(), "mm"),
    _xlpm.path, "https://richlook.co.in/wp-content/uploads/" &amp; _xlpm.yr &amp; "/" &amp; _xlpm.mn &amp; "/",
    _xlpm.imgRange, 'work here'!N49:X49,
    _xlpm.imgLinks, IF(_xlpm.imgRange&lt;&gt;"", _xlpm.path &amp; _xlpm.imgRange &amp; ".webp", ""),
    _xlpm.urls,
        IF(A50="variable", _xlpm.imgLinks,
        IF(A50="variation", IF('work here'!N49&lt;&gt;"", _xlpm.path &amp; 'work here'!N49 &amp; ".webp", ""),
        IF(A50="simple", _xlpm.imgLinks, ""))),
    _xlfn.TEXTJOIN(", ", TRUE, _xlpm.urls)
)</f>
        <v/>
      </c>
      <c r="W50" t="str" cm="1">
        <f t="array" aca="1" ref="W50" ca="1">_xlfn.LET(
    _xlpm.yr, TEXT(TODAY(), "yyyy"),
    _xlpm.mn, TEXT(TODAY(), "mm"),
    _xlpm.path, "https://richlook.co.in/wp-content/uploads/" &amp; _xlpm.yr &amp; "/" &amp; _xlpm.mn &amp; "/",
    _xlpm.imgRange, 'work here'!O49:X49,
    _xlpm.imgLinks, IF(_xlpm.imgRange&lt;&gt;"", _xlpm.path &amp; _xlpm.imgRange &amp; ".webp", ""),
    _xlpm.urls,
        IF(A50="variable", "",
        IF(A50="variation", _xlpm.imgLinks,
        IF(A50="simple", "", ""))),
    _xlfn.TEXTJOIN(", ", TRUE, _xlpm.urls)
)</f>
        <v/>
      </c>
      <c r="X50" t="str">
        <f>IF('work here'!D49&lt;&gt;"", 'work here'!D49, "")</f>
        <v/>
      </c>
      <c r="Y50" t="e">
        <f>IF('work here'!#REF!&lt;&gt;"","color","")</f>
        <v>#REF!</v>
      </c>
      <c r="Z50" t="e">
        <f>IF('work here'!#REF!&lt;&gt;"",'work here'!#REF!,"")</f>
        <v>#REF!</v>
      </c>
      <c r="AA50" t="e">
        <f t="shared" si="7"/>
        <v>#REF!</v>
      </c>
      <c r="AB50" t="e">
        <f t="shared" si="8"/>
        <v>#REF!</v>
      </c>
      <c r="AC50" t="str">
        <f t="shared" si="9"/>
        <v/>
      </c>
      <c r="AD50" s="2" t="e">
        <f>IF('work here'!#REF!&lt;&gt;"",'work here'!#REF!,"")</f>
        <v>#REF!</v>
      </c>
      <c r="AE50" s="2" t="e">
        <f>IF('work here'!#REF!&lt;&gt;"",'work here'!#REF!,"")</f>
        <v>#REF!</v>
      </c>
      <c r="AF50" s="2" t="e">
        <f t="shared" si="10"/>
        <v>#REF!</v>
      </c>
      <c r="AG50" s="2" t="e">
        <f t="shared" si="11"/>
        <v>#REF!</v>
      </c>
      <c r="AH50" s="2" t="str">
        <f t="shared" si="12"/>
        <v/>
      </c>
      <c r="AI50" t="str">
        <f>IF('work here'!AE49&lt;&gt;"","Jewellery Work","")</f>
        <v/>
      </c>
      <c r="AJ50" t="str">
        <f>IF('work here'!AE49&lt;&gt;"",'work here'!AE49,"")</f>
        <v/>
      </c>
      <c r="AK50" t="str">
        <f t="shared" si="13"/>
        <v/>
      </c>
      <c r="AL50" t="str">
        <f t="shared" si="14"/>
        <v/>
      </c>
      <c r="AM50" t="e">
        <f>IF('work here'!#REF!&lt;&gt;"","Gemstone","")</f>
        <v>#REF!</v>
      </c>
      <c r="AN50" t="e">
        <f>IF('work here'!#REF!&lt;&gt;"",'work here'!#REF!,"")</f>
        <v>#REF!</v>
      </c>
      <c r="AO50" t="e">
        <f t="shared" si="15"/>
        <v>#REF!</v>
      </c>
      <c r="AP50" t="e">
        <f t="shared" si="16"/>
        <v>#REF!</v>
      </c>
      <c r="AQ50" t="str">
        <f>IF('work here'!AW49&lt;&gt;"","Plating","")</f>
        <v/>
      </c>
      <c r="AR50" t="str">
        <f>IF('work here'!AW49&lt;&gt;"",'work here'!AW49,"")</f>
        <v/>
      </c>
      <c r="AS50" t="str">
        <f t="shared" si="17"/>
        <v/>
      </c>
      <c r="AT50" t="str">
        <f t="shared" si="18"/>
        <v/>
      </c>
      <c r="AU50" t="str">
        <f>IF('work here'!AX49&lt;&gt;"","Material","")</f>
        <v/>
      </c>
      <c r="AV50" t="str">
        <f>IF('work here'!AX49&lt;&gt;"",'work here'!AX49,"")</f>
        <v/>
      </c>
      <c r="AW50" t="str">
        <f t="shared" si="19"/>
        <v/>
      </c>
      <c r="AX50" t="str">
        <f t="shared" si="20"/>
        <v/>
      </c>
      <c r="AY50" t="e">
        <f>IF('work here'!#REF!&lt;&gt;"","Look","")</f>
        <v>#REF!</v>
      </c>
      <c r="AZ50" t="e">
        <f>IF('work here'!#REF!&lt;&gt;"",'work here'!#REF!,"")</f>
        <v>#REF!</v>
      </c>
      <c r="BA50" t="e">
        <f t="shared" si="21"/>
        <v>#REF!</v>
      </c>
      <c r="BB50" t="e">
        <f t="shared" si="22"/>
        <v>#REF!</v>
      </c>
      <c r="BC50" t="e">
        <f>IF('work here'!#REF!&lt;&gt;"","Finish","")</f>
        <v>#REF!</v>
      </c>
      <c r="BD50" t="e">
        <f>IF('work here'!#REF!&lt;&gt;"",'work here'!#REF!,"")</f>
        <v>#REF!</v>
      </c>
      <c r="BE50" t="e">
        <f t="shared" si="23"/>
        <v>#REF!</v>
      </c>
      <c r="BF50" t="e">
        <f t="shared" si="24"/>
        <v>#REF!</v>
      </c>
      <c r="BG50" t="e">
        <f>IF('work here'!#REF!&lt;&gt;"","Care","")</f>
        <v>#REF!</v>
      </c>
      <c r="BH50" t="e">
        <f>IF('work here'!#REF!&lt;&gt;"",'work here'!#REF!,"")</f>
        <v>#REF!</v>
      </c>
      <c r="BI50" t="e">
        <f t="shared" si="25"/>
        <v>#REF!</v>
      </c>
      <c r="BJ50" t="e">
        <f t="shared" si="26"/>
        <v>#REF!</v>
      </c>
      <c r="BK50" t="str">
        <f>IF(OR('work here'!F49="Rings", 'work here'!F49="Bangles"), 'work here'!F49 &amp; " Size", "")</f>
        <v/>
      </c>
      <c r="BL50" t="e">
        <f>IF('work here'!#REF!&lt;&gt;"",'work here'!#REF!,"")</f>
        <v>#REF!</v>
      </c>
      <c r="BM50" t="str">
        <f t="shared" si="27"/>
        <v/>
      </c>
      <c r="BN50" t="str">
        <f t="shared" si="28"/>
        <v/>
      </c>
      <c r="BO50" t="str">
        <f t="shared" si="29"/>
        <v/>
      </c>
    </row>
    <row r="51" spans="1:67" x14ac:dyDescent="0.3">
      <c r="A51" t="str">
        <f>IF('work here'!A50="simple","simple",IF('work here'!A50="parent","variable",IF('work here'!A50="child","variation","")))</f>
        <v/>
      </c>
      <c r="B51" t="str">
        <f>IF('work here'!C50&lt;&gt;"", 'work here'!C50, "")</f>
        <v/>
      </c>
      <c r="C51" t="str">
        <f>IF('work here'!B50&lt;&gt;"", 'work here'!B50, "")</f>
        <v/>
      </c>
      <c r="D51" t="str">
        <f t="shared" si="0"/>
        <v/>
      </c>
      <c r="E51" t="str">
        <f t="shared" si="1"/>
        <v/>
      </c>
      <c r="F51" t="str">
        <f t="shared" si="2"/>
        <v/>
      </c>
      <c r="G51" t="e">
        <f>IF('work here'!#REF!&lt;&gt;"", 'work here'!#REF!, "")</f>
        <v>#REF!</v>
      </c>
      <c r="I51" t="str">
        <f>IF('work here'!Z50&lt;&gt;"", 'work here'!Z50, "")</f>
        <v/>
      </c>
      <c r="J51" t="str">
        <f t="shared" si="3"/>
        <v/>
      </c>
      <c r="K51" t="str">
        <f t="shared" si="4"/>
        <v/>
      </c>
      <c r="L51" t="str">
        <f t="shared" si="5"/>
        <v/>
      </c>
      <c r="M51" t="str">
        <f>IF('work here'!AA50&lt;&gt;"", 'work here'!AA50, "")</f>
        <v/>
      </c>
      <c r="N51" t="str">
        <f>IF('work here'!AD50&lt;&gt;"", 'work here'!AD50, "")</f>
        <v/>
      </c>
      <c r="O51" t="str">
        <f>IF('work here'!AC50&lt;&gt;"", 'work here'!AC50, "")</f>
        <v/>
      </c>
      <c r="P51" t="str">
        <f>IF('work here'!AB50&lt;&gt;"", 'work here'!AB50, "")</f>
        <v/>
      </c>
      <c r="Q51" t="str">
        <f t="shared" si="6"/>
        <v/>
      </c>
      <c r="S51" t="str">
        <f>IF('work here'!E50&lt;&gt;"", 'work here'!E50, "")</f>
        <v/>
      </c>
      <c r="T51" t="e">
        <f>IF('work here'!#REF!&lt;&gt;"", 'work here'!#REF!, "")</f>
        <v>#REF!</v>
      </c>
      <c r="U51" t="str">
        <f>IF(A51="", "", _xlfn.TEXTJOIN(", ", TRUE, "jewellery", "jewellery &gt; " &amp; 'work here'!F50, "jewellery &gt; " &amp; 'work here'!F50 &amp; " &gt; " &amp; 'work here'!#REF!, 'work here'!#REF!, 'work here'!AY50, 'work here'!H50, 'work here'!I50, 'work here'!J50))</f>
        <v/>
      </c>
      <c r="V51" t="str" cm="1">
        <f t="array" aca="1" ref="V51" ca="1">_xlfn.LET(
    _xlpm.yr, TEXT(TODAY(), "yyyy"),
    _xlpm.mn, TEXT(TODAY(), "mm"),
    _xlpm.path, "https://richlook.co.in/wp-content/uploads/" &amp; _xlpm.yr &amp; "/" &amp; _xlpm.mn &amp; "/",
    _xlpm.imgRange, 'work here'!N50:X50,
    _xlpm.imgLinks, IF(_xlpm.imgRange&lt;&gt;"", _xlpm.path &amp; _xlpm.imgRange &amp; ".webp", ""),
    _xlpm.urls,
        IF(A51="variable", _xlpm.imgLinks,
        IF(A51="variation", IF('work here'!N50&lt;&gt;"", _xlpm.path &amp; 'work here'!N50 &amp; ".webp", ""),
        IF(A51="simple", _xlpm.imgLinks, ""))),
    _xlfn.TEXTJOIN(", ", TRUE, _xlpm.urls)
)</f>
        <v/>
      </c>
      <c r="W51" t="str" cm="1">
        <f t="array" aca="1" ref="W51" ca="1">_xlfn.LET(
    _xlpm.yr, TEXT(TODAY(), "yyyy"),
    _xlpm.mn, TEXT(TODAY(), "mm"),
    _xlpm.path, "https://richlook.co.in/wp-content/uploads/" &amp; _xlpm.yr &amp; "/" &amp; _xlpm.mn &amp; "/",
    _xlpm.imgRange, 'work here'!O50:X50,
    _xlpm.imgLinks, IF(_xlpm.imgRange&lt;&gt;"", _xlpm.path &amp; _xlpm.imgRange &amp; ".webp", ""),
    _xlpm.urls,
        IF(A51="variable", "",
        IF(A51="variation", _xlpm.imgLinks,
        IF(A51="simple", "", ""))),
    _xlfn.TEXTJOIN(", ", TRUE, _xlpm.urls)
)</f>
        <v/>
      </c>
      <c r="X51" t="str">
        <f>IF('work here'!D50&lt;&gt;"", 'work here'!D50, "")</f>
        <v/>
      </c>
      <c r="Y51" t="e">
        <f>IF('work here'!#REF!&lt;&gt;"","color","")</f>
        <v>#REF!</v>
      </c>
      <c r="Z51" t="e">
        <f>IF('work here'!#REF!&lt;&gt;"",'work here'!#REF!,"")</f>
        <v>#REF!</v>
      </c>
      <c r="AA51" t="e">
        <f t="shared" si="7"/>
        <v>#REF!</v>
      </c>
      <c r="AB51" t="e">
        <f t="shared" si="8"/>
        <v>#REF!</v>
      </c>
      <c r="AC51" t="str">
        <f t="shared" si="9"/>
        <v/>
      </c>
      <c r="AD51" s="2" t="e">
        <f>IF('work here'!#REF!&lt;&gt;"",'work here'!#REF!,"")</f>
        <v>#REF!</v>
      </c>
      <c r="AE51" s="2" t="e">
        <f>IF('work here'!#REF!&lt;&gt;"",'work here'!#REF!,"")</f>
        <v>#REF!</v>
      </c>
      <c r="AF51" s="2" t="e">
        <f t="shared" si="10"/>
        <v>#REF!</v>
      </c>
      <c r="AG51" s="2" t="e">
        <f t="shared" si="11"/>
        <v>#REF!</v>
      </c>
      <c r="AH51" s="2" t="str">
        <f t="shared" si="12"/>
        <v/>
      </c>
      <c r="AI51" t="str">
        <f>IF('work here'!AE50&lt;&gt;"","Jewellery Work","")</f>
        <v/>
      </c>
      <c r="AJ51" t="str">
        <f>IF('work here'!AE50&lt;&gt;"",'work here'!AE50,"")</f>
        <v/>
      </c>
      <c r="AK51" t="str">
        <f t="shared" si="13"/>
        <v/>
      </c>
      <c r="AL51" t="str">
        <f t="shared" si="14"/>
        <v/>
      </c>
      <c r="AM51" t="e">
        <f>IF('work here'!#REF!&lt;&gt;"","Gemstone","")</f>
        <v>#REF!</v>
      </c>
      <c r="AN51" t="e">
        <f>IF('work here'!#REF!&lt;&gt;"",'work here'!#REF!,"")</f>
        <v>#REF!</v>
      </c>
      <c r="AO51" t="e">
        <f t="shared" si="15"/>
        <v>#REF!</v>
      </c>
      <c r="AP51" t="e">
        <f t="shared" si="16"/>
        <v>#REF!</v>
      </c>
      <c r="AQ51" t="str">
        <f>IF('work here'!AW50&lt;&gt;"","Plating","")</f>
        <v/>
      </c>
      <c r="AR51" t="str">
        <f>IF('work here'!AW50&lt;&gt;"",'work here'!AW50,"")</f>
        <v/>
      </c>
      <c r="AS51" t="str">
        <f t="shared" si="17"/>
        <v/>
      </c>
      <c r="AT51" t="str">
        <f t="shared" si="18"/>
        <v/>
      </c>
      <c r="AU51" t="str">
        <f>IF('work here'!AX50&lt;&gt;"","Material","")</f>
        <v/>
      </c>
      <c r="AV51" t="str">
        <f>IF('work here'!AX50&lt;&gt;"",'work here'!AX50,"")</f>
        <v/>
      </c>
      <c r="AW51" t="str">
        <f t="shared" si="19"/>
        <v/>
      </c>
      <c r="AX51" t="str">
        <f t="shared" si="20"/>
        <v/>
      </c>
      <c r="AY51" t="e">
        <f>IF('work here'!#REF!&lt;&gt;"","Look","")</f>
        <v>#REF!</v>
      </c>
      <c r="AZ51" t="e">
        <f>IF('work here'!#REF!&lt;&gt;"",'work here'!#REF!,"")</f>
        <v>#REF!</v>
      </c>
      <c r="BA51" t="e">
        <f t="shared" si="21"/>
        <v>#REF!</v>
      </c>
      <c r="BB51" t="e">
        <f t="shared" si="22"/>
        <v>#REF!</v>
      </c>
      <c r="BC51" t="e">
        <f>IF('work here'!#REF!&lt;&gt;"","Finish","")</f>
        <v>#REF!</v>
      </c>
      <c r="BD51" t="e">
        <f>IF('work here'!#REF!&lt;&gt;"",'work here'!#REF!,"")</f>
        <v>#REF!</v>
      </c>
      <c r="BE51" t="e">
        <f t="shared" si="23"/>
        <v>#REF!</v>
      </c>
      <c r="BF51" t="e">
        <f t="shared" si="24"/>
        <v>#REF!</v>
      </c>
      <c r="BG51" t="e">
        <f>IF('work here'!#REF!&lt;&gt;"","Care","")</f>
        <v>#REF!</v>
      </c>
      <c r="BH51" t="e">
        <f>IF('work here'!#REF!&lt;&gt;"",'work here'!#REF!,"")</f>
        <v>#REF!</v>
      </c>
      <c r="BI51" t="e">
        <f t="shared" si="25"/>
        <v>#REF!</v>
      </c>
      <c r="BJ51" t="e">
        <f t="shared" si="26"/>
        <v>#REF!</v>
      </c>
      <c r="BK51" t="str">
        <f>IF(OR('work here'!F50="Rings", 'work here'!F50="Bangles"), 'work here'!F50 &amp; " Size", "")</f>
        <v/>
      </c>
      <c r="BL51" t="e">
        <f>IF('work here'!#REF!&lt;&gt;"",'work here'!#REF!,"")</f>
        <v>#REF!</v>
      </c>
      <c r="BM51" t="str">
        <f t="shared" si="27"/>
        <v/>
      </c>
      <c r="BN51" t="str">
        <f t="shared" si="28"/>
        <v/>
      </c>
      <c r="BO51" t="str">
        <f t="shared" si="29"/>
        <v/>
      </c>
    </row>
    <row r="52" spans="1:67" x14ac:dyDescent="0.3">
      <c r="A52" t="str">
        <f>IF('work here'!A51="simple","simple",IF('work here'!A51="parent","variable",IF('work here'!A51="child","variation","")))</f>
        <v/>
      </c>
      <c r="B52" t="str">
        <f>IF('work here'!C51&lt;&gt;"", 'work here'!C51, "")</f>
        <v/>
      </c>
      <c r="C52" t="str">
        <f>IF('work here'!B51&lt;&gt;"", 'work here'!B51, "")</f>
        <v/>
      </c>
      <c r="D52" t="str">
        <f t="shared" si="0"/>
        <v/>
      </c>
      <c r="E52" t="str">
        <f t="shared" si="1"/>
        <v/>
      </c>
      <c r="F52" t="str">
        <f t="shared" si="2"/>
        <v/>
      </c>
      <c r="G52" t="e">
        <f>IF('work here'!#REF!&lt;&gt;"", 'work here'!#REF!, "")</f>
        <v>#REF!</v>
      </c>
      <c r="I52" t="str">
        <f>IF('work here'!Z51&lt;&gt;"", 'work here'!Z51, "")</f>
        <v/>
      </c>
      <c r="J52" t="str">
        <f t="shared" si="3"/>
        <v/>
      </c>
      <c r="K52" t="str">
        <f t="shared" si="4"/>
        <v/>
      </c>
      <c r="L52" t="str">
        <f t="shared" si="5"/>
        <v/>
      </c>
      <c r="M52" t="str">
        <f>IF('work here'!AA51&lt;&gt;"", 'work here'!AA51, "")</f>
        <v/>
      </c>
      <c r="N52" t="str">
        <f>IF('work here'!AD51&lt;&gt;"", 'work here'!AD51, "")</f>
        <v/>
      </c>
      <c r="O52" t="str">
        <f>IF('work here'!AC51&lt;&gt;"", 'work here'!AC51, "")</f>
        <v/>
      </c>
      <c r="P52" t="str">
        <f>IF('work here'!AB51&lt;&gt;"", 'work here'!AB51, "")</f>
        <v/>
      </c>
      <c r="Q52" t="str">
        <f t="shared" si="6"/>
        <v/>
      </c>
      <c r="S52" t="str">
        <f>IF('work here'!E51&lt;&gt;"", 'work here'!E51, "")</f>
        <v/>
      </c>
      <c r="T52" t="e">
        <f>IF('work here'!#REF!&lt;&gt;"", 'work here'!#REF!, "")</f>
        <v>#REF!</v>
      </c>
      <c r="U52" t="str">
        <f>IF(A52="", "", _xlfn.TEXTJOIN(", ", TRUE, "jewellery", "jewellery &gt; " &amp; 'work here'!F51, "jewellery &gt; " &amp; 'work here'!F51 &amp; " &gt; " &amp; 'work here'!#REF!, 'work here'!#REF!, 'work here'!AY51, 'work here'!H51, 'work here'!I51, 'work here'!J51))</f>
        <v/>
      </c>
      <c r="V52" t="str" cm="1">
        <f t="array" aca="1" ref="V52" ca="1">_xlfn.LET(
    _xlpm.yr, TEXT(TODAY(), "yyyy"),
    _xlpm.mn, TEXT(TODAY(), "mm"),
    _xlpm.path, "https://richlook.co.in/wp-content/uploads/" &amp; _xlpm.yr &amp; "/" &amp; _xlpm.mn &amp; "/",
    _xlpm.imgRange, 'work here'!N51:X51,
    _xlpm.imgLinks, IF(_xlpm.imgRange&lt;&gt;"", _xlpm.path &amp; _xlpm.imgRange &amp; ".webp", ""),
    _xlpm.urls,
        IF(A52="variable", _xlpm.imgLinks,
        IF(A52="variation", IF('work here'!N51&lt;&gt;"", _xlpm.path &amp; 'work here'!N51 &amp; ".webp", ""),
        IF(A52="simple", _xlpm.imgLinks, ""))),
    _xlfn.TEXTJOIN(", ", TRUE, _xlpm.urls)
)</f>
        <v/>
      </c>
      <c r="W52" t="str" cm="1">
        <f t="array" aca="1" ref="W52" ca="1">_xlfn.LET(
    _xlpm.yr, TEXT(TODAY(), "yyyy"),
    _xlpm.mn, TEXT(TODAY(), "mm"),
    _xlpm.path, "https://richlook.co.in/wp-content/uploads/" &amp; _xlpm.yr &amp; "/" &amp; _xlpm.mn &amp; "/",
    _xlpm.imgRange, 'work here'!O51:X51,
    _xlpm.imgLinks, IF(_xlpm.imgRange&lt;&gt;"", _xlpm.path &amp; _xlpm.imgRange &amp; ".webp", ""),
    _xlpm.urls,
        IF(A52="variable", "",
        IF(A52="variation", _xlpm.imgLinks,
        IF(A52="simple", "", ""))),
    _xlfn.TEXTJOIN(", ", TRUE, _xlpm.urls)
)</f>
        <v/>
      </c>
      <c r="X52" t="str">
        <f>IF('work here'!D51&lt;&gt;"", 'work here'!D51, "")</f>
        <v/>
      </c>
      <c r="Y52" t="e">
        <f>IF('work here'!#REF!&lt;&gt;"","color","")</f>
        <v>#REF!</v>
      </c>
      <c r="Z52" t="e">
        <f>IF('work here'!#REF!&lt;&gt;"",'work here'!#REF!,"")</f>
        <v>#REF!</v>
      </c>
      <c r="AA52" t="e">
        <f t="shared" si="7"/>
        <v>#REF!</v>
      </c>
      <c r="AB52" t="e">
        <f t="shared" si="8"/>
        <v>#REF!</v>
      </c>
      <c r="AC52" t="str">
        <f t="shared" si="9"/>
        <v/>
      </c>
      <c r="AD52" s="2" t="e">
        <f>IF('work here'!#REF!&lt;&gt;"",'work here'!#REF!,"")</f>
        <v>#REF!</v>
      </c>
      <c r="AE52" s="2" t="e">
        <f>IF('work here'!#REF!&lt;&gt;"",'work here'!#REF!,"")</f>
        <v>#REF!</v>
      </c>
      <c r="AF52" s="2" t="e">
        <f t="shared" si="10"/>
        <v>#REF!</v>
      </c>
      <c r="AG52" s="2" t="e">
        <f t="shared" si="11"/>
        <v>#REF!</v>
      </c>
      <c r="AH52" s="2" t="str">
        <f t="shared" si="12"/>
        <v/>
      </c>
      <c r="AI52" t="str">
        <f>IF('work here'!AE51&lt;&gt;"","Jewellery Work","")</f>
        <v/>
      </c>
      <c r="AJ52" t="str">
        <f>IF('work here'!AE51&lt;&gt;"",'work here'!AE51,"")</f>
        <v/>
      </c>
      <c r="AK52" t="str">
        <f t="shared" si="13"/>
        <v/>
      </c>
      <c r="AL52" t="str">
        <f t="shared" si="14"/>
        <v/>
      </c>
      <c r="AM52" t="e">
        <f>IF('work here'!#REF!&lt;&gt;"","Gemstone","")</f>
        <v>#REF!</v>
      </c>
      <c r="AN52" t="e">
        <f>IF('work here'!#REF!&lt;&gt;"",'work here'!#REF!,"")</f>
        <v>#REF!</v>
      </c>
      <c r="AO52" t="e">
        <f t="shared" si="15"/>
        <v>#REF!</v>
      </c>
      <c r="AP52" t="e">
        <f t="shared" si="16"/>
        <v>#REF!</v>
      </c>
      <c r="AQ52" t="str">
        <f>IF('work here'!AW51&lt;&gt;"","Plating","")</f>
        <v/>
      </c>
      <c r="AR52" t="str">
        <f>IF('work here'!AW51&lt;&gt;"",'work here'!AW51,"")</f>
        <v/>
      </c>
      <c r="AS52" t="str">
        <f t="shared" si="17"/>
        <v/>
      </c>
      <c r="AT52" t="str">
        <f t="shared" si="18"/>
        <v/>
      </c>
      <c r="AU52" t="str">
        <f>IF('work here'!AX51&lt;&gt;"","Material","")</f>
        <v/>
      </c>
      <c r="AV52" t="str">
        <f>IF('work here'!AX51&lt;&gt;"",'work here'!AX51,"")</f>
        <v/>
      </c>
      <c r="AW52" t="str">
        <f t="shared" si="19"/>
        <v/>
      </c>
      <c r="AX52" t="str">
        <f t="shared" si="20"/>
        <v/>
      </c>
      <c r="AY52" t="e">
        <f>IF('work here'!#REF!&lt;&gt;"","Look","")</f>
        <v>#REF!</v>
      </c>
      <c r="AZ52" t="e">
        <f>IF('work here'!#REF!&lt;&gt;"",'work here'!#REF!,"")</f>
        <v>#REF!</v>
      </c>
      <c r="BA52" t="e">
        <f t="shared" si="21"/>
        <v>#REF!</v>
      </c>
      <c r="BB52" t="e">
        <f t="shared" si="22"/>
        <v>#REF!</v>
      </c>
      <c r="BC52" t="e">
        <f>IF('work here'!#REF!&lt;&gt;"","Finish","")</f>
        <v>#REF!</v>
      </c>
      <c r="BD52" t="e">
        <f>IF('work here'!#REF!&lt;&gt;"",'work here'!#REF!,"")</f>
        <v>#REF!</v>
      </c>
      <c r="BE52" t="e">
        <f t="shared" si="23"/>
        <v>#REF!</v>
      </c>
      <c r="BF52" t="e">
        <f t="shared" si="24"/>
        <v>#REF!</v>
      </c>
      <c r="BG52" t="e">
        <f>IF('work here'!#REF!&lt;&gt;"","Care","")</f>
        <v>#REF!</v>
      </c>
      <c r="BH52" t="e">
        <f>IF('work here'!#REF!&lt;&gt;"",'work here'!#REF!,"")</f>
        <v>#REF!</v>
      </c>
      <c r="BI52" t="e">
        <f t="shared" si="25"/>
        <v>#REF!</v>
      </c>
      <c r="BJ52" t="e">
        <f t="shared" si="26"/>
        <v>#REF!</v>
      </c>
      <c r="BK52" t="str">
        <f>IF(OR('work here'!F51="Rings", 'work here'!F51="Bangles"), 'work here'!F51 &amp; " Size", "")</f>
        <v/>
      </c>
      <c r="BL52" t="e">
        <f>IF('work here'!#REF!&lt;&gt;"",'work here'!#REF!,"")</f>
        <v>#REF!</v>
      </c>
      <c r="BM52" t="str">
        <f t="shared" si="27"/>
        <v/>
      </c>
      <c r="BN52" t="str">
        <f t="shared" si="28"/>
        <v/>
      </c>
      <c r="BO52" t="str">
        <f t="shared" si="29"/>
        <v/>
      </c>
    </row>
    <row r="53" spans="1:67" x14ac:dyDescent="0.3">
      <c r="A53" t="str">
        <f>IF('work here'!A52="simple","simple",IF('work here'!A52="parent","variable",IF('work here'!A52="child","variation","")))</f>
        <v/>
      </c>
      <c r="B53" t="str">
        <f>IF('work here'!C52&lt;&gt;"", 'work here'!C52, "")</f>
        <v/>
      </c>
      <c r="C53" t="str">
        <f>IF('work here'!B52&lt;&gt;"", 'work here'!B52, "")</f>
        <v/>
      </c>
      <c r="D53" t="str">
        <f t="shared" si="0"/>
        <v/>
      </c>
      <c r="E53" t="str">
        <f t="shared" si="1"/>
        <v/>
      </c>
      <c r="F53" t="str">
        <f t="shared" si="2"/>
        <v/>
      </c>
      <c r="G53" t="e">
        <f>IF('work here'!#REF!&lt;&gt;"", 'work here'!#REF!, "")</f>
        <v>#REF!</v>
      </c>
      <c r="I53" t="str">
        <f>IF('work here'!Z52&lt;&gt;"", 'work here'!Z52, "")</f>
        <v/>
      </c>
      <c r="J53" t="str">
        <f t="shared" si="3"/>
        <v/>
      </c>
      <c r="K53" t="str">
        <f t="shared" si="4"/>
        <v/>
      </c>
      <c r="L53" t="str">
        <f t="shared" si="5"/>
        <v/>
      </c>
      <c r="M53" t="str">
        <f>IF('work here'!AA52&lt;&gt;"", 'work here'!AA52, "")</f>
        <v/>
      </c>
      <c r="N53" t="str">
        <f>IF('work here'!AD52&lt;&gt;"", 'work here'!AD52, "")</f>
        <v/>
      </c>
      <c r="O53" t="str">
        <f>IF('work here'!AC52&lt;&gt;"", 'work here'!AC52, "")</f>
        <v/>
      </c>
      <c r="P53" t="str">
        <f>IF('work here'!AB52&lt;&gt;"", 'work here'!AB52, "")</f>
        <v/>
      </c>
      <c r="Q53" t="str">
        <f t="shared" si="6"/>
        <v/>
      </c>
      <c r="S53" t="str">
        <f>IF('work here'!E52&lt;&gt;"", 'work here'!E52, "")</f>
        <v/>
      </c>
      <c r="T53" t="e">
        <f>IF('work here'!#REF!&lt;&gt;"", 'work here'!#REF!, "")</f>
        <v>#REF!</v>
      </c>
      <c r="U53" t="str">
        <f>IF(A53="", "", _xlfn.TEXTJOIN(", ", TRUE, "jewellery", "jewellery &gt; " &amp; 'work here'!F52, "jewellery &gt; " &amp; 'work here'!F52 &amp; " &gt; " &amp; 'work here'!#REF!, 'work here'!#REF!, 'work here'!AY52, 'work here'!H52, 'work here'!I52, 'work here'!J52))</f>
        <v/>
      </c>
      <c r="V53" t="str" cm="1">
        <f t="array" aca="1" ref="V53" ca="1">_xlfn.LET(
    _xlpm.yr, TEXT(TODAY(), "yyyy"),
    _xlpm.mn, TEXT(TODAY(), "mm"),
    _xlpm.path, "https://richlook.co.in/wp-content/uploads/" &amp; _xlpm.yr &amp; "/" &amp; _xlpm.mn &amp; "/",
    _xlpm.imgRange, 'work here'!N52:X52,
    _xlpm.imgLinks, IF(_xlpm.imgRange&lt;&gt;"", _xlpm.path &amp; _xlpm.imgRange &amp; ".webp", ""),
    _xlpm.urls,
        IF(A53="variable", _xlpm.imgLinks,
        IF(A53="variation", IF('work here'!N52&lt;&gt;"", _xlpm.path &amp; 'work here'!N52 &amp; ".webp", ""),
        IF(A53="simple", _xlpm.imgLinks, ""))),
    _xlfn.TEXTJOIN(", ", TRUE, _xlpm.urls)
)</f>
        <v/>
      </c>
      <c r="W53" t="str" cm="1">
        <f t="array" aca="1" ref="W53" ca="1">_xlfn.LET(
    _xlpm.yr, TEXT(TODAY(), "yyyy"),
    _xlpm.mn, TEXT(TODAY(), "mm"),
    _xlpm.path, "https://richlook.co.in/wp-content/uploads/" &amp; _xlpm.yr &amp; "/" &amp; _xlpm.mn &amp; "/",
    _xlpm.imgRange, 'work here'!O52:X52,
    _xlpm.imgLinks, IF(_xlpm.imgRange&lt;&gt;"", _xlpm.path &amp; _xlpm.imgRange &amp; ".webp", ""),
    _xlpm.urls,
        IF(A53="variable", "",
        IF(A53="variation", _xlpm.imgLinks,
        IF(A53="simple", "", ""))),
    _xlfn.TEXTJOIN(", ", TRUE, _xlpm.urls)
)</f>
        <v/>
      </c>
      <c r="X53" t="str">
        <f>IF('work here'!D52&lt;&gt;"", 'work here'!D52, "")</f>
        <v/>
      </c>
      <c r="Y53" t="e">
        <f>IF('work here'!#REF!&lt;&gt;"","color","")</f>
        <v>#REF!</v>
      </c>
      <c r="Z53" t="e">
        <f>IF('work here'!#REF!&lt;&gt;"",'work here'!#REF!,"")</f>
        <v>#REF!</v>
      </c>
      <c r="AA53" t="e">
        <f t="shared" si="7"/>
        <v>#REF!</v>
      </c>
      <c r="AB53" t="e">
        <f t="shared" si="8"/>
        <v>#REF!</v>
      </c>
      <c r="AC53" t="str">
        <f t="shared" si="9"/>
        <v/>
      </c>
      <c r="AD53" s="2" t="e">
        <f>IF('work here'!#REF!&lt;&gt;"",'work here'!#REF!,"")</f>
        <v>#REF!</v>
      </c>
      <c r="AE53" s="2" t="e">
        <f>IF('work here'!#REF!&lt;&gt;"",'work here'!#REF!,"")</f>
        <v>#REF!</v>
      </c>
      <c r="AF53" s="2" t="e">
        <f t="shared" si="10"/>
        <v>#REF!</v>
      </c>
      <c r="AG53" s="2" t="e">
        <f t="shared" si="11"/>
        <v>#REF!</v>
      </c>
      <c r="AH53" s="2" t="str">
        <f t="shared" si="12"/>
        <v/>
      </c>
      <c r="AI53" t="str">
        <f>IF('work here'!AE52&lt;&gt;"","Jewellery Work","")</f>
        <v/>
      </c>
      <c r="AJ53" t="str">
        <f>IF('work here'!AE52&lt;&gt;"",'work here'!AE52,"")</f>
        <v/>
      </c>
      <c r="AK53" t="str">
        <f t="shared" si="13"/>
        <v/>
      </c>
      <c r="AL53" t="str">
        <f t="shared" si="14"/>
        <v/>
      </c>
      <c r="AM53" t="e">
        <f>IF('work here'!#REF!&lt;&gt;"","Gemstone","")</f>
        <v>#REF!</v>
      </c>
      <c r="AN53" t="e">
        <f>IF('work here'!#REF!&lt;&gt;"",'work here'!#REF!,"")</f>
        <v>#REF!</v>
      </c>
      <c r="AO53" t="e">
        <f t="shared" si="15"/>
        <v>#REF!</v>
      </c>
      <c r="AP53" t="e">
        <f t="shared" si="16"/>
        <v>#REF!</v>
      </c>
      <c r="AQ53" t="str">
        <f>IF('work here'!AW52&lt;&gt;"","Plating","")</f>
        <v/>
      </c>
      <c r="AR53" t="str">
        <f>IF('work here'!AW52&lt;&gt;"",'work here'!AW52,"")</f>
        <v/>
      </c>
      <c r="AS53" t="str">
        <f t="shared" si="17"/>
        <v/>
      </c>
      <c r="AT53" t="str">
        <f t="shared" si="18"/>
        <v/>
      </c>
      <c r="AU53" t="str">
        <f>IF('work here'!AX52&lt;&gt;"","Material","")</f>
        <v/>
      </c>
      <c r="AV53" t="str">
        <f>IF('work here'!AX52&lt;&gt;"",'work here'!AX52,"")</f>
        <v/>
      </c>
      <c r="AW53" t="str">
        <f t="shared" si="19"/>
        <v/>
      </c>
      <c r="AX53" t="str">
        <f t="shared" si="20"/>
        <v/>
      </c>
      <c r="AY53" t="e">
        <f>IF('work here'!#REF!&lt;&gt;"","Look","")</f>
        <v>#REF!</v>
      </c>
      <c r="AZ53" t="e">
        <f>IF('work here'!#REF!&lt;&gt;"",'work here'!#REF!,"")</f>
        <v>#REF!</v>
      </c>
      <c r="BA53" t="e">
        <f t="shared" si="21"/>
        <v>#REF!</v>
      </c>
      <c r="BB53" t="e">
        <f t="shared" si="22"/>
        <v>#REF!</v>
      </c>
      <c r="BC53" t="e">
        <f>IF('work here'!#REF!&lt;&gt;"","Finish","")</f>
        <v>#REF!</v>
      </c>
      <c r="BD53" t="e">
        <f>IF('work here'!#REF!&lt;&gt;"",'work here'!#REF!,"")</f>
        <v>#REF!</v>
      </c>
      <c r="BE53" t="e">
        <f t="shared" si="23"/>
        <v>#REF!</v>
      </c>
      <c r="BF53" t="e">
        <f t="shared" si="24"/>
        <v>#REF!</v>
      </c>
      <c r="BG53" t="e">
        <f>IF('work here'!#REF!&lt;&gt;"","Care","")</f>
        <v>#REF!</v>
      </c>
      <c r="BH53" t="e">
        <f>IF('work here'!#REF!&lt;&gt;"",'work here'!#REF!,"")</f>
        <v>#REF!</v>
      </c>
      <c r="BI53" t="e">
        <f t="shared" si="25"/>
        <v>#REF!</v>
      </c>
      <c r="BJ53" t="e">
        <f t="shared" si="26"/>
        <v>#REF!</v>
      </c>
      <c r="BK53" t="str">
        <f>IF(OR('work here'!F52="Rings", 'work here'!F52="Bangles"), 'work here'!F52 &amp; " Size", "")</f>
        <v/>
      </c>
      <c r="BL53" t="e">
        <f>IF('work here'!#REF!&lt;&gt;"",'work here'!#REF!,"")</f>
        <v>#REF!</v>
      </c>
      <c r="BM53" t="str">
        <f t="shared" si="27"/>
        <v/>
      </c>
      <c r="BN53" t="str">
        <f t="shared" si="28"/>
        <v/>
      </c>
      <c r="BO53" t="str">
        <f t="shared" si="29"/>
        <v/>
      </c>
    </row>
    <row r="54" spans="1:67" x14ac:dyDescent="0.3">
      <c r="A54" t="str">
        <f>IF('work here'!A53="simple","simple",IF('work here'!A53="parent","variable",IF('work here'!A53="child","variation","")))</f>
        <v/>
      </c>
      <c r="B54" t="str">
        <f>IF('work here'!C53&lt;&gt;"", 'work here'!C53, "")</f>
        <v/>
      </c>
      <c r="C54" t="str">
        <f>IF('work here'!B53&lt;&gt;"", 'work here'!B53, "")</f>
        <v/>
      </c>
      <c r="D54" t="str">
        <f t="shared" si="0"/>
        <v/>
      </c>
      <c r="E54" t="str">
        <f t="shared" si="1"/>
        <v/>
      </c>
      <c r="F54" t="str">
        <f t="shared" si="2"/>
        <v/>
      </c>
      <c r="G54" t="e">
        <f>IF('work here'!#REF!&lt;&gt;"", 'work here'!#REF!, "")</f>
        <v>#REF!</v>
      </c>
      <c r="I54" t="str">
        <f>IF('work here'!Z53&lt;&gt;"", 'work here'!Z53, "")</f>
        <v/>
      </c>
      <c r="J54" t="str">
        <f t="shared" si="3"/>
        <v/>
      </c>
      <c r="K54" t="str">
        <f t="shared" si="4"/>
        <v/>
      </c>
      <c r="L54" t="str">
        <f t="shared" si="5"/>
        <v/>
      </c>
      <c r="M54" t="str">
        <f>IF('work here'!AA53&lt;&gt;"", 'work here'!AA53, "")</f>
        <v/>
      </c>
      <c r="N54" t="str">
        <f>IF('work here'!AD53&lt;&gt;"", 'work here'!AD53, "")</f>
        <v/>
      </c>
      <c r="O54" t="str">
        <f>IF('work here'!AC53&lt;&gt;"", 'work here'!AC53, "")</f>
        <v/>
      </c>
      <c r="P54" t="str">
        <f>IF('work here'!AB53&lt;&gt;"", 'work here'!AB53, "")</f>
        <v/>
      </c>
      <c r="Q54" t="str">
        <f t="shared" si="6"/>
        <v/>
      </c>
      <c r="S54" t="str">
        <f>IF('work here'!E53&lt;&gt;"", 'work here'!E53, "")</f>
        <v/>
      </c>
      <c r="T54" t="e">
        <f>IF('work here'!#REF!&lt;&gt;"", 'work here'!#REF!, "")</f>
        <v>#REF!</v>
      </c>
      <c r="U54" t="str">
        <f>IF(A54="", "", _xlfn.TEXTJOIN(", ", TRUE, "jewellery", "jewellery &gt; " &amp; 'work here'!F53, "jewellery &gt; " &amp; 'work here'!F53 &amp; " &gt; " &amp; 'work here'!#REF!, 'work here'!#REF!, 'work here'!AY53, 'work here'!H53, 'work here'!I53, 'work here'!J53))</f>
        <v/>
      </c>
      <c r="V54" t="str" cm="1">
        <f t="array" aca="1" ref="V54" ca="1">_xlfn.LET(
    _xlpm.yr, TEXT(TODAY(), "yyyy"),
    _xlpm.mn, TEXT(TODAY(), "mm"),
    _xlpm.path, "https://richlook.co.in/wp-content/uploads/" &amp; _xlpm.yr &amp; "/" &amp; _xlpm.mn &amp; "/",
    _xlpm.imgRange, 'work here'!N53:X53,
    _xlpm.imgLinks, IF(_xlpm.imgRange&lt;&gt;"", _xlpm.path &amp; _xlpm.imgRange &amp; ".webp", ""),
    _xlpm.urls,
        IF(A54="variable", _xlpm.imgLinks,
        IF(A54="variation", IF('work here'!N53&lt;&gt;"", _xlpm.path &amp; 'work here'!N53 &amp; ".webp", ""),
        IF(A54="simple", _xlpm.imgLinks, ""))),
    _xlfn.TEXTJOIN(", ", TRUE, _xlpm.urls)
)</f>
        <v/>
      </c>
      <c r="W54" t="str" cm="1">
        <f t="array" aca="1" ref="W54" ca="1">_xlfn.LET(
    _xlpm.yr, TEXT(TODAY(), "yyyy"),
    _xlpm.mn, TEXT(TODAY(), "mm"),
    _xlpm.path, "https://richlook.co.in/wp-content/uploads/" &amp; _xlpm.yr &amp; "/" &amp; _xlpm.mn &amp; "/",
    _xlpm.imgRange, 'work here'!O53:X53,
    _xlpm.imgLinks, IF(_xlpm.imgRange&lt;&gt;"", _xlpm.path &amp; _xlpm.imgRange &amp; ".webp", ""),
    _xlpm.urls,
        IF(A54="variable", "",
        IF(A54="variation", _xlpm.imgLinks,
        IF(A54="simple", "", ""))),
    _xlfn.TEXTJOIN(", ", TRUE, _xlpm.urls)
)</f>
        <v/>
      </c>
      <c r="X54" t="str">
        <f>IF('work here'!D53&lt;&gt;"", 'work here'!D53, "")</f>
        <v/>
      </c>
      <c r="Y54" t="e">
        <f>IF('work here'!#REF!&lt;&gt;"","color","")</f>
        <v>#REF!</v>
      </c>
      <c r="Z54" t="e">
        <f>IF('work here'!#REF!&lt;&gt;"",'work here'!#REF!,"")</f>
        <v>#REF!</v>
      </c>
      <c r="AA54" t="e">
        <f t="shared" si="7"/>
        <v>#REF!</v>
      </c>
      <c r="AB54" t="e">
        <f t="shared" si="8"/>
        <v>#REF!</v>
      </c>
      <c r="AC54" t="str">
        <f t="shared" si="9"/>
        <v/>
      </c>
      <c r="AD54" s="2" t="e">
        <f>IF('work here'!#REF!&lt;&gt;"",'work here'!#REF!,"")</f>
        <v>#REF!</v>
      </c>
      <c r="AE54" s="2" t="e">
        <f>IF('work here'!#REF!&lt;&gt;"",'work here'!#REF!,"")</f>
        <v>#REF!</v>
      </c>
      <c r="AF54" s="2" t="e">
        <f t="shared" si="10"/>
        <v>#REF!</v>
      </c>
      <c r="AG54" s="2" t="e">
        <f t="shared" si="11"/>
        <v>#REF!</v>
      </c>
      <c r="AH54" s="2" t="str">
        <f t="shared" si="12"/>
        <v/>
      </c>
      <c r="AI54" t="str">
        <f>IF('work here'!AE53&lt;&gt;"","Jewellery Work","")</f>
        <v/>
      </c>
      <c r="AJ54" t="str">
        <f>IF('work here'!AE53&lt;&gt;"",'work here'!AE53,"")</f>
        <v/>
      </c>
      <c r="AK54" t="str">
        <f t="shared" si="13"/>
        <v/>
      </c>
      <c r="AL54" t="str">
        <f t="shared" si="14"/>
        <v/>
      </c>
      <c r="AM54" t="e">
        <f>IF('work here'!#REF!&lt;&gt;"","Gemstone","")</f>
        <v>#REF!</v>
      </c>
      <c r="AN54" t="e">
        <f>IF('work here'!#REF!&lt;&gt;"",'work here'!#REF!,"")</f>
        <v>#REF!</v>
      </c>
      <c r="AO54" t="e">
        <f t="shared" si="15"/>
        <v>#REF!</v>
      </c>
      <c r="AP54" t="e">
        <f t="shared" si="16"/>
        <v>#REF!</v>
      </c>
      <c r="AQ54" t="str">
        <f>IF('work here'!AW53&lt;&gt;"","Plating","")</f>
        <v/>
      </c>
      <c r="AR54" t="str">
        <f>IF('work here'!AW53&lt;&gt;"",'work here'!AW53,"")</f>
        <v/>
      </c>
      <c r="AS54" t="str">
        <f t="shared" si="17"/>
        <v/>
      </c>
      <c r="AT54" t="str">
        <f t="shared" si="18"/>
        <v/>
      </c>
      <c r="AU54" t="str">
        <f>IF('work here'!AX53&lt;&gt;"","Material","")</f>
        <v/>
      </c>
      <c r="AV54" t="str">
        <f>IF('work here'!AX53&lt;&gt;"",'work here'!AX53,"")</f>
        <v/>
      </c>
      <c r="AW54" t="str">
        <f t="shared" si="19"/>
        <v/>
      </c>
      <c r="AX54" t="str">
        <f t="shared" si="20"/>
        <v/>
      </c>
      <c r="AY54" t="e">
        <f>IF('work here'!#REF!&lt;&gt;"","Look","")</f>
        <v>#REF!</v>
      </c>
      <c r="AZ54" t="e">
        <f>IF('work here'!#REF!&lt;&gt;"",'work here'!#REF!,"")</f>
        <v>#REF!</v>
      </c>
      <c r="BA54" t="e">
        <f t="shared" si="21"/>
        <v>#REF!</v>
      </c>
      <c r="BB54" t="e">
        <f t="shared" si="22"/>
        <v>#REF!</v>
      </c>
      <c r="BC54" t="e">
        <f>IF('work here'!#REF!&lt;&gt;"","Finish","")</f>
        <v>#REF!</v>
      </c>
      <c r="BD54" t="e">
        <f>IF('work here'!#REF!&lt;&gt;"",'work here'!#REF!,"")</f>
        <v>#REF!</v>
      </c>
      <c r="BE54" t="e">
        <f t="shared" si="23"/>
        <v>#REF!</v>
      </c>
      <c r="BF54" t="e">
        <f t="shared" si="24"/>
        <v>#REF!</v>
      </c>
      <c r="BG54" t="e">
        <f>IF('work here'!#REF!&lt;&gt;"","Care","")</f>
        <v>#REF!</v>
      </c>
      <c r="BH54" t="e">
        <f>IF('work here'!#REF!&lt;&gt;"",'work here'!#REF!,"")</f>
        <v>#REF!</v>
      </c>
      <c r="BI54" t="e">
        <f t="shared" si="25"/>
        <v>#REF!</v>
      </c>
      <c r="BJ54" t="e">
        <f t="shared" si="26"/>
        <v>#REF!</v>
      </c>
      <c r="BK54" t="str">
        <f>IF(OR('work here'!F53="Rings", 'work here'!F53="Bangles"), 'work here'!F53 &amp; " Size", "")</f>
        <v/>
      </c>
      <c r="BL54" t="e">
        <f>IF('work here'!#REF!&lt;&gt;"",'work here'!#REF!,"")</f>
        <v>#REF!</v>
      </c>
      <c r="BM54" t="str">
        <f t="shared" si="27"/>
        <v/>
      </c>
      <c r="BN54" t="str">
        <f t="shared" si="28"/>
        <v/>
      </c>
      <c r="BO54" t="str">
        <f t="shared" si="29"/>
        <v/>
      </c>
    </row>
    <row r="55" spans="1:67" x14ac:dyDescent="0.3">
      <c r="A55" t="str">
        <f>IF('work here'!A54="simple","simple",IF('work here'!A54="parent","variable",IF('work here'!A54="child","variation","")))</f>
        <v/>
      </c>
      <c r="B55" t="str">
        <f>IF('work here'!C54&lt;&gt;"", 'work here'!C54, "")</f>
        <v/>
      </c>
      <c r="C55" t="str">
        <f>IF('work here'!B54&lt;&gt;"", 'work here'!B54, "")</f>
        <v/>
      </c>
      <c r="D55" t="str">
        <f t="shared" si="0"/>
        <v/>
      </c>
      <c r="E55" t="str">
        <f t="shared" si="1"/>
        <v/>
      </c>
      <c r="F55" t="str">
        <f t="shared" si="2"/>
        <v/>
      </c>
      <c r="G55" t="e">
        <f>IF('work here'!#REF!&lt;&gt;"", 'work here'!#REF!, "")</f>
        <v>#REF!</v>
      </c>
      <c r="I55" t="str">
        <f>IF('work here'!Z54&lt;&gt;"", 'work here'!Z54, "")</f>
        <v/>
      </c>
      <c r="J55" t="str">
        <f t="shared" si="3"/>
        <v/>
      </c>
      <c r="K55" t="str">
        <f t="shared" si="4"/>
        <v/>
      </c>
      <c r="L55" t="str">
        <f t="shared" si="5"/>
        <v/>
      </c>
      <c r="M55" t="str">
        <f>IF('work here'!AA54&lt;&gt;"", 'work here'!AA54, "")</f>
        <v/>
      </c>
      <c r="N55" t="str">
        <f>IF('work here'!AD54&lt;&gt;"", 'work here'!AD54, "")</f>
        <v/>
      </c>
      <c r="O55" t="str">
        <f>IF('work here'!AC54&lt;&gt;"", 'work here'!AC54, "")</f>
        <v/>
      </c>
      <c r="P55" t="str">
        <f>IF('work here'!AB54&lt;&gt;"", 'work here'!AB54, "")</f>
        <v/>
      </c>
      <c r="Q55" t="str">
        <f t="shared" si="6"/>
        <v/>
      </c>
      <c r="S55" t="str">
        <f>IF('work here'!E54&lt;&gt;"", 'work here'!E54, "")</f>
        <v/>
      </c>
      <c r="T55" t="e">
        <f>IF('work here'!#REF!&lt;&gt;"", 'work here'!#REF!, "")</f>
        <v>#REF!</v>
      </c>
      <c r="U55" t="str">
        <f>IF(A55="", "", _xlfn.TEXTJOIN(", ", TRUE, "jewellery", "jewellery &gt; " &amp; 'work here'!F54, "jewellery &gt; " &amp; 'work here'!F54 &amp; " &gt; " &amp; 'work here'!#REF!, 'work here'!#REF!, 'work here'!AY54, 'work here'!H54, 'work here'!I54, 'work here'!J54))</f>
        <v/>
      </c>
      <c r="V55" t="str" cm="1">
        <f t="array" aca="1" ref="V55" ca="1">_xlfn.LET(
    _xlpm.yr, TEXT(TODAY(), "yyyy"),
    _xlpm.mn, TEXT(TODAY(), "mm"),
    _xlpm.path, "https://richlook.co.in/wp-content/uploads/" &amp; _xlpm.yr &amp; "/" &amp; _xlpm.mn &amp; "/",
    _xlpm.imgRange, 'work here'!N54:X54,
    _xlpm.imgLinks, IF(_xlpm.imgRange&lt;&gt;"", _xlpm.path &amp; _xlpm.imgRange &amp; ".webp", ""),
    _xlpm.urls,
        IF(A55="variable", _xlpm.imgLinks,
        IF(A55="variation", IF('work here'!N54&lt;&gt;"", _xlpm.path &amp; 'work here'!N54 &amp; ".webp", ""),
        IF(A55="simple", _xlpm.imgLinks, ""))),
    _xlfn.TEXTJOIN(", ", TRUE, _xlpm.urls)
)</f>
        <v/>
      </c>
      <c r="W55" t="str" cm="1">
        <f t="array" aca="1" ref="W55" ca="1">_xlfn.LET(
    _xlpm.yr, TEXT(TODAY(), "yyyy"),
    _xlpm.mn, TEXT(TODAY(), "mm"),
    _xlpm.path, "https://richlook.co.in/wp-content/uploads/" &amp; _xlpm.yr &amp; "/" &amp; _xlpm.mn &amp; "/",
    _xlpm.imgRange, 'work here'!O54:X54,
    _xlpm.imgLinks, IF(_xlpm.imgRange&lt;&gt;"", _xlpm.path &amp; _xlpm.imgRange &amp; ".webp", ""),
    _xlpm.urls,
        IF(A55="variable", "",
        IF(A55="variation", _xlpm.imgLinks,
        IF(A55="simple", "", ""))),
    _xlfn.TEXTJOIN(", ", TRUE, _xlpm.urls)
)</f>
        <v/>
      </c>
      <c r="X55" t="str">
        <f>IF('work here'!D54&lt;&gt;"", 'work here'!D54, "")</f>
        <v/>
      </c>
      <c r="Y55" t="e">
        <f>IF('work here'!#REF!&lt;&gt;"","color","")</f>
        <v>#REF!</v>
      </c>
      <c r="Z55" t="e">
        <f>IF('work here'!#REF!&lt;&gt;"",'work here'!#REF!,"")</f>
        <v>#REF!</v>
      </c>
      <c r="AA55" t="e">
        <f t="shared" si="7"/>
        <v>#REF!</v>
      </c>
      <c r="AB55" t="e">
        <f t="shared" si="8"/>
        <v>#REF!</v>
      </c>
      <c r="AC55" t="str">
        <f t="shared" si="9"/>
        <v/>
      </c>
      <c r="AD55" s="2" t="e">
        <f>IF('work here'!#REF!&lt;&gt;"",'work here'!#REF!,"")</f>
        <v>#REF!</v>
      </c>
      <c r="AE55" s="2" t="e">
        <f>IF('work here'!#REF!&lt;&gt;"",'work here'!#REF!,"")</f>
        <v>#REF!</v>
      </c>
      <c r="AF55" s="2" t="e">
        <f t="shared" si="10"/>
        <v>#REF!</v>
      </c>
      <c r="AG55" s="2" t="e">
        <f t="shared" si="11"/>
        <v>#REF!</v>
      </c>
      <c r="AH55" s="2" t="str">
        <f t="shared" si="12"/>
        <v/>
      </c>
      <c r="AI55" t="str">
        <f>IF('work here'!AE54&lt;&gt;"","Jewellery Work","")</f>
        <v/>
      </c>
      <c r="AJ55" t="str">
        <f>IF('work here'!AE54&lt;&gt;"",'work here'!AE54,"")</f>
        <v/>
      </c>
      <c r="AK55" t="str">
        <f t="shared" si="13"/>
        <v/>
      </c>
      <c r="AL55" t="str">
        <f t="shared" si="14"/>
        <v/>
      </c>
      <c r="AM55" t="e">
        <f>IF('work here'!#REF!&lt;&gt;"","Gemstone","")</f>
        <v>#REF!</v>
      </c>
      <c r="AN55" t="e">
        <f>IF('work here'!#REF!&lt;&gt;"",'work here'!#REF!,"")</f>
        <v>#REF!</v>
      </c>
      <c r="AO55" t="e">
        <f t="shared" si="15"/>
        <v>#REF!</v>
      </c>
      <c r="AP55" t="e">
        <f t="shared" si="16"/>
        <v>#REF!</v>
      </c>
      <c r="AQ55" t="str">
        <f>IF('work here'!AW54&lt;&gt;"","Plating","")</f>
        <v/>
      </c>
      <c r="AR55" t="str">
        <f>IF('work here'!AW54&lt;&gt;"",'work here'!AW54,"")</f>
        <v/>
      </c>
      <c r="AS55" t="str">
        <f t="shared" si="17"/>
        <v/>
      </c>
      <c r="AT55" t="str">
        <f t="shared" si="18"/>
        <v/>
      </c>
      <c r="AU55" t="str">
        <f>IF('work here'!AX54&lt;&gt;"","Material","")</f>
        <v/>
      </c>
      <c r="AV55" t="str">
        <f>IF('work here'!AX54&lt;&gt;"",'work here'!AX54,"")</f>
        <v/>
      </c>
      <c r="AW55" t="str">
        <f t="shared" si="19"/>
        <v/>
      </c>
      <c r="AX55" t="str">
        <f t="shared" si="20"/>
        <v/>
      </c>
      <c r="AY55" t="e">
        <f>IF('work here'!#REF!&lt;&gt;"","Look","")</f>
        <v>#REF!</v>
      </c>
      <c r="AZ55" t="e">
        <f>IF('work here'!#REF!&lt;&gt;"",'work here'!#REF!,"")</f>
        <v>#REF!</v>
      </c>
      <c r="BA55" t="e">
        <f t="shared" si="21"/>
        <v>#REF!</v>
      </c>
      <c r="BB55" t="e">
        <f t="shared" si="22"/>
        <v>#REF!</v>
      </c>
      <c r="BC55" t="e">
        <f>IF('work here'!#REF!&lt;&gt;"","Finish","")</f>
        <v>#REF!</v>
      </c>
      <c r="BD55" t="e">
        <f>IF('work here'!#REF!&lt;&gt;"",'work here'!#REF!,"")</f>
        <v>#REF!</v>
      </c>
      <c r="BE55" t="e">
        <f t="shared" si="23"/>
        <v>#REF!</v>
      </c>
      <c r="BF55" t="e">
        <f t="shared" si="24"/>
        <v>#REF!</v>
      </c>
      <c r="BG55" t="e">
        <f>IF('work here'!#REF!&lt;&gt;"","Care","")</f>
        <v>#REF!</v>
      </c>
      <c r="BH55" t="e">
        <f>IF('work here'!#REF!&lt;&gt;"",'work here'!#REF!,"")</f>
        <v>#REF!</v>
      </c>
      <c r="BI55" t="e">
        <f t="shared" si="25"/>
        <v>#REF!</v>
      </c>
      <c r="BJ55" t="e">
        <f t="shared" si="26"/>
        <v>#REF!</v>
      </c>
      <c r="BK55" t="str">
        <f>IF(OR('work here'!F54="Rings", 'work here'!F54="Bangles"), 'work here'!F54 &amp; " Size", "")</f>
        <v/>
      </c>
      <c r="BL55" t="e">
        <f>IF('work here'!#REF!&lt;&gt;"",'work here'!#REF!,"")</f>
        <v>#REF!</v>
      </c>
      <c r="BM55" t="str">
        <f t="shared" si="27"/>
        <v/>
      </c>
      <c r="BN55" t="str">
        <f t="shared" si="28"/>
        <v/>
      </c>
      <c r="BO55" t="str">
        <f t="shared" si="29"/>
        <v/>
      </c>
    </row>
    <row r="56" spans="1:67" x14ac:dyDescent="0.3">
      <c r="A56" t="str">
        <f>IF('work here'!A55="simple","simple",IF('work here'!A55="parent","variable",IF('work here'!A55="child","variation","")))</f>
        <v/>
      </c>
      <c r="B56" t="str">
        <f>IF('work here'!C55&lt;&gt;"", 'work here'!C55, "")</f>
        <v/>
      </c>
      <c r="C56" t="str">
        <f>IF('work here'!B55&lt;&gt;"", 'work here'!B55, "")</f>
        <v/>
      </c>
      <c r="D56" t="str">
        <f t="shared" si="0"/>
        <v/>
      </c>
      <c r="E56" t="str">
        <f t="shared" si="1"/>
        <v/>
      </c>
      <c r="F56" t="str">
        <f t="shared" si="2"/>
        <v/>
      </c>
      <c r="G56" t="e">
        <f>IF('work here'!#REF!&lt;&gt;"", 'work here'!#REF!, "")</f>
        <v>#REF!</v>
      </c>
      <c r="I56" t="str">
        <f>IF('work here'!Z55&lt;&gt;"", 'work here'!Z55, "")</f>
        <v/>
      </c>
      <c r="J56" t="str">
        <f t="shared" si="3"/>
        <v/>
      </c>
      <c r="K56" t="str">
        <f t="shared" si="4"/>
        <v/>
      </c>
      <c r="L56" t="str">
        <f t="shared" si="5"/>
        <v/>
      </c>
      <c r="M56" t="str">
        <f>IF('work here'!AA55&lt;&gt;"", 'work here'!AA55, "")</f>
        <v/>
      </c>
      <c r="N56" t="str">
        <f>IF('work here'!AD55&lt;&gt;"", 'work here'!AD55, "")</f>
        <v/>
      </c>
      <c r="O56" t="str">
        <f>IF('work here'!AC55&lt;&gt;"", 'work here'!AC55, "")</f>
        <v/>
      </c>
      <c r="P56" t="str">
        <f>IF('work here'!AB55&lt;&gt;"", 'work here'!AB55, "")</f>
        <v/>
      </c>
      <c r="Q56" t="str">
        <f t="shared" si="6"/>
        <v/>
      </c>
      <c r="S56" t="str">
        <f>IF('work here'!E55&lt;&gt;"", 'work here'!E55, "")</f>
        <v/>
      </c>
      <c r="T56" t="e">
        <f>IF('work here'!#REF!&lt;&gt;"", 'work here'!#REF!, "")</f>
        <v>#REF!</v>
      </c>
      <c r="U56" t="str">
        <f>IF(A56="", "", _xlfn.TEXTJOIN(", ", TRUE, "jewellery", "jewellery &gt; " &amp; 'work here'!F55, "jewellery &gt; " &amp; 'work here'!F55 &amp; " &gt; " &amp; 'work here'!#REF!, 'work here'!#REF!, 'work here'!AY55, 'work here'!H55, 'work here'!I55, 'work here'!J55))</f>
        <v/>
      </c>
      <c r="V56" t="str" cm="1">
        <f t="array" aca="1" ref="V56" ca="1">_xlfn.LET(
    _xlpm.yr, TEXT(TODAY(), "yyyy"),
    _xlpm.mn, TEXT(TODAY(), "mm"),
    _xlpm.path, "https://richlook.co.in/wp-content/uploads/" &amp; _xlpm.yr &amp; "/" &amp; _xlpm.mn &amp; "/",
    _xlpm.imgRange, 'work here'!N55:X55,
    _xlpm.imgLinks, IF(_xlpm.imgRange&lt;&gt;"", _xlpm.path &amp; _xlpm.imgRange &amp; ".webp", ""),
    _xlpm.urls,
        IF(A56="variable", _xlpm.imgLinks,
        IF(A56="variation", IF('work here'!N55&lt;&gt;"", _xlpm.path &amp; 'work here'!N55 &amp; ".webp", ""),
        IF(A56="simple", _xlpm.imgLinks, ""))),
    _xlfn.TEXTJOIN(", ", TRUE, _xlpm.urls)
)</f>
        <v/>
      </c>
      <c r="W56" t="str" cm="1">
        <f t="array" aca="1" ref="W56" ca="1">_xlfn.LET(
    _xlpm.yr, TEXT(TODAY(), "yyyy"),
    _xlpm.mn, TEXT(TODAY(), "mm"),
    _xlpm.path, "https://richlook.co.in/wp-content/uploads/" &amp; _xlpm.yr &amp; "/" &amp; _xlpm.mn &amp; "/",
    _xlpm.imgRange, 'work here'!O55:X55,
    _xlpm.imgLinks, IF(_xlpm.imgRange&lt;&gt;"", _xlpm.path &amp; _xlpm.imgRange &amp; ".webp", ""),
    _xlpm.urls,
        IF(A56="variable", "",
        IF(A56="variation", _xlpm.imgLinks,
        IF(A56="simple", "", ""))),
    _xlfn.TEXTJOIN(", ", TRUE, _xlpm.urls)
)</f>
        <v/>
      </c>
      <c r="X56" t="str">
        <f>IF('work here'!D55&lt;&gt;"", 'work here'!D55, "")</f>
        <v/>
      </c>
      <c r="Y56" t="e">
        <f>IF('work here'!#REF!&lt;&gt;"","color","")</f>
        <v>#REF!</v>
      </c>
      <c r="Z56" t="e">
        <f>IF('work here'!#REF!&lt;&gt;"",'work here'!#REF!,"")</f>
        <v>#REF!</v>
      </c>
      <c r="AA56" t="e">
        <f t="shared" si="7"/>
        <v>#REF!</v>
      </c>
      <c r="AB56" t="e">
        <f t="shared" si="8"/>
        <v>#REF!</v>
      </c>
      <c r="AC56" t="str">
        <f t="shared" si="9"/>
        <v/>
      </c>
      <c r="AD56" s="2" t="e">
        <f>IF('work here'!#REF!&lt;&gt;"",'work here'!#REF!,"")</f>
        <v>#REF!</v>
      </c>
      <c r="AE56" s="2" t="e">
        <f>IF('work here'!#REF!&lt;&gt;"",'work here'!#REF!,"")</f>
        <v>#REF!</v>
      </c>
      <c r="AF56" s="2" t="e">
        <f t="shared" si="10"/>
        <v>#REF!</v>
      </c>
      <c r="AG56" s="2" t="e">
        <f t="shared" si="11"/>
        <v>#REF!</v>
      </c>
      <c r="AH56" s="2" t="str">
        <f t="shared" si="12"/>
        <v/>
      </c>
      <c r="AI56" t="str">
        <f>IF('work here'!AE55&lt;&gt;"","Jewellery Work","")</f>
        <v/>
      </c>
      <c r="AJ56" t="str">
        <f>IF('work here'!AE55&lt;&gt;"",'work here'!AE55,"")</f>
        <v/>
      </c>
      <c r="AK56" t="str">
        <f t="shared" si="13"/>
        <v/>
      </c>
      <c r="AL56" t="str">
        <f t="shared" si="14"/>
        <v/>
      </c>
      <c r="AM56" t="e">
        <f>IF('work here'!#REF!&lt;&gt;"","Gemstone","")</f>
        <v>#REF!</v>
      </c>
      <c r="AN56" t="e">
        <f>IF('work here'!#REF!&lt;&gt;"",'work here'!#REF!,"")</f>
        <v>#REF!</v>
      </c>
      <c r="AO56" t="e">
        <f t="shared" si="15"/>
        <v>#REF!</v>
      </c>
      <c r="AP56" t="e">
        <f t="shared" si="16"/>
        <v>#REF!</v>
      </c>
      <c r="AQ56" t="str">
        <f>IF('work here'!AW55&lt;&gt;"","Plating","")</f>
        <v/>
      </c>
      <c r="AR56" t="str">
        <f>IF('work here'!AW55&lt;&gt;"",'work here'!AW55,"")</f>
        <v/>
      </c>
      <c r="AS56" t="str">
        <f t="shared" si="17"/>
        <v/>
      </c>
      <c r="AT56" t="str">
        <f t="shared" si="18"/>
        <v/>
      </c>
      <c r="AU56" t="str">
        <f>IF('work here'!AX55&lt;&gt;"","Material","")</f>
        <v/>
      </c>
      <c r="AV56" t="str">
        <f>IF('work here'!AX55&lt;&gt;"",'work here'!AX55,"")</f>
        <v/>
      </c>
      <c r="AW56" t="str">
        <f t="shared" si="19"/>
        <v/>
      </c>
      <c r="AX56" t="str">
        <f t="shared" si="20"/>
        <v/>
      </c>
      <c r="AY56" t="e">
        <f>IF('work here'!#REF!&lt;&gt;"","Look","")</f>
        <v>#REF!</v>
      </c>
      <c r="AZ56" t="e">
        <f>IF('work here'!#REF!&lt;&gt;"",'work here'!#REF!,"")</f>
        <v>#REF!</v>
      </c>
      <c r="BA56" t="e">
        <f t="shared" si="21"/>
        <v>#REF!</v>
      </c>
      <c r="BB56" t="e">
        <f t="shared" si="22"/>
        <v>#REF!</v>
      </c>
      <c r="BC56" t="e">
        <f>IF('work here'!#REF!&lt;&gt;"","Finish","")</f>
        <v>#REF!</v>
      </c>
      <c r="BD56" t="e">
        <f>IF('work here'!#REF!&lt;&gt;"",'work here'!#REF!,"")</f>
        <v>#REF!</v>
      </c>
      <c r="BE56" t="e">
        <f t="shared" si="23"/>
        <v>#REF!</v>
      </c>
      <c r="BF56" t="e">
        <f t="shared" si="24"/>
        <v>#REF!</v>
      </c>
      <c r="BG56" t="e">
        <f>IF('work here'!#REF!&lt;&gt;"","Care","")</f>
        <v>#REF!</v>
      </c>
      <c r="BH56" t="e">
        <f>IF('work here'!#REF!&lt;&gt;"",'work here'!#REF!,"")</f>
        <v>#REF!</v>
      </c>
      <c r="BI56" t="e">
        <f t="shared" si="25"/>
        <v>#REF!</v>
      </c>
      <c r="BJ56" t="e">
        <f t="shared" si="26"/>
        <v>#REF!</v>
      </c>
      <c r="BK56" t="str">
        <f>IF(OR('work here'!F55="Rings", 'work here'!F55="Bangles"), 'work here'!F55 &amp; " Size", "")</f>
        <v/>
      </c>
      <c r="BL56" t="e">
        <f>IF('work here'!#REF!&lt;&gt;"",'work here'!#REF!,"")</f>
        <v>#REF!</v>
      </c>
      <c r="BM56" t="str">
        <f t="shared" si="27"/>
        <v/>
      </c>
      <c r="BN56" t="str">
        <f t="shared" si="28"/>
        <v/>
      </c>
      <c r="BO56" t="str">
        <f t="shared" si="29"/>
        <v/>
      </c>
    </row>
    <row r="57" spans="1:67" x14ac:dyDescent="0.3">
      <c r="A57" t="str">
        <f>IF('work here'!A56="simple","simple",IF('work here'!A56="parent","variable",IF('work here'!A56="child","variation","")))</f>
        <v/>
      </c>
      <c r="B57" t="str">
        <f>IF('work here'!C56&lt;&gt;"", 'work here'!C56, "")</f>
        <v/>
      </c>
      <c r="C57" t="str">
        <f>IF('work here'!B56&lt;&gt;"", 'work here'!B56, "")</f>
        <v/>
      </c>
      <c r="D57" t="str">
        <f t="shared" si="0"/>
        <v/>
      </c>
      <c r="E57" t="str">
        <f t="shared" si="1"/>
        <v/>
      </c>
      <c r="F57" t="str">
        <f t="shared" si="2"/>
        <v/>
      </c>
      <c r="G57" t="e">
        <f>IF('work here'!#REF!&lt;&gt;"", 'work here'!#REF!, "")</f>
        <v>#REF!</v>
      </c>
      <c r="I57" t="str">
        <f>IF('work here'!Z56&lt;&gt;"", 'work here'!Z56, "")</f>
        <v/>
      </c>
      <c r="J57" t="str">
        <f t="shared" si="3"/>
        <v/>
      </c>
      <c r="K57" t="str">
        <f t="shared" si="4"/>
        <v/>
      </c>
      <c r="L57" t="str">
        <f t="shared" si="5"/>
        <v/>
      </c>
      <c r="M57" t="str">
        <f>IF('work here'!AA56&lt;&gt;"", 'work here'!AA56, "")</f>
        <v/>
      </c>
      <c r="N57" t="str">
        <f>IF('work here'!AD56&lt;&gt;"", 'work here'!AD56, "")</f>
        <v/>
      </c>
      <c r="O57" t="str">
        <f>IF('work here'!AC56&lt;&gt;"", 'work here'!AC56, "")</f>
        <v/>
      </c>
      <c r="P57" t="str">
        <f>IF('work here'!AB56&lt;&gt;"", 'work here'!AB56, "")</f>
        <v/>
      </c>
      <c r="Q57" t="str">
        <f t="shared" si="6"/>
        <v/>
      </c>
      <c r="S57" t="str">
        <f>IF('work here'!E56&lt;&gt;"", 'work here'!E56, "")</f>
        <v/>
      </c>
      <c r="T57" t="e">
        <f>IF('work here'!#REF!&lt;&gt;"", 'work here'!#REF!, "")</f>
        <v>#REF!</v>
      </c>
      <c r="U57" t="str">
        <f>IF(A57="", "", _xlfn.TEXTJOIN(", ", TRUE, "jewellery", "jewellery &gt; " &amp; 'work here'!F56, "jewellery &gt; " &amp; 'work here'!F56 &amp; " &gt; " &amp; 'work here'!#REF!, 'work here'!#REF!, 'work here'!AY56, 'work here'!H56, 'work here'!I56, 'work here'!J56))</f>
        <v/>
      </c>
      <c r="V57" t="str" cm="1">
        <f t="array" aca="1" ref="V57" ca="1">_xlfn.LET(
    _xlpm.yr, TEXT(TODAY(), "yyyy"),
    _xlpm.mn, TEXT(TODAY(), "mm"),
    _xlpm.path, "https://richlook.co.in/wp-content/uploads/" &amp; _xlpm.yr &amp; "/" &amp; _xlpm.mn &amp; "/",
    _xlpm.imgRange, 'work here'!N56:X56,
    _xlpm.imgLinks, IF(_xlpm.imgRange&lt;&gt;"", _xlpm.path &amp; _xlpm.imgRange &amp; ".webp", ""),
    _xlpm.urls,
        IF(A57="variable", _xlpm.imgLinks,
        IF(A57="variation", IF('work here'!N56&lt;&gt;"", _xlpm.path &amp; 'work here'!N56 &amp; ".webp", ""),
        IF(A57="simple", _xlpm.imgLinks, ""))),
    _xlfn.TEXTJOIN(", ", TRUE, _xlpm.urls)
)</f>
        <v/>
      </c>
      <c r="W57" t="str" cm="1">
        <f t="array" aca="1" ref="W57" ca="1">_xlfn.LET(
    _xlpm.yr, TEXT(TODAY(), "yyyy"),
    _xlpm.mn, TEXT(TODAY(), "mm"),
    _xlpm.path, "https://richlook.co.in/wp-content/uploads/" &amp; _xlpm.yr &amp; "/" &amp; _xlpm.mn &amp; "/",
    _xlpm.imgRange, 'work here'!O56:X56,
    _xlpm.imgLinks, IF(_xlpm.imgRange&lt;&gt;"", _xlpm.path &amp; _xlpm.imgRange &amp; ".webp", ""),
    _xlpm.urls,
        IF(A57="variable", "",
        IF(A57="variation", _xlpm.imgLinks,
        IF(A57="simple", "", ""))),
    _xlfn.TEXTJOIN(", ", TRUE, _xlpm.urls)
)</f>
        <v/>
      </c>
      <c r="X57" t="str">
        <f>IF('work here'!D56&lt;&gt;"", 'work here'!D56, "")</f>
        <v/>
      </c>
      <c r="Y57" t="e">
        <f>IF('work here'!#REF!&lt;&gt;"","color","")</f>
        <v>#REF!</v>
      </c>
      <c r="Z57" t="e">
        <f>IF('work here'!#REF!&lt;&gt;"",'work here'!#REF!,"")</f>
        <v>#REF!</v>
      </c>
      <c r="AA57" t="e">
        <f t="shared" si="7"/>
        <v>#REF!</v>
      </c>
      <c r="AB57" t="e">
        <f t="shared" si="8"/>
        <v>#REF!</v>
      </c>
      <c r="AC57" t="str">
        <f t="shared" si="9"/>
        <v/>
      </c>
      <c r="AD57" s="2" t="e">
        <f>IF('work here'!#REF!&lt;&gt;"",'work here'!#REF!,"")</f>
        <v>#REF!</v>
      </c>
      <c r="AE57" s="2" t="e">
        <f>IF('work here'!#REF!&lt;&gt;"",'work here'!#REF!,"")</f>
        <v>#REF!</v>
      </c>
      <c r="AF57" s="2" t="e">
        <f t="shared" si="10"/>
        <v>#REF!</v>
      </c>
      <c r="AG57" s="2" t="e">
        <f t="shared" si="11"/>
        <v>#REF!</v>
      </c>
      <c r="AH57" s="2" t="str">
        <f t="shared" si="12"/>
        <v/>
      </c>
      <c r="AI57" t="str">
        <f>IF('work here'!AE56&lt;&gt;"","Jewellery Work","")</f>
        <v/>
      </c>
      <c r="AJ57" t="str">
        <f>IF('work here'!AE56&lt;&gt;"",'work here'!AE56,"")</f>
        <v/>
      </c>
      <c r="AK57" t="str">
        <f t="shared" si="13"/>
        <v/>
      </c>
      <c r="AL57" t="str">
        <f t="shared" si="14"/>
        <v/>
      </c>
      <c r="AM57" t="e">
        <f>IF('work here'!#REF!&lt;&gt;"","Gemstone","")</f>
        <v>#REF!</v>
      </c>
      <c r="AN57" t="e">
        <f>IF('work here'!#REF!&lt;&gt;"",'work here'!#REF!,"")</f>
        <v>#REF!</v>
      </c>
      <c r="AO57" t="e">
        <f t="shared" si="15"/>
        <v>#REF!</v>
      </c>
      <c r="AP57" t="e">
        <f t="shared" si="16"/>
        <v>#REF!</v>
      </c>
      <c r="AQ57" t="str">
        <f>IF('work here'!AW56&lt;&gt;"","Plating","")</f>
        <v/>
      </c>
      <c r="AR57" t="str">
        <f>IF('work here'!AW56&lt;&gt;"",'work here'!AW56,"")</f>
        <v/>
      </c>
      <c r="AS57" t="str">
        <f t="shared" si="17"/>
        <v/>
      </c>
      <c r="AT57" t="str">
        <f t="shared" si="18"/>
        <v/>
      </c>
      <c r="AU57" t="str">
        <f>IF('work here'!AX56&lt;&gt;"","Material","")</f>
        <v/>
      </c>
      <c r="AV57" t="str">
        <f>IF('work here'!AX56&lt;&gt;"",'work here'!AX56,"")</f>
        <v/>
      </c>
      <c r="AW57" t="str">
        <f t="shared" si="19"/>
        <v/>
      </c>
      <c r="AX57" t="str">
        <f t="shared" si="20"/>
        <v/>
      </c>
      <c r="AY57" t="e">
        <f>IF('work here'!#REF!&lt;&gt;"","Look","")</f>
        <v>#REF!</v>
      </c>
      <c r="AZ57" t="e">
        <f>IF('work here'!#REF!&lt;&gt;"",'work here'!#REF!,"")</f>
        <v>#REF!</v>
      </c>
      <c r="BA57" t="e">
        <f t="shared" si="21"/>
        <v>#REF!</v>
      </c>
      <c r="BB57" t="e">
        <f t="shared" si="22"/>
        <v>#REF!</v>
      </c>
      <c r="BC57" t="e">
        <f>IF('work here'!#REF!&lt;&gt;"","Finish","")</f>
        <v>#REF!</v>
      </c>
      <c r="BD57" t="e">
        <f>IF('work here'!#REF!&lt;&gt;"",'work here'!#REF!,"")</f>
        <v>#REF!</v>
      </c>
      <c r="BE57" t="e">
        <f t="shared" si="23"/>
        <v>#REF!</v>
      </c>
      <c r="BF57" t="e">
        <f t="shared" si="24"/>
        <v>#REF!</v>
      </c>
      <c r="BG57" t="e">
        <f>IF('work here'!#REF!&lt;&gt;"","Care","")</f>
        <v>#REF!</v>
      </c>
      <c r="BH57" t="e">
        <f>IF('work here'!#REF!&lt;&gt;"",'work here'!#REF!,"")</f>
        <v>#REF!</v>
      </c>
      <c r="BI57" t="e">
        <f t="shared" si="25"/>
        <v>#REF!</v>
      </c>
      <c r="BJ57" t="e">
        <f t="shared" si="26"/>
        <v>#REF!</v>
      </c>
      <c r="BK57" t="str">
        <f>IF(OR('work here'!F56="Rings", 'work here'!F56="Bangles"), 'work here'!F56 &amp; " Size", "")</f>
        <v/>
      </c>
      <c r="BL57" t="e">
        <f>IF('work here'!#REF!&lt;&gt;"",'work here'!#REF!,"")</f>
        <v>#REF!</v>
      </c>
      <c r="BM57" t="str">
        <f t="shared" si="27"/>
        <v/>
      </c>
      <c r="BN57" t="str">
        <f t="shared" si="28"/>
        <v/>
      </c>
      <c r="BO57" t="str">
        <f t="shared" si="29"/>
        <v/>
      </c>
    </row>
    <row r="58" spans="1:67" x14ac:dyDescent="0.3">
      <c r="A58" t="str">
        <f>IF('work here'!A57="simple","simple",IF('work here'!A57="parent","variable",IF('work here'!A57="child","variation","")))</f>
        <v/>
      </c>
      <c r="B58" t="str">
        <f>IF('work here'!C57&lt;&gt;"", 'work here'!C57, "")</f>
        <v/>
      </c>
      <c r="C58" t="str">
        <f>IF('work here'!B57&lt;&gt;"", 'work here'!B57, "")</f>
        <v/>
      </c>
      <c r="D58" t="str">
        <f t="shared" si="0"/>
        <v/>
      </c>
      <c r="E58" t="str">
        <f t="shared" si="1"/>
        <v/>
      </c>
      <c r="F58" t="str">
        <f t="shared" si="2"/>
        <v/>
      </c>
      <c r="G58" t="e">
        <f>IF('work here'!#REF!&lt;&gt;"", 'work here'!#REF!, "")</f>
        <v>#REF!</v>
      </c>
      <c r="I58" t="str">
        <f>IF('work here'!Z57&lt;&gt;"", 'work here'!Z57, "")</f>
        <v/>
      </c>
      <c r="J58" t="str">
        <f t="shared" si="3"/>
        <v/>
      </c>
      <c r="K58" t="str">
        <f t="shared" si="4"/>
        <v/>
      </c>
      <c r="L58" t="str">
        <f t="shared" si="5"/>
        <v/>
      </c>
      <c r="M58" t="str">
        <f>IF('work here'!AA57&lt;&gt;"", 'work here'!AA57, "")</f>
        <v/>
      </c>
      <c r="N58" t="str">
        <f>IF('work here'!AD57&lt;&gt;"", 'work here'!AD57, "")</f>
        <v/>
      </c>
      <c r="O58" t="str">
        <f>IF('work here'!AC57&lt;&gt;"", 'work here'!AC57, "")</f>
        <v/>
      </c>
      <c r="P58" t="str">
        <f>IF('work here'!AB57&lt;&gt;"", 'work here'!AB57, "")</f>
        <v/>
      </c>
      <c r="Q58" t="str">
        <f t="shared" si="6"/>
        <v/>
      </c>
      <c r="S58" t="str">
        <f>IF('work here'!E57&lt;&gt;"", 'work here'!E57, "")</f>
        <v/>
      </c>
      <c r="T58" t="e">
        <f>IF('work here'!#REF!&lt;&gt;"", 'work here'!#REF!, "")</f>
        <v>#REF!</v>
      </c>
      <c r="U58" t="str">
        <f>IF(A58="", "", _xlfn.TEXTJOIN(", ", TRUE, "jewellery", "jewellery &gt; " &amp; 'work here'!F57, "jewellery &gt; " &amp; 'work here'!F57 &amp; " &gt; " &amp; 'work here'!#REF!, 'work here'!#REF!, 'work here'!AY57, 'work here'!H57, 'work here'!I57, 'work here'!J57))</f>
        <v/>
      </c>
      <c r="V58" t="str" cm="1">
        <f t="array" aca="1" ref="V58" ca="1">_xlfn.LET(
    _xlpm.yr, TEXT(TODAY(), "yyyy"),
    _xlpm.mn, TEXT(TODAY(), "mm"),
    _xlpm.path, "https://richlook.co.in/wp-content/uploads/" &amp; _xlpm.yr &amp; "/" &amp; _xlpm.mn &amp; "/",
    _xlpm.imgRange, 'work here'!N57:X57,
    _xlpm.imgLinks, IF(_xlpm.imgRange&lt;&gt;"", _xlpm.path &amp; _xlpm.imgRange &amp; ".webp", ""),
    _xlpm.urls,
        IF(A58="variable", _xlpm.imgLinks,
        IF(A58="variation", IF('work here'!N57&lt;&gt;"", _xlpm.path &amp; 'work here'!N57 &amp; ".webp", ""),
        IF(A58="simple", _xlpm.imgLinks, ""))),
    _xlfn.TEXTJOIN(", ", TRUE, _xlpm.urls)
)</f>
        <v/>
      </c>
      <c r="W58" t="str" cm="1">
        <f t="array" aca="1" ref="W58" ca="1">_xlfn.LET(
    _xlpm.yr, TEXT(TODAY(), "yyyy"),
    _xlpm.mn, TEXT(TODAY(), "mm"),
    _xlpm.path, "https://richlook.co.in/wp-content/uploads/" &amp; _xlpm.yr &amp; "/" &amp; _xlpm.mn &amp; "/",
    _xlpm.imgRange, 'work here'!O57:X57,
    _xlpm.imgLinks, IF(_xlpm.imgRange&lt;&gt;"", _xlpm.path &amp; _xlpm.imgRange &amp; ".webp", ""),
    _xlpm.urls,
        IF(A58="variable", "",
        IF(A58="variation", _xlpm.imgLinks,
        IF(A58="simple", "", ""))),
    _xlfn.TEXTJOIN(", ", TRUE, _xlpm.urls)
)</f>
        <v/>
      </c>
      <c r="X58" t="str">
        <f>IF('work here'!D57&lt;&gt;"", 'work here'!D57, "")</f>
        <v/>
      </c>
      <c r="Y58" t="e">
        <f>IF('work here'!#REF!&lt;&gt;"","color","")</f>
        <v>#REF!</v>
      </c>
      <c r="Z58" t="e">
        <f>IF('work here'!#REF!&lt;&gt;"",'work here'!#REF!,"")</f>
        <v>#REF!</v>
      </c>
      <c r="AA58" t="e">
        <f t="shared" si="7"/>
        <v>#REF!</v>
      </c>
      <c r="AB58" t="e">
        <f t="shared" si="8"/>
        <v>#REF!</v>
      </c>
      <c r="AC58" t="str">
        <f t="shared" si="9"/>
        <v/>
      </c>
      <c r="AD58" s="2" t="e">
        <f>IF('work here'!#REF!&lt;&gt;"",'work here'!#REF!,"")</f>
        <v>#REF!</v>
      </c>
      <c r="AE58" s="2" t="e">
        <f>IF('work here'!#REF!&lt;&gt;"",'work here'!#REF!,"")</f>
        <v>#REF!</v>
      </c>
      <c r="AF58" s="2" t="e">
        <f t="shared" si="10"/>
        <v>#REF!</v>
      </c>
      <c r="AG58" s="2" t="e">
        <f t="shared" si="11"/>
        <v>#REF!</v>
      </c>
      <c r="AH58" s="2" t="str">
        <f t="shared" si="12"/>
        <v/>
      </c>
      <c r="AI58" t="str">
        <f>IF('work here'!AE57&lt;&gt;"","Jewellery Work","")</f>
        <v/>
      </c>
      <c r="AJ58" t="str">
        <f>IF('work here'!AE57&lt;&gt;"",'work here'!AE57,"")</f>
        <v/>
      </c>
      <c r="AK58" t="str">
        <f t="shared" si="13"/>
        <v/>
      </c>
      <c r="AL58" t="str">
        <f t="shared" si="14"/>
        <v/>
      </c>
      <c r="AM58" t="e">
        <f>IF('work here'!#REF!&lt;&gt;"","Gemstone","")</f>
        <v>#REF!</v>
      </c>
      <c r="AN58" t="e">
        <f>IF('work here'!#REF!&lt;&gt;"",'work here'!#REF!,"")</f>
        <v>#REF!</v>
      </c>
      <c r="AO58" t="e">
        <f t="shared" si="15"/>
        <v>#REF!</v>
      </c>
      <c r="AP58" t="e">
        <f t="shared" si="16"/>
        <v>#REF!</v>
      </c>
      <c r="AQ58" t="str">
        <f>IF('work here'!AW57&lt;&gt;"","Plating","")</f>
        <v/>
      </c>
      <c r="AR58" t="str">
        <f>IF('work here'!AW57&lt;&gt;"",'work here'!AW57,"")</f>
        <v/>
      </c>
      <c r="AS58" t="str">
        <f t="shared" si="17"/>
        <v/>
      </c>
      <c r="AT58" t="str">
        <f t="shared" si="18"/>
        <v/>
      </c>
      <c r="AU58" t="str">
        <f>IF('work here'!AX57&lt;&gt;"","Material","")</f>
        <v/>
      </c>
      <c r="AV58" t="str">
        <f>IF('work here'!AX57&lt;&gt;"",'work here'!AX57,"")</f>
        <v/>
      </c>
      <c r="AW58" t="str">
        <f t="shared" si="19"/>
        <v/>
      </c>
      <c r="AX58" t="str">
        <f t="shared" si="20"/>
        <v/>
      </c>
      <c r="AY58" t="e">
        <f>IF('work here'!#REF!&lt;&gt;"","Look","")</f>
        <v>#REF!</v>
      </c>
      <c r="AZ58" t="e">
        <f>IF('work here'!#REF!&lt;&gt;"",'work here'!#REF!,"")</f>
        <v>#REF!</v>
      </c>
      <c r="BA58" t="e">
        <f t="shared" si="21"/>
        <v>#REF!</v>
      </c>
      <c r="BB58" t="e">
        <f t="shared" si="22"/>
        <v>#REF!</v>
      </c>
      <c r="BC58" t="e">
        <f>IF('work here'!#REF!&lt;&gt;"","Finish","")</f>
        <v>#REF!</v>
      </c>
      <c r="BD58" t="e">
        <f>IF('work here'!#REF!&lt;&gt;"",'work here'!#REF!,"")</f>
        <v>#REF!</v>
      </c>
      <c r="BE58" t="e">
        <f t="shared" si="23"/>
        <v>#REF!</v>
      </c>
      <c r="BF58" t="e">
        <f t="shared" si="24"/>
        <v>#REF!</v>
      </c>
      <c r="BG58" t="e">
        <f>IF('work here'!#REF!&lt;&gt;"","Care","")</f>
        <v>#REF!</v>
      </c>
      <c r="BH58" t="e">
        <f>IF('work here'!#REF!&lt;&gt;"",'work here'!#REF!,"")</f>
        <v>#REF!</v>
      </c>
      <c r="BI58" t="e">
        <f t="shared" si="25"/>
        <v>#REF!</v>
      </c>
      <c r="BJ58" t="e">
        <f t="shared" si="26"/>
        <v>#REF!</v>
      </c>
      <c r="BK58" t="str">
        <f>IF(OR('work here'!F57="Rings", 'work here'!F57="Bangles"), 'work here'!F57 &amp; " Size", "")</f>
        <v/>
      </c>
      <c r="BL58" t="e">
        <f>IF('work here'!#REF!&lt;&gt;"",'work here'!#REF!,"")</f>
        <v>#REF!</v>
      </c>
      <c r="BM58" t="str">
        <f t="shared" si="27"/>
        <v/>
      </c>
      <c r="BN58" t="str">
        <f t="shared" si="28"/>
        <v/>
      </c>
      <c r="BO58" t="str">
        <f t="shared" si="29"/>
        <v/>
      </c>
    </row>
    <row r="59" spans="1:67" x14ac:dyDescent="0.3">
      <c r="A59" t="str">
        <f>IF('work here'!A58="simple","simple",IF('work here'!A58="parent","variable",IF('work here'!A58="child","variation","")))</f>
        <v/>
      </c>
      <c r="B59" t="str">
        <f>IF('work here'!C58&lt;&gt;"", 'work here'!C58, "")</f>
        <v/>
      </c>
      <c r="C59" t="str">
        <f>IF('work here'!B58&lt;&gt;"", 'work here'!B58, "")</f>
        <v/>
      </c>
      <c r="D59" t="str">
        <f t="shared" si="0"/>
        <v/>
      </c>
      <c r="E59" t="str">
        <f t="shared" si="1"/>
        <v/>
      </c>
      <c r="F59" t="str">
        <f t="shared" si="2"/>
        <v/>
      </c>
      <c r="G59" t="e">
        <f>IF('work here'!#REF!&lt;&gt;"", 'work here'!#REF!, "")</f>
        <v>#REF!</v>
      </c>
      <c r="I59" t="str">
        <f>IF('work here'!Z58&lt;&gt;"", 'work here'!Z58, "")</f>
        <v/>
      </c>
      <c r="J59" t="str">
        <f t="shared" si="3"/>
        <v/>
      </c>
      <c r="K59" t="str">
        <f t="shared" si="4"/>
        <v/>
      </c>
      <c r="L59" t="str">
        <f t="shared" si="5"/>
        <v/>
      </c>
      <c r="M59" t="str">
        <f>IF('work here'!AA58&lt;&gt;"", 'work here'!AA58, "")</f>
        <v/>
      </c>
      <c r="N59" t="str">
        <f>IF('work here'!AD58&lt;&gt;"", 'work here'!AD58, "")</f>
        <v/>
      </c>
      <c r="O59" t="str">
        <f>IF('work here'!AC58&lt;&gt;"", 'work here'!AC58, "")</f>
        <v/>
      </c>
      <c r="P59" t="str">
        <f>IF('work here'!AB58&lt;&gt;"", 'work here'!AB58, "")</f>
        <v/>
      </c>
      <c r="Q59" t="str">
        <f t="shared" si="6"/>
        <v/>
      </c>
      <c r="S59" t="str">
        <f>IF('work here'!E58&lt;&gt;"", 'work here'!E58, "")</f>
        <v/>
      </c>
      <c r="T59" t="e">
        <f>IF('work here'!#REF!&lt;&gt;"", 'work here'!#REF!, "")</f>
        <v>#REF!</v>
      </c>
      <c r="U59" t="str">
        <f>IF(A59="", "", _xlfn.TEXTJOIN(", ", TRUE, "jewellery", "jewellery &gt; " &amp; 'work here'!F58, "jewellery &gt; " &amp; 'work here'!F58 &amp; " &gt; " &amp; 'work here'!#REF!, 'work here'!#REF!, 'work here'!AY58, 'work here'!H58, 'work here'!I58, 'work here'!J58))</f>
        <v/>
      </c>
      <c r="V59" t="str" cm="1">
        <f t="array" aca="1" ref="V59" ca="1">_xlfn.LET(
    _xlpm.yr, TEXT(TODAY(), "yyyy"),
    _xlpm.mn, TEXT(TODAY(), "mm"),
    _xlpm.path, "https://richlook.co.in/wp-content/uploads/" &amp; _xlpm.yr &amp; "/" &amp; _xlpm.mn &amp; "/",
    _xlpm.imgRange, 'work here'!N58:X58,
    _xlpm.imgLinks, IF(_xlpm.imgRange&lt;&gt;"", _xlpm.path &amp; _xlpm.imgRange &amp; ".webp", ""),
    _xlpm.urls,
        IF(A59="variable", _xlpm.imgLinks,
        IF(A59="variation", IF('work here'!N58&lt;&gt;"", _xlpm.path &amp; 'work here'!N58 &amp; ".webp", ""),
        IF(A59="simple", _xlpm.imgLinks, ""))),
    _xlfn.TEXTJOIN(", ", TRUE, _xlpm.urls)
)</f>
        <v/>
      </c>
      <c r="W59" t="str" cm="1">
        <f t="array" aca="1" ref="W59" ca="1">_xlfn.LET(
    _xlpm.yr, TEXT(TODAY(), "yyyy"),
    _xlpm.mn, TEXT(TODAY(), "mm"),
    _xlpm.path, "https://richlook.co.in/wp-content/uploads/" &amp; _xlpm.yr &amp; "/" &amp; _xlpm.mn &amp; "/",
    _xlpm.imgRange, 'work here'!O58:X58,
    _xlpm.imgLinks, IF(_xlpm.imgRange&lt;&gt;"", _xlpm.path &amp; _xlpm.imgRange &amp; ".webp", ""),
    _xlpm.urls,
        IF(A59="variable", "",
        IF(A59="variation", _xlpm.imgLinks,
        IF(A59="simple", "", ""))),
    _xlfn.TEXTJOIN(", ", TRUE, _xlpm.urls)
)</f>
        <v/>
      </c>
      <c r="X59" t="str">
        <f>IF('work here'!D58&lt;&gt;"", 'work here'!D58, "")</f>
        <v/>
      </c>
      <c r="Y59" t="e">
        <f>IF('work here'!#REF!&lt;&gt;"","color","")</f>
        <v>#REF!</v>
      </c>
      <c r="Z59" t="e">
        <f>IF('work here'!#REF!&lt;&gt;"",'work here'!#REF!,"")</f>
        <v>#REF!</v>
      </c>
      <c r="AA59" t="e">
        <f t="shared" si="7"/>
        <v>#REF!</v>
      </c>
      <c r="AB59" t="e">
        <f t="shared" si="8"/>
        <v>#REF!</v>
      </c>
      <c r="AC59" t="str">
        <f t="shared" si="9"/>
        <v/>
      </c>
      <c r="AD59" s="2" t="e">
        <f>IF('work here'!#REF!&lt;&gt;"",'work here'!#REF!,"")</f>
        <v>#REF!</v>
      </c>
      <c r="AE59" s="2" t="e">
        <f>IF('work here'!#REF!&lt;&gt;"",'work here'!#REF!,"")</f>
        <v>#REF!</v>
      </c>
      <c r="AF59" s="2" t="e">
        <f t="shared" si="10"/>
        <v>#REF!</v>
      </c>
      <c r="AG59" s="2" t="e">
        <f t="shared" si="11"/>
        <v>#REF!</v>
      </c>
      <c r="AH59" s="2" t="str">
        <f t="shared" si="12"/>
        <v/>
      </c>
      <c r="AI59" t="str">
        <f>IF('work here'!AE58&lt;&gt;"","Jewellery Work","")</f>
        <v/>
      </c>
      <c r="AJ59" t="str">
        <f>IF('work here'!AE58&lt;&gt;"",'work here'!AE58,"")</f>
        <v/>
      </c>
      <c r="AK59" t="str">
        <f t="shared" si="13"/>
        <v/>
      </c>
      <c r="AL59" t="str">
        <f t="shared" si="14"/>
        <v/>
      </c>
      <c r="AM59" t="e">
        <f>IF('work here'!#REF!&lt;&gt;"","Gemstone","")</f>
        <v>#REF!</v>
      </c>
      <c r="AN59" t="e">
        <f>IF('work here'!#REF!&lt;&gt;"",'work here'!#REF!,"")</f>
        <v>#REF!</v>
      </c>
      <c r="AO59" t="e">
        <f t="shared" si="15"/>
        <v>#REF!</v>
      </c>
      <c r="AP59" t="e">
        <f t="shared" si="16"/>
        <v>#REF!</v>
      </c>
      <c r="AQ59" t="str">
        <f>IF('work here'!AW58&lt;&gt;"","Plating","")</f>
        <v/>
      </c>
      <c r="AR59" t="str">
        <f>IF('work here'!AW58&lt;&gt;"",'work here'!AW58,"")</f>
        <v/>
      </c>
      <c r="AS59" t="str">
        <f t="shared" si="17"/>
        <v/>
      </c>
      <c r="AT59" t="str">
        <f t="shared" si="18"/>
        <v/>
      </c>
      <c r="AU59" t="str">
        <f>IF('work here'!AX58&lt;&gt;"","Material","")</f>
        <v/>
      </c>
      <c r="AV59" t="str">
        <f>IF('work here'!AX58&lt;&gt;"",'work here'!AX58,"")</f>
        <v/>
      </c>
      <c r="AW59" t="str">
        <f t="shared" si="19"/>
        <v/>
      </c>
      <c r="AX59" t="str">
        <f t="shared" si="20"/>
        <v/>
      </c>
      <c r="AY59" t="e">
        <f>IF('work here'!#REF!&lt;&gt;"","Look","")</f>
        <v>#REF!</v>
      </c>
      <c r="AZ59" t="e">
        <f>IF('work here'!#REF!&lt;&gt;"",'work here'!#REF!,"")</f>
        <v>#REF!</v>
      </c>
      <c r="BA59" t="e">
        <f t="shared" si="21"/>
        <v>#REF!</v>
      </c>
      <c r="BB59" t="e">
        <f t="shared" si="22"/>
        <v>#REF!</v>
      </c>
      <c r="BC59" t="e">
        <f>IF('work here'!#REF!&lt;&gt;"","Finish","")</f>
        <v>#REF!</v>
      </c>
      <c r="BD59" t="e">
        <f>IF('work here'!#REF!&lt;&gt;"",'work here'!#REF!,"")</f>
        <v>#REF!</v>
      </c>
      <c r="BE59" t="e">
        <f t="shared" si="23"/>
        <v>#REF!</v>
      </c>
      <c r="BF59" t="e">
        <f t="shared" si="24"/>
        <v>#REF!</v>
      </c>
      <c r="BG59" t="e">
        <f>IF('work here'!#REF!&lt;&gt;"","Care","")</f>
        <v>#REF!</v>
      </c>
      <c r="BH59" t="e">
        <f>IF('work here'!#REF!&lt;&gt;"",'work here'!#REF!,"")</f>
        <v>#REF!</v>
      </c>
      <c r="BI59" t="e">
        <f t="shared" si="25"/>
        <v>#REF!</v>
      </c>
      <c r="BJ59" t="e">
        <f t="shared" si="26"/>
        <v>#REF!</v>
      </c>
      <c r="BK59" t="str">
        <f>IF(OR('work here'!F58="Rings", 'work here'!F58="Bangles"), 'work here'!F58 &amp; " Size", "")</f>
        <v/>
      </c>
      <c r="BL59" t="e">
        <f>IF('work here'!#REF!&lt;&gt;"",'work here'!#REF!,"")</f>
        <v>#REF!</v>
      </c>
      <c r="BM59" t="str">
        <f t="shared" si="27"/>
        <v/>
      </c>
      <c r="BN59" t="str">
        <f t="shared" si="28"/>
        <v/>
      </c>
      <c r="BO59" t="str">
        <f t="shared" si="29"/>
        <v/>
      </c>
    </row>
    <row r="60" spans="1:67" x14ac:dyDescent="0.3">
      <c r="A60" t="str">
        <f>IF('work here'!A59="simple","simple",IF('work here'!A59="parent","variable",IF('work here'!A59="child","variation","")))</f>
        <v/>
      </c>
      <c r="B60" t="str">
        <f>IF('work here'!C59&lt;&gt;"", 'work here'!C59, "")</f>
        <v/>
      </c>
      <c r="C60" t="str">
        <f>IF('work here'!B59&lt;&gt;"", 'work here'!B59, "")</f>
        <v/>
      </c>
      <c r="D60" t="str">
        <f t="shared" si="0"/>
        <v/>
      </c>
      <c r="E60" t="str">
        <f t="shared" si="1"/>
        <v/>
      </c>
      <c r="F60" t="str">
        <f t="shared" si="2"/>
        <v/>
      </c>
      <c r="G60" t="e">
        <f>IF('work here'!#REF!&lt;&gt;"", 'work here'!#REF!, "")</f>
        <v>#REF!</v>
      </c>
      <c r="I60" t="str">
        <f>IF('work here'!Z59&lt;&gt;"", 'work here'!Z59, "")</f>
        <v/>
      </c>
      <c r="J60" t="str">
        <f t="shared" si="3"/>
        <v/>
      </c>
      <c r="K60" t="str">
        <f t="shared" si="4"/>
        <v/>
      </c>
      <c r="L60" t="str">
        <f t="shared" si="5"/>
        <v/>
      </c>
      <c r="M60" t="str">
        <f>IF('work here'!AA59&lt;&gt;"", 'work here'!AA59, "")</f>
        <v/>
      </c>
      <c r="N60" t="str">
        <f>IF('work here'!AD59&lt;&gt;"", 'work here'!AD59, "")</f>
        <v/>
      </c>
      <c r="O60" t="str">
        <f>IF('work here'!AC59&lt;&gt;"", 'work here'!AC59, "")</f>
        <v/>
      </c>
      <c r="P60" t="str">
        <f>IF('work here'!AB59&lt;&gt;"", 'work here'!AB59, "")</f>
        <v/>
      </c>
      <c r="Q60" t="str">
        <f t="shared" si="6"/>
        <v/>
      </c>
      <c r="S60" t="str">
        <f>IF('work here'!E59&lt;&gt;"", 'work here'!E59, "")</f>
        <v/>
      </c>
      <c r="T60" t="e">
        <f>IF('work here'!#REF!&lt;&gt;"", 'work here'!#REF!, "")</f>
        <v>#REF!</v>
      </c>
      <c r="U60" t="str">
        <f>IF(A60="", "", _xlfn.TEXTJOIN(", ", TRUE, "jewellery", "jewellery &gt; " &amp; 'work here'!F59, "jewellery &gt; " &amp; 'work here'!F59 &amp; " &gt; " &amp; 'work here'!#REF!, 'work here'!#REF!, 'work here'!AY59, 'work here'!H59, 'work here'!I59, 'work here'!J59))</f>
        <v/>
      </c>
      <c r="V60" t="str" cm="1">
        <f t="array" aca="1" ref="V60" ca="1">_xlfn.LET(
    _xlpm.yr, TEXT(TODAY(), "yyyy"),
    _xlpm.mn, TEXT(TODAY(), "mm"),
    _xlpm.path, "https://richlook.co.in/wp-content/uploads/" &amp; _xlpm.yr &amp; "/" &amp; _xlpm.mn &amp; "/",
    _xlpm.imgRange, 'work here'!N59:X59,
    _xlpm.imgLinks, IF(_xlpm.imgRange&lt;&gt;"", _xlpm.path &amp; _xlpm.imgRange &amp; ".webp", ""),
    _xlpm.urls,
        IF(A60="variable", _xlpm.imgLinks,
        IF(A60="variation", IF('work here'!N59&lt;&gt;"", _xlpm.path &amp; 'work here'!N59 &amp; ".webp", ""),
        IF(A60="simple", _xlpm.imgLinks, ""))),
    _xlfn.TEXTJOIN(", ", TRUE, _xlpm.urls)
)</f>
        <v/>
      </c>
      <c r="W60" t="str" cm="1">
        <f t="array" aca="1" ref="W60" ca="1">_xlfn.LET(
    _xlpm.yr, TEXT(TODAY(), "yyyy"),
    _xlpm.mn, TEXT(TODAY(), "mm"),
    _xlpm.path, "https://richlook.co.in/wp-content/uploads/" &amp; _xlpm.yr &amp; "/" &amp; _xlpm.mn &amp; "/",
    _xlpm.imgRange, 'work here'!O59:X59,
    _xlpm.imgLinks, IF(_xlpm.imgRange&lt;&gt;"", _xlpm.path &amp; _xlpm.imgRange &amp; ".webp", ""),
    _xlpm.urls,
        IF(A60="variable", "",
        IF(A60="variation", _xlpm.imgLinks,
        IF(A60="simple", "", ""))),
    _xlfn.TEXTJOIN(", ", TRUE, _xlpm.urls)
)</f>
        <v/>
      </c>
      <c r="X60" t="str">
        <f>IF('work here'!D59&lt;&gt;"", 'work here'!D59, "")</f>
        <v/>
      </c>
      <c r="Y60" t="e">
        <f>IF('work here'!#REF!&lt;&gt;"","color","")</f>
        <v>#REF!</v>
      </c>
      <c r="Z60" t="e">
        <f>IF('work here'!#REF!&lt;&gt;"",'work here'!#REF!,"")</f>
        <v>#REF!</v>
      </c>
      <c r="AA60" t="e">
        <f t="shared" si="7"/>
        <v>#REF!</v>
      </c>
      <c r="AB60" t="e">
        <f t="shared" si="8"/>
        <v>#REF!</v>
      </c>
      <c r="AC60" t="str">
        <f t="shared" si="9"/>
        <v/>
      </c>
      <c r="AD60" s="2" t="e">
        <f>IF('work here'!#REF!&lt;&gt;"",'work here'!#REF!,"")</f>
        <v>#REF!</v>
      </c>
      <c r="AE60" s="2" t="e">
        <f>IF('work here'!#REF!&lt;&gt;"",'work here'!#REF!,"")</f>
        <v>#REF!</v>
      </c>
      <c r="AF60" s="2" t="e">
        <f t="shared" si="10"/>
        <v>#REF!</v>
      </c>
      <c r="AG60" s="2" t="e">
        <f t="shared" si="11"/>
        <v>#REF!</v>
      </c>
      <c r="AH60" s="2" t="str">
        <f t="shared" si="12"/>
        <v/>
      </c>
      <c r="AI60" t="str">
        <f>IF('work here'!AE59&lt;&gt;"","Jewellery Work","")</f>
        <v/>
      </c>
      <c r="AJ60" t="str">
        <f>IF('work here'!AE59&lt;&gt;"",'work here'!AE59,"")</f>
        <v/>
      </c>
      <c r="AK60" t="str">
        <f t="shared" si="13"/>
        <v/>
      </c>
      <c r="AL60" t="str">
        <f t="shared" si="14"/>
        <v/>
      </c>
      <c r="AM60" t="e">
        <f>IF('work here'!#REF!&lt;&gt;"","Gemstone","")</f>
        <v>#REF!</v>
      </c>
      <c r="AN60" t="e">
        <f>IF('work here'!#REF!&lt;&gt;"",'work here'!#REF!,"")</f>
        <v>#REF!</v>
      </c>
      <c r="AO60" t="e">
        <f t="shared" si="15"/>
        <v>#REF!</v>
      </c>
      <c r="AP60" t="e">
        <f t="shared" si="16"/>
        <v>#REF!</v>
      </c>
      <c r="AQ60" t="str">
        <f>IF('work here'!AW59&lt;&gt;"","Plating","")</f>
        <v/>
      </c>
      <c r="AR60" t="str">
        <f>IF('work here'!AW59&lt;&gt;"",'work here'!AW59,"")</f>
        <v/>
      </c>
      <c r="AS60" t="str">
        <f t="shared" si="17"/>
        <v/>
      </c>
      <c r="AT60" t="str">
        <f t="shared" si="18"/>
        <v/>
      </c>
      <c r="AU60" t="str">
        <f>IF('work here'!AX59&lt;&gt;"","Material","")</f>
        <v/>
      </c>
      <c r="AV60" t="str">
        <f>IF('work here'!AX59&lt;&gt;"",'work here'!AX59,"")</f>
        <v/>
      </c>
      <c r="AW60" t="str">
        <f t="shared" si="19"/>
        <v/>
      </c>
      <c r="AX60" t="str">
        <f t="shared" si="20"/>
        <v/>
      </c>
      <c r="AY60" t="e">
        <f>IF('work here'!#REF!&lt;&gt;"","Look","")</f>
        <v>#REF!</v>
      </c>
      <c r="AZ60" t="e">
        <f>IF('work here'!#REF!&lt;&gt;"",'work here'!#REF!,"")</f>
        <v>#REF!</v>
      </c>
      <c r="BA60" t="e">
        <f t="shared" si="21"/>
        <v>#REF!</v>
      </c>
      <c r="BB60" t="e">
        <f t="shared" si="22"/>
        <v>#REF!</v>
      </c>
      <c r="BC60" t="e">
        <f>IF('work here'!#REF!&lt;&gt;"","Finish","")</f>
        <v>#REF!</v>
      </c>
      <c r="BD60" t="e">
        <f>IF('work here'!#REF!&lt;&gt;"",'work here'!#REF!,"")</f>
        <v>#REF!</v>
      </c>
      <c r="BE60" t="e">
        <f t="shared" si="23"/>
        <v>#REF!</v>
      </c>
      <c r="BF60" t="e">
        <f t="shared" si="24"/>
        <v>#REF!</v>
      </c>
      <c r="BG60" t="e">
        <f>IF('work here'!#REF!&lt;&gt;"","Care","")</f>
        <v>#REF!</v>
      </c>
      <c r="BH60" t="e">
        <f>IF('work here'!#REF!&lt;&gt;"",'work here'!#REF!,"")</f>
        <v>#REF!</v>
      </c>
      <c r="BI60" t="e">
        <f t="shared" si="25"/>
        <v>#REF!</v>
      </c>
      <c r="BJ60" t="e">
        <f t="shared" si="26"/>
        <v>#REF!</v>
      </c>
      <c r="BK60" t="str">
        <f>IF(OR('work here'!F59="Rings", 'work here'!F59="Bangles"), 'work here'!F59 &amp; " Size", "")</f>
        <v/>
      </c>
      <c r="BL60" t="e">
        <f>IF('work here'!#REF!&lt;&gt;"",'work here'!#REF!,"")</f>
        <v>#REF!</v>
      </c>
      <c r="BM60" t="str">
        <f t="shared" si="27"/>
        <v/>
      </c>
      <c r="BN60" t="str">
        <f t="shared" si="28"/>
        <v/>
      </c>
      <c r="BO60" t="str">
        <f t="shared" si="29"/>
        <v/>
      </c>
    </row>
    <row r="61" spans="1:67" x14ac:dyDescent="0.3">
      <c r="A61" t="str">
        <f>IF('work here'!A60="simple","simple",IF('work here'!A60="parent","variable",IF('work here'!A60="child","variation","")))</f>
        <v/>
      </c>
      <c r="B61" t="str">
        <f>IF('work here'!C60&lt;&gt;"", 'work here'!C60, "")</f>
        <v/>
      </c>
      <c r="C61" t="str">
        <f>IF('work here'!B60&lt;&gt;"", 'work here'!B60, "")</f>
        <v/>
      </c>
      <c r="D61" t="str">
        <f t="shared" si="0"/>
        <v/>
      </c>
      <c r="E61" t="str">
        <f t="shared" si="1"/>
        <v/>
      </c>
      <c r="F61" t="str">
        <f t="shared" si="2"/>
        <v/>
      </c>
      <c r="G61" t="e">
        <f>IF('work here'!#REF!&lt;&gt;"", 'work here'!#REF!, "")</f>
        <v>#REF!</v>
      </c>
      <c r="I61" t="str">
        <f>IF('work here'!Z60&lt;&gt;"", 'work here'!Z60, "")</f>
        <v/>
      </c>
      <c r="J61" t="str">
        <f t="shared" si="3"/>
        <v/>
      </c>
      <c r="K61" t="str">
        <f t="shared" si="4"/>
        <v/>
      </c>
      <c r="L61" t="str">
        <f t="shared" si="5"/>
        <v/>
      </c>
      <c r="M61" t="str">
        <f>IF('work here'!AA60&lt;&gt;"", 'work here'!AA60, "")</f>
        <v/>
      </c>
      <c r="N61" t="str">
        <f>IF('work here'!AD60&lt;&gt;"", 'work here'!AD60, "")</f>
        <v/>
      </c>
      <c r="O61" t="str">
        <f>IF('work here'!AC60&lt;&gt;"", 'work here'!AC60, "")</f>
        <v/>
      </c>
      <c r="P61" t="str">
        <f>IF('work here'!AB60&lt;&gt;"", 'work here'!AB60, "")</f>
        <v/>
      </c>
      <c r="Q61" t="str">
        <f t="shared" si="6"/>
        <v/>
      </c>
      <c r="S61" t="str">
        <f>IF('work here'!E60&lt;&gt;"", 'work here'!E60, "")</f>
        <v/>
      </c>
      <c r="T61" t="e">
        <f>IF('work here'!#REF!&lt;&gt;"", 'work here'!#REF!, "")</f>
        <v>#REF!</v>
      </c>
      <c r="U61" t="str">
        <f>IF(A61="", "", _xlfn.TEXTJOIN(", ", TRUE, "jewellery", "jewellery &gt; " &amp; 'work here'!F60, "jewellery &gt; " &amp; 'work here'!F60 &amp; " &gt; " &amp; 'work here'!#REF!, 'work here'!#REF!, 'work here'!AY60, 'work here'!H60, 'work here'!I60, 'work here'!J60))</f>
        <v/>
      </c>
      <c r="V61" t="str" cm="1">
        <f t="array" aca="1" ref="V61" ca="1">_xlfn.LET(
    _xlpm.yr, TEXT(TODAY(), "yyyy"),
    _xlpm.mn, TEXT(TODAY(), "mm"),
    _xlpm.path, "https://richlook.co.in/wp-content/uploads/" &amp; _xlpm.yr &amp; "/" &amp; _xlpm.mn &amp; "/",
    _xlpm.imgRange, 'work here'!N60:X60,
    _xlpm.imgLinks, IF(_xlpm.imgRange&lt;&gt;"", _xlpm.path &amp; _xlpm.imgRange &amp; ".webp", ""),
    _xlpm.urls,
        IF(A61="variable", _xlpm.imgLinks,
        IF(A61="variation", IF('work here'!N60&lt;&gt;"", _xlpm.path &amp; 'work here'!N60 &amp; ".webp", ""),
        IF(A61="simple", _xlpm.imgLinks, ""))),
    _xlfn.TEXTJOIN(", ", TRUE, _xlpm.urls)
)</f>
        <v/>
      </c>
      <c r="W61" t="str" cm="1">
        <f t="array" aca="1" ref="W61" ca="1">_xlfn.LET(
    _xlpm.yr, TEXT(TODAY(), "yyyy"),
    _xlpm.mn, TEXT(TODAY(), "mm"),
    _xlpm.path, "https://richlook.co.in/wp-content/uploads/" &amp; _xlpm.yr &amp; "/" &amp; _xlpm.mn &amp; "/",
    _xlpm.imgRange, 'work here'!O60:X60,
    _xlpm.imgLinks, IF(_xlpm.imgRange&lt;&gt;"", _xlpm.path &amp; _xlpm.imgRange &amp; ".webp", ""),
    _xlpm.urls,
        IF(A61="variable", "",
        IF(A61="variation", _xlpm.imgLinks,
        IF(A61="simple", "", ""))),
    _xlfn.TEXTJOIN(", ", TRUE, _xlpm.urls)
)</f>
        <v/>
      </c>
      <c r="X61" t="str">
        <f>IF('work here'!D60&lt;&gt;"", 'work here'!D60, "")</f>
        <v/>
      </c>
      <c r="Y61" t="e">
        <f>IF('work here'!#REF!&lt;&gt;"","color","")</f>
        <v>#REF!</v>
      </c>
      <c r="Z61" t="e">
        <f>IF('work here'!#REF!&lt;&gt;"",'work here'!#REF!,"")</f>
        <v>#REF!</v>
      </c>
      <c r="AA61" t="e">
        <f t="shared" si="7"/>
        <v>#REF!</v>
      </c>
      <c r="AB61" t="e">
        <f t="shared" si="8"/>
        <v>#REF!</v>
      </c>
      <c r="AC61" t="str">
        <f t="shared" si="9"/>
        <v/>
      </c>
      <c r="AD61" s="2" t="e">
        <f>IF('work here'!#REF!&lt;&gt;"",'work here'!#REF!,"")</f>
        <v>#REF!</v>
      </c>
      <c r="AE61" s="2" t="e">
        <f>IF('work here'!#REF!&lt;&gt;"",'work here'!#REF!,"")</f>
        <v>#REF!</v>
      </c>
      <c r="AF61" s="2" t="e">
        <f t="shared" si="10"/>
        <v>#REF!</v>
      </c>
      <c r="AG61" s="2" t="e">
        <f t="shared" si="11"/>
        <v>#REF!</v>
      </c>
      <c r="AH61" s="2" t="str">
        <f t="shared" si="12"/>
        <v/>
      </c>
      <c r="AI61" t="str">
        <f>IF('work here'!AE60&lt;&gt;"","Jewellery Work","")</f>
        <v/>
      </c>
      <c r="AJ61" t="str">
        <f>IF('work here'!AE60&lt;&gt;"",'work here'!AE60,"")</f>
        <v/>
      </c>
      <c r="AK61" t="str">
        <f t="shared" si="13"/>
        <v/>
      </c>
      <c r="AL61" t="str">
        <f t="shared" si="14"/>
        <v/>
      </c>
      <c r="AM61" t="e">
        <f>IF('work here'!#REF!&lt;&gt;"","Gemstone","")</f>
        <v>#REF!</v>
      </c>
      <c r="AN61" t="e">
        <f>IF('work here'!#REF!&lt;&gt;"",'work here'!#REF!,"")</f>
        <v>#REF!</v>
      </c>
      <c r="AO61" t="e">
        <f t="shared" si="15"/>
        <v>#REF!</v>
      </c>
      <c r="AP61" t="e">
        <f t="shared" si="16"/>
        <v>#REF!</v>
      </c>
      <c r="AQ61" t="str">
        <f>IF('work here'!AW60&lt;&gt;"","Plating","")</f>
        <v/>
      </c>
      <c r="AR61" t="str">
        <f>IF('work here'!AW60&lt;&gt;"",'work here'!AW60,"")</f>
        <v/>
      </c>
      <c r="AS61" t="str">
        <f t="shared" si="17"/>
        <v/>
      </c>
      <c r="AT61" t="str">
        <f t="shared" si="18"/>
        <v/>
      </c>
      <c r="AU61" t="str">
        <f>IF('work here'!AX60&lt;&gt;"","Material","")</f>
        <v/>
      </c>
      <c r="AV61" t="str">
        <f>IF('work here'!AX60&lt;&gt;"",'work here'!AX60,"")</f>
        <v/>
      </c>
      <c r="AW61" t="str">
        <f t="shared" si="19"/>
        <v/>
      </c>
      <c r="AX61" t="str">
        <f t="shared" si="20"/>
        <v/>
      </c>
      <c r="AY61" t="e">
        <f>IF('work here'!#REF!&lt;&gt;"","Look","")</f>
        <v>#REF!</v>
      </c>
      <c r="AZ61" t="e">
        <f>IF('work here'!#REF!&lt;&gt;"",'work here'!#REF!,"")</f>
        <v>#REF!</v>
      </c>
      <c r="BA61" t="e">
        <f t="shared" si="21"/>
        <v>#REF!</v>
      </c>
      <c r="BB61" t="e">
        <f t="shared" si="22"/>
        <v>#REF!</v>
      </c>
      <c r="BC61" t="e">
        <f>IF('work here'!#REF!&lt;&gt;"","Finish","")</f>
        <v>#REF!</v>
      </c>
      <c r="BD61" t="e">
        <f>IF('work here'!#REF!&lt;&gt;"",'work here'!#REF!,"")</f>
        <v>#REF!</v>
      </c>
      <c r="BE61" t="e">
        <f t="shared" si="23"/>
        <v>#REF!</v>
      </c>
      <c r="BF61" t="e">
        <f t="shared" si="24"/>
        <v>#REF!</v>
      </c>
      <c r="BG61" t="e">
        <f>IF('work here'!#REF!&lt;&gt;"","Care","")</f>
        <v>#REF!</v>
      </c>
      <c r="BH61" t="e">
        <f>IF('work here'!#REF!&lt;&gt;"",'work here'!#REF!,"")</f>
        <v>#REF!</v>
      </c>
      <c r="BI61" t="e">
        <f t="shared" si="25"/>
        <v>#REF!</v>
      </c>
      <c r="BJ61" t="e">
        <f t="shared" si="26"/>
        <v>#REF!</v>
      </c>
      <c r="BK61" t="str">
        <f>IF(OR('work here'!F60="Rings", 'work here'!F60="Bangles"), 'work here'!F60 &amp; " Size", "")</f>
        <v/>
      </c>
      <c r="BL61" t="e">
        <f>IF('work here'!#REF!&lt;&gt;"",'work here'!#REF!,"")</f>
        <v>#REF!</v>
      </c>
      <c r="BM61" t="str">
        <f t="shared" si="27"/>
        <v/>
      </c>
      <c r="BN61" t="str">
        <f t="shared" si="28"/>
        <v/>
      </c>
      <c r="BO61" t="str">
        <f t="shared" si="29"/>
        <v/>
      </c>
    </row>
    <row r="62" spans="1:67" x14ac:dyDescent="0.3">
      <c r="A62" t="str">
        <f>IF('work here'!A61="simple","simple",IF('work here'!A61="parent","variable",IF('work here'!A61="child","variation","")))</f>
        <v/>
      </c>
      <c r="B62" t="str">
        <f>IF('work here'!C61&lt;&gt;"", 'work here'!C61, "")</f>
        <v/>
      </c>
      <c r="C62" t="str">
        <f>IF('work here'!B61&lt;&gt;"", 'work here'!B61, "")</f>
        <v/>
      </c>
      <c r="D62" t="str">
        <f t="shared" si="0"/>
        <v/>
      </c>
      <c r="E62" t="str">
        <f t="shared" si="1"/>
        <v/>
      </c>
      <c r="F62" t="str">
        <f t="shared" si="2"/>
        <v/>
      </c>
      <c r="G62" t="e">
        <f>IF('work here'!#REF!&lt;&gt;"", 'work here'!#REF!, "")</f>
        <v>#REF!</v>
      </c>
      <c r="I62" t="str">
        <f>IF('work here'!Z61&lt;&gt;"", 'work here'!Z61, "")</f>
        <v/>
      </c>
      <c r="J62" t="str">
        <f t="shared" si="3"/>
        <v/>
      </c>
      <c r="K62" t="str">
        <f t="shared" si="4"/>
        <v/>
      </c>
      <c r="L62" t="str">
        <f t="shared" si="5"/>
        <v/>
      </c>
      <c r="M62" t="str">
        <f>IF('work here'!AA61&lt;&gt;"", 'work here'!AA61, "")</f>
        <v/>
      </c>
      <c r="N62" t="str">
        <f>IF('work here'!AD61&lt;&gt;"", 'work here'!AD61, "")</f>
        <v/>
      </c>
      <c r="O62" t="str">
        <f>IF('work here'!AC61&lt;&gt;"", 'work here'!AC61, "")</f>
        <v/>
      </c>
      <c r="P62" t="str">
        <f>IF('work here'!AB61&lt;&gt;"", 'work here'!AB61, "")</f>
        <v/>
      </c>
      <c r="Q62" t="str">
        <f t="shared" si="6"/>
        <v/>
      </c>
      <c r="S62" t="str">
        <f>IF('work here'!E61&lt;&gt;"", 'work here'!E61, "")</f>
        <v/>
      </c>
      <c r="T62" t="e">
        <f>IF('work here'!#REF!&lt;&gt;"", 'work here'!#REF!, "")</f>
        <v>#REF!</v>
      </c>
      <c r="U62" t="str">
        <f>IF(A62="", "", _xlfn.TEXTJOIN(", ", TRUE, "jewellery", "jewellery &gt; " &amp; 'work here'!F61, "jewellery &gt; " &amp; 'work here'!F61 &amp; " &gt; " &amp; 'work here'!#REF!, 'work here'!#REF!, 'work here'!AY61, 'work here'!H61, 'work here'!I61, 'work here'!J61))</f>
        <v/>
      </c>
      <c r="V62" t="str" cm="1">
        <f t="array" aca="1" ref="V62" ca="1">_xlfn.LET(
    _xlpm.yr, TEXT(TODAY(), "yyyy"),
    _xlpm.mn, TEXT(TODAY(), "mm"),
    _xlpm.path, "https://richlook.co.in/wp-content/uploads/" &amp; _xlpm.yr &amp; "/" &amp; _xlpm.mn &amp; "/",
    _xlpm.imgRange, 'work here'!N61:X61,
    _xlpm.imgLinks, IF(_xlpm.imgRange&lt;&gt;"", _xlpm.path &amp; _xlpm.imgRange &amp; ".webp", ""),
    _xlpm.urls,
        IF(A62="variable", _xlpm.imgLinks,
        IF(A62="variation", IF('work here'!N61&lt;&gt;"", _xlpm.path &amp; 'work here'!N61 &amp; ".webp", ""),
        IF(A62="simple", _xlpm.imgLinks, ""))),
    _xlfn.TEXTJOIN(", ", TRUE, _xlpm.urls)
)</f>
        <v/>
      </c>
      <c r="W62" t="str" cm="1">
        <f t="array" aca="1" ref="W62" ca="1">_xlfn.LET(
    _xlpm.yr, TEXT(TODAY(), "yyyy"),
    _xlpm.mn, TEXT(TODAY(), "mm"),
    _xlpm.path, "https://richlook.co.in/wp-content/uploads/" &amp; _xlpm.yr &amp; "/" &amp; _xlpm.mn &amp; "/",
    _xlpm.imgRange, 'work here'!O61:X61,
    _xlpm.imgLinks, IF(_xlpm.imgRange&lt;&gt;"", _xlpm.path &amp; _xlpm.imgRange &amp; ".webp", ""),
    _xlpm.urls,
        IF(A62="variable", "",
        IF(A62="variation", _xlpm.imgLinks,
        IF(A62="simple", "", ""))),
    _xlfn.TEXTJOIN(", ", TRUE, _xlpm.urls)
)</f>
        <v/>
      </c>
      <c r="X62" t="str">
        <f>IF('work here'!D61&lt;&gt;"", 'work here'!D61, "")</f>
        <v/>
      </c>
      <c r="Y62" t="e">
        <f>IF('work here'!#REF!&lt;&gt;"","color","")</f>
        <v>#REF!</v>
      </c>
      <c r="Z62" t="e">
        <f>IF('work here'!#REF!&lt;&gt;"",'work here'!#REF!,"")</f>
        <v>#REF!</v>
      </c>
      <c r="AA62" t="e">
        <f t="shared" si="7"/>
        <v>#REF!</v>
      </c>
      <c r="AB62" t="e">
        <f t="shared" si="8"/>
        <v>#REF!</v>
      </c>
      <c r="AC62" t="str">
        <f t="shared" si="9"/>
        <v/>
      </c>
      <c r="AD62" s="2" t="e">
        <f>IF('work here'!#REF!&lt;&gt;"",'work here'!#REF!,"")</f>
        <v>#REF!</v>
      </c>
      <c r="AE62" s="2" t="e">
        <f>IF('work here'!#REF!&lt;&gt;"",'work here'!#REF!,"")</f>
        <v>#REF!</v>
      </c>
      <c r="AF62" s="2" t="e">
        <f t="shared" si="10"/>
        <v>#REF!</v>
      </c>
      <c r="AG62" s="2" t="e">
        <f t="shared" si="11"/>
        <v>#REF!</v>
      </c>
      <c r="AH62" s="2" t="str">
        <f t="shared" si="12"/>
        <v/>
      </c>
      <c r="AI62" t="str">
        <f>IF('work here'!AE61&lt;&gt;"","Jewellery Work","")</f>
        <v/>
      </c>
      <c r="AJ62" t="str">
        <f>IF('work here'!AE61&lt;&gt;"",'work here'!AE61,"")</f>
        <v/>
      </c>
      <c r="AK62" t="str">
        <f t="shared" si="13"/>
        <v/>
      </c>
      <c r="AL62" t="str">
        <f t="shared" si="14"/>
        <v/>
      </c>
      <c r="AM62" t="e">
        <f>IF('work here'!#REF!&lt;&gt;"","Gemstone","")</f>
        <v>#REF!</v>
      </c>
      <c r="AN62" t="e">
        <f>IF('work here'!#REF!&lt;&gt;"",'work here'!#REF!,"")</f>
        <v>#REF!</v>
      </c>
      <c r="AO62" t="e">
        <f t="shared" si="15"/>
        <v>#REF!</v>
      </c>
      <c r="AP62" t="e">
        <f t="shared" si="16"/>
        <v>#REF!</v>
      </c>
      <c r="AQ62" t="str">
        <f>IF('work here'!AW61&lt;&gt;"","Plating","")</f>
        <v/>
      </c>
      <c r="AR62" t="str">
        <f>IF('work here'!AW61&lt;&gt;"",'work here'!AW61,"")</f>
        <v/>
      </c>
      <c r="AS62" t="str">
        <f t="shared" si="17"/>
        <v/>
      </c>
      <c r="AT62" t="str">
        <f t="shared" si="18"/>
        <v/>
      </c>
      <c r="AU62" t="str">
        <f>IF('work here'!AX61&lt;&gt;"","Material","")</f>
        <v/>
      </c>
      <c r="AV62" t="str">
        <f>IF('work here'!AX61&lt;&gt;"",'work here'!AX61,"")</f>
        <v/>
      </c>
      <c r="AW62" t="str">
        <f t="shared" si="19"/>
        <v/>
      </c>
      <c r="AX62" t="str">
        <f t="shared" si="20"/>
        <v/>
      </c>
      <c r="AY62" t="e">
        <f>IF('work here'!#REF!&lt;&gt;"","Look","")</f>
        <v>#REF!</v>
      </c>
      <c r="AZ62" t="e">
        <f>IF('work here'!#REF!&lt;&gt;"",'work here'!#REF!,"")</f>
        <v>#REF!</v>
      </c>
      <c r="BA62" t="e">
        <f t="shared" si="21"/>
        <v>#REF!</v>
      </c>
      <c r="BB62" t="e">
        <f t="shared" si="22"/>
        <v>#REF!</v>
      </c>
      <c r="BC62" t="e">
        <f>IF('work here'!#REF!&lt;&gt;"","Finish","")</f>
        <v>#REF!</v>
      </c>
      <c r="BD62" t="e">
        <f>IF('work here'!#REF!&lt;&gt;"",'work here'!#REF!,"")</f>
        <v>#REF!</v>
      </c>
      <c r="BE62" t="e">
        <f t="shared" si="23"/>
        <v>#REF!</v>
      </c>
      <c r="BF62" t="e">
        <f t="shared" si="24"/>
        <v>#REF!</v>
      </c>
      <c r="BG62" t="e">
        <f>IF('work here'!#REF!&lt;&gt;"","Care","")</f>
        <v>#REF!</v>
      </c>
      <c r="BH62" t="e">
        <f>IF('work here'!#REF!&lt;&gt;"",'work here'!#REF!,"")</f>
        <v>#REF!</v>
      </c>
      <c r="BI62" t="e">
        <f t="shared" si="25"/>
        <v>#REF!</v>
      </c>
      <c r="BJ62" t="e">
        <f t="shared" si="26"/>
        <v>#REF!</v>
      </c>
      <c r="BK62" t="str">
        <f>IF(OR('work here'!F61="Rings", 'work here'!F61="Bangles"), 'work here'!F61 &amp; " Size", "")</f>
        <v/>
      </c>
      <c r="BL62" t="e">
        <f>IF('work here'!#REF!&lt;&gt;"",'work here'!#REF!,"")</f>
        <v>#REF!</v>
      </c>
      <c r="BM62" t="str">
        <f t="shared" si="27"/>
        <v/>
      </c>
      <c r="BN62" t="str">
        <f t="shared" si="28"/>
        <v/>
      </c>
      <c r="BO62" t="str">
        <f t="shared" si="29"/>
        <v/>
      </c>
    </row>
    <row r="63" spans="1:67" x14ac:dyDescent="0.3">
      <c r="A63" t="str">
        <f>IF('work here'!A62="simple","simple",IF('work here'!A62="parent","variable",IF('work here'!A62="child","variation","")))</f>
        <v/>
      </c>
      <c r="B63" t="str">
        <f>IF('work here'!C62&lt;&gt;"", 'work here'!C62, "")</f>
        <v/>
      </c>
      <c r="C63" t="str">
        <f>IF('work here'!B62&lt;&gt;"", 'work here'!B62, "")</f>
        <v/>
      </c>
      <c r="D63" t="str">
        <f t="shared" si="0"/>
        <v/>
      </c>
      <c r="E63" t="str">
        <f t="shared" si="1"/>
        <v/>
      </c>
      <c r="F63" t="str">
        <f t="shared" si="2"/>
        <v/>
      </c>
      <c r="G63" t="e">
        <f>IF('work here'!#REF!&lt;&gt;"", 'work here'!#REF!, "")</f>
        <v>#REF!</v>
      </c>
      <c r="I63" t="str">
        <f>IF('work here'!Z62&lt;&gt;"", 'work here'!Z62, "")</f>
        <v/>
      </c>
      <c r="J63" t="str">
        <f t="shared" si="3"/>
        <v/>
      </c>
      <c r="K63" t="str">
        <f t="shared" si="4"/>
        <v/>
      </c>
      <c r="L63" t="str">
        <f t="shared" si="5"/>
        <v/>
      </c>
      <c r="M63" t="str">
        <f>IF('work here'!AA62&lt;&gt;"", 'work here'!AA62, "")</f>
        <v/>
      </c>
      <c r="N63" t="str">
        <f>IF('work here'!AD62&lt;&gt;"", 'work here'!AD62, "")</f>
        <v/>
      </c>
      <c r="O63" t="str">
        <f>IF('work here'!AC62&lt;&gt;"", 'work here'!AC62, "")</f>
        <v/>
      </c>
      <c r="P63" t="str">
        <f>IF('work here'!AB62&lt;&gt;"", 'work here'!AB62, "")</f>
        <v/>
      </c>
      <c r="Q63" t="str">
        <f t="shared" si="6"/>
        <v/>
      </c>
      <c r="S63" t="str">
        <f>IF('work here'!E62&lt;&gt;"", 'work here'!E62, "")</f>
        <v/>
      </c>
      <c r="T63" t="e">
        <f>IF('work here'!#REF!&lt;&gt;"", 'work here'!#REF!, "")</f>
        <v>#REF!</v>
      </c>
      <c r="U63" t="str">
        <f>IF(A63="", "", _xlfn.TEXTJOIN(", ", TRUE, "jewellery", "jewellery &gt; " &amp; 'work here'!F62, "jewellery &gt; " &amp; 'work here'!F62 &amp; " &gt; " &amp; 'work here'!#REF!, 'work here'!#REF!, 'work here'!AY62, 'work here'!H62, 'work here'!I62, 'work here'!J62))</f>
        <v/>
      </c>
      <c r="V63" t="str" cm="1">
        <f t="array" aca="1" ref="V63" ca="1">_xlfn.LET(
    _xlpm.yr, TEXT(TODAY(), "yyyy"),
    _xlpm.mn, TEXT(TODAY(), "mm"),
    _xlpm.path, "https://richlook.co.in/wp-content/uploads/" &amp; _xlpm.yr &amp; "/" &amp; _xlpm.mn &amp; "/",
    _xlpm.imgRange, 'work here'!N62:X62,
    _xlpm.imgLinks, IF(_xlpm.imgRange&lt;&gt;"", _xlpm.path &amp; _xlpm.imgRange &amp; ".webp", ""),
    _xlpm.urls,
        IF(A63="variable", _xlpm.imgLinks,
        IF(A63="variation", IF('work here'!N62&lt;&gt;"", _xlpm.path &amp; 'work here'!N62 &amp; ".webp", ""),
        IF(A63="simple", _xlpm.imgLinks, ""))),
    _xlfn.TEXTJOIN(", ", TRUE, _xlpm.urls)
)</f>
        <v/>
      </c>
      <c r="W63" t="str" cm="1">
        <f t="array" aca="1" ref="W63" ca="1">_xlfn.LET(
    _xlpm.yr, TEXT(TODAY(), "yyyy"),
    _xlpm.mn, TEXT(TODAY(), "mm"),
    _xlpm.path, "https://richlook.co.in/wp-content/uploads/" &amp; _xlpm.yr &amp; "/" &amp; _xlpm.mn &amp; "/",
    _xlpm.imgRange, 'work here'!O62:X62,
    _xlpm.imgLinks, IF(_xlpm.imgRange&lt;&gt;"", _xlpm.path &amp; _xlpm.imgRange &amp; ".webp", ""),
    _xlpm.urls,
        IF(A63="variable", "",
        IF(A63="variation", _xlpm.imgLinks,
        IF(A63="simple", "", ""))),
    _xlfn.TEXTJOIN(", ", TRUE, _xlpm.urls)
)</f>
        <v/>
      </c>
      <c r="X63" t="str">
        <f>IF('work here'!D62&lt;&gt;"", 'work here'!D62, "")</f>
        <v/>
      </c>
      <c r="Y63" t="e">
        <f>IF('work here'!#REF!&lt;&gt;"","color","")</f>
        <v>#REF!</v>
      </c>
      <c r="Z63" t="e">
        <f>IF('work here'!#REF!&lt;&gt;"",'work here'!#REF!,"")</f>
        <v>#REF!</v>
      </c>
      <c r="AA63" t="e">
        <f t="shared" si="7"/>
        <v>#REF!</v>
      </c>
      <c r="AB63" t="e">
        <f t="shared" si="8"/>
        <v>#REF!</v>
      </c>
      <c r="AC63" t="str">
        <f t="shared" si="9"/>
        <v/>
      </c>
      <c r="AD63" s="2" t="e">
        <f>IF('work here'!#REF!&lt;&gt;"",'work here'!#REF!,"")</f>
        <v>#REF!</v>
      </c>
      <c r="AE63" s="2" t="e">
        <f>IF('work here'!#REF!&lt;&gt;"",'work here'!#REF!,"")</f>
        <v>#REF!</v>
      </c>
      <c r="AF63" s="2" t="e">
        <f t="shared" si="10"/>
        <v>#REF!</v>
      </c>
      <c r="AG63" s="2" t="e">
        <f t="shared" si="11"/>
        <v>#REF!</v>
      </c>
      <c r="AH63" s="2" t="str">
        <f t="shared" si="12"/>
        <v/>
      </c>
      <c r="AI63" t="str">
        <f>IF('work here'!AE62&lt;&gt;"","Jewellery Work","")</f>
        <v/>
      </c>
      <c r="AJ63" t="str">
        <f>IF('work here'!AE62&lt;&gt;"",'work here'!AE62,"")</f>
        <v/>
      </c>
      <c r="AK63" t="str">
        <f t="shared" si="13"/>
        <v/>
      </c>
      <c r="AL63" t="str">
        <f t="shared" si="14"/>
        <v/>
      </c>
      <c r="AM63" t="e">
        <f>IF('work here'!#REF!&lt;&gt;"","Gemstone","")</f>
        <v>#REF!</v>
      </c>
      <c r="AN63" t="e">
        <f>IF('work here'!#REF!&lt;&gt;"",'work here'!#REF!,"")</f>
        <v>#REF!</v>
      </c>
      <c r="AO63" t="e">
        <f t="shared" si="15"/>
        <v>#REF!</v>
      </c>
      <c r="AP63" t="e">
        <f t="shared" si="16"/>
        <v>#REF!</v>
      </c>
      <c r="AQ63" t="str">
        <f>IF('work here'!AW62&lt;&gt;"","Plating","")</f>
        <v/>
      </c>
      <c r="AR63" t="str">
        <f>IF('work here'!AW62&lt;&gt;"",'work here'!AW62,"")</f>
        <v/>
      </c>
      <c r="AS63" t="str">
        <f t="shared" si="17"/>
        <v/>
      </c>
      <c r="AT63" t="str">
        <f t="shared" si="18"/>
        <v/>
      </c>
      <c r="AU63" t="str">
        <f>IF('work here'!AX62&lt;&gt;"","Material","")</f>
        <v/>
      </c>
      <c r="AV63" t="str">
        <f>IF('work here'!AX62&lt;&gt;"",'work here'!AX62,"")</f>
        <v/>
      </c>
      <c r="AW63" t="str">
        <f t="shared" si="19"/>
        <v/>
      </c>
      <c r="AX63" t="str">
        <f t="shared" si="20"/>
        <v/>
      </c>
      <c r="AY63" t="e">
        <f>IF('work here'!#REF!&lt;&gt;"","Look","")</f>
        <v>#REF!</v>
      </c>
      <c r="AZ63" t="e">
        <f>IF('work here'!#REF!&lt;&gt;"",'work here'!#REF!,"")</f>
        <v>#REF!</v>
      </c>
      <c r="BA63" t="e">
        <f t="shared" si="21"/>
        <v>#REF!</v>
      </c>
      <c r="BB63" t="e">
        <f t="shared" si="22"/>
        <v>#REF!</v>
      </c>
      <c r="BC63" t="e">
        <f>IF('work here'!#REF!&lt;&gt;"","Finish","")</f>
        <v>#REF!</v>
      </c>
      <c r="BD63" t="e">
        <f>IF('work here'!#REF!&lt;&gt;"",'work here'!#REF!,"")</f>
        <v>#REF!</v>
      </c>
      <c r="BE63" t="e">
        <f t="shared" si="23"/>
        <v>#REF!</v>
      </c>
      <c r="BF63" t="e">
        <f t="shared" si="24"/>
        <v>#REF!</v>
      </c>
      <c r="BG63" t="e">
        <f>IF('work here'!#REF!&lt;&gt;"","Care","")</f>
        <v>#REF!</v>
      </c>
      <c r="BH63" t="e">
        <f>IF('work here'!#REF!&lt;&gt;"",'work here'!#REF!,"")</f>
        <v>#REF!</v>
      </c>
      <c r="BI63" t="e">
        <f t="shared" si="25"/>
        <v>#REF!</v>
      </c>
      <c r="BJ63" t="e">
        <f t="shared" si="26"/>
        <v>#REF!</v>
      </c>
      <c r="BK63" t="str">
        <f>IF(OR('work here'!F62="Rings", 'work here'!F62="Bangles"), 'work here'!F62 &amp; " Size", "")</f>
        <v/>
      </c>
      <c r="BL63" t="e">
        <f>IF('work here'!#REF!&lt;&gt;"",'work here'!#REF!,"")</f>
        <v>#REF!</v>
      </c>
      <c r="BM63" t="str">
        <f t="shared" si="27"/>
        <v/>
      </c>
      <c r="BN63" t="str">
        <f t="shared" si="28"/>
        <v/>
      </c>
      <c r="BO63" t="str">
        <f t="shared" si="29"/>
        <v/>
      </c>
    </row>
    <row r="64" spans="1:67" x14ac:dyDescent="0.3">
      <c r="A64" t="str">
        <f>IF('work here'!A63="simple","simple",IF('work here'!A63="parent","variable",IF('work here'!A63="child","variation","")))</f>
        <v/>
      </c>
      <c r="B64" t="str">
        <f>IF('work here'!C63&lt;&gt;"", 'work here'!C63, "")</f>
        <v/>
      </c>
      <c r="C64" t="str">
        <f>IF('work here'!B63&lt;&gt;"", 'work here'!B63, "")</f>
        <v/>
      </c>
      <c r="D64" t="str">
        <f t="shared" si="0"/>
        <v/>
      </c>
      <c r="E64" t="str">
        <f t="shared" si="1"/>
        <v/>
      </c>
      <c r="F64" t="str">
        <f t="shared" si="2"/>
        <v/>
      </c>
      <c r="G64" t="e">
        <f>IF('work here'!#REF!&lt;&gt;"", 'work here'!#REF!, "")</f>
        <v>#REF!</v>
      </c>
      <c r="I64" t="str">
        <f>IF('work here'!Z63&lt;&gt;"", 'work here'!Z63, "")</f>
        <v/>
      </c>
      <c r="J64" t="str">
        <f t="shared" si="3"/>
        <v/>
      </c>
      <c r="K64" t="str">
        <f t="shared" si="4"/>
        <v/>
      </c>
      <c r="L64" t="str">
        <f t="shared" si="5"/>
        <v/>
      </c>
      <c r="M64" t="str">
        <f>IF('work here'!AA63&lt;&gt;"", 'work here'!AA63, "")</f>
        <v/>
      </c>
      <c r="N64" t="str">
        <f>IF('work here'!AD63&lt;&gt;"", 'work here'!AD63, "")</f>
        <v/>
      </c>
      <c r="O64" t="str">
        <f>IF('work here'!AC63&lt;&gt;"", 'work here'!AC63, "")</f>
        <v/>
      </c>
      <c r="P64" t="str">
        <f>IF('work here'!AB63&lt;&gt;"", 'work here'!AB63, "")</f>
        <v/>
      </c>
      <c r="Q64" t="str">
        <f t="shared" si="6"/>
        <v/>
      </c>
      <c r="S64" t="str">
        <f>IF('work here'!E63&lt;&gt;"", 'work here'!E63, "")</f>
        <v/>
      </c>
      <c r="T64" t="e">
        <f>IF('work here'!#REF!&lt;&gt;"", 'work here'!#REF!, "")</f>
        <v>#REF!</v>
      </c>
      <c r="U64" t="str">
        <f>IF(A64="", "", _xlfn.TEXTJOIN(", ", TRUE, "jewellery", "jewellery &gt; " &amp; 'work here'!F63, "jewellery &gt; " &amp; 'work here'!F63 &amp; " &gt; " &amp; 'work here'!#REF!, 'work here'!#REF!, 'work here'!AY63, 'work here'!H63, 'work here'!I63, 'work here'!J63))</f>
        <v/>
      </c>
      <c r="V64" t="str" cm="1">
        <f t="array" aca="1" ref="V64" ca="1">_xlfn.LET(
    _xlpm.yr, TEXT(TODAY(), "yyyy"),
    _xlpm.mn, TEXT(TODAY(), "mm"),
    _xlpm.path, "https://richlook.co.in/wp-content/uploads/" &amp; _xlpm.yr &amp; "/" &amp; _xlpm.mn &amp; "/",
    _xlpm.imgRange, 'work here'!N63:X63,
    _xlpm.imgLinks, IF(_xlpm.imgRange&lt;&gt;"", _xlpm.path &amp; _xlpm.imgRange &amp; ".webp", ""),
    _xlpm.urls,
        IF(A64="variable", _xlpm.imgLinks,
        IF(A64="variation", IF('work here'!N63&lt;&gt;"", _xlpm.path &amp; 'work here'!N63 &amp; ".webp", ""),
        IF(A64="simple", _xlpm.imgLinks, ""))),
    _xlfn.TEXTJOIN(", ", TRUE, _xlpm.urls)
)</f>
        <v/>
      </c>
      <c r="W64" t="str" cm="1">
        <f t="array" aca="1" ref="W64" ca="1">_xlfn.LET(
    _xlpm.yr, TEXT(TODAY(), "yyyy"),
    _xlpm.mn, TEXT(TODAY(), "mm"),
    _xlpm.path, "https://richlook.co.in/wp-content/uploads/" &amp; _xlpm.yr &amp; "/" &amp; _xlpm.mn &amp; "/",
    _xlpm.imgRange, 'work here'!O63:X63,
    _xlpm.imgLinks, IF(_xlpm.imgRange&lt;&gt;"", _xlpm.path &amp; _xlpm.imgRange &amp; ".webp", ""),
    _xlpm.urls,
        IF(A64="variable", "",
        IF(A64="variation", _xlpm.imgLinks,
        IF(A64="simple", "", ""))),
    _xlfn.TEXTJOIN(", ", TRUE, _xlpm.urls)
)</f>
        <v/>
      </c>
      <c r="X64" t="str">
        <f>IF('work here'!D63&lt;&gt;"", 'work here'!D63, "")</f>
        <v/>
      </c>
      <c r="Y64" t="e">
        <f>IF('work here'!#REF!&lt;&gt;"","color","")</f>
        <v>#REF!</v>
      </c>
      <c r="Z64" t="e">
        <f>IF('work here'!#REF!&lt;&gt;"",'work here'!#REF!,"")</f>
        <v>#REF!</v>
      </c>
      <c r="AA64" t="e">
        <f t="shared" si="7"/>
        <v>#REF!</v>
      </c>
      <c r="AB64" t="e">
        <f t="shared" si="8"/>
        <v>#REF!</v>
      </c>
      <c r="AC64" t="str">
        <f t="shared" si="9"/>
        <v/>
      </c>
      <c r="AD64" s="2" t="e">
        <f>IF('work here'!#REF!&lt;&gt;"",'work here'!#REF!,"")</f>
        <v>#REF!</v>
      </c>
      <c r="AE64" s="2" t="e">
        <f>IF('work here'!#REF!&lt;&gt;"",'work here'!#REF!,"")</f>
        <v>#REF!</v>
      </c>
      <c r="AF64" s="2" t="e">
        <f t="shared" si="10"/>
        <v>#REF!</v>
      </c>
      <c r="AG64" s="2" t="e">
        <f t="shared" si="11"/>
        <v>#REF!</v>
      </c>
      <c r="AH64" s="2" t="str">
        <f t="shared" si="12"/>
        <v/>
      </c>
      <c r="AI64" t="str">
        <f>IF('work here'!AE63&lt;&gt;"","Jewellery Work","")</f>
        <v/>
      </c>
      <c r="AJ64" t="str">
        <f>IF('work here'!AE63&lt;&gt;"",'work here'!AE63,"")</f>
        <v/>
      </c>
      <c r="AK64" t="str">
        <f t="shared" si="13"/>
        <v/>
      </c>
      <c r="AL64" t="str">
        <f t="shared" si="14"/>
        <v/>
      </c>
      <c r="AM64" t="e">
        <f>IF('work here'!#REF!&lt;&gt;"","Gemstone","")</f>
        <v>#REF!</v>
      </c>
      <c r="AN64" t="e">
        <f>IF('work here'!#REF!&lt;&gt;"",'work here'!#REF!,"")</f>
        <v>#REF!</v>
      </c>
      <c r="AO64" t="e">
        <f t="shared" si="15"/>
        <v>#REF!</v>
      </c>
      <c r="AP64" t="e">
        <f t="shared" si="16"/>
        <v>#REF!</v>
      </c>
      <c r="AQ64" t="str">
        <f>IF('work here'!AW63&lt;&gt;"","Plating","")</f>
        <v/>
      </c>
      <c r="AR64" t="str">
        <f>IF('work here'!AW63&lt;&gt;"",'work here'!AW63,"")</f>
        <v/>
      </c>
      <c r="AS64" t="str">
        <f t="shared" si="17"/>
        <v/>
      </c>
      <c r="AT64" t="str">
        <f t="shared" si="18"/>
        <v/>
      </c>
      <c r="AU64" t="str">
        <f>IF('work here'!AX63&lt;&gt;"","Material","")</f>
        <v/>
      </c>
      <c r="AV64" t="str">
        <f>IF('work here'!AX63&lt;&gt;"",'work here'!AX63,"")</f>
        <v/>
      </c>
      <c r="AW64" t="str">
        <f t="shared" si="19"/>
        <v/>
      </c>
      <c r="AX64" t="str">
        <f t="shared" si="20"/>
        <v/>
      </c>
      <c r="AY64" t="e">
        <f>IF('work here'!#REF!&lt;&gt;"","Look","")</f>
        <v>#REF!</v>
      </c>
      <c r="AZ64" t="e">
        <f>IF('work here'!#REF!&lt;&gt;"",'work here'!#REF!,"")</f>
        <v>#REF!</v>
      </c>
      <c r="BA64" t="e">
        <f t="shared" si="21"/>
        <v>#REF!</v>
      </c>
      <c r="BB64" t="e">
        <f t="shared" si="22"/>
        <v>#REF!</v>
      </c>
      <c r="BC64" t="e">
        <f>IF('work here'!#REF!&lt;&gt;"","Finish","")</f>
        <v>#REF!</v>
      </c>
      <c r="BD64" t="e">
        <f>IF('work here'!#REF!&lt;&gt;"",'work here'!#REF!,"")</f>
        <v>#REF!</v>
      </c>
      <c r="BE64" t="e">
        <f t="shared" si="23"/>
        <v>#REF!</v>
      </c>
      <c r="BF64" t="e">
        <f t="shared" si="24"/>
        <v>#REF!</v>
      </c>
      <c r="BG64" t="e">
        <f>IF('work here'!#REF!&lt;&gt;"","Care","")</f>
        <v>#REF!</v>
      </c>
      <c r="BH64" t="e">
        <f>IF('work here'!#REF!&lt;&gt;"",'work here'!#REF!,"")</f>
        <v>#REF!</v>
      </c>
      <c r="BI64" t="e">
        <f t="shared" si="25"/>
        <v>#REF!</v>
      </c>
      <c r="BJ64" t="e">
        <f t="shared" si="26"/>
        <v>#REF!</v>
      </c>
      <c r="BK64" t="str">
        <f>IF(OR('work here'!F63="Rings", 'work here'!F63="Bangles"), 'work here'!F63 &amp; " Size", "")</f>
        <v/>
      </c>
      <c r="BL64" t="e">
        <f>IF('work here'!#REF!&lt;&gt;"",'work here'!#REF!,"")</f>
        <v>#REF!</v>
      </c>
      <c r="BM64" t="str">
        <f t="shared" si="27"/>
        <v/>
      </c>
      <c r="BN64" t="str">
        <f t="shared" si="28"/>
        <v/>
      </c>
      <c r="BO64" t="str">
        <f t="shared" si="29"/>
        <v/>
      </c>
    </row>
    <row r="65" spans="1:67" x14ac:dyDescent="0.3">
      <c r="A65" t="str">
        <f>IF('work here'!A64="simple","simple",IF('work here'!A64="parent","variable",IF('work here'!A64="child","variation","")))</f>
        <v/>
      </c>
      <c r="B65" t="str">
        <f>IF('work here'!C64&lt;&gt;"", 'work here'!C64, "")</f>
        <v/>
      </c>
      <c r="C65" t="str">
        <f>IF('work here'!B64&lt;&gt;"", 'work here'!B64, "")</f>
        <v/>
      </c>
      <c r="D65" t="str">
        <f t="shared" si="0"/>
        <v/>
      </c>
      <c r="E65" t="str">
        <f t="shared" si="1"/>
        <v/>
      </c>
      <c r="F65" t="str">
        <f t="shared" si="2"/>
        <v/>
      </c>
      <c r="G65" t="e">
        <f>IF('work here'!#REF!&lt;&gt;"", 'work here'!#REF!, "")</f>
        <v>#REF!</v>
      </c>
      <c r="I65" t="str">
        <f>IF('work here'!Z64&lt;&gt;"", 'work here'!Z64, "")</f>
        <v/>
      </c>
      <c r="J65" t="str">
        <f t="shared" si="3"/>
        <v/>
      </c>
      <c r="K65" t="str">
        <f t="shared" si="4"/>
        <v/>
      </c>
      <c r="L65" t="str">
        <f t="shared" si="5"/>
        <v/>
      </c>
      <c r="M65" t="str">
        <f>IF('work here'!AA64&lt;&gt;"", 'work here'!AA64, "")</f>
        <v/>
      </c>
      <c r="N65" t="str">
        <f>IF('work here'!AD64&lt;&gt;"", 'work here'!AD64, "")</f>
        <v/>
      </c>
      <c r="O65" t="str">
        <f>IF('work here'!AC64&lt;&gt;"", 'work here'!AC64, "")</f>
        <v/>
      </c>
      <c r="P65" t="str">
        <f>IF('work here'!AB64&lt;&gt;"", 'work here'!AB64, "")</f>
        <v/>
      </c>
      <c r="Q65" t="str">
        <f t="shared" si="6"/>
        <v/>
      </c>
      <c r="S65" t="str">
        <f>IF('work here'!E64&lt;&gt;"", 'work here'!E64, "")</f>
        <v/>
      </c>
      <c r="T65" t="e">
        <f>IF('work here'!#REF!&lt;&gt;"", 'work here'!#REF!, "")</f>
        <v>#REF!</v>
      </c>
      <c r="U65" t="str">
        <f>IF(A65="", "", _xlfn.TEXTJOIN(", ", TRUE, "jewellery", "jewellery &gt; " &amp; 'work here'!F64, "jewellery &gt; " &amp; 'work here'!F64 &amp; " &gt; " &amp; 'work here'!#REF!, 'work here'!#REF!, 'work here'!AY64, 'work here'!H64, 'work here'!I64, 'work here'!J64))</f>
        <v/>
      </c>
      <c r="V65" t="str" cm="1">
        <f t="array" aca="1" ref="V65" ca="1">_xlfn.LET(
    _xlpm.yr, TEXT(TODAY(), "yyyy"),
    _xlpm.mn, TEXT(TODAY(), "mm"),
    _xlpm.path, "https://richlook.co.in/wp-content/uploads/" &amp; _xlpm.yr &amp; "/" &amp; _xlpm.mn &amp; "/",
    _xlpm.imgRange, 'work here'!N64:X64,
    _xlpm.imgLinks, IF(_xlpm.imgRange&lt;&gt;"", _xlpm.path &amp; _xlpm.imgRange &amp; ".webp", ""),
    _xlpm.urls,
        IF(A65="variable", _xlpm.imgLinks,
        IF(A65="variation", IF('work here'!N64&lt;&gt;"", _xlpm.path &amp; 'work here'!N64 &amp; ".webp", ""),
        IF(A65="simple", _xlpm.imgLinks, ""))),
    _xlfn.TEXTJOIN(", ", TRUE, _xlpm.urls)
)</f>
        <v/>
      </c>
      <c r="W65" t="str" cm="1">
        <f t="array" aca="1" ref="W65" ca="1">_xlfn.LET(
    _xlpm.yr, TEXT(TODAY(), "yyyy"),
    _xlpm.mn, TEXT(TODAY(), "mm"),
    _xlpm.path, "https://richlook.co.in/wp-content/uploads/" &amp; _xlpm.yr &amp; "/" &amp; _xlpm.mn &amp; "/",
    _xlpm.imgRange, 'work here'!O64:X64,
    _xlpm.imgLinks, IF(_xlpm.imgRange&lt;&gt;"", _xlpm.path &amp; _xlpm.imgRange &amp; ".webp", ""),
    _xlpm.urls,
        IF(A65="variable", "",
        IF(A65="variation", _xlpm.imgLinks,
        IF(A65="simple", "", ""))),
    _xlfn.TEXTJOIN(", ", TRUE, _xlpm.urls)
)</f>
        <v/>
      </c>
      <c r="X65" t="str">
        <f>IF('work here'!D64&lt;&gt;"", 'work here'!D64, "")</f>
        <v/>
      </c>
      <c r="Y65" t="e">
        <f>IF('work here'!#REF!&lt;&gt;"","color","")</f>
        <v>#REF!</v>
      </c>
      <c r="Z65" t="e">
        <f>IF('work here'!#REF!&lt;&gt;"",'work here'!#REF!,"")</f>
        <v>#REF!</v>
      </c>
      <c r="AA65" t="e">
        <f t="shared" si="7"/>
        <v>#REF!</v>
      </c>
      <c r="AB65" t="e">
        <f t="shared" si="8"/>
        <v>#REF!</v>
      </c>
      <c r="AC65" t="str">
        <f t="shared" si="9"/>
        <v/>
      </c>
      <c r="AD65" s="2" t="e">
        <f>IF('work here'!#REF!&lt;&gt;"",'work here'!#REF!,"")</f>
        <v>#REF!</v>
      </c>
      <c r="AE65" s="2" t="e">
        <f>IF('work here'!#REF!&lt;&gt;"",'work here'!#REF!,"")</f>
        <v>#REF!</v>
      </c>
      <c r="AF65" s="2" t="e">
        <f t="shared" si="10"/>
        <v>#REF!</v>
      </c>
      <c r="AG65" s="2" t="e">
        <f t="shared" si="11"/>
        <v>#REF!</v>
      </c>
      <c r="AH65" s="2" t="str">
        <f t="shared" si="12"/>
        <v/>
      </c>
      <c r="AI65" t="str">
        <f>IF('work here'!AE64&lt;&gt;"","Jewellery Work","")</f>
        <v/>
      </c>
      <c r="AJ65" t="str">
        <f>IF('work here'!AE64&lt;&gt;"",'work here'!AE64,"")</f>
        <v/>
      </c>
      <c r="AK65" t="str">
        <f t="shared" si="13"/>
        <v/>
      </c>
      <c r="AL65" t="str">
        <f t="shared" si="14"/>
        <v/>
      </c>
      <c r="AM65" t="e">
        <f>IF('work here'!#REF!&lt;&gt;"","Gemstone","")</f>
        <v>#REF!</v>
      </c>
      <c r="AN65" t="e">
        <f>IF('work here'!#REF!&lt;&gt;"",'work here'!#REF!,"")</f>
        <v>#REF!</v>
      </c>
      <c r="AO65" t="e">
        <f t="shared" si="15"/>
        <v>#REF!</v>
      </c>
      <c r="AP65" t="e">
        <f t="shared" si="16"/>
        <v>#REF!</v>
      </c>
      <c r="AQ65" t="str">
        <f>IF('work here'!AW64&lt;&gt;"","Plating","")</f>
        <v/>
      </c>
      <c r="AR65" t="str">
        <f>IF('work here'!AW64&lt;&gt;"",'work here'!AW64,"")</f>
        <v/>
      </c>
      <c r="AS65" t="str">
        <f t="shared" si="17"/>
        <v/>
      </c>
      <c r="AT65" t="str">
        <f t="shared" si="18"/>
        <v/>
      </c>
      <c r="AU65" t="str">
        <f>IF('work here'!AX64&lt;&gt;"","Material","")</f>
        <v/>
      </c>
      <c r="AV65" t="str">
        <f>IF('work here'!AX64&lt;&gt;"",'work here'!AX64,"")</f>
        <v/>
      </c>
      <c r="AW65" t="str">
        <f t="shared" si="19"/>
        <v/>
      </c>
      <c r="AX65" t="str">
        <f t="shared" si="20"/>
        <v/>
      </c>
      <c r="AY65" t="e">
        <f>IF('work here'!#REF!&lt;&gt;"","Look","")</f>
        <v>#REF!</v>
      </c>
      <c r="AZ65" t="e">
        <f>IF('work here'!#REF!&lt;&gt;"",'work here'!#REF!,"")</f>
        <v>#REF!</v>
      </c>
      <c r="BA65" t="e">
        <f t="shared" si="21"/>
        <v>#REF!</v>
      </c>
      <c r="BB65" t="e">
        <f t="shared" si="22"/>
        <v>#REF!</v>
      </c>
      <c r="BC65" t="e">
        <f>IF('work here'!#REF!&lt;&gt;"","Finish","")</f>
        <v>#REF!</v>
      </c>
      <c r="BD65" t="e">
        <f>IF('work here'!#REF!&lt;&gt;"",'work here'!#REF!,"")</f>
        <v>#REF!</v>
      </c>
      <c r="BE65" t="e">
        <f t="shared" si="23"/>
        <v>#REF!</v>
      </c>
      <c r="BF65" t="e">
        <f t="shared" si="24"/>
        <v>#REF!</v>
      </c>
      <c r="BG65" t="e">
        <f>IF('work here'!#REF!&lt;&gt;"","Care","")</f>
        <v>#REF!</v>
      </c>
      <c r="BH65" t="e">
        <f>IF('work here'!#REF!&lt;&gt;"",'work here'!#REF!,"")</f>
        <v>#REF!</v>
      </c>
      <c r="BI65" t="e">
        <f t="shared" si="25"/>
        <v>#REF!</v>
      </c>
      <c r="BJ65" t="e">
        <f t="shared" si="26"/>
        <v>#REF!</v>
      </c>
      <c r="BK65" t="str">
        <f>IF(OR('work here'!F64="Rings", 'work here'!F64="Bangles"), 'work here'!F64 &amp; " Size", "")</f>
        <v/>
      </c>
      <c r="BL65" t="e">
        <f>IF('work here'!#REF!&lt;&gt;"",'work here'!#REF!,"")</f>
        <v>#REF!</v>
      </c>
      <c r="BM65" t="str">
        <f t="shared" si="27"/>
        <v/>
      </c>
      <c r="BN65" t="str">
        <f t="shared" si="28"/>
        <v/>
      </c>
      <c r="BO65" t="str">
        <f t="shared" si="29"/>
        <v/>
      </c>
    </row>
    <row r="66" spans="1:67" x14ac:dyDescent="0.3">
      <c r="A66" t="str">
        <f>IF('work here'!A65="simple","simple",IF('work here'!A65="parent","variable",IF('work here'!A65="child","variation","")))</f>
        <v/>
      </c>
      <c r="B66" t="str">
        <f>IF('work here'!C65&lt;&gt;"", 'work here'!C65, "")</f>
        <v/>
      </c>
      <c r="C66" t="str">
        <f>IF('work here'!B65&lt;&gt;"", 'work here'!B65, "")</f>
        <v/>
      </c>
      <c r="D66" t="str">
        <f t="shared" si="0"/>
        <v/>
      </c>
      <c r="E66" t="str">
        <f t="shared" si="1"/>
        <v/>
      </c>
      <c r="F66" t="str">
        <f t="shared" si="2"/>
        <v/>
      </c>
      <c r="G66" t="e">
        <f>IF('work here'!#REF!&lt;&gt;"", 'work here'!#REF!, "")</f>
        <v>#REF!</v>
      </c>
      <c r="I66" t="str">
        <f>IF('work here'!Z65&lt;&gt;"", 'work here'!Z65, "")</f>
        <v/>
      </c>
      <c r="J66" t="str">
        <f t="shared" si="3"/>
        <v/>
      </c>
      <c r="K66" t="str">
        <f t="shared" si="4"/>
        <v/>
      </c>
      <c r="L66" t="str">
        <f t="shared" si="5"/>
        <v/>
      </c>
      <c r="M66" t="str">
        <f>IF('work here'!AA65&lt;&gt;"", 'work here'!AA65, "")</f>
        <v/>
      </c>
      <c r="N66" t="str">
        <f>IF('work here'!AD65&lt;&gt;"", 'work here'!AD65, "")</f>
        <v/>
      </c>
      <c r="O66" t="str">
        <f>IF('work here'!AC65&lt;&gt;"", 'work here'!AC65, "")</f>
        <v/>
      </c>
      <c r="P66" t="str">
        <f>IF('work here'!AB65&lt;&gt;"", 'work here'!AB65, "")</f>
        <v/>
      </c>
      <c r="Q66" t="str">
        <f t="shared" si="6"/>
        <v/>
      </c>
      <c r="S66" t="str">
        <f>IF('work here'!E65&lt;&gt;"", 'work here'!E65, "")</f>
        <v/>
      </c>
      <c r="T66" t="e">
        <f>IF('work here'!#REF!&lt;&gt;"", 'work here'!#REF!, "")</f>
        <v>#REF!</v>
      </c>
      <c r="U66" t="str">
        <f>IF(A66="", "", _xlfn.TEXTJOIN(", ", TRUE, "jewellery", "jewellery &gt; " &amp; 'work here'!F65, "jewellery &gt; " &amp; 'work here'!F65 &amp; " &gt; " &amp; 'work here'!#REF!, 'work here'!#REF!, 'work here'!AY65, 'work here'!H65, 'work here'!I65, 'work here'!J65))</f>
        <v/>
      </c>
      <c r="V66" t="str" cm="1">
        <f t="array" aca="1" ref="V66" ca="1">_xlfn.LET(
    _xlpm.yr, TEXT(TODAY(), "yyyy"),
    _xlpm.mn, TEXT(TODAY(), "mm"),
    _xlpm.path, "https://richlook.co.in/wp-content/uploads/" &amp; _xlpm.yr &amp; "/" &amp; _xlpm.mn &amp; "/",
    _xlpm.imgRange, 'work here'!N65:X65,
    _xlpm.imgLinks, IF(_xlpm.imgRange&lt;&gt;"", _xlpm.path &amp; _xlpm.imgRange &amp; ".webp", ""),
    _xlpm.urls,
        IF(A66="variable", _xlpm.imgLinks,
        IF(A66="variation", IF('work here'!N65&lt;&gt;"", _xlpm.path &amp; 'work here'!N65 &amp; ".webp", ""),
        IF(A66="simple", _xlpm.imgLinks, ""))),
    _xlfn.TEXTJOIN(", ", TRUE, _xlpm.urls)
)</f>
        <v/>
      </c>
      <c r="W66" t="str" cm="1">
        <f t="array" aca="1" ref="W66" ca="1">_xlfn.LET(
    _xlpm.yr, TEXT(TODAY(), "yyyy"),
    _xlpm.mn, TEXT(TODAY(), "mm"),
    _xlpm.path, "https://richlook.co.in/wp-content/uploads/" &amp; _xlpm.yr &amp; "/" &amp; _xlpm.mn &amp; "/",
    _xlpm.imgRange, 'work here'!O65:X65,
    _xlpm.imgLinks, IF(_xlpm.imgRange&lt;&gt;"", _xlpm.path &amp; _xlpm.imgRange &amp; ".webp", ""),
    _xlpm.urls,
        IF(A66="variable", "",
        IF(A66="variation", _xlpm.imgLinks,
        IF(A66="simple", "", ""))),
    _xlfn.TEXTJOIN(", ", TRUE, _xlpm.urls)
)</f>
        <v/>
      </c>
      <c r="X66" t="str">
        <f>IF('work here'!D65&lt;&gt;"", 'work here'!D65, "")</f>
        <v/>
      </c>
      <c r="Y66" t="e">
        <f>IF('work here'!#REF!&lt;&gt;"","color","")</f>
        <v>#REF!</v>
      </c>
      <c r="Z66" t="e">
        <f>IF('work here'!#REF!&lt;&gt;"",'work here'!#REF!,"")</f>
        <v>#REF!</v>
      </c>
      <c r="AA66" t="e">
        <f t="shared" si="7"/>
        <v>#REF!</v>
      </c>
      <c r="AB66" t="e">
        <f t="shared" si="8"/>
        <v>#REF!</v>
      </c>
      <c r="AC66" t="str">
        <f t="shared" si="9"/>
        <v/>
      </c>
      <c r="AD66" s="2" t="e">
        <f>IF('work here'!#REF!&lt;&gt;"",'work here'!#REF!,"")</f>
        <v>#REF!</v>
      </c>
      <c r="AE66" s="2" t="e">
        <f>IF('work here'!#REF!&lt;&gt;"",'work here'!#REF!,"")</f>
        <v>#REF!</v>
      </c>
      <c r="AF66" s="2" t="e">
        <f t="shared" si="10"/>
        <v>#REF!</v>
      </c>
      <c r="AG66" s="2" t="e">
        <f t="shared" si="11"/>
        <v>#REF!</v>
      </c>
      <c r="AH66" s="2" t="str">
        <f t="shared" si="12"/>
        <v/>
      </c>
      <c r="AI66" t="str">
        <f>IF('work here'!AE65&lt;&gt;"","Jewellery Work","")</f>
        <v/>
      </c>
      <c r="AJ66" t="str">
        <f>IF('work here'!AE65&lt;&gt;"",'work here'!AE65,"")</f>
        <v/>
      </c>
      <c r="AK66" t="str">
        <f t="shared" si="13"/>
        <v/>
      </c>
      <c r="AL66" t="str">
        <f t="shared" si="14"/>
        <v/>
      </c>
      <c r="AM66" t="e">
        <f>IF('work here'!#REF!&lt;&gt;"","Gemstone","")</f>
        <v>#REF!</v>
      </c>
      <c r="AN66" t="e">
        <f>IF('work here'!#REF!&lt;&gt;"",'work here'!#REF!,"")</f>
        <v>#REF!</v>
      </c>
      <c r="AO66" t="e">
        <f t="shared" si="15"/>
        <v>#REF!</v>
      </c>
      <c r="AP66" t="e">
        <f t="shared" si="16"/>
        <v>#REF!</v>
      </c>
      <c r="AQ66" t="str">
        <f>IF('work here'!AW65&lt;&gt;"","Plating","")</f>
        <v/>
      </c>
      <c r="AR66" t="str">
        <f>IF('work here'!AW65&lt;&gt;"",'work here'!AW65,"")</f>
        <v/>
      </c>
      <c r="AS66" t="str">
        <f t="shared" si="17"/>
        <v/>
      </c>
      <c r="AT66" t="str">
        <f t="shared" si="18"/>
        <v/>
      </c>
      <c r="AU66" t="str">
        <f>IF('work here'!AX65&lt;&gt;"","Material","")</f>
        <v/>
      </c>
      <c r="AV66" t="str">
        <f>IF('work here'!AX65&lt;&gt;"",'work here'!AX65,"")</f>
        <v/>
      </c>
      <c r="AW66" t="str">
        <f t="shared" si="19"/>
        <v/>
      </c>
      <c r="AX66" t="str">
        <f t="shared" si="20"/>
        <v/>
      </c>
      <c r="AY66" t="e">
        <f>IF('work here'!#REF!&lt;&gt;"","Look","")</f>
        <v>#REF!</v>
      </c>
      <c r="AZ66" t="e">
        <f>IF('work here'!#REF!&lt;&gt;"",'work here'!#REF!,"")</f>
        <v>#REF!</v>
      </c>
      <c r="BA66" t="e">
        <f t="shared" si="21"/>
        <v>#REF!</v>
      </c>
      <c r="BB66" t="e">
        <f t="shared" si="22"/>
        <v>#REF!</v>
      </c>
      <c r="BC66" t="e">
        <f>IF('work here'!#REF!&lt;&gt;"","Finish","")</f>
        <v>#REF!</v>
      </c>
      <c r="BD66" t="e">
        <f>IF('work here'!#REF!&lt;&gt;"",'work here'!#REF!,"")</f>
        <v>#REF!</v>
      </c>
      <c r="BE66" t="e">
        <f t="shared" si="23"/>
        <v>#REF!</v>
      </c>
      <c r="BF66" t="e">
        <f t="shared" si="24"/>
        <v>#REF!</v>
      </c>
      <c r="BG66" t="e">
        <f>IF('work here'!#REF!&lt;&gt;"","Care","")</f>
        <v>#REF!</v>
      </c>
      <c r="BH66" t="e">
        <f>IF('work here'!#REF!&lt;&gt;"",'work here'!#REF!,"")</f>
        <v>#REF!</v>
      </c>
      <c r="BI66" t="e">
        <f t="shared" si="25"/>
        <v>#REF!</v>
      </c>
      <c r="BJ66" t="e">
        <f t="shared" si="26"/>
        <v>#REF!</v>
      </c>
      <c r="BK66" t="str">
        <f>IF(OR('work here'!F65="Rings", 'work here'!F65="Bangles"), 'work here'!F65 &amp; " Size", "")</f>
        <v/>
      </c>
      <c r="BL66" t="e">
        <f>IF('work here'!#REF!&lt;&gt;"",'work here'!#REF!,"")</f>
        <v>#REF!</v>
      </c>
      <c r="BM66" t="str">
        <f t="shared" si="27"/>
        <v/>
      </c>
      <c r="BN66" t="str">
        <f t="shared" si="28"/>
        <v/>
      </c>
      <c r="BO66" t="str">
        <f t="shared" si="29"/>
        <v/>
      </c>
    </row>
    <row r="67" spans="1:67" x14ac:dyDescent="0.3">
      <c r="A67" t="str">
        <f>IF('work here'!A66="simple","simple",IF('work here'!A66="parent","variable",IF('work here'!A66="child","variation","")))</f>
        <v/>
      </c>
      <c r="B67" t="str">
        <f>IF('work here'!C66&lt;&gt;"", 'work here'!C66, "")</f>
        <v/>
      </c>
      <c r="C67" t="str">
        <f>IF('work here'!B66&lt;&gt;"", 'work here'!B66, "")</f>
        <v/>
      </c>
      <c r="D67" t="str">
        <f t="shared" ref="D67:D130" si="30">IF(A67&lt;&gt;"",1,"")</f>
        <v/>
      </c>
      <c r="E67" t="str">
        <f t="shared" ref="E67:E130" si="31">IF(A67&lt;&gt;"",0,"")</f>
        <v/>
      </c>
      <c r="F67" t="str">
        <f t="shared" ref="F67:F130" si="32">IF(A67&lt;&gt;"","visible","")</f>
        <v/>
      </c>
      <c r="G67" t="e">
        <f>IF('work here'!#REF!&lt;&gt;"", 'work here'!#REF!, "")</f>
        <v>#REF!</v>
      </c>
      <c r="I67" t="str">
        <f>IF('work here'!Z66&lt;&gt;"", 'work here'!Z66, "")</f>
        <v/>
      </c>
      <c r="J67" t="str">
        <f t="shared" ref="J67:J130" si="33">IF(A67&lt;&gt;"",2,"")</f>
        <v/>
      </c>
      <c r="K67" t="str">
        <f t="shared" ref="K67:K130" si="34">IF(A67&lt;&gt;"",0,"")</f>
        <v/>
      </c>
      <c r="L67" t="str">
        <f t="shared" ref="L67:L130" si="35">IF(A67&lt;&gt;"",0,"")</f>
        <v/>
      </c>
      <c r="M67" t="str">
        <f>IF('work here'!AA66&lt;&gt;"", 'work here'!AA66, "")</f>
        <v/>
      </c>
      <c r="N67" t="str">
        <f>IF('work here'!AD66&lt;&gt;"", 'work here'!AD66, "")</f>
        <v/>
      </c>
      <c r="O67" t="str">
        <f>IF('work here'!AC66&lt;&gt;"", 'work here'!AC66, "")</f>
        <v/>
      </c>
      <c r="P67" t="str">
        <f>IF('work here'!AB66&lt;&gt;"", 'work here'!AB66, "")</f>
        <v/>
      </c>
      <c r="Q67" t="str">
        <f t="shared" ref="Q67:Q130" si="36">IF(A67&lt;&gt;"",1,"")</f>
        <v/>
      </c>
      <c r="S67" t="str">
        <f>IF('work here'!E66&lt;&gt;"", 'work here'!E66, "")</f>
        <v/>
      </c>
      <c r="T67" t="e">
        <f>IF('work here'!#REF!&lt;&gt;"", 'work here'!#REF!, "")</f>
        <v>#REF!</v>
      </c>
      <c r="U67" t="str">
        <f>IF(A67="", "", _xlfn.TEXTJOIN(", ", TRUE, "jewellery", "jewellery &gt; " &amp; 'work here'!F66, "jewellery &gt; " &amp; 'work here'!F66 &amp; " &gt; " &amp; 'work here'!#REF!, 'work here'!#REF!, 'work here'!AY66, 'work here'!H66, 'work here'!I66, 'work here'!J66))</f>
        <v/>
      </c>
      <c r="V67" t="str" cm="1">
        <f t="array" aca="1" ref="V67" ca="1">_xlfn.LET(
    _xlpm.yr, TEXT(TODAY(), "yyyy"),
    _xlpm.mn, TEXT(TODAY(), "mm"),
    _xlpm.path, "https://richlook.co.in/wp-content/uploads/" &amp; _xlpm.yr &amp; "/" &amp; _xlpm.mn &amp; "/",
    _xlpm.imgRange, 'work here'!N66:X66,
    _xlpm.imgLinks, IF(_xlpm.imgRange&lt;&gt;"", _xlpm.path &amp; _xlpm.imgRange &amp; ".webp", ""),
    _xlpm.urls,
        IF(A67="variable", _xlpm.imgLinks,
        IF(A67="variation", IF('work here'!N66&lt;&gt;"", _xlpm.path &amp; 'work here'!N66 &amp; ".webp", ""),
        IF(A67="simple", _xlpm.imgLinks, ""))),
    _xlfn.TEXTJOIN(", ", TRUE, _xlpm.urls)
)</f>
        <v/>
      </c>
      <c r="W67" t="str" cm="1">
        <f t="array" aca="1" ref="W67" ca="1">_xlfn.LET(
    _xlpm.yr, TEXT(TODAY(), "yyyy"),
    _xlpm.mn, TEXT(TODAY(), "mm"),
    _xlpm.path, "https://richlook.co.in/wp-content/uploads/" &amp; _xlpm.yr &amp; "/" &amp; _xlpm.mn &amp; "/",
    _xlpm.imgRange, 'work here'!O66:X66,
    _xlpm.imgLinks, IF(_xlpm.imgRange&lt;&gt;"", _xlpm.path &amp; _xlpm.imgRange &amp; ".webp", ""),
    _xlpm.urls,
        IF(A67="variable", "",
        IF(A67="variation", _xlpm.imgLinks,
        IF(A67="simple", "", ""))),
    _xlfn.TEXTJOIN(", ", TRUE, _xlpm.urls)
)</f>
        <v/>
      </c>
      <c r="X67" t="str">
        <f>IF('work here'!D66&lt;&gt;"", 'work here'!D66, "")</f>
        <v/>
      </c>
      <c r="Y67" t="e">
        <f>IF('work here'!#REF!&lt;&gt;"","color","")</f>
        <v>#REF!</v>
      </c>
      <c r="Z67" t="e">
        <f>IF('work here'!#REF!&lt;&gt;"",'work here'!#REF!,"")</f>
        <v>#REF!</v>
      </c>
      <c r="AA67" t="e">
        <f t="shared" ref="AA67:AA130" si="37">IF(AND(OR(A67="simple", A67="variable"), Y67="color"), 1, "")</f>
        <v>#REF!</v>
      </c>
      <c r="AB67" t="e">
        <f t="shared" ref="AB67:AB130" si="38">IF(AND( Y67="color"), 1, "")</f>
        <v>#REF!</v>
      </c>
      <c r="AC67" t="str">
        <f t="shared" ref="AC67:AC130" si="39">IF(A67="variable", Z68, "")</f>
        <v/>
      </c>
      <c r="AD67" s="2" t="e">
        <f>IF('work here'!#REF!&lt;&gt;"",'work here'!#REF!,"")</f>
        <v>#REF!</v>
      </c>
      <c r="AE67" s="2" t="e">
        <f>IF('work here'!#REF!&lt;&gt;"",'work here'!#REF!,"")</f>
        <v>#REF!</v>
      </c>
      <c r="AF67" s="2" t="e">
        <f t="shared" ref="AF67:AF130" si="40">IF(AD67&lt;&gt;"", 1, "")</f>
        <v>#REF!</v>
      </c>
      <c r="AG67" s="2" t="e">
        <f t="shared" ref="AG67:AG130" si="41">IF(AD67&lt;&gt;"", 1, "")</f>
        <v>#REF!</v>
      </c>
      <c r="AH67" s="2" t="str">
        <f t="shared" ref="AH67:AH130" si="42">IF(A67="variable", AE68, "")</f>
        <v/>
      </c>
      <c r="AI67" t="str">
        <f>IF('work here'!AE66&lt;&gt;"","Jewellery Work","")</f>
        <v/>
      </c>
      <c r="AJ67" t="str">
        <f>IF('work here'!AE66&lt;&gt;"",'work here'!AE66,"")</f>
        <v/>
      </c>
      <c r="AK67" t="str">
        <f t="shared" ref="AK67:AK130" si="43">IF(AND(OR(A67="simple", A67="variable"), AI67="Jewellery Work"), 1, "")</f>
        <v/>
      </c>
      <c r="AL67" t="str">
        <f t="shared" ref="AL67:AL130" si="44">IF(AND(OR(A67="simple", A67="variable"), AI67="Jewellery Work"), 1, "")</f>
        <v/>
      </c>
      <c r="AM67" t="e">
        <f>IF('work here'!#REF!&lt;&gt;"","Gemstone","")</f>
        <v>#REF!</v>
      </c>
      <c r="AN67" t="e">
        <f>IF('work here'!#REF!&lt;&gt;"",'work here'!#REF!,"")</f>
        <v>#REF!</v>
      </c>
      <c r="AO67" t="e">
        <f t="shared" ref="AO67:AO130" si="45">IF(AND(OR(A67="simple", A67="variable"), AM67="Gemstone"), 1, "")</f>
        <v>#REF!</v>
      </c>
      <c r="AP67" t="e">
        <f t="shared" ref="AP67:AP130" si="46">IF(AND(OR(A67="simple", A67="variable"), AM67="Gemstone"), 1, "")</f>
        <v>#REF!</v>
      </c>
      <c r="AQ67" t="str">
        <f>IF('work here'!AW66&lt;&gt;"","Plating","")</f>
        <v/>
      </c>
      <c r="AR67" t="str">
        <f>IF('work here'!AW66&lt;&gt;"",'work here'!AW66,"")</f>
        <v/>
      </c>
      <c r="AS67" t="str">
        <f t="shared" ref="AS67:AS130" si="47">IF(AND(OR(A67="simple", A67="variable"), AQ67="Plating"), 1, "")</f>
        <v/>
      </c>
      <c r="AT67" t="str">
        <f t="shared" ref="AT67:AT130" si="48">IF(AND(OR(A67="simple", A67="variable"), AQ67="Plating"), 1, "")</f>
        <v/>
      </c>
      <c r="AU67" t="str">
        <f>IF('work here'!AX66&lt;&gt;"","Material","")</f>
        <v/>
      </c>
      <c r="AV67" t="str">
        <f>IF('work here'!AX66&lt;&gt;"",'work here'!AX66,"")</f>
        <v/>
      </c>
      <c r="AW67" t="str">
        <f t="shared" ref="AW67:AW130" si="49">IF(AND(OR(A67="simple", A67="variable"), AU67="Material"), 1, "")</f>
        <v/>
      </c>
      <c r="AX67" t="str">
        <f t="shared" ref="AX67:AX130" si="50">IF(AND(OR(A67="simple", A67="variable"), AU67="Material"), 1, "")</f>
        <v/>
      </c>
      <c r="AY67" t="e">
        <f>IF('work here'!#REF!&lt;&gt;"","Look","")</f>
        <v>#REF!</v>
      </c>
      <c r="AZ67" t="e">
        <f>IF('work here'!#REF!&lt;&gt;"",'work here'!#REF!,"")</f>
        <v>#REF!</v>
      </c>
      <c r="BA67" t="e">
        <f t="shared" ref="BA67:BA130" si="51">IF(AND(OR(A67="simple", A67="variable"), AY67="Look"), 1, "")</f>
        <v>#REF!</v>
      </c>
      <c r="BB67" t="e">
        <f t="shared" ref="BB67:BB130" si="52">IF(AND(OR(A67="simple", A67="variable"), AY67="Look"), 1, "")</f>
        <v>#REF!</v>
      </c>
      <c r="BC67" t="e">
        <f>IF('work here'!#REF!&lt;&gt;"","Finish","")</f>
        <v>#REF!</v>
      </c>
      <c r="BD67" t="e">
        <f>IF('work here'!#REF!&lt;&gt;"",'work here'!#REF!,"")</f>
        <v>#REF!</v>
      </c>
      <c r="BE67" t="e">
        <f t="shared" ref="BE67:BE130" si="53">IF(AND(OR(A67="simple", A67="variable"), BC67="Finish"), 1, "")</f>
        <v>#REF!</v>
      </c>
      <c r="BF67" t="e">
        <f t="shared" ref="BF67:BF130" si="54">IF(AND(OR(A67="simple", A67="variable"), BC67="Finish"), 1, "")</f>
        <v>#REF!</v>
      </c>
      <c r="BG67" t="e">
        <f>IF('work here'!#REF!&lt;&gt;"","Care","")</f>
        <v>#REF!</v>
      </c>
      <c r="BH67" t="e">
        <f>IF('work here'!#REF!&lt;&gt;"",'work here'!#REF!,"")</f>
        <v>#REF!</v>
      </c>
      <c r="BI67" t="e">
        <f t="shared" ref="BI67:BI130" si="55">IF(AND(OR(A67="simple", A67="variable"), BG67="Care"), 1, "")</f>
        <v>#REF!</v>
      </c>
      <c r="BJ67" t="e">
        <f t="shared" ref="BJ67:BJ130" si="56">IF(AND(OR(A67="simple", A67="variable"), BG67="Care"), 1, "")</f>
        <v>#REF!</v>
      </c>
      <c r="BK67" t="str">
        <f>IF(OR('work here'!F66="Rings", 'work here'!F66="Bangles"), 'work here'!F66 &amp; " Size", "")</f>
        <v/>
      </c>
      <c r="BL67" t="e">
        <f>IF('work here'!#REF!&lt;&gt;"",'work here'!#REF!,"")</f>
        <v>#REF!</v>
      </c>
      <c r="BM67" t="str">
        <f t="shared" ref="BM67:BM130" si="57">IF(AND(OR(A67="simple", A67="variable"), OR(BK67="Rings Size", BK67="Bangles Size")), 1, "")</f>
        <v/>
      </c>
      <c r="BN67" t="str">
        <f t="shared" ref="BN67:BN130" si="58">IF(AND(OR(A67="simple", A67="variable"), OR(BK67="Rings Size", BK67="Bangles Size")), 1, "")</f>
        <v/>
      </c>
      <c r="BO67" t="str">
        <f t="shared" ref="BO67:BO130" si="59">IF(A67="variable", BL68, "")</f>
        <v/>
      </c>
    </row>
    <row r="68" spans="1:67" x14ac:dyDescent="0.3">
      <c r="A68" t="str">
        <f>IF('work here'!A67="simple","simple",IF('work here'!A67="parent","variable",IF('work here'!A67="child","variation","")))</f>
        <v/>
      </c>
      <c r="B68" t="str">
        <f>IF('work here'!C67&lt;&gt;"", 'work here'!C67, "")</f>
        <v/>
      </c>
      <c r="C68" t="str">
        <f>IF('work here'!B67&lt;&gt;"", 'work here'!B67, "")</f>
        <v/>
      </c>
      <c r="D68" t="str">
        <f t="shared" si="30"/>
        <v/>
      </c>
      <c r="E68" t="str">
        <f t="shared" si="31"/>
        <v/>
      </c>
      <c r="F68" t="str">
        <f t="shared" si="32"/>
        <v/>
      </c>
      <c r="G68" t="e">
        <f>IF('work here'!#REF!&lt;&gt;"", 'work here'!#REF!, "")</f>
        <v>#REF!</v>
      </c>
      <c r="I68" t="str">
        <f>IF('work here'!Z67&lt;&gt;"", 'work here'!Z67, "")</f>
        <v/>
      </c>
      <c r="J68" t="str">
        <f t="shared" si="33"/>
        <v/>
      </c>
      <c r="K68" t="str">
        <f t="shared" si="34"/>
        <v/>
      </c>
      <c r="L68" t="str">
        <f t="shared" si="35"/>
        <v/>
      </c>
      <c r="M68" t="str">
        <f>IF('work here'!AA67&lt;&gt;"", 'work here'!AA67, "")</f>
        <v/>
      </c>
      <c r="N68" t="str">
        <f>IF('work here'!AD67&lt;&gt;"", 'work here'!AD67, "")</f>
        <v/>
      </c>
      <c r="O68" t="str">
        <f>IF('work here'!AC67&lt;&gt;"", 'work here'!AC67, "")</f>
        <v/>
      </c>
      <c r="P68" t="str">
        <f>IF('work here'!AB67&lt;&gt;"", 'work here'!AB67, "")</f>
        <v/>
      </c>
      <c r="Q68" t="str">
        <f t="shared" si="36"/>
        <v/>
      </c>
      <c r="S68" t="str">
        <f>IF('work here'!E67&lt;&gt;"", 'work here'!E67, "")</f>
        <v/>
      </c>
      <c r="T68" t="e">
        <f>IF('work here'!#REF!&lt;&gt;"", 'work here'!#REF!, "")</f>
        <v>#REF!</v>
      </c>
      <c r="U68" t="str">
        <f>IF(A68="", "", _xlfn.TEXTJOIN(", ", TRUE, "jewellery", "jewellery &gt; " &amp; 'work here'!F67, "jewellery &gt; " &amp; 'work here'!F67 &amp; " &gt; " &amp; 'work here'!#REF!, 'work here'!#REF!, 'work here'!AY67, 'work here'!H67, 'work here'!I67, 'work here'!J67))</f>
        <v/>
      </c>
      <c r="V68" t="str" cm="1">
        <f t="array" aca="1" ref="V68" ca="1">_xlfn.LET(
    _xlpm.yr, TEXT(TODAY(), "yyyy"),
    _xlpm.mn, TEXT(TODAY(), "mm"),
    _xlpm.path, "https://richlook.co.in/wp-content/uploads/" &amp; _xlpm.yr &amp; "/" &amp; _xlpm.mn &amp; "/",
    _xlpm.imgRange, 'work here'!N67:X67,
    _xlpm.imgLinks, IF(_xlpm.imgRange&lt;&gt;"", _xlpm.path &amp; _xlpm.imgRange &amp; ".webp", ""),
    _xlpm.urls,
        IF(A68="variable", _xlpm.imgLinks,
        IF(A68="variation", IF('work here'!N67&lt;&gt;"", _xlpm.path &amp; 'work here'!N67 &amp; ".webp", ""),
        IF(A68="simple", _xlpm.imgLinks, ""))),
    _xlfn.TEXTJOIN(", ", TRUE, _xlpm.urls)
)</f>
        <v/>
      </c>
      <c r="W68" t="str" cm="1">
        <f t="array" aca="1" ref="W68" ca="1">_xlfn.LET(
    _xlpm.yr, TEXT(TODAY(), "yyyy"),
    _xlpm.mn, TEXT(TODAY(), "mm"),
    _xlpm.path, "https://richlook.co.in/wp-content/uploads/" &amp; _xlpm.yr &amp; "/" &amp; _xlpm.mn &amp; "/",
    _xlpm.imgRange, 'work here'!O67:X67,
    _xlpm.imgLinks, IF(_xlpm.imgRange&lt;&gt;"", _xlpm.path &amp; _xlpm.imgRange &amp; ".webp", ""),
    _xlpm.urls,
        IF(A68="variable", "",
        IF(A68="variation", _xlpm.imgLinks,
        IF(A68="simple", "", ""))),
    _xlfn.TEXTJOIN(", ", TRUE, _xlpm.urls)
)</f>
        <v/>
      </c>
      <c r="X68" t="str">
        <f>IF('work here'!D67&lt;&gt;"", 'work here'!D67, "")</f>
        <v/>
      </c>
      <c r="Y68" t="e">
        <f>IF('work here'!#REF!&lt;&gt;"","color","")</f>
        <v>#REF!</v>
      </c>
      <c r="Z68" t="e">
        <f>IF('work here'!#REF!&lt;&gt;"",'work here'!#REF!,"")</f>
        <v>#REF!</v>
      </c>
      <c r="AA68" t="e">
        <f t="shared" si="37"/>
        <v>#REF!</v>
      </c>
      <c r="AB68" t="e">
        <f t="shared" si="38"/>
        <v>#REF!</v>
      </c>
      <c r="AC68" t="str">
        <f t="shared" si="39"/>
        <v/>
      </c>
      <c r="AD68" s="2" t="e">
        <f>IF('work here'!#REF!&lt;&gt;"",'work here'!#REF!,"")</f>
        <v>#REF!</v>
      </c>
      <c r="AE68" s="2" t="e">
        <f>IF('work here'!#REF!&lt;&gt;"",'work here'!#REF!,"")</f>
        <v>#REF!</v>
      </c>
      <c r="AF68" s="2" t="e">
        <f t="shared" si="40"/>
        <v>#REF!</v>
      </c>
      <c r="AG68" s="2" t="e">
        <f t="shared" si="41"/>
        <v>#REF!</v>
      </c>
      <c r="AH68" s="2" t="str">
        <f t="shared" si="42"/>
        <v/>
      </c>
      <c r="AI68" t="str">
        <f>IF('work here'!AE67&lt;&gt;"","Jewellery Work","")</f>
        <v/>
      </c>
      <c r="AJ68" t="str">
        <f>IF('work here'!AE67&lt;&gt;"",'work here'!AE67,"")</f>
        <v/>
      </c>
      <c r="AK68" t="str">
        <f t="shared" si="43"/>
        <v/>
      </c>
      <c r="AL68" t="str">
        <f t="shared" si="44"/>
        <v/>
      </c>
      <c r="AM68" t="e">
        <f>IF('work here'!#REF!&lt;&gt;"","Gemstone","")</f>
        <v>#REF!</v>
      </c>
      <c r="AN68" t="e">
        <f>IF('work here'!#REF!&lt;&gt;"",'work here'!#REF!,"")</f>
        <v>#REF!</v>
      </c>
      <c r="AO68" t="e">
        <f t="shared" si="45"/>
        <v>#REF!</v>
      </c>
      <c r="AP68" t="e">
        <f t="shared" si="46"/>
        <v>#REF!</v>
      </c>
      <c r="AQ68" t="str">
        <f>IF('work here'!AW67&lt;&gt;"","Plating","")</f>
        <v/>
      </c>
      <c r="AR68" t="str">
        <f>IF('work here'!AW67&lt;&gt;"",'work here'!AW67,"")</f>
        <v/>
      </c>
      <c r="AS68" t="str">
        <f t="shared" si="47"/>
        <v/>
      </c>
      <c r="AT68" t="str">
        <f t="shared" si="48"/>
        <v/>
      </c>
      <c r="AU68" t="str">
        <f>IF('work here'!AX67&lt;&gt;"","Material","")</f>
        <v/>
      </c>
      <c r="AV68" t="str">
        <f>IF('work here'!AX67&lt;&gt;"",'work here'!AX67,"")</f>
        <v/>
      </c>
      <c r="AW68" t="str">
        <f t="shared" si="49"/>
        <v/>
      </c>
      <c r="AX68" t="str">
        <f t="shared" si="50"/>
        <v/>
      </c>
      <c r="AY68" t="e">
        <f>IF('work here'!#REF!&lt;&gt;"","Look","")</f>
        <v>#REF!</v>
      </c>
      <c r="AZ68" t="e">
        <f>IF('work here'!#REF!&lt;&gt;"",'work here'!#REF!,"")</f>
        <v>#REF!</v>
      </c>
      <c r="BA68" t="e">
        <f t="shared" si="51"/>
        <v>#REF!</v>
      </c>
      <c r="BB68" t="e">
        <f t="shared" si="52"/>
        <v>#REF!</v>
      </c>
      <c r="BC68" t="e">
        <f>IF('work here'!#REF!&lt;&gt;"","Finish","")</f>
        <v>#REF!</v>
      </c>
      <c r="BD68" t="e">
        <f>IF('work here'!#REF!&lt;&gt;"",'work here'!#REF!,"")</f>
        <v>#REF!</v>
      </c>
      <c r="BE68" t="e">
        <f t="shared" si="53"/>
        <v>#REF!</v>
      </c>
      <c r="BF68" t="e">
        <f t="shared" si="54"/>
        <v>#REF!</v>
      </c>
      <c r="BG68" t="e">
        <f>IF('work here'!#REF!&lt;&gt;"","Care","")</f>
        <v>#REF!</v>
      </c>
      <c r="BH68" t="e">
        <f>IF('work here'!#REF!&lt;&gt;"",'work here'!#REF!,"")</f>
        <v>#REF!</v>
      </c>
      <c r="BI68" t="e">
        <f t="shared" si="55"/>
        <v>#REF!</v>
      </c>
      <c r="BJ68" t="e">
        <f t="shared" si="56"/>
        <v>#REF!</v>
      </c>
      <c r="BK68" t="str">
        <f>IF(OR('work here'!F67="Rings", 'work here'!F67="Bangles"), 'work here'!F67 &amp; " Size", "")</f>
        <v/>
      </c>
      <c r="BL68" t="e">
        <f>IF('work here'!#REF!&lt;&gt;"",'work here'!#REF!,"")</f>
        <v>#REF!</v>
      </c>
      <c r="BM68" t="str">
        <f t="shared" si="57"/>
        <v/>
      </c>
      <c r="BN68" t="str">
        <f t="shared" si="58"/>
        <v/>
      </c>
      <c r="BO68" t="str">
        <f t="shared" si="59"/>
        <v/>
      </c>
    </row>
    <row r="69" spans="1:67" x14ac:dyDescent="0.3">
      <c r="A69" t="str">
        <f>IF('work here'!A68="simple","simple",IF('work here'!A68="parent","variable",IF('work here'!A68="child","variation","")))</f>
        <v/>
      </c>
      <c r="B69" t="str">
        <f>IF('work here'!C68&lt;&gt;"", 'work here'!C68, "")</f>
        <v/>
      </c>
      <c r="C69" t="str">
        <f>IF('work here'!B68&lt;&gt;"", 'work here'!B68, "")</f>
        <v/>
      </c>
      <c r="D69" t="str">
        <f t="shared" si="30"/>
        <v/>
      </c>
      <c r="E69" t="str">
        <f t="shared" si="31"/>
        <v/>
      </c>
      <c r="F69" t="str">
        <f t="shared" si="32"/>
        <v/>
      </c>
      <c r="G69" t="e">
        <f>IF('work here'!#REF!&lt;&gt;"", 'work here'!#REF!, "")</f>
        <v>#REF!</v>
      </c>
      <c r="I69" t="str">
        <f>IF('work here'!Z68&lt;&gt;"", 'work here'!Z68, "")</f>
        <v/>
      </c>
      <c r="J69" t="str">
        <f t="shared" si="33"/>
        <v/>
      </c>
      <c r="K69" t="str">
        <f t="shared" si="34"/>
        <v/>
      </c>
      <c r="L69" t="str">
        <f t="shared" si="35"/>
        <v/>
      </c>
      <c r="M69" t="str">
        <f>IF('work here'!AA68&lt;&gt;"", 'work here'!AA68, "")</f>
        <v/>
      </c>
      <c r="N69" t="str">
        <f>IF('work here'!AD68&lt;&gt;"", 'work here'!AD68, "")</f>
        <v/>
      </c>
      <c r="O69" t="str">
        <f>IF('work here'!AC68&lt;&gt;"", 'work here'!AC68, "")</f>
        <v/>
      </c>
      <c r="P69" t="str">
        <f>IF('work here'!AB68&lt;&gt;"", 'work here'!AB68, "")</f>
        <v/>
      </c>
      <c r="Q69" t="str">
        <f t="shared" si="36"/>
        <v/>
      </c>
      <c r="S69" t="str">
        <f>IF('work here'!E68&lt;&gt;"", 'work here'!E68, "")</f>
        <v/>
      </c>
      <c r="T69" t="e">
        <f>IF('work here'!#REF!&lt;&gt;"", 'work here'!#REF!, "")</f>
        <v>#REF!</v>
      </c>
      <c r="U69" t="str">
        <f>IF(A69="", "", _xlfn.TEXTJOIN(", ", TRUE, "jewellery", "jewellery &gt; " &amp; 'work here'!F68, "jewellery &gt; " &amp; 'work here'!F68 &amp; " &gt; " &amp; 'work here'!#REF!, 'work here'!#REF!, 'work here'!AY68, 'work here'!H68, 'work here'!I68, 'work here'!J68))</f>
        <v/>
      </c>
      <c r="V69" t="str" cm="1">
        <f t="array" aca="1" ref="V69" ca="1">_xlfn.LET(
    _xlpm.yr, TEXT(TODAY(), "yyyy"),
    _xlpm.mn, TEXT(TODAY(), "mm"),
    _xlpm.path, "https://richlook.co.in/wp-content/uploads/" &amp; _xlpm.yr &amp; "/" &amp; _xlpm.mn &amp; "/",
    _xlpm.imgRange, 'work here'!N68:X68,
    _xlpm.imgLinks, IF(_xlpm.imgRange&lt;&gt;"", _xlpm.path &amp; _xlpm.imgRange &amp; ".webp", ""),
    _xlpm.urls,
        IF(A69="variable", _xlpm.imgLinks,
        IF(A69="variation", IF('work here'!N68&lt;&gt;"", _xlpm.path &amp; 'work here'!N68 &amp; ".webp", ""),
        IF(A69="simple", _xlpm.imgLinks, ""))),
    _xlfn.TEXTJOIN(", ", TRUE, _xlpm.urls)
)</f>
        <v/>
      </c>
      <c r="W69" t="str" cm="1">
        <f t="array" aca="1" ref="W69" ca="1">_xlfn.LET(
    _xlpm.yr, TEXT(TODAY(), "yyyy"),
    _xlpm.mn, TEXT(TODAY(), "mm"),
    _xlpm.path, "https://richlook.co.in/wp-content/uploads/" &amp; _xlpm.yr &amp; "/" &amp; _xlpm.mn &amp; "/",
    _xlpm.imgRange, 'work here'!O68:X68,
    _xlpm.imgLinks, IF(_xlpm.imgRange&lt;&gt;"", _xlpm.path &amp; _xlpm.imgRange &amp; ".webp", ""),
    _xlpm.urls,
        IF(A69="variable", "",
        IF(A69="variation", _xlpm.imgLinks,
        IF(A69="simple", "", ""))),
    _xlfn.TEXTJOIN(", ", TRUE, _xlpm.urls)
)</f>
        <v/>
      </c>
      <c r="X69" t="str">
        <f>IF('work here'!D68&lt;&gt;"", 'work here'!D68, "")</f>
        <v/>
      </c>
      <c r="Y69" t="e">
        <f>IF('work here'!#REF!&lt;&gt;"","color","")</f>
        <v>#REF!</v>
      </c>
      <c r="Z69" t="e">
        <f>IF('work here'!#REF!&lt;&gt;"",'work here'!#REF!,"")</f>
        <v>#REF!</v>
      </c>
      <c r="AA69" t="e">
        <f t="shared" si="37"/>
        <v>#REF!</v>
      </c>
      <c r="AB69" t="e">
        <f t="shared" si="38"/>
        <v>#REF!</v>
      </c>
      <c r="AC69" t="str">
        <f t="shared" si="39"/>
        <v/>
      </c>
      <c r="AD69" s="2" t="e">
        <f>IF('work here'!#REF!&lt;&gt;"",'work here'!#REF!,"")</f>
        <v>#REF!</v>
      </c>
      <c r="AE69" s="2" t="e">
        <f>IF('work here'!#REF!&lt;&gt;"",'work here'!#REF!,"")</f>
        <v>#REF!</v>
      </c>
      <c r="AF69" s="2" t="e">
        <f t="shared" si="40"/>
        <v>#REF!</v>
      </c>
      <c r="AG69" s="2" t="e">
        <f t="shared" si="41"/>
        <v>#REF!</v>
      </c>
      <c r="AH69" s="2" t="str">
        <f t="shared" si="42"/>
        <v/>
      </c>
      <c r="AI69" t="str">
        <f>IF('work here'!AE68&lt;&gt;"","Jewellery Work","")</f>
        <v/>
      </c>
      <c r="AJ69" t="str">
        <f>IF('work here'!AE68&lt;&gt;"",'work here'!AE68,"")</f>
        <v/>
      </c>
      <c r="AK69" t="str">
        <f t="shared" si="43"/>
        <v/>
      </c>
      <c r="AL69" t="str">
        <f t="shared" si="44"/>
        <v/>
      </c>
      <c r="AM69" t="e">
        <f>IF('work here'!#REF!&lt;&gt;"","Gemstone","")</f>
        <v>#REF!</v>
      </c>
      <c r="AN69" t="e">
        <f>IF('work here'!#REF!&lt;&gt;"",'work here'!#REF!,"")</f>
        <v>#REF!</v>
      </c>
      <c r="AO69" t="e">
        <f t="shared" si="45"/>
        <v>#REF!</v>
      </c>
      <c r="AP69" t="e">
        <f t="shared" si="46"/>
        <v>#REF!</v>
      </c>
      <c r="AQ69" t="str">
        <f>IF('work here'!AW68&lt;&gt;"","Plating","")</f>
        <v/>
      </c>
      <c r="AR69" t="str">
        <f>IF('work here'!AW68&lt;&gt;"",'work here'!AW68,"")</f>
        <v/>
      </c>
      <c r="AS69" t="str">
        <f t="shared" si="47"/>
        <v/>
      </c>
      <c r="AT69" t="str">
        <f t="shared" si="48"/>
        <v/>
      </c>
      <c r="AU69" t="str">
        <f>IF('work here'!AX68&lt;&gt;"","Material","")</f>
        <v/>
      </c>
      <c r="AV69" t="str">
        <f>IF('work here'!AX68&lt;&gt;"",'work here'!AX68,"")</f>
        <v/>
      </c>
      <c r="AW69" t="str">
        <f t="shared" si="49"/>
        <v/>
      </c>
      <c r="AX69" t="str">
        <f t="shared" si="50"/>
        <v/>
      </c>
      <c r="AY69" t="e">
        <f>IF('work here'!#REF!&lt;&gt;"","Look","")</f>
        <v>#REF!</v>
      </c>
      <c r="AZ69" t="e">
        <f>IF('work here'!#REF!&lt;&gt;"",'work here'!#REF!,"")</f>
        <v>#REF!</v>
      </c>
      <c r="BA69" t="e">
        <f t="shared" si="51"/>
        <v>#REF!</v>
      </c>
      <c r="BB69" t="e">
        <f t="shared" si="52"/>
        <v>#REF!</v>
      </c>
      <c r="BC69" t="e">
        <f>IF('work here'!#REF!&lt;&gt;"","Finish","")</f>
        <v>#REF!</v>
      </c>
      <c r="BD69" t="e">
        <f>IF('work here'!#REF!&lt;&gt;"",'work here'!#REF!,"")</f>
        <v>#REF!</v>
      </c>
      <c r="BE69" t="e">
        <f t="shared" si="53"/>
        <v>#REF!</v>
      </c>
      <c r="BF69" t="e">
        <f t="shared" si="54"/>
        <v>#REF!</v>
      </c>
      <c r="BG69" t="e">
        <f>IF('work here'!#REF!&lt;&gt;"","Care","")</f>
        <v>#REF!</v>
      </c>
      <c r="BH69" t="e">
        <f>IF('work here'!#REF!&lt;&gt;"",'work here'!#REF!,"")</f>
        <v>#REF!</v>
      </c>
      <c r="BI69" t="e">
        <f t="shared" si="55"/>
        <v>#REF!</v>
      </c>
      <c r="BJ69" t="e">
        <f t="shared" si="56"/>
        <v>#REF!</v>
      </c>
      <c r="BK69" t="str">
        <f>IF(OR('work here'!F68="Rings", 'work here'!F68="Bangles"), 'work here'!F68 &amp; " Size", "")</f>
        <v/>
      </c>
      <c r="BL69" t="e">
        <f>IF('work here'!#REF!&lt;&gt;"",'work here'!#REF!,"")</f>
        <v>#REF!</v>
      </c>
      <c r="BM69" t="str">
        <f t="shared" si="57"/>
        <v/>
      </c>
      <c r="BN69" t="str">
        <f t="shared" si="58"/>
        <v/>
      </c>
      <c r="BO69" t="str">
        <f t="shared" si="59"/>
        <v/>
      </c>
    </row>
    <row r="70" spans="1:67" x14ac:dyDescent="0.3">
      <c r="A70" t="str">
        <f>IF('work here'!A69="simple","simple",IF('work here'!A69="parent","variable",IF('work here'!A69="child","variation","")))</f>
        <v/>
      </c>
      <c r="B70" t="str">
        <f>IF('work here'!C69&lt;&gt;"", 'work here'!C69, "")</f>
        <v/>
      </c>
      <c r="C70" t="str">
        <f>IF('work here'!B69&lt;&gt;"", 'work here'!B69, "")</f>
        <v/>
      </c>
      <c r="D70" t="str">
        <f t="shared" si="30"/>
        <v/>
      </c>
      <c r="E70" t="str">
        <f t="shared" si="31"/>
        <v/>
      </c>
      <c r="F70" t="str">
        <f t="shared" si="32"/>
        <v/>
      </c>
      <c r="G70" t="e">
        <f>IF('work here'!#REF!&lt;&gt;"", 'work here'!#REF!, "")</f>
        <v>#REF!</v>
      </c>
      <c r="I70" t="str">
        <f>IF('work here'!Z69&lt;&gt;"", 'work here'!Z69, "")</f>
        <v/>
      </c>
      <c r="J70" t="str">
        <f t="shared" si="33"/>
        <v/>
      </c>
      <c r="K70" t="str">
        <f t="shared" si="34"/>
        <v/>
      </c>
      <c r="L70" t="str">
        <f t="shared" si="35"/>
        <v/>
      </c>
      <c r="M70" t="str">
        <f>IF('work here'!AA69&lt;&gt;"", 'work here'!AA69, "")</f>
        <v/>
      </c>
      <c r="N70" t="str">
        <f>IF('work here'!AD69&lt;&gt;"", 'work here'!AD69, "")</f>
        <v/>
      </c>
      <c r="O70" t="str">
        <f>IF('work here'!AC69&lt;&gt;"", 'work here'!AC69, "")</f>
        <v/>
      </c>
      <c r="P70" t="str">
        <f>IF('work here'!AB69&lt;&gt;"", 'work here'!AB69, "")</f>
        <v/>
      </c>
      <c r="Q70" t="str">
        <f t="shared" si="36"/>
        <v/>
      </c>
      <c r="S70" t="str">
        <f>IF('work here'!E69&lt;&gt;"", 'work here'!E69, "")</f>
        <v/>
      </c>
      <c r="T70" t="e">
        <f>IF('work here'!#REF!&lt;&gt;"", 'work here'!#REF!, "")</f>
        <v>#REF!</v>
      </c>
      <c r="U70" t="str">
        <f>IF(A70="", "", _xlfn.TEXTJOIN(", ", TRUE, "jewellery", "jewellery &gt; " &amp; 'work here'!F69, "jewellery &gt; " &amp; 'work here'!F69 &amp; " &gt; " &amp; 'work here'!#REF!, 'work here'!#REF!, 'work here'!AY69, 'work here'!H69, 'work here'!I69, 'work here'!J69))</f>
        <v/>
      </c>
      <c r="V70" t="str" cm="1">
        <f t="array" aca="1" ref="V70" ca="1">_xlfn.LET(
    _xlpm.yr, TEXT(TODAY(), "yyyy"),
    _xlpm.mn, TEXT(TODAY(), "mm"),
    _xlpm.path, "https://richlook.co.in/wp-content/uploads/" &amp; _xlpm.yr &amp; "/" &amp; _xlpm.mn &amp; "/",
    _xlpm.imgRange, 'work here'!N69:X69,
    _xlpm.imgLinks, IF(_xlpm.imgRange&lt;&gt;"", _xlpm.path &amp; _xlpm.imgRange &amp; ".webp", ""),
    _xlpm.urls,
        IF(A70="variable", _xlpm.imgLinks,
        IF(A70="variation", IF('work here'!N69&lt;&gt;"", _xlpm.path &amp; 'work here'!N69 &amp; ".webp", ""),
        IF(A70="simple", _xlpm.imgLinks, ""))),
    _xlfn.TEXTJOIN(", ", TRUE, _xlpm.urls)
)</f>
        <v/>
      </c>
      <c r="W70" t="str" cm="1">
        <f t="array" aca="1" ref="W70" ca="1">_xlfn.LET(
    _xlpm.yr, TEXT(TODAY(), "yyyy"),
    _xlpm.mn, TEXT(TODAY(), "mm"),
    _xlpm.path, "https://richlook.co.in/wp-content/uploads/" &amp; _xlpm.yr &amp; "/" &amp; _xlpm.mn &amp; "/",
    _xlpm.imgRange, 'work here'!O69:X69,
    _xlpm.imgLinks, IF(_xlpm.imgRange&lt;&gt;"", _xlpm.path &amp; _xlpm.imgRange &amp; ".webp", ""),
    _xlpm.urls,
        IF(A70="variable", "",
        IF(A70="variation", _xlpm.imgLinks,
        IF(A70="simple", "", ""))),
    _xlfn.TEXTJOIN(", ", TRUE, _xlpm.urls)
)</f>
        <v/>
      </c>
      <c r="X70" t="str">
        <f>IF('work here'!D69&lt;&gt;"", 'work here'!D69, "")</f>
        <v/>
      </c>
      <c r="Y70" t="e">
        <f>IF('work here'!#REF!&lt;&gt;"","color","")</f>
        <v>#REF!</v>
      </c>
      <c r="Z70" t="e">
        <f>IF('work here'!#REF!&lt;&gt;"",'work here'!#REF!,"")</f>
        <v>#REF!</v>
      </c>
      <c r="AA70" t="e">
        <f t="shared" si="37"/>
        <v>#REF!</v>
      </c>
      <c r="AB70" t="e">
        <f t="shared" si="38"/>
        <v>#REF!</v>
      </c>
      <c r="AC70" t="str">
        <f t="shared" si="39"/>
        <v/>
      </c>
      <c r="AD70" s="2" t="e">
        <f>IF('work here'!#REF!&lt;&gt;"",'work here'!#REF!,"")</f>
        <v>#REF!</v>
      </c>
      <c r="AE70" s="2" t="e">
        <f>IF('work here'!#REF!&lt;&gt;"",'work here'!#REF!,"")</f>
        <v>#REF!</v>
      </c>
      <c r="AF70" s="2" t="e">
        <f t="shared" si="40"/>
        <v>#REF!</v>
      </c>
      <c r="AG70" s="2" t="e">
        <f t="shared" si="41"/>
        <v>#REF!</v>
      </c>
      <c r="AH70" s="2" t="str">
        <f t="shared" si="42"/>
        <v/>
      </c>
      <c r="AI70" t="str">
        <f>IF('work here'!AE69&lt;&gt;"","Jewellery Work","")</f>
        <v/>
      </c>
      <c r="AJ70" t="str">
        <f>IF('work here'!AE69&lt;&gt;"",'work here'!AE69,"")</f>
        <v/>
      </c>
      <c r="AK70" t="str">
        <f t="shared" si="43"/>
        <v/>
      </c>
      <c r="AL70" t="str">
        <f t="shared" si="44"/>
        <v/>
      </c>
      <c r="AM70" t="e">
        <f>IF('work here'!#REF!&lt;&gt;"","Gemstone","")</f>
        <v>#REF!</v>
      </c>
      <c r="AN70" t="e">
        <f>IF('work here'!#REF!&lt;&gt;"",'work here'!#REF!,"")</f>
        <v>#REF!</v>
      </c>
      <c r="AO70" t="e">
        <f t="shared" si="45"/>
        <v>#REF!</v>
      </c>
      <c r="AP70" t="e">
        <f t="shared" si="46"/>
        <v>#REF!</v>
      </c>
      <c r="AQ70" t="str">
        <f>IF('work here'!AW69&lt;&gt;"","Plating","")</f>
        <v/>
      </c>
      <c r="AR70" t="str">
        <f>IF('work here'!AW69&lt;&gt;"",'work here'!AW69,"")</f>
        <v/>
      </c>
      <c r="AS70" t="str">
        <f t="shared" si="47"/>
        <v/>
      </c>
      <c r="AT70" t="str">
        <f t="shared" si="48"/>
        <v/>
      </c>
      <c r="AU70" t="str">
        <f>IF('work here'!AX69&lt;&gt;"","Material","")</f>
        <v/>
      </c>
      <c r="AV70" t="str">
        <f>IF('work here'!AX69&lt;&gt;"",'work here'!AX69,"")</f>
        <v/>
      </c>
      <c r="AW70" t="str">
        <f t="shared" si="49"/>
        <v/>
      </c>
      <c r="AX70" t="str">
        <f t="shared" si="50"/>
        <v/>
      </c>
      <c r="AY70" t="e">
        <f>IF('work here'!#REF!&lt;&gt;"","Look","")</f>
        <v>#REF!</v>
      </c>
      <c r="AZ70" t="e">
        <f>IF('work here'!#REF!&lt;&gt;"",'work here'!#REF!,"")</f>
        <v>#REF!</v>
      </c>
      <c r="BA70" t="e">
        <f t="shared" si="51"/>
        <v>#REF!</v>
      </c>
      <c r="BB70" t="e">
        <f t="shared" si="52"/>
        <v>#REF!</v>
      </c>
      <c r="BC70" t="e">
        <f>IF('work here'!#REF!&lt;&gt;"","Finish","")</f>
        <v>#REF!</v>
      </c>
      <c r="BD70" t="e">
        <f>IF('work here'!#REF!&lt;&gt;"",'work here'!#REF!,"")</f>
        <v>#REF!</v>
      </c>
      <c r="BE70" t="e">
        <f t="shared" si="53"/>
        <v>#REF!</v>
      </c>
      <c r="BF70" t="e">
        <f t="shared" si="54"/>
        <v>#REF!</v>
      </c>
      <c r="BG70" t="e">
        <f>IF('work here'!#REF!&lt;&gt;"","Care","")</f>
        <v>#REF!</v>
      </c>
      <c r="BH70" t="e">
        <f>IF('work here'!#REF!&lt;&gt;"",'work here'!#REF!,"")</f>
        <v>#REF!</v>
      </c>
      <c r="BI70" t="e">
        <f t="shared" si="55"/>
        <v>#REF!</v>
      </c>
      <c r="BJ70" t="e">
        <f t="shared" si="56"/>
        <v>#REF!</v>
      </c>
      <c r="BK70" t="str">
        <f>IF(OR('work here'!F69="Rings", 'work here'!F69="Bangles"), 'work here'!F69 &amp; " Size", "")</f>
        <v/>
      </c>
      <c r="BL70" t="e">
        <f>IF('work here'!#REF!&lt;&gt;"",'work here'!#REF!,"")</f>
        <v>#REF!</v>
      </c>
      <c r="BM70" t="str">
        <f t="shared" si="57"/>
        <v/>
      </c>
      <c r="BN70" t="str">
        <f t="shared" si="58"/>
        <v/>
      </c>
      <c r="BO70" t="str">
        <f t="shared" si="59"/>
        <v/>
      </c>
    </row>
    <row r="71" spans="1:67" x14ac:dyDescent="0.3">
      <c r="A71" t="str">
        <f>IF('work here'!A70="simple","simple",IF('work here'!A70="parent","variable",IF('work here'!A70="child","variation","")))</f>
        <v/>
      </c>
      <c r="B71" t="str">
        <f>IF('work here'!C70&lt;&gt;"", 'work here'!C70, "")</f>
        <v/>
      </c>
      <c r="C71" t="str">
        <f>IF('work here'!B70&lt;&gt;"", 'work here'!B70, "")</f>
        <v/>
      </c>
      <c r="D71" t="str">
        <f t="shared" si="30"/>
        <v/>
      </c>
      <c r="E71" t="str">
        <f t="shared" si="31"/>
        <v/>
      </c>
      <c r="F71" t="str">
        <f t="shared" si="32"/>
        <v/>
      </c>
      <c r="G71" t="e">
        <f>IF('work here'!#REF!&lt;&gt;"", 'work here'!#REF!, "")</f>
        <v>#REF!</v>
      </c>
      <c r="I71" t="str">
        <f>IF('work here'!Z70&lt;&gt;"", 'work here'!Z70, "")</f>
        <v/>
      </c>
      <c r="J71" t="str">
        <f t="shared" si="33"/>
        <v/>
      </c>
      <c r="K71" t="str">
        <f t="shared" si="34"/>
        <v/>
      </c>
      <c r="L71" t="str">
        <f t="shared" si="35"/>
        <v/>
      </c>
      <c r="M71" t="str">
        <f>IF('work here'!AA70&lt;&gt;"", 'work here'!AA70, "")</f>
        <v/>
      </c>
      <c r="N71" t="str">
        <f>IF('work here'!AD70&lt;&gt;"", 'work here'!AD70, "")</f>
        <v/>
      </c>
      <c r="O71" t="str">
        <f>IF('work here'!AC70&lt;&gt;"", 'work here'!AC70, "")</f>
        <v/>
      </c>
      <c r="P71" t="str">
        <f>IF('work here'!AB70&lt;&gt;"", 'work here'!AB70, "")</f>
        <v/>
      </c>
      <c r="Q71" t="str">
        <f t="shared" si="36"/>
        <v/>
      </c>
      <c r="S71" t="str">
        <f>IF('work here'!E70&lt;&gt;"", 'work here'!E70, "")</f>
        <v/>
      </c>
      <c r="T71" t="e">
        <f>IF('work here'!#REF!&lt;&gt;"", 'work here'!#REF!, "")</f>
        <v>#REF!</v>
      </c>
      <c r="U71" t="str">
        <f>IF(A71="", "", _xlfn.TEXTJOIN(", ", TRUE, "jewellery", "jewellery &gt; " &amp; 'work here'!F70, "jewellery &gt; " &amp; 'work here'!F70 &amp; " &gt; " &amp; 'work here'!#REF!, 'work here'!#REF!, 'work here'!AY70, 'work here'!H70, 'work here'!I70, 'work here'!J70))</f>
        <v/>
      </c>
      <c r="V71" t="str" cm="1">
        <f t="array" aca="1" ref="V71" ca="1">_xlfn.LET(
    _xlpm.yr, TEXT(TODAY(), "yyyy"),
    _xlpm.mn, TEXT(TODAY(), "mm"),
    _xlpm.path, "https://richlook.co.in/wp-content/uploads/" &amp; _xlpm.yr &amp; "/" &amp; _xlpm.mn &amp; "/",
    _xlpm.imgRange, 'work here'!N70:X70,
    _xlpm.imgLinks, IF(_xlpm.imgRange&lt;&gt;"", _xlpm.path &amp; _xlpm.imgRange &amp; ".webp", ""),
    _xlpm.urls,
        IF(A71="variable", _xlpm.imgLinks,
        IF(A71="variation", IF('work here'!N70&lt;&gt;"", _xlpm.path &amp; 'work here'!N70 &amp; ".webp", ""),
        IF(A71="simple", _xlpm.imgLinks, ""))),
    _xlfn.TEXTJOIN(", ", TRUE, _xlpm.urls)
)</f>
        <v/>
      </c>
      <c r="W71" t="str" cm="1">
        <f t="array" aca="1" ref="W71" ca="1">_xlfn.LET(
    _xlpm.yr, TEXT(TODAY(), "yyyy"),
    _xlpm.mn, TEXT(TODAY(), "mm"),
    _xlpm.path, "https://richlook.co.in/wp-content/uploads/" &amp; _xlpm.yr &amp; "/" &amp; _xlpm.mn &amp; "/",
    _xlpm.imgRange, 'work here'!O70:X70,
    _xlpm.imgLinks, IF(_xlpm.imgRange&lt;&gt;"", _xlpm.path &amp; _xlpm.imgRange &amp; ".webp", ""),
    _xlpm.urls,
        IF(A71="variable", "",
        IF(A71="variation", _xlpm.imgLinks,
        IF(A71="simple", "", ""))),
    _xlfn.TEXTJOIN(", ", TRUE, _xlpm.urls)
)</f>
        <v/>
      </c>
      <c r="X71" t="str">
        <f>IF('work here'!D70&lt;&gt;"", 'work here'!D70, "")</f>
        <v/>
      </c>
      <c r="Y71" t="e">
        <f>IF('work here'!#REF!&lt;&gt;"","color","")</f>
        <v>#REF!</v>
      </c>
      <c r="Z71" t="e">
        <f>IF('work here'!#REF!&lt;&gt;"",'work here'!#REF!,"")</f>
        <v>#REF!</v>
      </c>
      <c r="AA71" t="e">
        <f t="shared" si="37"/>
        <v>#REF!</v>
      </c>
      <c r="AB71" t="e">
        <f t="shared" si="38"/>
        <v>#REF!</v>
      </c>
      <c r="AC71" t="str">
        <f t="shared" si="39"/>
        <v/>
      </c>
      <c r="AD71" s="2" t="e">
        <f>IF('work here'!#REF!&lt;&gt;"",'work here'!#REF!,"")</f>
        <v>#REF!</v>
      </c>
      <c r="AE71" s="2" t="e">
        <f>IF('work here'!#REF!&lt;&gt;"",'work here'!#REF!,"")</f>
        <v>#REF!</v>
      </c>
      <c r="AF71" s="2" t="e">
        <f t="shared" si="40"/>
        <v>#REF!</v>
      </c>
      <c r="AG71" s="2" t="e">
        <f t="shared" si="41"/>
        <v>#REF!</v>
      </c>
      <c r="AH71" s="2" t="str">
        <f t="shared" si="42"/>
        <v/>
      </c>
      <c r="AI71" t="str">
        <f>IF('work here'!AE70&lt;&gt;"","Jewellery Work","")</f>
        <v/>
      </c>
      <c r="AJ71" t="str">
        <f>IF('work here'!AE70&lt;&gt;"",'work here'!AE70,"")</f>
        <v/>
      </c>
      <c r="AK71" t="str">
        <f t="shared" si="43"/>
        <v/>
      </c>
      <c r="AL71" t="str">
        <f t="shared" si="44"/>
        <v/>
      </c>
      <c r="AM71" t="e">
        <f>IF('work here'!#REF!&lt;&gt;"","Gemstone","")</f>
        <v>#REF!</v>
      </c>
      <c r="AN71" t="e">
        <f>IF('work here'!#REF!&lt;&gt;"",'work here'!#REF!,"")</f>
        <v>#REF!</v>
      </c>
      <c r="AO71" t="e">
        <f t="shared" si="45"/>
        <v>#REF!</v>
      </c>
      <c r="AP71" t="e">
        <f t="shared" si="46"/>
        <v>#REF!</v>
      </c>
      <c r="AQ71" t="str">
        <f>IF('work here'!AW70&lt;&gt;"","Plating","")</f>
        <v/>
      </c>
      <c r="AR71" t="str">
        <f>IF('work here'!AW70&lt;&gt;"",'work here'!AW70,"")</f>
        <v/>
      </c>
      <c r="AS71" t="str">
        <f t="shared" si="47"/>
        <v/>
      </c>
      <c r="AT71" t="str">
        <f t="shared" si="48"/>
        <v/>
      </c>
      <c r="AU71" t="str">
        <f>IF('work here'!AX70&lt;&gt;"","Material","")</f>
        <v/>
      </c>
      <c r="AV71" t="str">
        <f>IF('work here'!AX70&lt;&gt;"",'work here'!AX70,"")</f>
        <v/>
      </c>
      <c r="AW71" t="str">
        <f t="shared" si="49"/>
        <v/>
      </c>
      <c r="AX71" t="str">
        <f t="shared" si="50"/>
        <v/>
      </c>
      <c r="AY71" t="e">
        <f>IF('work here'!#REF!&lt;&gt;"","Look","")</f>
        <v>#REF!</v>
      </c>
      <c r="AZ71" t="e">
        <f>IF('work here'!#REF!&lt;&gt;"",'work here'!#REF!,"")</f>
        <v>#REF!</v>
      </c>
      <c r="BA71" t="e">
        <f t="shared" si="51"/>
        <v>#REF!</v>
      </c>
      <c r="BB71" t="e">
        <f t="shared" si="52"/>
        <v>#REF!</v>
      </c>
      <c r="BC71" t="e">
        <f>IF('work here'!#REF!&lt;&gt;"","Finish","")</f>
        <v>#REF!</v>
      </c>
      <c r="BD71" t="e">
        <f>IF('work here'!#REF!&lt;&gt;"",'work here'!#REF!,"")</f>
        <v>#REF!</v>
      </c>
      <c r="BE71" t="e">
        <f t="shared" si="53"/>
        <v>#REF!</v>
      </c>
      <c r="BF71" t="e">
        <f t="shared" si="54"/>
        <v>#REF!</v>
      </c>
      <c r="BG71" t="e">
        <f>IF('work here'!#REF!&lt;&gt;"","Care","")</f>
        <v>#REF!</v>
      </c>
      <c r="BH71" t="e">
        <f>IF('work here'!#REF!&lt;&gt;"",'work here'!#REF!,"")</f>
        <v>#REF!</v>
      </c>
      <c r="BI71" t="e">
        <f t="shared" si="55"/>
        <v>#REF!</v>
      </c>
      <c r="BJ71" t="e">
        <f t="shared" si="56"/>
        <v>#REF!</v>
      </c>
      <c r="BK71" t="str">
        <f>IF(OR('work here'!F70="Rings", 'work here'!F70="Bangles"), 'work here'!F70 &amp; " Size", "")</f>
        <v/>
      </c>
      <c r="BL71" t="e">
        <f>IF('work here'!#REF!&lt;&gt;"",'work here'!#REF!,"")</f>
        <v>#REF!</v>
      </c>
      <c r="BM71" t="str">
        <f t="shared" si="57"/>
        <v/>
      </c>
      <c r="BN71" t="str">
        <f t="shared" si="58"/>
        <v/>
      </c>
      <c r="BO71" t="str">
        <f t="shared" si="59"/>
        <v/>
      </c>
    </row>
    <row r="72" spans="1:67" x14ac:dyDescent="0.3">
      <c r="A72" t="str">
        <f>IF('work here'!A71="simple","simple",IF('work here'!A71="parent","variable",IF('work here'!A71="child","variation","")))</f>
        <v/>
      </c>
      <c r="B72" t="str">
        <f>IF('work here'!C71&lt;&gt;"", 'work here'!C71, "")</f>
        <v/>
      </c>
      <c r="C72" t="str">
        <f>IF('work here'!B71&lt;&gt;"", 'work here'!B71, "")</f>
        <v/>
      </c>
      <c r="D72" t="str">
        <f t="shared" si="30"/>
        <v/>
      </c>
      <c r="E72" t="str">
        <f t="shared" si="31"/>
        <v/>
      </c>
      <c r="F72" t="str">
        <f t="shared" si="32"/>
        <v/>
      </c>
      <c r="G72" t="e">
        <f>IF('work here'!#REF!&lt;&gt;"", 'work here'!#REF!, "")</f>
        <v>#REF!</v>
      </c>
      <c r="I72" t="str">
        <f>IF('work here'!Z71&lt;&gt;"", 'work here'!Z71, "")</f>
        <v/>
      </c>
      <c r="J72" t="str">
        <f t="shared" si="33"/>
        <v/>
      </c>
      <c r="K72" t="str">
        <f t="shared" si="34"/>
        <v/>
      </c>
      <c r="L72" t="str">
        <f t="shared" si="35"/>
        <v/>
      </c>
      <c r="M72" t="str">
        <f>IF('work here'!AA71&lt;&gt;"", 'work here'!AA71, "")</f>
        <v/>
      </c>
      <c r="N72" t="str">
        <f>IF('work here'!AD71&lt;&gt;"", 'work here'!AD71, "")</f>
        <v/>
      </c>
      <c r="O72" t="str">
        <f>IF('work here'!AC71&lt;&gt;"", 'work here'!AC71, "")</f>
        <v/>
      </c>
      <c r="P72" t="str">
        <f>IF('work here'!AB71&lt;&gt;"", 'work here'!AB71, "")</f>
        <v/>
      </c>
      <c r="Q72" t="str">
        <f t="shared" si="36"/>
        <v/>
      </c>
      <c r="S72" t="str">
        <f>IF('work here'!E71&lt;&gt;"", 'work here'!E71, "")</f>
        <v/>
      </c>
      <c r="T72" t="e">
        <f>IF('work here'!#REF!&lt;&gt;"", 'work here'!#REF!, "")</f>
        <v>#REF!</v>
      </c>
      <c r="U72" t="str">
        <f>IF(A72="", "", _xlfn.TEXTJOIN(", ", TRUE, "jewellery", "jewellery &gt; " &amp; 'work here'!F71, "jewellery &gt; " &amp; 'work here'!F71 &amp; " &gt; " &amp; 'work here'!#REF!, 'work here'!#REF!, 'work here'!AY71, 'work here'!H71, 'work here'!I71, 'work here'!J71))</f>
        <v/>
      </c>
      <c r="V72" t="str" cm="1">
        <f t="array" aca="1" ref="V72" ca="1">_xlfn.LET(
    _xlpm.yr, TEXT(TODAY(), "yyyy"),
    _xlpm.mn, TEXT(TODAY(), "mm"),
    _xlpm.path, "https://richlook.co.in/wp-content/uploads/" &amp; _xlpm.yr &amp; "/" &amp; _xlpm.mn &amp; "/",
    _xlpm.imgRange, 'work here'!N71:X71,
    _xlpm.imgLinks, IF(_xlpm.imgRange&lt;&gt;"", _xlpm.path &amp; _xlpm.imgRange &amp; ".webp", ""),
    _xlpm.urls,
        IF(A72="variable", _xlpm.imgLinks,
        IF(A72="variation", IF('work here'!N71&lt;&gt;"", _xlpm.path &amp; 'work here'!N71 &amp; ".webp", ""),
        IF(A72="simple", _xlpm.imgLinks, ""))),
    _xlfn.TEXTJOIN(", ", TRUE, _xlpm.urls)
)</f>
        <v/>
      </c>
      <c r="W72" t="str" cm="1">
        <f t="array" aca="1" ref="W72" ca="1">_xlfn.LET(
    _xlpm.yr, TEXT(TODAY(), "yyyy"),
    _xlpm.mn, TEXT(TODAY(), "mm"),
    _xlpm.path, "https://richlook.co.in/wp-content/uploads/" &amp; _xlpm.yr &amp; "/" &amp; _xlpm.mn &amp; "/",
    _xlpm.imgRange, 'work here'!O71:X71,
    _xlpm.imgLinks, IF(_xlpm.imgRange&lt;&gt;"", _xlpm.path &amp; _xlpm.imgRange &amp; ".webp", ""),
    _xlpm.urls,
        IF(A72="variable", "",
        IF(A72="variation", _xlpm.imgLinks,
        IF(A72="simple", "", ""))),
    _xlfn.TEXTJOIN(", ", TRUE, _xlpm.urls)
)</f>
        <v/>
      </c>
      <c r="X72" t="str">
        <f>IF('work here'!D71&lt;&gt;"", 'work here'!D71, "")</f>
        <v/>
      </c>
      <c r="Y72" t="e">
        <f>IF('work here'!#REF!&lt;&gt;"","color","")</f>
        <v>#REF!</v>
      </c>
      <c r="Z72" t="e">
        <f>IF('work here'!#REF!&lt;&gt;"",'work here'!#REF!,"")</f>
        <v>#REF!</v>
      </c>
      <c r="AA72" t="e">
        <f t="shared" si="37"/>
        <v>#REF!</v>
      </c>
      <c r="AB72" t="e">
        <f t="shared" si="38"/>
        <v>#REF!</v>
      </c>
      <c r="AC72" t="str">
        <f t="shared" si="39"/>
        <v/>
      </c>
      <c r="AD72" s="2" t="e">
        <f>IF('work here'!#REF!&lt;&gt;"",'work here'!#REF!,"")</f>
        <v>#REF!</v>
      </c>
      <c r="AE72" s="2" t="e">
        <f>IF('work here'!#REF!&lt;&gt;"",'work here'!#REF!,"")</f>
        <v>#REF!</v>
      </c>
      <c r="AF72" s="2" t="e">
        <f t="shared" si="40"/>
        <v>#REF!</v>
      </c>
      <c r="AG72" s="2" t="e">
        <f t="shared" si="41"/>
        <v>#REF!</v>
      </c>
      <c r="AH72" s="2" t="str">
        <f t="shared" si="42"/>
        <v/>
      </c>
      <c r="AI72" t="str">
        <f>IF('work here'!AE71&lt;&gt;"","Jewellery Work","")</f>
        <v/>
      </c>
      <c r="AJ72" t="str">
        <f>IF('work here'!AE71&lt;&gt;"",'work here'!AE71,"")</f>
        <v/>
      </c>
      <c r="AK72" t="str">
        <f t="shared" si="43"/>
        <v/>
      </c>
      <c r="AL72" t="str">
        <f t="shared" si="44"/>
        <v/>
      </c>
      <c r="AM72" t="e">
        <f>IF('work here'!#REF!&lt;&gt;"","Gemstone","")</f>
        <v>#REF!</v>
      </c>
      <c r="AN72" t="e">
        <f>IF('work here'!#REF!&lt;&gt;"",'work here'!#REF!,"")</f>
        <v>#REF!</v>
      </c>
      <c r="AO72" t="e">
        <f t="shared" si="45"/>
        <v>#REF!</v>
      </c>
      <c r="AP72" t="e">
        <f t="shared" si="46"/>
        <v>#REF!</v>
      </c>
      <c r="AQ72" t="str">
        <f>IF('work here'!AW71&lt;&gt;"","Plating","")</f>
        <v/>
      </c>
      <c r="AR72" t="str">
        <f>IF('work here'!AW71&lt;&gt;"",'work here'!AW71,"")</f>
        <v/>
      </c>
      <c r="AS72" t="str">
        <f t="shared" si="47"/>
        <v/>
      </c>
      <c r="AT72" t="str">
        <f t="shared" si="48"/>
        <v/>
      </c>
      <c r="AU72" t="str">
        <f>IF('work here'!AX71&lt;&gt;"","Material","")</f>
        <v/>
      </c>
      <c r="AV72" t="str">
        <f>IF('work here'!AX71&lt;&gt;"",'work here'!AX71,"")</f>
        <v/>
      </c>
      <c r="AW72" t="str">
        <f t="shared" si="49"/>
        <v/>
      </c>
      <c r="AX72" t="str">
        <f t="shared" si="50"/>
        <v/>
      </c>
      <c r="AY72" t="e">
        <f>IF('work here'!#REF!&lt;&gt;"","Look","")</f>
        <v>#REF!</v>
      </c>
      <c r="AZ72" t="e">
        <f>IF('work here'!#REF!&lt;&gt;"",'work here'!#REF!,"")</f>
        <v>#REF!</v>
      </c>
      <c r="BA72" t="e">
        <f t="shared" si="51"/>
        <v>#REF!</v>
      </c>
      <c r="BB72" t="e">
        <f t="shared" si="52"/>
        <v>#REF!</v>
      </c>
      <c r="BC72" t="e">
        <f>IF('work here'!#REF!&lt;&gt;"","Finish","")</f>
        <v>#REF!</v>
      </c>
      <c r="BD72" t="e">
        <f>IF('work here'!#REF!&lt;&gt;"",'work here'!#REF!,"")</f>
        <v>#REF!</v>
      </c>
      <c r="BE72" t="e">
        <f t="shared" si="53"/>
        <v>#REF!</v>
      </c>
      <c r="BF72" t="e">
        <f t="shared" si="54"/>
        <v>#REF!</v>
      </c>
      <c r="BG72" t="e">
        <f>IF('work here'!#REF!&lt;&gt;"","Care","")</f>
        <v>#REF!</v>
      </c>
      <c r="BH72" t="e">
        <f>IF('work here'!#REF!&lt;&gt;"",'work here'!#REF!,"")</f>
        <v>#REF!</v>
      </c>
      <c r="BI72" t="e">
        <f t="shared" si="55"/>
        <v>#REF!</v>
      </c>
      <c r="BJ72" t="e">
        <f t="shared" si="56"/>
        <v>#REF!</v>
      </c>
      <c r="BK72" t="str">
        <f>IF(OR('work here'!F71="Rings", 'work here'!F71="Bangles"), 'work here'!F71 &amp; " Size", "")</f>
        <v/>
      </c>
      <c r="BL72" t="e">
        <f>IF('work here'!#REF!&lt;&gt;"",'work here'!#REF!,"")</f>
        <v>#REF!</v>
      </c>
      <c r="BM72" t="str">
        <f t="shared" si="57"/>
        <v/>
      </c>
      <c r="BN72" t="str">
        <f t="shared" si="58"/>
        <v/>
      </c>
      <c r="BO72" t="str">
        <f t="shared" si="59"/>
        <v/>
      </c>
    </row>
    <row r="73" spans="1:67" x14ac:dyDescent="0.3">
      <c r="A73" t="str">
        <f>IF('work here'!A72="simple","simple",IF('work here'!A72="parent","variable",IF('work here'!A72="child","variation","")))</f>
        <v/>
      </c>
      <c r="B73" t="str">
        <f>IF('work here'!C72&lt;&gt;"", 'work here'!C72, "")</f>
        <v/>
      </c>
      <c r="C73" t="str">
        <f>IF('work here'!B72&lt;&gt;"", 'work here'!B72, "")</f>
        <v/>
      </c>
      <c r="D73" t="str">
        <f t="shared" si="30"/>
        <v/>
      </c>
      <c r="E73" t="str">
        <f t="shared" si="31"/>
        <v/>
      </c>
      <c r="F73" t="str">
        <f t="shared" si="32"/>
        <v/>
      </c>
      <c r="G73" t="e">
        <f>IF('work here'!#REF!&lt;&gt;"", 'work here'!#REF!, "")</f>
        <v>#REF!</v>
      </c>
      <c r="I73" t="str">
        <f>IF('work here'!Z72&lt;&gt;"", 'work here'!Z72, "")</f>
        <v/>
      </c>
      <c r="J73" t="str">
        <f t="shared" si="33"/>
        <v/>
      </c>
      <c r="K73" t="str">
        <f t="shared" si="34"/>
        <v/>
      </c>
      <c r="L73" t="str">
        <f t="shared" si="35"/>
        <v/>
      </c>
      <c r="M73" t="str">
        <f>IF('work here'!AA72&lt;&gt;"", 'work here'!AA72, "")</f>
        <v/>
      </c>
      <c r="N73" t="str">
        <f>IF('work here'!AD72&lt;&gt;"", 'work here'!AD72, "")</f>
        <v/>
      </c>
      <c r="O73" t="str">
        <f>IF('work here'!AC72&lt;&gt;"", 'work here'!AC72, "")</f>
        <v/>
      </c>
      <c r="P73" t="str">
        <f>IF('work here'!AB72&lt;&gt;"", 'work here'!AB72, "")</f>
        <v/>
      </c>
      <c r="Q73" t="str">
        <f t="shared" si="36"/>
        <v/>
      </c>
      <c r="S73" t="str">
        <f>IF('work here'!E72&lt;&gt;"", 'work here'!E72, "")</f>
        <v/>
      </c>
      <c r="T73" t="e">
        <f>IF('work here'!#REF!&lt;&gt;"", 'work here'!#REF!, "")</f>
        <v>#REF!</v>
      </c>
      <c r="U73" t="str">
        <f>IF(A73="", "", _xlfn.TEXTJOIN(", ", TRUE, "jewellery", "jewellery &gt; " &amp; 'work here'!F72, "jewellery &gt; " &amp; 'work here'!F72 &amp; " &gt; " &amp; 'work here'!#REF!, 'work here'!#REF!, 'work here'!AY72, 'work here'!H72, 'work here'!I72, 'work here'!J72))</f>
        <v/>
      </c>
      <c r="V73" t="str" cm="1">
        <f t="array" aca="1" ref="V73" ca="1">_xlfn.LET(
    _xlpm.yr, TEXT(TODAY(), "yyyy"),
    _xlpm.mn, TEXT(TODAY(), "mm"),
    _xlpm.path, "https://richlook.co.in/wp-content/uploads/" &amp; _xlpm.yr &amp; "/" &amp; _xlpm.mn &amp; "/",
    _xlpm.imgRange, 'work here'!N72:X72,
    _xlpm.imgLinks, IF(_xlpm.imgRange&lt;&gt;"", _xlpm.path &amp; _xlpm.imgRange &amp; ".webp", ""),
    _xlpm.urls,
        IF(A73="variable", _xlpm.imgLinks,
        IF(A73="variation", IF('work here'!N72&lt;&gt;"", _xlpm.path &amp; 'work here'!N72 &amp; ".webp", ""),
        IF(A73="simple", _xlpm.imgLinks, ""))),
    _xlfn.TEXTJOIN(", ", TRUE, _xlpm.urls)
)</f>
        <v/>
      </c>
      <c r="W73" t="str" cm="1">
        <f t="array" aca="1" ref="W73" ca="1">_xlfn.LET(
    _xlpm.yr, TEXT(TODAY(), "yyyy"),
    _xlpm.mn, TEXT(TODAY(), "mm"),
    _xlpm.path, "https://richlook.co.in/wp-content/uploads/" &amp; _xlpm.yr &amp; "/" &amp; _xlpm.mn &amp; "/",
    _xlpm.imgRange, 'work here'!O72:X72,
    _xlpm.imgLinks, IF(_xlpm.imgRange&lt;&gt;"", _xlpm.path &amp; _xlpm.imgRange &amp; ".webp", ""),
    _xlpm.urls,
        IF(A73="variable", "",
        IF(A73="variation", _xlpm.imgLinks,
        IF(A73="simple", "", ""))),
    _xlfn.TEXTJOIN(", ", TRUE, _xlpm.urls)
)</f>
        <v/>
      </c>
      <c r="X73" t="str">
        <f>IF('work here'!D72&lt;&gt;"", 'work here'!D72, "")</f>
        <v/>
      </c>
      <c r="Y73" t="e">
        <f>IF('work here'!#REF!&lt;&gt;"","color","")</f>
        <v>#REF!</v>
      </c>
      <c r="Z73" t="e">
        <f>IF('work here'!#REF!&lt;&gt;"",'work here'!#REF!,"")</f>
        <v>#REF!</v>
      </c>
      <c r="AA73" t="e">
        <f t="shared" si="37"/>
        <v>#REF!</v>
      </c>
      <c r="AB73" t="e">
        <f t="shared" si="38"/>
        <v>#REF!</v>
      </c>
      <c r="AC73" t="str">
        <f t="shared" si="39"/>
        <v/>
      </c>
      <c r="AD73" s="2" t="e">
        <f>IF('work here'!#REF!&lt;&gt;"",'work here'!#REF!,"")</f>
        <v>#REF!</v>
      </c>
      <c r="AE73" s="2" t="e">
        <f>IF('work here'!#REF!&lt;&gt;"",'work here'!#REF!,"")</f>
        <v>#REF!</v>
      </c>
      <c r="AF73" s="2" t="e">
        <f t="shared" si="40"/>
        <v>#REF!</v>
      </c>
      <c r="AG73" s="2" t="e">
        <f t="shared" si="41"/>
        <v>#REF!</v>
      </c>
      <c r="AH73" s="2" t="str">
        <f t="shared" si="42"/>
        <v/>
      </c>
      <c r="AI73" t="str">
        <f>IF('work here'!AE72&lt;&gt;"","Jewellery Work","")</f>
        <v/>
      </c>
      <c r="AJ73" t="str">
        <f>IF('work here'!AE72&lt;&gt;"",'work here'!AE72,"")</f>
        <v/>
      </c>
      <c r="AK73" t="str">
        <f t="shared" si="43"/>
        <v/>
      </c>
      <c r="AL73" t="str">
        <f t="shared" si="44"/>
        <v/>
      </c>
      <c r="AM73" t="e">
        <f>IF('work here'!#REF!&lt;&gt;"","Gemstone","")</f>
        <v>#REF!</v>
      </c>
      <c r="AN73" t="e">
        <f>IF('work here'!#REF!&lt;&gt;"",'work here'!#REF!,"")</f>
        <v>#REF!</v>
      </c>
      <c r="AO73" t="e">
        <f t="shared" si="45"/>
        <v>#REF!</v>
      </c>
      <c r="AP73" t="e">
        <f t="shared" si="46"/>
        <v>#REF!</v>
      </c>
      <c r="AQ73" t="str">
        <f>IF('work here'!AW72&lt;&gt;"","Plating","")</f>
        <v/>
      </c>
      <c r="AR73" t="str">
        <f>IF('work here'!AW72&lt;&gt;"",'work here'!AW72,"")</f>
        <v/>
      </c>
      <c r="AS73" t="str">
        <f t="shared" si="47"/>
        <v/>
      </c>
      <c r="AT73" t="str">
        <f t="shared" si="48"/>
        <v/>
      </c>
      <c r="AU73" t="str">
        <f>IF('work here'!AX72&lt;&gt;"","Material","")</f>
        <v/>
      </c>
      <c r="AV73" t="str">
        <f>IF('work here'!AX72&lt;&gt;"",'work here'!AX72,"")</f>
        <v/>
      </c>
      <c r="AW73" t="str">
        <f t="shared" si="49"/>
        <v/>
      </c>
      <c r="AX73" t="str">
        <f t="shared" si="50"/>
        <v/>
      </c>
      <c r="AY73" t="e">
        <f>IF('work here'!#REF!&lt;&gt;"","Look","")</f>
        <v>#REF!</v>
      </c>
      <c r="AZ73" t="e">
        <f>IF('work here'!#REF!&lt;&gt;"",'work here'!#REF!,"")</f>
        <v>#REF!</v>
      </c>
      <c r="BA73" t="e">
        <f t="shared" si="51"/>
        <v>#REF!</v>
      </c>
      <c r="BB73" t="e">
        <f t="shared" si="52"/>
        <v>#REF!</v>
      </c>
      <c r="BC73" t="e">
        <f>IF('work here'!#REF!&lt;&gt;"","Finish","")</f>
        <v>#REF!</v>
      </c>
      <c r="BD73" t="e">
        <f>IF('work here'!#REF!&lt;&gt;"",'work here'!#REF!,"")</f>
        <v>#REF!</v>
      </c>
      <c r="BE73" t="e">
        <f t="shared" si="53"/>
        <v>#REF!</v>
      </c>
      <c r="BF73" t="e">
        <f t="shared" si="54"/>
        <v>#REF!</v>
      </c>
      <c r="BG73" t="e">
        <f>IF('work here'!#REF!&lt;&gt;"","Care","")</f>
        <v>#REF!</v>
      </c>
      <c r="BH73" t="e">
        <f>IF('work here'!#REF!&lt;&gt;"",'work here'!#REF!,"")</f>
        <v>#REF!</v>
      </c>
      <c r="BI73" t="e">
        <f t="shared" si="55"/>
        <v>#REF!</v>
      </c>
      <c r="BJ73" t="e">
        <f t="shared" si="56"/>
        <v>#REF!</v>
      </c>
      <c r="BK73" t="str">
        <f>IF(OR('work here'!F72="Rings", 'work here'!F72="Bangles"), 'work here'!F72 &amp; " Size", "")</f>
        <v/>
      </c>
      <c r="BL73" t="e">
        <f>IF('work here'!#REF!&lt;&gt;"",'work here'!#REF!,"")</f>
        <v>#REF!</v>
      </c>
      <c r="BM73" t="str">
        <f t="shared" si="57"/>
        <v/>
      </c>
      <c r="BN73" t="str">
        <f t="shared" si="58"/>
        <v/>
      </c>
      <c r="BO73" t="str">
        <f t="shared" si="59"/>
        <v/>
      </c>
    </row>
    <row r="74" spans="1:67" x14ac:dyDescent="0.3">
      <c r="A74" t="str">
        <f>IF('work here'!A73="simple","simple",IF('work here'!A73="parent","variable",IF('work here'!A73="child","variation","")))</f>
        <v/>
      </c>
      <c r="B74" t="str">
        <f>IF('work here'!C73&lt;&gt;"", 'work here'!C73, "")</f>
        <v/>
      </c>
      <c r="C74" t="str">
        <f>IF('work here'!B73&lt;&gt;"", 'work here'!B73, "")</f>
        <v/>
      </c>
      <c r="D74" t="str">
        <f t="shared" si="30"/>
        <v/>
      </c>
      <c r="E74" t="str">
        <f t="shared" si="31"/>
        <v/>
      </c>
      <c r="F74" t="str">
        <f t="shared" si="32"/>
        <v/>
      </c>
      <c r="G74" t="e">
        <f>IF('work here'!#REF!&lt;&gt;"", 'work here'!#REF!, "")</f>
        <v>#REF!</v>
      </c>
      <c r="I74" t="str">
        <f>IF('work here'!Z73&lt;&gt;"", 'work here'!Z73, "")</f>
        <v/>
      </c>
      <c r="J74" t="str">
        <f t="shared" si="33"/>
        <v/>
      </c>
      <c r="K74" t="str">
        <f t="shared" si="34"/>
        <v/>
      </c>
      <c r="L74" t="str">
        <f t="shared" si="35"/>
        <v/>
      </c>
      <c r="M74" t="str">
        <f>IF('work here'!AA73&lt;&gt;"", 'work here'!AA73, "")</f>
        <v/>
      </c>
      <c r="N74" t="str">
        <f>IF('work here'!AD73&lt;&gt;"", 'work here'!AD73, "")</f>
        <v/>
      </c>
      <c r="O74" t="str">
        <f>IF('work here'!AC73&lt;&gt;"", 'work here'!AC73, "")</f>
        <v/>
      </c>
      <c r="P74" t="str">
        <f>IF('work here'!AB73&lt;&gt;"", 'work here'!AB73, "")</f>
        <v/>
      </c>
      <c r="Q74" t="str">
        <f t="shared" si="36"/>
        <v/>
      </c>
      <c r="S74" t="str">
        <f>IF('work here'!E73&lt;&gt;"", 'work here'!E73, "")</f>
        <v/>
      </c>
      <c r="T74" t="e">
        <f>IF('work here'!#REF!&lt;&gt;"", 'work here'!#REF!, "")</f>
        <v>#REF!</v>
      </c>
      <c r="U74" t="str">
        <f>IF(A74="", "", _xlfn.TEXTJOIN(", ", TRUE, "jewellery", "jewellery &gt; " &amp; 'work here'!F73, "jewellery &gt; " &amp; 'work here'!F73 &amp; " &gt; " &amp; 'work here'!#REF!, 'work here'!#REF!, 'work here'!AY73, 'work here'!H73, 'work here'!I73, 'work here'!J73))</f>
        <v/>
      </c>
      <c r="V74" t="str" cm="1">
        <f t="array" aca="1" ref="V74" ca="1">_xlfn.LET(
    _xlpm.yr, TEXT(TODAY(), "yyyy"),
    _xlpm.mn, TEXT(TODAY(), "mm"),
    _xlpm.path, "https://richlook.co.in/wp-content/uploads/" &amp; _xlpm.yr &amp; "/" &amp; _xlpm.mn &amp; "/",
    _xlpm.imgRange, 'work here'!N73:X73,
    _xlpm.imgLinks, IF(_xlpm.imgRange&lt;&gt;"", _xlpm.path &amp; _xlpm.imgRange &amp; ".webp", ""),
    _xlpm.urls,
        IF(A74="variable", _xlpm.imgLinks,
        IF(A74="variation", IF('work here'!N73&lt;&gt;"", _xlpm.path &amp; 'work here'!N73 &amp; ".webp", ""),
        IF(A74="simple", _xlpm.imgLinks, ""))),
    _xlfn.TEXTJOIN(", ", TRUE, _xlpm.urls)
)</f>
        <v/>
      </c>
      <c r="W74" t="str" cm="1">
        <f t="array" aca="1" ref="W74" ca="1">_xlfn.LET(
    _xlpm.yr, TEXT(TODAY(), "yyyy"),
    _xlpm.mn, TEXT(TODAY(), "mm"),
    _xlpm.path, "https://richlook.co.in/wp-content/uploads/" &amp; _xlpm.yr &amp; "/" &amp; _xlpm.mn &amp; "/",
    _xlpm.imgRange, 'work here'!O73:X73,
    _xlpm.imgLinks, IF(_xlpm.imgRange&lt;&gt;"", _xlpm.path &amp; _xlpm.imgRange &amp; ".webp", ""),
    _xlpm.urls,
        IF(A74="variable", "",
        IF(A74="variation", _xlpm.imgLinks,
        IF(A74="simple", "", ""))),
    _xlfn.TEXTJOIN(", ", TRUE, _xlpm.urls)
)</f>
        <v/>
      </c>
      <c r="X74" t="str">
        <f>IF('work here'!D73&lt;&gt;"", 'work here'!D73, "")</f>
        <v/>
      </c>
      <c r="Y74" t="e">
        <f>IF('work here'!#REF!&lt;&gt;"","color","")</f>
        <v>#REF!</v>
      </c>
      <c r="Z74" t="e">
        <f>IF('work here'!#REF!&lt;&gt;"",'work here'!#REF!,"")</f>
        <v>#REF!</v>
      </c>
      <c r="AA74" t="e">
        <f t="shared" si="37"/>
        <v>#REF!</v>
      </c>
      <c r="AB74" t="e">
        <f t="shared" si="38"/>
        <v>#REF!</v>
      </c>
      <c r="AC74" t="str">
        <f t="shared" si="39"/>
        <v/>
      </c>
      <c r="AD74" s="2" t="e">
        <f>IF('work here'!#REF!&lt;&gt;"",'work here'!#REF!,"")</f>
        <v>#REF!</v>
      </c>
      <c r="AE74" s="2" t="e">
        <f>IF('work here'!#REF!&lt;&gt;"",'work here'!#REF!,"")</f>
        <v>#REF!</v>
      </c>
      <c r="AF74" s="2" t="e">
        <f t="shared" si="40"/>
        <v>#REF!</v>
      </c>
      <c r="AG74" s="2" t="e">
        <f t="shared" si="41"/>
        <v>#REF!</v>
      </c>
      <c r="AH74" s="2" t="str">
        <f t="shared" si="42"/>
        <v/>
      </c>
      <c r="AI74" t="str">
        <f>IF('work here'!AE73&lt;&gt;"","Jewellery Work","")</f>
        <v/>
      </c>
      <c r="AJ74" t="str">
        <f>IF('work here'!AE73&lt;&gt;"",'work here'!AE73,"")</f>
        <v/>
      </c>
      <c r="AK74" t="str">
        <f t="shared" si="43"/>
        <v/>
      </c>
      <c r="AL74" t="str">
        <f t="shared" si="44"/>
        <v/>
      </c>
      <c r="AM74" t="e">
        <f>IF('work here'!#REF!&lt;&gt;"","Gemstone","")</f>
        <v>#REF!</v>
      </c>
      <c r="AN74" t="e">
        <f>IF('work here'!#REF!&lt;&gt;"",'work here'!#REF!,"")</f>
        <v>#REF!</v>
      </c>
      <c r="AO74" t="e">
        <f t="shared" si="45"/>
        <v>#REF!</v>
      </c>
      <c r="AP74" t="e">
        <f t="shared" si="46"/>
        <v>#REF!</v>
      </c>
      <c r="AQ74" t="str">
        <f>IF('work here'!AW73&lt;&gt;"","Plating","")</f>
        <v/>
      </c>
      <c r="AR74" t="str">
        <f>IF('work here'!AW73&lt;&gt;"",'work here'!AW73,"")</f>
        <v/>
      </c>
      <c r="AS74" t="str">
        <f t="shared" si="47"/>
        <v/>
      </c>
      <c r="AT74" t="str">
        <f t="shared" si="48"/>
        <v/>
      </c>
      <c r="AU74" t="str">
        <f>IF('work here'!AX73&lt;&gt;"","Material","")</f>
        <v/>
      </c>
      <c r="AV74" t="str">
        <f>IF('work here'!AX73&lt;&gt;"",'work here'!AX73,"")</f>
        <v/>
      </c>
      <c r="AW74" t="str">
        <f t="shared" si="49"/>
        <v/>
      </c>
      <c r="AX74" t="str">
        <f t="shared" si="50"/>
        <v/>
      </c>
      <c r="AY74" t="e">
        <f>IF('work here'!#REF!&lt;&gt;"","Look","")</f>
        <v>#REF!</v>
      </c>
      <c r="AZ74" t="e">
        <f>IF('work here'!#REF!&lt;&gt;"",'work here'!#REF!,"")</f>
        <v>#REF!</v>
      </c>
      <c r="BA74" t="e">
        <f t="shared" si="51"/>
        <v>#REF!</v>
      </c>
      <c r="BB74" t="e">
        <f t="shared" si="52"/>
        <v>#REF!</v>
      </c>
      <c r="BC74" t="e">
        <f>IF('work here'!#REF!&lt;&gt;"","Finish","")</f>
        <v>#REF!</v>
      </c>
      <c r="BD74" t="e">
        <f>IF('work here'!#REF!&lt;&gt;"",'work here'!#REF!,"")</f>
        <v>#REF!</v>
      </c>
      <c r="BE74" t="e">
        <f t="shared" si="53"/>
        <v>#REF!</v>
      </c>
      <c r="BF74" t="e">
        <f t="shared" si="54"/>
        <v>#REF!</v>
      </c>
      <c r="BG74" t="e">
        <f>IF('work here'!#REF!&lt;&gt;"","Care","")</f>
        <v>#REF!</v>
      </c>
      <c r="BH74" t="e">
        <f>IF('work here'!#REF!&lt;&gt;"",'work here'!#REF!,"")</f>
        <v>#REF!</v>
      </c>
      <c r="BI74" t="e">
        <f t="shared" si="55"/>
        <v>#REF!</v>
      </c>
      <c r="BJ74" t="e">
        <f t="shared" si="56"/>
        <v>#REF!</v>
      </c>
      <c r="BK74" t="str">
        <f>IF(OR('work here'!F73="Rings", 'work here'!F73="Bangles"), 'work here'!F73 &amp; " Size", "")</f>
        <v/>
      </c>
      <c r="BL74" t="e">
        <f>IF('work here'!#REF!&lt;&gt;"",'work here'!#REF!,"")</f>
        <v>#REF!</v>
      </c>
      <c r="BM74" t="str">
        <f t="shared" si="57"/>
        <v/>
      </c>
      <c r="BN74" t="str">
        <f t="shared" si="58"/>
        <v/>
      </c>
      <c r="BO74" t="str">
        <f t="shared" si="59"/>
        <v/>
      </c>
    </row>
    <row r="75" spans="1:67" x14ac:dyDescent="0.3">
      <c r="A75" t="str">
        <f>IF('work here'!A74="simple","simple",IF('work here'!A74="parent","variable",IF('work here'!A74="child","variation","")))</f>
        <v/>
      </c>
      <c r="B75" t="str">
        <f>IF('work here'!C74&lt;&gt;"", 'work here'!C74, "")</f>
        <v/>
      </c>
      <c r="C75" t="str">
        <f>IF('work here'!B74&lt;&gt;"", 'work here'!B74, "")</f>
        <v/>
      </c>
      <c r="D75" t="str">
        <f t="shared" si="30"/>
        <v/>
      </c>
      <c r="E75" t="str">
        <f t="shared" si="31"/>
        <v/>
      </c>
      <c r="F75" t="str">
        <f t="shared" si="32"/>
        <v/>
      </c>
      <c r="G75" t="e">
        <f>IF('work here'!#REF!&lt;&gt;"", 'work here'!#REF!, "")</f>
        <v>#REF!</v>
      </c>
      <c r="I75" t="str">
        <f>IF('work here'!Z74&lt;&gt;"", 'work here'!Z74, "")</f>
        <v/>
      </c>
      <c r="J75" t="str">
        <f t="shared" si="33"/>
        <v/>
      </c>
      <c r="K75" t="str">
        <f t="shared" si="34"/>
        <v/>
      </c>
      <c r="L75" t="str">
        <f t="shared" si="35"/>
        <v/>
      </c>
      <c r="M75" t="str">
        <f>IF('work here'!AA74&lt;&gt;"", 'work here'!AA74, "")</f>
        <v/>
      </c>
      <c r="N75" t="str">
        <f>IF('work here'!AD74&lt;&gt;"", 'work here'!AD74, "")</f>
        <v/>
      </c>
      <c r="O75" t="str">
        <f>IF('work here'!AC74&lt;&gt;"", 'work here'!AC74, "")</f>
        <v/>
      </c>
      <c r="P75" t="str">
        <f>IF('work here'!AB74&lt;&gt;"", 'work here'!AB74, "")</f>
        <v/>
      </c>
      <c r="Q75" t="str">
        <f t="shared" si="36"/>
        <v/>
      </c>
      <c r="S75" t="str">
        <f>IF('work here'!E74&lt;&gt;"", 'work here'!E74, "")</f>
        <v/>
      </c>
      <c r="T75" t="e">
        <f>IF('work here'!#REF!&lt;&gt;"", 'work here'!#REF!, "")</f>
        <v>#REF!</v>
      </c>
      <c r="U75" t="str">
        <f>IF(A75="", "", _xlfn.TEXTJOIN(", ", TRUE, "jewellery", "jewellery &gt; " &amp; 'work here'!F74, "jewellery &gt; " &amp; 'work here'!F74 &amp; " &gt; " &amp; 'work here'!#REF!, 'work here'!#REF!, 'work here'!AY74, 'work here'!H74, 'work here'!I74, 'work here'!J74))</f>
        <v/>
      </c>
      <c r="V75" t="str" cm="1">
        <f t="array" aca="1" ref="V75" ca="1">_xlfn.LET(
    _xlpm.yr, TEXT(TODAY(), "yyyy"),
    _xlpm.mn, TEXT(TODAY(), "mm"),
    _xlpm.path, "https://richlook.co.in/wp-content/uploads/" &amp; _xlpm.yr &amp; "/" &amp; _xlpm.mn &amp; "/",
    _xlpm.imgRange, 'work here'!N74:X74,
    _xlpm.imgLinks, IF(_xlpm.imgRange&lt;&gt;"", _xlpm.path &amp; _xlpm.imgRange &amp; ".webp", ""),
    _xlpm.urls,
        IF(A75="variable", _xlpm.imgLinks,
        IF(A75="variation", IF('work here'!N74&lt;&gt;"", _xlpm.path &amp; 'work here'!N74 &amp; ".webp", ""),
        IF(A75="simple", _xlpm.imgLinks, ""))),
    _xlfn.TEXTJOIN(", ", TRUE, _xlpm.urls)
)</f>
        <v/>
      </c>
      <c r="W75" t="str" cm="1">
        <f t="array" aca="1" ref="W75" ca="1">_xlfn.LET(
    _xlpm.yr, TEXT(TODAY(), "yyyy"),
    _xlpm.mn, TEXT(TODAY(), "mm"),
    _xlpm.path, "https://richlook.co.in/wp-content/uploads/" &amp; _xlpm.yr &amp; "/" &amp; _xlpm.mn &amp; "/",
    _xlpm.imgRange, 'work here'!O74:X74,
    _xlpm.imgLinks, IF(_xlpm.imgRange&lt;&gt;"", _xlpm.path &amp; _xlpm.imgRange &amp; ".webp", ""),
    _xlpm.urls,
        IF(A75="variable", "",
        IF(A75="variation", _xlpm.imgLinks,
        IF(A75="simple", "", ""))),
    _xlfn.TEXTJOIN(", ", TRUE, _xlpm.urls)
)</f>
        <v/>
      </c>
      <c r="X75" t="str">
        <f>IF('work here'!D74&lt;&gt;"", 'work here'!D74, "")</f>
        <v/>
      </c>
      <c r="Y75" t="e">
        <f>IF('work here'!#REF!&lt;&gt;"","color","")</f>
        <v>#REF!</v>
      </c>
      <c r="Z75" t="e">
        <f>IF('work here'!#REF!&lt;&gt;"",'work here'!#REF!,"")</f>
        <v>#REF!</v>
      </c>
      <c r="AA75" t="e">
        <f t="shared" si="37"/>
        <v>#REF!</v>
      </c>
      <c r="AB75" t="e">
        <f t="shared" si="38"/>
        <v>#REF!</v>
      </c>
      <c r="AC75" t="str">
        <f t="shared" si="39"/>
        <v/>
      </c>
      <c r="AD75" s="2" t="e">
        <f>IF('work here'!#REF!&lt;&gt;"",'work here'!#REF!,"")</f>
        <v>#REF!</v>
      </c>
      <c r="AE75" s="2" t="e">
        <f>IF('work here'!#REF!&lt;&gt;"",'work here'!#REF!,"")</f>
        <v>#REF!</v>
      </c>
      <c r="AF75" s="2" t="e">
        <f t="shared" si="40"/>
        <v>#REF!</v>
      </c>
      <c r="AG75" s="2" t="e">
        <f t="shared" si="41"/>
        <v>#REF!</v>
      </c>
      <c r="AH75" s="2" t="str">
        <f t="shared" si="42"/>
        <v/>
      </c>
      <c r="AI75" t="str">
        <f>IF('work here'!AE74&lt;&gt;"","Jewellery Work","")</f>
        <v/>
      </c>
      <c r="AJ75" t="str">
        <f>IF('work here'!AE74&lt;&gt;"",'work here'!AE74,"")</f>
        <v/>
      </c>
      <c r="AK75" t="str">
        <f t="shared" si="43"/>
        <v/>
      </c>
      <c r="AL75" t="str">
        <f t="shared" si="44"/>
        <v/>
      </c>
      <c r="AM75" t="e">
        <f>IF('work here'!#REF!&lt;&gt;"","Gemstone","")</f>
        <v>#REF!</v>
      </c>
      <c r="AN75" t="e">
        <f>IF('work here'!#REF!&lt;&gt;"",'work here'!#REF!,"")</f>
        <v>#REF!</v>
      </c>
      <c r="AO75" t="e">
        <f t="shared" si="45"/>
        <v>#REF!</v>
      </c>
      <c r="AP75" t="e">
        <f t="shared" si="46"/>
        <v>#REF!</v>
      </c>
      <c r="AQ75" t="str">
        <f>IF('work here'!AW74&lt;&gt;"","Plating","")</f>
        <v/>
      </c>
      <c r="AR75" t="str">
        <f>IF('work here'!AW74&lt;&gt;"",'work here'!AW74,"")</f>
        <v/>
      </c>
      <c r="AS75" t="str">
        <f t="shared" si="47"/>
        <v/>
      </c>
      <c r="AT75" t="str">
        <f t="shared" si="48"/>
        <v/>
      </c>
      <c r="AU75" t="str">
        <f>IF('work here'!AX74&lt;&gt;"","Material","")</f>
        <v/>
      </c>
      <c r="AV75" t="str">
        <f>IF('work here'!AX74&lt;&gt;"",'work here'!AX74,"")</f>
        <v/>
      </c>
      <c r="AW75" t="str">
        <f t="shared" si="49"/>
        <v/>
      </c>
      <c r="AX75" t="str">
        <f t="shared" si="50"/>
        <v/>
      </c>
      <c r="AY75" t="e">
        <f>IF('work here'!#REF!&lt;&gt;"","Look","")</f>
        <v>#REF!</v>
      </c>
      <c r="AZ75" t="e">
        <f>IF('work here'!#REF!&lt;&gt;"",'work here'!#REF!,"")</f>
        <v>#REF!</v>
      </c>
      <c r="BA75" t="e">
        <f t="shared" si="51"/>
        <v>#REF!</v>
      </c>
      <c r="BB75" t="e">
        <f t="shared" si="52"/>
        <v>#REF!</v>
      </c>
      <c r="BC75" t="e">
        <f>IF('work here'!#REF!&lt;&gt;"","Finish","")</f>
        <v>#REF!</v>
      </c>
      <c r="BD75" t="e">
        <f>IF('work here'!#REF!&lt;&gt;"",'work here'!#REF!,"")</f>
        <v>#REF!</v>
      </c>
      <c r="BE75" t="e">
        <f t="shared" si="53"/>
        <v>#REF!</v>
      </c>
      <c r="BF75" t="e">
        <f t="shared" si="54"/>
        <v>#REF!</v>
      </c>
      <c r="BG75" t="e">
        <f>IF('work here'!#REF!&lt;&gt;"","Care","")</f>
        <v>#REF!</v>
      </c>
      <c r="BH75" t="e">
        <f>IF('work here'!#REF!&lt;&gt;"",'work here'!#REF!,"")</f>
        <v>#REF!</v>
      </c>
      <c r="BI75" t="e">
        <f t="shared" si="55"/>
        <v>#REF!</v>
      </c>
      <c r="BJ75" t="e">
        <f t="shared" si="56"/>
        <v>#REF!</v>
      </c>
      <c r="BK75" t="str">
        <f>IF(OR('work here'!F74="Rings", 'work here'!F74="Bangles"), 'work here'!F74 &amp; " Size", "")</f>
        <v/>
      </c>
      <c r="BL75" t="e">
        <f>IF('work here'!#REF!&lt;&gt;"",'work here'!#REF!,"")</f>
        <v>#REF!</v>
      </c>
      <c r="BM75" t="str">
        <f t="shared" si="57"/>
        <v/>
      </c>
      <c r="BN75" t="str">
        <f t="shared" si="58"/>
        <v/>
      </c>
      <c r="BO75" t="str">
        <f t="shared" si="59"/>
        <v/>
      </c>
    </row>
    <row r="76" spans="1:67" x14ac:dyDescent="0.3">
      <c r="A76" t="str">
        <f>IF('work here'!A75="simple","simple",IF('work here'!A75="parent","variable",IF('work here'!A75="child","variation","")))</f>
        <v/>
      </c>
      <c r="B76" t="str">
        <f>IF('work here'!C75&lt;&gt;"", 'work here'!C75, "")</f>
        <v/>
      </c>
      <c r="C76" t="str">
        <f>IF('work here'!B75&lt;&gt;"", 'work here'!B75, "")</f>
        <v/>
      </c>
      <c r="D76" t="str">
        <f t="shared" si="30"/>
        <v/>
      </c>
      <c r="E76" t="str">
        <f t="shared" si="31"/>
        <v/>
      </c>
      <c r="F76" t="str">
        <f t="shared" si="32"/>
        <v/>
      </c>
      <c r="G76" t="e">
        <f>IF('work here'!#REF!&lt;&gt;"", 'work here'!#REF!, "")</f>
        <v>#REF!</v>
      </c>
      <c r="I76" t="str">
        <f>IF('work here'!Z75&lt;&gt;"", 'work here'!Z75, "")</f>
        <v/>
      </c>
      <c r="J76" t="str">
        <f t="shared" si="33"/>
        <v/>
      </c>
      <c r="K76" t="str">
        <f t="shared" si="34"/>
        <v/>
      </c>
      <c r="L76" t="str">
        <f t="shared" si="35"/>
        <v/>
      </c>
      <c r="M76" t="str">
        <f>IF('work here'!AA75&lt;&gt;"", 'work here'!AA75, "")</f>
        <v/>
      </c>
      <c r="N76" t="str">
        <f>IF('work here'!AD75&lt;&gt;"", 'work here'!AD75, "")</f>
        <v/>
      </c>
      <c r="O76" t="str">
        <f>IF('work here'!AC75&lt;&gt;"", 'work here'!AC75, "")</f>
        <v/>
      </c>
      <c r="P76" t="str">
        <f>IF('work here'!AB75&lt;&gt;"", 'work here'!AB75, "")</f>
        <v/>
      </c>
      <c r="Q76" t="str">
        <f t="shared" si="36"/>
        <v/>
      </c>
      <c r="S76" t="str">
        <f>IF('work here'!E75&lt;&gt;"", 'work here'!E75, "")</f>
        <v/>
      </c>
      <c r="T76" t="e">
        <f>IF('work here'!#REF!&lt;&gt;"", 'work here'!#REF!, "")</f>
        <v>#REF!</v>
      </c>
      <c r="U76" t="str">
        <f>IF(A76="", "", _xlfn.TEXTJOIN(", ", TRUE, "jewellery", "jewellery &gt; " &amp; 'work here'!F75, "jewellery &gt; " &amp; 'work here'!F75 &amp; " &gt; " &amp; 'work here'!#REF!, 'work here'!#REF!, 'work here'!AY75, 'work here'!H75, 'work here'!I75, 'work here'!J75))</f>
        <v/>
      </c>
      <c r="V76" t="str" cm="1">
        <f t="array" aca="1" ref="V76" ca="1">_xlfn.LET(
    _xlpm.yr, TEXT(TODAY(), "yyyy"),
    _xlpm.mn, TEXT(TODAY(), "mm"),
    _xlpm.path, "https://richlook.co.in/wp-content/uploads/" &amp; _xlpm.yr &amp; "/" &amp; _xlpm.mn &amp; "/",
    _xlpm.imgRange, 'work here'!N75:X75,
    _xlpm.imgLinks, IF(_xlpm.imgRange&lt;&gt;"", _xlpm.path &amp; _xlpm.imgRange &amp; ".webp", ""),
    _xlpm.urls,
        IF(A76="variable", _xlpm.imgLinks,
        IF(A76="variation", IF('work here'!N75&lt;&gt;"", _xlpm.path &amp; 'work here'!N75 &amp; ".webp", ""),
        IF(A76="simple", _xlpm.imgLinks, ""))),
    _xlfn.TEXTJOIN(", ", TRUE, _xlpm.urls)
)</f>
        <v/>
      </c>
      <c r="W76" t="str" cm="1">
        <f t="array" aca="1" ref="W76" ca="1">_xlfn.LET(
    _xlpm.yr, TEXT(TODAY(), "yyyy"),
    _xlpm.mn, TEXT(TODAY(), "mm"),
    _xlpm.path, "https://richlook.co.in/wp-content/uploads/" &amp; _xlpm.yr &amp; "/" &amp; _xlpm.mn &amp; "/",
    _xlpm.imgRange, 'work here'!O75:X75,
    _xlpm.imgLinks, IF(_xlpm.imgRange&lt;&gt;"", _xlpm.path &amp; _xlpm.imgRange &amp; ".webp", ""),
    _xlpm.urls,
        IF(A76="variable", "",
        IF(A76="variation", _xlpm.imgLinks,
        IF(A76="simple", "", ""))),
    _xlfn.TEXTJOIN(", ", TRUE, _xlpm.urls)
)</f>
        <v/>
      </c>
      <c r="X76" t="str">
        <f>IF('work here'!D75&lt;&gt;"", 'work here'!D75, "")</f>
        <v/>
      </c>
      <c r="Y76" t="e">
        <f>IF('work here'!#REF!&lt;&gt;"","color","")</f>
        <v>#REF!</v>
      </c>
      <c r="Z76" t="e">
        <f>IF('work here'!#REF!&lt;&gt;"",'work here'!#REF!,"")</f>
        <v>#REF!</v>
      </c>
      <c r="AA76" t="e">
        <f t="shared" si="37"/>
        <v>#REF!</v>
      </c>
      <c r="AB76" t="e">
        <f t="shared" si="38"/>
        <v>#REF!</v>
      </c>
      <c r="AC76" t="str">
        <f t="shared" si="39"/>
        <v/>
      </c>
      <c r="AD76" s="2" t="e">
        <f>IF('work here'!#REF!&lt;&gt;"",'work here'!#REF!,"")</f>
        <v>#REF!</v>
      </c>
      <c r="AE76" s="2" t="e">
        <f>IF('work here'!#REF!&lt;&gt;"",'work here'!#REF!,"")</f>
        <v>#REF!</v>
      </c>
      <c r="AF76" s="2" t="e">
        <f t="shared" si="40"/>
        <v>#REF!</v>
      </c>
      <c r="AG76" s="2" t="e">
        <f t="shared" si="41"/>
        <v>#REF!</v>
      </c>
      <c r="AH76" s="2" t="str">
        <f t="shared" si="42"/>
        <v/>
      </c>
      <c r="AI76" t="str">
        <f>IF('work here'!AE75&lt;&gt;"","Jewellery Work","")</f>
        <v/>
      </c>
      <c r="AJ76" t="str">
        <f>IF('work here'!AE75&lt;&gt;"",'work here'!AE75,"")</f>
        <v/>
      </c>
      <c r="AK76" t="str">
        <f t="shared" si="43"/>
        <v/>
      </c>
      <c r="AL76" t="str">
        <f t="shared" si="44"/>
        <v/>
      </c>
      <c r="AM76" t="e">
        <f>IF('work here'!#REF!&lt;&gt;"","Gemstone","")</f>
        <v>#REF!</v>
      </c>
      <c r="AN76" t="e">
        <f>IF('work here'!#REF!&lt;&gt;"",'work here'!#REF!,"")</f>
        <v>#REF!</v>
      </c>
      <c r="AO76" t="e">
        <f t="shared" si="45"/>
        <v>#REF!</v>
      </c>
      <c r="AP76" t="e">
        <f t="shared" si="46"/>
        <v>#REF!</v>
      </c>
      <c r="AQ76" t="str">
        <f>IF('work here'!AW75&lt;&gt;"","Plating","")</f>
        <v/>
      </c>
      <c r="AR76" t="str">
        <f>IF('work here'!AW75&lt;&gt;"",'work here'!AW75,"")</f>
        <v/>
      </c>
      <c r="AS76" t="str">
        <f t="shared" si="47"/>
        <v/>
      </c>
      <c r="AT76" t="str">
        <f t="shared" si="48"/>
        <v/>
      </c>
      <c r="AU76" t="str">
        <f>IF('work here'!AX75&lt;&gt;"","Material","")</f>
        <v/>
      </c>
      <c r="AV76" t="str">
        <f>IF('work here'!AX75&lt;&gt;"",'work here'!AX75,"")</f>
        <v/>
      </c>
      <c r="AW76" t="str">
        <f t="shared" si="49"/>
        <v/>
      </c>
      <c r="AX76" t="str">
        <f t="shared" si="50"/>
        <v/>
      </c>
      <c r="AY76" t="e">
        <f>IF('work here'!#REF!&lt;&gt;"","Look","")</f>
        <v>#REF!</v>
      </c>
      <c r="AZ76" t="e">
        <f>IF('work here'!#REF!&lt;&gt;"",'work here'!#REF!,"")</f>
        <v>#REF!</v>
      </c>
      <c r="BA76" t="e">
        <f t="shared" si="51"/>
        <v>#REF!</v>
      </c>
      <c r="BB76" t="e">
        <f t="shared" si="52"/>
        <v>#REF!</v>
      </c>
      <c r="BC76" t="e">
        <f>IF('work here'!#REF!&lt;&gt;"","Finish","")</f>
        <v>#REF!</v>
      </c>
      <c r="BD76" t="e">
        <f>IF('work here'!#REF!&lt;&gt;"",'work here'!#REF!,"")</f>
        <v>#REF!</v>
      </c>
      <c r="BE76" t="e">
        <f t="shared" si="53"/>
        <v>#REF!</v>
      </c>
      <c r="BF76" t="e">
        <f t="shared" si="54"/>
        <v>#REF!</v>
      </c>
      <c r="BG76" t="e">
        <f>IF('work here'!#REF!&lt;&gt;"","Care","")</f>
        <v>#REF!</v>
      </c>
      <c r="BH76" t="e">
        <f>IF('work here'!#REF!&lt;&gt;"",'work here'!#REF!,"")</f>
        <v>#REF!</v>
      </c>
      <c r="BI76" t="e">
        <f t="shared" si="55"/>
        <v>#REF!</v>
      </c>
      <c r="BJ76" t="e">
        <f t="shared" si="56"/>
        <v>#REF!</v>
      </c>
      <c r="BK76" t="str">
        <f>IF(OR('work here'!F75="Rings", 'work here'!F75="Bangles"), 'work here'!F75 &amp; " Size", "")</f>
        <v/>
      </c>
      <c r="BL76" t="e">
        <f>IF('work here'!#REF!&lt;&gt;"",'work here'!#REF!,"")</f>
        <v>#REF!</v>
      </c>
      <c r="BM76" t="str">
        <f t="shared" si="57"/>
        <v/>
      </c>
      <c r="BN76" t="str">
        <f t="shared" si="58"/>
        <v/>
      </c>
      <c r="BO76" t="str">
        <f t="shared" si="59"/>
        <v/>
      </c>
    </row>
    <row r="77" spans="1:67" x14ac:dyDescent="0.3">
      <c r="A77" t="str">
        <f>IF('work here'!A76="simple","simple",IF('work here'!A76="parent","variable",IF('work here'!A76="child","variation","")))</f>
        <v/>
      </c>
      <c r="B77" t="str">
        <f>IF('work here'!C76&lt;&gt;"", 'work here'!C76, "")</f>
        <v/>
      </c>
      <c r="C77" t="str">
        <f>IF('work here'!B76&lt;&gt;"", 'work here'!B76, "")</f>
        <v/>
      </c>
      <c r="D77" t="str">
        <f t="shared" si="30"/>
        <v/>
      </c>
      <c r="E77" t="str">
        <f t="shared" si="31"/>
        <v/>
      </c>
      <c r="F77" t="str">
        <f t="shared" si="32"/>
        <v/>
      </c>
      <c r="G77" t="e">
        <f>IF('work here'!#REF!&lt;&gt;"", 'work here'!#REF!, "")</f>
        <v>#REF!</v>
      </c>
      <c r="I77" t="str">
        <f>IF('work here'!Z76&lt;&gt;"", 'work here'!Z76, "")</f>
        <v/>
      </c>
      <c r="J77" t="str">
        <f t="shared" si="33"/>
        <v/>
      </c>
      <c r="K77" t="str">
        <f t="shared" si="34"/>
        <v/>
      </c>
      <c r="L77" t="str">
        <f t="shared" si="35"/>
        <v/>
      </c>
      <c r="M77" t="str">
        <f>IF('work here'!AA76&lt;&gt;"", 'work here'!AA76, "")</f>
        <v/>
      </c>
      <c r="N77" t="str">
        <f>IF('work here'!AD76&lt;&gt;"", 'work here'!AD76, "")</f>
        <v/>
      </c>
      <c r="O77" t="str">
        <f>IF('work here'!AC76&lt;&gt;"", 'work here'!AC76, "")</f>
        <v/>
      </c>
      <c r="P77" t="str">
        <f>IF('work here'!AB76&lt;&gt;"", 'work here'!AB76, "")</f>
        <v/>
      </c>
      <c r="Q77" t="str">
        <f t="shared" si="36"/>
        <v/>
      </c>
      <c r="S77" t="str">
        <f>IF('work here'!E76&lt;&gt;"", 'work here'!E76, "")</f>
        <v/>
      </c>
      <c r="T77" t="e">
        <f>IF('work here'!#REF!&lt;&gt;"", 'work here'!#REF!, "")</f>
        <v>#REF!</v>
      </c>
      <c r="U77" t="str">
        <f>IF(A77="", "", _xlfn.TEXTJOIN(", ", TRUE, "jewellery", "jewellery &gt; " &amp; 'work here'!F76, "jewellery &gt; " &amp; 'work here'!F76 &amp; " &gt; " &amp; 'work here'!#REF!, 'work here'!#REF!, 'work here'!AY76, 'work here'!H76, 'work here'!I76, 'work here'!J76))</f>
        <v/>
      </c>
      <c r="V77" t="str" cm="1">
        <f t="array" aca="1" ref="V77" ca="1">_xlfn.LET(
    _xlpm.yr, TEXT(TODAY(), "yyyy"),
    _xlpm.mn, TEXT(TODAY(), "mm"),
    _xlpm.path, "https://richlook.co.in/wp-content/uploads/" &amp; _xlpm.yr &amp; "/" &amp; _xlpm.mn &amp; "/",
    _xlpm.imgRange, 'work here'!N76:X76,
    _xlpm.imgLinks, IF(_xlpm.imgRange&lt;&gt;"", _xlpm.path &amp; _xlpm.imgRange &amp; ".webp", ""),
    _xlpm.urls,
        IF(A77="variable", _xlpm.imgLinks,
        IF(A77="variation", IF('work here'!N76&lt;&gt;"", _xlpm.path &amp; 'work here'!N76 &amp; ".webp", ""),
        IF(A77="simple", _xlpm.imgLinks, ""))),
    _xlfn.TEXTJOIN(", ", TRUE, _xlpm.urls)
)</f>
        <v/>
      </c>
      <c r="W77" t="str" cm="1">
        <f t="array" aca="1" ref="W77" ca="1">_xlfn.LET(
    _xlpm.yr, TEXT(TODAY(), "yyyy"),
    _xlpm.mn, TEXT(TODAY(), "mm"),
    _xlpm.path, "https://richlook.co.in/wp-content/uploads/" &amp; _xlpm.yr &amp; "/" &amp; _xlpm.mn &amp; "/",
    _xlpm.imgRange, 'work here'!O76:X76,
    _xlpm.imgLinks, IF(_xlpm.imgRange&lt;&gt;"", _xlpm.path &amp; _xlpm.imgRange &amp; ".webp", ""),
    _xlpm.urls,
        IF(A77="variable", "",
        IF(A77="variation", _xlpm.imgLinks,
        IF(A77="simple", "", ""))),
    _xlfn.TEXTJOIN(", ", TRUE, _xlpm.urls)
)</f>
        <v/>
      </c>
      <c r="X77" t="str">
        <f>IF('work here'!D76&lt;&gt;"", 'work here'!D76, "")</f>
        <v/>
      </c>
      <c r="Y77" t="e">
        <f>IF('work here'!#REF!&lt;&gt;"","color","")</f>
        <v>#REF!</v>
      </c>
      <c r="Z77" t="e">
        <f>IF('work here'!#REF!&lt;&gt;"",'work here'!#REF!,"")</f>
        <v>#REF!</v>
      </c>
      <c r="AA77" t="e">
        <f t="shared" si="37"/>
        <v>#REF!</v>
      </c>
      <c r="AB77" t="e">
        <f t="shared" si="38"/>
        <v>#REF!</v>
      </c>
      <c r="AC77" t="str">
        <f t="shared" si="39"/>
        <v/>
      </c>
      <c r="AD77" s="2" t="e">
        <f>IF('work here'!#REF!&lt;&gt;"",'work here'!#REF!,"")</f>
        <v>#REF!</v>
      </c>
      <c r="AE77" s="2" t="e">
        <f>IF('work here'!#REF!&lt;&gt;"",'work here'!#REF!,"")</f>
        <v>#REF!</v>
      </c>
      <c r="AF77" s="2" t="e">
        <f t="shared" si="40"/>
        <v>#REF!</v>
      </c>
      <c r="AG77" s="2" t="e">
        <f t="shared" si="41"/>
        <v>#REF!</v>
      </c>
      <c r="AH77" s="2" t="str">
        <f t="shared" si="42"/>
        <v/>
      </c>
      <c r="AI77" t="str">
        <f>IF('work here'!AE76&lt;&gt;"","Jewellery Work","")</f>
        <v/>
      </c>
      <c r="AJ77" t="str">
        <f>IF('work here'!AE76&lt;&gt;"",'work here'!AE76,"")</f>
        <v/>
      </c>
      <c r="AK77" t="str">
        <f t="shared" si="43"/>
        <v/>
      </c>
      <c r="AL77" t="str">
        <f t="shared" si="44"/>
        <v/>
      </c>
      <c r="AM77" t="e">
        <f>IF('work here'!#REF!&lt;&gt;"","Gemstone","")</f>
        <v>#REF!</v>
      </c>
      <c r="AN77" t="e">
        <f>IF('work here'!#REF!&lt;&gt;"",'work here'!#REF!,"")</f>
        <v>#REF!</v>
      </c>
      <c r="AO77" t="e">
        <f t="shared" si="45"/>
        <v>#REF!</v>
      </c>
      <c r="AP77" t="e">
        <f t="shared" si="46"/>
        <v>#REF!</v>
      </c>
      <c r="AQ77" t="str">
        <f>IF('work here'!AW76&lt;&gt;"","Plating","")</f>
        <v/>
      </c>
      <c r="AR77" t="str">
        <f>IF('work here'!AW76&lt;&gt;"",'work here'!AW76,"")</f>
        <v/>
      </c>
      <c r="AS77" t="str">
        <f t="shared" si="47"/>
        <v/>
      </c>
      <c r="AT77" t="str">
        <f t="shared" si="48"/>
        <v/>
      </c>
      <c r="AU77" t="str">
        <f>IF('work here'!AX76&lt;&gt;"","Material","")</f>
        <v/>
      </c>
      <c r="AV77" t="str">
        <f>IF('work here'!AX76&lt;&gt;"",'work here'!AX76,"")</f>
        <v/>
      </c>
      <c r="AW77" t="str">
        <f t="shared" si="49"/>
        <v/>
      </c>
      <c r="AX77" t="str">
        <f t="shared" si="50"/>
        <v/>
      </c>
      <c r="AY77" t="e">
        <f>IF('work here'!#REF!&lt;&gt;"","Look","")</f>
        <v>#REF!</v>
      </c>
      <c r="AZ77" t="e">
        <f>IF('work here'!#REF!&lt;&gt;"",'work here'!#REF!,"")</f>
        <v>#REF!</v>
      </c>
      <c r="BA77" t="e">
        <f t="shared" si="51"/>
        <v>#REF!</v>
      </c>
      <c r="BB77" t="e">
        <f t="shared" si="52"/>
        <v>#REF!</v>
      </c>
      <c r="BC77" t="e">
        <f>IF('work here'!#REF!&lt;&gt;"","Finish","")</f>
        <v>#REF!</v>
      </c>
      <c r="BD77" t="e">
        <f>IF('work here'!#REF!&lt;&gt;"",'work here'!#REF!,"")</f>
        <v>#REF!</v>
      </c>
      <c r="BE77" t="e">
        <f t="shared" si="53"/>
        <v>#REF!</v>
      </c>
      <c r="BF77" t="e">
        <f t="shared" si="54"/>
        <v>#REF!</v>
      </c>
      <c r="BG77" t="e">
        <f>IF('work here'!#REF!&lt;&gt;"","Care","")</f>
        <v>#REF!</v>
      </c>
      <c r="BH77" t="e">
        <f>IF('work here'!#REF!&lt;&gt;"",'work here'!#REF!,"")</f>
        <v>#REF!</v>
      </c>
      <c r="BI77" t="e">
        <f t="shared" si="55"/>
        <v>#REF!</v>
      </c>
      <c r="BJ77" t="e">
        <f t="shared" si="56"/>
        <v>#REF!</v>
      </c>
      <c r="BK77" t="str">
        <f>IF(OR('work here'!F76="Rings", 'work here'!F76="Bangles"), 'work here'!F76 &amp; " Size", "")</f>
        <v/>
      </c>
      <c r="BL77" t="e">
        <f>IF('work here'!#REF!&lt;&gt;"",'work here'!#REF!,"")</f>
        <v>#REF!</v>
      </c>
      <c r="BM77" t="str">
        <f t="shared" si="57"/>
        <v/>
      </c>
      <c r="BN77" t="str">
        <f t="shared" si="58"/>
        <v/>
      </c>
      <c r="BO77" t="str">
        <f t="shared" si="59"/>
        <v/>
      </c>
    </row>
    <row r="78" spans="1:67" x14ac:dyDescent="0.3">
      <c r="A78" t="str">
        <f>IF('work here'!A77="simple","simple",IF('work here'!A77="parent","variable",IF('work here'!A77="child","variation","")))</f>
        <v/>
      </c>
      <c r="B78" t="str">
        <f>IF('work here'!C77&lt;&gt;"", 'work here'!C77, "")</f>
        <v/>
      </c>
      <c r="C78" t="str">
        <f>IF('work here'!B77&lt;&gt;"", 'work here'!B77, "")</f>
        <v/>
      </c>
      <c r="D78" t="str">
        <f t="shared" si="30"/>
        <v/>
      </c>
      <c r="E78" t="str">
        <f t="shared" si="31"/>
        <v/>
      </c>
      <c r="F78" t="str">
        <f t="shared" si="32"/>
        <v/>
      </c>
      <c r="G78" t="e">
        <f>IF('work here'!#REF!&lt;&gt;"", 'work here'!#REF!, "")</f>
        <v>#REF!</v>
      </c>
      <c r="I78" t="str">
        <f>IF('work here'!Z77&lt;&gt;"", 'work here'!Z77, "")</f>
        <v/>
      </c>
      <c r="J78" t="str">
        <f t="shared" si="33"/>
        <v/>
      </c>
      <c r="K78" t="str">
        <f t="shared" si="34"/>
        <v/>
      </c>
      <c r="L78" t="str">
        <f t="shared" si="35"/>
        <v/>
      </c>
      <c r="M78" t="str">
        <f>IF('work here'!AA77&lt;&gt;"", 'work here'!AA77, "")</f>
        <v/>
      </c>
      <c r="N78" t="str">
        <f>IF('work here'!AD77&lt;&gt;"", 'work here'!AD77, "")</f>
        <v/>
      </c>
      <c r="O78" t="str">
        <f>IF('work here'!AC77&lt;&gt;"", 'work here'!AC77, "")</f>
        <v/>
      </c>
      <c r="P78" t="str">
        <f>IF('work here'!AB77&lt;&gt;"", 'work here'!AB77, "")</f>
        <v/>
      </c>
      <c r="Q78" t="str">
        <f t="shared" si="36"/>
        <v/>
      </c>
      <c r="S78" t="str">
        <f>IF('work here'!E77&lt;&gt;"", 'work here'!E77, "")</f>
        <v/>
      </c>
      <c r="T78" t="e">
        <f>IF('work here'!#REF!&lt;&gt;"", 'work here'!#REF!, "")</f>
        <v>#REF!</v>
      </c>
      <c r="U78" t="str">
        <f>IF(A78="", "", _xlfn.TEXTJOIN(", ", TRUE, "jewellery", "jewellery &gt; " &amp; 'work here'!F77, "jewellery &gt; " &amp; 'work here'!F77 &amp; " &gt; " &amp; 'work here'!#REF!, 'work here'!#REF!, 'work here'!AY77, 'work here'!H77, 'work here'!I77, 'work here'!J77))</f>
        <v/>
      </c>
      <c r="V78" t="str" cm="1">
        <f t="array" aca="1" ref="V78" ca="1">_xlfn.LET(
    _xlpm.yr, TEXT(TODAY(), "yyyy"),
    _xlpm.mn, TEXT(TODAY(), "mm"),
    _xlpm.path, "https://richlook.co.in/wp-content/uploads/" &amp; _xlpm.yr &amp; "/" &amp; _xlpm.mn &amp; "/",
    _xlpm.imgRange, 'work here'!N77:X77,
    _xlpm.imgLinks, IF(_xlpm.imgRange&lt;&gt;"", _xlpm.path &amp; _xlpm.imgRange &amp; ".webp", ""),
    _xlpm.urls,
        IF(A78="variable", _xlpm.imgLinks,
        IF(A78="variation", IF('work here'!N77&lt;&gt;"", _xlpm.path &amp; 'work here'!N77 &amp; ".webp", ""),
        IF(A78="simple", _xlpm.imgLinks, ""))),
    _xlfn.TEXTJOIN(", ", TRUE, _xlpm.urls)
)</f>
        <v/>
      </c>
      <c r="W78" t="str" cm="1">
        <f t="array" aca="1" ref="W78" ca="1">_xlfn.LET(
    _xlpm.yr, TEXT(TODAY(), "yyyy"),
    _xlpm.mn, TEXT(TODAY(), "mm"),
    _xlpm.path, "https://richlook.co.in/wp-content/uploads/" &amp; _xlpm.yr &amp; "/" &amp; _xlpm.mn &amp; "/",
    _xlpm.imgRange, 'work here'!O77:X77,
    _xlpm.imgLinks, IF(_xlpm.imgRange&lt;&gt;"", _xlpm.path &amp; _xlpm.imgRange &amp; ".webp", ""),
    _xlpm.urls,
        IF(A78="variable", "",
        IF(A78="variation", _xlpm.imgLinks,
        IF(A78="simple", "", ""))),
    _xlfn.TEXTJOIN(", ", TRUE, _xlpm.urls)
)</f>
        <v/>
      </c>
      <c r="X78" t="str">
        <f>IF('work here'!D77&lt;&gt;"", 'work here'!D77, "")</f>
        <v/>
      </c>
      <c r="Y78" t="e">
        <f>IF('work here'!#REF!&lt;&gt;"","color","")</f>
        <v>#REF!</v>
      </c>
      <c r="Z78" t="e">
        <f>IF('work here'!#REF!&lt;&gt;"",'work here'!#REF!,"")</f>
        <v>#REF!</v>
      </c>
      <c r="AA78" t="e">
        <f t="shared" si="37"/>
        <v>#REF!</v>
      </c>
      <c r="AB78" t="e">
        <f t="shared" si="38"/>
        <v>#REF!</v>
      </c>
      <c r="AC78" t="str">
        <f t="shared" si="39"/>
        <v/>
      </c>
      <c r="AD78" s="2" t="e">
        <f>IF('work here'!#REF!&lt;&gt;"",'work here'!#REF!,"")</f>
        <v>#REF!</v>
      </c>
      <c r="AE78" s="2" t="e">
        <f>IF('work here'!#REF!&lt;&gt;"",'work here'!#REF!,"")</f>
        <v>#REF!</v>
      </c>
      <c r="AF78" s="2" t="e">
        <f t="shared" si="40"/>
        <v>#REF!</v>
      </c>
      <c r="AG78" s="2" t="e">
        <f t="shared" si="41"/>
        <v>#REF!</v>
      </c>
      <c r="AH78" s="2" t="str">
        <f t="shared" si="42"/>
        <v/>
      </c>
      <c r="AI78" t="str">
        <f>IF('work here'!AE77&lt;&gt;"","Jewellery Work","")</f>
        <v/>
      </c>
      <c r="AJ78" t="str">
        <f>IF('work here'!AE77&lt;&gt;"",'work here'!AE77,"")</f>
        <v/>
      </c>
      <c r="AK78" t="str">
        <f t="shared" si="43"/>
        <v/>
      </c>
      <c r="AL78" t="str">
        <f t="shared" si="44"/>
        <v/>
      </c>
      <c r="AM78" t="e">
        <f>IF('work here'!#REF!&lt;&gt;"","Gemstone","")</f>
        <v>#REF!</v>
      </c>
      <c r="AN78" t="e">
        <f>IF('work here'!#REF!&lt;&gt;"",'work here'!#REF!,"")</f>
        <v>#REF!</v>
      </c>
      <c r="AO78" t="e">
        <f t="shared" si="45"/>
        <v>#REF!</v>
      </c>
      <c r="AP78" t="e">
        <f t="shared" si="46"/>
        <v>#REF!</v>
      </c>
      <c r="AQ78" t="str">
        <f>IF('work here'!AW77&lt;&gt;"","Plating","")</f>
        <v/>
      </c>
      <c r="AR78" t="str">
        <f>IF('work here'!AW77&lt;&gt;"",'work here'!AW77,"")</f>
        <v/>
      </c>
      <c r="AS78" t="str">
        <f t="shared" si="47"/>
        <v/>
      </c>
      <c r="AT78" t="str">
        <f t="shared" si="48"/>
        <v/>
      </c>
      <c r="AU78" t="str">
        <f>IF('work here'!AX77&lt;&gt;"","Material","")</f>
        <v/>
      </c>
      <c r="AV78" t="str">
        <f>IF('work here'!AX77&lt;&gt;"",'work here'!AX77,"")</f>
        <v/>
      </c>
      <c r="AW78" t="str">
        <f t="shared" si="49"/>
        <v/>
      </c>
      <c r="AX78" t="str">
        <f t="shared" si="50"/>
        <v/>
      </c>
      <c r="AY78" t="e">
        <f>IF('work here'!#REF!&lt;&gt;"","Look","")</f>
        <v>#REF!</v>
      </c>
      <c r="AZ78" t="e">
        <f>IF('work here'!#REF!&lt;&gt;"",'work here'!#REF!,"")</f>
        <v>#REF!</v>
      </c>
      <c r="BA78" t="e">
        <f t="shared" si="51"/>
        <v>#REF!</v>
      </c>
      <c r="BB78" t="e">
        <f t="shared" si="52"/>
        <v>#REF!</v>
      </c>
      <c r="BC78" t="e">
        <f>IF('work here'!#REF!&lt;&gt;"","Finish","")</f>
        <v>#REF!</v>
      </c>
      <c r="BD78" t="e">
        <f>IF('work here'!#REF!&lt;&gt;"",'work here'!#REF!,"")</f>
        <v>#REF!</v>
      </c>
      <c r="BE78" t="e">
        <f t="shared" si="53"/>
        <v>#REF!</v>
      </c>
      <c r="BF78" t="e">
        <f t="shared" si="54"/>
        <v>#REF!</v>
      </c>
      <c r="BG78" t="e">
        <f>IF('work here'!#REF!&lt;&gt;"","Care","")</f>
        <v>#REF!</v>
      </c>
      <c r="BH78" t="e">
        <f>IF('work here'!#REF!&lt;&gt;"",'work here'!#REF!,"")</f>
        <v>#REF!</v>
      </c>
      <c r="BI78" t="e">
        <f t="shared" si="55"/>
        <v>#REF!</v>
      </c>
      <c r="BJ78" t="e">
        <f t="shared" si="56"/>
        <v>#REF!</v>
      </c>
      <c r="BK78" t="str">
        <f>IF(OR('work here'!F77="Rings", 'work here'!F77="Bangles"), 'work here'!F77 &amp; " Size", "")</f>
        <v/>
      </c>
      <c r="BL78" t="e">
        <f>IF('work here'!#REF!&lt;&gt;"",'work here'!#REF!,"")</f>
        <v>#REF!</v>
      </c>
      <c r="BM78" t="str">
        <f t="shared" si="57"/>
        <v/>
      </c>
      <c r="BN78" t="str">
        <f t="shared" si="58"/>
        <v/>
      </c>
      <c r="BO78" t="str">
        <f t="shared" si="59"/>
        <v/>
      </c>
    </row>
    <row r="79" spans="1:67" x14ac:dyDescent="0.3">
      <c r="A79" t="str">
        <f>IF('work here'!A78="simple","simple",IF('work here'!A78="parent","variable",IF('work here'!A78="child","variation","")))</f>
        <v/>
      </c>
      <c r="B79" t="str">
        <f>IF('work here'!C78&lt;&gt;"", 'work here'!C78, "")</f>
        <v/>
      </c>
      <c r="C79" t="str">
        <f>IF('work here'!B78&lt;&gt;"", 'work here'!B78, "")</f>
        <v/>
      </c>
      <c r="D79" t="str">
        <f t="shared" si="30"/>
        <v/>
      </c>
      <c r="E79" t="str">
        <f t="shared" si="31"/>
        <v/>
      </c>
      <c r="F79" t="str">
        <f t="shared" si="32"/>
        <v/>
      </c>
      <c r="G79" t="e">
        <f>IF('work here'!#REF!&lt;&gt;"", 'work here'!#REF!, "")</f>
        <v>#REF!</v>
      </c>
      <c r="I79" t="str">
        <f>IF('work here'!Z78&lt;&gt;"", 'work here'!Z78, "")</f>
        <v/>
      </c>
      <c r="J79" t="str">
        <f t="shared" si="33"/>
        <v/>
      </c>
      <c r="K79" t="str">
        <f t="shared" si="34"/>
        <v/>
      </c>
      <c r="L79" t="str">
        <f t="shared" si="35"/>
        <v/>
      </c>
      <c r="M79" t="str">
        <f>IF('work here'!AA78&lt;&gt;"", 'work here'!AA78, "")</f>
        <v/>
      </c>
      <c r="N79" t="str">
        <f>IF('work here'!AD78&lt;&gt;"", 'work here'!AD78, "")</f>
        <v/>
      </c>
      <c r="O79" t="str">
        <f>IF('work here'!AC78&lt;&gt;"", 'work here'!AC78, "")</f>
        <v/>
      </c>
      <c r="P79" t="str">
        <f>IF('work here'!AB78&lt;&gt;"", 'work here'!AB78, "")</f>
        <v/>
      </c>
      <c r="Q79" t="str">
        <f t="shared" si="36"/>
        <v/>
      </c>
      <c r="S79" t="str">
        <f>IF('work here'!E78&lt;&gt;"", 'work here'!E78, "")</f>
        <v/>
      </c>
      <c r="T79" t="e">
        <f>IF('work here'!#REF!&lt;&gt;"", 'work here'!#REF!, "")</f>
        <v>#REF!</v>
      </c>
      <c r="U79" t="str">
        <f>IF(A79="", "", _xlfn.TEXTJOIN(", ", TRUE, "jewellery", "jewellery &gt; " &amp; 'work here'!F78, "jewellery &gt; " &amp; 'work here'!F78 &amp; " &gt; " &amp; 'work here'!#REF!, 'work here'!#REF!, 'work here'!AY78, 'work here'!H78, 'work here'!I78, 'work here'!J78))</f>
        <v/>
      </c>
      <c r="V79" t="str" cm="1">
        <f t="array" aca="1" ref="V79" ca="1">_xlfn.LET(
    _xlpm.yr, TEXT(TODAY(), "yyyy"),
    _xlpm.mn, TEXT(TODAY(), "mm"),
    _xlpm.path, "https://richlook.co.in/wp-content/uploads/" &amp; _xlpm.yr &amp; "/" &amp; _xlpm.mn &amp; "/",
    _xlpm.imgRange, 'work here'!N78:X78,
    _xlpm.imgLinks, IF(_xlpm.imgRange&lt;&gt;"", _xlpm.path &amp; _xlpm.imgRange &amp; ".webp", ""),
    _xlpm.urls,
        IF(A79="variable", _xlpm.imgLinks,
        IF(A79="variation", IF('work here'!N78&lt;&gt;"", _xlpm.path &amp; 'work here'!N78 &amp; ".webp", ""),
        IF(A79="simple", _xlpm.imgLinks, ""))),
    _xlfn.TEXTJOIN(", ", TRUE, _xlpm.urls)
)</f>
        <v/>
      </c>
      <c r="W79" t="str" cm="1">
        <f t="array" aca="1" ref="W79" ca="1">_xlfn.LET(
    _xlpm.yr, TEXT(TODAY(), "yyyy"),
    _xlpm.mn, TEXT(TODAY(), "mm"),
    _xlpm.path, "https://richlook.co.in/wp-content/uploads/" &amp; _xlpm.yr &amp; "/" &amp; _xlpm.mn &amp; "/",
    _xlpm.imgRange, 'work here'!O78:X78,
    _xlpm.imgLinks, IF(_xlpm.imgRange&lt;&gt;"", _xlpm.path &amp; _xlpm.imgRange &amp; ".webp", ""),
    _xlpm.urls,
        IF(A79="variable", "",
        IF(A79="variation", _xlpm.imgLinks,
        IF(A79="simple", "", ""))),
    _xlfn.TEXTJOIN(", ", TRUE, _xlpm.urls)
)</f>
        <v/>
      </c>
      <c r="X79" t="str">
        <f>IF('work here'!D78&lt;&gt;"", 'work here'!D78, "")</f>
        <v/>
      </c>
      <c r="Y79" t="e">
        <f>IF('work here'!#REF!&lt;&gt;"","color","")</f>
        <v>#REF!</v>
      </c>
      <c r="Z79" t="e">
        <f>IF('work here'!#REF!&lt;&gt;"",'work here'!#REF!,"")</f>
        <v>#REF!</v>
      </c>
      <c r="AA79" t="e">
        <f t="shared" si="37"/>
        <v>#REF!</v>
      </c>
      <c r="AB79" t="e">
        <f t="shared" si="38"/>
        <v>#REF!</v>
      </c>
      <c r="AC79" t="str">
        <f t="shared" si="39"/>
        <v/>
      </c>
      <c r="AD79" s="2" t="e">
        <f>IF('work here'!#REF!&lt;&gt;"",'work here'!#REF!,"")</f>
        <v>#REF!</v>
      </c>
      <c r="AE79" s="2" t="e">
        <f>IF('work here'!#REF!&lt;&gt;"",'work here'!#REF!,"")</f>
        <v>#REF!</v>
      </c>
      <c r="AF79" s="2" t="e">
        <f t="shared" si="40"/>
        <v>#REF!</v>
      </c>
      <c r="AG79" s="2" t="e">
        <f t="shared" si="41"/>
        <v>#REF!</v>
      </c>
      <c r="AH79" s="2" t="str">
        <f t="shared" si="42"/>
        <v/>
      </c>
      <c r="AI79" t="str">
        <f>IF('work here'!AE78&lt;&gt;"","Jewellery Work","")</f>
        <v/>
      </c>
      <c r="AJ79" t="str">
        <f>IF('work here'!AE78&lt;&gt;"",'work here'!AE78,"")</f>
        <v/>
      </c>
      <c r="AK79" t="str">
        <f t="shared" si="43"/>
        <v/>
      </c>
      <c r="AL79" t="str">
        <f t="shared" si="44"/>
        <v/>
      </c>
      <c r="AM79" t="e">
        <f>IF('work here'!#REF!&lt;&gt;"","Gemstone","")</f>
        <v>#REF!</v>
      </c>
      <c r="AN79" t="e">
        <f>IF('work here'!#REF!&lt;&gt;"",'work here'!#REF!,"")</f>
        <v>#REF!</v>
      </c>
      <c r="AO79" t="e">
        <f t="shared" si="45"/>
        <v>#REF!</v>
      </c>
      <c r="AP79" t="e">
        <f t="shared" si="46"/>
        <v>#REF!</v>
      </c>
      <c r="AQ79" t="str">
        <f>IF('work here'!AW78&lt;&gt;"","Plating","")</f>
        <v/>
      </c>
      <c r="AR79" t="str">
        <f>IF('work here'!AW78&lt;&gt;"",'work here'!AW78,"")</f>
        <v/>
      </c>
      <c r="AS79" t="str">
        <f t="shared" si="47"/>
        <v/>
      </c>
      <c r="AT79" t="str">
        <f t="shared" si="48"/>
        <v/>
      </c>
      <c r="AU79" t="str">
        <f>IF('work here'!AX78&lt;&gt;"","Material","")</f>
        <v/>
      </c>
      <c r="AV79" t="str">
        <f>IF('work here'!AX78&lt;&gt;"",'work here'!AX78,"")</f>
        <v/>
      </c>
      <c r="AW79" t="str">
        <f t="shared" si="49"/>
        <v/>
      </c>
      <c r="AX79" t="str">
        <f t="shared" si="50"/>
        <v/>
      </c>
      <c r="AY79" t="e">
        <f>IF('work here'!#REF!&lt;&gt;"","Look","")</f>
        <v>#REF!</v>
      </c>
      <c r="AZ79" t="e">
        <f>IF('work here'!#REF!&lt;&gt;"",'work here'!#REF!,"")</f>
        <v>#REF!</v>
      </c>
      <c r="BA79" t="e">
        <f t="shared" si="51"/>
        <v>#REF!</v>
      </c>
      <c r="BB79" t="e">
        <f t="shared" si="52"/>
        <v>#REF!</v>
      </c>
      <c r="BC79" t="e">
        <f>IF('work here'!#REF!&lt;&gt;"","Finish","")</f>
        <v>#REF!</v>
      </c>
      <c r="BD79" t="e">
        <f>IF('work here'!#REF!&lt;&gt;"",'work here'!#REF!,"")</f>
        <v>#REF!</v>
      </c>
      <c r="BE79" t="e">
        <f t="shared" si="53"/>
        <v>#REF!</v>
      </c>
      <c r="BF79" t="e">
        <f t="shared" si="54"/>
        <v>#REF!</v>
      </c>
      <c r="BG79" t="e">
        <f>IF('work here'!#REF!&lt;&gt;"","Care","")</f>
        <v>#REF!</v>
      </c>
      <c r="BH79" t="e">
        <f>IF('work here'!#REF!&lt;&gt;"",'work here'!#REF!,"")</f>
        <v>#REF!</v>
      </c>
      <c r="BI79" t="e">
        <f t="shared" si="55"/>
        <v>#REF!</v>
      </c>
      <c r="BJ79" t="e">
        <f t="shared" si="56"/>
        <v>#REF!</v>
      </c>
      <c r="BK79" t="str">
        <f>IF(OR('work here'!F78="Rings", 'work here'!F78="Bangles"), 'work here'!F78 &amp; " Size", "")</f>
        <v/>
      </c>
      <c r="BL79" t="e">
        <f>IF('work here'!#REF!&lt;&gt;"",'work here'!#REF!,"")</f>
        <v>#REF!</v>
      </c>
      <c r="BM79" t="str">
        <f t="shared" si="57"/>
        <v/>
      </c>
      <c r="BN79" t="str">
        <f t="shared" si="58"/>
        <v/>
      </c>
      <c r="BO79" t="str">
        <f t="shared" si="59"/>
        <v/>
      </c>
    </row>
    <row r="80" spans="1:67" x14ac:dyDescent="0.3">
      <c r="A80" t="str">
        <f>IF('work here'!A79="simple","simple",IF('work here'!A79="parent","variable",IF('work here'!A79="child","variation","")))</f>
        <v/>
      </c>
      <c r="B80" t="str">
        <f>IF('work here'!C79&lt;&gt;"", 'work here'!C79, "")</f>
        <v/>
      </c>
      <c r="C80" t="str">
        <f>IF('work here'!B79&lt;&gt;"", 'work here'!B79, "")</f>
        <v/>
      </c>
      <c r="D80" t="str">
        <f t="shared" si="30"/>
        <v/>
      </c>
      <c r="E80" t="str">
        <f t="shared" si="31"/>
        <v/>
      </c>
      <c r="F80" t="str">
        <f t="shared" si="32"/>
        <v/>
      </c>
      <c r="G80" t="e">
        <f>IF('work here'!#REF!&lt;&gt;"", 'work here'!#REF!, "")</f>
        <v>#REF!</v>
      </c>
      <c r="I80" t="str">
        <f>IF('work here'!Z79&lt;&gt;"", 'work here'!Z79, "")</f>
        <v/>
      </c>
      <c r="J80" t="str">
        <f t="shared" si="33"/>
        <v/>
      </c>
      <c r="K80" t="str">
        <f t="shared" si="34"/>
        <v/>
      </c>
      <c r="L80" t="str">
        <f t="shared" si="35"/>
        <v/>
      </c>
      <c r="M80" t="str">
        <f>IF('work here'!AA79&lt;&gt;"", 'work here'!AA79, "")</f>
        <v/>
      </c>
      <c r="N80" t="str">
        <f>IF('work here'!AD79&lt;&gt;"", 'work here'!AD79, "")</f>
        <v/>
      </c>
      <c r="O80" t="str">
        <f>IF('work here'!AC79&lt;&gt;"", 'work here'!AC79, "")</f>
        <v/>
      </c>
      <c r="P80" t="str">
        <f>IF('work here'!AB79&lt;&gt;"", 'work here'!AB79, "")</f>
        <v/>
      </c>
      <c r="Q80" t="str">
        <f t="shared" si="36"/>
        <v/>
      </c>
      <c r="S80" t="str">
        <f>IF('work here'!E79&lt;&gt;"", 'work here'!E79, "")</f>
        <v/>
      </c>
      <c r="T80" t="e">
        <f>IF('work here'!#REF!&lt;&gt;"", 'work here'!#REF!, "")</f>
        <v>#REF!</v>
      </c>
      <c r="U80" t="str">
        <f>IF(A80="", "", _xlfn.TEXTJOIN(", ", TRUE, "jewellery", "jewellery &gt; " &amp; 'work here'!F79, "jewellery &gt; " &amp; 'work here'!F79 &amp; " &gt; " &amp; 'work here'!#REF!, 'work here'!#REF!, 'work here'!AY79, 'work here'!H79, 'work here'!I79, 'work here'!J79))</f>
        <v/>
      </c>
      <c r="V80" t="str" cm="1">
        <f t="array" aca="1" ref="V80" ca="1">_xlfn.LET(
    _xlpm.yr, TEXT(TODAY(), "yyyy"),
    _xlpm.mn, TEXT(TODAY(), "mm"),
    _xlpm.path, "https://richlook.co.in/wp-content/uploads/" &amp; _xlpm.yr &amp; "/" &amp; _xlpm.mn &amp; "/",
    _xlpm.imgRange, 'work here'!N79:X79,
    _xlpm.imgLinks, IF(_xlpm.imgRange&lt;&gt;"", _xlpm.path &amp; _xlpm.imgRange &amp; ".webp", ""),
    _xlpm.urls,
        IF(A80="variable", _xlpm.imgLinks,
        IF(A80="variation", IF('work here'!N79&lt;&gt;"", _xlpm.path &amp; 'work here'!N79 &amp; ".webp", ""),
        IF(A80="simple", _xlpm.imgLinks, ""))),
    _xlfn.TEXTJOIN(", ", TRUE, _xlpm.urls)
)</f>
        <v/>
      </c>
      <c r="W80" t="str" cm="1">
        <f t="array" aca="1" ref="W80" ca="1">_xlfn.LET(
    _xlpm.yr, TEXT(TODAY(), "yyyy"),
    _xlpm.mn, TEXT(TODAY(), "mm"),
    _xlpm.path, "https://richlook.co.in/wp-content/uploads/" &amp; _xlpm.yr &amp; "/" &amp; _xlpm.mn &amp; "/",
    _xlpm.imgRange, 'work here'!O79:X79,
    _xlpm.imgLinks, IF(_xlpm.imgRange&lt;&gt;"", _xlpm.path &amp; _xlpm.imgRange &amp; ".webp", ""),
    _xlpm.urls,
        IF(A80="variable", "",
        IF(A80="variation", _xlpm.imgLinks,
        IF(A80="simple", "", ""))),
    _xlfn.TEXTJOIN(", ", TRUE, _xlpm.urls)
)</f>
        <v/>
      </c>
      <c r="X80" t="str">
        <f>IF('work here'!D79&lt;&gt;"", 'work here'!D79, "")</f>
        <v/>
      </c>
      <c r="Y80" t="e">
        <f>IF('work here'!#REF!&lt;&gt;"","color","")</f>
        <v>#REF!</v>
      </c>
      <c r="Z80" t="e">
        <f>IF('work here'!#REF!&lt;&gt;"",'work here'!#REF!,"")</f>
        <v>#REF!</v>
      </c>
      <c r="AA80" t="e">
        <f t="shared" si="37"/>
        <v>#REF!</v>
      </c>
      <c r="AB80" t="e">
        <f t="shared" si="38"/>
        <v>#REF!</v>
      </c>
      <c r="AC80" t="str">
        <f t="shared" si="39"/>
        <v/>
      </c>
      <c r="AD80" s="2" t="e">
        <f>IF('work here'!#REF!&lt;&gt;"",'work here'!#REF!,"")</f>
        <v>#REF!</v>
      </c>
      <c r="AE80" s="2" t="e">
        <f>IF('work here'!#REF!&lt;&gt;"",'work here'!#REF!,"")</f>
        <v>#REF!</v>
      </c>
      <c r="AF80" s="2" t="e">
        <f t="shared" si="40"/>
        <v>#REF!</v>
      </c>
      <c r="AG80" s="2" t="e">
        <f t="shared" si="41"/>
        <v>#REF!</v>
      </c>
      <c r="AH80" s="2" t="str">
        <f t="shared" si="42"/>
        <v/>
      </c>
      <c r="AI80" t="str">
        <f>IF('work here'!AE79&lt;&gt;"","Jewellery Work","")</f>
        <v/>
      </c>
      <c r="AJ80" t="str">
        <f>IF('work here'!AE79&lt;&gt;"",'work here'!AE79,"")</f>
        <v/>
      </c>
      <c r="AK80" t="str">
        <f t="shared" si="43"/>
        <v/>
      </c>
      <c r="AL80" t="str">
        <f t="shared" si="44"/>
        <v/>
      </c>
      <c r="AM80" t="e">
        <f>IF('work here'!#REF!&lt;&gt;"","Gemstone","")</f>
        <v>#REF!</v>
      </c>
      <c r="AN80" t="e">
        <f>IF('work here'!#REF!&lt;&gt;"",'work here'!#REF!,"")</f>
        <v>#REF!</v>
      </c>
      <c r="AO80" t="e">
        <f t="shared" si="45"/>
        <v>#REF!</v>
      </c>
      <c r="AP80" t="e">
        <f t="shared" si="46"/>
        <v>#REF!</v>
      </c>
      <c r="AQ80" t="str">
        <f>IF('work here'!AW79&lt;&gt;"","Plating","")</f>
        <v/>
      </c>
      <c r="AR80" t="str">
        <f>IF('work here'!AW79&lt;&gt;"",'work here'!AW79,"")</f>
        <v/>
      </c>
      <c r="AS80" t="str">
        <f t="shared" si="47"/>
        <v/>
      </c>
      <c r="AT80" t="str">
        <f t="shared" si="48"/>
        <v/>
      </c>
      <c r="AU80" t="str">
        <f>IF('work here'!AX79&lt;&gt;"","Material","")</f>
        <v/>
      </c>
      <c r="AV80" t="str">
        <f>IF('work here'!AX79&lt;&gt;"",'work here'!AX79,"")</f>
        <v/>
      </c>
      <c r="AW80" t="str">
        <f t="shared" si="49"/>
        <v/>
      </c>
      <c r="AX80" t="str">
        <f t="shared" si="50"/>
        <v/>
      </c>
      <c r="AY80" t="e">
        <f>IF('work here'!#REF!&lt;&gt;"","Look","")</f>
        <v>#REF!</v>
      </c>
      <c r="AZ80" t="e">
        <f>IF('work here'!#REF!&lt;&gt;"",'work here'!#REF!,"")</f>
        <v>#REF!</v>
      </c>
      <c r="BA80" t="e">
        <f t="shared" si="51"/>
        <v>#REF!</v>
      </c>
      <c r="BB80" t="e">
        <f t="shared" si="52"/>
        <v>#REF!</v>
      </c>
      <c r="BC80" t="e">
        <f>IF('work here'!#REF!&lt;&gt;"","Finish","")</f>
        <v>#REF!</v>
      </c>
      <c r="BD80" t="e">
        <f>IF('work here'!#REF!&lt;&gt;"",'work here'!#REF!,"")</f>
        <v>#REF!</v>
      </c>
      <c r="BE80" t="e">
        <f t="shared" si="53"/>
        <v>#REF!</v>
      </c>
      <c r="BF80" t="e">
        <f t="shared" si="54"/>
        <v>#REF!</v>
      </c>
      <c r="BG80" t="e">
        <f>IF('work here'!#REF!&lt;&gt;"","Care","")</f>
        <v>#REF!</v>
      </c>
      <c r="BH80" t="e">
        <f>IF('work here'!#REF!&lt;&gt;"",'work here'!#REF!,"")</f>
        <v>#REF!</v>
      </c>
      <c r="BI80" t="e">
        <f t="shared" si="55"/>
        <v>#REF!</v>
      </c>
      <c r="BJ80" t="e">
        <f t="shared" si="56"/>
        <v>#REF!</v>
      </c>
      <c r="BK80" t="str">
        <f>IF(OR('work here'!F79="Rings", 'work here'!F79="Bangles"), 'work here'!F79 &amp; " Size", "")</f>
        <v/>
      </c>
      <c r="BL80" t="e">
        <f>IF('work here'!#REF!&lt;&gt;"",'work here'!#REF!,"")</f>
        <v>#REF!</v>
      </c>
      <c r="BM80" t="str">
        <f t="shared" si="57"/>
        <v/>
      </c>
      <c r="BN80" t="str">
        <f t="shared" si="58"/>
        <v/>
      </c>
      <c r="BO80" t="str">
        <f t="shared" si="59"/>
        <v/>
      </c>
    </row>
    <row r="81" spans="1:67" x14ac:dyDescent="0.3">
      <c r="A81" t="str">
        <f>IF('work here'!A80="simple","simple",IF('work here'!A80="parent","variable",IF('work here'!A80="child","variation","")))</f>
        <v/>
      </c>
      <c r="B81" t="str">
        <f>IF('work here'!C80&lt;&gt;"", 'work here'!C80, "")</f>
        <v/>
      </c>
      <c r="C81" t="str">
        <f>IF('work here'!B80&lt;&gt;"", 'work here'!B80, "")</f>
        <v/>
      </c>
      <c r="D81" t="str">
        <f t="shared" si="30"/>
        <v/>
      </c>
      <c r="E81" t="str">
        <f t="shared" si="31"/>
        <v/>
      </c>
      <c r="F81" t="str">
        <f t="shared" si="32"/>
        <v/>
      </c>
      <c r="G81" t="e">
        <f>IF('work here'!#REF!&lt;&gt;"", 'work here'!#REF!, "")</f>
        <v>#REF!</v>
      </c>
      <c r="I81" t="str">
        <f>IF('work here'!Z80&lt;&gt;"", 'work here'!Z80, "")</f>
        <v/>
      </c>
      <c r="J81" t="str">
        <f t="shared" si="33"/>
        <v/>
      </c>
      <c r="K81" t="str">
        <f t="shared" si="34"/>
        <v/>
      </c>
      <c r="L81" t="str">
        <f t="shared" si="35"/>
        <v/>
      </c>
      <c r="M81" t="str">
        <f>IF('work here'!AA80&lt;&gt;"", 'work here'!AA80, "")</f>
        <v/>
      </c>
      <c r="N81" t="str">
        <f>IF('work here'!AD80&lt;&gt;"", 'work here'!AD80, "")</f>
        <v/>
      </c>
      <c r="O81" t="str">
        <f>IF('work here'!AC80&lt;&gt;"", 'work here'!AC80, "")</f>
        <v/>
      </c>
      <c r="P81" t="str">
        <f>IF('work here'!AB80&lt;&gt;"", 'work here'!AB80, "")</f>
        <v/>
      </c>
      <c r="Q81" t="str">
        <f t="shared" si="36"/>
        <v/>
      </c>
      <c r="S81" t="str">
        <f>IF('work here'!E80&lt;&gt;"", 'work here'!E80, "")</f>
        <v/>
      </c>
      <c r="T81" t="e">
        <f>IF('work here'!#REF!&lt;&gt;"", 'work here'!#REF!, "")</f>
        <v>#REF!</v>
      </c>
      <c r="U81" t="str">
        <f>IF(A81="", "", _xlfn.TEXTJOIN(", ", TRUE, "jewellery", "jewellery &gt; " &amp; 'work here'!F80, "jewellery &gt; " &amp; 'work here'!F80 &amp; " &gt; " &amp; 'work here'!#REF!, 'work here'!#REF!, 'work here'!AY80, 'work here'!H80, 'work here'!I80, 'work here'!J80))</f>
        <v/>
      </c>
      <c r="V81" t="str" cm="1">
        <f t="array" aca="1" ref="V81" ca="1">_xlfn.LET(
    _xlpm.yr, TEXT(TODAY(), "yyyy"),
    _xlpm.mn, TEXT(TODAY(), "mm"),
    _xlpm.path, "https://richlook.co.in/wp-content/uploads/" &amp; _xlpm.yr &amp; "/" &amp; _xlpm.mn &amp; "/",
    _xlpm.imgRange, 'work here'!N80:X80,
    _xlpm.imgLinks, IF(_xlpm.imgRange&lt;&gt;"", _xlpm.path &amp; _xlpm.imgRange &amp; ".webp", ""),
    _xlpm.urls,
        IF(A81="variable", _xlpm.imgLinks,
        IF(A81="variation", IF('work here'!N80&lt;&gt;"", _xlpm.path &amp; 'work here'!N80 &amp; ".webp", ""),
        IF(A81="simple", _xlpm.imgLinks, ""))),
    _xlfn.TEXTJOIN(", ", TRUE, _xlpm.urls)
)</f>
        <v/>
      </c>
      <c r="W81" t="str" cm="1">
        <f t="array" aca="1" ref="W81" ca="1">_xlfn.LET(
    _xlpm.yr, TEXT(TODAY(), "yyyy"),
    _xlpm.mn, TEXT(TODAY(), "mm"),
    _xlpm.path, "https://richlook.co.in/wp-content/uploads/" &amp; _xlpm.yr &amp; "/" &amp; _xlpm.mn &amp; "/",
    _xlpm.imgRange, 'work here'!O80:X80,
    _xlpm.imgLinks, IF(_xlpm.imgRange&lt;&gt;"", _xlpm.path &amp; _xlpm.imgRange &amp; ".webp", ""),
    _xlpm.urls,
        IF(A81="variable", "",
        IF(A81="variation", _xlpm.imgLinks,
        IF(A81="simple", "", ""))),
    _xlfn.TEXTJOIN(", ", TRUE, _xlpm.urls)
)</f>
        <v/>
      </c>
      <c r="X81" t="str">
        <f>IF('work here'!D80&lt;&gt;"", 'work here'!D80, "")</f>
        <v/>
      </c>
      <c r="Y81" t="e">
        <f>IF('work here'!#REF!&lt;&gt;"","color","")</f>
        <v>#REF!</v>
      </c>
      <c r="Z81" t="e">
        <f>IF('work here'!#REF!&lt;&gt;"",'work here'!#REF!,"")</f>
        <v>#REF!</v>
      </c>
      <c r="AA81" t="e">
        <f t="shared" si="37"/>
        <v>#REF!</v>
      </c>
      <c r="AB81" t="e">
        <f t="shared" si="38"/>
        <v>#REF!</v>
      </c>
      <c r="AC81" t="str">
        <f t="shared" si="39"/>
        <v/>
      </c>
      <c r="AD81" s="2" t="e">
        <f>IF('work here'!#REF!&lt;&gt;"",'work here'!#REF!,"")</f>
        <v>#REF!</v>
      </c>
      <c r="AE81" s="2" t="e">
        <f>IF('work here'!#REF!&lt;&gt;"",'work here'!#REF!,"")</f>
        <v>#REF!</v>
      </c>
      <c r="AF81" s="2" t="e">
        <f t="shared" si="40"/>
        <v>#REF!</v>
      </c>
      <c r="AG81" s="2" t="e">
        <f t="shared" si="41"/>
        <v>#REF!</v>
      </c>
      <c r="AH81" s="2" t="str">
        <f t="shared" si="42"/>
        <v/>
      </c>
      <c r="AI81" t="str">
        <f>IF('work here'!AE80&lt;&gt;"","Jewellery Work","")</f>
        <v/>
      </c>
      <c r="AJ81" t="str">
        <f>IF('work here'!AE80&lt;&gt;"",'work here'!AE80,"")</f>
        <v/>
      </c>
      <c r="AK81" t="str">
        <f t="shared" si="43"/>
        <v/>
      </c>
      <c r="AL81" t="str">
        <f t="shared" si="44"/>
        <v/>
      </c>
      <c r="AM81" t="e">
        <f>IF('work here'!#REF!&lt;&gt;"","Gemstone","")</f>
        <v>#REF!</v>
      </c>
      <c r="AN81" t="e">
        <f>IF('work here'!#REF!&lt;&gt;"",'work here'!#REF!,"")</f>
        <v>#REF!</v>
      </c>
      <c r="AO81" t="e">
        <f t="shared" si="45"/>
        <v>#REF!</v>
      </c>
      <c r="AP81" t="e">
        <f t="shared" si="46"/>
        <v>#REF!</v>
      </c>
      <c r="AQ81" t="str">
        <f>IF('work here'!AW80&lt;&gt;"","Plating","")</f>
        <v/>
      </c>
      <c r="AR81" t="str">
        <f>IF('work here'!AW80&lt;&gt;"",'work here'!AW80,"")</f>
        <v/>
      </c>
      <c r="AS81" t="str">
        <f t="shared" si="47"/>
        <v/>
      </c>
      <c r="AT81" t="str">
        <f t="shared" si="48"/>
        <v/>
      </c>
      <c r="AU81" t="str">
        <f>IF('work here'!AX80&lt;&gt;"","Material","")</f>
        <v/>
      </c>
      <c r="AV81" t="str">
        <f>IF('work here'!AX80&lt;&gt;"",'work here'!AX80,"")</f>
        <v/>
      </c>
      <c r="AW81" t="str">
        <f t="shared" si="49"/>
        <v/>
      </c>
      <c r="AX81" t="str">
        <f t="shared" si="50"/>
        <v/>
      </c>
      <c r="AY81" t="e">
        <f>IF('work here'!#REF!&lt;&gt;"","Look","")</f>
        <v>#REF!</v>
      </c>
      <c r="AZ81" t="e">
        <f>IF('work here'!#REF!&lt;&gt;"",'work here'!#REF!,"")</f>
        <v>#REF!</v>
      </c>
      <c r="BA81" t="e">
        <f t="shared" si="51"/>
        <v>#REF!</v>
      </c>
      <c r="BB81" t="e">
        <f t="shared" si="52"/>
        <v>#REF!</v>
      </c>
      <c r="BC81" t="e">
        <f>IF('work here'!#REF!&lt;&gt;"","Finish","")</f>
        <v>#REF!</v>
      </c>
      <c r="BD81" t="e">
        <f>IF('work here'!#REF!&lt;&gt;"",'work here'!#REF!,"")</f>
        <v>#REF!</v>
      </c>
      <c r="BE81" t="e">
        <f t="shared" si="53"/>
        <v>#REF!</v>
      </c>
      <c r="BF81" t="e">
        <f t="shared" si="54"/>
        <v>#REF!</v>
      </c>
      <c r="BG81" t="e">
        <f>IF('work here'!#REF!&lt;&gt;"","Care","")</f>
        <v>#REF!</v>
      </c>
      <c r="BH81" t="e">
        <f>IF('work here'!#REF!&lt;&gt;"",'work here'!#REF!,"")</f>
        <v>#REF!</v>
      </c>
      <c r="BI81" t="e">
        <f t="shared" si="55"/>
        <v>#REF!</v>
      </c>
      <c r="BJ81" t="e">
        <f t="shared" si="56"/>
        <v>#REF!</v>
      </c>
      <c r="BK81" t="str">
        <f>IF(OR('work here'!F80="Rings", 'work here'!F80="Bangles"), 'work here'!F80 &amp; " Size", "")</f>
        <v/>
      </c>
      <c r="BL81" t="e">
        <f>IF('work here'!#REF!&lt;&gt;"",'work here'!#REF!,"")</f>
        <v>#REF!</v>
      </c>
      <c r="BM81" t="str">
        <f t="shared" si="57"/>
        <v/>
      </c>
      <c r="BN81" t="str">
        <f t="shared" si="58"/>
        <v/>
      </c>
      <c r="BO81" t="str">
        <f t="shared" si="59"/>
        <v/>
      </c>
    </row>
    <row r="82" spans="1:67" x14ac:dyDescent="0.3">
      <c r="A82" t="str">
        <f>IF('work here'!A81="simple","simple",IF('work here'!A81="parent","variable",IF('work here'!A81="child","variation","")))</f>
        <v/>
      </c>
      <c r="B82" t="str">
        <f>IF('work here'!C81&lt;&gt;"", 'work here'!C81, "")</f>
        <v/>
      </c>
      <c r="C82" t="str">
        <f>IF('work here'!B81&lt;&gt;"", 'work here'!B81, "")</f>
        <v/>
      </c>
      <c r="D82" t="str">
        <f t="shared" si="30"/>
        <v/>
      </c>
      <c r="E82" t="str">
        <f t="shared" si="31"/>
        <v/>
      </c>
      <c r="F82" t="str">
        <f t="shared" si="32"/>
        <v/>
      </c>
      <c r="G82" t="e">
        <f>IF('work here'!#REF!&lt;&gt;"", 'work here'!#REF!, "")</f>
        <v>#REF!</v>
      </c>
      <c r="I82" t="str">
        <f>IF('work here'!Z81&lt;&gt;"", 'work here'!Z81, "")</f>
        <v/>
      </c>
      <c r="J82" t="str">
        <f t="shared" si="33"/>
        <v/>
      </c>
      <c r="K82" t="str">
        <f t="shared" si="34"/>
        <v/>
      </c>
      <c r="L82" t="str">
        <f t="shared" si="35"/>
        <v/>
      </c>
      <c r="M82" t="str">
        <f>IF('work here'!AA81&lt;&gt;"", 'work here'!AA81, "")</f>
        <v/>
      </c>
      <c r="N82" t="str">
        <f>IF('work here'!AD81&lt;&gt;"", 'work here'!AD81, "")</f>
        <v/>
      </c>
      <c r="O82" t="str">
        <f>IF('work here'!AC81&lt;&gt;"", 'work here'!AC81, "")</f>
        <v/>
      </c>
      <c r="P82" t="str">
        <f>IF('work here'!AB81&lt;&gt;"", 'work here'!AB81, "")</f>
        <v/>
      </c>
      <c r="Q82" t="str">
        <f t="shared" si="36"/>
        <v/>
      </c>
      <c r="S82" t="str">
        <f>IF('work here'!E81&lt;&gt;"", 'work here'!E81, "")</f>
        <v/>
      </c>
      <c r="T82" t="e">
        <f>IF('work here'!#REF!&lt;&gt;"", 'work here'!#REF!, "")</f>
        <v>#REF!</v>
      </c>
      <c r="U82" t="str">
        <f>IF(A82="", "", _xlfn.TEXTJOIN(", ", TRUE, "jewellery", "jewellery &gt; " &amp; 'work here'!F81, "jewellery &gt; " &amp; 'work here'!F81 &amp; " &gt; " &amp; 'work here'!#REF!, 'work here'!#REF!, 'work here'!AY81, 'work here'!H81, 'work here'!I81, 'work here'!J81))</f>
        <v/>
      </c>
      <c r="V82" t="str" cm="1">
        <f t="array" aca="1" ref="V82" ca="1">_xlfn.LET(
    _xlpm.yr, TEXT(TODAY(), "yyyy"),
    _xlpm.mn, TEXT(TODAY(), "mm"),
    _xlpm.path, "https://richlook.co.in/wp-content/uploads/" &amp; _xlpm.yr &amp; "/" &amp; _xlpm.mn &amp; "/",
    _xlpm.imgRange, 'work here'!N81:X81,
    _xlpm.imgLinks, IF(_xlpm.imgRange&lt;&gt;"", _xlpm.path &amp; _xlpm.imgRange &amp; ".webp", ""),
    _xlpm.urls,
        IF(A82="variable", _xlpm.imgLinks,
        IF(A82="variation", IF('work here'!N81&lt;&gt;"", _xlpm.path &amp; 'work here'!N81 &amp; ".webp", ""),
        IF(A82="simple", _xlpm.imgLinks, ""))),
    _xlfn.TEXTJOIN(", ", TRUE, _xlpm.urls)
)</f>
        <v/>
      </c>
      <c r="W82" t="str" cm="1">
        <f t="array" aca="1" ref="W82" ca="1">_xlfn.LET(
    _xlpm.yr, TEXT(TODAY(), "yyyy"),
    _xlpm.mn, TEXT(TODAY(), "mm"),
    _xlpm.path, "https://richlook.co.in/wp-content/uploads/" &amp; _xlpm.yr &amp; "/" &amp; _xlpm.mn &amp; "/",
    _xlpm.imgRange, 'work here'!O81:X81,
    _xlpm.imgLinks, IF(_xlpm.imgRange&lt;&gt;"", _xlpm.path &amp; _xlpm.imgRange &amp; ".webp", ""),
    _xlpm.urls,
        IF(A82="variable", "",
        IF(A82="variation", _xlpm.imgLinks,
        IF(A82="simple", "", ""))),
    _xlfn.TEXTJOIN(", ", TRUE, _xlpm.urls)
)</f>
        <v/>
      </c>
      <c r="X82" t="str">
        <f>IF('work here'!D81&lt;&gt;"", 'work here'!D81, "")</f>
        <v/>
      </c>
      <c r="Y82" t="e">
        <f>IF('work here'!#REF!&lt;&gt;"","color","")</f>
        <v>#REF!</v>
      </c>
      <c r="Z82" t="e">
        <f>IF('work here'!#REF!&lt;&gt;"",'work here'!#REF!,"")</f>
        <v>#REF!</v>
      </c>
      <c r="AA82" t="e">
        <f t="shared" si="37"/>
        <v>#REF!</v>
      </c>
      <c r="AB82" t="e">
        <f t="shared" si="38"/>
        <v>#REF!</v>
      </c>
      <c r="AC82" t="str">
        <f t="shared" si="39"/>
        <v/>
      </c>
      <c r="AD82" s="2" t="e">
        <f>IF('work here'!#REF!&lt;&gt;"",'work here'!#REF!,"")</f>
        <v>#REF!</v>
      </c>
      <c r="AE82" s="2" t="e">
        <f>IF('work here'!#REF!&lt;&gt;"",'work here'!#REF!,"")</f>
        <v>#REF!</v>
      </c>
      <c r="AF82" s="2" t="e">
        <f t="shared" si="40"/>
        <v>#REF!</v>
      </c>
      <c r="AG82" s="2" t="e">
        <f t="shared" si="41"/>
        <v>#REF!</v>
      </c>
      <c r="AH82" s="2" t="str">
        <f t="shared" si="42"/>
        <v/>
      </c>
      <c r="AI82" t="str">
        <f>IF('work here'!AE81&lt;&gt;"","Jewellery Work","")</f>
        <v/>
      </c>
      <c r="AJ82" t="str">
        <f>IF('work here'!AE81&lt;&gt;"",'work here'!AE81,"")</f>
        <v/>
      </c>
      <c r="AK82" t="str">
        <f t="shared" si="43"/>
        <v/>
      </c>
      <c r="AL82" t="str">
        <f t="shared" si="44"/>
        <v/>
      </c>
      <c r="AM82" t="e">
        <f>IF('work here'!#REF!&lt;&gt;"","Gemstone","")</f>
        <v>#REF!</v>
      </c>
      <c r="AN82" t="e">
        <f>IF('work here'!#REF!&lt;&gt;"",'work here'!#REF!,"")</f>
        <v>#REF!</v>
      </c>
      <c r="AO82" t="e">
        <f t="shared" si="45"/>
        <v>#REF!</v>
      </c>
      <c r="AP82" t="e">
        <f t="shared" si="46"/>
        <v>#REF!</v>
      </c>
      <c r="AQ82" t="str">
        <f>IF('work here'!AW81&lt;&gt;"","Plating","")</f>
        <v/>
      </c>
      <c r="AR82" t="str">
        <f>IF('work here'!AW81&lt;&gt;"",'work here'!AW81,"")</f>
        <v/>
      </c>
      <c r="AS82" t="str">
        <f t="shared" si="47"/>
        <v/>
      </c>
      <c r="AT82" t="str">
        <f t="shared" si="48"/>
        <v/>
      </c>
      <c r="AU82" t="str">
        <f>IF('work here'!AX81&lt;&gt;"","Material","")</f>
        <v/>
      </c>
      <c r="AV82" t="str">
        <f>IF('work here'!AX81&lt;&gt;"",'work here'!AX81,"")</f>
        <v/>
      </c>
      <c r="AW82" t="str">
        <f t="shared" si="49"/>
        <v/>
      </c>
      <c r="AX82" t="str">
        <f t="shared" si="50"/>
        <v/>
      </c>
      <c r="AY82" t="e">
        <f>IF('work here'!#REF!&lt;&gt;"","Look","")</f>
        <v>#REF!</v>
      </c>
      <c r="AZ82" t="e">
        <f>IF('work here'!#REF!&lt;&gt;"",'work here'!#REF!,"")</f>
        <v>#REF!</v>
      </c>
      <c r="BA82" t="e">
        <f t="shared" si="51"/>
        <v>#REF!</v>
      </c>
      <c r="BB82" t="e">
        <f t="shared" si="52"/>
        <v>#REF!</v>
      </c>
      <c r="BC82" t="e">
        <f>IF('work here'!#REF!&lt;&gt;"","Finish","")</f>
        <v>#REF!</v>
      </c>
      <c r="BD82" t="e">
        <f>IF('work here'!#REF!&lt;&gt;"",'work here'!#REF!,"")</f>
        <v>#REF!</v>
      </c>
      <c r="BE82" t="e">
        <f t="shared" si="53"/>
        <v>#REF!</v>
      </c>
      <c r="BF82" t="e">
        <f t="shared" si="54"/>
        <v>#REF!</v>
      </c>
      <c r="BG82" t="e">
        <f>IF('work here'!#REF!&lt;&gt;"","Care","")</f>
        <v>#REF!</v>
      </c>
      <c r="BH82" t="e">
        <f>IF('work here'!#REF!&lt;&gt;"",'work here'!#REF!,"")</f>
        <v>#REF!</v>
      </c>
      <c r="BI82" t="e">
        <f t="shared" si="55"/>
        <v>#REF!</v>
      </c>
      <c r="BJ82" t="e">
        <f t="shared" si="56"/>
        <v>#REF!</v>
      </c>
      <c r="BK82" t="str">
        <f>IF(OR('work here'!F81="Rings", 'work here'!F81="Bangles"), 'work here'!F81 &amp; " Size", "")</f>
        <v/>
      </c>
      <c r="BL82" t="e">
        <f>IF('work here'!#REF!&lt;&gt;"",'work here'!#REF!,"")</f>
        <v>#REF!</v>
      </c>
      <c r="BM82" t="str">
        <f t="shared" si="57"/>
        <v/>
      </c>
      <c r="BN82" t="str">
        <f t="shared" si="58"/>
        <v/>
      </c>
      <c r="BO82" t="str">
        <f t="shared" si="59"/>
        <v/>
      </c>
    </row>
    <row r="83" spans="1:67" x14ac:dyDescent="0.3">
      <c r="A83" t="str">
        <f>IF('work here'!A82="simple","simple",IF('work here'!A82="parent","variable",IF('work here'!A82="child","variation","")))</f>
        <v/>
      </c>
      <c r="B83" t="str">
        <f>IF('work here'!C82&lt;&gt;"", 'work here'!C82, "")</f>
        <v/>
      </c>
      <c r="C83" t="str">
        <f>IF('work here'!B82&lt;&gt;"", 'work here'!B82, "")</f>
        <v/>
      </c>
      <c r="D83" t="str">
        <f t="shared" si="30"/>
        <v/>
      </c>
      <c r="E83" t="str">
        <f t="shared" si="31"/>
        <v/>
      </c>
      <c r="F83" t="str">
        <f t="shared" si="32"/>
        <v/>
      </c>
      <c r="G83" t="e">
        <f>IF('work here'!#REF!&lt;&gt;"", 'work here'!#REF!, "")</f>
        <v>#REF!</v>
      </c>
      <c r="I83" t="str">
        <f>IF('work here'!Z82&lt;&gt;"", 'work here'!Z82, "")</f>
        <v/>
      </c>
      <c r="J83" t="str">
        <f t="shared" si="33"/>
        <v/>
      </c>
      <c r="K83" t="str">
        <f t="shared" si="34"/>
        <v/>
      </c>
      <c r="L83" t="str">
        <f t="shared" si="35"/>
        <v/>
      </c>
      <c r="M83" t="str">
        <f>IF('work here'!AA82&lt;&gt;"", 'work here'!AA82, "")</f>
        <v/>
      </c>
      <c r="N83" t="str">
        <f>IF('work here'!AD82&lt;&gt;"", 'work here'!AD82, "")</f>
        <v/>
      </c>
      <c r="O83" t="str">
        <f>IF('work here'!AC82&lt;&gt;"", 'work here'!AC82, "")</f>
        <v/>
      </c>
      <c r="P83" t="str">
        <f>IF('work here'!AB82&lt;&gt;"", 'work here'!AB82, "")</f>
        <v/>
      </c>
      <c r="Q83" t="str">
        <f t="shared" si="36"/>
        <v/>
      </c>
      <c r="S83" t="str">
        <f>IF('work here'!E82&lt;&gt;"", 'work here'!E82, "")</f>
        <v/>
      </c>
      <c r="T83" t="e">
        <f>IF('work here'!#REF!&lt;&gt;"", 'work here'!#REF!, "")</f>
        <v>#REF!</v>
      </c>
      <c r="U83" t="str">
        <f>IF(A83="", "", _xlfn.TEXTJOIN(", ", TRUE, "jewellery", "jewellery &gt; " &amp; 'work here'!F82, "jewellery &gt; " &amp; 'work here'!F82 &amp; " &gt; " &amp; 'work here'!#REF!, 'work here'!#REF!, 'work here'!AY82, 'work here'!H82, 'work here'!I82, 'work here'!J82))</f>
        <v/>
      </c>
      <c r="V83" t="str" cm="1">
        <f t="array" aca="1" ref="V83" ca="1">_xlfn.LET(
    _xlpm.yr, TEXT(TODAY(), "yyyy"),
    _xlpm.mn, TEXT(TODAY(), "mm"),
    _xlpm.path, "https://richlook.co.in/wp-content/uploads/" &amp; _xlpm.yr &amp; "/" &amp; _xlpm.mn &amp; "/",
    _xlpm.imgRange, 'work here'!N82:X82,
    _xlpm.imgLinks, IF(_xlpm.imgRange&lt;&gt;"", _xlpm.path &amp; _xlpm.imgRange &amp; ".webp", ""),
    _xlpm.urls,
        IF(A83="variable", _xlpm.imgLinks,
        IF(A83="variation", IF('work here'!N82&lt;&gt;"", _xlpm.path &amp; 'work here'!N82 &amp; ".webp", ""),
        IF(A83="simple", _xlpm.imgLinks, ""))),
    _xlfn.TEXTJOIN(", ", TRUE, _xlpm.urls)
)</f>
        <v/>
      </c>
      <c r="W83" t="str" cm="1">
        <f t="array" aca="1" ref="W83" ca="1">_xlfn.LET(
    _xlpm.yr, TEXT(TODAY(), "yyyy"),
    _xlpm.mn, TEXT(TODAY(), "mm"),
    _xlpm.path, "https://richlook.co.in/wp-content/uploads/" &amp; _xlpm.yr &amp; "/" &amp; _xlpm.mn &amp; "/",
    _xlpm.imgRange, 'work here'!O82:X82,
    _xlpm.imgLinks, IF(_xlpm.imgRange&lt;&gt;"", _xlpm.path &amp; _xlpm.imgRange &amp; ".webp", ""),
    _xlpm.urls,
        IF(A83="variable", "",
        IF(A83="variation", _xlpm.imgLinks,
        IF(A83="simple", "", ""))),
    _xlfn.TEXTJOIN(", ", TRUE, _xlpm.urls)
)</f>
        <v/>
      </c>
      <c r="X83" t="str">
        <f>IF('work here'!D82&lt;&gt;"", 'work here'!D82, "")</f>
        <v/>
      </c>
      <c r="Y83" t="e">
        <f>IF('work here'!#REF!&lt;&gt;"","color","")</f>
        <v>#REF!</v>
      </c>
      <c r="Z83" t="e">
        <f>IF('work here'!#REF!&lt;&gt;"",'work here'!#REF!,"")</f>
        <v>#REF!</v>
      </c>
      <c r="AA83" t="e">
        <f t="shared" si="37"/>
        <v>#REF!</v>
      </c>
      <c r="AB83" t="e">
        <f t="shared" si="38"/>
        <v>#REF!</v>
      </c>
      <c r="AC83" t="str">
        <f t="shared" si="39"/>
        <v/>
      </c>
      <c r="AD83" s="2" t="e">
        <f>IF('work here'!#REF!&lt;&gt;"",'work here'!#REF!,"")</f>
        <v>#REF!</v>
      </c>
      <c r="AE83" s="2" t="e">
        <f>IF('work here'!#REF!&lt;&gt;"",'work here'!#REF!,"")</f>
        <v>#REF!</v>
      </c>
      <c r="AF83" s="2" t="e">
        <f t="shared" si="40"/>
        <v>#REF!</v>
      </c>
      <c r="AG83" s="2" t="e">
        <f t="shared" si="41"/>
        <v>#REF!</v>
      </c>
      <c r="AH83" s="2" t="str">
        <f t="shared" si="42"/>
        <v/>
      </c>
      <c r="AI83" t="str">
        <f>IF('work here'!AE82&lt;&gt;"","Jewellery Work","")</f>
        <v/>
      </c>
      <c r="AJ83" t="str">
        <f>IF('work here'!AE82&lt;&gt;"",'work here'!AE82,"")</f>
        <v/>
      </c>
      <c r="AK83" t="str">
        <f t="shared" si="43"/>
        <v/>
      </c>
      <c r="AL83" t="str">
        <f t="shared" si="44"/>
        <v/>
      </c>
      <c r="AM83" t="e">
        <f>IF('work here'!#REF!&lt;&gt;"","Gemstone","")</f>
        <v>#REF!</v>
      </c>
      <c r="AN83" t="e">
        <f>IF('work here'!#REF!&lt;&gt;"",'work here'!#REF!,"")</f>
        <v>#REF!</v>
      </c>
      <c r="AO83" t="e">
        <f t="shared" si="45"/>
        <v>#REF!</v>
      </c>
      <c r="AP83" t="e">
        <f t="shared" si="46"/>
        <v>#REF!</v>
      </c>
      <c r="AQ83" t="str">
        <f>IF('work here'!AW82&lt;&gt;"","Plating","")</f>
        <v/>
      </c>
      <c r="AR83" t="str">
        <f>IF('work here'!AW82&lt;&gt;"",'work here'!AW82,"")</f>
        <v/>
      </c>
      <c r="AS83" t="str">
        <f t="shared" si="47"/>
        <v/>
      </c>
      <c r="AT83" t="str">
        <f t="shared" si="48"/>
        <v/>
      </c>
      <c r="AU83" t="str">
        <f>IF('work here'!AX82&lt;&gt;"","Material","")</f>
        <v/>
      </c>
      <c r="AV83" t="str">
        <f>IF('work here'!AX82&lt;&gt;"",'work here'!AX82,"")</f>
        <v/>
      </c>
      <c r="AW83" t="str">
        <f t="shared" si="49"/>
        <v/>
      </c>
      <c r="AX83" t="str">
        <f t="shared" si="50"/>
        <v/>
      </c>
      <c r="AY83" t="e">
        <f>IF('work here'!#REF!&lt;&gt;"","Look","")</f>
        <v>#REF!</v>
      </c>
      <c r="AZ83" t="e">
        <f>IF('work here'!#REF!&lt;&gt;"",'work here'!#REF!,"")</f>
        <v>#REF!</v>
      </c>
      <c r="BA83" t="e">
        <f t="shared" si="51"/>
        <v>#REF!</v>
      </c>
      <c r="BB83" t="e">
        <f t="shared" si="52"/>
        <v>#REF!</v>
      </c>
      <c r="BC83" t="e">
        <f>IF('work here'!#REF!&lt;&gt;"","Finish","")</f>
        <v>#REF!</v>
      </c>
      <c r="BD83" t="e">
        <f>IF('work here'!#REF!&lt;&gt;"",'work here'!#REF!,"")</f>
        <v>#REF!</v>
      </c>
      <c r="BE83" t="e">
        <f t="shared" si="53"/>
        <v>#REF!</v>
      </c>
      <c r="BF83" t="e">
        <f t="shared" si="54"/>
        <v>#REF!</v>
      </c>
      <c r="BG83" t="e">
        <f>IF('work here'!#REF!&lt;&gt;"","Care","")</f>
        <v>#REF!</v>
      </c>
      <c r="BH83" t="e">
        <f>IF('work here'!#REF!&lt;&gt;"",'work here'!#REF!,"")</f>
        <v>#REF!</v>
      </c>
      <c r="BI83" t="e">
        <f t="shared" si="55"/>
        <v>#REF!</v>
      </c>
      <c r="BJ83" t="e">
        <f t="shared" si="56"/>
        <v>#REF!</v>
      </c>
      <c r="BK83" t="str">
        <f>IF(OR('work here'!F82="Rings", 'work here'!F82="Bangles"), 'work here'!F82 &amp; " Size", "")</f>
        <v/>
      </c>
      <c r="BL83" t="e">
        <f>IF('work here'!#REF!&lt;&gt;"",'work here'!#REF!,"")</f>
        <v>#REF!</v>
      </c>
      <c r="BM83" t="str">
        <f t="shared" si="57"/>
        <v/>
      </c>
      <c r="BN83" t="str">
        <f t="shared" si="58"/>
        <v/>
      </c>
      <c r="BO83" t="str">
        <f t="shared" si="59"/>
        <v/>
      </c>
    </row>
    <row r="84" spans="1:67" x14ac:dyDescent="0.3">
      <c r="A84" t="str">
        <f>IF('work here'!A83="simple","simple",IF('work here'!A83="parent","variable",IF('work here'!A83="child","variation","")))</f>
        <v/>
      </c>
      <c r="B84" t="str">
        <f>IF('work here'!C83&lt;&gt;"", 'work here'!C83, "")</f>
        <v/>
      </c>
      <c r="C84" t="str">
        <f>IF('work here'!B83&lt;&gt;"", 'work here'!B83, "")</f>
        <v/>
      </c>
      <c r="D84" t="str">
        <f t="shared" si="30"/>
        <v/>
      </c>
      <c r="E84" t="str">
        <f t="shared" si="31"/>
        <v/>
      </c>
      <c r="F84" t="str">
        <f t="shared" si="32"/>
        <v/>
      </c>
      <c r="G84" t="e">
        <f>IF('work here'!#REF!&lt;&gt;"", 'work here'!#REF!, "")</f>
        <v>#REF!</v>
      </c>
      <c r="I84" t="str">
        <f>IF('work here'!Z83&lt;&gt;"", 'work here'!Z83, "")</f>
        <v/>
      </c>
      <c r="J84" t="str">
        <f t="shared" si="33"/>
        <v/>
      </c>
      <c r="K84" t="str">
        <f t="shared" si="34"/>
        <v/>
      </c>
      <c r="L84" t="str">
        <f t="shared" si="35"/>
        <v/>
      </c>
      <c r="M84" t="str">
        <f>IF('work here'!AA83&lt;&gt;"", 'work here'!AA83, "")</f>
        <v/>
      </c>
      <c r="N84" t="str">
        <f>IF('work here'!AD83&lt;&gt;"", 'work here'!AD83, "")</f>
        <v/>
      </c>
      <c r="O84" t="str">
        <f>IF('work here'!AC83&lt;&gt;"", 'work here'!AC83, "")</f>
        <v/>
      </c>
      <c r="P84" t="str">
        <f>IF('work here'!AB83&lt;&gt;"", 'work here'!AB83, "")</f>
        <v/>
      </c>
      <c r="Q84" t="str">
        <f t="shared" si="36"/>
        <v/>
      </c>
      <c r="S84" t="str">
        <f>IF('work here'!E83&lt;&gt;"", 'work here'!E83, "")</f>
        <v/>
      </c>
      <c r="T84" t="e">
        <f>IF('work here'!#REF!&lt;&gt;"", 'work here'!#REF!, "")</f>
        <v>#REF!</v>
      </c>
      <c r="U84" t="str">
        <f>IF(A84="", "", _xlfn.TEXTJOIN(", ", TRUE, "jewellery", "jewellery &gt; " &amp; 'work here'!F83, "jewellery &gt; " &amp; 'work here'!F83 &amp; " &gt; " &amp; 'work here'!#REF!, 'work here'!#REF!, 'work here'!AY83, 'work here'!H83, 'work here'!I83, 'work here'!J83))</f>
        <v/>
      </c>
      <c r="V84" t="str" cm="1">
        <f t="array" aca="1" ref="V84" ca="1">_xlfn.LET(
    _xlpm.yr, TEXT(TODAY(), "yyyy"),
    _xlpm.mn, TEXT(TODAY(), "mm"),
    _xlpm.path, "https://richlook.co.in/wp-content/uploads/" &amp; _xlpm.yr &amp; "/" &amp; _xlpm.mn &amp; "/",
    _xlpm.imgRange, 'work here'!N83:X83,
    _xlpm.imgLinks, IF(_xlpm.imgRange&lt;&gt;"", _xlpm.path &amp; _xlpm.imgRange &amp; ".webp", ""),
    _xlpm.urls,
        IF(A84="variable", _xlpm.imgLinks,
        IF(A84="variation", IF('work here'!N83&lt;&gt;"", _xlpm.path &amp; 'work here'!N83 &amp; ".webp", ""),
        IF(A84="simple", _xlpm.imgLinks, ""))),
    _xlfn.TEXTJOIN(", ", TRUE, _xlpm.urls)
)</f>
        <v/>
      </c>
      <c r="W84" t="str" cm="1">
        <f t="array" aca="1" ref="W84" ca="1">_xlfn.LET(
    _xlpm.yr, TEXT(TODAY(), "yyyy"),
    _xlpm.mn, TEXT(TODAY(), "mm"),
    _xlpm.path, "https://richlook.co.in/wp-content/uploads/" &amp; _xlpm.yr &amp; "/" &amp; _xlpm.mn &amp; "/",
    _xlpm.imgRange, 'work here'!O83:X83,
    _xlpm.imgLinks, IF(_xlpm.imgRange&lt;&gt;"", _xlpm.path &amp; _xlpm.imgRange &amp; ".webp", ""),
    _xlpm.urls,
        IF(A84="variable", "",
        IF(A84="variation", _xlpm.imgLinks,
        IF(A84="simple", "", ""))),
    _xlfn.TEXTJOIN(", ", TRUE, _xlpm.urls)
)</f>
        <v/>
      </c>
      <c r="X84" t="str">
        <f>IF('work here'!D83&lt;&gt;"", 'work here'!D83, "")</f>
        <v/>
      </c>
      <c r="Y84" t="e">
        <f>IF('work here'!#REF!&lt;&gt;"","color","")</f>
        <v>#REF!</v>
      </c>
      <c r="Z84" t="e">
        <f>IF('work here'!#REF!&lt;&gt;"",'work here'!#REF!,"")</f>
        <v>#REF!</v>
      </c>
      <c r="AA84" t="e">
        <f t="shared" si="37"/>
        <v>#REF!</v>
      </c>
      <c r="AB84" t="e">
        <f t="shared" si="38"/>
        <v>#REF!</v>
      </c>
      <c r="AC84" t="str">
        <f t="shared" si="39"/>
        <v/>
      </c>
      <c r="AD84" s="2" t="e">
        <f>IF('work here'!#REF!&lt;&gt;"",'work here'!#REF!,"")</f>
        <v>#REF!</v>
      </c>
      <c r="AE84" s="2" t="e">
        <f>IF('work here'!#REF!&lt;&gt;"",'work here'!#REF!,"")</f>
        <v>#REF!</v>
      </c>
      <c r="AF84" s="2" t="e">
        <f t="shared" si="40"/>
        <v>#REF!</v>
      </c>
      <c r="AG84" s="2" t="e">
        <f t="shared" si="41"/>
        <v>#REF!</v>
      </c>
      <c r="AH84" s="2" t="str">
        <f t="shared" si="42"/>
        <v/>
      </c>
      <c r="AI84" t="str">
        <f>IF('work here'!AE83&lt;&gt;"","Jewellery Work","")</f>
        <v/>
      </c>
      <c r="AJ84" t="str">
        <f>IF('work here'!AE83&lt;&gt;"",'work here'!AE83,"")</f>
        <v/>
      </c>
      <c r="AK84" t="str">
        <f t="shared" si="43"/>
        <v/>
      </c>
      <c r="AL84" t="str">
        <f t="shared" si="44"/>
        <v/>
      </c>
      <c r="AM84" t="e">
        <f>IF('work here'!#REF!&lt;&gt;"","Gemstone","")</f>
        <v>#REF!</v>
      </c>
      <c r="AN84" t="e">
        <f>IF('work here'!#REF!&lt;&gt;"",'work here'!#REF!,"")</f>
        <v>#REF!</v>
      </c>
      <c r="AO84" t="e">
        <f t="shared" si="45"/>
        <v>#REF!</v>
      </c>
      <c r="AP84" t="e">
        <f t="shared" si="46"/>
        <v>#REF!</v>
      </c>
      <c r="AQ84" t="str">
        <f>IF('work here'!AW83&lt;&gt;"","Plating","")</f>
        <v/>
      </c>
      <c r="AR84" t="str">
        <f>IF('work here'!AW83&lt;&gt;"",'work here'!AW83,"")</f>
        <v/>
      </c>
      <c r="AS84" t="str">
        <f t="shared" si="47"/>
        <v/>
      </c>
      <c r="AT84" t="str">
        <f t="shared" si="48"/>
        <v/>
      </c>
      <c r="AU84" t="str">
        <f>IF('work here'!AX83&lt;&gt;"","Material","")</f>
        <v/>
      </c>
      <c r="AV84" t="str">
        <f>IF('work here'!AX83&lt;&gt;"",'work here'!AX83,"")</f>
        <v/>
      </c>
      <c r="AW84" t="str">
        <f t="shared" si="49"/>
        <v/>
      </c>
      <c r="AX84" t="str">
        <f t="shared" si="50"/>
        <v/>
      </c>
      <c r="AY84" t="e">
        <f>IF('work here'!#REF!&lt;&gt;"","Look","")</f>
        <v>#REF!</v>
      </c>
      <c r="AZ84" t="e">
        <f>IF('work here'!#REF!&lt;&gt;"",'work here'!#REF!,"")</f>
        <v>#REF!</v>
      </c>
      <c r="BA84" t="e">
        <f t="shared" si="51"/>
        <v>#REF!</v>
      </c>
      <c r="BB84" t="e">
        <f t="shared" si="52"/>
        <v>#REF!</v>
      </c>
      <c r="BC84" t="e">
        <f>IF('work here'!#REF!&lt;&gt;"","Finish","")</f>
        <v>#REF!</v>
      </c>
      <c r="BD84" t="e">
        <f>IF('work here'!#REF!&lt;&gt;"",'work here'!#REF!,"")</f>
        <v>#REF!</v>
      </c>
      <c r="BE84" t="e">
        <f t="shared" si="53"/>
        <v>#REF!</v>
      </c>
      <c r="BF84" t="e">
        <f t="shared" si="54"/>
        <v>#REF!</v>
      </c>
      <c r="BG84" t="e">
        <f>IF('work here'!#REF!&lt;&gt;"","Care","")</f>
        <v>#REF!</v>
      </c>
      <c r="BH84" t="e">
        <f>IF('work here'!#REF!&lt;&gt;"",'work here'!#REF!,"")</f>
        <v>#REF!</v>
      </c>
      <c r="BI84" t="e">
        <f t="shared" si="55"/>
        <v>#REF!</v>
      </c>
      <c r="BJ84" t="e">
        <f t="shared" si="56"/>
        <v>#REF!</v>
      </c>
      <c r="BK84" t="str">
        <f>IF(OR('work here'!F83="Rings", 'work here'!F83="Bangles"), 'work here'!F83 &amp; " Size", "")</f>
        <v/>
      </c>
      <c r="BL84" t="e">
        <f>IF('work here'!#REF!&lt;&gt;"",'work here'!#REF!,"")</f>
        <v>#REF!</v>
      </c>
      <c r="BM84" t="str">
        <f t="shared" si="57"/>
        <v/>
      </c>
      <c r="BN84" t="str">
        <f t="shared" si="58"/>
        <v/>
      </c>
      <c r="BO84" t="str">
        <f t="shared" si="59"/>
        <v/>
      </c>
    </row>
    <row r="85" spans="1:67" x14ac:dyDescent="0.3">
      <c r="A85" t="str">
        <f>IF('work here'!A84="simple","simple",IF('work here'!A84="parent","variable",IF('work here'!A84="child","variation","")))</f>
        <v/>
      </c>
      <c r="B85" t="str">
        <f>IF('work here'!C84&lt;&gt;"", 'work here'!C84, "")</f>
        <v/>
      </c>
      <c r="C85" t="str">
        <f>IF('work here'!B84&lt;&gt;"", 'work here'!B84, "")</f>
        <v/>
      </c>
      <c r="D85" t="str">
        <f t="shared" si="30"/>
        <v/>
      </c>
      <c r="E85" t="str">
        <f t="shared" si="31"/>
        <v/>
      </c>
      <c r="F85" t="str">
        <f t="shared" si="32"/>
        <v/>
      </c>
      <c r="G85" t="e">
        <f>IF('work here'!#REF!&lt;&gt;"", 'work here'!#REF!, "")</f>
        <v>#REF!</v>
      </c>
      <c r="I85" t="str">
        <f>IF('work here'!Z84&lt;&gt;"", 'work here'!Z84, "")</f>
        <v/>
      </c>
      <c r="J85" t="str">
        <f t="shared" si="33"/>
        <v/>
      </c>
      <c r="K85" t="str">
        <f t="shared" si="34"/>
        <v/>
      </c>
      <c r="L85" t="str">
        <f t="shared" si="35"/>
        <v/>
      </c>
      <c r="M85" t="str">
        <f>IF('work here'!AA84&lt;&gt;"", 'work here'!AA84, "")</f>
        <v/>
      </c>
      <c r="N85" t="str">
        <f>IF('work here'!AD84&lt;&gt;"", 'work here'!AD84, "")</f>
        <v/>
      </c>
      <c r="O85" t="str">
        <f>IF('work here'!AC84&lt;&gt;"", 'work here'!AC84, "")</f>
        <v/>
      </c>
      <c r="P85" t="str">
        <f>IF('work here'!AB84&lt;&gt;"", 'work here'!AB84, "")</f>
        <v/>
      </c>
      <c r="Q85" t="str">
        <f t="shared" si="36"/>
        <v/>
      </c>
      <c r="S85" t="str">
        <f>IF('work here'!E84&lt;&gt;"", 'work here'!E84, "")</f>
        <v/>
      </c>
      <c r="T85" t="e">
        <f>IF('work here'!#REF!&lt;&gt;"", 'work here'!#REF!, "")</f>
        <v>#REF!</v>
      </c>
      <c r="U85" t="str">
        <f>IF(A85="", "", _xlfn.TEXTJOIN(", ", TRUE, "jewellery", "jewellery &gt; " &amp; 'work here'!F84, "jewellery &gt; " &amp; 'work here'!F84 &amp; " &gt; " &amp; 'work here'!#REF!, 'work here'!#REF!, 'work here'!AY84, 'work here'!H84, 'work here'!I84, 'work here'!J84))</f>
        <v/>
      </c>
      <c r="V85" t="str" cm="1">
        <f t="array" aca="1" ref="V85" ca="1">_xlfn.LET(
    _xlpm.yr, TEXT(TODAY(), "yyyy"),
    _xlpm.mn, TEXT(TODAY(), "mm"),
    _xlpm.path, "https://richlook.co.in/wp-content/uploads/" &amp; _xlpm.yr &amp; "/" &amp; _xlpm.mn &amp; "/",
    _xlpm.imgRange, 'work here'!N84:X84,
    _xlpm.imgLinks, IF(_xlpm.imgRange&lt;&gt;"", _xlpm.path &amp; _xlpm.imgRange &amp; ".webp", ""),
    _xlpm.urls,
        IF(A85="variable", _xlpm.imgLinks,
        IF(A85="variation", IF('work here'!N84&lt;&gt;"", _xlpm.path &amp; 'work here'!N84 &amp; ".webp", ""),
        IF(A85="simple", _xlpm.imgLinks, ""))),
    _xlfn.TEXTJOIN(", ", TRUE, _xlpm.urls)
)</f>
        <v/>
      </c>
      <c r="W85" t="str" cm="1">
        <f t="array" aca="1" ref="W85" ca="1">_xlfn.LET(
    _xlpm.yr, TEXT(TODAY(), "yyyy"),
    _xlpm.mn, TEXT(TODAY(), "mm"),
    _xlpm.path, "https://richlook.co.in/wp-content/uploads/" &amp; _xlpm.yr &amp; "/" &amp; _xlpm.mn &amp; "/",
    _xlpm.imgRange, 'work here'!O84:X84,
    _xlpm.imgLinks, IF(_xlpm.imgRange&lt;&gt;"", _xlpm.path &amp; _xlpm.imgRange &amp; ".webp", ""),
    _xlpm.urls,
        IF(A85="variable", "",
        IF(A85="variation", _xlpm.imgLinks,
        IF(A85="simple", "", ""))),
    _xlfn.TEXTJOIN(", ", TRUE, _xlpm.urls)
)</f>
        <v/>
      </c>
      <c r="X85" t="str">
        <f>IF('work here'!D84&lt;&gt;"", 'work here'!D84, "")</f>
        <v/>
      </c>
      <c r="Y85" t="e">
        <f>IF('work here'!#REF!&lt;&gt;"","color","")</f>
        <v>#REF!</v>
      </c>
      <c r="Z85" t="e">
        <f>IF('work here'!#REF!&lt;&gt;"",'work here'!#REF!,"")</f>
        <v>#REF!</v>
      </c>
      <c r="AA85" t="e">
        <f t="shared" si="37"/>
        <v>#REF!</v>
      </c>
      <c r="AB85" t="e">
        <f t="shared" si="38"/>
        <v>#REF!</v>
      </c>
      <c r="AC85" t="str">
        <f t="shared" si="39"/>
        <v/>
      </c>
      <c r="AD85" s="2" t="e">
        <f>IF('work here'!#REF!&lt;&gt;"",'work here'!#REF!,"")</f>
        <v>#REF!</v>
      </c>
      <c r="AE85" s="2" t="e">
        <f>IF('work here'!#REF!&lt;&gt;"",'work here'!#REF!,"")</f>
        <v>#REF!</v>
      </c>
      <c r="AF85" s="2" t="e">
        <f t="shared" si="40"/>
        <v>#REF!</v>
      </c>
      <c r="AG85" s="2" t="e">
        <f t="shared" si="41"/>
        <v>#REF!</v>
      </c>
      <c r="AH85" s="2" t="str">
        <f t="shared" si="42"/>
        <v/>
      </c>
      <c r="AI85" t="str">
        <f>IF('work here'!AE84&lt;&gt;"","Jewellery Work","")</f>
        <v/>
      </c>
      <c r="AJ85" t="str">
        <f>IF('work here'!AE84&lt;&gt;"",'work here'!AE84,"")</f>
        <v/>
      </c>
      <c r="AK85" t="str">
        <f t="shared" si="43"/>
        <v/>
      </c>
      <c r="AL85" t="str">
        <f t="shared" si="44"/>
        <v/>
      </c>
      <c r="AM85" t="e">
        <f>IF('work here'!#REF!&lt;&gt;"","Gemstone","")</f>
        <v>#REF!</v>
      </c>
      <c r="AN85" t="e">
        <f>IF('work here'!#REF!&lt;&gt;"",'work here'!#REF!,"")</f>
        <v>#REF!</v>
      </c>
      <c r="AO85" t="e">
        <f t="shared" si="45"/>
        <v>#REF!</v>
      </c>
      <c r="AP85" t="e">
        <f t="shared" si="46"/>
        <v>#REF!</v>
      </c>
      <c r="AQ85" t="str">
        <f>IF('work here'!AW84&lt;&gt;"","Plating","")</f>
        <v/>
      </c>
      <c r="AR85" t="str">
        <f>IF('work here'!AW84&lt;&gt;"",'work here'!AW84,"")</f>
        <v/>
      </c>
      <c r="AS85" t="str">
        <f t="shared" si="47"/>
        <v/>
      </c>
      <c r="AT85" t="str">
        <f t="shared" si="48"/>
        <v/>
      </c>
      <c r="AU85" t="str">
        <f>IF('work here'!AX84&lt;&gt;"","Material","")</f>
        <v/>
      </c>
      <c r="AV85" t="str">
        <f>IF('work here'!AX84&lt;&gt;"",'work here'!AX84,"")</f>
        <v/>
      </c>
      <c r="AW85" t="str">
        <f t="shared" si="49"/>
        <v/>
      </c>
      <c r="AX85" t="str">
        <f t="shared" si="50"/>
        <v/>
      </c>
      <c r="AY85" t="e">
        <f>IF('work here'!#REF!&lt;&gt;"","Look","")</f>
        <v>#REF!</v>
      </c>
      <c r="AZ85" t="e">
        <f>IF('work here'!#REF!&lt;&gt;"",'work here'!#REF!,"")</f>
        <v>#REF!</v>
      </c>
      <c r="BA85" t="e">
        <f t="shared" si="51"/>
        <v>#REF!</v>
      </c>
      <c r="BB85" t="e">
        <f t="shared" si="52"/>
        <v>#REF!</v>
      </c>
      <c r="BC85" t="e">
        <f>IF('work here'!#REF!&lt;&gt;"","Finish","")</f>
        <v>#REF!</v>
      </c>
      <c r="BD85" t="e">
        <f>IF('work here'!#REF!&lt;&gt;"",'work here'!#REF!,"")</f>
        <v>#REF!</v>
      </c>
      <c r="BE85" t="e">
        <f t="shared" si="53"/>
        <v>#REF!</v>
      </c>
      <c r="BF85" t="e">
        <f t="shared" si="54"/>
        <v>#REF!</v>
      </c>
      <c r="BG85" t="e">
        <f>IF('work here'!#REF!&lt;&gt;"","Care","")</f>
        <v>#REF!</v>
      </c>
      <c r="BH85" t="e">
        <f>IF('work here'!#REF!&lt;&gt;"",'work here'!#REF!,"")</f>
        <v>#REF!</v>
      </c>
      <c r="BI85" t="e">
        <f t="shared" si="55"/>
        <v>#REF!</v>
      </c>
      <c r="BJ85" t="e">
        <f t="shared" si="56"/>
        <v>#REF!</v>
      </c>
      <c r="BK85" t="str">
        <f>IF(OR('work here'!F84="Rings", 'work here'!F84="Bangles"), 'work here'!F84 &amp; " Size", "")</f>
        <v/>
      </c>
      <c r="BL85" t="e">
        <f>IF('work here'!#REF!&lt;&gt;"",'work here'!#REF!,"")</f>
        <v>#REF!</v>
      </c>
      <c r="BM85" t="str">
        <f t="shared" si="57"/>
        <v/>
      </c>
      <c r="BN85" t="str">
        <f t="shared" si="58"/>
        <v/>
      </c>
      <c r="BO85" t="str">
        <f t="shared" si="59"/>
        <v/>
      </c>
    </row>
    <row r="86" spans="1:67" x14ac:dyDescent="0.3">
      <c r="A86" t="str">
        <f>IF('work here'!A85="simple","simple",IF('work here'!A85="parent","variable",IF('work here'!A85="child","variation","")))</f>
        <v/>
      </c>
      <c r="B86" t="str">
        <f>IF('work here'!C85&lt;&gt;"", 'work here'!C85, "")</f>
        <v/>
      </c>
      <c r="C86" t="str">
        <f>IF('work here'!B85&lt;&gt;"", 'work here'!B85, "")</f>
        <v/>
      </c>
      <c r="D86" t="str">
        <f t="shared" si="30"/>
        <v/>
      </c>
      <c r="E86" t="str">
        <f t="shared" si="31"/>
        <v/>
      </c>
      <c r="F86" t="str">
        <f t="shared" si="32"/>
        <v/>
      </c>
      <c r="G86" t="e">
        <f>IF('work here'!#REF!&lt;&gt;"", 'work here'!#REF!, "")</f>
        <v>#REF!</v>
      </c>
      <c r="I86" t="str">
        <f>IF('work here'!Z85&lt;&gt;"", 'work here'!Z85, "")</f>
        <v/>
      </c>
      <c r="J86" t="str">
        <f t="shared" si="33"/>
        <v/>
      </c>
      <c r="K86" t="str">
        <f t="shared" si="34"/>
        <v/>
      </c>
      <c r="L86" t="str">
        <f t="shared" si="35"/>
        <v/>
      </c>
      <c r="M86" t="str">
        <f>IF('work here'!AA85&lt;&gt;"", 'work here'!AA85, "")</f>
        <v/>
      </c>
      <c r="N86" t="str">
        <f>IF('work here'!AD85&lt;&gt;"", 'work here'!AD85, "")</f>
        <v/>
      </c>
      <c r="O86" t="str">
        <f>IF('work here'!AC85&lt;&gt;"", 'work here'!AC85, "")</f>
        <v/>
      </c>
      <c r="P86" t="str">
        <f>IF('work here'!AB85&lt;&gt;"", 'work here'!AB85, "")</f>
        <v/>
      </c>
      <c r="Q86" t="str">
        <f t="shared" si="36"/>
        <v/>
      </c>
      <c r="S86" t="str">
        <f>IF('work here'!E85&lt;&gt;"", 'work here'!E85, "")</f>
        <v/>
      </c>
      <c r="T86" t="e">
        <f>IF('work here'!#REF!&lt;&gt;"", 'work here'!#REF!, "")</f>
        <v>#REF!</v>
      </c>
      <c r="U86" t="str">
        <f>IF(A86="", "", _xlfn.TEXTJOIN(", ", TRUE, "jewellery", "jewellery &gt; " &amp; 'work here'!F85, "jewellery &gt; " &amp; 'work here'!F85 &amp; " &gt; " &amp; 'work here'!#REF!, 'work here'!#REF!, 'work here'!AY85, 'work here'!H85, 'work here'!I85, 'work here'!J85))</f>
        <v/>
      </c>
      <c r="V86" t="str" cm="1">
        <f t="array" aca="1" ref="V86" ca="1">_xlfn.LET(
    _xlpm.yr, TEXT(TODAY(), "yyyy"),
    _xlpm.mn, TEXT(TODAY(), "mm"),
    _xlpm.path, "https://richlook.co.in/wp-content/uploads/" &amp; _xlpm.yr &amp; "/" &amp; _xlpm.mn &amp; "/",
    _xlpm.imgRange, 'work here'!N85:X85,
    _xlpm.imgLinks, IF(_xlpm.imgRange&lt;&gt;"", _xlpm.path &amp; _xlpm.imgRange &amp; ".webp", ""),
    _xlpm.urls,
        IF(A86="variable", _xlpm.imgLinks,
        IF(A86="variation", IF('work here'!N85&lt;&gt;"", _xlpm.path &amp; 'work here'!N85 &amp; ".webp", ""),
        IF(A86="simple", _xlpm.imgLinks, ""))),
    _xlfn.TEXTJOIN(", ", TRUE, _xlpm.urls)
)</f>
        <v/>
      </c>
      <c r="W86" t="str" cm="1">
        <f t="array" aca="1" ref="W86" ca="1">_xlfn.LET(
    _xlpm.yr, TEXT(TODAY(), "yyyy"),
    _xlpm.mn, TEXT(TODAY(), "mm"),
    _xlpm.path, "https://richlook.co.in/wp-content/uploads/" &amp; _xlpm.yr &amp; "/" &amp; _xlpm.mn &amp; "/",
    _xlpm.imgRange, 'work here'!O85:X85,
    _xlpm.imgLinks, IF(_xlpm.imgRange&lt;&gt;"", _xlpm.path &amp; _xlpm.imgRange &amp; ".webp", ""),
    _xlpm.urls,
        IF(A86="variable", "",
        IF(A86="variation", _xlpm.imgLinks,
        IF(A86="simple", "", ""))),
    _xlfn.TEXTJOIN(", ", TRUE, _xlpm.urls)
)</f>
        <v/>
      </c>
      <c r="X86" t="str">
        <f>IF('work here'!D85&lt;&gt;"", 'work here'!D85, "")</f>
        <v/>
      </c>
      <c r="Y86" t="e">
        <f>IF('work here'!#REF!&lt;&gt;"","color","")</f>
        <v>#REF!</v>
      </c>
      <c r="Z86" t="e">
        <f>IF('work here'!#REF!&lt;&gt;"",'work here'!#REF!,"")</f>
        <v>#REF!</v>
      </c>
      <c r="AA86" t="e">
        <f t="shared" si="37"/>
        <v>#REF!</v>
      </c>
      <c r="AB86" t="e">
        <f t="shared" si="38"/>
        <v>#REF!</v>
      </c>
      <c r="AC86" t="str">
        <f t="shared" si="39"/>
        <v/>
      </c>
      <c r="AD86" s="2" t="e">
        <f>IF('work here'!#REF!&lt;&gt;"",'work here'!#REF!,"")</f>
        <v>#REF!</v>
      </c>
      <c r="AE86" s="2" t="e">
        <f>IF('work here'!#REF!&lt;&gt;"",'work here'!#REF!,"")</f>
        <v>#REF!</v>
      </c>
      <c r="AF86" s="2" t="e">
        <f t="shared" si="40"/>
        <v>#REF!</v>
      </c>
      <c r="AG86" s="2" t="e">
        <f t="shared" si="41"/>
        <v>#REF!</v>
      </c>
      <c r="AH86" s="2" t="str">
        <f t="shared" si="42"/>
        <v/>
      </c>
      <c r="AI86" t="str">
        <f>IF('work here'!AE85&lt;&gt;"","Jewellery Work","")</f>
        <v/>
      </c>
      <c r="AJ86" t="str">
        <f>IF('work here'!AE85&lt;&gt;"",'work here'!AE85,"")</f>
        <v/>
      </c>
      <c r="AK86" t="str">
        <f t="shared" si="43"/>
        <v/>
      </c>
      <c r="AL86" t="str">
        <f t="shared" si="44"/>
        <v/>
      </c>
      <c r="AM86" t="e">
        <f>IF('work here'!#REF!&lt;&gt;"","Gemstone","")</f>
        <v>#REF!</v>
      </c>
      <c r="AN86" t="e">
        <f>IF('work here'!#REF!&lt;&gt;"",'work here'!#REF!,"")</f>
        <v>#REF!</v>
      </c>
      <c r="AO86" t="e">
        <f t="shared" si="45"/>
        <v>#REF!</v>
      </c>
      <c r="AP86" t="e">
        <f t="shared" si="46"/>
        <v>#REF!</v>
      </c>
      <c r="AQ86" t="str">
        <f>IF('work here'!AW85&lt;&gt;"","Plating","")</f>
        <v/>
      </c>
      <c r="AR86" t="str">
        <f>IF('work here'!AW85&lt;&gt;"",'work here'!AW85,"")</f>
        <v/>
      </c>
      <c r="AS86" t="str">
        <f t="shared" si="47"/>
        <v/>
      </c>
      <c r="AT86" t="str">
        <f t="shared" si="48"/>
        <v/>
      </c>
      <c r="AU86" t="str">
        <f>IF('work here'!AX85&lt;&gt;"","Material","")</f>
        <v/>
      </c>
      <c r="AV86" t="str">
        <f>IF('work here'!AX85&lt;&gt;"",'work here'!AX85,"")</f>
        <v/>
      </c>
      <c r="AW86" t="str">
        <f t="shared" si="49"/>
        <v/>
      </c>
      <c r="AX86" t="str">
        <f t="shared" si="50"/>
        <v/>
      </c>
      <c r="AY86" t="e">
        <f>IF('work here'!#REF!&lt;&gt;"","Look","")</f>
        <v>#REF!</v>
      </c>
      <c r="AZ86" t="e">
        <f>IF('work here'!#REF!&lt;&gt;"",'work here'!#REF!,"")</f>
        <v>#REF!</v>
      </c>
      <c r="BA86" t="e">
        <f t="shared" si="51"/>
        <v>#REF!</v>
      </c>
      <c r="BB86" t="e">
        <f t="shared" si="52"/>
        <v>#REF!</v>
      </c>
      <c r="BC86" t="e">
        <f>IF('work here'!#REF!&lt;&gt;"","Finish","")</f>
        <v>#REF!</v>
      </c>
      <c r="BD86" t="e">
        <f>IF('work here'!#REF!&lt;&gt;"",'work here'!#REF!,"")</f>
        <v>#REF!</v>
      </c>
      <c r="BE86" t="e">
        <f t="shared" si="53"/>
        <v>#REF!</v>
      </c>
      <c r="BF86" t="e">
        <f t="shared" si="54"/>
        <v>#REF!</v>
      </c>
      <c r="BG86" t="e">
        <f>IF('work here'!#REF!&lt;&gt;"","Care","")</f>
        <v>#REF!</v>
      </c>
      <c r="BH86" t="e">
        <f>IF('work here'!#REF!&lt;&gt;"",'work here'!#REF!,"")</f>
        <v>#REF!</v>
      </c>
      <c r="BI86" t="e">
        <f t="shared" si="55"/>
        <v>#REF!</v>
      </c>
      <c r="BJ86" t="e">
        <f t="shared" si="56"/>
        <v>#REF!</v>
      </c>
      <c r="BK86" t="str">
        <f>IF(OR('work here'!F85="Rings", 'work here'!F85="Bangles"), 'work here'!F85 &amp; " Size", "")</f>
        <v/>
      </c>
      <c r="BL86" t="e">
        <f>IF('work here'!#REF!&lt;&gt;"",'work here'!#REF!,"")</f>
        <v>#REF!</v>
      </c>
      <c r="BM86" t="str">
        <f t="shared" si="57"/>
        <v/>
      </c>
      <c r="BN86" t="str">
        <f t="shared" si="58"/>
        <v/>
      </c>
      <c r="BO86" t="str">
        <f t="shared" si="59"/>
        <v/>
      </c>
    </row>
    <row r="87" spans="1:67" x14ac:dyDescent="0.3">
      <c r="A87" t="str">
        <f>IF('work here'!A86="simple","simple",IF('work here'!A86="parent","variable",IF('work here'!A86="child","variation","")))</f>
        <v/>
      </c>
      <c r="B87" t="str">
        <f>IF('work here'!C86&lt;&gt;"", 'work here'!C86, "")</f>
        <v/>
      </c>
      <c r="C87" t="str">
        <f>IF('work here'!B86&lt;&gt;"", 'work here'!B86, "")</f>
        <v/>
      </c>
      <c r="D87" t="str">
        <f t="shared" si="30"/>
        <v/>
      </c>
      <c r="E87" t="str">
        <f t="shared" si="31"/>
        <v/>
      </c>
      <c r="F87" t="str">
        <f t="shared" si="32"/>
        <v/>
      </c>
      <c r="G87" t="e">
        <f>IF('work here'!#REF!&lt;&gt;"", 'work here'!#REF!, "")</f>
        <v>#REF!</v>
      </c>
      <c r="I87" t="str">
        <f>IF('work here'!Z86&lt;&gt;"", 'work here'!Z86, "")</f>
        <v/>
      </c>
      <c r="J87" t="str">
        <f t="shared" si="33"/>
        <v/>
      </c>
      <c r="K87" t="str">
        <f t="shared" si="34"/>
        <v/>
      </c>
      <c r="L87" t="str">
        <f t="shared" si="35"/>
        <v/>
      </c>
      <c r="M87" t="str">
        <f>IF('work here'!AA86&lt;&gt;"", 'work here'!AA86, "")</f>
        <v/>
      </c>
      <c r="N87" t="str">
        <f>IF('work here'!AD86&lt;&gt;"", 'work here'!AD86, "")</f>
        <v/>
      </c>
      <c r="O87" t="str">
        <f>IF('work here'!AC86&lt;&gt;"", 'work here'!AC86, "")</f>
        <v/>
      </c>
      <c r="P87" t="str">
        <f>IF('work here'!AB86&lt;&gt;"", 'work here'!AB86, "")</f>
        <v/>
      </c>
      <c r="Q87" t="str">
        <f t="shared" si="36"/>
        <v/>
      </c>
      <c r="S87" t="str">
        <f>IF('work here'!E86&lt;&gt;"", 'work here'!E86, "")</f>
        <v/>
      </c>
      <c r="T87" t="e">
        <f>IF('work here'!#REF!&lt;&gt;"", 'work here'!#REF!, "")</f>
        <v>#REF!</v>
      </c>
      <c r="U87" t="str">
        <f>IF(A87="", "", _xlfn.TEXTJOIN(", ", TRUE, "jewellery", "jewellery &gt; " &amp; 'work here'!F86, "jewellery &gt; " &amp; 'work here'!F86 &amp; " &gt; " &amp; 'work here'!#REF!, 'work here'!#REF!, 'work here'!AY86, 'work here'!H86, 'work here'!I86, 'work here'!J86))</f>
        <v/>
      </c>
      <c r="V87" t="str" cm="1">
        <f t="array" aca="1" ref="V87" ca="1">_xlfn.LET(
    _xlpm.yr, TEXT(TODAY(), "yyyy"),
    _xlpm.mn, TEXT(TODAY(), "mm"),
    _xlpm.path, "https://richlook.co.in/wp-content/uploads/" &amp; _xlpm.yr &amp; "/" &amp; _xlpm.mn &amp; "/",
    _xlpm.imgRange, 'work here'!N86:X86,
    _xlpm.imgLinks, IF(_xlpm.imgRange&lt;&gt;"", _xlpm.path &amp; _xlpm.imgRange &amp; ".webp", ""),
    _xlpm.urls,
        IF(A87="variable", _xlpm.imgLinks,
        IF(A87="variation", IF('work here'!N86&lt;&gt;"", _xlpm.path &amp; 'work here'!N86 &amp; ".webp", ""),
        IF(A87="simple", _xlpm.imgLinks, ""))),
    _xlfn.TEXTJOIN(", ", TRUE, _xlpm.urls)
)</f>
        <v/>
      </c>
      <c r="W87" t="str" cm="1">
        <f t="array" aca="1" ref="W87" ca="1">_xlfn.LET(
    _xlpm.yr, TEXT(TODAY(), "yyyy"),
    _xlpm.mn, TEXT(TODAY(), "mm"),
    _xlpm.path, "https://richlook.co.in/wp-content/uploads/" &amp; _xlpm.yr &amp; "/" &amp; _xlpm.mn &amp; "/",
    _xlpm.imgRange, 'work here'!O86:X86,
    _xlpm.imgLinks, IF(_xlpm.imgRange&lt;&gt;"", _xlpm.path &amp; _xlpm.imgRange &amp; ".webp", ""),
    _xlpm.urls,
        IF(A87="variable", "",
        IF(A87="variation", _xlpm.imgLinks,
        IF(A87="simple", "", ""))),
    _xlfn.TEXTJOIN(", ", TRUE, _xlpm.urls)
)</f>
        <v/>
      </c>
      <c r="X87" t="str">
        <f>IF('work here'!D86&lt;&gt;"", 'work here'!D86, "")</f>
        <v/>
      </c>
      <c r="Y87" t="e">
        <f>IF('work here'!#REF!&lt;&gt;"","color","")</f>
        <v>#REF!</v>
      </c>
      <c r="Z87" t="e">
        <f>IF('work here'!#REF!&lt;&gt;"",'work here'!#REF!,"")</f>
        <v>#REF!</v>
      </c>
      <c r="AA87" t="e">
        <f t="shared" si="37"/>
        <v>#REF!</v>
      </c>
      <c r="AB87" t="e">
        <f t="shared" si="38"/>
        <v>#REF!</v>
      </c>
      <c r="AC87" t="str">
        <f t="shared" si="39"/>
        <v/>
      </c>
      <c r="AD87" s="2" t="e">
        <f>IF('work here'!#REF!&lt;&gt;"",'work here'!#REF!,"")</f>
        <v>#REF!</v>
      </c>
      <c r="AE87" s="2" t="e">
        <f>IF('work here'!#REF!&lt;&gt;"",'work here'!#REF!,"")</f>
        <v>#REF!</v>
      </c>
      <c r="AF87" s="2" t="e">
        <f t="shared" si="40"/>
        <v>#REF!</v>
      </c>
      <c r="AG87" s="2" t="e">
        <f t="shared" si="41"/>
        <v>#REF!</v>
      </c>
      <c r="AH87" s="2" t="str">
        <f t="shared" si="42"/>
        <v/>
      </c>
      <c r="AI87" t="str">
        <f>IF('work here'!AE86&lt;&gt;"","Jewellery Work","")</f>
        <v/>
      </c>
      <c r="AJ87" t="str">
        <f>IF('work here'!AE86&lt;&gt;"",'work here'!AE86,"")</f>
        <v/>
      </c>
      <c r="AK87" t="str">
        <f t="shared" si="43"/>
        <v/>
      </c>
      <c r="AL87" t="str">
        <f t="shared" si="44"/>
        <v/>
      </c>
      <c r="AM87" t="e">
        <f>IF('work here'!#REF!&lt;&gt;"","Gemstone","")</f>
        <v>#REF!</v>
      </c>
      <c r="AN87" t="e">
        <f>IF('work here'!#REF!&lt;&gt;"",'work here'!#REF!,"")</f>
        <v>#REF!</v>
      </c>
      <c r="AO87" t="e">
        <f t="shared" si="45"/>
        <v>#REF!</v>
      </c>
      <c r="AP87" t="e">
        <f t="shared" si="46"/>
        <v>#REF!</v>
      </c>
      <c r="AQ87" t="str">
        <f>IF('work here'!AW86&lt;&gt;"","Plating","")</f>
        <v/>
      </c>
      <c r="AR87" t="str">
        <f>IF('work here'!AW86&lt;&gt;"",'work here'!AW86,"")</f>
        <v/>
      </c>
      <c r="AS87" t="str">
        <f t="shared" si="47"/>
        <v/>
      </c>
      <c r="AT87" t="str">
        <f t="shared" si="48"/>
        <v/>
      </c>
      <c r="AU87" t="str">
        <f>IF('work here'!AX86&lt;&gt;"","Material","")</f>
        <v/>
      </c>
      <c r="AV87" t="str">
        <f>IF('work here'!AX86&lt;&gt;"",'work here'!AX86,"")</f>
        <v/>
      </c>
      <c r="AW87" t="str">
        <f t="shared" si="49"/>
        <v/>
      </c>
      <c r="AX87" t="str">
        <f t="shared" si="50"/>
        <v/>
      </c>
      <c r="AY87" t="e">
        <f>IF('work here'!#REF!&lt;&gt;"","Look","")</f>
        <v>#REF!</v>
      </c>
      <c r="AZ87" t="e">
        <f>IF('work here'!#REF!&lt;&gt;"",'work here'!#REF!,"")</f>
        <v>#REF!</v>
      </c>
      <c r="BA87" t="e">
        <f t="shared" si="51"/>
        <v>#REF!</v>
      </c>
      <c r="BB87" t="e">
        <f t="shared" si="52"/>
        <v>#REF!</v>
      </c>
      <c r="BC87" t="e">
        <f>IF('work here'!#REF!&lt;&gt;"","Finish","")</f>
        <v>#REF!</v>
      </c>
      <c r="BD87" t="e">
        <f>IF('work here'!#REF!&lt;&gt;"",'work here'!#REF!,"")</f>
        <v>#REF!</v>
      </c>
      <c r="BE87" t="e">
        <f t="shared" si="53"/>
        <v>#REF!</v>
      </c>
      <c r="BF87" t="e">
        <f t="shared" si="54"/>
        <v>#REF!</v>
      </c>
      <c r="BG87" t="e">
        <f>IF('work here'!#REF!&lt;&gt;"","Care","")</f>
        <v>#REF!</v>
      </c>
      <c r="BH87" t="e">
        <f>IF('work here'!#REF!&lt;&gt;"",'work here'!#REF!,"")</f>
        <v>#REF!</v>
      </c>
      <c r="BI87" t="e">
        <f t="shared" si="55"/>
        <v>#REF!</v>
      </c>
      <c r="BJ87" t="e">
        <f t="shared" si="56"/>
        <v>#REF!</v>
      </c>
      <c r="BK87" t="str">
        <f>IF(OR('work here'!F86="Rings", 'work here'!F86="Bangles"), 'work here'!F86 &amp; " Size", "")</f>
        <v/>
      </c>
      <c r="BL87" t="e">
        <f>IF('work here'!#REF!&lt;&gt;"",'work here'!#REF!,"")</f>
        <v>#REF!</v>
      </c>
      <c r="BM87" t="str">
        <f t="shared" si="57"/>
        <v/>
      </c>
      <c r="BN87" t="str">
        <f t="shared" si="58"/>
        <v/>
      </c>
      <c r="BO87" t="str">
        <f t="shared" si="59"/>
        <v/>
      </c>
    </row>
    <row r="88" spans="1:67" x14ac:dyDescent="0.3">
      <c r="A88" t="str">
        <f>IF('work here'!A87="simple","simple",IF('work here'!A87="parent","variable",IF('work here'!A87="child","variation","")))</f>
        <v/>
      </c>
      <c r="B88" t="str">
        <f>IF('work here'!C87&lt;&gt;"", 'work here'!C87, "")</f>
        <v/>
      </c>
      <c r="C88" t="str">
        <f>IF('work here'!B87&lt;&gt;"", 'work here'!B87, "")</f>
        <v/>
      </c>
      <c r="D88" t="str">
        <f t="shared" si="30"/>
        <v/>
      </c>
      <c r="E88" t="str">
        <f t="shared" si="31"/>
        <v/>
      </c>
      <c r="F88" t="str">
        <f t="shared" si="32"/>
        <v/>
      </c>
      <c r="G88" t="e">
        <f>IF('work here'!#REF!&lt;&gt;"", 'work here'!#REF!, "")</f>
        <v>#REF!</v>
      </c>
      <c r="I88" t="str">
        <f>IF('work here'!Z87&lt;&gt;"", 'work here'!Z87, "")</f>
        <v/>
      </c>
      <c r="J88" t="str">
        <f t="shared" si="33"/>
        <v/>
      </c>
      <c r="K88" t="str">
        <f t="shared" si="34"/>
        <v/>
      </c>
      <c r="L88" t="str">
        <f t="shared" si="35"/>
        <v/>
      </c>
      <c r="M88" t="str">
        <f>IF('work here'!AA87&lt;&gt;"", 'work here'!AA87, "")</f>
        <v/>
      </c>
      <c r="N88" t="str">
        <f>IF('work here'!AD87&lt;&gt;"", 'work here'!AD87, "")</f>
        <v/>
      </c>
      <c r="O88" t="str">
        <f>IF('work here'!AC87&lt;&gt;"", 'work here'!AC87, "")</f>
        <v/>
      </c>
      <c r="P88" t="str">
        <f>IF('work here'!AB87&lt;&gt;"", 'work here'!AB87, "")</f>
        <v/>
      </c>
      <c r="Q88" t="str">
        <f t="shared" si="36"/>
        <v/>
      </c>
      <c r="S88" t="str">
        <f>IF('work here'!E87&lt;&gt;"", 'work here'!E87, "")</f>
        <v/>
      </c>
      <c r="T88" t="e">
        <f>IF('work here'!#REF!&lt;&gt;"", 'work here'!#REF!, "")</f>
        <v>#REF!</v>
      </c>
      <c r="U88" t="str">
        <f>IF(A88="", "", _xlfn.TEXTJOIN(", ", TRUE, "jewellery", "jewellery &gt; " &amp; 'work here'!F87, "jewellery &gt; " &amp; 'work here'!F87 &amp; " &gt; " &amp; 'work here'!#REF!, 'work here'!#REF!, 'work here'!AY87, 'work here'!H87, 'work here'!I87, 'work here'!J87))</f>
        <v/>
      </c>
      <c r="V88" t="str" cm="1">
        <f t="array" aca="1" ref="V88" ca="1">_xlfn.LET(
    _xlpm.yr, TEXT(TODAY(), "yyyy"),
    _xlpm.mn, TEXT(TODAY(), "mm"),
    _xlpm.path, "https://richlook.co.in/wp-content/uploads/" &amp; _xlpm.yr &amp; "/" &amp; _xlpm.mn &amp; "/",
    _xlpm.imgRange, 'work here'!N87:X87,
    _xlpm.imgLinks, IF(_xlpm.imgRange&lt;&gt;"", _xlpm.path &amp; _xlpm.imgRange &amp; ".webp", ""),
    _xlpm.urls,
        IF(A88="variable", _xlpm.imgLinks,
        IF(A88="variation", IF('work here'!N87&lt;&gt;"", _xlpm.path &amp; 'work here'!N87 &amp; ".webp", ""),
        IF(A88="simple", _xlpm.imgLinks, ""))),
    _xlfn.TEXTJOIN(", ", TRUE, _xlpm.urls)
)</f>
        <v/>
      </c>
      <c r="W88" t="str" cm="1">
        <f t="array" aca="1" ref="W88" ca="1">_xlfn.LET(
    _xlpm.yr, TEXT(TODAY(), "yyyy"),
    _xlpm.mn, TEXT(TODAY(), "mm"),
    _xlpm.path, "https://richlook.co.in/wp-content/uploads/" &amp; _xlpm.yr &amp; "/" &amp; _xlpm.mn &amp; "/",
    _xlpm.imgRange, 'work here'!O87:X87,
    _xlpm.imgLinks, IF(_xlpm.imgRange&lt;&gt;"", _xlpm.path &amp; _xlpm.imgRange &amp; ".webp", ""),
    _xlpm.urls,
        IF(A88="variable", "",
        IF(A88="variation", _xlpm.imgLinks,
        IF(A88="simple", "", ""))),
    _xlfn.TEXTJOIN(", ", TRUE, _xlpm.urls)
)</f>
        <v/>
      </c>
      <c r="X88" t="str">
        <f>IF('work here'!D87&lt;&gt;"", 'work here'!D87, "")</f>
        <v/>
      </c>
      <c r="Y88" t="e">
        <f>IF('work here'!#REF!&lt;&gt;"","color","")</f>
        <v>#REF!</v>
      </c>
      <c r="Z88" t="e">
        <f>IF('work here'!#REF!&lt;&gt;"",'work here'!#REF!,"")</f>
        <v>#REF!</v>
      </c>
      <c r="AA88" t="e">
        <f t="shared" si="37"/>
        <v>#REF!</v>
      </c>
      <c r="AB88" t="e">
        <f t="shared" si="38"/>
        <v>#REF!</v>
      </c>
      <c r="AC88" t="str">
        <f t="shared" si="39"/>
        <v/>
      </c>
      <c r="AD88" s="2" t="e">
        <f>IF('work here'!#REF!&lt;&gt;"",'work here'!#REF!,"")</f>
        <v>#REF!</v>
      </c>
      <c r="AE88" s="2" t="e">
        <f>IF('work here'!#REF!&lt;&gt;"",'work here'!#REF!,"")</f>
        <v>#REF!</v>
      </c>
      <c r="AF88" s="2" t="e">
        <f t="shared" si="40"/>
        <v>#REF!</v>
      </c>
      <c r="AG88" s="2" t="e">
        <f t="shared" si="41"/>
        <v>#REF!</v>
      </c>
      <c r="AH88" s="2" t="str">
        <f t="shared" si="42"/>
        <v/>
      </c>
      <c r="AI88" t="str">
        <f>IF('work here'!AE87&lt;&gt;"","Jewellery Work","")</f>
        <v/>
      </c>
      <c r="AJ88" t="str">
        <f>IF('work here'!AE87&lt;&gt;"",'work here'!AE87,"")</f>
        <v/>
      </c>
      <c r="AK88" t="str">
        <f t="shared" si="43"/>
        <v/>
      </c>
      <c r="AL88" t="str">
        <f t="shared" si="44"/>
        <v/>
      </c>
      <c r="AM88" t="e">
        <f>IF('work here'!#REF!&lt;&gt;"","Gemstone","")</f>
        <v>#REF!</v>
      </c>
      <c r="AN88" t="e">
        <f>IF('work here'!#REF!&lt;&gt;"",'work here'!#REF!,"")</f>
        <v>#REF!</v>
      </c>
      <c r="AO88" t="e">
        <f t="shared" si="45"/>
        <v>#REF!</v>
      </c>
      <c r="AP88" t="e">
        <f t="shared" si="46"/>
        <v>#REF!</v>
      </c>
      <c r="AQ88" t="str">
        <f>IF('work here'!AW87&lt;&gt;"","Plating","")</f>
        <v/>
      </c>
      <c r="AR88" t="str">
        <f>IF('work here'!AW87&lt;&gt;"",'work here'!AW87,"")</f>
        <v/>
      </c>
      <c r="AS88" t="str">
        <f t="shared" si="47"/>
        <v/>
      </c>
      <c r="AT88" t="str">
        <f t="shared" si="48"/>
        <v/>
      </c>
      <c r="AU88" t="str">
        <f>IF('work here'!AX87&lt;&gt;"","Material","")</f>
        <v/>
      </c>
      <c r="AV88" t="str">
        <f>IF('work here'!AX87&lt;&gt;"",'work here'!AX87,"")</f>
        <v/>
      </c>
      <c r="AW88" t="str">
        <f t="shared" si="49"/>
        <v/>
      </c>
      <c r="AX88" t="str">
        <f t="shared" si="50"/>
        <v/>
      </c>
      <c r="AY88" t="e">
        <f>IF('work here'!#REF!&lt;&gt;"","Look","")</f>
        <v>#REF!</v>
      </c>
      <c r="AZ88" t="e">
        <f>IF('work here'!#REF!&lt;&gt;"",'work here'!#REF!,"")</f>
        <v>#REF!</v>
      </c>
      <c r="BA88" t="e">
        <f t="shared" si="51"/>
        <v>#REF!</v>
      </c>
      <c r="BB88" t="e">
        <f t="shared" si="52"/>
        <v>#REF!</v>
      </c>
      <c r="BC88" t="e">
        <f>IF('work here'!#REF!&lt;&gt;"","Finish","")</f>
        <v>#REF!</v>
      </c>
      <c r="BD88" t="e">
        <f>IF('work here'!#REF!&lt;&gt;"",'work here'!#REF!,"")</f>
        <v>#REF!</v>
      </c>
      <c r="BE88" t="e">
        <f t="shared" si="53"/>
        <v>#REF!</v>
      </c>
      <c r="BF88" t="e">
        <f t="shared" si="54"/>
        <v>#REF!</v>
      </c>
      <c r="BG88" t="e">
        <f>IF('work here'!#REF!&lt;&gt;"","Care","")</f>
        <v>#REF!</v>
      </c>
      <c r="BH88" t="e">
        <f>IF('work here'!#REF!&lt;&gt;"",'work here'!#REF!,"")</f>
        <v>#REF!</v>
      </c>
      <c r="BI88" t="e">
        <f t="shared" si="55"/>
        <v>#REF!</v>
      </c>
      <c r="BJ88" t="e">
        <f t="shared" si="56"/>
        <v>#REF!</v>
      </c>
      <c r="BK88" t="str">
        <f>IF(OR('work here'!F87="Rings", 'work here'!F87="Bangles"), 'work here'!F87 &amp; " Size", "")</f>
        <v/>
      </c>
      <c r="BL88" t="e">
        <f>IF('work here'!#REF!&lt;&gt;"",'work here'!#REF!,"")</f>
        <v>#REF!</v>
      </c>
      <c r="BM88" t="str">
        <f t="shared" si="57"/>
        <v/>
      </c>
      <c r="BN88" t="str">
        <f t="shared" si="58"/>
        <v/>
      </c>
      <c r="BO88" t="str">
        <f t="shared" si="59"/>
        <v/>
      </c>
    </row>
    <row r="89" spans="1:67" x14ac:dyDescent="0.3">
      <c r="A89" t="str">
        <f>IF('work here'!A88="simple","simple",IF('work here'!A88="parent","variable",IF('work here'!A88="child","variation","")))</f>
        <v/>
      </c>
      <c r="B89" t="str">
        <f>IF('work here'!C88&lt;&gt;"", 'work here'!C88, "")</f>
        <v/>
      </c>
      <c r="C89" t="str">
        <f>IF('work here'!B88&lt;&gt;"", 'work here'!B88, "")</f>
        <v/>
      </c>
      <c r="D89" t="str">
        <f t="shared" si="30"/>
        <v/>
      </c>
      <c r="E89" t="str">
        <f t="shared" si="31"/>
        <v/>
      </c>
      <c r="F89" t="str">
        <f t="shared" si="32"/>
        <v/>
      </c>
      <c r="G89" t="e">
        <f>IF('work here'!#REF!&lt;&gt;"", 'work here'!#REF!, "")</f>
        <v>#REF!</v>
      </c>
      <c r="I89" t="str">
        <f>IF('work here'!Z88&lt;&gt;"", 'work here'!Z88, "")</f>
        <v/>
      </c>
      <c r="J89" t="str">
        <f t="shared" si="33"/>
        <v/>
      </c>
      <c r="K89" t="str">
        <f t="shared" si="34"/>
        <v/>
      </c>
      <c r="L89" t="str">
        <f t="shared" si="35"/>
        <v/>
      </c>
      <c r="M89" t="str">
        <f>IF('work here'!AA88&lt;&gt;"", 'work here'!AA88, "")</f>
        <v/>
      </c>
      <c r="N89" t="str">
        <f>IF('work here'!AD88&lt;&gt;"", 'work here'!AD88, "")</f>
        <v/>
      </c>
      <c r="O89" t="str">
        <f>IF('work here'!AC88&lt;&gt;"", 'work here'!AC88, "")</f>
        <v/>
      </c>
      <c r="P89" t="str">
        <f>IF('work here'!AB88&lt;&gt;"", 'work here'!AB88, "")</f>
        <v/>
      </c>
      <c r="Q89" t="str">
        <f t="shared" si="36"/>
        <v/>
      </c>
      <c r="S89" t="str">
        <f>IF('work here'!E88&lt;&gt;"", 'work here'!E88, "")</f>
        <v/>
      </c>
      <c r="T89" t="e">
        <f>IF('work here'!#REF!&lt;&gt;"", 'work here'!#REF!, "")</f>
        <v>#REF!</v>
      </c>
      <c r="U89" t="str">
        <f>IF(A89="", "", _xlfn.TEXTJOIN(", ", TRUE, "jewellery", "jewellery &gt; " &amp; 'work here'!F88, "jewellery &gt; " &amp; 'work here'!F88 &amp; " &gt; " &amp; 'work here'!#REF!, 'work here'!#REF!, 'work here'!AY88, 'work here'!H88, 'work here'!I88, 'work here'!J88))</f>
        <v/>
      </c>
      <c r="V89" t="str" cm="1">
        <f t="array" aca="1" ref="V89" ca="1">_xlfn.LET(
    _xlpm.yr, TEXT(TODAY(), "yyyy"),
    _xlpm.mn, TEXT(TODAY(), "mm"),
    _xlpm.path, "https://richlook.co.in/wp-content/uploads/" &amp; _xlpm.yr &amp; "/" &amp; _xlpm.mn &amp; "/",
    _xlpm.imgRange, 'work here'!N88:X88,
    _xlpm.imgLinks, IF(_xlpm.imgRange&lt;&gt;"", _xlpm.path &amp; _xlpm.imgRange &amp; ".webp", ""),
    _xlpm.urls,
        IF(A89="variable", _xlpm.imgLinks,
        IF(A89="variation", IF('work here'!N88&lt;&gt;"", _xlpm.path &amp; 'work here'!N88 &amp; ".webp", ""),
        IF(A89="simple", _xlpm.imgLinks, ""))),
    _xlfn.TEXTJOIN(", ", TRUE, _xlpm.urls)
)</f>
        <v/>
      </c>
      <c r="W89" t="str" cm="1">
        <f t="array" aca="1" ref="W89" ca="1">_xlfn.LET(
    _xlpm.yr, TEXT(TODAY(), "yyyy"),
    _xlpm.mn, TEXT(TODAY(), "mm"),
    _xlpm.path, "https://richlook.co.in/wp-content/uploads/" &amp; _xlpm.yr &amp; "/" &amp; _xlpm.mn &amp; "/",
    _xlpm.imgRange, 'work here'!O88:X88,
    _xlpm.imgLinks, IF(_xlpm.imgRange&lt;&gt;"", _xlpm.path &amp; _xlpm.imgRange &amp; ".webp", ""),
    _xlpm.urls,
        IF(A89="variable", "",
        IF(A89="variation", _xlpm.imgLinks,
        IF(A89="simple", "", ""))),
    _xlfn.TEXTJOIN(", ", TRUE, _xlpm.urls)
)</f>
        <v/>
      </c>
      <c r="X89" t="str">
        <f>IF('work here'!D88&lt;&gt;"", 'work here'!D88, "")</f>
        <v/>
      </c>
      <c r="Y89" t="e">
        <f>IF('work here'!#REF!&lt;&gt;"","color","")</f>
        <v>#REF!</v>
      </c>
      <c r="Z89" t="e">
        <f>IF('work here'!#REF!&lt;&gt;"",'work here'!#REF!,"")</f>
        <v>#REF!</v>
      </c>
      <c r="AA89" t="e">
        <f t="shared" si="37"/>
        <v>#REF!</v>
      </c>
      <c r="AB89" t="e">
        <f t="shared" si="38"/>
        <v>#REF!</v>
      </c>
      <c r="AC89" t="str">
        <f t="shared" si="39"/>
        <v/>
      </c>
      <c r="AD89" s="2" t="e">
        <f>IF('work here'!#REF!&lt;&gt;"",'work here'!#REF!,"")</f>
        <v>#REF!</v>
      </c>
      <c r="AE89" s="2" t="e">
        <f>IF('work here'!#REF!&lt;&gt;"",'work here'!#REF!,"")</f>
        <v>#REF!</v>
      </c>
      <c r="AF89" s="2" t="e">
        <f t="shared" si="40"/>
        <v>#REF!</v>
      </c>
      <c r="AG89" s="2" t="e">
        <f t="shared" si="41"/>
        <v>#REF!</v>
      </c>
      <c r="AH89" s="2" t="str">
        <f t="shared" si="42"/>
        <v/>
      </c>
      <c r="AI89" t="str">
        <f>IF('work here'!AE88&lt;&gt;"","Jewellery Work","")</f>
        <v/>
      </c>
      <c r="AJ89" t="str">
        <f>IF('work here'!AE88&lt;&gt;"",'work here'!AE88,"")</f>
        <v/>
      </c>
      <c r="AK89" t="str">
        <f t="shared" si="43"/>
        <v/>
      </c>
      <c r="AL89" t="str">
        <f t="shared" si="44"/>
        <v/>
      </c>
      <c r="AM89" t="e">
        <f>IF('work here'!#REF!&lt;&gt;"","Gemstone","")</f>
        <v>#REF!</v>
      </c>
      <c r="AN89" t="e">
        <f>IF('work here'!#REF!&lt;&gt;"",'work here'!#REF!,"")</f>
        <v>#REF!</v>
      </c>
      <c r="AO89" t="e">
        <f t="shared" si="45"/>
        <v>#REF!</v>
      </c>
      <c r="AP89" t="e">
        <f t="shared" si="46"/>
        <v>#REF!</v>
      </c>
      <c r="AQ89" t="str">
        <f>IF('work here'!AW88&lt;&gt;"","Plating","")</f>
        <v/>
      </c>
      <c r="AR89" t="str">
        <f>IF('work here'!AW88&lt;&gt;"",'work here'!AW88,"")</f>
        <v/>
      </c>
      <c r="AS89" t="str">
        <f t="shared" si="47"/>
        <v/>
      </c>
      <c r="AT89" t="str">
        <f t="shared" si="48"/>
        <v/>
      </c>
      <c r="AU89" t="str">
        <f>IF('work here'!AX88&lt;&gt;"","Material","")</f>
        <v/>
      </c>
      <c r="AV89" t="str">
        <f>IF('work here'!AX88&lt;&gt;"",'work here'!AX88,"")</f>
        <v/>
      </c>
      <c r="AW89" t="str">
        <f t="shared" si="49"/>
        <v/>
      </c>
      <c r="AX89" t="str">
        <f t="shared" si="50"/>
        <v/>
      </c>
      <c r="AY89" t="e">
        <f>IF('work here'!#REF!&lt;&gt;"","Look","")</f>
        <v>#REF!</v>
      </c>
      <c r="AZ89" t="e">
        <f>IF('work here'!#REF!&lt;&gt;"",'work here'!#REF!,"")</f>
        <v>#REF!</v>
      </c>
      <c r="BA89" t="e">
        <f t="shared" si="51"/>
        <v>#REF!</v>
      </c>
      <c r="BB89" t="e">
        <f t="shared" si="52"/>
        <v>#REF!</v>
      </c>
      <c r="BC89" t="e">
        <f>IF('work here'!#REF!&lt;&gt;"","Finish","")</f>
        <v>#REF!</v>
      </c>
      <c r="BD89" t="e">
        <f>IF('work here'!#REF!&lt;&gt;"",'work here'!#REF!,"")</f>
        <v>#REF!</v>
      </c>
      <c r="BE89" t="e">
        <f t="shared" si="53"/>
        <v>#REF!</v>
      </c>
      <c r="BF89" t="e">
        <f t="shared" si="54"/>
        <v>#REF!</v>
      </c>
      <c r="BG89" t="e">
        <f>IF('work here'!#REF!&lt;&gt;"","Care","")</f>
        <v>#REF!</v>
      </c>
      <c r="BH89" t="e">
        <f>IF('work here'!#REF!&lt;&gt;"",'work here'!#REF!,"")</f>
        <v>#REF!</v>
      </c>
      <c r="BI89" t="e">
        <f t="shared" si="55"/>
        <v>#REF!</v>
      </c>
      <c r="BJ89" t="e">
        <f t="shared" si="56"/>
        <v>#REF!</v>
      </c>
      <c r="BK89" t="str">
        <f>IF(OR('work here'!F88="Rings", 'work here'!F88="Bangles"), 'work here'!F88 &amp; " Size", "")</f>
        <v/>
      </c>
      <c r="BL89" t="e">
        <f>IF('work here'!#REF!&lt;&gt;"",'work here'!#REF!,"")</f>
        <v>#REF!</v>
      </c>
      <c r="BM89" t="str">
        <f t="shared" si="57"/>
        <v/>
      </c>
      <c r="BN89" t="str">
        <f t="shared" si="58"/>
        <v/>
      </c>
      <c r="BO89" t="str">
        <f t="shared" si="59"/>
        <v/>
      </c>
    </row>
    <row r="90" spans="1:67" x14ac:dyDescent="0.3">
      <c r="A90" t="str">
        <f>IF('work here'!A89="simple","simple",IF('work here'!A89="parent","variable",IF('work here'!A89="child","variation","")))</f>
        <v/>
      </c>
      <c r="B90" t="str">
        <f>IF('work here'!C89&lt;&gt;"", 'work here'!C89, "")</f>
        <v/>
      </c>
      <c r="C90" t="str">
        <f>IF('work here'!B89&lt;&gt;"", 'work here'!B89, "")</f>
        <v/>
      </c>
      <c r="D90" t="str">
        <f t="shared" si="30"/>
        <v/>
      </c>
      <c r="E90" t="str">
        <f t="shared" si="31"/>
        <v/>
      </c>
      <c r="F90" t="str">
        <f t="shared" si="32"/>
        <v/>
      </c>
      <c r="G90" t="e">
        <f>IF('work here'!#REF!&lt;&gt;"", 'work here'!#REF!, "")</f>
        <v>#REF!</v>
      </c>
      <c r="I90" t="str">
        <f>IF('work here'!Z89&lt;&gt;"", 'work here'!Z89, "")</f>
        <v/>
      </c>
      <c r="J90" t="str">
        <f t="shared" si="33"/>
        <v/>
      </c>
      <c r="K90" t="str">
        <f t="shared" si="34"/>
        <v/>
      </c>
      <c r="L90" t="str">
        <f t="shared" si="35"/>
        <v/>
      </c>
      <c r="M90" t="str">
        <f>IF('work here'!AA89&lt;&gt;"", 'work here'!AA89, "")</f>
        <v/>
      </c>
      <c r="N90" t="str">
        <f>IF('work here'!AD89&lt;&gt;"", 'work here'!AD89, "")</f>
        <v/>
      </c>
      <c r="O90" t="str">
        <f>IF('work here'!AC89&lt;&gt;"", 'work here'!AC89, "")</f>
        <v/>
      </c>
      <c r="P90" t="str">
        <f>IF('work here'!AB89&lt;&gt;"", 'work here'!AB89, "")</f>
        <v/>
      </c>
      <c r="Q90" t="str">
        <f t="shared" si="36"/>
        <v/>
      </c>
      <c r="S90" t="str">
        <f>IF('work here'!E89&lt;&gt;"", 'work here'!E89, "")</f>
        <v/>
      </c>
      <c r="T90" t="e">
        <f>IF('work here'!#REF!&lt;&gt;"", 'work here'!#REF!, "")</f>
        <v>#REF!</v>
      </c>
      <c r="U90" t="str">
        <f>IF(A90="", "", _xlfn.TEXTJOIN(", ", TRUE, "jewellery", "jewellery &gt; " &amp; 'work here'!F89, "jewellery &gt; " &amp; 'work here'!F89 &amp; " &gt; " &amp; 'work here'!#REF!, 'work here'!#REF!, 'work here'!AY89, 'work here'!H89, 'work here'!I89, 'work here'!J89))</f>
        <v/>
      </c>
      <c r="V90" t="str" cm="1">
        <f t="array" aca="1" ref="V90" ca="1">_xlfn.LET(
    _xlpm.yr, TEXT(TODAY(), "yyyy"),
    _xlpm.mn, TEXT(TODAY(), "mm"),
    _xlpm.path, "https://richlook.co.in/wp-content/uploads/" &amp; _xlpm.yr &amp; "/" &amp; _xlpm.mn &amp; "/",
    _xlpm.imgRange, 'work here'!N89:X89,
    _xlpm.imgLinks, IF(_xlpm.imgRange&lt;&gt;"", _xlpm.path &amp; _xlpm.imgRange &amp; ".webp", ""),
    _xlpm.urls,
        IF(A90="variable", _xlpm.imgLinks,
        IF(A90="variation", IF('work here'!N89&lt;&gt;"", _xlpm.path &amp; 'work here'!N89 &amp; ".webp", ""),
        IF(A90="simple", _xlpm.imgLinks, ""))),
    _xlfn.TEXTJOIN(", ", TRUE, _xlpm.urls)
)</f>
        <v/>
      </c>
      <c r="W90" t="str" cm="1">
        <f t="array" aca="1" ref="W90" ca="1">_xlfn.LET(
    _xlpm.yr, TEXT(TODAY(), "yyyy"),
    _xlpm.mn, TEXT(TODAY(), "mm"),
    _xlpm.path, "https://richlook.co.in/wp-content/uploads/" &amp; _xlpm.yr &amp; "/" &amp; _xlpm.mn &amp; "/",
    _xlpm.imgRange, 'work here'!O89:X89,
    _xlpm.imgLinks, IF(_xlpm.imgRange&lt;&gt;"", _xlpm.path &amp; _xlpm.imgRange &amp; ".webp", ""),
    _xlpm.urls,
        IF(A90="variable", "",
        IF(A90="variation", _xlpm.imgLinks,
        IF(A90="simple", "", ""))),
    _xlfn.TEXTJOIN(", ", TRUE, _xlpm.urls)
)</f>
        <v/>
      </c>
      <c r="X90" t="str">
        <f>IF('work here'!D89&lt;&gt;"", 'work here'!D89, "")</f>
        <v/>
      </c>
      <c r="Y90" t="e">
        <f>IF('work here'!#REF!&lt;&gt;"","color","")</f>
        <v>#REF!</v>
      </c>
      <c r="Z90" t="e">
        <f>IF('work here'!#REF!&lt;&gt;"",'work here'!#REF!,"")</f>
        <v>#REF!</v>
      </c>
      <c r="AA90" t="e">
        <f t="shared" si="37"/>
        <v>#REF!</v>
      </c>
      <c r="AB90" t="e">
        <f t="shared" si="38"/>
        <v>#REF!</v>
      </c>
      <c r="AC90" t="str">
        <f t="shared" si="39"/>
        <v/>
      </c>
      <c r="AD90" s="2" t="e">
        <f>IF('work here'!#REF!&lt;&gt;"",'work here'!#REF!,"")</f>
        <v>#REF!</v>
      </c>
      <c r="AE90" s="2" t="e">
        <f>IF('work here'!#REF!&lt;&gt;"",'work here'!#REF!,"")</f>
        <v>#REF!</v>
      </c>
      <c r="AF90" s="2" t="e">
        <f t="shared" si="40"/>
        <v>#REF!</v>
      </c>
      <c r="AG90" s="2" t="e">
        <f t="shared" si="41"/>
        <v>#REF!</v>
      </c>
      <c r="AH90" s="2" t="str">
        <f t="shared" si="42"/>
        <v/>
      </c>
      <c r="AI90" t="str">
        <f>IF('work here'!AE89&lt;&gt;"","Jewellery Work","")</f>
        <v/>
      </c>
      <c r="AJ90" t="str">
        <f>IF('work here'!AE89&lt;&gt;"",'work here'!AE89,"")</f>
        <v/>
      </c>
      <c r="AK90" t="str">
        <f t="shared" si="43"/>
        <v/>
      </c>
      <c r="AL90" t="str">
        <f t="shared" si="44"/>
        <v/>
      </c>
      <c r="AM90" t="e">
        <f>IF('work here'!#REF!&lt;&gt;"","Gemstone","")</f>
        <v>#REF!</v>
      </c>
      <c r="AN90" t="e">
        <f>IF('work here'!#REF!&lt;&gt;"",'work here'!#REF!,"")</f>
        <v>#REF!</v>
      </c>
      <c r="AO90" t="e">
        <f t="shared" si="45"/>
        <v>#REF!</v>
      </c>
      <c r="AP90" t="e">
        <f t="shared" si="46"/>
        <v>#REF!</v>
      </c>
      <c r="AQ90" t="str">
        <f>IF('work here'!AW89&lt;&gt;"","Plating","")</f>
        <v/>
      </c>
      <c r="AR90" t="str">
        <f>IF('work here'!AW89&lt;&gt;"",'work here'!AW89,"")</f>
        <v/>
      </c>
      <c r="AS90" t="str">
        <f t="shared" si="47"/>
        <v/>
      </c>
      <c r="AT90" t="str">
        <f t="shared" si="48"/>
        <v/>
      </c>
      <c r="AU90" t="str">
        <f>IF('work here'!AX89&lt;&gt;"","Material","")</f>
        <v/>
      </c>
      <c r="AV90" t="str">
        <f>IF('work here'!AX89&lt;&gt;"",'work here'!AX89,"")</f>
        <v/>
      </c>
      <c r="AW90" t="str">
        <f t="shared" si="49"/>
        <v/>
      </c>
      <c r="AX90" t="str">
        <f t="shared" si="50"/>
        <v/>
      </c>
      <c r="AY90" t="e">
        <f>IF('work here'!#REF!&lt;&gt;"","Look","")</f>
        <v>#REF!</v>
      </c>
      <c r="AZ90" t="e">
        <f>IF('work here'!#REF!&lt;&gt;"",'work here'!#REF!,"")</f>
        <v>#REF!</v>
      </c>
      <c r="BA90" t="e">
        <f t="shared" si="51"/>
        <v>#REF!</v>
      </c>
      <c r="BB90" t="e">
        <f t="shared" si="52"/>
        <v>#REF!</v>
      </c>
      <c r="BC90" t="e">
        <f>IF('work here'!#REF!&lt;&gt;"","Finish","")</f>
        <v>#REF!</v>
      </c>
      <c r="BD90" t="e">
        <f>IF('work here'!#REF!&lt;&gt;"",'work here'!#REF!,"")</f>
        <v>#REF!</v>
      </c>
      <c r="BE90" t="e">
        <f t="shared" si="53"/>
        <v>#REF!</v>
      </c>
      <c r="BF90" t="e">
        <f t="shared" si="54"/>
        <v>#REF!</v>
      </c>
      <c r="BG90" t="e">
        <f>IF('work here'!#REF!&lt;&gt;"","Care","")</f>
        <v>#REF!</v>
      </c>
      <c r="BH90" t="e">
        <f>IF('work here'!#REF!&lt;&gt;"",'work here'!#REF!,"")</f>
        <v>#REF!</v>
      </c>
      <c r="BI90" t="e">
        <f t="shared" si="55"/>
        <v>#REF!</v>
      </c>
      <c r="BJ90" t="e">
        <f t="shared" si="56"/>
        <v>#REF!</v>
      </c>
      <c r="BK90" t="str">
        <f>IF(OR('work here'!F89="Rings", 'work here'!F89="Bangles"), 'work here'!F89 &amp; " Size", "")</f>
        <v/>
      </c>
      <c r="BL90" t="e">
        <f>IF('work here'!#REF!&lt;&gt;"",'work here'!#REF!,"")</f>
        <v>#REF!</v>
      </c>
      <c r="BM90" t="str">
        <f t="shared" si="57"/>
        <v/>
      </c>
      <c r="BN90" t="str">
        <f t="shared" si="58"/>
        <v/>
      </c>
      <c r="BO90" t="str">
        <f t="shared" si="59"/>
        <v/>
      </c>
    </row>
    <row r="91" spans="1:67" x14ac:dyDescent="0.3">
      <c r="A91" t="str">
        <f>IF('work here'!A90="simple","simple",IF('work here'!A90="parent","variable",IF('work here'!A90="child","variation","")))</f>
        <v/>
      </c>
      <c r="B91" t="str">
        <f>IF('work here'!C90&lt;&gt;"", 'work here'!C90, "")</f>
        <v/>
      </c>
      <c r="C91" t="str">
        <f>IF('work here'!B90&lt;&gt;"", 'work here'!B90, "")</f>
        <v/>
      </c>
      <c r="D91" t="str">
        <f t="shared" si="30"/>
        <v/>
      </c>
      <c r="E91" t="str">
        <f t="shared" si="31"/>
        <v/>
      </c>
      <c r="F91" t="str">
        <f t="shared" si="32"/>
        <v/>
      </c>
      <c r="G91" t="e">
        <f>IF('work here'!#REF!&lt;&gt;"", 'work here'!#REF!, "")</f>
        <v>#REF!</v>
      </c>
      <c r="I91" t="str">
        <f>IF('work here'!Z90&lt;&gt;"", 'work here'!Z90, "")</f>
        <v/>
      </c>
      <c r="J91" t="str">
        <f t="shared" si="33"/>
        <v/>
      </c>
      <c r="K91" t="str">
        <f t="shared" si="34"/>
        <v/>
      </c>
      <c r="L91" t="str">
        <f t="shared" si="35"/>
        <v/>
      </c>
      <c r="M91" t="str">
        <f>IF('work here'!AA90&lt;&gt;"", 'work here'!AA90, "")</f>
        <v/>
      </c>
      <c r="N91" t="str">
        <f>IF('work here'!AD90&lt;&gt;"", 'work here'!AD90, "")</f>
        <v/>
      </c>
      <c r="O91" t="str">
        <f>IF('work here'!AC90&lt;&gt;"", 'work here'!AC90, "")</f>
        <v/>
      </c>
      <c r="P91" t="str">
        <f>IF('work here'!AB90&lt;&gt;"", 'work here'!AB90, "")</f>
        <v/>
      </c>
      <c r="Q91" t="str">
        <f t="shared" si="36"/>
        <v/>
      </c>
      <c r="S91" t="str">
        <f>IF('work here'!E90&lt;&gt;"", 'work here'!E90, "")</f>
        <v/>
      </c>
      <c r="T91" t="e">
        <f>IF('work here'!#REF!&lt;&gt;"", 'work here'!#REF!, "")</f>
        <v>#REF!</v>
      </c>
      <c r="U91" t="str">
        <f>IF(A91="", "", _xlfn.TEXTJOIN(", ", TRUE, "jewellery", "jewellery &gt; " &amp; 'work here'!F90, "jewellery &gt; " &amp; 'work here'!F90 &amp; " &gt; " &amp; 'work here'!#REF!, 'work here'!#REF!, 'work here'!AY90, 'work here'!H90, 'work here'!I90, 'work here'!J90))</f>
        <v/>
      </c>
      <c r="V91" t="str" cm="1">
        <f t="array" aca="1" ref="V91" ca="1">_xlfn.LET(
    _xlpm.yr, TEXT(TODAY(), "yyyy"),
    _xlpm.mn, TEXT(TODAY(), "mm"),
    _xlpm.path, "https://richlook.co.in/wp-content/uploads/" &amp; _xlpm.yr &amp; "/" &amp; _xlpm.mn &amp; "/",
    _xlpm.imgRange, 'work here'!N90:X90,
    _xlpm.imgLinks, IF(_xlpm.imgRange&lt;&gt;"", _xlpm.path &amp; _xlpm.imgRange &amp; ".webp", ""),
    _xlpm.urls,
        IF(A91="variable", _xlpm.imgLinks,
        IF(A91="variation", IF('work here'!N90&lt;&gt;"", _xlpm.path &amp; 'work here'!N90 &amp; ".webp", ""),
        IF(A91="simple", _xlpm.imgLinks, ""))),
    _xlfn.TEXTJOIN(", ", TRUE, _xlpm.urls)
)</f>
        <v/>
      </c>
      <c r="W91" t="str" cm="1">
        <f t="array" aca="1" ref="W91" ca="1">_xlfn.LET(
    _xlpm.yr, TEXT(TODAY(), "yyyy"),
    _xlpm.mn, TEXT(TODAY(), "mm"),
    _xlpm.path, "https://richlook.co.in/wp-content/uploads/" &amp; _xlpm.yr &amp; "/" &amp; _xlpm.mn &amp; "/",
    _xlpm.imgRange, 'work here'!O90:X90,
    _xlpm.imgLinks, IF(_xlpm.imgRange&lt;&gt;"", _xlpm.path &amp; _xlpm.imgRange &amp; ".webp", ""),
    _xlpm.urls,
        IF(A91="variable", "",
        IF(A91="variation", _xlpm.imgLinks,
        IF(A91="simple", "", ""))),
    _xlfn.TEXTJOIN(", ", TRUE, _xlpm.urls)
)</f>
        <v/>
      </c>
      <c r="X91" t="str">
        <f>IF('work here'!D90&lt;&gt;"", 'work here'!D90, "")</f>
        <v/>
      </c>
      <c r="Y91" t="e">
        <f>IF('work here'!#REF!&lt;&gt;"","color","")</f>
        <v>#REF!</v>
      </c>
      <c r="Z91" t="e">
        <f>IF('work here'!#REF!&lt;&gt;"",'work here'!#REF!,"")</f>
        <v>#REF!</v>
      </c>
      <c r="AA91" t="e">
        <f t="shared" si="37"/>
        <v>#REF!</v>
      </c>
      <c r="AB91" t="e">
        <f t="shared" si="38"/>
        <v>#REF!</v>
      </c>
      <c r="AC91" t="str">
        <f t="shared" si="39"/>
        <v/>
      </c>
      <c r="AD91" s="2" t="e">
        <f>IF('work here'!#REF!&lt;&gt;"",'work here'!#REF!,"")</f>
        <v>#REF!</v>
      </c>
      <c r="AE91" s="2" t="e">
        <f>IF('work here'!#REF!&lt;&gt;"",'work here'!#REF!,"")</f>
        <v>#REF!</v>
      </c>
      <c r="AF91" s="2" t="e">
        <f t="shared" si="40"/>
        <v>#REF!</v>
      </c>
      <c r="AG91" s="2" t="e">
        <f t="shared" si="41"/>
        <v>#REF!</v>
      </c>
      <c r="AH91" s="2" t="str">
        <f t="shared" si="42"/>
        <v/>
      </c>
      <c r="AI91" t="str">
        <f>IF('work here'!AE90&lt;&gt;"","Jewellery Work","")</f>
        <v/>
      </c>
      <c r="AJ91" t="str">
        <f>IF('work here'!AE90&lt;&gt;"",'work here'!AE90,"")</f>
        <v/>
      </c>
      <c r="AK91" t="str">
        <f t="shared" si="43"/>
        <v/>
      </c>
      <c r="AL91" t="str">
        <f t="shared" si="44"/>
        <v/>
      </c>
      <c r="AM91" t="e">
        <f>IF('work here'!#REF!&lt;&gt;"","Gemstone","")</f>
        <v>#REF!</v>
      </c>
      <c r="AN91" t="e">
        <f>IF('work here'!#REF!&lt;&gt;"",'work here'!#REF!,"")</f>
        <v>#REF!</v>
      </c>
      <c r="AO91" t="e">
        <f t="shared" si="45"/>
        <v>#REF!</v>
      </c>
      <c r="AP91" t="e">
        <f t="shared" si="46"/>
        <v>#REF!</v>
      </c>
      <c r="AQ91" t="str">
        <f>IF('work here'!AW90&lt;&gt;"","Plating","")</f>
        <v/>
      </c>
      <c r="AR91" t="str">
        <f>IF('work here'!AW90&lt;&gt;"",'work here'!AW90,"")</f>
        <v/>
      </c>
      <c r="AS91" t="str">
        <f t="shared" si="47"/>
        <v/>
      </c>
      <c r="AT91" t="str">
        <f t="shared" si="48"/>
        <v/>
      </c>
      <c r="AU91" t="str">
        <f>IF('work here'!AX90&lt;&gt;"","Material","")</f>
        <v/>
      </c>
      <c r="AV91" t="str">
        <f>IF('work here'!AX90&lt;&gt;"",'work here'!AX90,"")</f>
        <v/>
      </c>
      <c r="AW91" t="str">
        <f t="shared" si="49"/>
        <v/>
      </c>
      <c r="AX91" t="str">
        <f t="shared" si="50"/>
        <v/>
      </c>
      <c r="AY91" t="e">
        <f>IF('work here'!#REF!&lt;&gt;"","Look","")</f>
        <v>#REF!</v>
      </c>
      <c r="AZ91" t="e">
        <f>IF('work here'!#REF!&lt;&gt;"",'work here'!#REF!,"")</f>
        <v>#REF!</v>
      </c>
      <c r="BA91" t="e">
        <f t="shared" si="51"/>
        <v>#REF!</v>
      </c>
      <c r="BB91" t="e">
        <f t="shared" si="52"/>
        <v>#REF!</v>
      </c>
      <c r="BC91" t="e">
        <f>IF('work here'!#REF!&lt;&gt;"","Finish","")</f>
        <v>#REF!</v>
      </c>
      <c r="BD91" t="e">
        <f>IF('work here'!#REF!&lt;&gt;"",'work here'!#REF!,"")</f>
        <v>#REF!</v>
      </c>
      <c r="BE91" t="e">
        <f t="shared" si="53"/>
        <v>#REF!</v>
      </c>
      <c r="BF91" t="e">
        <f t="shared" si="54"/>
        <v>#REF!</v>
      </c>
      <c r="BG91" t="e">
        <f>IF('work here'!#REF!&lt;&gt;"","Care","")</f>
        <v>#REF!</v>
      </c>
      <c r="BH91" t="e">
        <f>IF('work here'!#REF!&lt;&gt;"",'work here'!#REF!,"")</f>
        <v>#REF!</v>
      </c>
      <c r="BI91" t="e">
        <f t="shared" si="55"/>
        <v>#REF!</v>
      </c>
      <c r="BJ91" t="e">
        <f t="shared" si="56"/>
        <v>#REF!</v>
      </c>
      <c r="BK91" t="str">
        <f>IF(OR('work here'!F90="Rings", 'work here'!F90="Bangles"), 'work here'!F90 &amp; " Size", "")</f>
        <v/>
      </c>
      <c r="BL91" t="e">
        <f>IF('work here'!#REF!&lt;&gt;"",'work here'!#REF!,"")</f>
        <v>#REF!</v>
      </c>
      <c r="BM91" t="str">
        <f t="shared" si="57"/>
        <v/>
      </c>
      <c r="BN91" t="str">
        <f t="shared" si="58"/>
        <v/>
      </c>
      <c r="BO91" t="str">
        <f t="shared" si="59"/>
        <v/>
      </c>
    </row>
    <row r="92" spans="1:67" x14ac:dyDescent="0.3">
      <c r="A92" t="str">
        <f>IF('work here'!A91="simple","simple",IF('work here'!A91="parent","variable",IF('work here'!A91="child","variation","")))</f>
        <v/>
      </c>
      <c r="B92" t="str">
        <f>IF('work here'!C91&lt;&gt;"", 'work here'!C91, "")</f>
        <v/>
      </c>
      <c r="C92" t="str">
        <f>IF('work here'!B91&lt;&gt;"", 'work here'!B91, "")</f>
        <v/>
      </c>
      <c r="D92" t="str">
        <f t="shared" si="30"/>
        <v/>
      </c>
      <c r="E92" t="str">
        <f t="shared" si="31"/>
        <v/>
      </c>
      <c r="F92" t="str">
        <f t="shared" si="32"/>
        <v/>
      </c>
      <c r="G92" t="e">
        <f>IF('work here'!#REF!&lt;&gt;"", 'work here'!#REF!, "")</f>
        <v>#REF!</v>
      </c>
      <c r="I92" t="str">
        <f>IF('work here'!Z91&lt;&gt;"", 'work here'!Z91, "")</f>
        <v/>
      </c>
      <c r="J92" t="str">
        <f t="shared" si="33"/>
        <v/>
      </c>
      <c r="K92" t="str">
        <f t="shared" si="34"/>
        <v/>
      </c>
      <c r="L92" t="str">
        <f t="shared" si="35"/>
        <v/>
      </c>
      <c r="M92" t="str">
        <f>IF('work here'!AA91&lt;&gt;"", 'work here'!AA91, "")</f>
        <v/>
      </c>
      <c r="N92" t="str">
        <f>IF('work here'!AD91&lt;&gt;"", 'work here'!AD91, "")</f>
        <v/>
      </c>
      <c r="O92" t="str">
        <f>IF('work here'!AC91&lt;&gt;"", 'work here'!AC91, "")</f>
        <v/>
      </c>
      <c r="P92" t="str">
        <f>IF('work here'!AB91&lt;&gt;"", 'work here'!AB91, "")</f>
        <v/>
      </c>
      <c r="Q92" t="str">
        <f t="shared" si="36"/>
        <v/>
      </c>
      <c r="S92" t="str">
        <f>IF('work here'!E91&lt;&gt;"", 'work here'!E91, "")</f>
        <v/>
      </c>
      <c r="T92" t="e">
        <f>IF('work here'!#REF!&lt;&gt;"", 'work here'!#REF!, "")</f>
        <v>#REF!</v>
      </c>
      <c r="U92" t="str">
        <f>IF(A92="", "", _xlfn.TEXTJOIN(", ", TRUE, "jewellery", "jewellery &gt; " &amp; 'work here'!F91, "jewellery &gt; " &amp; 'work here'!F91 &amp; " &gt; " &amp; 'work here'!#REF!, 'work here'!#REF!, 'work here'!AY91, 'work here'!H91, 'work here'!I91, 'work here'!J91))</f>
        <v/>
      </c>
      <c r="V92" t="str" cm="1">
        <f t="array" aca="1" ref="V92" ca="1">_xlfn.LET(
    _xlpm.yr, TEXT(TODAY(), "yyyy"),
    _xlpm.mn, TEXT(TODAY(), "mm"),
    _xlpm.path, "https://richlook.co.in/wp-content/uploads/" &amp; _xlpm.yr &amp; "/" &amp; _xlpm.mn &amp; "/",
    _xlpm.imgRange, 'work here'!N91:X91,
    _xlpm.imgLinks, IF(_xlpm.imgRange&lt;&gt;"", _xlpm.path &amp; _xlpm.imgRange &amp; ".webp", ""),
    _xlpm.urls,
        IF(A92="variable", _xlpm.imgLinks,
        IF(A92="variation", IF('work here'!N91&lt;&gt;"", _xlpm.path &amp; 'work here'!N91 &amp; ".webp", ""),
        IF(A92="simple", _xlpm.imgLinks, ""))),
    _xlfn.TEXTJOIN(", ", TRUE, _xlpm.urls)
)</f>
        <v/>
      </c>
      <c r="W92" t="str" cm="1">
        <f t="array" aca="1" ref="W92" ca="1">_xlfn.LET(
    _xlpm.yr, TEXT(TODAY(), "yyyy"),
    _xlpm.mn, TEXT(TODAY(), "mm"),
    _xlpm.path, "https://richlook.co.in/wp-content/uploads/" &amp; _xlpm.yr &amp; "/" &amp; _xlpm.mn &amp; "/",
    _xlpm.imgRange, 'work here'!O91:X91,
    _xlpm.imgLinks, IF(_xlpm.imgRange&lt;&gt;"", _xlpm.path &amp; _xlpm.imgRange &amp; ".webp", ""),
    _xlpm.urls,
        IF(A92="variable", "",
        IF(A92="variation", _xlpm.imgLinks,
        IF(A92="simple", "", ""))),
    _xlfn.TEXTJOIN(", ", TRUE, _xlpm.urls)
)</f>
        <v/>
      </c>
      <c r="X92" t="str">
        <f>IF('work here'!D91&lt;&gt;"", 'work here'!D91, "")</f>
        <v/>
      </c>
      <c r="Y92" t="e">
        <f>IF('work here'!#REF!&lt;&gt;"","color","")</f>
        <v>#REF!</v>
      </c>
      <c r="Z92" t="e">
        <f>IF('work here'!#REF!&lt;&gt;"",'work here'!#REF!,"")</f>
        <v>#REF!</v>
      </c>
      <c r="AA92" t="e">
        <f t="shared" si="37"/>
        <v>#REF!</v>
      </c>
      <c r="AB92" t="e">
        <f t="shared" si="38"/>
        <v>#REF!</v>
      </c>
      <c r="AC92" t="str">
        <f t="shared" si="39"/>
        <v/>
      </c>
      <c r="AD92" s="2" t="e">
        <f>IF('work here'!#REF!&lt;&gt;"",'work here'!#REF!,"")</f>
        <v>#REF!</v>
      </c>
      <c r="AE92" s="2" t="e">
        <f>IF('work here'!#REF!&lt;&gt;"",'work here'!#REF!,"")</f>
        <v>#REF!</v>
      </c>
      <c r="AF92" s="2" t="e">
        <f t="shared" si="40"/>
        <v>#REF!</v>
      </c>
      <c r="AG92" s="2" t="e">
        <f t="shared" si="41"/>
        <v>#REF!</v>
      </c>
      <c r="AH92" s="2" t="str">
        <f t="shared" si="42"/>
        <v/>
      </c>
      <c r="AI92" t="str">
        <f>IF('work here'!AE91&lt;&gt;"","Jewellery Work","")</f>
        <v/>
      </c>
      <c r="AJ92" t="str">
        <f>IF('work here'!AE91&lt;&gt;"",'work here'!AE91,"")</f>
        <v/>
      </c>
      <c r="AK92" t="str">
        <f t="shared" si="43"/>
        <v/>
      </c>
      <c r="AL92" t="str">
        <f t="shared" si="44"/>
        <v/>
      </c>
      <c r="AM92" t="e">
        <f>IF('work here'!#REF!&lt;&gt;"","Gemstone","")</f>
        <v>#REF!</v>
      </c>
      <c r="AN92" t="e">
        <f>IF('work here'!#REF!&lt;&gt;"",'work here'!#REF!,"")</f>
        <v>#REF!</v>
      </c>
      <c r="AO92" t="e">
        <f t="shared" si="45"/>
        <v>#REF!</v>
      </c>
      <c r="AP92" t="e">
        <f t="shared" si="46"/>
        <v>#REF!</v>
      </c>
      <c r="AQ92" t="str">
        <f>IF('work here'!AW91&lt;&gt;"","Plating","")</f>
        <v/>
      </c>
      <c r="AR92" t="str">
        <f>IF('work here'!AW91&lt;&gt;"",'work here'!AW91,"")</f>
        <v/>
      </c>
      <c r="AS92" t="str">
        <f t="shared" si="47"/>
        <v/>
      </c>
      <c r="AT92" t="str">
        <f t="shared" si="48"/>
        <v/>
      </c>
      <c r="AU92" t="str">
        <f>IF('work here'!AX91&lt;&gt;"","Material","")</f>
        <v/>
      </c>
      <c r="AV92" t="str">
        <f>IF('work here'!AX91&lt;&gt;"",'work here'!AX91,"")</f>
        <v/>
      </c>
      <c r="AW92" t="str">
        <f t="shared" si="49"/>
        <v/>
      </c>
      <c r="AX92" t="str">
        <f t="shared" si="50"/>
        <v/>
      </c>
      <c r="AY92" t="e">
        <f>IF('work here'!#REF!&lt;&gt;"","Look","")</f>
        <v>#REF!</v>
      </c>
      <c r="AZ92" t="e">
        <f>IF('work here'!#REF!&lt;&gt;"",'work here'!#REF!,"")</f>
        <v>#REF!</v>
      </c>
      <c r="BA92" t="e">
        <f t="shared" si="51"/>
        <v>#REF!</v>
      </c>
      <c r="BB92" t="e">
        <f t="shared" si="52"/>
        <v>#REF!</v>
      </c>
      <c r="BC92" t="e">
        <f>IF('work here'!#REF!&lt;&gt;"","Finish","")</f>
        <v>#REF!</v>
      </c>
      <c r="BD92" t="e">
        <f>IF('work here'!#REF!&lt;&gt;"",'work here'!#REF!,"")</f>
        <v>#REF!</v>
      </c>
      <c r="BE92" t="e">
        <f t="shared" si="53"/>
        <v>#REF!</v>
      </c>
      <c r="BF92" t="e">
        <f t="shared" si="54"/>
        <v>#REF!</v>
      </c>
      <c r="BG92" t="e">
        <f>IF('work here'!#REF!&lt;&gt;"","Care","")</f>
        <v>#REF!</v>
      </c>
      <c r="BH92" t="e">
        <f>IF('work here'!#REF!&lt;&gt;"",'work here'!#REF!,"")</f>
        <v>#REF!</v>
      </c>
      <c r="BI92" t="e">
        <f t="shared" si="55"/>
        <v>#REF!</v>
      </c>
      <c r="BJ92" t="e">
        <f t="shared" si="56"/>
        <v>#REF!</v>
      </c>
      <c r="BK92" t="str">
        <f>IF(OR('work here'!F91="Rings", 'work here'!F91="Bangles"), 'work here'!F91 &amp; " Size", "")</f>
        <v/>
      </c>
      <c r="BL92" t="e">
        <f>IF('work here'!#REF!&lt;&gt;"",'work here'!#REF!,"")</f>
        <v>#REF!</v>
      </c>
      <c r="BM92" t="str">
        <f t="shared" si="57"/>
        <v/>
      </c>
      <c r="BN92" t="str">
        <f t="shared" si="58"/>
        <v/>
      </c>
      <c r="BO92" t="str">
        <f t="shared" si="59"/>
        <v/>
      </c>
    </row>
    <row r="93" spans="1:67" x14ac:dyDescent="0.3">
      <c r="A93" t="str">
        <f>IF('work here'!A92="simple","simple",IF('work here'!A92="parent","variable",IF('work here'!A92="child","variation","")))</f>
        <v/>
      </c>
      <c r="B93" t="str">
        <f>IF('work here'!C92&lt;&gt;"", 'work here'!C92, "")</f>
        <v/>
      </c>
      <c r="C93" t="str">
        <f>IF('work here'!B92&lt;&gt;"", 'work here'!B92, "")</f>
        <v/>
      </c>
      <c r="D93" t="str">
        <f t="shared" si="30"/>
        <v/>
      </c>
      <c r="E93" t="str">
        <f t="shared" si="31"/>
        <v/>
      </c>
      <c r="F93" t="str">
        <f t="shared" si="32"/>
        <v/>
      </c>
      <c r="G93" t="e">
        <f>IF('work here'!#REF!&lt;&gt;"", 'work here'!#REF!, "")</f>
        <v>#REF!</v>
      </c>
      <c r="I93" t="str">
        <f>IF('work here'!Z92&lt;&gt;"", 'work here'!Z92, "")</f>
        <v/>
      </c>
      <c r="J93" t="str">
        <f t="shared" si="33"/>
        <v/>
      </c>
      <c r="K93" t="str">
        <f t="shared" si="34"/>
        <v/>
      </c>
      <c r="L93" t="str">
        <f t="shared" si="35"/>
        <v/>
      </c>
      <c r="M93" t="str">
        <f>IF('work here'!AA92&lt;&gt;"", 'work here'!AA92, "")</f>
        <v/>
      </c>
      <c r="N93" t="str">
        <f>IF('work here'!AD92&lt;&gt;"", 'work here'!AD92, "")</f>
        <v/>
      </c>
      <c r="O93" t="str">
        <f>IF('work here'!AC92&lt;&gt;"", 'work here'!AC92, "")</f>
        <v/>
      </c>
      <c r="P93" t="str">
        <f>IF('work here'!AB92&lt;&gt;"", 'work here'!AB92, "")</f>
        <v/>
      </c>
      <c r="Q93" t="str">
        <f t="shared" si="36"/>
        <v/>
      </c>
      <c r="S93" t="str">
        <f>IF('work here'!E92&lt;&gt;"", 'work here'!E92, "")</f>
        <v/>
      </c>
      <c r="T93" t="e">
        <f>IF('work here'!#REF!&lt;&gt;"", 'work here'!#REF!, "")</f>
        <v>#REF!</v>
      </c>
      <c r="U93" t="str">
        <f>IF(A93="", "", _xlfn.TEXTJOIN(", ", TRUE, "jewellery", "jewellery &gt; " &amp; 'work here'!F92, "jewellery &gt; " &amp; 'work here'!F92 &amp; " &gt; " &amp; 'work here'!#REF!, 'work here'!#REF!, 'work here'!AY92, 'work here'!H92, 'work here'!I92, 'work here'!J92))</f>
        <v/>
      </c>
      <c r="V93" t="str" cm="1">
        <f t="array" aca="1" ref="V93" ca="1">_xlfn.LET(
    _xlpm.yr, TEXT(TODAY(), "yyyy"),
    _xlpm.mn, TEXT(TODAY(), "mm"),
    _xlpm.path, "https://richlook.co.in/wp-content/uploads/" &amp; _xlpm.yr &amp; "/" &amp; _xlpm.mn &amp; "/",
    _xlpm.imgRange, 'work here'!N92:X92,
    _xlpm.imgLinks, IF(_xlpm.imgRange&lt;&gt;"", _xlpm.path &amp; _xlpm.imgRange &amp; ".webp", ""),
    _xlpm.urls,
        IF(A93="variable", _xlpm.imgLinks,
        IF(A93="variation", IF('work here'!N92&lt;&gt;"", _xlpm.path &amp; 'work here'!N92 &amp; ".webp", ""),
        IF(A93="simple", _xlpm.imgLinks, ""))),
    _xlfn.TEXTJOIN(", ", TRUE, _xlpm.urls)
)</f>
        <v/>
      </c>
      <c r="W93" t="str" cm="1">
        <f t="array" aca="1" ref="W93" ca="1">_xlfn.LET(
    _xlpm.yr, TEXT(TODAY(), "yyyy"),
    _xlpm.mn, TEXT(TODAY(), "mm"),
    _xlpm.path, "https://richlook.co.in/wp-content/uploads/" &amp; _xlpm.yr &amp; "/" &amp; _xlpm.mn &amp; "/",
    _xlpm.imgRange, 'work here'!O92:X92,
    _xlpm.imgLinks, IF(_xlpm.imgRange&lt;&gt;"", _xlpm.path &amp; _xlpm.imgRange &amp; ".webp", ""),
    _xlpm.urls,
        IF(A93="variable", "",
        IF(A93="variation", _xlpm.imgLinks,
        IF(A93="simple", "", ""))),
    _xlfn.TEXTJOIN(", ", TRUE, _xlpm.urls)
)</f>
        <v/>
      </c>
      <c r="X93" t="str">
        <f>IF('work here'!D92&lt;&gt;"", 'work here'!D92, "")</f>
        <v/>
      </c>
      <c r="Y93" t="e">
        <f>IF('work here'!#REF!&lt;&gt;"","color","")</f>
        <v>#REF!</v>
      </c>
      <c r="Z93" t="e">
        <f>IF('work here'!#REF!&lt;&gt;"",'work here'!#REF!,"")</f>
        <v>#REF!</v>
      </c>
      <c r="AA93" t="e">
        <f t="shared" si="37"/>
        <v>#REF!</v>
      </c>
      <c r="AB93" t="e">
        <f t="shared" si="38"/>
        <v>#REF!</v>
      </c>
      <c r="AC93" t="str">
        <f t="shared" si="39"/>
        <v/>
      </c>
      <c r="AD93" s="2" t="e">
        <f>IF('work here'!#REF!&lt;&gt;"",'work here'!#REF!,"")</f>
        <v>#REF!</v>
      </c>
      <c r="AE93" s="2" t="e">
        <f>IF('work here'!#REF!&lt;&gt;"",'work here'!#REF!,"")</f>
        <v>#REF!</v>
      </c>
      <c r="AF93" s="2" t="e">
        <f t="shared" si="40"/>
        <v>#REF!</v>
      </c>
      <c r="AG93" s="2" t="e">
        <f t="shared" si="41"/>
        <v>#REF!</v>
      </c>
      <c r="AH93" s="2" t="str">
        <f t="shared" si="42"/>
        <v/>
      </c>
      <c r="AI93" t="str">
        <f>IF('work here'!AE92&lt;&gt;"","Jewellery Work","")</f>
        <v/>
      </c>
      <c r="AJ93" t="str">
        <f>IF('work here'!AE92&lt;&gt;"",'work here'!AE92,"")</f>
        <v/>
      </c>
      <c r="AK93" t="str">
        <f t="shared" si="43"/>
        <v/>
      </c>
      <c r="AL93" t="str">
        <f t="shared" si="44"/>
        <v/>
      </c>
      <c r="AM93" t="e">
        <f>IF('work here'!#REF!&lt;&gt;"","Gemstone","")</f>
        <v>#REF!</v>
      </c>
      <c r="AN93" t="e">
        <f>IF('work here'!#REF!&lt;&gt;"",'work here'!#REF!,"")</f>
        <v>#REF!</v>
      </c>
      <c r="AO93" t="e">
        <f t="shared" si="45"/>
        <v>#REF!</v>
      </c>
      <c r="AP93" t="e">
        <f t="shared" si="46"/>
        <v>#REF!</v>
      </c>
      <c r="AQ93" t="str">
        <f>IF('work here'!AW92&lt;&gt;"","Plating","")</f>
        <v/>
      </c>
      <c r="AR93" t="str">
        <f>IF('work here'!AW92&lt;&gt;"",'work here'!AW92,"")</f>
        <v/>
      </c>
      <c r="AS93" t="str">
        <f t="shared" si="47"/>
        <v/>
      </c>
      <c r="AT93" t="str">
        <f t="shared" si="48"/>
        <v/>
      </c>
      <c r="AU93" t="str">
        <f>IF('work here'!AX92&lt;&gt;"","Material","")</f>
        <v/>
      </c>
      <c r="AV93" t="str">
        <f>IF('work here'!AX92&lt;&gt;"",'work here'!AX92,"")</f>
        <v/>
      </c>
      <c r="AW93" t="str">
        <f t="shared" si="49"/>
        <v/>
      </c>
      <c r="AX93" t="str">
        <f t="shared" si="50"/>
        <v/>
      </c>
      <c r="AY93" t="e">
        <f>IF('work here'!#REF!&lt;&gt;"","Look","")</f>
        <v>#REF!</v>
      </c>
      <c r="AZ93" t="e">
        <f>IF('work here'!#REF!&lt;&gt;"",'work here'!#REF!,"")</f>
        <v>#REF!</v>
      </c>
      <c r="BA93" t="e">
        <f t="shared" si="51"/>
        <v>#REF!</v>
      </c>
      <c r="BB93" t="e">
        <f t="shared" si="52"/>
        <v>#REF!</v>
      </c>
      <c r="BC93" t="e">
        <f>IF('work here'!#REF!&lt;&gt;"","Finish","")</f>
        <v>#REF!</v>
      </c>
      <c r="BD93" t="e">
        <f>IF('work here'!#REF!&lt;&gt;"",'work here'!#REF!,"")</f>
        <v>#REF!</v>
      </c>
      <c r="BE93" t="e">
        <f t="shared" si="53"/>
        <v>#REF!</v>
      </c>
      <c r="BF93" t="e">
        <f t="shared" si="54"/>
        <v>#REF!</v>
      </c>
      <c r="BG93" t="e">
        <f>IF('work here'!#REF!&lt;&gt;"","Care","")</f>
        <v>#REF!</v>
      </c>
      <c r="BH93" t="e">
        <f>IF('work here'!#REF!&lt;&gt;"",'work here'!#REF!,"")</f>
        <v>#REF!</v>
      </c>
      <c r="BI93" t="e">
        <f t="shared" si="55"/>
        <v>#REF!</v>
      </c>
      <c r="BJ93" t="e">
        <f t="shared" si="56"/>
        <v>#REF!</v>
      </c>
      <c r="BK93" t="str">
        <f>IF(OR('work here'!F92="Rings", 'work here'!F92="Bangles"), 'work here'!F92 &amp; " Size", "")</f>
        <v/>
      </c>
      <c r="BL93" t="e">
        <f>IF('work here'!#REF!&lt;&gt;"",'work here'!#REF!,"")</f>
        <v>#REF!</v>
      </c>
      <c r="BM93" t="str">
        <f t="shared" si="57"/>
        <v/>
      </c>
      <c r="BN93" t="str">
        <f t="shared" si="58"/>
        <v/>
      </c>
      <c r="BO93" t="str">
        <f t="shared" si="59"/>
        <v/>
      </c>
    </row>
    <row r="94" spans="1:67" x14ac:dyDescent="0.3">
      <c r="A94" t="str">
        <f>IF('work here'!A93="simple","simple",IF('work here'!A93="parent","variable",IF('work here'!A93="child","variation","")))</f>
        <v/>
      </c>
      <c r="B94" t="str">
        <f>IF('work here'!C93&lt;&gt;"", 'work here'!C93, "")</f>
        <v/>
      </c>
      <c r="C94" t="str">
        <f>IF('work here'!B93&lt;&gt;"", 'work here'!B93, "")</f>
        <v/>
      </c>
      <c r="D94" t="str">
        <f t="shared" si="30"/>
        <v/>
      </c>
      <c r="E94" t="str">
        <f t="shared" si="31"/>
        <v/>
      </c>
      <c r="F94" t="str">
        <f t="shared" si="32"/>
        <v/>
      </c>
      <c r="G94" t="e">
        <f>IF('work here'!#REF!&lt;&gt;"", 'work here'!#REF!, "")</f>
        <v>#REF!</v>
      </c>
      <c r="I94" t="str">
        <f>IF('work here'!Z93&lt;&gt;"", 'work here'!Z93, "")</f>
        <v/>
      </c>
      <c r="J94" t="str">
        <f t="shared" si="33"/>
        <v/>
      </c>
      <c r="K94" t="str">
        <f t="shared" si="34"/>
        <v/>
      </c>
      <c r="L94" t="str">
        <f t="shared" si="35"/>
        <v/>
      </c>
      <c r="M94" t="str">
        <f>IF('work here'!AA93&lt;&gt;"", 'work here'!AA93, "")</f>
        <v/>
      </c>
      <c r="N94" t="str">
        <f>IF('work here'!AD93&lt;&gt;"", 'work here'!AD93, "")</f>
        <v/>
      </c>
      <c r="O94" t="str">
        <f>IF('work here'!AC93&lt;&gt;"", 'work here'!AC93, "")</f>
        <v/>
      </c>
      <c r="P94" t="str">
        <f>IF('work here'!AB93&lt;&gt;"", 'work here'!AB93, "")</f>
        <v/>
      </c>
      <c r="Q94" t="str">
        <f t="shared" si="36"/>
        <v/>
      </c>
      <c r="S94" t="str">
        <f>IF('work here'!E93&lt;&gt;"", 'work here'!E93, "")</f>
        <v/>
      </c>
      <c r="T94" t="e">
        <f>IF('work here'!#REF!&lt;&gt;"", 'work here'!#REF!, "")</f>
        <v>#REF!</v>
      </c>
      <c r="U94" t="str">
        <f>IF(A94="", "", _xlfn.TEXTJOIN(", ", TRUE, "jewellery", "jewellery &gt; " &amp; 'work here'!F93, "jewellery &gt; " &amp; 'work here'!F93 &amp; " &gt; " &amp; 'work here'!#REF!, 'work here'!#REF!, 'work here'!AY93, 'work here'!H93, 'work here'!I93, 'work here'!J93))</f>
        <v/>
      </c>
      <c r="V94" t="str" cm="1">
        <f t="array" aca="1" ref="V94" ca="1">_xlfn.LET(
    _xlpm.yr, TEXT(TODAY(), "yyyy"),
    _xlpm.mn, TEXT(TODAY(), "mm"),
    _xlpm.path, "https://richlook.co.in/wp-content/uploads/" &amp; _xlpm.yr &amp; "/" &amp; _xlpm.mn &amp; "/",
    _xlpm.imgRange, 'work here'!N93:X93,
    _xlpm.imgLinks, IF(_xlpm.imgRange&lt;&gt;"", _xlpm.path &amp; _xlpm.imgRange &amp; ".webp", ""),
    _xlpm.urls,
        IF(A94="variable", _xlpm.imgLinks,
        IF(A94="variation", IF('work here'!N93&lt;&gt;"", _xlpm.path &amp; 'work here'!N93 &amp; ".webp", ""),
        IF(A94="simple", _xlpm.imgLinks, ""))),
    _xlfn.TEXTJOIN(", ", TRUE, _xlpm.urls)
)</f>
        <v/>
      </c>
      <c r="W94" t="str" cm="1">
        <f t="array" aca="1" ref="W94" ca="1">_xlfn.LET(
    _xlpm.yr, TEXT(TODAY(), "yyyy"),
    _xlpm.mn, TEXT(TODAY(), "mm"),
    _xlpm.path, "https://richlook.co.in/wp-content/uploads/" &amp; _xlpm.yr &amp; "/" &amp; _xlpm.mn &amp; "/",
    _xlpm.imgRange, 'work here'!O93:X93,
    _xlpm.imgLinks, IF(_xlpm.imgRange&lt;&gt;"", _xlpm.path &amp; _xlpm.imgRange &amp; ".webp", ""),
    _xlpm.urls,
        IF(A94="variable", "",
        IF(A94="variation", _xlpm.imgLinks,
        IF(A94="simple", "", ""))),
    _xlfn.TEXTJOIN(", ", TRUE, _xlpm.urls)
)</f>
        <v/>
      </c>
      <c r="X94" t="str">
        <f>IF('work here'!D93&lt;&gt;"", 'work here'!D93, "")</f>
        <v/>
      </c>
      <c r="Y94" t="e">
        <f>IF('work here'!#REF!&lt;&gt;"","color","")</f>
        <v>#REF!</v>
      </c>
      <c r="Z94" t="e">
        <f>IF('work here'!#REF!&lt;&gt;"",'work here'!#REF!,"")</f>
        <v>#REF!</v>
      </c>
      <c r="AA94" t="e">
        <f t="shared" si="37"/>
        <v>#REF!</v>
      </c>
      <c r="AB94" t="e">
        <f t="shared" si="38"/>
        <v>#REF!</v>
      </c>
      <c r="AC94" t="str">
        <f t="shared" si="39"/>
        <v/>
      </c>
      <c r="AD94" s="2" t="e">
        <f>IF('work here'!#REF!&lt;&gt;"",'work here'!#REF!,"")</f>
        <v>#REF!</v>
      </c>
      <c r="AE94" s="2" t="e">
        <f>IF('work here'!#REF!&lt;&gt;"",'work here'!#REF!,"")</f>
        <v>#REF!</v>
      </c>
      <c r="AF94" s="2" t="e">
        <f t="shared" si="40"/>
        <v>#REF!</v>
      </c>
      <c r="AG94" s="2" t="e">
        <f t="shared" si="41"/>
        <v>#REF!</v>
      </c>
      <c r="AH94" s="2" t="str">
        <f t="shared" si="42"/>
        <v/>
      </c>
      <c r="AI94" t="str">
        <f>IF('work here'!AE93&lt;&gt;"","Jewellery Work","")</f>
        <v/>
      </c>
      <c r="AJ94" t="str">
        <f>IF('work here'!AE93&lt;&gt;"",'work here'!AE93,"")</f>
        <v/>
      </c>
      <c r="AK94" t="str">
        <f t="shared" si="43"/>
        <v/>
      </c>
      <c r="AL94" t="str">
        <f t="shared" si="44"/>
        <v/>
      </c>
      <c r="AM94" t="e">
        <f>IF('work here'!#REF!&lt;&gt;"","Gemstone","")</f>
        <v>#REF!</v>
      </c>
      <c r="AN94" t="e">
        <f>IF('work here'!#REF!&lt;&gt;"",'work here'!#REF!,"")</f>
        <v>#REF!</v>
      </c>
      <c r="AO94" t="e">
        <f t="shared" si="45"/>
        <v>#REF!</v>
      </c>
      <c r="AP94" t="e">
        <f t="shared" si="46"/>
        <v>#REF!</v>
      </c>
      <c r="AQ94" t="str">
        <f>IF('work here'!AW93&lt;&gt;"","Plating","")</f>
        <v/>
      </c>
      <c r="AR94" t="str">
        <f>IF('work here'!AW93&lt;&gt;"",'work here'!AW93,"")</f>
        <v/>
      </c>
      <c r="AS94" t="str">
        <f t="shared" si="47"/>
        <v/>
      </c>
      <c r="AT94" t="str">
        <f t="shared" si="48"/>
        <v/>
      </c>
      <c r="AU94" t="str">
        <f>IF('work here'!AX93&lt;&gt;"","Material","")</f>
        <v/>
      </c>
      <c r="AV94" t="str">
        <f>IF('work here'!AX93&lt;&gt;"",'work here'!AX93,"")</f>
        <v/>
      </c>
      <c r="AW94" t="str">
        <f t="shared" si="49"/>
        <v/>
      </c>
      <c r="AX94" t="str">
        <f t="shared" si="50"/>
        <v/>
      </c>
      <c r="AY94" t="e">
        <f>IF('work here'!#REF!&lt;&gt;"","Look","")</f>
        <v>#REF!</v>
      </c>
      <c r="AZ94" t="e">
        <f>IF('work here'!#REF!&lt;&gt;"",'work here'!#REF!,"")</f>
        <v>#REF!</v>
      </c>
      <c r="BA94" t="e">
        <f t="shared" si="51"/>
        <v>#REF!</v>
      </c>
      <c r="BB94" t="e">
        <f t="shared" si="52"/>
        <v>#REF!</v>
      </c>
      <c r="BC94" t="e">
        <f>IF('work here'!#REF!&lt;&gt;"","Finish","")</f>
        <v>#REF!</v>
      </c>
      <c r="BD94" t="e">
        <f>IF('work here'!#REF!&lt;&gt;"",'work here'!#REF!,"")</f>
        <v>#REF!</v>
      </c>
      <c r="BE94" t="e">
        <f t="shared" si="53"/>
        <v>#REF!</v>
      </c>
      <c r="BF94" t="e">
        <f t="shared" si="54"/>
        <v>#REF!</v>
      </c>
      <c r="BG94" t="e">
        <f>IF('work here'!#REF!&lt;&gt;"","Care","")</f>
        <v>#REF!</v>
      </c>
      <c r="BH94" t="e">
        <f>IF('work here'!#REF!&lt;&gt;"",'work here'!#REF!,"")</f>
        <v>#REF!</v>
      </c>
      <c r="BI94" t="e">
        <f t="shared" si="55"/>
        <v>#REF!</v>
      </c>
      <c r="BJ94" t="e">
        <f t="shared" si="56"/>
        <v>#REF!</v>
      </c>
      <c r="BK94" t="str">
        <f>IF(OR('work here'!F93="Rings", 'work here'!F93="Bangles"), 'work here'!F93 &amp; " Size", "")</f>
        <v/>
      </c>
      <c r="BL94" t="e">
        <f>IF('work here'!#REF!&lt;&gt;"",'work here'!#REF!,"")</f>
        <v>#REF!</v>
      </c>
      <c r="BM94" t="str">
        <f t="shared" si="57"/>
        <v/>
      </c>
      <c r="BN94" t="str">
        <f t="shared" si="58"/>
        <v/>
      </c>
      <c r="BO94" t="str">
        <f t="shared" si="59"/>
        <v/>
      </c>
    </row>
    <row r="95" spans="1:67" x14ac:dyDescent="0.3">
      <c r="A95" t="str">
        <f>IF('work here'!A94="simple","simple",IF('work here'!A94="parent","variable",IF('work here'!A94="child","variation","")))</f>
        <v/>
      </c>
      <c r="B95" t="str">
        <f>IF('work here'!C94&lt;&gt;"", 'work here'!C94, "")</f>
        <v/>
      </c>
      <c r="C95" t="str">
        <f>IF('work here'!B94&lt;&gt;"", 'work here'!B94, "")</f>
        <v/>
      </c>
      <c r="D95" t="str">
        <f t="shared" si="30"/>
        <v/>
      </c>
      <c r="E95" t="str">
        <f t="shared" si="31"/>
        <v/>
      </c>
      <c r="F95" t="str">
        <f t="shared" si="32"/>
        <v/>
      </c>
      <c r="G95" t="e">
        <f>IF('work here'!#REF!&lt;&gt;"", 'work here'!#REF!, "")</f>
        <v>#REF!</v>
      </c>
      <c r="I95" t="str">
        <f>IF('work here'!Z94&lt;&gt;"", 'work here'!Z94, "")</f>
        <v/>
      </c>
      <c r="J95" t="str">
        <f t="shared" si="33"/>
        <v/>
      </c>
      <c r="K95" t="str">
        <f t="shared" si="34"/>
        <v/>
      </c>
      <c r="L95" t="str">
        <f t="shared" si="35"/>
        <v/>
      </c>
      <c r="M95" t="str">
        <f>IF('work here'!AA94&lt;&gt;"", 'work here'!AA94, "")</f>
        <v/>
      </c>
      <c r="N95" t="str">
        <f>IF('work here'!AD94&lt;&gt;"", 'work here'!AD94, "")</f>
        <v/>
      </c>
      <c r="O95" t="str">
        <f>IF('work here'!AC94&lt;&gt;"", 'work here'!AC94, "")</f>
        <v/>
      </c>
      <c r="P95" t="str">
        <f>IF('work here'!AB94&lt;&gt;"", 'work here'!AB94, "")</f>
        <v/>
      </c>
      <c r="Q95" t="str">
        <f t="shared" si="36"/>
        <v/>
      </c>
      <c r="S95" t="str">
        <f>IF('work here'!E94&lt;&gt;"", 'work here'!E94, "")</f>
        <v/>
      </c>
      <c r="T95" t="e">
        <f>IF('work here'!#REF!&lt;&gt;"", 'work here'!#REF!, "")</f>
        <v>#REF!</v>
      </c>
      <c r="U95" t="str">
        <f>IF(A95="", "", _xlfn.TEXTJOIN(", ", TRUE, "jewellery", "jewellery &gt; " &amp; 'work here'!F94, "jewellery &gt; " &amp; 'work here'!F94 &amp; " &gt; " &amp; 'work here'!#REF!, 'work here'!#REF!, 'work here'!AY94, 'work here'!H94, 'work here'!I94, 'work here'!J94))</f>
        <v/>
      </c>
      <c r="V95" t="str" cm="1">
        <f t="array" aca="1" ref="V95" ca="1">_xlfn.LET(
    _xlpm.yr, TEXT(TODAY(), "yyyy"),
    _xlpm.mn, TEXT(TODAY(), "mm"),
    _xlpm.path, "https://richlook.co.in/wp-content/uploads/" &amp; _xlpm.yr &amp; "/" &amp; _xlpm.mn &amp; "/",
    _xlpm.imgRange, 'work here'!N94:X94,
    _xlpm.imgLinks, IF(_xlpm.imgRange&lt;&gt;"", _xlpm.path &amp; _xlpm.imgRange &amp; ".webp", ""),
    _xlpm.urls,
        IF(A95="variable", _xlpm.imgLinks,
        IF(A95="variation", IF('work here'!N94&lt;&gt;"", _xlpm.path &amp; 'work here'!N94 &amp; ".webp", ""),
        IF(A95="simple", _xlpm.imgLinks, ""))),
    _xlfn.TEXTJOIN(", ", TRUE, _xlpm.urls)
)</f>
        <v/>
      </c>
      <c r="W95" t="str" cm="1">
        <f t="array" aca="1" ref="W95" ca="1">_xlfn.LET(
    _xlpm.yr, TEXT(TODAY(), "yyyy"),
    _xlpm.mn, TEXT(TODAY(), "mm"),
    _xlpm.path, "https://richlook.co.in/wp-content/uploads/" &amp; _xlpm.yr &amp; "/" &amp; _xlpm.mn &amp; "/",
    _xlpm.imgRange, 'work here'!O94:X94,
    _xlpm.imgLinks, IF(_xlpm.imgRange&lt;&gt;"", _xlpm.path &amp; _xlpm.imgRange &amp; ".webp", ""),
    _xlpm.urls,
        IF(A95="variable", "",
        IF(A95="variation", _xlpm.imgLinks,
        IF(A95="simple", "", ""))),
    _xlfn.TEXTJOIN(", ", TRUE, _xlpm.urls)
)</f>
        <v/>
      </c>
      <c r="X95" t="str">
        <f>IF('work here'!D94&lt;&gt;"", 'work here'!D94, "")</f>
        <v/>
      </c>
      <c r="Y95" t="e">
        <f>IF('work here'!#REF!&lt;&gt;"","color","")</f>
        <v>#REF!</v>
      </c>
      <c r="Z95" t="e">
        <f>IF('work here'!#REF!&lt;&gt;"",'work here'!#REF!,"")</f>
        <v>#REF!</v>
      </c>
      <c r="AA95" t="e">
        <f t="shared" si="37"/>
        <v>#REF!</v>
      </c>
      <c r="AB95" t="e">
        <f t="shared" si="38"/>
        <v>#REF!</v>
      </c>
      <c r="AC95" t="str">
        <f t="shared" si="39"/>
        <v/>
      </c>
      <c r="AD95" s="2" t="e">
        <f>IF('work here'!#REF!&lt;&gt;"",'work here'!#REF!,"")</f>
        <v>#REF!</v>
      </c>
      <c r="AE95" s="2" t="e">
        <f>IF('work here'!#REF!&lt;&gt;"",'work here'!#REF!,"")</f>
        <v>#REF!</v>
      </c>
      <c r="AF95" s="2" t="e">
        <f t="shared" si="40"/>
        <v>#REF!</v>
      </c>
      <c r="AG95" s="2" t="e">
        <f t="shared" si="41"/>
        <v>#REF!</v>
      </c>
      <c r="AH95" s="2" t="str">
        <f t="shared" si="42"/>
        <v/>
      </c>
      <c r="AI95" t="str">
        <f>IF('work here'!AE94&lt;&gt;"","Jewellery Work","")</f>
        <v/>
      </c>
      <c r="AJ95" t="str">
        <f>IF('work here'!AE94&lt;&gt;"",'work here'!AE94,"")</f>
        <v/>
      </c>
      <c r="AK95" t="str">
        <f t="shared" si="43"/>
        <v/>
      </c>
      <c r="AL95" t="str">
        <f t="shared" si="44"/>
        <v/>
      </c>
      <c r="AM95" t="e">
        <f>IF('work here'!#REF!&lt;&gt;"","Gemstone","")</f>
        <v>#REF!</v>
      </c>
      <c r="AN95" t="e">
        <f>IF('work here'!#REF!&lt;&gt;"",'work here'!#REF!,"")</f>
        <v>#REF!</v>
      </c>
      <c r="AO95" t="e">
        <f t="shared" si="45"/>
        <v>#REF!</v>
      </c>
      <c r="AP95" t="e">
        <f t="shared" si="46"/>
        <v>#REF!</v>
      </c>
      <c r="AQ95" t="str">
        <f>IF('work here'!AW94&lt;&gt;"","Plating","")</f>
        <v/>
      </c>
      <c r="AR95" t="str">
        <f>IF('work here'!AW94&lt;&gt;"",'work here'!AW94,"")</f>
        <v/>
      </c>
      <c r="AS95" t="str">
        <f t="shared" si="47"/>
        <v/>
      </c>
      <c r="AT95" t="str">
        <f t="shared" si="48"/>
        <v/>
      </c>
      <c r="AU95" t="str">
        <f>IF('work here'!AX94&lt;&gt;"","Material","")</f>
        <v/>
      </c>
      <c r="AV95" t="str">
        <f>IF('work here'!AX94&lt;&gt;"",'work here'!AX94,"")</f>
        <v/>
      </c>
      <c r="AW95" t="str">
        <f t="shared" si="49"/>
        <v/>
      </c>
      <c r="AX95" t="str">
        <f t="shared" si="50"/>
        <v/>
      </c>
      <c r="AY95" t="e">
        <f>IF('work here'!#REF!&lt;&gt;"","Look","")</f>
        <v>#REF!</v>
      </c>
      <c r="AZ95" t="e">
        <f>IF('work here'!#REF!&lt;&gt;"",'work here'!#REF!,"")</f>
        <v>#REF!</v>
      </c>
      <c r="BA95" t="e">
        <f t="shared" si="51"/>
        <v>#REF!</v>
      </c>
      <c r="BB95" t="e">
        <f t="shared" si="52"/>
        <v>#REF!</v>
      </c>
      <c r="BC95" t="e">
        <f>IF('work here'!#REF!&lt;&gt;"","Finish","")</f>
        <v>#REF!</v>
      </c>
      <c r="BD95" t="e">
        <f>IF('work here'!#REF!&lt;&gt;"",'work here'!#REF!,"")</f>
        <v>#REF!</v>
      </c>
      <c r="BE95" t="e">
        <f t="shared" si="53"/>
        <v>#REF!</v>
      </c>
      <c r="BF95" t="e">
        <f t="shared" si="54"/>
        <v>#REF!</v>
      </c>
      <c r="BG95" t="e">
        <f>IF('work here'!#REF!&lt;&gt;"","Care","")</f>
        <v>#REF!</v>
      </c>
      <c r="BH95" t="e">
        <f>IF('work here'!#REF!&lt;&gt;"",'work here'!#REF!,"")</f>
        <v>#REF!</v>
      </c>
      <c r="BI95" t="e">
        <f t="shared" si="55"/>
        <v>#REF!</v>
      </c>
      <c r="BJ95" t="e">
        <f t="shared" si="56"/>
        <v>#REF!</v>
      </c>
      <c r="BK95" t="str">
        <f>IF(OR('work here'!F94="Rings", 'work here'!F94="Bangles"), 'work here'!F94 &amp; " Size", "")</f>
        <v/>
      </c>
      <c r="BL95" t="e">
        <f>IF('work here'!#REF!&lt;&gt;"",'work here'!#REF!,"")</f>
        <v>#REF!</v>
      </c>
      <c r="BM95" t="str">
        <f t="shared" si="57"/>
        <v/>
      </c>
      <c r="BN95" t="str">
        <f t="shared" si="58"/>
        <v/>
      </c>
      <c r="BO95" t="str">
        <f t="shared" si="59"/>
        <v/>
      </c>
    </row>
    <row r="96" spans="1:67" x14ac:dyDescent="0.3">
      <c r="A96" t="str">
        <f>IF('work here'!A95="simple","simple",IF('work here'!A95="parent","variable",IF('work here'!A95="child","variation","")))</f>
        <v/>
      </c>
      <c r="B96" t="str">
        <f>IF('work here'!C95&lt;&gt;"", 'work here'!C95, "")</f>
        <v/>
      </c>
      <c r="C96" t="str">
        <f>IF('work here'!B95&lt;&gt;"", 'work here'!B95, "")</f>
        <v/>
      </c>
      <c r="D96" t="str">
        <f t="shared" si="30"/>
        <v/>
      </c>
      <c r="E96" t="str">
        <f t="shared" si="31"/>
        <v/>
      </c>
      <c r="F96" t="str">
        <f t="shared" si="32"/>
        <v/>
      </c>
      <c r="G96" t="e">
        <f>IF('work here'!#REF!&lt;&gt;"", 'work here'!#REF!, "")</f>
        <v>#REF!</v>
      </c>
      <c r="I96" t="str">
        <f>IF('work here'!Z95&lt;&gt;"", 'work here'!Z95, "")</f>
        <v/>
      </c>
      <c r="J96" t="str">
        <f t="shared" si="33"/>
        <v/>
      </c>
      <c r="K96" t="str">
        <f t="shared" si="34"/>
        <v/>
      </c>
      <c r="L96" t="str">
        <f t="shared" si="35"/>
        <v/>
      </c>
      <c r="M96" t="str">
        <f>IF('work here'!AA95&lt;&gt;"", 'work here'!AA95, "")</f>
        <v/>
      </c>
      <c r="N96" t="str">
        <f>IF('work here'!AD95&lt;&gt;"", 'work here'!AD95, "")</f>
        <v/>
      </c>
      <c r="O96" t="str">
        <f>IF('work here'!AC95&lt;&gt;"", 'work here'!AC95, "")</f>
        <v/>
      </c>
      <c r="P96" t="str">
        <f>IF('work here'!AB95&lt;&gt;"", 'work here'!AB95, "")</f>
        <v/>
      </c>
      <c r="Q96" t="str">
        <f t="shared" si="36"/>
        <v/>
      </c>
      <c r="S96" t="str">
        <f>IF('work here'!E95&lt;&gt;"", 'work here'!E95, "")</f>
        <v/>
      </c>
      <c r="T96" t="e">
        <f>IF('work here'!#REF!&lt;&gt;"", 'work here'!#REF!, "")</f>
        <v>#REF!</v>
      </c>
      <c r="U96" t="str">
        <f>IF(A96="", "", _xlfn.TEXTJOIN(", ", TRUE, "jewellery", "jewellery &gt; " &amp; 'work here'!F95, "jewellery &gt; " &amp; 'work here'!F95 &amp; " &gt; " &amp; 'work here'!#REF!, 'work here'!#REF!, 'work here'!AY95, 'work here'!H95, 'work here'!I95, 'work here'!J95))</f>
        <v/>
      </c>
      <c r="V96" t="str" cm="1">
        <f t="array" aca="1" ref="V96" ca="1">_xlfn.LET(
    _xlpm.yr, TEXT(TODAY(), "yyyy"),
    _xlpm.mn, TEXT(TODAY(), "mm"),
    _xlpm.path, "https://richlook.co.in/wp-content/uploads/" &amp; _xlpm.yr &amp; "/" &amp; _xlpm.mn &amp; "/",
    _xlpm.imgRange, 'work here'!N95:X95,
    _xlpm.imgLinks, IF(_xlpm.imgRange&lt;&gt;"", _xlpm.path &amp; _xlpm.imgRange &amp; ".webp", ""),
    _xlpm.urls,
        IF(A96="variable", _xlpm.imgLinks,
        IF(A96="variation", IF('work here'!N95&lt;&gt;"", _xlpm.path &amp; 'work here'!N95 &amp; ".webp", ""),
        IF(A96="simple", _xlpm.imgLinks, ""))),
    _xlfn.TEXTJOIN(", ", TRUE, _xlpm.urls)
)</f>
        <v/>
      </c>
      <c r="W96" t="str" cm="1">
        <f t="array" aca="1" ref="W96" ca="1">_xlfn.LET(
    _xlpm.yr, TEXT(TODAY(), "yyyy"),
    _xlpm.mn, TEXT(TODAY(), "mm"),
    _xlpm.path, "https://richlook.co.in/wp-content/uploads/" &amp; _xlpm.yr &amp; "/" &amp; _xlpm.mn &amp; "/",
    _xlpm.imgRange, 'work here'!O95:X95,
    _xlpm.imgLinks, IF(_xlpm.imgRange&lt;&gt;"", _xlpm.path &amp; _xlpm.imgRange &amp; ".webp", ""),
    _xlpm.urls,
        IF(A96="variable", "",
        IF(A96="variation", _xlpm.imgLinks,
        IF(A96="simple", "", ""))),
    _xlfn.TEXTJOIN(", ", TRUE, _xlpm.urls)
)</f>
        <v/>
      </c>
      <c r="X96" t="str">
        <f>IF('work here'!D95&lt;&gt;"", 'work here'!D95, "")</f>
        <v/>
      </c>
      <c r="Y96" t="e">
        <f>IF('work here'!#REF!&lt;&gt;"","color","")</f>
        <v>#REF!</v>
      </c>
      <c r="Z96" t="e">
        <f>IF('work here'!#REF!&lt;&gt;"",'work here'!#REF!,"")</f>
        <v>#REF!</v>
      </c>
      <c r="AA96" t="e">
        <f t="shared" si="37"/>
        <v>#REF!</v>
      </c>
      <c r="AB96" t="e">
        <f t="shared" si="38"/>
        <v>#REF!</v>
      </c>
      <c r="AC96" t="str">
        <f t="shared" si="39"/>
        <v/>
      </c>
      <c r="AD96" s="2" t="e">
        <f>IF('work here'!#REF!&lt;&gt;"",'work here'!#REF!,"")</f>
        <v>#REF!</v>
      </c>
      <c r="AE96" s="2" t="e">
        <f>IF('work here'!#REF!&lt;&gt;"",'work here'!#REF!,"")</f>
        <v>#REF!</v>
      </c>
      <c r="AF96" s="2" t="e">
        <f t="shared" si="40"/>
        <v>#REF!</v>
      </c>
      <c r="AG96" s="2" t="e">
        <f t="shared" si="41"/>
        <v>#REF!</v>
      </c>
      <c r="AH96" s="2" t="str">
        <f t="shared" si="42"/>
        <v/>
      </c>
      <c r="AI96" t="str">
        <f>IF('work here'!AE95&lt;&gt;"","Jewellery Work","")</f>
        <v/>
      </c>
      <c r="AJ96" t="str">
        <f>IF('work here'!AE95&lt;&gt;"",'work here'!AE95,"")</f>
        <v/>
      </c>
      <c r="AK96" t="str">
        <f t="shared" si="43"/>
        <v/>
      </c>
      <c r="AL96" t="str">
        <f t="shared" si="44"/>
        <v/>
      </c>
      <c r="AM96" t="e">
        <f>IF('work here'!#REF!&lt;&gt;"","Gemstone","")</f>
        <v>#REF!</v>
      </c>
      <c r="AN96" t="e">
        <f>IF('work here'!#REF!&lt;&gt;"",'work here'!#REF!,"")</f>
        <v>#REF!</v>
      </c>
      <c r="AO96" t="e">
        <f t="shared" si="45"/>
        <v>#REF!</v>
      </c>
      <c r="AP96" t="e">
        <f t="shared" si="46"/>
        <v>#REF!</v>
      </c>
      <c r="AQ96" t="str">
        <f>IF('work here'!AW95&lt;&gt;"","Plating","")</f>
        <v/>
      </c>
      <c r="AR96" t="str">
        <f>IF('work here'!AW95&lt;&gt;"",'work here'!AW95,"")</f>
        <v/>
      </c>
      <c r="AS96" t="str">
        <f t="shared" si="47"/>
        <v/>
      </c>
      <c r="AT96" t="str">
        <f t="shared" si="48"/>
        <v/>
      </c>
      <c r="AU96" t="str">
        <f>IF('work here'!AX95&lt;&gt;"","Material","")</f>
        <v/>
      </c>
      <c r="AV96" t="str">
        <f>IF('work here'!AX95&lt;&gt;"",'work here'!AX95,"")</f>
        <v/>
      </c>
      <c r="AW96" t="str">
        <f t="shared" si="49"/>
        <v/>
      </c>
      <c r="AX96" t="str">
        <f t="shared" si="50"/>
        <v/>
      </c>
      <c r="AY96" t="e">
        <f>IF('work here'!#REF!&lt;&gt;"","Look","")</f>
        <v>#REF!</v>
      </c>
      <c r="AZ96" t="e">
        <f>IF('work here'!#REF!&lt;&gt;"",'work here'!#REF!,"")</f>
        <v>#REF!</v>
      </c>
      <c r="BA96" t="e">
        <f t="shared" si="51"/>
        <v>#REF!</v>
      </c>
      <c r="BB96" t="e">
        <f t="shared" si="52"/>
        <v>#REF!</v>
      </c>
      <c r="BC96" t="e">
        <f>IF('work here'!#REF!&lt;&gt;"","Finish","")</f>
        <v>#REF!</v>
      </c>
      <c r="BD96" t="e">
        <f>IF('work here'!#REF!&lt;&gt;"",'work here'!#REF!,"")</f>
        <v>#REF!</v>
      </c>
      <c r="BE96" t="e">
        <f t="shared" si="53"/>
        <v>#REF!</v>
      </c>
      <c r="BF96" t="e">
        <f t="shared" si="54"/>
        <v>#REF!</v>
      </c>
      <c r="BG96" t="e">
        <f>IF('work here'!#REF!&lt;&gt;"","Care","")</f>
        <v>#REF!</v>
      </c>
      <c r="BH96" t="e">
        <f>IF('work here'!#REF!&lt;&gt;"",'work here'!#REF!,"")</f>
        <v>#REF!</v>
      </c>
      <c r="BI96" t="e">
        <f t="shared" si="55"/>
        <v>#REF!</v>
      </c>
      <c r="BJ96" t="e">
        <f t="shared" si="56"/>
        <v>#REF!</v>
      </c>
      <c r="BK96" t="str">
        <f>IF(OR('work here'!F95="Rings", 'work here'!F95="Bangles"), 'work here'!F95 &amp; " Size", "")</f>
        <v/>
      </c>
      <c r="BL96" t="e">
        <f>IF('work here'!#REF!&lt;&gt;"",'work here'!#REF!,"")</f>
        <v>#REF!</v>
      </c>
      <c r="BM96" t="str">
        <f t="shared" si="57"/>
        <v/>
      </c>
      <c r="BN96" t="str">
        <f t="shared" si="58"/>
        <v/>
      </c>
      <c r="BO96" t="str">
        <f t="shared" si="59"/>
        <v/>
      </c>
    </row>
    <row r="97" spans="1:67" x14ac:dyDescent="0.3">
      <c r="A97" t="str">
        <f>IF('work here'!A96="simple","simple",IF('work here'!A96="parent","variable",IF('work here'!A96="child","variation","")))</f>
        <v/>
      </c>
      <c r="B97" t="str">
        <f>IF('work here'!C96&lt;&gt;"", 'work here'!C96, "")</f>
        <v/>
      </c>
      <c r="C97" t="str">
        <f>IF('work here'!B96&lt;&gt;"", 'work here'!B96, "")</f>
        <v/>
      </c>
      <c r="D97" t="str">
        <f t="shared" si="30"/>
        <v/>
      </c>
      <c r="E97" t="str">
        <f t="shared" si="31"/>
        <v/>
      </c>
      <c r="F97" t="str">
        <f t="shared" si="32"/>
        <v/>
      </c>
      <c r="G97" t="e">
        <f>IF('work here'!#REF!&lt;&gt;"", 'work here'!#REF!, "")</f>
        <v>#REF!</v>
      </c>
      <c r="I97" t="str">
        <f>IF('work here'!Z96&lt;&gt;"", 'work here'!Z96, "")</f>
        <v/>
      </c>
      <c r="J97" t="str">
        <f t="shared" si="33"/>
        <v/>
      </c>
      <c r="K97" t="str">
        <f t="shared" si="34"/>
        <v/>
      </c>
      <c r="L97" t="str">
        <f t="shared" si="35"/>
        <v/>
      </c>
      <c r="M97" t="str">
        <f>IF('work here'!AA96&lt;&gt;"", 'work here'!AA96, "")</f>
        <v/>
      </c>
      <c r="N97" t="str">
        <f>IF('work here'!AD96&lt;&gt;"", 'work here'!AD96, "")</f>
        <v/>
      </c>
      <c r="O97" t="str">
        <f>IF('work here'!AC96&lt;&gt;"", 'work here'!AC96, "")</f>
        <v/>
      </c>
      <c r="P97" t="str">
        <f>IF('work here'!AB96&lt;&gt;"", 'work here'!AB96, "")</f>
        <v/>
      </c>
      <c r="Q97" t="str">
        <f t="shared" si="36"/>
        <v/>
      </c>
      <c r="S97" t="str">
        <f>IF('work here'!E96&lt;&gt;"", 'work here'!E96, "")</f>
        <v/>
      </c>
      <c r="T97" t="e">
        <f>IF('work here'!#REF!&lt;&gt;"", 'work here'!#REF!, "")</f>
        <v>#REF!</v>
      </c>
      <c r="U97" t="str">
        <f>IF(A97="", "", _xlfn.TEXTJOIN(", ", TRUE, "jewellery", "jewellery &gt; " &amp; 'work here'!F96, "jewellery &gt; " &amp; 'work here'!F96 &amp; " &gt; " &amp; 'work here'!#REF!, 'work here'!#REF!, 'work here'!AY96, 'work here'!H96, 'work here'!I96, 'work here'!J96))</f>
        <v/>
      </c>
      <c r="V97" t="str" cm="1">
        <f t="array" aca="1" ref="V97" ca="1">_xlfn.LET(
    _xlpm.yr, TEXT(TODAY(), "yyyy"),
    _xlpm.mn, TEXT(TODAY(), "mm"),
    _xlpm.path, "https://richlook.co.in/wp-content/uploads/" &amp; _xlpm.yr &amp; "/" &amp; _xlpm.mn &amp; "/",
    _xlpm.imgRange, 'work here'!N96:X96,
    _xlpm.imgLinks, IF(_xlpm.imgRange&lt;&gt;"", _xlpm.path &amp; _xlpm.imgRange &amp; ".webp", ""),
    _xlpm.urls,
        IF(A97="variable", _xlpm.imgLinks,
        IF(A97="variation", IF('work here'!N96&lt;&gt;"", _xlpm.path &amp; 'work here'!N96 &amp; ".webp", ""),
        IF(A97="simple", _xlpm.imgLinks, ""))),
    _xlfn.TEXTJOIN(", ", TRUE, _xlpm.urls)
)</f>
        <v/>
      </c>
      <c r="W97" t="str" cm="1">
        <f t="array" aca="1" ref="W97" ca="1">_xlfn.LET(
    _xlpm.yr, TEXT(TODAY(), "yyyy"),
    _xlpm.mn, TEXT(TODAY(), "mm"),
    _xlpm.path, "https://richlook.co.in/wp-content/uploads/" &amp; _xlpm.yr &amp; "/" &amp; _xlpm.mn &amp; "/",
    _xlpm.imgRange, 'work here'!O96:X96,
    _xlpm.imgLinks, IF(_xlpm.imgRange&lt;&gt;"", _xlpm.path &amp; _xlpm.imgRange &amp; ".webp", ""),
    _xlpm.urls,
        IF(A97="variable", "",
        IF(A97="variation", _xlpm.imgLinks,
        IF(A97="simple", "", ""))),
    _xlfn.TEXTJOIN(", ", TRUE, _xlpm.urls)
)</f>
        <v/>
      </c>
      <c r="X97" t="str">
        <f>IF('work here'!D96&lt;&gt;"", 'work here'!D96, "")</f>
        <v/>
      </c>
      <c r="Y97" t="e">
        <f>IF('work here'!#REF!&lt;&gt;"","color","")</f>
        <v>#REF!</v>
      </c>
      <c r="Z97" t="e">
        <f>IF('work here'!#REF!&lt;&gt;"",'work here'!#REF!,"")</f>
        <v>#REF!</v>
      </c>
      <c r="AA97" t="e">
        <f t="shared" si="37"/>
        <v>#REF!</v>
      </c>
      <c r="AB97" t="e">
        <f t="shared" si="38"/>
        <v>#REF!</v>
      </c>
      <c r="AC97" t="str">
        <f t="shared" si="39"/>
        <v/>
      </c>
      <c r="AD97" s="2" t="e">
        <f>IF('work here'!#REF!&lt;&gt;"",'work here'!#REF!,"")</f>
        <v>#REF!</v>
      </c>
      <c r="AE97" s="2" t="e">
        <f>IF('work here'!#REF!&lt;&gt;"",'work here'!#REF!,"")</f>
        <v>#REF!</v>
      </c>
      <c r="AF97" s="2" t="e">
        <f t="shared" si="40"/>
        <v>#REF!</v>
      </c>
      <c r="AG97" s="2" t="e">
        <f t="shared" si="41"/>
        <v>#REF!</v>
      </c>
      <c r="AH97" s="2" t="str">
        <f t="shared" si="42"/>
        <v/>
      </c>
      <c r="AI97" t="str">
        <f>IF('work here'!AE96&lt;&gt;"","Jewellery Work","")</f>
        <v/>
      </c>
      <c r="AJ97" t="str">
        <f>IF('work here'!AE96&lt;&gt;"",'work here'!AE96,"")</f>
        <v/>
      </c>
      <c r="AK97" t="str">
        <f t="shared" si="43"/>
        <v/>
      </c>
      <c r="AL97" t="str">
        <f t="shared" si="44"/>
        <v/>
      </c>
      <c r="AM97" t="e">
        <f>IF('work here'!#REF!&lt;&gt;"","Gemstone","")</f>
        <v>#REF!</v>
      </c>
      <c r="AN97" t="e">
        <f>IF('work here'!#REF!&lt;&gt;"",'work here'!#REF!,"")</f>
        <v>#REF!</v>
      </c>
      <c r="AO97" t="e">
        <f t="shared" si="45"/>
        <v>#REF!</v>
      </c>
      <c r="AP97" t="e">
        <f t="shared" si="46"/>
        <v>#REF!</v>
      </c>
      <c r="AQ97" t="str">
        <f>IF('work here'!AW96&lt;&gt;"","Plating","")</f>
        <v/>
      </c>
      <c r="AR97" t="str">
        <f>IF('work here'!AW96&lt;&gt;"",'work here'!AW96,"")</f>
        <v/>
      </c>
      <c r="AS97" t="str">
        <f t="shared" si="47"/>
        <v/>
      </c>
      <c r="AT97" t="str">
        <f t="shared" si="48"/>
        <v/>
      </c>
      <c r="AU97" t="str">
        <f>IF('work here'!AX96&lt;&gt;"","Material","")</f>
        <v/>
      </c>
      <c r="AV97" t="str">
        <f>IF('work here'!AX96&lt;&gt;"",'work here'!AX96,"")</f>
        <v/>
      </c>
      <c r="AW97" t="str">
        <f t="shared" si="49"/>
        <v/>
      </c>
      <c r="AX97" t="str">
        <f t="shared" si="50"/>
        <v/>
      </c>
      <c r="AY97" t="e">
        <f>IF('work here'!#REF!&lt;&gt;"","Look","")</f>
        <v>#REF!</v>
      </c>
      <c r="AZ97" t="e">
        <f>IF('work here'!#REF!&lt;&gt;"",'work here'!#REF!,"")</f>
        <v>#REF!</v>
      </c>
      <c r="BA97" t="e">
        <f t="shared" si="51"/>
        <v>#REF!</v>
      </c>
      <c r="BB97" t="e">
        <f t="shared" si="52"/>
        <v>#REF!</v>
      </c>
      <c r="BC97" t="e">
        <f>IF('work here'!#REF!&lt;&gt;"","Finish","")</f>
        <v>#REF!</v>
      </c>
      <c r="BD97" t="e">
        <f>IF('work here'!#REF!&lt;&gt;"",'work here'!#REF!,"")</f>
        <v>#REF!</v>
      </c>
      <c r="BE97" t="e">
        <f t="shared" si="53"/>
        <v>#REF!</v>
      </c>
      <c r="BF97" t="e">
        <f t="shared" si="54"/>
        <v>#REF!</v>
      </c>
      <c r="BG97" t="e">
        <f>IF('work here'!#REF!&lt;&gt;"","Care","")</f>
        <v>#REF!</v>
      </c>
      <c r="BH97" t="e">
        <f>IF('work here'!#REF!&lt;&gt;"",'work here'!#REF!,"")</f>
        <v>#REF!</v>
      </c>
      <c r="BI97" t="e">
        <f t="shared" si="55"/>
        <v>#REF!</v>
      </c>
      <c r="BJ97" t="e">
        <f t="shared" si="56"/>
        <v>#REF!</v>
      </c>
      <c r="BK97" t="str">
        <f>IF(OR('work here'!F96="Rings", 'work here'!F96="Bangles"), 'work here'!F96 &amp; " Size", "")</f>
        <v/>
      </c>
      <c r="BL97" t="e">
        <f>IF('work here'!#REF!&lt;&gt;"",'work here'!#REF!,"")</f>
        <v>#REF!</v>
      </c>
      <c r="BM97" t="str">
        <f t="shared" si="57"/>
        <v/>
      </c>
      <c r="BN97" t="str">
        <f t="shared" si="58"/>
        <v/>
      </c>
      <c r="BO97" t="str">
        <f t="shared" si="59"/>
        <v/>
      </c>
    </row>
    <row r="98" spans="1:67" x14ac:dyDescent="0.3">
      <c r="A98" t="str">
        <f>IF('work here'!A97="simple","simple",IF('work here'!A97="parent","variable",IF('work here'!A97="child","variation","")))</f>
        <v/>
      </c>
      <c r="B98" t="str">
        <f>IF('work here'!C97&lt;&gt;"", 'work here'!C97, "")</f>
        <v/>
      </c>
      <c r="C98" t="str">
        <f>IF('work here'!B97&lt;&gt;"", 'work here'!B97, "")</f>
        <v/>
      </c>
      <c r="D98" t="str">
        <f t="shared" si="30"/>
        <v/>
      </c>
      <c r="E98" t="str">
        <f t="shared" si="31"/>
        <v/>
      </c>
      <c r="F98" t="str">
        <f t="shared" si="32"/>
        <v/>
      </c>
      <c r="G98" t="e">
        <f>IF('work here'!#REF!&lt;&gt;"", 'work here'!#REF!, "")</f>
        <v>#REF!</v>
      </c>
      <c r="I98" t="str">
        <f>IF('work here'!Z97&lt;&gt;"", 'work here'!Z97, "")</f>
        <v/>
      </c>
      <c r="J98" t="str">
        <f t="shared" si="33"/>
        <v/>
      </c>
      <c r="K98" t="str">
        <f t="shared" si="34"/>
        <v/>
      </c>
      <c r="L98" t="str">
        <f t="shared" si="35"/>
        <v/>
      </c>
      <c r="M98" t="str">
        <f>IF('work here'!AA97&lt;&gt;"", 'work here'!AA97, "")</f>
        <v/>
      </c>
      <c r="N98" t="str">
        <f>IF('work here'!AD97&lt;&gt;"", 'work here'!AD97, "")</f>
        <v/>
      </c>
      <c r="O98" t="str">
        <f>IF('work here'!AC97&lt;&gt;"", 'work here'!AC97, "")</f>
        <v/>
      </c>
      <c r="P98" t="str">
        <f>IF('work here'!AB97&lt;&gt;"", 'work here'!AB97, "")</f>
        <v/>
      </c>
      <c r="Q98" t="str">
        <f t="shared" si="36"/>
        <v/>
      </c>
      <c r="S98" t="str">
        <f>IF('work here'!E97&lt;&gt;"", 'work here'!E97, "")</f>
        <v/>
      </c>
      <c r="T98" t="e">
        <f>IF('work here'!#REF!&lt;&gt;"", 'work here'!#REF!, "")</f>
        <v>#REF!</v>
      </c>
      <c r="U98" t="str">
        <f>IF(A98="", "", _xlfn.TEXTJOIN(", ", TRUE, "jewellery", "jewellery &gt; " &amp; 'work here'!F97, "jewellery &gt; " &amp; 'work here'!F97 &amp; " &gt; " &amp; 'work here'!#REF!, 'work here'!#REF!, 'work here'!AY97, 'work here'!H97, 'work here'!I97, 'work here'!J97))</f>
        <v/>
      </c>
      <c r="V98" t="str" cm="1">
        <f t="array" aca="1" ref="V98" ca="1">_xlfn.LET(
    _xlpm.yr, TEXT(TODAY(), "yyyy"),
    _xlpm.mn, TEXT(TODAY(), "mm"),
    _xlpm.path, "https://richlook.co.in/wp-content/uploads/" &amp; _xlpm.yr &amp; "/" &amp; _xlpm.mn &amp; "/",
    _xlpm.imgRange, 'work here'!N97:X97,
    _xlpm.imgLinks, IF(_xlpm.imgRange&lt;&gt;"", _xlpm.path &amp; _xlpm.imgRange &amp; ".webp", ""),
    _xlpm.urls,
        IF(A98="variable", _xlpm.imgLinks,
        IF(A98="variation", IF('work here'!N97&lt;&gt;"", _xlpm.path &amp; 'work here'!N97 &amp; ".webp", ""),
        IF(A98="simple", _xlpm.imgLinks, ""))),
    _xlfn.TEXTJOIN(", ", TRUE, _xlpm.urls)
)</f>
        <v/>
      </c>
      <c r="W98" t="str" cm="1">
        <f t="array" aca="1" ref="W98" ca="1">_xlfn.LET(
    _xlpm.yr, TEXT(TODAY(), "yyyy"),
    _xlpm.mn, TEXT(TODAY(), "mm"),
    _xlpm.path, "https://richlook.co.in/wp-content/uploads/" &amp; _xlpm.yr &amp; "/" &amp; _xlpm.mn &amp; "/",
    _xlpm.imgRange, 'work here'!O97:X97,
    _xlpm.imgLinks, IF(_xlpm.imgRange&lt;&gt;"", _xlpm.path &amp; _xlpm.imgRange &amp; ".webp", ""),
    _xlpm.urls,
        IF(A98="variable", "",
        IF(A98="variation", _xlpm.imgLinks,
        IF(A98="simple", "", ""))),
    _xlfn.TEXTJOIN(", ", TRUE, _xlpm.urls)
)</f>
        <v/>
      </c>
      <c r="X98" t="str">
        <f>IF('work here'!D97&lt;&gt;"", 'work here'!D97, "")</f>
        <v/>
      </c>
      <c r="Y98" t="e">
        <f>IF('work here'!#REF!&lt;&gt;"","color","")</f>
        <v>#REF!</v>
      </c>
      <c r="Z98" t="e">
        <f>IF('work here'!#REF!&lt;&gt;"",'work here'!#REF!,"")</f>
        <v>#REF!</v>
      </c>
      <c r="AA98" t="e">
        <f t="shared" si="37"/>
        <v>#REF!</v>
      </c>
      <c r="AB98" t="e">
        <f t="shared" si="38"/>
        <v>#REF!</v>
      </c>
      <c r="AC98" t="str">
        <f t="shared" si="39"/>
        <v/>
      </c>
      <c r="AD98" s="2" t="e">
        <f>IF('work here'!#REF!&lt;&gt;"",'work here'!#REF!,"")</f>
        <v>#REF!</v>
      </c>
      <c r="AE98" s="2" t="e">
        <f>IF('work here'!#REF!&lt;&gt;"",'work here'!#REF!,"")</f>
        <v>#REF!</v>
      </c>
      <c r="AF98" s="2" t="e">
        <f t="shared" si="40"/>
        <v>#REF!</v>
      </c>
      <c r="AG98" s="2" t="e">
        <f t="shared" si="41"/>
        <v>#REF!</v>
      </c>
      <c r="AH98" s="2" t="str">
        <f t="shared" si="42"/>
        <v/>
      </c>
      <c r="AI98" t="str">
        <f>IF('work here'!AE97&lt;&gt;"","Jewellery Work","")</f>
        <v/>
      </c>
      <c r="AJ98" t="str">
        <f>IF('work here'!AE97&lt;&gt;"",'work here'!AE97,"")</f>
        <v/>
      </c>
      <c r="AK98" t="str">
        <f t="shared" si="43"/>
        <v/>
      </c>
      <c r="AL98" t="str">
        <f t="shared" si="44"/>
        <v/>
      </c>
      <c r="AM98" t="e">
        <f>IF('work here'!#REF!&lt;&gt;"","Gemstone","")</f>
        <v>#REF!</v>
      </c>
      <c r="AN98" t="e">
        <f>IF('work here'!#REF!&lt;&gt;"",'work here'!#REF!,"")</f>
        <v>#REF!</v>
      </c>
      <c r="AO98" t="e">
        <f t="shared" si="45"/>
        <v>#REF!</v>
      </c>
      <c r="AP98" t="e">
        <f t="shared" si="46"/>
        <v>#REF!</v>
      </c>
      <c r="AQ98" t="str">
        <f>IF('work here'!AW97&lt;&gt;"","Plating","")</f>
        <v/>
      </c>
      <c r="AR98" t="str">
        <f>IF('work here'!AW97&lt;&gt;"",'work here'!AW97,"")</f>
        <v/>
      </c>
      <c r="AS98" t="str">
        <f t="shared" si="47"/>
        <v/>
      </c>
      <c r="AT98" t="str">
        <f t="shared" si="48"/>
        <v/>
      </c>
      <c r="AU98" t="str">
        <f>IF('work here'!AX97&lt;&gt;"","Material","")</f>
        <v/>
      </c>
      <c r="AV98" t="str">
        <f>IF('work here'!AX97&lt;&gt;"",'work here'!AX97,"")</f>
        <v/>
      </c>
      <c r="AW98" t="str">
        <f t="shared" si="49"/>
        <v/>
      </c>
      <c r="AX98" t="str">
        <f t="shared" si="50"/>
        <v/>
      </c>
      <c r="AY98" t="e">
        <f>IF('work here'!#REF!&lt;&gt;"","Look","")</f>
        <v>#REF!</v>
      </c>
      <c r="AZ98" t="e">
        <f>IF('work here'!#REF!&lt;&gt;"",'work here'!#REF!,"")</f>
        <v>#REF!</v>
      </c>
      <c r="BA98" t="e">
        <f t="shared" si="51"/>
        <v>#REF!</v>
      </c>
      <c r="BB98" t="e">
        <f t="shared" si="52"/>
        <v>#REF!</v>
      </c>
      <c r="BC98" t="e">
        <f>IF('work here'!#REF!&lt;&gt;"","Finish","")</f>
        <v>#REF!</v>
      </c>
      <c r="BD98" t="e">
        <f>IF('work here'!#REF!&lt;&gt;"",'work here'!#REF!,"")</f>
        <v>#REF!</v>
      </c>
      <c r="BE98" t="e">
        <f t="shared" si="53"/>
        <v>#REF!</v>
      </c>
      <c r="BF98" t="e">
        <f t="shared" si="54"/>
        <v>#REF!</v>
      </c>
      <c r="BG98" t="e">
        <f>IF('work here'!#REF!&lt;&gt;"","Care","")</f>
        <v>#REF!</v>
      </c>
      <c r="BH98" t="e">
        <f>IF('work here'!#REF!&lt;&gt;"",'work here'!#REF!,"")</f>
        <v>#REF!</v>
      </c>
      <c r="BI98" t="e">
        <f t="shared" si="55"/>
        <v>#REF!</v>
      </c>
      <c r="BJ98" t="e">
        <f t="shared" si="56"/>
        <v>#REF!</v>
      </c>
      <c r="BK98" t="str">
        <f>IF(OR('work here'!F97="Rings", 'work here'!F97="Bangles"), 'work here'!F97 &amp; " Size", "")</f>
        <v/>
      </c>
      <c r="BL98" t="e">
        <f>IF('work here'!#REF!&lt;&gt;"",'work here'!#REF!,"")</f>
        <v>#REF!</v>
      </c>
      <c r="BM98" t="str">
        <f t="shared" si="57"/>
        <v/>
      </c>
      <c r="BN98" t="str">
        <f t="shared" si="58"/>
        <v/>
      </c>
      <c r="BO98" t="str">
        <f t="shared" si="59"/>
        <v/>
      </c>
    </row>
    <row r="99" spans="1:67" x14ac:dyDescent="0.3">
      <c r="A99" t="str">
        <f>IF('work here'!A98="simple","simple",IF('work here'!A98="parent","variable",IF('work here'!A98="child","variation","")))</f>
        <v/>
      </c>
      <c r="B99" t="str">
        <f>IF('work here'!C98&lt;&gt;"", 'work here'!C98, "")</f>
        <v/>
      </c>
      <c r="C99" t="str">
        <f>IF('work here'!B98&lt;&gt;"", 'work here'!B98, "")</f>
        <v/>
      </c>
      <c r="D99" t="str">
        <f t="shared" si="30"/>
        <v/>
      </c>
      <c r="E99" t="str">
        <f t="shared" si="31"/>
        <v/>
      </c>
      <c r="F99" t="str">
        <f t="shared" si="32"/>
        <v/>
      </c>
      <c r="G99" t="e">
        <f>IF('work here'!#REF!&lt;&gt;"", 'work here'!#REF!, "")</f>
        <v>#REF!</v>
      </c>
      <c r="I99" t="str">
        <f>IF('work here'!Z98&lt;&gt;"", 'work here'!Z98, "")</f>
        <v/>
      </c>
      <c r="J99" t="str">
        <f t="shared" si="33"/>
        <v/>
      </c>
      <c r="K99" t="str">
        <f t="shared" si="34"/>
        <v/>
      </c>
      <c r="L99" t="str">
        <f t="shared" si="35"/>
        <v/>
      </c>
      <c r="M99" t="str">
        <f>IF('work here'!AA98&lt;&gt;"", 'work here'!AA98, "")</f>
        <v/>
      </c>
      <c r="N99" t="str">
        <f>IF('work here'!AD98&lt;&gt;"", 'work here'!AD98, "")</f>
        <v/>
      </c>
      <c r="O99" t="str">
        <f>IF('work here'!AC98&lt;&gt;"", 'work here'!AC98, "")</f>
        <v/>
      </c>
      <c r="P99" t="str">
        <f>IF('work here'!AB98&lt;&gt;"", 'work here'!AB98, "")</f>
        <v/>
      </c>
      <c r="Q99" t="str">
        <f t="shared" si="36"/>
        <v/>
      </c>
      <c r="S99" t="str">
        <f>IF('work here'!E98&lt;&gt;"", 'work here'!E98, "")</f>
        <v/>
      </c>
      <c r="T99" t="e">
        <f>IF('work here'!#REF!&lt;&gt;"", 'work here'!#REF!, "")</f>
        <v>#REF!</v>
      </c>
      <c r="U99" t="str">
        <f>IF(A99="", "", _xlfn.TEXTJOIN(", ", TRUE, "jewellery", "jewellery &gt; " &amp; 'work here'!F98, "jewellery &gt; " &amp; 'work here'!F98 &amp; " &gt; " &amp; 'work here'!#REF!, 'work here'!#REF!, 'work here'!AY98, 'work here'!H98, 'work here'!I98, 'work here'!J98))</f>
        <v/>
      </c>
      <c r="V99" t="str" cm="1">
        <f t="array" aca="1" ref="V99" ca="1">_xlfn.LET(
    _xlpm.yr, TEXT(TODAY(), "yyyy"),
    _xlpm.mn, TEXT(TODAY(), "mm"),
    _xlpm.path, "https://richlook.co.in/wp-content/uploads/" &amp; _xlpm.yr &amp; "/" &amp; _xlpm.mn &amp; "/",
    _xlpm.imgRange, 'work here'!N98:X98,
    _xlpm.imgLinks, IF(_xlpm.imgRange&lt;&gt;"", _xlpm.path &amp; _xlpm.imgRange &amp; ".webp", ""),
    _xlpm.urls,
        IF(A99="variable", _xlpm.imgLinks,
        IF(A99="variation", IF('work here'!N98&lt;&gt;"", _xlpm.path &amp; 'work here'!N98 &amp; ".webp", ""),
        IF(A99="simple", _xlpm.imgLinks, ""))),
    _xlfn.TEXTJOIN(", ", TRUE, _xlpm.urls)
)</f>
        <v/>
      </c>
      <c r="W99" t="str" cm="1">
        <f t="array" aca="1" ref="W99" ca="1">_xlfn.LET(
    _xlpm.yr, TEXT(TODAY(), "yyyy"),
    _xlpm.mn, TEXT(TODAY(), "mm"),
    _xlpm.path, "https://richlook.co.in/wp-content/uploads/" &amp; _xlpm.yr &amp; "/" &amp; _xlpm.mn &amp; "/",
    _xlpm.imgRange, 'work here'!O98:X98,
    _xlpm.imgLinks, IF(_xlpm.imgRange&lt;&gt;"", _xlpm.path &amp; _xlpm.imgRange &amp; ".webp", ""),
    _xlpm.urls,
        IF(A99="variable", "",
        IF(A99="variation", _xlpm.imgLinks,
        IF(A99="simple", "", ""))),
    _xlfn.TEXTJOIN(", ", TRUE, _xlpm.urls)
)</f>
        <v/>
      </c>
      <c r="X99" t="str">
        <f>IF('work here'!D98&lt;&gt;"", 'work here'!D98, "")</f>
        <v/>
      </c>
      <c r="Y99" t="e">
        <f>IF('work here'!#REF!&lt;&gt;"","color","")</f>
        <v>#REF!</v>
      </c>
      <c r="Z99" t="e">
        <f>IF('work here'!#REF!&lt;&gt;"",'work here'!#REF!,"")</f>
        <v>#REF!</v>
      </c>
      <c r="AA99" t="e">
        <f t="shared" si="37"/>
        <v>#REF!</v>
      </c>
      <c r="AB99" t="e">
        <f t="shared" si="38"/>
        <v>#REF!</v>
      </c>
      <c r="AC99" t="str">
        <f t="shared" si="39"/>
        <v/>
      </c>
      <c r="AD99" s="2" t="e">
        <f>IF('work here'!#REF!&lt;&gt;"",'work here'!#REF!,"")</f>
        <v>#REF!</v>
      </c>
      <c r="AE99" s="2" t="e">
        <f>IF('work here'!#REF!&lt;&gt;"",'work here'!#REF!,"")</f>
        <v>#REF!</v>
      </c>
      <c r="AF99" s="2" t="e">
        <f t="shared" si="40"/>
        <v>#REF!</v>
      </c>
      <c r="AG99" s="2" t="e">
        <f t="shared" si="41"/>
        <v>#REF!</v>
      </c>
      <c r="AH99" s="2" t="str">
        <f t="shared" si="42"/>
        <v/>
      </c>
      <c r="AI99" t="str">
        <f>IF('work here'!AE98&lt;&gt;"","Jewellery Work","")</f>
        <v/>
      </c>
      <c r="AJ99" t="str">
        <f>IF('work here'!AE98&lt;&gt;"",'work here'!AE98,"")</f>
        <v/>
      </c>
      <c r="AK99" t="str">
        <f t="shared" si="43"/>
        <v/>
      </c>
      <c r="AL99" t="str">
        <f t="shared" si="44"/>
        <v/>
      </c>
      <c r="AM99" t="e">
        <f>IF('work here'!#REF!&lt;&gt;"","Gemstone","")</f>
        <v>#REF!</v>
      </c>
      <c r="AN99" t="e">
        <f>IF('work here'!#REF!&lt;&gt;"",'work here'!#REF!,"")</f>
        <v>#REF!</v>
      </c>
      <c r="AO99" t="e">
        <f t="shared" si="45"/>
        <v>#REF!</v>
      </c>
      <c r="AP99" t="e">
        <f t="shared" si="46"/>
        <v>#REF!</v>
      </c>
      <c r="AQ99" t="str">
        <f>IF('work here'!AW98&lt;&gt;"","Plating","")</f>
        <v/>
      </c>
      <c r="AR99" t="str">
        <f>IF('work here'!AW98&lt;&gt;"",'work here'!AW98,"")</f>
        <v/>
      </c>
      <c r="AS99" t="str">
        <f t="shared" si="47"/>
        <v/>
      </c>
      <c r="AT99" t="str">
        <f t="shared" si="48"/>
        <v/>
      </c>
      <c r="AU99" t="str">
        <f>IF('work here'!AX98&lt;&gt;"","Material","")</f>
        <v/>
      </c>
      <c r="AV99" t="str">
        <f>IF('work here'!AX98&lt;&gt;"",'work here'!AX98,"")</f>
        <v/>
      </c>
      <c r="AW99" t="str">
        <f t="shared" si="49"/>
        <v/>
      </c>
      <c r="AX99" t="str">
        <f t="shared" si="50"/>
        <v/>
      </c>
      <c r="AY99" t="e">
        <f>IF('work here'!#REF!&lt;&gt;"","Look","")</f>
        <v>#REF!</v>
      </c>
      <c r="AZ99" t="e">
        <f>IF('work here'!#REF!&lt;&gt;"",'work here'!#REF!,"")</f>
        <v>#REF!</v>
      </c>
      <c r="BA99" t="e">
        <f t="shared" si="51"/>
        <v>#REF!</v>
      </c>
      <c r="BB99" t="e">
        <f t="shared" si="52"/>
        <v>#REF!</v>
      </c>
      <c r="BC99" t="e">
        <f>IF('work here'!#REF!&lt;&gt;"","Finish","")</f>
        <v>#REF!</v>
      </c>
      <c r="BD99" t="e">
        <f>IF('work here'!#REF!&lt;&gt;"",'work here'!#REF!,"")</f>
        <v>#REF!</v>
      </c>
      <c r="BE99" t="e">
        <f t="shared" si="53"/>
        <v>#REF!</v>
      </c>
      <c r="BF99" t="e">
        <f t="shared" si="54"/>
        <v>#REF!</v>
      </c>
      <c r="BG99" t="e">
        <f>IF('work here'!#REF!&lt;&gt;"","Care","")</f>
        <v>#REF!</v>
      </c>
      <c r="BH99" t="e">
        <f>IF('work here'!#REF!&lt;&gt;"",'work here'!#REF!,"")</f>
        <v>#REF!</v>
      </c>
      <c r="BI99" t="e">
        <f t="shared" si="55"/>
        <v>#REF!</v>
      </c>
      <c r="BJ99" t="e">
        <f t="shared" si="56"/>
        <v>#REF!</v>
      </c>
      <c r="BK99" t="str">
        <f>IF(OR('work here'!F98="Rings", 'work here'!F98="Bangles"), 'work here'!F98 &amp; " Size", "")</f>
        <v/>
      </c>
      <c r="BL99" t="e">
        <f>IF('work here'!#REF!&lt;&gt;"",'work here'!#REF!,"")</f>
        <v>#REF!</v>
      </c>
      <c r="BM99" t="str">
        <f t="shared" si="57"/>
        <v/>
      </c>
      <c r="BN99" t="str">
        <f t="shared" si="58"/>
        <v/>
      </c>
      <c r="BO99" t="str">
        <f t="shared" si="59"/>
        <v/>
      </c>
    </row>
    <row r="100" spans="1:67" x14ac:dyDescent="0.3">
      <c r="A100" t="str">
        <f>IF('work here'!A99="simple","simple",IF('work here'!A99="parent","variable",IF('work here'!A99="child","variation","")))</f>
        <v/>
      </c>
      <c r="B100" t="str">
        <f>IF('work here'!C99&lt;&gt;"", 'work here'!C99, "")</f>
        <v/>
      </c>
      <c r="C100" t="str">
        <f>IF('work here'!B99&lt;&gt;"", 'work here'!B99, "")</f>
        <v/>
      </c>
      <c r="D100" t="str">
        <f t="shared" si="30"/>
        <v/>
      </c>
      <c r="E100" t="str">
        <f t="shared" si="31"/>
        <v/>
      </c>
      <c r="F100" t="str">
        <f t="shared" si="32"/>
        <v/>
      </c>
      <c r="G100" t="e">
        <f>IF('work here'!#REF!&lt;&gt;"", 'work here'!#REF!, "")</f>
        <v>#REF!</v>
      </c>
      <c r="I100" t="str">
        <f>IF('work here'!Z99&lt;&gt;"", 'work here'!Z99, "")</f>
        <v/>
      </c>
      <c r="J100" t="str">
        <f t="shared" si="33"/>
        <v/>
      </c>
      <c r="K100" t="str">
        <f t="shared" si="34"/>
        <v/>
      </c>
      <c r="L100" t="str">
        <f t="shared" si="35"/>
        <v/>
      </c>
      <c r="M100" t="str">
        <f>IF('work here'!AA99&lt;&gt;"", 'work here'!AA99, "")</f>
        <v/>
      </c>
      <c r="N100" t="str">
        <f>IF('work here'!AD99&lt;&gt;"", 'work here'!AD99, "")</f>
        <v/>
      </c>
      <c r="O100" t="str">
        <f>IF('work here'!AC99&lt;&gt;"", 'work here'!AC99, "")</f>
        <v/>
      </c>
      <c r="P100" t="str">
        <f>IF('work here'!AB99&lt;&gt;"", 'work here'!AB99, "")</f>
        <v/>
      </c>
      <c r="Q100" t="str">
        <f t="shared" si="36"/>
        <v/>
      </c>
      <c r="S100" t="str">
        <f>IF('work here'!E99&lt;&gt;"", 'work here'!E99, "")</f>
        <v/>
      </c>
      <c r="T100" t="e">
        <f>IF('work here'!#REF!&lt;&gt;"", 'work here'!#REF!, "")</f>
        <v>#REF!</v>
      </c>
      <c r="U100" t="str">
        <f>IF(A100="", "", _xlfn.TEXTJOIN(", ", TRUE, "jewellery", "jewellery &gt; " &amp; 'work here'!F99, "jewellery &gt; " &amp; 'work here'!F99 &amp; " &gt; " &amp; 'work here'!#REF!, 'work here'!#REF!, 'work here'!AY99, 'work here'!H99, 'work here'!I99, 'work here'!J99))</f>
        <v/>
      </c>
      <c r="V100" t="str" cm="1">
        <f t="array" aca="1" ref="V100" ca="1">_xlfn.LET(
    _xlpm.yr, TEXT(TODAY(), "yyyy"),
    _xlpm.mn, TEXT(TODAY(), "mm"),
    _xlpm.path, "https://richlook.co.in/wp-content/uploads/" &amp; _xlpm.yr &amp; "/" &amp; _xlpm.mn &amp; "/",
    _xlpm.imgRange, 'work here'!N99:X99,
    _xlpm.imgLinks, IF(_xlpm.imgRange&lt;&gt;"", _xlpm.path &amp; _xlpm.imgRange &amp; ".webp", ""),
    _xlpm.urls,
        IF(A100="variable", _xlpm.imgLinks,
        IF(A100="variation", IF('work here'!N99&lt;&gt;"", _xlpm.path &amp; 'work here'!N99 &amp; ".webp", ""),
        IF(A100="simple", _xlpm.imgLinks, ""))),
    _xlfn.TEXTJOIN(", ", TRUE, _xlpm.urls)
)</f>
        <v/>
      </c>
      <c r="W100" t="str" cm="1">
        <f t="array" aca="1" ref="W100" ca="1">_xlfn.LET(
    _xlpm.yr, TEXT(TODAY(), "yyyy"),
    _xlpm.mn, TEXT(TODAY(), "mm"),
    _xlpm.path, "https://richlook.co.in/wp-content/uploads/" &amp; _xlpm.yr &amp; "/" &amp; _xlpm.mn &amp; "/",
    _xlpm.imgRange, 'work here'!O99:X99,
    _xlpm.imgLinks, IF(_xlpm.imgRange&lt;&gt;"", _xlpm.path &amp; _xlpm.imgRange &amp; ".webp", ""),
    _xlpm.urls,
        IF(A100="variable", "",
        IF(A100="variation", _xlpm.imgLinks,
        IF(A100="simple", "", ""))),
    _xlfn.TEXTJOIN(", ", TRUE, _xlpm.urls)
)</f>
        <v/>
      </c>
      <c r="X100" t="str">
        <f>IF('work here'!D99&lt;&gt;"", 'work here'!D99, "")</f>
        <v/>
      </c>
      <c r="Y100" t="e">
        <f>IF('work here'!#REF!&lt;&gt;"","color","")</f>
        <v>#REF!</v>
      </c>
      <c r="Z100" t="e">
        <f>IF('work here'!#REF!&lt;&gt;"",'work here'!#REF!,"")</f>
        <v>#REF!</v>
      </c>
      <c r="AA100" t="e">
        <f t="shared" si="37"/>
        <v>#REF!</v>
      </c>
      <c r="AB100" t="e">
        <f t="shared" si="38"/>
        <v>#REF!</v>
      </c>
      <c r="AC100" t="str">
        <f t="shared" si="39"/>
        <v/>
      </c>
      <c r="AD100" s="2" t="e">
        <f>IF('work here'!#REF!&lt;&gt;"",'work here'!#REF!,"")</f>
        <v>#REF!</v>
      </c>
      <c r="AE100" s="2" t="e">
        <f>IF('work here'!#REF!&lt;&gt;"",'work here'!#REF!,"")</f>
        <v>#REF!</v>
      </c>
      <c r="AF100" s="2" t="e">
        <f t="shared" si="40"/>
        <v>#REF!</v>
      </c>
      <c r="AG100" s="2" t="e">
        <f t="shared" si="41"/>
        <v>#REF!</v>
      </c>
      <c r="AH100" s="2" t="str">
        <f t="shared" si="42"/>
        <v/>
      </c>
      <c r="AI100" t="str">
        <f>IF('work here'!AE99&lt;&gt;"","Jewellery Work","")</f>
        <v/>
      </c>
      <c r="AJ100" t="str">
        <f>IF('work here'!AE99&lt;&gt;"",'work here'!AE99,"")</f>
        <v/>
      </c>
      <c r="AK100" t="str">
        <f t="shared" si="43"/>
        <v/>
      </c>
      <c r="AL100" t="str">
        <f t="shared" si="44"/>
        <v/>
      </c>
      <c r="AM100" t="e">
        <f>IF('work here'!#REF!&lt;&gt;"","Gemstone","")</f>
        <v>#REF!</v>
      </c>
      <c r="AN100" t="e">
        <f>IF('work here'!#REF!&lt;&gt;"",'work here'!#REF!,"")</f>
        <v>#REF!</v>
      </c>
      <c r="AO100" t="e">
        <f t="shared" si="45"/>
        <v>#REF!</v>
      </c>
      <c r="AP100" t="e">
        <f t="shared" si="46"/>
        <v>#REF!</v>
      </c>
      <c r="AQ100" t="str">
        <f>IF('work here'!AW99&lt;&gt;"","Plating","")</f>
        <v/>
      </c>
      <c r="AR100" t="str">
        <f>IF('work here'!AW99&lt;&gt;"",'work here'!AW99,"")</f>
        <v/>
      </c>
      <c r="AS100" t="str">
        <f t="shared" si="47"/>
        <v/>
      </c>
      <c r="AT100" t="str">
        <f t="shared" si="48"/>
        <v/>
      </c>
      <c r="AU100" t="str">
        <f>IF('work here'!AX99&lt;&gt;"","Material","")</f>
        <v/>
      </c>
      <c r="AV100" t="str">
        <f>IF('work here'!AX99&lt;&gt;"",'work here'!AX99,"")</f>
        <v/>
      </c>
      <c r="AW100" t="str">
        <f t="shared" si="49"/>
        <v/>
      </c>
      <c r="AX100" t="str">
        <f t="shared" si="50"/>
        <v/>
      </c>
      <c r="AY100" t="e">
        <f>IF('work here'!#REF!&lt;&gt;"","Look","")</f>
        <v>#REF!</v>
      </c>
      <c r="AZ100" t="e">
        <f>IF('work here'!#REF!&lt;&gt;"",'work here'!#REF!,"")</f>
        <v>#REF!</v>
      </c>
      <c r="BA100" t="e">
        <f t="shared" si="51"/>
        <v>#REF!</v>
      </c>
      <c r="BB100" t="e">
        <f t="shared" si="52"/>
        <v>#REF!</v>
      </c>
      <c r="BC100" t="e">
        <f>IF('work here'!#REF!&lt;&gt;"","Finish","")</f>
        <v>#REF!</v>
      </c>
      <c r="BD100" t="e">
        <f>IF('work here'!#REF!&lt;&gt;"",'work here'!#REF!,"")</f>
        <v>#REF!</v>
      </c>
      <c r="BE100" t="e">
        <f t="shared" si="53"/>
        <v>#REF!</v>
      </c>
      <c r="BF100" t="e">
        <f t="shared" si="54"/>
        <v>#REF!</v>
      </c>
      <c r="BG100" t="e">
        <f>IF('work here'!#REF!&lt;&gt;"","Care","")</f>
        <v>#REF!</v>
      </c>
      <c r="BH100" t="e">
        <f>IF('work here'!#REF!&lt;&gt;"",'work here'!#REF!,"")</f>
        <v>#REF!</v>
      </c>
      <c r="BI100" t="e">
        <f t="shared" si="55"/>
        <v>#REF!</v>
      </c>
      <c r="BJ100" t="e">
        <f t="shared" si="56"/>
        <v>#REF!</v>
      </c>
      <c r="BK100" t="str">
        <f>IF(OR('work here'!F99="Rings", 'work here'!F99="Bangles"), 'work here'!F99 &amp; " Size", "")</f>
        <v/>
      </c>
      <c r="BL100" t="e">
        <f>IF('work here'!#REF!&lt;&gt;"",'work here'!#REF!,"")</f>
        <v>#REF!</v>
      </c>
      <c r="BM100" t="str">
        <f t="shared" si="57"/>
        <v/>
      </c>
      <c r="BN100" t="str">
        <f t="shared" si="58"/>
        <v/>
      </c>
      <c r="BO100" t="str">
        <f t="shared" si="59"/>
        <v/>
      </c>
    </row>
    <row r="101" spans="1:67" x14ac:dyDescent="0.3">
      <c r="A101" t="str">
        <f>IF('work here'!A100="simple","simple",IF('work here'!A100="parent","variable",IF('work here'!A100="child","variation","")))</f>
        <v/>
      </c>
      <c r="B101" t="str">
        <f>IF('work here'!C100&lt;&gt;"", 'work here'!C100, "")</f>
        <v/>
      </c>
      <c r="C101" t="str">
        <f>IF('work here'!B100&lt;&gt;"", 'work here'!B100, "")</f>
        <v/>
      </c>
      <c r="D101" t="str">
        <f t="shared" si="30"/>
        <v/>
      </c>
      <c r="E101" t="str">
        <f t="shared" si="31"/>
        <v/>
      </c>
      <c r="F101" t="str">
        <f t="shared" si="32"/>
        <v/>
      </c>
      <c r="G101" t="e">
        <f>IF('work here'!#REF!&lt;&gt;"", 'work here'!#REF!, "")</f>
        <v>#REF!</v>
      </c>
      <c r="I101" t="str">
        <f>IF('work here'!Z100&lt;&gt;"", 'work here'!Z100, "")</f>
        <v/>
      </c>
      <c r="J101" t="str">
        <f t="shared" si="33"/>
        <v/>
      </c>
      <c r="K101" t="str">
        <f t="shared" si="34"/>
        <v/>
      </c>
      <c r="L101" t="str">
        <f t="shared" si="35"/>
        <v/>
      </c>
      <c r="M101" t="str">
        <f>IF('work here'!AA100&lt;&gt;"", 'work here'!AA100, "")</f>
        <v/>
      </c>
      <c r="N101" t="str">
        <f>IF('work here'!AD100&lt;&gt;"", 'work here'!AD100, "")</f>
        <v/>
      </c>
      <c r="O101" t="str">
        <f>IF('work here'!AC100&lt;&gt;"", 'work here'!AC100, "")</f>
        <v/>
      </c>
      <c r="P101" t="str">
        <f>IF('work here'!AB100&lt;&gt;"", 'work here'!AB100, "")</f>
        <v/>
      </c>
      <c r="Q101" t="str">
        <f t="shared" si="36"/>
        <v/>
      </c>
      <c r="S101" t="str">
        <f>IF('work here'!E100&lt;&gt;"", 'work here'!E100, "")</f>
        <v/>
      </c>
      <c r="T101" t="e">
        <f>IF('work here'!#REF!&lt;&gt;"", 'work here'!#REF!, "")</f>
        <v>#REF!</v>
      </c>
      <c r="U101" t="str">
        <f>IF(A101="", "", _xlfn.TEXTJOIN(", ", TRUE, "jewellery", "jewellery &gt; " &amp; 'work here'!F100, "jewellery &gt; " &amp; 'work here'!F100 &amp; " &gt; " &amp; 'work here'!#REF!, 'work here'!#REF!, 'work here'!AY100, 'work here'!H100, 'work here'!I100, 'work here'!J100))</f>
        <v/>
      </c>
      <c r="V101" t="str" cm="1">
        <f t="array" aca="1" ref="V101" ca="1">_xlfn.LET(
    _xlpm.yr, TEXT(TODAY(), "yyyy"),
    _xlpm.mn, TEXT(TODAY(), "mm"),
    _xlpm.path, "https://richlook.co.in/wp-content/uploads/" &amp; _xlpm.yr &amp; "/" &amp; _xlpm.mn &amp; "/",
    _xlpm.imgRange, 'work here'!N100:X100,
    _xlpm.imgLinks, IF(_xlpm.imgRange&lt;&gt;"", _xlpm.path &amp; _xlpm.imgRange &amp; ".webp", ""),
    _xlpm.urls,
        IF(A101="variable", _xlpm.imgLinks,
        IF(A101="variation", IF('work here'!N100&lt;&gt;"", _xlpm.path &amp; 'work here'!N100 &amp; ".webp", ""),
        IF(A101="simple", _xlpm.imgLinks, ""))),
    _xlfn.TEXTJOIN(", ", TRUE, _xlpm.urls)
)</f>
        <v/>
      </c>
      <c r="W101" t="str" cm="1">
        <f t="array" aca="1" ref="W101" ca="1">_xlfn.LET(
    _xlpm.yr, TEXT(TODAY(), "yyyy"),
    _xlpm.mn, TEXT(TODAY(), "mm"),
    _xlpm.path, "https://richlook.co.in/wp-content/uploads/" &amp; _xlpm.yr &amp; "/" &amp; _xlpm.mn &amp; "/",
    _xlpm.imgRange, 'work here'!O100:X100,
    _xlpm.imgLinks, IF(_xlpm.imgRange&lt;&gt;"", _xlpm.path &amp; _xlpm.imgRange &amp; ".webp", ""),
    _xlpm.urls,
        IF(A101="variable", "",
        IF(A101="variation", _xlpm.imgLinks,
        IF(A101="simple", "", ""))),
    _xlfn.TEXTJOIN(", ", TRUE, _xlpm.urls)
)</f>
        <v/>
      </c>
      <c r="X101" t="str">
        <f>IF('work here'!D100&lt;&gt;"", 'work here'!D100, "")</f>
        <v/>
      </c>
      <c r="Y101" t="e">
        <f>IF('work here'!#REF!&lt;&gt;"","color","")</f>
        <v>#REF!</v>
      </c>
      <c r="Z101" t="e">
        <f>IF('work here'!#REF!&lt;&gt;"",'work here'!#REF!,"")</f>
        <v>#REF!</v>
      </c>
      <c r="AA101" t="e">
        <f t="shared" si="37"/>
        <v>#REF!</v>
      </c>
      <c r="AB101" t="e">
        <f t="shared" si="38"/>
        <v>#REF!</v>
      </c>
      <c r="AC101" t="str">
        <f t="shared" si="39"/>
        <v/>
      </c>
      <c r="AD101" s="2" t="e">
        <f>IF('work here'!#REF!&lt;&gt;"",'work here'!#REF!,"")</f>
        <v>#REF!</v>
      </c>
      <c r="AE101" s="2" t="e">
        <f>IF('work here'!#REF!&lt;&gt;"",'work here'!#REF!,"")</f>
        <v>#REF!</v>
      </c>
      <c r="AF101" s="2" t="e">
        <f t="shared" si="40"/>
        <v>#REF!</v>
      </c>
      <c r="AG101" s="2" t="e">
        <f t="shared" si="41"/>
        <v>#REF!</v>
      </c>
      <c r="AH101" s="2" t="str">
        <f t="shared" si="42"/>
        <v/>
      </c>
      <c r="AI101" t="str">
        <f>IF('work here'!AE100&lt;&gt;"","Jewellery Work","")</f>
        <v/>
      </c>
      <c r="AJ101" t="str">
        <f>IF('work here'!AE100&lt;&gt;"",'work here'!AE100,"")</f>
        <v/>
      </c>
      <c r="AK101" t="str">
        <f t="shared" si="43"/>
        <v/>
      </c>
      <c r="AL101" t="str">
        <f t="shared" si="44"/>
        <v/>
      </c>
      <c r="AM101" t="e">
        <f>IF('work here'!#REF!&lt;&gt;"","Gemstone","")</f>
        <v>#REF!</v>
      </c>
      <c r="AN101" t="e">
        <f>IF('work here'!#REF!&lt;&gt;"",'work here'!#REF!,"")</f>
        <v>#REF!</v>
      </c>
      <c r="AO101" t="e">
        <f t="shared" si="45"/>
        <v>#REF!</v>
      </c>
      <c r="AP101" t="e">
        <f t="shared" si="46"/>
        <v>#REF!</v>
      </c>
      <c r="AQ101" t="str">
        <f>IF('work here'!AW100&lt;&gt;"","Plating","")</f>
        <v/>
      </c>
      <c r="AR101" t="str">
        <f>IF('work here'!AW100&lt;&gt;"",'work here'!AW100,"")</f>
        <v/>
      </c>
      <c r="AS101" t="str">
        <f t="shared" si="47"/>
        <v/>
      </c>
      <c r="AT101" t="str">
        <f t="shared" si="48"/>
        <v/>
      </c>
      <c r="AU101" t="str">
        <f>IF('work here'!AX100&lt;&gt;"","Material","")</f>
        <v/>
      </c>
      <c r="AV101" t="str">
        <f>IF('work here'!AX100&lt;&gt;"",'work here'!AX100,"")</f>
        <v/>
      </c>
      <c r="AW101" t="str">
        <f t="shared" si="49"/>
        <v/>
      </c>
      <c r="AX101" t="str">
        <f t="shared" si="50"/>
        <v/>
      </c>
      <c r="AY101" t="e">
        <f>IF('work here'!#REF!&lt;&gt;"","Look","")</f>
        <v>#REF!</v>
      </c>
      <c r="AZ101" t="e">
        <f>IF('work here'!#REF!&lt;&gt;"",'work here'!#REF!,"")</f>
        <v>#REF!</v>
      </c>
      <c r="BA101" t="e">
        <f t="shared" si="51"/>
        <v>#REF!</v>
      </c>
      <c r="BB101" t="e">
        <f t="shared" si="52"/>
        <v>#REF!</v>
      </c>
      <c r="BC101" t="e">
        <f>IF('work here'!#REF!&lt;&gt;"","Finish","")</f>
        <v>#REF!</v>
      </c>
      <c r="BD101" t="e">
        <f>IF('work here'!#REF!&lt;&gt;"",'work here'!#REF!,"")</f>
        <v>#REF!</v>
      </c>
      <c r="BE101" t="e">
        <f t="shared" si="53"/>
        <v>#REF!</v>
      </c>
      <c r="BF101" t="e">
        <f t="shared" si="54"/>
        <v>#REF!</v>
      </c>
      <c r="BG101" t="e">
        <f>IF('work here'!#REF!&lt;&gt;"","Care","")</f>
        <v>#REF!</v>
      </c>
      <c r="BH101" t="e">
        <f>IF('work here'!#REF!&lt;&gt;"",'work here'!#REF!,"")</f>
        <v>#REF!</v>
      </c>
      <c r="BI101" t="e">
        <f t="shared" si="55"/>
        <v>#REF!</v>
      </c>
      <c r="BJ101" t="e">
        <f t="shared" si="56"/>
        <v>#REF!</v>
      </c>
      <c r="BK101" t="str">
        <f>IF(OR('work here'!F100="Rings", 'work here'!F100="Bangles"), 'work here'!F100 &amp; " Size", "")</f>
        <v/>
      </c>
      <c r="BL101" t="e">
        <f>IF('work here'!#REF!&lt;&gt;"",'work here'!#REF!,"")</f>
        <v>#REF!</v>
      </c>
      <c r="BM101" t="str">
        <f t="shared" si="57"/>
        <v/>
      </c>
      <c r="BN101" t="str">
        <f t="shared" si="58"/>
        <v/>
      </c>
      <c r="BO101" t="str">
        <f t="shared" si="59"/>
        <v/>
      </c>
    </row>
    <row r="102" spans="1:67" x14ac:dyDescent="0.3">
      <c r="A102" t="str">
        <f>IF('work here'!A101="simple","simple",IF('work here'!A101="parent","variable",IF('work here'!A101="child","variation","")))</f>
        <v/>
      </c>
      <c r="B102" t="str">
        <f>IF('work here'!C101&lt;&gt;"", 'work here'!C101, "")</f>
        <v/>
      </c>
      <c r="C102" t="str">
        <f>IF('work here'!B101&lt;&gt;"", 'work here'!B101, "")</f>
        <v/>
      </c>
      <c r="D102" t="str">
        <f t="shared" si="30"/>
        <v/>
      </c>
      <c r="E102" t="str">
        <f t="shared" si="31"/>
        <v/>
      </c>
      <c r="F102" t="str">
        <f t="shared" si="32"/>
        <v/>
      </c>
      <c r="G102" t="e">
        <f>IF('work here'!#REF!&lt;&gt;"", 'work here'!#REF!, "")</f>
        <v>#REF!</v>
      </c>
      <c r="I102" t="str">
        <f>IF('work here'!Z101&lt;&gt;"", 'work here'!Z101, "")</f>
        <v/>
      </c>
      <c r="J102" t="str">
        <f t="shared" si="33"/>
        <v/>
      </c>
      <c r="K102" t="str">
        <f t="shared" si="34"/>
        <v/>
      </c>
      <c r="L102" t="str">
        <f t="shared" si="35"/>
        <v/>
      </c>
      <c r="M102" t="str">
        <f>IF('work here'!AA101&lt;&gt;"", 'work here'!AA101, "")</f>
        <v/>
      </c>
      <c r="N102" t="str">
        <f>IF('work here'!AD101&lt;&gt;"", 'work here'!AD101, "")</f>
        <v/>
      </c>
      <c r="O102" t="str">
        <f>IF('work here'!AC101&lt;&gt;"", 'work here'!AC101, "")</f>
        <v/>
      </c>
      <c r="P102" t="str">
        <f>IF('work here'!AB101&lt;&gt;"", 'work here'!AB101, "")</f>
        <v/>
      </c>
      <c r="Q102" t="str">
        <f t="shared" si="36"/>
        <v/>
      </c>
      <c r="S102" t="str">
        <f>IF('work here'!E101&lt;&gt;"", 'work here'!E101, "")</f>
        <v/>
      </c>
      <c r="T102" t="e">
        <f>IF('work here'!#REF!&lt;&gt;"", 'work here'!#REF!, "")</f>
        <v>#REF!</v>
      </c>
      <c r="U102" t="str">
        <f>IF(A102="", "", _xlfn.TEXTJOIN(", ", TRUE, "jewellery", "jewellery &gt; " &amp; 'work here'!F101, "jewellery &gt; " &amp; 'work here'!F101 &amp; " &gt; " &amp; 'work here'!#REF!, 'work here'!#REF!, 'work here'!AY101, 'work here'!H101, 'work here'!I101, 'work here'!J101))</f>
        <v/>
      </c>
      <c r="V102" t="str" cm="1">
        <f t="array" aca="1" ref="V102" ca="1">_xlfn.LET(
    _xlpm.yr, TEXT(TODAY(), "yyyy"),
    _xlpm.mn, TEXT(TODAY(), "mm"),
    _xlpm.path, "https://richlook.co.in/wp-content/uploads/" &amp; _xlpm.yr &amp; "/" &amp; _xlpm.mn &amp; "/",
    _xlpm.imgRange, 'work here'!N101:X101,
    _xlpm.imgLinks, IF(_xlpm.imgRange&lt;&gt;"", _xlpm.path &amp; _xlpm.imgRange &amp; ".webp", ""),
    _xlpm.urls,
        IF(A102="variable", _xlpm.imgLinks,
        IF(A102="variation", IF('work here'!N101&lt;&gt;"", _xlpm.path &amp; 'work here'!N101 &amp; ".webp", ""),
        IF(A102="simple", _xlpm.imgLinks, ""))),
    _xlfn.TEXTJOIN(", ", TRUE, _xlpm.urls)
)</f>
        <v/>
      </c>
      <c r="W102" t="str" cm="1">
        <f t="array" aca="1" ref="W102" ca="1">_xlfn.LET(
    _xlpm.yr, TEXT(TODAY(), "yyyy"),
    _xlpm.mn, TEXT(TODAY(), "mm"),
    _xlpm.path, "https://richlook.co.in/wp-content/uploads/" &amp; _xlpm.yr &amp; "/" &amp; _xlpm.mn &amp; "/",
    _xlpm.imgRange, 'work here'!O101:X101,
    _xlpm.imgLinks, IF(_xlpm.imgRange&lt;&gt;"", _xlpm.path &amp; _xlpm.imgRange &amp; ".webp", ""),
    _xlpm.urls,
        IF(A102="variable", "",
        IF(A102="variation", _xlpm.imgLinks,
        IF(A102="simple", "", ""))),
    _xlfn.TEXTJOIN(", ", TRUE, _xlpm.urls)
)</f>
        <v/>
      </c>
      <c r="X102" t="str">
        <f>IF('work here'!D101&lt;&gt;"", 'work here'!D101, "")</f>
        <v/>
      </c>
      <c r="Y102" t="e">
        <f>IF('work here'!#REF!&lt;&gt;"","color","")</f>
        <v>#REF!</v>
      </c>
      <c r="Z102" t="e">
        <f>IF('work here'!#REF!&lt;&gt;"",'work here'!#REF!,"")</f>
        <v>#REF!</v>
      </c>
      <c r="AA102" t="e">
        <f t="shared" si="37"/>
        <v>#REF!</v>
      </c>
      <c r="AB102" t="e">
        <f t="shared" si="38"/>
        <v>#REF!</v>
      </c>
      <c r="AC102" t="str">
        <f t="shared" si="39"/>
        <v/>
      </c>
      <c r="AD102" s="2" t="e">
        <f>IF('work here'!#REF!&lt;&gt;"",'work here'!#REF!,"")</f>
        <v>#REF!</v>
      </c>
      <c r="AE102" s="2" t="e">
        <f>IF('work here'!#REF!&lt;&gt;"",'work here'!#REF!,"")</f>
        <v>#REF!</v>
      </c>
      <c r="AF102" s="2" t="e">
        <f t="shared" si="40"/>
        <v>#REF!</v>
      </c>
      <c r="AG102" s="2" t="e">
        <f t="shared" si="41"/>
        <v>#REF!</v>
      </c>
      <c r="AH102" s="2" t="str">
        <f t="shared" si="42"/>
        <v/>
      </c>
      <c r="AI102" t="str">
        <f>IF('work here'!AE101&lt;&gt;"","Jewellery Work","")</f>
        <v/>
      </c>
      <c r="AJ102" t="str">
        <f>IF('work here'!AE101&lt;&gt;"",'work here'!AE101,"")</f>
        <v/>
      </c>
      <c r="AK102" t="str">
        <f t="shared" si="43"/>
        <v/>
      </c>
      <c r="AL102" t="str">
        <f t="shared" si="44"/>
        <v/>
      </c>
      <c r="AM102" t="e">
        <f>IF('work here'!#REF!&lt;&gt;"","Gemstone","")</f>
        <v>#REF!</v>
      </c>
      <c r="AN102" t="e">
        <f>IF('work here'!#REF!&lt;&gt;"",'work here'!#REF!,"")</f>
        <v>#REF!</v>
      </c>
      <c r="AO102" t="e">
        <f t="shared" si="45"/>
        <v>#REF!</v>
      </c>
      <c r="AP102" t="e">
        <f t="shared" si="46"/>
        <v>#REF!</v>
      </c>
      <c r="AQ102" t="str">
        <f>IF('work here'!AW101&lt;&gt;"","Plating","")</f>
        <v/>
      </c>
      <c r="AR102" t="str">
        <f>IF('work here'!AW101&lt;&gt;"",'work here'!AW101,"")</f>
        <v/>
      </c>
      <c r="AS102" t="str">
        <f t="shared" si="47"/>
        <v/>
      </c>
      <c r="AT102" t="str">
        <f t="shared" si="48"/>
        <v/>
      </c>
      <c r="AU102" t="str">
        <f>IF('work here'!AX101&lt;&gt;"","Material","")</f>
        <v/>
      </c>
      <c r="AV102" t="str">
        <f>IF('work here'!AX101&lt;&gt;"",'work here'!AX101,"")</f>
        <v/>
      </c>
      <c r="AW102" t="str">
        <f t="shared" si="49"/>
        <v/>
      </c>
      <c r="AX102" t="str">
        <f t="shared" si="50"/>
        <v/>
      </c>
      <c r="AY102" t="e">
        <f>IF('work here'!#REF!&lt;&gt;"","Look","")</f>
        <v>#REF!</v>
      </c>
      <c r="AZ102" t="e">
        <f>IF('work here'!#REF!&lt;&gt;"",'work here'!#REF!,"")</f>
        <v>#REF!</v>
      </c>
      <c r="BA102" t="e">
        <f t="shared" si="51"/>
        <v>#REF!</v>
      </c>
      <c r="BB102" t="e">
        <f t="shared" si="52"/>
        <v>#REF!</v>
      </c>
      <c r="BC102" t="e">
        <f>IF('work here'!#REF!&lt;&gt;"","Finish","")</f>
        <v>#REF!</v>
      </c>
      <c r="BD102" t="e">
        <f>IF('work here'!#REF!&lt;&gt;"",'work here'!#REF!,"")</f>
        <v>#REF!</v>
      </c>
      <c r="BE102" t="e">
        <f t="shared" si="53"/>
        <v>#REF!</v>
      </c>
      <c r="BF102" t="e">
        <f t="shared" si="54"/>
        <v>#REF!</v>
      </c>
      <c r="BG102" t="e">
        <f>IF('work here'!#REF!&lt;&gt;"","Care","")</f>
        <v>#REF!</v>
      </c>
      <c r="BH102" t="e">
        <f>IF('work here'!#REF!&lt;&gt;"",'work here'!#REF!,"")</f>
        <v>#REF!</v>
      </c>
      <c r="BI102" t="e">
        <f t="shared" si="55"/>
        <v>#REF!</v>
      </c>
      <c r="BJ102" t="e">
        <f t="shared" si="56"/>
        <v>#REF!</v>
      </c>
      <c r="BK102" t="str">
        <f>IF(OR('work here'!F101="Rings", 'work here'!F101="Bangles"), 'work here'!F101 &amp; " Size", "")</f>
        <v/>
      </c>
      <c r="BL102" t="e">
        <f>IF('work here'!#REF!&lt;&gt;"",'work here'!#REF!,"")</f>
        <v>#REF!</v>
      </c>
      <c r="BM102" t="str">
        <f t="shared" si="57"/>
        <v/>
      </c>
      <c r="BN102" t="str">
        <f t="shared" si="58"/>
        <v/>
      </c>
      <c r="BO102" t="str">
        <f t="shared" si="59"/>
        <v/>
      </c>
    </row>
    <row r="103" spans="1:67" x14ac:dyDescent="0.3">
      <c r="A103" t="str">
        <f>IF('work here'!A102="simple","simple",IF('work here'!A102="parent","variable",IF('work here'!A102="child","variation","")))</f>
        <v/>
      </c>
      <c r="B103" t="str">
        <f>IF('work here'!C102&lt;&gt;"", 'work here'!C102, "")</f>
        <v/>
      </c>
      <c r="C103" t="str">
        <f>IF('work here'!B102&lt;&gt;"", 'work here'!B102, "")</f>
        <v/>
      </c>
      <c r="D103" t="str">
        <f t="shared" si="30"/>
        <v/>
      </c>
      <c r="E103" t="str">
        <f t="shared" si="31"/>
        <v/>
      </c>
      <c r="F103" t="str">
        <f t="shared" si="32"/>
        <v/>
      </c>
      <c r="G103" t="e">
        <f>IF('work here'!#REF!&lt;&gt;"", 'work here'!#REF!, "")</f>
        <v>#REF!</v>
      </c>
      <c r="I103" t="str">
        <f>IF('work here'!Z102&lt;&gt;"", 'work here'!Z102, "")</f>
        <v/>
      </c>
      <c r="J103" t="str">
        <f t="shared" si="33"/>
        <v/>
      </c>
      <c r="K103" t="str">
        <f t="shared" si="34"/>
        <v/>
      </c>
      <c r="L103" t="str">
        <f t="shared" si="35"/>
        <v/>
      </c>
      <c r="M103" t="str">
        <f>IF('work here'!AA102&lt;&gt;"", 'work here'!AA102, "")</f>
        <v/>
      </c>
      <c r="N103" t="str">
        <f>IF('work here'!AD102&lt;&gt;"", 'work here'!AD102, "")</f>
        <v/>
      </c>
      <c r="O103" t="str">
        <f>IF('work here'!AC102&lt;&gt;"", 'work here'!AC102, "")</f>
        <v/>
      </c>
      <c r="P103" t="str">
        <f>IF('work here'!AB102&lt;&gt;"", 'work here'!AB102, "")</f>
        <v/>
      </c>
      <c r="Q103" t="str">
        <f t="shared" si="36"/>
        <v/>
      </c>
      <c r="S103" t="str">
        <f>IF('work here'!E102&lt;&gt;"", 'work here'!E102, "")</f>
        <v/>
      </c>
      <c r="T103" t="e">
        <f>IF('work here'!#REF!&lt;&gt;"", 'work here'!#REF!, "")</f>
        <v>#REF!</v>
      </c>
      <c r="U103" t="str">
        <f>IF(A103="", "", _xlfn.TEXTJOIN(", ", TRUE, "jewellery", "jewellery &gt; " &amp; 'work here'!F102, "jewellery &gt; " &amp; 'work here'!F102 &amp; " &gt; " &amp; 'work here'!#REF!, 'work here'!#REF!, 'work here'!AY102, 'work here'!H102, 'work here'!I102, 'work here'!J102))</f>
        <v/>
      </c>
      <c r="V103" t="str" cm="1">
        <f t="array" aca="1" ref="V103" ca="1">_xlfn.LET(
    _xlpm.yr, TEXT(TODAY(), "yyyy"),
    _xlpm.mn, TEXT(TODAY(), "mm"),
    _xlpm.path, "https://richlook.co.in/wp-content/uploads/" &amp; _xlpm.yr &amp; "/" &amp; _xlpm.mn &amp; "/",
    _xlpm.imgRange, 'work here'!N102:X102,
    _xlpm.imgLinks, IF(_xlpm.imgRange&lt;&gt;"", _xlpm.path &amp; _xlpm.imgRange &amp; ".webp", ""),
    _xlpm.urls,
        IF(A103="variable", _xlpm.imgLinks,
        IF(A103="variation", IF('work here'!N102&lt;&gt;"", _xlpm.path &amp; 'work here'!N102 &amp; ".webp", ""),
        IF(A103="simple", _xlpm.imgLinks, ""))),
    _xlfn.TEXTJOIN(", ", TRUE, _xlpm.urls)
)</f>
        <v/>
      </c>
      <c r="W103" t="str" cm="1">
        <f t="array" aca="1" ref="W103" ca="1">_xlfn.LET(
    _xlpm.yr, TEXT(TODAY(), "yyyy"),
    _xlpm.mn, TEXT(TODAY(), "mm"),
    _xlpm.path, "https://richlook.co.in/wp-content/uploads/" &amp; _xlpm.yr &amp; "/" &amp; _xlpm.mn &amp; "/",
    _xlpm.imgRange, 'work here'!O102:X102,
    _xlpm.imgLinks, IF(_xlpm.imgRange&lt;&gt;"", _xlpm.path &amp; _xlpm.imgRange &amp; ".webp", ""),
    _xlpm.urls,
        IF(A103="variable", "",
        IF(A103="variation", _xlpm.imgLinks,
        IF(A103="simple", "", ""))),
    _xlfn.TEXTJOIN(", ", TRUE, _xlpm.urls)
)</f>
        <v/>
      </c>
      <c r="X103" t="str">
        <f>IF('work here'!D102&lt;&gt;"", 'work here'!D102, "")</f>
        <v/>
      </c>
      <c r="Y103" t="e">
        <f>IF('work here'!#REF!&lt;&gt;"","color","")</f>
        <v>#REF!</v>
      </c>
      <c r="Z103" t="e">
        <f>IF('work here'!#REF!&lt;&gt;"",'work here'!#REF!,"")</f>
        <v>#REF!</v>
      </c>
      <c r="AA103" t="e">
        <f t="shared" si="37"/>
        <v>#REF!</v>
      </c>
      <c r="AB103" t="e">
        <f t="shared" si="38"/>
        <v>#REF!</v>
      </c>
      <c r="AC103" t="str">
        <f t="shared" si="39"/>
        <v/>
      </c>
      <c r="AD103" s="2" t="e">
        <f>IF('work here'!#REF!&lt;&gt;"",'work here'!#REF!,"")</f>
        <v>#REF!</v>
      </c>
      <c r="AE103" s="2" t="e">
        <f>IF('work here'!#REF!&lt;&gt;"",'work here'!#REF!,"")</f>
        <v>#REF!</v>
      </c>
      <c r="AF103" s="2" t="e">
        <f t="shared" si="40"/>
        <v>#REF!</v>
      </c>
      <c r="AG103" s="2" t="e">
        <f t="shared" si="41"/>
        <v>#REF!</v>
      </c>
      <c r="AH103" s="2" t="str">
        <f t="shared" si="42"/>
        <v/>
      </c>
      <c r="AI103" t="str">
        <f>IF('work here'!AE102&lt;&gt;"","Jewellery Work","")</f>
        <v/>
      </c>
      <c r="AJ103" t="str">
        <f>IF('work here'!AE102&lt;&gt;"",'work here'!AE102,"")</f>
        <v/>
      </c>
      <c r="AK103" t="str">
        <f t="shared" si="43"/>
        <v/>
      </c>
      <c r="AL103" t="str">
        <f t="shared" si="44"/>
        <v/>
      </c>
      <c r="AM103" t="e">
        <f>IF('work here'!#REF!&lt;&gt;"","Gemstone","")</f>
        <v>#REF!</v>
      </c>
      <c r="AN103" t="e">
        <f>IF('work here'!#REF!&lt;&gt;"",'work here'!#REF!,"")</f>
        <v>#REF!</v>
      </c>
      <c r="AO103" t="e">
        <f t="shared" si="45"/>
        <v>#REF!</v>
      </c>
      <c r="AP103" t="e">
        <f t="shared" si="46"/>
        <v>#REF!</v>
      </c>
      <c r="AQ103" t="str">
        <f>IF('work here'!AW102&lt;&gt;"","Plating","")</f>
        <v/>
      </c>
      <c r="AR103" t="str">
        <f>IF('work here'!AW102&lt;&gt;"",'work here'!AW102,"")</f>
        <v/>
      </c>
      <c r="AS103" t="str">
        <f t="shared" si="47"/>
        <v/>
      </c>
      <c r="AT103" t="str">
        <f t="shared" si="48"/>
        <v/>
      </c>
      <c r="AU103" t="str">
        <f>IF('work here'!AX102&lt;&gt;"","Material","")</f>
        <v/>
      </c>
      <c r="AV103" t="str">
        <f>IF('work here'!AX102&lt;&gt;"",'work here'!AX102,"")</f>
        <v/>
      </c>
      <c r="AW103" t="str">
        <f t="shared" si="49"/>
        <v/>
      </c>
      <c r="AX103" t="str">
        <f t="shared" si="50"/>
        <v/>
      </c>
      <c r="AY103" t="e">
        <f>IF('work here'!#REF!&lt;&gt;"","Look","")</f>
        <v>#REF!</v>
      </c>
      <c r="AZ103" t="e">
        <f>IF('work here'!#REF!&lt;&gt;"",'work here'!#REF!,"")</f>
        <v>#REF!</v>
      </c>
      <c r="BA103" t="e">
        <f t="shared" si="51"/>
        <v>#REF!</v>
      </c>
      <c r="BB103" t="e">
        <f t="shared" si="52"/>
        <v>#REF!</v>
      </c>
      <c r="BC103" t="e">
        <f>IF('work here'!#REF!&lt;&gt;"","Finish","")</f>
        <v>#REF!</v>
      </c>
      <c r="BD103" t="e">
        <f>IF('work here'!#REF!&lt;&gt;"",'work here'!#REF!,"")</f>
        <v>#REF!</v>
      </c>
      <c r="BE103" t="e">
        <f t="shared" si="53"/>
        <v>#REF!</v>
      </c>
      <c r="BF103" t="e">
        <f t="shared" si="54"/>
        <v>#REF!</v>
      </c>
      <c r="BG103" t="e">
        <f>IF('work here'!#REF!&lt;&gt;"","Care","")</f>
        <v>#REF!</v>
      </c>
      <c r="BH103" t="e">
        <f>IF('work here'!#REF!&lt;&gt;"",'work here'!#REF!,"")</f>
        <v>#REF!</v>
      </c>
      <c r="BI103" t="e">
        <f t="shared" si="55"/>
        <v>#REF!</v>
      </c>
      <c r="BJ103" t="e">
        <f t="shared" si="56"/>
        <v>#REF!</v>
      </c>
      <c r="BK103" t="str">
        <f>IF(OR('work here'!F102="Rings", 'work here'!F102="Bangles"), 'work here'!F102 &amp; " Size", "")</f>
        <v/>
      </c>
      <c r="BL103" t="e">
        <f>IF('work here'!#REF!&lt;&gt;"",'work here'!#REF!,"")</f>
        <v>#REF!</v>
      </c>
      <c r="BM103" t="str">
        <f t="shared" si="57"/>
        <v/>
      </c>
      <c r="BN103" t="str">
        <f t="shared" si="58"/>
        <v/>
      </c>
      <c r="BO103" t="str">
        <f t="shared" si="59"/>
        <v/>
      </c>
    </row>
    <row r="104" spans="1:67" x14ac:dyDescent="0.3">
      <c r="A104" t="str">
        <f>IF('work here'!A103="simple","simple",IF('work here'!A103="parent","variable",IF('work here'!A103="child","variation","")))</f>
        <v/>
      </c>
      <c r="B104" t="str">
        <f>IF('work here'!C103&lt;&gt;"", 'work here'!C103, "")</f>
        <v/>
      </c>
      <c r="C104" t="str">
        <f>IF('work here'!B103&lt;&gt;"", 'work here'!B103, "")</f>
        <v/>
      </c>
      <c r="D104" t="str">
        <f t="shared" si="30"/>
        <v/>
      </c>
      <c r="E104" t="str">
        <f t="shared" si="31"/>
        <v/>
      </c>
      <c r="F104" t="str">
        <f t="shared" si="32"/>
        <v/>
      </c>
      <c r="G104" t="e">
        <f>IF('work here'!#REF!&lt;&gt;"", 'work here'!#REF!, "")</f>
        <v>#REF!</v>
      </c>
      <c r="I104" t="str">
        <f>IF('work here'!Z103&lt;&gt;"", 'work here'!Z103, "")</f>
        <v/>
      </c>
      <c r="J104" t="str">
        <f t="shared" si="33"/>
        <v/>
      </c>
      <c r="K104" t="str">
        <f t="shared" si="34"/>
        <v/>
      </c>
      <c r="L104" t="str">
        <f t="shared" si="35"/>
        <v/>
      </c>
      <c r="M104" t="str">
        <f>IF('work here'!AA103&lt;&gt;"", 'work here'!AA103, "")</f>
        <v/>
      </c>
      <c r="N104" t="str">
        <f>IF('work here'!AD103&lt;&gt;"", 'work here'!AD103, "")</f>
        <v/>
      </c>
      <c r="O104" t="str">
        <f>IF('work here'!AC103&lt;&gt;"", 'work here'!AC103, "")</f>
        <v/>
      </c>
      <c r="P104" t="str">
        <f>IF('work here'!AB103&lt;&gt;"", 'work here'!AB103, "")</f>
        <v/>
      </c>
      <c r="Q104" t="str">
        <f t="shared" si="36"/>
        <v/>
      </c>
      <c r="S104" t="str">
        <f>IF('work here'!E103&lt;&gt;"", 'work here'!E103, "")</f>
        <v/>
      </c>
      <c r="T104" t="e">
        <f>IF('work here'!#REF!&lt;&gt;"", 'work here'!#REF!, "")</f>
        <v>#REF!</v>
      </c>
      <c r="U104" t="str">
        <f>IF(A104="", "", _xlfn.TEXTJOIN(", ", TRUE, "jewellery", "jewellery &gt; " &amp; 'work here'!F103, "jewellery &gt; " &amp; 'work here'!F103 &amp; " &gt; " &amp; 'work here'!#REF!, 'work here'!#REF!, 'work here'!AY103, 'work here'!H103, 'work here'!I103, 'work here'!J103))</f>
        <v/>
      </c>
      <c r="V104" t="str" cm="1">
        <f t="array" aca="1" ref="V104" ca="1">_xlfn.LET(
    _xlpm.yr, TEXT(TODAY(), "yyyy"),
    _xlpm.mn, TEXT(TODAY(), "mm"),
    _xlpm.path, "https://richlook.co.in/wp-content/uploads/" &amp; _xlpm.yr &amp; "/" &amp; _xlpm.mn &amp; "/",
    _xlpm.imgRange, 'work here'!N103:X103,
    _xlpm.imgLinks, IF(_xlpm.imgRange&lt;&gt;"", _xlpm.path &amp; _xlpm.imgRange &amp; ".webp", ""),
    _xlpm.urls,
        IF(A104="variable", _xlpm.imgLinks,
        IF(A104="variation", IF('work here'!N103&lt;&gt;"", _xlpm.path &amp; 'work here'!N103 &amp; ".webp", ""),
        IF(A104="simple", _xlpm.imgLinks, ""))),
    _xlfn.TEXTJOIN(", ", TRUE, _xlpm.urls)
)</f>
        <v/>
      </c>
      <c r="W104" t="str" cm="1">
        <f t="array" aca="1" ref="W104" ca="1">_xlfn.LET(
    _xlpm.yr, TEXT(TODAY(), "yyyy"),
    _xlpm.mn, TEXT(TODAY(), "mm"),
    _xlpm.path, "https://richlook.co.in/wp-content/uploads/" &amp; _xlpm.yr &amp; "/" &amp; _xlpm.mn &amp; "/",
    _xlpm.imgRange, 'work here'!O103:X103,
    _xlpm.imgLinks, IF(_xlpm.imgRange&lt;&gt;"", _xlpm.path &amp; _xlpm.imgRange &amp; ".webp", ""),
    _xlpm.urls,
        IF(A104="variable", "",
        IF(A104="variation", _xlpm.imgLinks,
        IF(A104="simple", "", ""))),
    _xlfn.TEXTJOIN(", ", TRUE, _xlpm.urls)
)</f>
        <v/>
      </c>
      <c r="X104" t="str">
        <f>IF('work here'!D103&lt;&gt;"", 'work here'!D103, "")</f>
        <v/>
      </c>
      <c r="Y104" t="e">
        <f>IF('work here'!#REF!&lt;&gt;"","color","")</f>
        <v>#REF!</v>
      </c>
      <c r="Z104" t="e">
        <f>IF('work here'!#REF!&lt;&gt;"",'work here'!#REF!,"")</f>
        <v>#REF!</v>
      </c>
      <c r="AA104" t="e">
        <f t="shared" si="37"/>
        <v>#REF!</v>
      </c>
      <c r="AB104" t="e">
        <f t="shared" si="38"/>
        <v>#REF!</v>
      </c>
      <c r="AC104" t="str">
        <f t="shared" si="39"/>
        <v/>
      </c>
      <c r="AD104" s="2" t="e">
        <f>IF('work here'!#REF!&lt;&gt;"",'work here'!#REF!,"")</f>
        <v>#REF!</v>
      </c>
      <c r="AE104" s="2" t="e">
        <f>IF('work here'!#REF!&lt;&gt;"",'work here'!#REF!,"")</f>
        <v>#REF!</v>
      </c>
      <c r="AF104" s="2" t="e">
        <f t="shared" si="40"/>
        <v>#REF!</v>
      </c>
      <c r="AG104" s="2" t="e">
        <f t="shared" si="41"/>
        <v>#REF!</v>
      </c>
      <c r="AH104" s="2" t="str">
        <f t="shared" si="42"/>
        <v/>
      </c>
      <c r="AI104" t="str">
        <f>IF('work here'!AE103&lt;&gt;"","Jewellery Work","")</f>
        <v/>
      </c>
      <c r="AJ104" t="str">
        <f>IF('work here'!AE103&lt;&gt;"",'work here'!AE103,"")</f>
        <v/>
      </c>
      <c r="AK104" t="str">
        <f t="shared" si="43"/>
        <v/>
      </c>
      <c r="AL104" t="str">
        <f t="shared" si="44"/>
        <v/>
      </c>
      <c r="AM104" t="e">
        <f>IF('work here'!#REF!&lt;&gt;"","Gemstone","")</f>
        <v>#REF!</v>
      </c>
      <c r="AN104" t="e">
        <f>IF('work here'!#REF!&lt;&gt;"",'work here'!#REF!,"")</f>
        <v>#REF!</v>
      </c>
      <c r="AO104" t="e">
        <f t="shared" si="45"/>
        <v>#REF!</v>
      </c>
      <c r="AP104" t="e">
        <f t="shared" si="46"/>
        <v>#REF!</v>
      </c>
      <c r="AQ104" t="str">
        <f>IF('work here'!AW103&lt;&gt;"","Plating","")</f>
        <v/>
      </c>
      <c r="AR104" t="str">
        <f>IF('work here'!AW103&lt;&gt;"",'work here'!AW103,"")</f>
        <v/>
      </c>
      <c r="AS104" t="str">
        <f t="shared" si="47"/>
        <v/>
      </c>
      <c r="AT104" t="str">
        <f t="shared" si="48"/>
        <v/>
      </c>
      <c r="AU104" t="str">
        <f>IF('work here'!AX103&lt;&gt;"","Material","")</f>
        <v/>
      </c>
      <c r="AV104" t="str">
        <f>IF('work here'!AX103&lt;&gt;"",'work here'!AX103,"")</f>
        <v/>
      </c>
      <c r="AW104" t="str">
        <f t="shared" si="49"/>
        <v/>
      </c>
      <c r="AX104" t="str">
        <f t="shared" si="50"/>
        <v/>
      </c>
      <c r="AY104" t="e">
        <f>IF('work here'!#REF!&lt;&gt;"","Look","")</f>
        <v>#REF!</v>
      </c>
      <c r="AZ104" t="e">
        <f>IF('work here'!#REF!&lt;&gt;"",'work here'!#REF!,"")</f>
        <v>#REF!</v>
      </c>
      <c r="BA104" t="e">
        <f t="shared" si="51"/>
        <v>#REF!</v>
      </c>
      <c r="BB104" t="e">
        <f t="shared" si="52"/>
        <v>#REF!</v>
      </c>
      <c r="BC104" t="e">
        <f>IF('work here'!#REF!&lt;&gt;"","Finish","")</f>
        <v>#REF!</v>
      </c>
      <c r="BD104" t="e">
        <f>IF('work here'!#REF!&lt;&gt;"",'work here'!#REF!,"")</f>
        <v>#REF!</v>
      </c>
      <c r="BE104" t="e">
        <f t="shared" si="53"/>
        <v>#REF!</v>
      </c>
      <c r="BF104" t="e">
        <f t="shared" si="54"/>
        <v>#REF!</v>
      </c>
      <c r="BG104" t="e">
        <f>IF('work here'!#REF!&lt;&gt;"","Care","")</f>
        <v>#REF!</v>
      </c>
      <c r="BH104" t="e">
        <f>IF('work here'!#REF!&lt;&gt;"",'work here'!#REF!,"")</f>
        <v>#REF!</v>
      </c>
      <c r="BI104" t="e">
        <f t="shared" si="55"/>
        <v>#REF!</v>
      </c>
      <c r="BJ104" t="e">
        <f t="shared" si="56"/>
        <v>#REF!</v>
      </c>
      <c r="BK104" t="str">
        <f>IF(OR('work here'!F103="Rings", 'work here'!F103="Bangles"), 'work here'!F103 &amp; " Size", "")</f>
        <v/>
      </c>
      <c r="BL104" t="e">
        <f>IF('work here'!#REF!&lt;&gt;"",'work here'!#REF!,"")</f>
        <v>#REF!</v>
      </c>
      <c r="BM104" t="str">
        <f t="shared" si="57"/>
        <v/>
      </c>
      <c r="BN104" t="str">
        <f t="shared" si="58"/>
        <v/>
      </c>
      <c r="BO104" t="str">
        <f t="shared" si="59"/>
        <v/>
      </c>
    </row>
    <row r="105" spans="1:67" x14ac:dyDescent="0.3">
      <c r="A105" t="str">
        <f>IF('work here'!A104="simple","simple",IF('work here'!A104="parent","variable",IF('work here'!A104="child","variation","")))</f>
        <v/>
      </c>
      <c r="B105" t="str">
        <f>IF('work here'!C104&lt;&gt;"", 'work here'!C104, "")</f>
        <v/>
      </c>
      <c r="C105" t="str">
        <f>IF('work here'!B104&lt;&gt;"", 'work here'!B104, "")</f>
        <v/>
      </c>
      <c r="D105" t="str">
        <f t="shared" si="30"/>
        <v/>
      </c>
      <c r="E105" t="str">
        <f t="shared" si="31"/>
        <v/>
      </c>
      <c r="F105" t="str">
        <f t="shared" si="32"/>
        <v/>
      </c>
      <c r="G105" t="e">
        <f>IF('work here'!#REF!&lt;&gt;"", 'work here'!#REF!, "")</f>
        <v>#REF!</v>
      </c>
      <c r="I105" t="str">
        <f>IF('work here'!Z104&lt;&gt;"", 'work here'!Z104, "")</f>
        <v/>
      </c>
      <c r="J105" t="str">
        <f t="shared" si="33"/>
        <v/>
      </c>
      <c r="K105" t="str">
        <f t="shared" si="34"/>
        <v/>
      </c>
      <c r="L105" t="str">
        <f t="shared" si="35"/>
        <v/>
      </c>
      <c r="M105" t="str">
        <f>IF('work here'!AA104&lt;&gt;"", 'work here'!AA104, "")</f>
        <v/>
      </c>
      <c r="N105" t="str">
        <f>IF('work here'!AD104&lt;&gt;"", 'work here'!AD104, "")</f>
        <v/>
      </c>
      <c r="O105" t="str">
        <f>IF('work here'!AC104&lt;&gt;"", 'work here'!AC104, "")</f>
        <v/>
      </c>
      <c r="P105" t="str">
        <f>IF('work here'!AB104&lt;&gt;"", 'work here'!AB104, "")</f>
        <v/>
      </c>
      <c r="Q105" t="str">
        <f t="shared" si="36"/>
        <v/>
      </c>
      <c r="S105" t="str">
        <f>IF('work here'!E104&lt;&gt;"", 'work here'!E104, "")</f>
        <v/>
      </c>
      <c r="T105" t="e">
        <f>IF('work here'!#REF!&lt;&gt;"", 'work here'!#REF!, "")</f>
        <v>#REF!</v>
      </c>
      <c r="U105" t="str">
        <f>IF(A105="", "", _xlfn.TEXTJOIN(", ", TRUE, "jewellery", "jewellery &gt; " &amp; 'work here'!F104, "jewellery &gt; " &amp; 'work here'!F104 &amp; " &gt; " &amp; 'work here'!#REF!, 'work here'!#REF!, 'work here'!AY104, 'work here'!H104, 'work here'!I104, 'work here'!J104))</f>
        <v/>
      </c>
      <c r="V105" t="str" cm="1">
        <f t="array" aca="1" ref="V105" ca="1">_xlfn.LET(
    _xlpm.yr, TEXT(TODAY(), "yyyy"),
    _xlpm.mn, TEXT(TODAY(), "mm"),
    _xlpm.path, "https://richlook.co.in/wp-content/uploads/" &amp; _xlpm.yr &amp; "/" &amp; _xlpm.mn &amp; "/",
    _xlpm.imgRange, 'work here'!N104:X104,
    _xlpm.imgLinks, IF(_xlpm.imgRange&lt;&gt;"", _xlpm.path &amp; _xlpm.imgRange &amp; ".webp", ""),
    _xlpm.urls,
        IF(A105="variable", _xlpm.imgLinks,
        IF(A105="variation", IF('work here'!N104&lt;&gt;"", _xlpm.path &amp; 'work here'!N104 &amp; ".webp", ""),
        IF(A105="simple", _xlpm.imgLinks, ""))),
    _xlfn.TEXTJOIN(", ", TRUE, _xlpm.urls)
)</f>
        <v/>
      </c>
      <c r="W105" t="str" cm="1">
        <f t="array" aca="1" ref="W105" ca="1">_xlfn.LET(
    _xlpm.yr, TEXT(TODAY(), "yyyy"),
    _xlpm.mn, TEXT(TODAY(), "mm"),
    _xlpm.path, "https://richlook.co.in/wp-content/uploads/" &amp; _xlpm.yr &amp; "/" &amp; _xlpm.mn &amp; "/",
    _xlpm.imgRange, 'work here'!O104:X104,
    _xlpm.imgLinks, IF(_xlpm.imgRange&lt;&gt;"", _xlpm.path &amp; _xlpm.imgRange &amp; ".webp", ""),
    _xlpm.urls,
        IF(A105="variable", "",
        IF(A105="variation", _xlpm.imgLinks,
        IF(A105="simple", "", ""))),
    _xlfn.TEXTJOIN(", ", TRUE, _xlpm.urls)
)</f>
        <v/>
      </c>
      <c r="X105" t="str">
        <f>IF('work here'!D104&lt;&gt;"", 'work here'!D104, "")</f>
        <v/>
      </c>
      <c r="Y105" t="e">
        <f>IF('work here'!#REF!&lt;&gt;"","color","")</f>
        <v>#REF!</v>
      </c>
      <c r="Z105" t="e">
        <f>IF('work here'!#REF!&lt;&gt;"",'work here'!#REF!,"")</f>
        <v>#REF!</v>
      </c>
      <c r="AA105" t="e">
        <f t="shared" si="37"/>
        <v>#REF!</v>
      </c>
      <c r="AB105" t="e">
        <f t="shared" si="38"/>
        <v>#REF!</v>
      </c>
      <c r="AC105" t="str">
        <f t="shared" si="39"/>
        <v/>
      </c>
      <c r="AD105" s="2" t="e">
        <f>IF('work here'!#REF!&lt;&gt;"",'work here'!#REF!,"")</f>
        <v>#REF!</v>
      </c>
      <c r="AE105" s="2" t="e">
        <f>IF('work here'!#REF!&lt;&gt;"",'work here'!#REF!,"")</f>
        <v>#REF!</v>
      </c>
      <c r="AF105" s="2" t="e">
        <f t="shared" si="40"/>
        <v>#REF!</v>
      </c>
      <c r="AG105" s="2" t="e">
        <f t="shared" si="41"/>
        <v>#REF!</v>
      </c>
      <c r="AH105" s="2" t="str">
        <f t="shared" si="42"/>
        <v/>
      </c>
      <c r="AI105" t="str">
        <f>IF('work here'!AE104&lt;&gt;"","Jewellery Work","")</f>
        <v/>
      </c>
      <c r="AJ105" t="str">
        <f>IF('work here'!AE104&lt;&gt;"",'work here'!AE104,"")</f>
        <v/>
      </c>
      <c r="AK105" t="str">
        <f t="shared" si="43"/>
        <v/>
      </c>
      <c r="AL105" t="str">
        <f t="shared" si="44"/>
        <v/>
      </c>
      <c r="AM105" t="e">
        <f>IF('work here'!#REF!&lt;&gt;"","Gemstone","")</f>
        <v>#REF!</v>
      </c>
      <c r="AN105" t="e">
        <f>IF('work here'!#REF!&lt;&gt;"",'work here'!#REF!,"")</f>
        <v>#REF!</v>
      </c>
      <c r="AO105" t="e">
        <f t="shared" si="45"/>
        <v>#REF!</v>
      </c>
      <c r="AP105" t="e">
        <f t="shared" si="46"/>
        <v>#REF!</v>
      </c>
      <c r="AQ105" t="str">
        <f>IF('work here'!AW104&lt;&gt;"","Plating","")</f>
        <v/>
      </c>
      <c r="AR105" t="str">
        <f>IF('work here'!AW104&lt;&gt;"",'work here'!AW104,"")</f>
        <v/>
      </c>
      <c r="AS105" t="str">
        <f t="shared" si="47"/>
        <v/>
      </c>
      <c r="AT105" t="str">
        <f t="shared" si="48"/>
        <v/>
      </c>
      <c r="AU105" t="str">
        <f>IF('work here'!AX104&lt;&gt;"","Material","")</f>
        <v/>
      </c>
      <c r="AV105" t="str">
        <f>IF('work here'!AX104&lt;&gt;"",'work here'!AX104,"")</f>
        <v/>
      </c>
      <c r="AW105" t="str">
        <f t="shared" si="49"/>
        <v/>
      </c>
      <c r="AX105" t="str">
        <f t="shared" si="50"/>
        <v/>
      </c>
      <c r="AY105" t="e">
        <f>IF('work here'!#REF!&lt;&gt;"","Look","")</f>
        <v>#REF!</v>
      </c>
      <c r="AZ105" t="e">
        <f>IF('work here'!#REF!&lt;&gt;"",'work here'!#REF!,"")</f>
        <v>#REF!</v>
      </c>
      <c r="BA105" t="e">
        <f t="shared" si="51"/>
        <v>#REF!</v>
      </c>
      <c r="BB105" t="e">
        <f t="shared" si="52"/>
        <v>#REF!</v>
      </c>
      <c r="BC105" t="e">
        <f>IF('work here'!#REF!&lt;&gt;"","Finish","")</f>
        <v>#REF!</v>
      </c>
      <c r="BD105" t="e">
        <f>IF('work here'!#REF!&lt;&gt;"",'work here'!#REF!,"")</f>
        <v>#REF!</v>
      </c>
      <c r="BE105" t="e">
        <f t="shared" si="53"/>
        <v>#REF!</v>
      </c>
      <c r="BF105" t="e">
        <f t="shared" si="54"/>
        <v>#REF!</v>
      </c>
      <c r="BG105" t="e">
        <f>IF('work here'!#REF!&lt;&gt;"","Care","")</f>
        <v>#REF!</v>
      </c>
      <c r="BH105" t="e">
        <f>IF('work here'!#REF!&lt;&gt;"",'work here'!#REF!,"")</f>
        <v>#REF!</v>
      </c>
      <c r="BI105" t="e">
        <f t="shared" si="55"/>
        <v>#REF!</v>
      </c>
      <c r="BJ105" t="e">
        <f t="shared" si="56"/>
        <v>#REF!</v>
      </c>
      <c r="BK105" t="str">
        <f>IF(OR('work here'!F104="Rings", 'work here'!F104="Bangles"), 'work here'!F104 &amp; " Size", "")</f>
        <v/>
      </c>
      <c r="BL105" t="e">
        <f>IF('work here'!#REF!&lt;&gt;"",'work here'!#REF!,"")</f>
        <v>#REF!</v>
      </c>
      <c r="BM105" t="str">
        <f t="shared" si="57"/>
        <v/>
      </c>
      <c r="BN105" t="str">
        <f t="shared" si="58"/>
        <v/>
      </c>
      <c r="BO105" t="str">
        <f t="shared" si="59"/>
        <v/>
      </c>
    </row>
    <row r="106" spans="1:67" x14ac:dyDescent="0.3">
      <c r="A106" t="str">
        <f>IF('work here'!A105="simple","simple",IF('work here'!A105="parent","variable",IF('work here'!A105="child","variation","")))</f>
        <v/>
      </c>
      <c r="B106" t="str">
        <f>IF('work here'!C105&lt;&gt;"", 'work here'!C105, "")</f>
        <v/>
      </c>
      <c r="C106" t="str">
        <f>IF('work here'!B105&lt;&gt;"", 'work here'!B105, "")</f>
        <v/>
      </c>
      <c r="D106" t="str">
        <f t="shared" si="30"/>
        <v/>
      </c>
      <c r="E106" t="str">
        <f t="shared" si="31"/>
        <v/>
      </c>
      <c r="F106" t="str">
        <f t="shared" si="32"/>
        <v/>
      </c>
      <c r="G106" t="e">
        <f>IF('work here'!#REF!&lt;&gt;"", 'work here'!#REF!, "")</f>
        <v>#REF!</v>
      </c>
      <c r="I106" t="str">
        <f>IF('work here'!Z105&lt;&gt;"", 'work here'!Z105, "")</f>
        <v/>
      </c>
      <c r="J106" t="str">
        <f t="shared" si="33"/>
        <v/>
      </c>
      <c r="K106" t="str">
        <f t="shared" si="34"/>
        <v/>
      </c>
      <c r="L106" t="str">
        <f t="shared" si="35"/>
        <v/>
      </c>
      <c r="M106" t="str">
        <f>IF('work here'!AA105&lt;&gt;"", 'work here'!AA105, "")</f>
        <v/>
      </c>
      <c r="N106" t="str">
        <f>IF('work here'!AD105&lt;&gt;"", 'work here'!AD105, "")</f>
        <v/>
      </c>
      <c r="O106" t="str">
        <f>IF('work here'!AC105&lt;&gt;"", 'work here'!AC105, "")</f>
        <v/>
      </c>
      <c r="P106" t="str">
        <f>IF('work here'!AB105&lt;&gt;"", 'work here'!AB105, "")</f>
        <v/>
      </c>
      <c r="Q106" t="str">
        <f t="shared" si="36"/>
        <v/>
      </c>
      <c r="S106" t="str">
        <f>IF('work here'!E105&lt;&gt;"", 'work here'!E105, "")</f>
        <v/>
      </c>
      <c r="T106" t="e">
        <f>IF('work here'!#REF!&lt;&gt;"", 'work here'!#REF!, "")</f>
        <v>#REF!</v>
      </c>
      <c r="U106" t="str">
        <f>IF(A106="", "", _xlfn.TEXTJOIN(", ", TRUE, "jewellery", "jewellery &gt; " &amp; 'work here'!F105, "jewellery &gt; " &amp; 'work here'!F105 &amp; " &gt; " &amp; 'work here'!#REF!, 'work here'!#REF!, 'work here'!AY105, 'work here'!H105, 'work here'!I105, 'work here'!J105))</f>
        <v/>
      </c>
      <c r="V106" t="str" cm="1">
        <f t="array" aca="1" ref="V106" ca="1">_xlfn.LET(
    _xlpm.yr, TEXT(TODAY(), "yyyy"),
    _xlpm.mn, TEXT(TODAY(), "mm"),
    _xlpm.path, "https://richlook.co.in/wp-content/uploads/" &amp; _xlpm.yr &amp; "/" &amp; _xlpm.mn &amp; "/",
    _xlpm.imgRange, 'work here'!N105:X105,
    _xlpm.imgLinks, IF(_xlpm.imgRange&lt;&gt;"", _xlpm.path &amp; _xlpm.imgRange &amp; ".webp", ""),
    _xlpm.urls,
        IF(A106="variable", _xlpm.imgLinks,
        IF(A106="variation", IF('work here'!N105&lt;&gt;"", _xlpm.path &amp; 'work here'!N105 &amp; ".webp", ""),
        IF(A106="simple", _xlpm.imgLinks, ""))),
    _xlfn.TEXTJOIN(", ", TRUE, _xlpm.urls)
)</f>
        <v/>
      </c>
      <c r="W106" t="str" cm="1">
        <f t="array" aca="1" ref="W106" ca="1">_xlfn.LET(
    _xlpm.yr, TEXT(TODAY(), "yyyy"),
    _xlpm.mn, TEXT(TODAY(), "mm"),
    _xlpm.path, "https://richlook.co.in/wp-content/uploads/" &amp; _xlpm.yr &amp; "/" &amp; _xlpm.mn &amp; "/",
    _xlpm.imgRange, 'work here'!O105:X105,
    _xlpm.imgLinks, IF(_xlpm.imgRange&lt;&gt;"", _xlpm.path &amp; _xlpm.imgRange &amp; ".webp", ""),
    _xlpm.urls,
        IF(A106="variable", "",
        IF(A106="variation", _xlpm.imgLinks,
        IF(A106="simple", "", ""))),
    _xlfn.TEXTJOIN(", ", TRUE, _xlpm.urls)
)</f>
        <v/>
      </c>
      <c r="X106" t="str">
        <f>IF('work here'!D105&lt;&gt;"", 'work here'!D105, "")</f>
        <v/>
      </c>
      <c r="Y106" t="e">
        <f>IF('work here'!#REF!&lt;&gt;"","color","")</f>
        <v>#REF!</v>
      </c>
      <c r="Z106" t="e">
        <f>IF('work here'!#REF!&lt;&gt;"",'work here'!#REF!,"")</f>
        <v>#REF!</v>
      </c>
      <c r="AA106" t="e">
        <f t="shared" si="37"/>
        <v>#REF!</v>
      </c>
      <c r="AB106" t="e">
        <f t="shared" si="38"/>
        <v>#REF!</v>
      </c>
      <c r="AC106" t="str">
        <f t="shared" si="39"/>
        <v/>
      </c>
      <c r="AD106" s="2" t="e">
        <f>IF('work here'!#REF!&lt;&gt;"",'work here'!#REF!,"")</f>
        <v>#REF!</v>
      </c>
      <c r="AE106" s="2" t="e">
        <f>IF('work here'!#REF!&lt;&gt;"",'work here'!#REF!,"")</f>
        <v>#REF!</v>
      </c>
      <c r="AF106" s="2" t="e">
        <f t="shared" si="40"/>
        <v>#REF!</v>
      </c>
      <c r="AG106" s="2" t="e">
        <f t="shared" si="41"/>
        <v>#REF!</v>
      </c>
      <c r="AH106" s="2" t="str">
        <f t="shared" si="42"/>
        <v/>
      </c>
      <c r="AI106" t="str">
        <f>IF('work here'!AE105&lt;&gt;"","Jewellery Work","")</f>
        <v/>
      </c>
      <c r="AJ106" t="str">
        <f>IF('work here'!AE105&lt;&gt;"",'work here'!AE105,"")</f>
        <v/>
      </c>
      <c r="AK106" t="str">
        <f t="shared" si="43"/>
        <v/>
      </c>
      <c r="AL106" t="str">
        <f t="shared" si="44"/>
        <v/>
      </c>
      <c r="AM106" t="e">
        <f>IF('work here'!#REF!&lt;&gt;"","Gemstone","")</f>
        <v>#REF!</v>
      </c>
      <c r="AN106" t="e">
        <f>IF('work here'!#REF!&lt;&gt;"",'work here'!#REF!,"")</f>
        <v>#REF!</v>
      </c>
      <c r="AO106" t="e">
        <f t="shared" si="45"/>
        <v>#REF!</v>
      </c>
      <c r="AP106" t="e">
        <f t="shared" si="46"/>
        <v>#REF!</v>
      </c>
      <c r="AQ106" t="str">
        <f>IF('work here'!AW105&lt;&gt;"","Plating","")</f>
        <v/>
      </c>
      <c r="AR106" t="str">
        <f>IF('work here'!AW105&lt;&gt;"",'work here'!AW105,"")</f>
        <v/>
      </c>
      <c r="AS106" t="str">
        <f t="shared" si="47"/>
        <v/>
      </c>
      <c r="AT106" t="str">
        <f t="shared" si="48"/>
        <v/>
      </c>
      <c r="AU106" t="str">
        <f>IF('work here'!AX105&lt;&gt;"","Material","")</f>
        <v/>
      </c>
      <c r="AV106" t="str">
        <f>IF('work here'!AX105&lt;&gt;"",'work here'!AX105,"")</f>
        <v/>
      </c>
      <c r="AW106" t="str">
        <f t="shared" si="49"/>
        <v/>
      </c>
      <c r="AX106" t="str">
        <f t="shared" si="50"/>
        <v/>
      </c>
      <c r="AY106" t="e">
        <f>IF('work here'!#REF!&lt;&gt;"","Look","")</f>
        <v>#REF!</v>
      </c>
      <c r="AZ106" t="e">
        <f>IF('work here'!#REF!&lt;&gt;"",'work here'!#REF!,"")</f>
        <v>#REF!</v>
      </c>
      <c r="BA106" t="e">
        <f t="shared" si="51"/>
        <v>#REF!</v>
      </c>
      <c r="BB106" t="e">
        <f t="shared" si="52"/>
        <v>#REF!</v>
      </c>
      <c r="BC106" t="e">
        <f>IF('work here'!#REF!&lt;&gt;"","Finish","")</f>
        <v>#REF!</v>
      </c>
      <c r="BD106" t="e">
        <f>IF('work here'!#REF!&lt;&gt;"",'work here'!#REF!,"")</f>
        <v>#REF!</v>
      </c>
      <c r="BE106" t="e">
        <f t="shared" si="53"/>
        <v>#REF!</v>
      </c>
      <c r="BF106" t="e">
        <f t="shared" si="54"/>
        <v>#REF!</v>
      </c>
      <c r="BG106" t="e">
        <f>IF('work here'!#REF!&lt;&gt;"","Care","")</f>
        <v>#REF!</v>
      </c>
      <c r="BH106" t="e">
        <f>IF('work here'!#REF!&lt;&gt;"",'work here'!#REF!,"")</f>
        <v>#REF!</v>
      </c>
      <c r="BI106" t="e">
        <f t="shared" si="55"/>
        <v>#REF!</v>
      </c>
      <c r="BJ106" t="e">
        <f t="shared" si="56"/>
        <v>#REF!</v>
      </c>
      <c r="BK106" t="str">
        <f>IF(OR('work here'!F105="Rings", 'work here'!F105="Bangles"), 'work here'!F105 &amp; " Size", "")</f>
        <v/>
      </c>
      <c r="BL106" t="e">
        <f>IF('work here'!#REF!&lt;&gt;"",'work here'!#REF!,"")</f>
        <v>#REF!</v>
      </c>
      <c r="BM106" t="str">
        <f t="shared" si="57"/>
        <v/>
      </c>
      <c r="BN106" t="str">
        <f t="shared" si="58"/>
        <v/>
      </c>
      <c r="BO106" t="str">
        <f t="shared" si="59"/>
        <v/>
      </c>
    </row>
    <row r="107" spans="1:67" x14ac:dyDescent="0.3">
      <c r="A107" t="str">
        <f>IF('work here'!A106="simple","simple",IF('work here'!A106="parent","variable",IF('work here'!A106="child","variation","")))</f>
        <v/>
      </c>
      <c r="B107" t="str">
        <f>IF('work here'!C106&lt;&gt;"", 'work here'!C106, "")</f>
        <v/>
      </c>
      <c r="C107" t="str">
        <f>IF('work here'!B106&lt;&gt;"", 'work here'!B106, "")</f>
        <v/>
      </c>
      <c r="D107" t="str">
        <f t="shared" si="30"/>
        <v/>
      </c>
      <c r="E107" t="str">
        <f t="shared" si="31"/>
        <v/>
      </c>
      <c r="F107" t="str">
        <f t="shared" si="32"/>
        <v/>
      </c>
      <c r="G107" t="e">
        <f>IF('work here'!#REF!&lt;&gt;"", 'work here'!#REF!, "")</f>
        <v>#REF!</v>
      </c>
      <c r="I107" t="str">
        <f>IF('work here'!Z106&lt;&gt;"", 'work here'!Z106, "")</f>
        <v/>
      </c>
      <c r="J107" t="str">
        <f t="shared" si="33"/>
        <v/>
      </c>
      <c r="K107" t="str">
        <f t="shared" si="34"/>
        <v/>
      </c>
      <c r="L107" t="str">
        <f t="shared" si="35"/>
        <v/>
      </c>
      <c r="M107" t="str">
        <f>IF('work here'!AA106&lt;&gt;"", 'work here'!AA106, "")</f>
        <v/>
      </c>
      <c r="N107" t="str">
        <f>IF('work here'!AD106&lt;&gt;"", 'work here'!AD106, "")</f>
        <v/>
      </c>
      <c r="O107" t="str">
        <f>IF('work here'!AC106&lt;&gt;"", 'work here'!AC106, "")</f>
        <v/>
      </c>
      <c r="P107" t="str">
        <f>IF('work here'!AB106&lt;&gt;"", 'work here'!AB106, "")</f>
        <v/>
      </c>
      <c r="Q107" t="str">
        <f t="shared" si="36"/>
        <v/>
      </c>
      <c r="S107" t="str">
        <f>IF('work here'!E106&lt;&gt;"", 'work here'!E106, "")</f>
        <v/>
      </c>
      <c r="T107" t="e">
        <f>IF('work here'!#REF!&lt;&gt;"", 'work here'!#REF!, "")</f>
        <v>#REF!</v>
      </c>
      <c r="U107" t="str">
        <f>IF(A107="", "", _xlfn.TEXTJOIN(", ", TRUE, "jewellery", "jewellery &gt; " &amp; 'work here'!F106, "jewellery &gt; " &amp; 'work here'!F106 &amp; " &gt; " &amp; 'work here'!#REF!, 'work here'!#REF!, 'work here'!AY106, 'work here'!H106, 'work here'!I106, 'work here'!J106))</f>
        <v/>
      </c>
      <c r="V107" t="str" cm="1">
        <f t="array" aca="1" ref="V107" ca="1">_xlfn.LET(
    _xlpm.yr, TEXT(TODAY(), "yyyy"),
    _xlpm.mn, TEXT(TODAY(), "mm"),
    _xlpm.path, "https://richlook.co.in/wp-content/uploads/" &amp; _xlpm.yr &amp; "/" &amp; _xlpm.mn &amp; "/",
    _xlpm.imgRange, 'work here'!N106:X106,
    _xlpm.imgLinks, IF(_xlpm.imgRange&lt;&gt;"", _xlpm.path &amp; _xlpm.imgRange &amp; ".webp", ""),
    _xlpm.urls,
        IF(A107="variable", _xlpm.imgLinks,
        IF(A107="variation", IF('work here'!N106&lt;&gt;"", _xlpm.path &amp; 'work here'!N106 &amp; ".webp", ""),
        IF(A107="simple", _xlpm.imgLinks, ""))),
    _xlfn.TEXTJOIN(", ", TRUE, _xlpm.urls)
)</f>
        <v/>
      </c>
      <c r="W107" t="str" cm="1">
        <f t="array" aca="1" ref="W107" ca="1">_xlfn.LET(
    _xlpm.yr, TEXT(TODAY(), "yyyy"),
    _xlpm.mn, TEXT(TODAY(), "mm"),
    _xlpm.path, "https://richlook.co.in/wp-content/uploads/" &amp; _xlpm.yr &amp; "/" &amp; _xlpm.mn &amp; "/",
    _xlpm.imgRange, 'work here'!O106:X106,
    _xlpm.imgLinks, IF(_xlpm.imgRange&lt;&gt;"", _xlpm.path &amp; _xlpm.imgRange &amp; ".webp", ""),
    _xlpm.urls,
        IF(A107="variable", "",
        IF(A107="variation", _xlpm.imgLinks,
        IF(A107="simple", "", ""))),
    _xlfn.TEXTJOIN(", ", TRUE, _xlpm.urls)
)</f>
        <v/>
      </c>
      <c r="X107" t="str">
        <f>IF('work here'!D106&lt;&gt;"", 'work here'!D106, "")</f>
        <v/>
      </c>
      <c r="Y107" t="e">
        <f>IF('work here'!#REF!&lt;&gt;"","color","")</f>
        <v>#REF!</v>
      </c>
      <c r="Z107" t="e">
        <f>IF('work here'!#REF!&lt;&gt;"",'work here'!#REF!,"")</f>
        <v>#REF!</v>
      </c>
      <c r="AA107" t="e">
        <f t="shared" si="37"/>
        <v>#REF!</v>
      </c>
      <c r="AB107" t="e">
        <f t="shared" si="38"/>
        <v>#REF!</v>
      </c>
      <c r="AC107" t="str">
        <f t="shared" si="39"/>
        <v/>
      </c>
      <c r="AD107" s="2" t="e">
        <f>IF('work here'!#REF!&lt;&gt;"",'work here'!#REF!,"")</f>
        <v>#REF!</v>
      </c>
      <c r="AE107" s="2" t="e">
        <f>IF('work here'!#REF!&lt;&gt;"",'work here'!#REF!,"")</f>
        <v>#REF!</v>
      </c>
      <c r="AF107" s="2" t="e">
        <f t="shared" si="40"/>
        <v>#REF!</v>
      </c>
      <c r="AG107" s="2" t="e">
        <f t="shared" si="41"/>
        <v>#REF!</v>
      </c>
      <c r="AH107" s="2" t="str">
        <f t="shared" si="42"/>
        <v/>
      </c>
      <c r="AI107" t="str">
        <f>IF('work here'!AE106&lt;&gt;"","Jewellery Work","")</f>
        <v/>
      </c>
      <c r="AJ107" t="str">
        <f>IF('work here'!AE106&lt;&gt;"",'work here'!AE106,"")</f>
        <v/>
      </c>
      <c r="AK107" t="str">
        <f t="shared" si="43"/>
        <v/>
      </c>
      <c r="AL107" t="str">
        <f t="shared" si="44"/>
        <v/>
      </c>
      <c r="AM107" t="e">
        <f>IF('work here'!#REF!&lt;&gt;"","Gemstone","")</f>
        <v>#REF!</v>
      </c>
      <c r="AN107" t="e">
        <f>IF('work here'!#REF!&lt;&gt;"",'work here'!#REF!,"")</f>
        <v>#REF!</v>
      </c>
      <c r="AO107" t="e">
        <f t="shared" si="45"/>
        <v>#REF!</v>
      </c>
      <c r="AP107" t="e">
        <f t="shared" si="46"/>
        <v>#REF!</v>
      </c>
      <c r="AQ107" t="str">
        <f>IF('work here'!AW106&lt;&gt;"","Plating","")</f>
        <v/>
      </c>
      <c r="AR107" t="str">
        <f>IF('work here'!AW106&lt;&gt;"",'work here'!AW106,"")</f>
        <v/>
      </c>
      <c r="AS107" t="str">
        <f t="shared" si="47"/>
        <v/>
      </c>
      <c r="AT107" t="str">
        <f t="shared" si="48"/>
        <v/>
      </c>
      <c r="AU107" t="str">
        <f>IF('work here'!AX106&lt;&gt;"","Material","")</f>
        <v/>
      </c>
      <c r="AV107" t="str">
        <f>IF('work here'!AX106&lt;&gt;"",'work here'!AX106,"")</f>
        <v/>
      </c>
      <c r="AW107" t="str">
        <f t="shared" si="49"/>
        <v/>
      </c>
      <c r="AX107" t="str">
        <f t="shared" si="50"/>
        <v/>
      </c>
      <c r="AY107" t="e">
        <f>IF('work here'!#REF!&lt;&gt;"","Look","")</f>
        <v>#REF!</v>
      </c>
      <c r="AZ107" t="e">
        <f>IF('work here'!#REF!&lt;&gt;"",'work here'!#REF!,"")</f>
        <v>#REF!</v>
      </c>
      <c r="BA107" t="e">
        <f t="shared" si="51"/>
        <v>#REF!</v>
      </c>
      <c r="BB107" t="e">
        <f t="shared" si="52"/>
        <v>#REF!</v>
      </c>
      <c r="BC107" t="e">
        <f>IF('work here'!#REF!&lt;&gt;"","Finish","")</f>
        <v>#REF!</v>
      </c>
      <c r="BD107" t="e">
        <f>IF('work here'!#REF!&lt;&gt;"",'work here'!#REF!,"")</f>
        <v>#REF!</v>
      </c>
      <c r="BE107" t="e">
        <f t="shared" si="53"/>
        <v>#REF!</v>
      </c>
      <c r="BF107" t="e">
        <f t="shared" si="54"/>
        <v>#REF!</v>
      </c>
      <c r="BG107" t="e">
        <f>IF('work here'!#REF!&lt;&gt;"","Care","")</f>
        <v>#REF!</v>
      </c>
      <c r="BH107" t="e">
        <f>IF('work here'!#REF!&lt;&gt;"",'work here'!#REF!,"")</f>
        <v>#REF!</v>
      </c>
      <c r="BI107" t="e">
        <f t="shared" si="55"/>
        <v>#REF!</v>
      </c>
      <c r="BJ107" t="e">
        <f t="shared" si="56"/>
        <v>#REF!</v>
      </c>
      <c r="BK107" t="str">
        <f>IF(OR('work here'!F106="Rings", 'work here'!F106="Bangles"), 'work here'!F106 &amp; " Size", "")</f>
        <v/>
      </c>
      <c r="BL107" t="e">
        <f>IF('work here'!#REF!&lt;&gt;"",'work here'!#REF!,"")</f>
        <v>#REF!</v>
      </c>
      <c r="BM107" t="str">
        <f t="shared" si="57"/>
        <v/>
      </c>
      <c r="BN107" t="str">
        <f t="shared" si="58"/>
        <v/>
      </c>
      <c r="BO107" t="str">
        <f t="shared" si="59"/>
        <v/>
      </c>
    </row>
    <row r="108" spans="1:67" x14ac:dyDescent="0.3">
      <c r="A108" t="str">
        <f>IF('work here'!A107="simple","simple",IF('work here'!A107="parent","variable",IF('work here'!A107="child","variation","")))</f>
        <v/>
      </c>
      <c r="B108" t="str">
        <f>IF('work here'!C107&lt;&gt;"", 'work here'!C107, "")</f>
        <v/>
      </c>
      <c r="C108" t="str">
        <f>IF('work here'!B107&lt;&gt;"", 'work here'!B107, "")</f>
        <v/>
      </c>
      <c r="D108" t="str">
        <f t="shared" si="30"/>
        <v/>
      </c>
      <c r="E108" t="str">
        <f t="shared" si="31"/>
        <v/>
      </c>
      <c r="F108" t="str">
        <f t="shared" si="32"/>
        <v/>
      </c>
      <c r="G108" t="e">
        <f>IF('work here'!#REF!&lt;&gt;"", 'work here'!#REF!, "")</f>
        <v>#REF!</v>
      </c>
      <c r="I108" t="str">
        <f>IF('work here'!Z107&lt;&gt;"", 'work here'!Z107, "")</f>
        <v/>
      </c>
      <c r="J108" t="str">
        <f t="shared" si="33"/>
        <v/>
      </c>
      <c r="K108" t="str">
        <f t="shared" si="34"/>
        <v/>
      </c>
      <c r="L108" t="str">
        <f t="shared" si="35"/>
        <v/>
      </c>
      <c r="M108" t="str">
        <f>IF('work here'!AA107&lt;&gt;"", 'work here'!AA107, "")</f>
        <v/>
      </c>
      <c r="N108" t="str">
        <f>IF('work here'!AD107&lt;&gt;"", 'work here'!AD107, "")</f>
        <v/>
      </c>
      <c r="O108" t="str">
        <f>IF('work here'!AC107&lt;&gt;"", 'work here'!AC107, "")</f>
        <v/>
      </c>
      <c r="P108" t="str">
        <f>IF('work here'!AB107&lt;&gt;"", 'work here'!AB107, "")</f>
        <v/>
      </c>
      <c r="Q108" t="str">
        <f t="shared" si="36"/>
        <v/>
      </c>
      <c r="S108" t="str">
        <f>IF('work here'!E107&lt;&gt;"", 'work here'!E107, "")</f>
        <v/>
      </c>
      <c r="T108" t="e">
        <f>IF('work here'!#REF!&lt;&gt;"", 'work here'!#REF!, "")</f>
        <v>#REF!</v>
      </c>
      <c r="U108" t="str">
        <f>IF(A108="", "", _xlfn.TEXTJOIN(", ", TRUE, "jewellery", "jewellery &gt; " &amp; 'work here'!F107, "jewellery &gt; " &amp; 'work here'!F107 &amp; " &gt; " &amp; 'work here'!#REF!, 'work here'!#REF!, 'work here'!AY107, 'work here'!H107, 'work here'!I107, 'work here'!J107))</f>
        <v/>
      </c>
      <c r="V108" t="str" cm="1">
        <f t="array" aca="1" ref="V108" ca="1">_xlfn.LET(
    _xlpm.yr, TEXT(TODAY(), "yyyy"),
    _xlpm.mn, TEXT(TODAY(), "mm"),
    _xlpm.path, "https://richlook.co.in/wp-content/uploads/" &amp; _xlpm.yr &amp; "/" &amp; _xlpm.mn &amp; "/",
    _xlpm.imgRange, 'work here'!N107:X107,
    _xlpm.imgLinks, IF(_xlpm.imgRange&lt;&gt;"", _xlpm.path &amp; _xlpm.imgRange &amp; ".webp", ""),
    _xlpm.urls,
        IF(A108="variable", _xlpm.imgLinks,
        IF(A108="variation", IF('work here'!N107&lt;&gt;"", _xlpm.path &amp; 'work here'!N107 &amp; ".webp", ""),
        IF(A108="simple", _xlpm.imgLinks, ""))),
    _xlfn.TEXTJOIN(", ", TRUE, _xlpm.urls)
)</f>
        <v/>
      </c>
      <c r="W108" t="str" cm="1">
        <f t="array" aca="1" ref="W108" ca="1">_xlfn.LET(
    _xlpm.yr, TEXT(TODAY(), "yyyy"),
    _xlpm.mn, TEXT(TODAY(), "mm"),
    _xlpm.path, "https://richlook.co.in/wp-content/uploads/" &amp; _xlpm.yr &amp; "/" &amp; _xlpm.mn &amp; "/",
    _xlpm.imgRange, 'work here'!O107:X107,
    _xlpm.imgLinks, IF(_xlpm.imgRange&lt;&gt;"", _xlpm.path &amp; _xlpm.imgRange &amp; ".webp", ""),
    _xlpm.urls,
        IF(A108="variable", "",
        IF(A108="variation", _xlpm.imgLinks,
        IF(A108="simple", "", ""))),
    _xlfn.TEXTJOIN(", ", TRUE, _xlpm.urls)
)</f>
        <v/>
      </c>
      <c r="X108" t="str">
        <f>IF('work here'!D107&lt;&gt;"", 'work here'!D107, "")</f>
        <v/>
      </c>
      <c r="Y108" t="e">
        <f>IF('work here'!#REF!&lt;&gt;"","color","")</f>
        <v>#REF!</v>
      </c>
      <c r="Z108" t="e">
        <f>IF('work here'!#REF!&lt;&gt;"",'work here'!#REF!,"")</f>
        <v>#REF!</v>
      </c>
      <c r="AA108" t="e">
        <f t="shared" si="37"/>
        <v>#REF!</v>
      </c>
      <c r="AB108" t="e">
        <f t="shared" si="38"/>
        <v>#REF!</v>
      </c>
      <c r="AC108" t="str">
        <f t="shared" si="39"/>
        <v/>
      </c>
      <c r="AD108" s="2" t="e">
        <f>IF('work here'!#REF!&lt;&gt;"",'work here'!#REF!,"")</f>
        <v>#REF!</v>
      </c>
      <c r="AE108" s="2" t="e">
        <f>IF('work here'!#REF!&lt;&gt;"",'work here'!#REF!,"")</f>
        <v>#REF!</v>
      </c>
      <c r="AF108" s="2" t="e">
        <f t="shared" si="40"/>
        <v>#REF!</v>
      </c>
      <c r="AG108" s="2" t="e">
        <f t="shared" si="41"/>
        <v>#REF!</v>
      </c>
      <c r="AH108" s="2" t="str">
        <f t="shared" si="42"/>
        <v/>
      </c>
      <c r="AI108" t="str">
        <f>IF('work here'!AE107&lt;&gt;"","Jewellery Work","")</f>
        <v/>
      </c>
      <c r="AJ108" t="str">
        <f>IF('work here'!AE107&lt;&gt;"",'work here'!AE107,"")</f>
        <v/>
      </c>
      <c r="AK108" t="str">
        <f t="shared" si="43"/>
        <v/>
      </c>
      <c r="AL108" t="str">
        <f t="shared" si="44"/>
        <v/>
      </c>
      <c r="AM108" t="e">
        <f>IF('work here'!#REF!&lt;&gt;"","Gemstone","")</f>
        <v>#REF!</v>
      </c>
      <c r="AN108" t="e">
        <f>IF('work here'!#REF!&lt;&gt;"",'work here'!#REF!,"")</f>
        <v>#REF!</v>
      </c>
      <c r="AO108" t="e">
        <f t="shared" si="45"/>
        <v>#REF!</v>
      </c>
      <c r="AP108" t="e">
        <f t="shared" si="46"/>
        <v>#REF!</v>
      </c>
      <c r="AQ108" t="str">
        <f>IF('work here'!AW107&lt;&gt;"","Plating","")</f>
        <v/>
      </c>
      <c r="AR108" t="str">
        <f>IF('work here'!AW107&lt;&gt;"",'work here'!AW107,"")</f>
        <v/>
      </c>
      <c r="AS108" t="str">
        <f t="shared" si="47"/>
        <v/>
      </c>
      <c r="AT108" t="str">
        <f t="shared" si="48"/>
        <v/>
      </c>
      <c r="AU108" t="str">
        <f>IF('work here'!AX107&lt;&gt;"","Material","")</f>
        <v/>
      </c>
      <c r="AV108" t="str">
        <f>IF('work here'!AX107&lt;&gt;"",'work here'!AX107,"")</f>
        <v/>
      </c>
      <c r="AW108" t="str">
        <f t="shared" si="49"/>
        <v/>
      </c>
      <c r="AX108" t="str">
        <f t="shared" si="50"/>
        <v/>
      </c>
      <c r="AY108" t="e">
        <f>IF('work here'!#REF!&lt;&gt;"","Look","")</f>
        <v>#REF!</v>
      </c>
      <c r="AZ108" t="e">
        <f>IF('work here'!#REF!&lt;&gt;"",'work here'!#REF!,"")</f>
        <v>#REF!</v>
      </c>
      <c r="BA108" t="e">
        <f t="shared" si="51"/>
        <v>#REF!</v>
      </c>
      <c r="BB108" t="e">
        <f t="shared" si="52"/>
        <v>#REF!</v>
      </c>
      <c r="BC108" t="e">
        <f>IF('work here'!#REF!&lt;&gt;"","Finish","")</f>
        <v>#REF!</v>
      </c>
      <c r="BD108" t="e">
        <f>IF('work here'!#REF!&lt;&gt;"",'work here'!#REF!,"")</f>
        <v>#REF!</v>
      </c>
      <c r="BE108" t="e">
        <f t="shared" si="53"/>
        <v>#REF!</v>
      </c>
      <c r="BF108" t="e">
        <f t="shared" si="54"/>
        <v>#REF!</v>
      </c>
      <c r="BG108" t="e">
        <f>IF('work here'!#REF!&lt;&gt;"","Care","")</f>
        <v>#REF!</v>
      </c>
      <c r="BH108" t="e">
        <f>IF('work here'!#REF!&lt;&gt;"",'work here'!#REF!,"")</f>
        <v>#REF!</v>
      </c>
      <c r="BI108" t="e">
        <f t="shared" si="55"/>
        <v>#REF!</v>
      </c>
      <c r="BJ108" t="e">
        <f t="shared" si="56"/>
        <v>#REF!</v>
      </c>
      <c r="BK108" t="str">
        <f>IF(OR('work here'!F107="Rings", 'work here'!F107="Bangles"), 'work here'!F107 &amp; " Size", "")</f>
        <v/>
      </c>
      <c r="BL108" t="e">
        <f>IF('work here'!#REF!&lt;&gt;"",'work here'!#REF!,"")</f>
        <v>#REF!</v>
      </c>
      <c r="BM108" t="str">
        <f t="shared" si="57"/>
        <v/>
      </c>
      <c r="BN108" t="str">
        <f t="shared" si="58"/>
        <v/>
      </c>
      <c r="BO108" t="str">
        <f t="shared" si="59"/>
        <v/>
      </c>
    </row>
    <row r="109" spans="1:67" x14ac:dyDescent="0.3">
      <c r="A109" t="str">
        <f>IF('work here'!A108="simple","simple",IF('work here'!A108="parent","variable",IF('work here'!A108="child","variation","")))</f>
        <v/>
      </c>
      <c r="B109" t="str">
        <f>IF('work here'!C108&lt;&gt;"", 'work here'!C108, "")</f>
        <v/>
      </c>
      <c r="C109" t="str">
        <f>IF('work here'!B108&lt;&gt;"", 'work here'!B108, "")</f>
        <v/>
      </c>
      <c r="D109" t="str">
        <f t="shared" si="30"/>
        <v/>
      </c>
      <c r="E109" t="str">
        <f t="shared" si="31"/>
        <v/>
      </c>
      <c r="F109" t="str">
        <f t="shared" si="32"/>
        <v/>
      </c>
      <c r="G109" t="e">
        <f>IF('work here'!#REF!&lt;&gt;"", 'work here'!#REF!, "")</f>
        <v>#REF!</v>
      </c>
      <c r="I109" t="str">
        <f>IF('work here'!Z108&lt;&gt;"", 'work here'!Z108, "")</f>
        <v/>
      </c>
      <c r="J109" t="str">
        <f t="shared" si="33"/>
        <v/>
      </c>
      <c r="K109" t="str">
        <f t="shared" si="34"/>
        <v/>
      </c>
      <c r="L109" t="str">
        <f t="shared" si="35"/>
        <v/>
      </c>
      <c r="M109" t="str">
        <f>IF('work here'!AA108&lt;&gt;"", 'work here'!AA108, "")</f>
        <v/>
      </c>
      <c r="N109" t="str">
        <f>IF('work here'!AD108&lt;&gt;"", 'work here'!AD108, "")</f>
        <v/>
      </c>
      <c r="O109" t="str">
        <f>IF('work here'!AC108&lt;&gt;"", 'work here'!AC108, "")</f>
        <v/>
      </c>
      <c r="P109" t="str">
        <f>IF('work here'!AB108&lt;&gt;"", 'work here'!AB108, "")</f>
        <v/>
      </c>
      <c r="Q109" t="str">
        <f t="shared" si="36"/>
        <v/>
      </c>
      <c r="S109" t="str">
        <f>IF('work here'!E108&lt;&gt;"", 'work here'!E108, "")</f>
        <v/>
      </c>
      <c r="T109" t="e">
        <f>IF('work here'!#REF!&lt;&gt;"", 'work here'!#REF!, "")</f>
        <v>#REF!</v>
      </c>
      <c r="U109" t="str">
        <f>IF(A109="", "", _xlfn.TEXTJOIN(", ", TRUE, "jewellery", "jewellery &gt; " &amp; 'work here'!F108, "jewellery &gt; " &amp; 'work here'!F108 &amp; " &gt; " &amp; 'work here'!#REF!, 'work here'!#REF!, 'work here'!AY108, 'work here'!H108, 'work here'!I108, 'work here'!J108))</f>
        <v/>
      </c>
      <c r="V109" t="str" cm="1">
        <f t="array" aca="1" ref="V109" ca="1">_xlfn.LET(
    _xlpm.yr, TEXT(TODAY(), "yyyy"),
    _xlpm.mn, TEXT(TODAY(), "mm"),
    _xlpm.path, "https://richlook.co.in/wp-content/uploads/" &amp; _xlpm.yr &amp; "/" &amp; _xlpm.mn &amp; "/",
    _xlpm.imgRange, 'work here'!N108:X108,
    _xlpm.imgLinks, IF(_xlpm.imgRange&lt;&gt;"", _xlpm.path &amp; _xlpm.imgRange &amp; ".webp", ""),
    _xlpm.urls,
        IF(A109="variable", _xlpm.imgLinks,
        IF(A109="variation", IF('work here'!N108&lt;&gt;"", _xlpm.path &amp; 'work here'!N108 &amp; ".webp", ""),
        IF(A109="simple", _xlpm.imgLinks, ""))),
    _xlfn.TEXTJOIN(", ", TRUE, _xlpm.urls)
)</f>
        <v/>
      </c>
      <c r="W109" t="str" cm="1">
        <f t="array" aca="1" ref="W109" ca="1">_xlfn.LET(
    _xlpm.yr, TEXT(TODAY(), "yyyy"),
    _xlpm.mn, TEXT(TODAY(), "mm"),
    _xlpm.path, "https://richlook.co.in/wp-content/uploads/" &amp; _xlpm.yr &amp; "/" &amp; _xlpm.mn &amp; "/",
    _xlpm.imgRange, 'work here'!O108:X108,
    _xlpm.imgLinks, IF(_xlpm.imgRange&lt;&gt;"", _xlpm.path &amp; _xlpm.imgRange &amp; ".webp", ""),
    _xlpm.urls,
        IF(A109="variable", "",
        IF(A109="variation", _xlpm.imgLinks,
        IF(A109="simple", "", ""))),
    _xlfn.TEXTJOIN(", ", TRUE, _xlpm.urls)
)</f>
        <v/>
      </c>
      <c r="X109" t="str">
        <f>IF('work here'!D108&lt;&gt;"", 'work here'!D108, "")</f>
        <v/>
      </c>
      <c r="Y109" t="e">
        <f>IF('work here'!#REF!&lt;&gt;"","color","")</f>
        <v>#REF!</v>
      </c>
      <c r="Z109" t="e">
        <f>IF('work here'!#REF!&lt;&gt;"",'work here'!#REF!,"")</f>
        <v>#REF!</v>
      </c>
      <c r="AA109" t="e">
        <f t="shared" si="37"/>
        <v>#REF!</v>
      </c>
      <c r="AB109" t="e">
        <f t="shared" si="38"/>
        <v>#REF!</v>
      </c>
      <c r="AC109" t="str">
        <f t="shared" si="39"/>
        <v/>
      </c>
      <c r="AD109" s="2" t="e">
        <f>IF('work here'!#REF!&lt;&gt;"",'work here'!#REF!,"")</f>
        <v>#REF!</v>
      </c>
      <c r="AE109" s="2" t="e">
        <f>IF('work here'!#REF!&lt;&gt;"",'work here'!#REF!,"")</f>
        <v>#REF!</v>
      </c>
      <c r="AF109" s="2" t="e">
        <f t="shared" si="40"/>
        <v>#REF!</v>
      </c>
      <c r="AG109" s="2" t="e">
        <f t="shared" si="41"/>
        <v>#REF!</v>
      </c>
      <c r="AH109" s="2" t="str">
        <f t="shared" si="42"/>
        <v/>
      </c>
      <c r="AI109" t="str">
        <f>IF('work here'!AE108&lt;&gt;"","Jewellery Work","")</f>
        <v/>
      </c>
      <c r="AJ109" t="str">
        <f>IF('work here'!AE108&lt;&gt;"",'work here'!AE108,"")</f>
        <v/>
      </c>
      <c r="AK109" t="str">
        <f t="shared" si="43"/>
        <v/>
      </c>
      <c r="AL109" t="str">
        <f t="shared" si="44"/>
        <v/>
      </c>
      <c r="AM109" t="e">
        <f>IF('work here'!#REF!&lt;&gt;"","Gemstone","")</f>
        <v>#REF!</v>
      </c>
      <c r="AN109" t="e">
        <f>IF('work here'!#REF!&lt;&gt;"",'work here'!#REF!,"")</f>
        <v>#REF!</v>
      </c>
      <c r="AO109" t="e">
        <f t="shared" si="45"/>
        <v>#REF!</v>
      </c>
      <c r="AP109" t="e">
        <f t="shared" si="46"/>
        <v>#REF!</v>
      </c>
      <c r="AQ109" t="str">
        <f>IF('work here'!AW108&lt;&gt;"","Plating","")</f>
        <v/>
      </c>
      <c r="AR109" t="str">
        <f>IF('work here'!AW108&lt;&gt;"",'work here'!AW108,"")</f>
        <v/>
      </c>
      <c r="AS109" t="str">
        <f t="shared" si="47"/>
        <v/>
      </c>
      <c r="AT109" t="str">
        <f t="shared" si="48"/>
        <v/>
      </c>
      <c r="AU109" t="str">
        <f>IF('work here'!AX108&lt;&gt;"","Material","")</f>
        <v/>
      </c>
      <c r="AV109" t="str">
        <f>IF('work here'!AX108&lt;&gt;"",'work here'!AX108,"")</f>
        <v/>
      </c>
      <c r="AW109" t="str">
        <f t="shared" si="49"/>
        <v/>
      </c>
      <c r="AX109" t="str">
        <f t="shared" si="50"/>
        <v/>
      </c>
      <c r="AY109" t="e">
        <f>IF('work here'!#REF!&lt;&gt;"","Look","")</f>
        <v>#REF!</v>
      </c>
      <c r="AZ109" t="e">
        <f>IF('work here'!#REF!&lt;&gt;"",'work here'!#REF!,"")</f>
        <v>#REF!</v>
      </c>
      <c r="BA109" t="e">
        <f t="shared" si="51"/>
        <v>#REF!</v>
      </c>
      <c r="BB109" t="e">
        <f t="shared" si="52"/>
        <v>#REF!</v>
      </c>
      <c r="BC109" t="e">
        <f>IF('work here'!#REF!&lt;&gt;"","Finish","")</f>
        <v>#REF!</v>
      </c>
      <c r="BD109" t="e">
        <f>IF('work here'!#REF!&lt;&gt;"",'work here'!#REF!,"")</f>
        <v>#REF!</v>
      </c>
      <c r="BE109" t="e">
        <f t="shared" si="53"/>
        <v>#REF!</v>
      </c>
      <c r="BF109" t="e">
        <f t="shared" si="54"/>
        <v>#REF!</v>
      </c>
      <c r="BG109" t="e">
        <f>IF('work here'!#REF!&lt;&gt;"","Care","")</f>
        <v>#REF!</v>
      </c>
      <c r="BH109" t="e">
        <f>IF('work here'!#REF!&lt;&gt;"",'work here'!#REF!,"")</f>
        <v>#REF!</v>
      </c>
      <c r="BI109" t="e">
        <f t="shared" si="55"/>
        <v>#REF!</v>
      </c>
      <c r="BJ109" t="e">
        <f t="shared" si="56"/>
        <v>#REF!</v>
      </c>
      <c r="BK109" t="str">
        <f>IF(OR('work here'!F108="Rings", 'work here'!F108="Bangles"), 'work here'!F108 &amp; " Size", "")</f>
        <v/>
      </c>
      <c r="BL109" t="e">
        <f>IF('work here'!#REF!&lt;&gt;"",'work here'!#REF!,"")</f>
        <v>#REF!</v>
      </c>
      <c r="BM109" t="str">
        <f t="shared" si="57"/>
        <v/>
      </c>
      <c r="BN109" t="str">
        <f t="shared" si="58"/>
        <v/>
      </c>
      <c r="BO109" t="str">
        <f t="shared" si="59"/>
        <v/>
      </c>
    </row>
    <row r="110" spans="1:67" x14ac:dyDescent="0.3">
      <c r="A110" t="str">
        <f>IF('work here'!A109="simple","simple",IF('work here'!A109="parent","variable",IF('work here'!A109="child","variation","")))</f>
        <v/>
      </c>
      <c r="B110" t="str">
        <f>IF('work here'!C109&lt;&gt;"", 'work here'!C109, "")</f>
        <v/>
      </c>
      <c r="C110" t="str">
        <f>IF('work here'!B109&lt;&gt;"", 'work here'!B109, "")</f>
        <v/>
      </c>
      <c r="D110" t="str">
        <f t="shared" si="30"/>
        <v/>
      </c>
      <c r="E110" t="str">
        <f t="shared" si="31"/>
        <v/>
      </c>
      <c r="F110" t="str">
        <f t="shared" si="32"/>
        <v/>
      </c>
      <c r="G110" t="e">
        <f>IF('work here'!#REF!&lt;&gt;"", 'work here'!#REF!, "")</f>
        <v>#REF!</v>
      </c>
      <c r="I110" t="str">
        <f>IF('work here'!Z109&lt;&gt;"", 'work here'!Z109, "")</f>
        <v/>
      </c>
      <c r="J110" t="str">
        <f t="shared" si="33"/>
        <v/>
      </c>
      <c r="K110" t="str">
        <f t="shared" si="34"/>
        <v/>
      </c>
      <c r="L110" t="str">
        <f t="shared" si="35"/>
        <v/>
      </c>
      <c r="M110" t="str">
        <f>IF('work here'!AA109&lt;&gt;"", 'work here'!AA109, "")</f>
        <v/>
      </c>
      <c r="N110" t="str">
        <f>IF('work here'!AD109&lt;&gt;"", 'work here'!AD109, "")</f>
        <v/>
      </c>
      <c r="O110" t="str">
        <f>IF('work here'!AC109&lt;&gt;"", 'work here'!AC109, "")</f>
        <v/>
      </c>
      <c r="P110" t="str">
        <f>IF('work here'!AB109&lt;&gt;"", 'work here'!AB109, "")</f>
        <v/>
      </c>
      <c r="Q110" t="str">
        <f t="shared" si="36"/>
        <v/>
      </c>
      <c r="S110" t="str">
        <f>IF('work here'!E109&lt;&gt;"", 'work here'!E109, "")</f>
        <v/>
      </c>
      <c r="T110" t="e">
        <f>IF('work here'!#REF!&lt;&gt;"", 'work here'!#REF!, "")</f>
        <v>#REF!</v>
      </c>
      <c r="U110" t="str">
        <f>IF(A110="", "", _xlfn.TEXTJOIN(", ", TRUE, "jewellery", "jewellery &gt; " &amp; 'work here'!F109, "jewellery &gt; " &amp; 'work here'!F109 &amp; " &gt; " &amp; 'work here'!#REF!, 'work here'!#REF!, 'work here'!AY109, 'work here'!H109, 'work here'!I109, 'work here'!J109))</f>
        <v/>
      </c>
      <c r="V110" t="str" cm="1">
        <f t="array" aca="1" ref="V110" ca="1">_xlfn.LET(
    _xlpm.yr, TEXT(TODAY(), "yyyy"),
    _xlpm.mn, TEXT(TODAY(), "mm"),
    _xlpm.path, "https://richlook.co.in/wp-content/uploads/" &amp; _xlpm.yr &amp; "/" &amp; _xlpm.mn &amp; "/",
    _xlpm.imgRange, 'work here'!N109:X109,
    _xlpm.imgLinks, IF(_xlpm.imgRange&lt;&gt;"", _xlpm.path &amp; _xlpm.imgRange &amp; ".webp", ""),
    _xlpm.urls,
        IF(A110="variable", _xlpm.imgLinks,
        IF(A110="variation", IF('work here'!N109&lt;&gt;"", _xlpm.path &amp; 'work here'!N109 &amp; ".webp", ""),
        IF(A110="simple", _xlpm.imgLinks, ""))),
    _xlfn.TEXTJOIN(", ", TRUE, _xlpm.urls)
)</f>
        <v/>
      </c>
      <c r="W110" t="str" cm="1">
        <f t="array" aca="1" ref="W110" ca="1">_xlfn.LET(
    _xlpm.yr, TEXT(TODAY(), "yyyy"),
    _xlpm.mn, TEXT(TODAY(), "mm"),
    _xlpm.path, "https://richlook.co.in/wp-content/uploads/" &amp; _xlpm.yr &amp; "/" &amp; _xlpm.mn &amp; "/",
    _xlpm.imgRange, 'work here'!O109:X109,
    _xlpm.imgLinks, IF(_xlpm.imgRange&lt;&gt;"", _xlpm.path &amp; _xlpm.imgRange &amp; ".webp", ""),
    _xlpm.urls,
        IF(A110="variable", "",
        IF(A110="variation", _xlpm.imgLinks,
        IF(A110="simple", "", ""))),
    _xlfn.TEXTJOIN(", ", TRUE, _xlpm.urls)
)</f>
        <v/>
      </c>
      <c r="X110" t="str">
        <f>IF('work here'!D109&lt;&gt;"", 'work here'!D109, "")</f>
        <v/>
      </c>
      <c r="Y110" t="e">
        <f>IF('work here'!#REF!&lt;&gt;"","color","")</f>
        <v>#REF!</v>
      </c>
      <c r="Z110" t="e">
        <f>IF('work here'!#REF!&lt;&gt;"",'work here'!#REF!,"")</f>
        <v>#REF!</v>
      </c>
      <c r="AA110" t="e">
        <f t="shared" si="37"/>
        <v>#REF!</v>
      </c>
      <c r="AB110" t="e">
        <f t="shared" si="38"/>
        <v>#REF!</v>
      </c>
      <c r="AC110" t="str">
        <f t="shared" si="39"/>
        <v/>
      </c>
      <c r="AD110" s="2" t="e">
        <f>IF('work here'!#REF!&lt;&gt;"",'work here'!#REF!,"")</f>
        <v>#REF!</v>
      </c>
      <c r="AE110" s="2" t="e">
        <f>IF('work here'!#REF!&lt;&gt;"",'work here'!#REF!,"")</f>
        <v>#REF!</v>
      </c>
      <c r="AF110" s="2" t="e">
        <f t="shared" si="40"/>
        <v>#REF!</v>
      </c>
      <c r="AG110" s="2" t="e">
        <f t="shared" si="41"/>
        <v>#REF!</v>
      </c>
      <c r="AH110" s="2" t="str">
        <f t="shared" si="42"/>
        <v/>
      </c>
      <c r="AI110" t="str">
        <f>IF('work here'!AE109&lt;&gt;"","Jewellery Work","")</f>
        <v/>
      </c>
      <c r="AJ110" t="str">
        <f>IF('work here'!AE109&lt;&gt;"",'work here'!AE109,"")</f>
        <v/>
      </c>
      <c r="AK110" t="str">
        <f t="shared" si="43"/>
        <v/>
      </c>
      <c r="AL110" t="str">
        <f t="shared" si="44"/>
        <v/>
      </c>
      <c r="AM110" t="e">
        <f>IF('work here'!#REF!&lt;&gt;"","Gemstone","")</f>
        <v>#REF!</v>
      </c>
      <c r="AN110" t="e">
        <f>IF('work here'!#REF!&lt;&gt;"",'work here'!#REF!,"")</f>
        <v>#REF!</v>
      </c>
      <c r="AO110" t="e">
        <f t="shared" si="45"/>
        <v>#REF!</v>
      </c>
      <c r="AP110" t="e">
        <f t="shared" si="46"/>
        <v>#REF!</v>
      </c>
      <c r="AQ110" t="str">
        <f>IF('work here'!AW109&lt;&gt;"","Plating","")</f>
        <v/>
      </c>
      <c r="AR110" t="str">
        <f>IF('work here'!AW109&lt;&gt;"",'work here'!AW109,"")</f>
        <v/>
      </c>
      <c r="AS110" t="str">
        <f t="shared" si="47"/>
        <v/>
      </c>
      <c r="AT110" t="str">
        <f t="shared" si="48"/>
        <v/>
      </c>
      <c r="AU110" t="str">
        <f>IF('work here'!AX109&lt;&gt;"","Material","")</f>
        <v/>
      </c>
      <c r="AV110" t="str">
        <f>IF('work here'!AX109&lt;&gt;"",'work here'!AX109,"")</f>
        <v/>
      </c>
      <c r="AW110" t="str">
        <f t="shared" si="49"/>
        <v/>
      </c>
      <c r="AX110" t="str">
        <f t="shared" si="50"/>
        <v/>
      </c>
      <c r="AY110" t="e">
        <f>IF('work here'!#REF!&lt;&gt;"","Look","")</f>
        <v>#REF!</v>
      </c>
      <c r="AZ110" t="e">
        <f>IF('work here'!#REF!&lt;&gt;"",'work here'!#REF!,"")</f>
        <v>#REF!</v>
      </c>
      <c r="BA110" t="e">
        <f t="shared" si="51"/>
        <v>#REF!</v>
      </c>
      <c r="BB110" t="e">
        <f t="shared" si="52"/>
        <v>#REF!</v>
      </c>
      <c r="BC110" t="e">
        <f>IF('work here'!#REF!&lt;&gt;"","Finish","")</f>
        <v>#REF!</v>
      </c>
      <c r="BD110" t="e">
        <f>IF('work here'!#REF!&lt;&gt;"",'work here'!#REF!,"")</f>
        <v>#REF!</v>
      </c>
      <c r="BE110" t="e">
        <f t="shared" si="53"/>
        <v>#REF!</v>
      </c>
      <c r="BF110" t="e">
        <f t="shared" si="54"/>
        <v>#REF!</v>
      </c>
      <c r="BG110" t="e">
        <f>IF('work here'!#REF!&lt;&gt;"","Care","")</f>
        <v>#REF!</v>
      </c>
      <c r="BH110" t="e">
        <f>IF('work here'!#REF!&lt;&gt;"",'work here'!#REF!,"")</f>
        <v>#REF!</v>
      </c>
      <c r="BI110" t="e">
        <f t="shared" si="55"/>
        <v>#REF!</v>
      </c>
      <c r="BJ110" t="e">
        <f t="shared" si="56"/>
        <v>#REF!</v>
      </c>
      <c r="BK110" t="str">
        <f>IF(OR('work here'!F109="Rings", 'work here'!F109="Bangles"), 'work here'!F109 &amp; " Size", "")</f>
        <v/>
      </c>
      <c r="BL110" t="e">
        <f>IF('work here'!#REF!&lt;&gt;"",'work here'!#REF!,"")</f>
        <v>#REF!</v>
      </c>
      <c r="BM110" t="str">
        <f t="shared" si="57"/>
        <v/>
      </c>
      <c r="BN110" t="str">
        <f t="shared" si="58"/>
        <v/>
      </c>
      <c r="BO110" t="str">
        <f t="shared" si="59"/>
        <v/>
      </c>
    </row>
    <row r="111" spans="1:67" x14ac:dyDescent="0.3">
      <c r="A111" t="str">
        <f>IF('work here'!A110="simple","simple",IF('work here'!A110="parent","variable",IF('work here'!A110="child","variation","")))</f>
        <v/>
      </c>
      <c r="B111" t="str">
        <f>IF('work here'!C110&lt;&gt;"", 'work here'!C110, "")</f>
        <v/>
      </c>
      <c r="C111" t="str">
        <f>IF('work here'!B110&lt;&gt;"", 'work here'!B110, "")</f>
        <v/>
      </c>
      <c r="D111" t="str">
        <f t="shared" si="30"/>
        <v/>
      </c>
      <c r="E111" t="str">
        <f t="shared" si="31"/>
        <v/>
      </c>
      <c r="F111" t="str">
        <f t="shared" si="32"/>
        <v/>
      </c>
      <c r="G111" t="e">
        <f>IF('work here'!#REF!&lt;&gt;"", 'work here'!#REF!, "")</f>
        <v>#REF!</v>
      </c>
      <c r="I111" t="str">
        <f>IF('work here'!Z110&lt;&gt;"", 'work here'!Z110, "")</f>
        <v/>
      </c>
      <c r="J111" t="str">
        <f t="shared" si="33"/>
        <v/>
      </c>
      <c r="K111" t="str">
        <f t="shared" si="34"/>
        <v/>
      </c>
      <c r="L111" t="str">
        <f t="shared" si="35"/>
        <v/>
      </c>
      <c r="M111" t="str">
        <f>IF('work here'!AA110&lt;&gt;"", 'work here'!AA110, "")</f>
        <v/>
      </c>
      <c r="N111" t="str">
        <f>IF('work here'!AD110&lt;&gt;"", 'work here'!AD110, "")</f>
        <v/>
      </c>
      <c r="O111" t="str">
        <f>IF('work here'!AC110&lt;&gt;"", 'work here'!AC110, "")</f>
        <v/>
      </c>
      <c r="P111" t="str">
        <f>IF('work here'!AB110&lt;&gt;"", 'work here'!AB110, "")</f>
        <v/>
      </c>
      <c r="Q111" t="str">
        <f t="shared" si="36"/>
        <v/>
      </c>
      <c r="S111" t="str">
        <f>IF('work here'!E110&lt;&gt;"", 'work here'!E110, "")</f>
        <v/>
      </c>
      <c r="T111" t="e">
        <f>IF('work here'!#REF!&lt;&gt;"", 'work here'!#REF!, "")</f>
        <v>#REF!</v>
      </c>
      <c r="U111" t="str">
        <f>IF(A111="", "", _xlfn.TEXTJOIN(", ", TRUE, "jewellery", "jewellery &gt; " &amp; 'work here'!F110, "jewellery &gt; " &amp; 'work here'!F110 &amp; " &gt; " &amp; 'work here'!#REF!, 'work here'!#REF!, 'work here'!AY110, 'work here'!H110, 'work here'!I110, 'work here'!J110))</f>
        <v/>
      </c>
      <c r="V111" t="str" cm="1">
        <f t="array" aca="1" ref="V111" ca="1">_xlfn.LET(
    _xlpm.yr, TEXT(TODAY(), "yyyy"),
    _xlpm.mn, TEXT(TODAY(), "mm"),
    _xlpm.path, "https://richlook.co.in/wp-content/uploads/" &amp; _xlpm.yr &amp; "/" &amp; _xlpm.mn &amp; "/",
    _xlpm.imgRange, 'work here'!N110:X110,
    _xlpm.imgLinks, IF(_xlpm.imgRange&lt;&gt;"", _xlpm.path &amp; _xlpm.imgRange &amp; ".webp", ""),
    _xlpm.urls,
        IF(A111="variable", _xlpm.imgLinks,
        IF(A111="variation", IF('work here'!N110&lt;&gt;"", _xlpm.path &amp; 'work here'!N110 &amp; ".webp", ""),
        IF(A111="simple", _xlpm.imgLinks, ""))),
    _xlfn.TEXTJOIN(", ", TRUE, _xlpm.urls)
)</f>
        <v/>
      </c>
      <c r="W111" t="str" cm="1">
        <f t="array" aca="1" ref="W111" ca="1">_xlfn.LET(
    _xlpm.yr, TEXT(TODAY(), "yyyy"),
    _xlpm.mn, TEXT(TODAY(), "mm"),
    _xlpm.path, "https://richlook.co.in/wp-content/uploads/" &amp; _xlpm.yr &amp; "/" &amp; _xlpm.mn &amp; "/",
    _xlpm.imgRange, 'work here'!O110:X110,
    _xlpm.imgLinks, IF(_xlpm.imgRange&lt;&gt;"", _xlpm.path &amp; _xlpm.imgRange &amp; ".webp", ""),
    _xlpm.urls,
        IF(A111="variable", "",
        IF(A111="variation", _xlpm.imgLinks,
        IF(A111="simple", "", ""))),
    _xlfn.TEXTJOIN(", ", TRUE, _xlpm.urls)
)</f>
        <v/>
      </c>
      <c r="X111" t="str">
        <f>IF('work here'!D110&lt;&gt;"", 'work here'!D110, "")</f>
        <v/>
      </c>
      <c r="Y111" t="e">
        <f>IF('work here'!#REF!&lt;&gt;"","color","")</f>
        <v>#REF!</v>
      </c>
      <c r="Z111" t="e">
        <f>IF('work here'!#REF!&lt;&gt;"",'work here'!#REF!,"")</f>
        <v>#REF!</v>
      </c>
      <c r="AA111" t="e">
        <f t="shared" si="37"/>
        <v>#REF!</v>
      </c>
      <c r="AB111" t="e">
        <f t="shared" si="38"/>
        <v>#REF!</v>
      </c>
      <c r="AC111" t="str">
        <f t="shared" si="39"/>
        <v/>
      </c>
      <c r="AD111" s="2" t="e">
        <f>IF('work here'!#REF!&lt;&gt;"",'work here'!#REF!,"")</f>
        <v>#REF!</v>
      </c>
      <c r="AE111" s="2" t="e">
        <f>IF('work here'!#REF!&lt;&gt;"",'work here'!#REF!,"")</f>
        <v>#REF!</v>
      </c>
      <c r="AF111" s="2" t="e">
        <f t="shared" si="40"/>
        <v>#REF!</v>
      </c>
      <c r="AG111" s="2" t="e">
        <f t="shared" si="41"/>
        <v>#REF!</v>
      </c>
      <c r="AH111" s="2" t="str">
        <f t="shared" si="42"/>
        <v/>
      </c>
      <c r="AI111" t="str">
        <f>IF('work here'!AE110&lt;&gt;"","Jewellery Work","")</f>
        <v/>
      </c>
      <c r="AJ111" t="str">
        <f>IF('work here'!AE110&lt;&gt;"",'work here'!AE110,"")</f>
        <v/>
      </c>
      <c r="AK111" t="str">
        <f t="shared" si="43"/>
        <v/>
      </c>
      <c r="AL111" t="str">
        <f t="shared" si="44"/>
        <v/>
      </c>
      <c r="AM111" t="e">
        <f>IF('work here'!#REF!&lt;&gt;"","Gemstone","")</f>
        <v>#REF!</v>
      </c>
      <c r="AN111" t="e">
        <f>IF('work here'!#REF!&lt;&gt;"",'work here'!#REF!,"")</f>
        <v>#REF!</v>
      </c>
      <c r="AO111" t="e">
        <f t="shared" si="45"/>
        <v>#REF!</v>
      </c>
      <c r="AP111" t="e">
        <f t="shared" si="46"/>
        <v>#REF!</v>
      </c>
      <c r="AQ111" t="str">
        <f>IF('work here'!AW110&lt;&gt;"","Plating","")</f>
        <v/>
      </c>
      <c r="AR111" t="str">
        <f>IF('work here'!AW110&lt;&gt;"",'work here'!AW110,"")</f>
        <v/>
      </c>
      <c r="AS111" t="str">
        <f t="shared" si="47"/>
        <v/>
      </c>
      <c r="AT111" t="str">
        <f t="shared" si="48"/>
        <v/>
      </c>
      <c r="AU111" t="str">
        <f>IF('work here'!AX110&lt;&gt;"","Material","")</f>
        <v/>
      </c>
      <c r="AV111" t="str">
        <f>IF('work here'!AX110&lt;&gt;"",'work here'!AX110,"")</f>
        <v/>
      </c>
      <c r="AW111" t="str">
        <f t="shared" si="49"/>
        <v/>
      </c>
      <c r="AX111" t="str">
        <f t="shared" si="50"/>
        <v/>
      </c>
      <c r="AY111" t="e">
        <f>IF('work here'!#REF!&lt;&gt;"","Look","")</f>
        <v>#REF!</v>
      </c>
      <c r="AZ111" t="e">
        <f>IF('work here'!#REF!&lt;&gt;"",'work here'!#REF!,"")</f>
        <v>#REF!</v>
      </c>
      <c r="BA111" t="e">
        <f t="shared" si="51"/>
        <v>#REF!</v>
      </c>
      <c r="BB111" t="e">
        <f t="shared" si="52"/>
        <v>#REF!</v>
      </c>
      <c r="BC111" t="e">
        <f>IF('work here'!#REF!&lt;&gt;"","Finish","")</f>
        <v>#REF!</v>
      </c>
      <c r="BD111" t="e">
        <f>IF('work here'!#REF!&lt;&gt;"",'work here'!#REF!,"")</f>
        <v>#REF!</v>
      </c>
      <c r="BE111" t="e">
        <f t="shared" si="53"/>
        <v>#REF!</v>
      </c>
      <c r="BF111" t="e">
        <f t="shared" si="54"/>
        <v>#REF!</v>
      </c>
      <c r="BG111" t="e">
        <f>IF('work here'!#REF!&lt;&gt;"","Care","")</f>
        <v>#REF!</v>
      </c>
      <c r="BH111" t="e">
        <f>IF('work here'!#REF!&lt;&gt;"",'work here'!#REF!,"")</f>
        <v>#REF!</v>
      </c>
      <c r="BI111" t="e">
        <f t="shared" si="55"/>
        <v>#REF!</v>
      </c>
      <c r="BJ111" t="e">
        <f t="shared" si="56"/>
        <v>#REF!</v>
      </c>
      <c r="BK111" t="str">
        <f>IF(OR('work here'!F110="Rings", 'work here'!F110="Bangles"), 'work here'!F110 &amp; " Size", "")</f>
        <v/>
      </c>
      <c r="BL111" t="e">
        <f>IF('work here'!#REF!&lt;&gt;"",'work here'!#REF!,"")</f>
        <v>#REF!</v>
      </c>
      <c r="BM111" t="str">
        <f t="shared" si="57"/>
        <v/>
      </c>
      <c r="BN111" t="str">
        <f t="shared" si="58"/>
        <v/>
      </c>
      <c r="BO111" t="str">
        <f t="shared" si="59"/>
        <v/>
      </c>
    </row>
    <row r="112" spans="1:67" x14ac:dyDescent="0.3">
      <c r="A112" t="str">
        <f>IF('work here'!A111="simple","simple",IF('work here'!A111="parent","variable",IF('work here'!A111="child","variation","")))</f>
        <v/>
      </c>
      <c r="B112" t="str">
        <f>IF('work here'!C111&lt;&gt;"", 'work here'!C111, "")</f>
        <v/>
      </c>
      <c r="C112" t="str">
        <f>IF('work here'!B111&lt;&gt;"", 'work here'!B111, "")</f>
        <v/>
      </c>
      <c r="D112" t="str">
        <f t="shared" si="30"/>
        <v/>
      </c>
      <c r="E112" t="str">
        <f t="shared" si="31"/>
        <v/>
      </c>
      <c r="F112" t="str">
        <f t="shared" si="32"/>
        <v/>
      </c>
      <c r="G112" t="e">
        <f>IF('work here'!#REF!&lt;&gt;"", 'work here'!#REF!, "")</f>
        <v>#REF!</v>
      </c>
      <c r="I112" t="str">
        <f>IF('work here'!Z111&lt;&gt;"", 'work here'!Z111, "")</f>
        <v/>
      </c>
      <c r="J112" t="str">
        <f t="shared" si="33"/>
        <v/>
      </c>
      <c r="K112" t="str">
        <f t="shared" si="34"/>
        <v/>
      </c>
      <c r="L112" t="str">
        <f t="shared" si="35"/>
        <v/>
      </c>
      <c r="M112" t="str">
        <f>IF('work here'!AA111&lt;&gt;"", 'work here'!AA111, "")</f>
        <v/>
      </c>
      <c r="N112" t="str">
        <f>IF('work here'!AD111&lt;&gt;"", 'work here'!AD111, "")</f>
        <v/>
      </c>
      <c r="O112" t="str">
        <f>IF('work here'!AC111&lt;&gt;"", 'work here'!AC111, "")</f>
        <v/>
      </c>
      <c r="P112" t="str">
        <f>IF('work here'!AB111&lt;&gt;"", 'work here'!AB111, "")</f>
        <v/>
      </c>
      <c r="Q112" t="str">
        <f t="shared" si="36"/>
        <v/>
      </c>
      <c r="S112" t="str">
        <f>IF('work here'!E111&lt;&gt;"", 'work here'!E111, "")</f>
        <v/>
      </c>
      <c r="T112" t="e">
        <f>IF('work here'!#REF!&lt;&gt;"", 'work here'!#REF!, "")</f>
        <v>#REF!</v>
      </c>
      <c r="U112" t="str">
        <f>IF(A112="", "", _xlfn.TEXTJOIN(", ", TRUE, "jewellery", "jewellery &gt; " &amp; 'work here'!F111, "jewellery &gt; " &amp; 'work here'!F111 &amp; " &gt; " &amp; 'work here'!#REF!, 'work here'!#REF!, 'work here'!AY111, 'work here'!H111, 'work here'!I111, 'work here'!J111))</f>
        <v/>
      </c>
      <c r="V112" t="str" cm="1">
        <f t="array" aca="1" ref="V112" ca="1">_xlfn.LET(
    _xlpm.yr, TEXT(TODAY(), "yyyy"),
    _xlpm.mn, TEXT(TODAY(), "mm"),
    _xlpm.path, "https://richlook.co.in/wp-content/uploads/" &amp; _xlpm.yr &amp; "/" &amp; _xlpm.mn &amp; "/",
    _xlpm.imgRange, 'work here'!N111:X111,
    _xlpm.imgLinks, IF(_xlpm.imgRange&lt;&gt;"", _xlpm.path &amp; _xlpm.imgRange &amp; ".webp", ""),
    _xlpm.urls,
        IF(A112="variable", _xlpm.imgLinks,
        IF(A112="variation", IF('work here'!N111&lt;&gt;"", _xlpm.path &amp; 'work here'!N111 &amp; ".webp", ""),
        IF(A112="simple", _xlpm.imgLinks, ""))),
    _xlfn.TEXTJOIN(", ", TRUE, _xlpm.urls)
)</f>
        <v/>
      </c>
      <c r="W112" t="str" cm="1">
        <f t="array" aca="1" ref="W112" ca="1">_xlfn.LET(
    _xlpm.yr, TEXT(TODAY(), "yyyy"),
    _xlpm.mn, TEXT(TODAY(), "mm"),
    _xlpm.path, "https://richlook.co.in/wp-content/uploads/" &amp; _xlpm.yr &amp; "/" &amp; _xlpm.mn &amp; "/",
    _xlpm.imgRange, 'work here'!O111:X111,
    _xlpm.imgLinks, IF(_xlpm.imgRange&lt;&gt;"", _xlpm.path &amp; _xlpm.imgRange &amp; ".webp", ""),
    _xlpm.urls,
        IF(A112="variable", "",
        IF(A112="variation", _xlpm.imgLinks,
        IF(A112="simple", "", ""))),
    _xlfn.TEXTJOIN(", ", TRUE, _xlpm.urls)
)</f>
        <v/>
      </c>
      <c r="X112" t="str">
        <f>IF('work here'!D111&lt;&gt;"", 'work here'!D111, "")</f>
        <v/>
      </c>
      <c r="Y112" t="e">
        <f>IF('work here'!#REF!&lt;&gt;"","color","")</f>
        <v>#REF!</v>
      </c>
      <c r="Z112" t="e">
        <f>IF('work here'!#REF!&lt;&gt;"",'work here'!#REF!,"")</f>
        <v>#REF!</v>
      </c>
      <c r="AA112" t="e">
        <f t="shared" si="37"/>
        <v>#REF!</v>
      </c>
      <c r="AB112" t="e">
        <f t="shared" si="38"/>
        <v>#REF!</v>
      </c>
      <c r="AC112" t="str">
        <f t="shared" si="39"/>
        <v/>
      </c>
      <c r="AD112" s="2" t="e">
        <f>IF('work here'!#REF!&lt;&gt;"",'work here'!#REF!,"")</f>
        <v>#REF!</v>
      </c>
      <c r="AE112" s="2" t="e">
        <f>IF('work here'!#REF!&lt;&gt;"",'work here'!#REF!,"")</f>
        <v>#REF!</v>
      </c>
      <c r="AF112" s="2" t="e">
        <f t="shared" si="40"/>
        <v>#REF!</v>
      </c>
      <c r="AG112" s="2" t="e">
        <f t="shared" si="41"/>
        <v>#REF!</v>
      </c>
      <c r="AH112" s="2" t="str">
        <f t="shared" si="42"/>
        <v/>
      </c>
      <c r="AI112" t="str">
        <f>IF('work here'!AE111&lt;&gt;"","Jewellery Work","")</f>
        <v/>
      </c>
      <c r="AJ112" t="str">
        <f>IF('work here'!AE111&lt;&gt;"",'work here'!AE111,"")</f>
        <v/>
      </c>
      <c r="AK112" t="str">
        <f t="shared" si="43"/>
        <v/>
      </c>
      <c r="AL112" t="str">
        <f t="shared" si="44"/>
        <v/>
      </c>
      <c r="AM112" t="e">
        <f>IF('work here'!#REF!&lt;&gt;"","Gemstone","")</f>
        <v>#REF!</v>
      </c>
      <c r="AN112" t="e">
        <f>IF('work here'!#REF!&lt;&gt;"",'work here'!#REF!,"")</f>
        <v>#REF!</v>
      </c>
      <c r="AO112" t="e">
        <f t="shared" si="45"/>
        <v>#REF!</v>
      </c>
      <c r="AP112" t="e">
        <f t="shared" si="46"/>
        <v>#REF!</v>
      </c>
      <c r="AQ112" t="str">
        <f>IF('work here'!AW111&lt;&gt;"","Plating","")</f>
        <v/>
      </c>
      <c r="AR112" t="str">
        <f>IF('work here'!AW111&lt;&gt;"",'work here'!AW111,"")</f>
        <v/>
      </c>
      <c r="AS112" t="str">
        <f t="shared" si="47"/>
        <v/>
      </c>
      <c r="AT112" t="str">
        <f t="shared" si="48"/>
        <v/>
      </c>
      <c r="AU112" t="str">
        <f>IF('work here'!AX111&lt;&gt;"","Material","")</f>
        <v/>
      </c>
      <c r="AV112" t="str">
        <f>IF('work here'!AX111&lt;&gt;"",'work here'!AX111,"")</f>
        <v/>
      </c>
      <c r="AW112" t="str">
        <f t="shared" si="49"/>
        <v/>
      </c>
      <c r="AX112" t="str">
        <f t="shared" si="50"/>
        <v/>
      </c>
      <c r="AY112" t="e">
        <f>IF('work here'!#REF!&lt;&gt;"","Look","")</f>
        <v>#REF!</v>
      </c>
      <c r="AZ112" t="e">
        <f>IF('work here'!#REF!&lt;&gt;"",'work here'!#REF!,"")</f>
        <v>#REF!</v>
      </c>
      <c r="BA112" t="e">
        <f t="shared" si="51"/>
        <v>#REF!</v>
      </c>
      <c r="BB112" t="e">
        <f t="shared" si="52"/>
        <v>#REF!</v>
      </c>
      <c r="BC112" t="e">
        <f>IF('work here'!#REF!&lt;&gt;"","Finish","")</f>
        <v>#REF!</v>
      </c>
      <c r="BD112" t="e">
        <f>IF('work here'!#REF!&lt;&gt;"",'work here'!#REF!,"")</f>
        <v>#REF!</v>
      </c>
      <c r="BE112" t="e">
        <f t="shared" si="53"/>
        <v>#REF!</v>
      </c>
      <c r="BF112" t="e">
        <f t="shared" si="54"/>
        <v>#REF!</v>
      </c>
      <c r="BG112" t="e">
        <f>IF('work here'!#REF!&lt;&gt;"","Care","")</f>
        <v>#REF!</v>
      </c>
      <c r="BH112" t="e">
        <f>IF('work here'!#REF!&lt;&gt;"",'work here'!#REF!,"")</f>
        <v>#REF!</v>
      </c>
      <c r="BI112" t="e">
        <f t="shared" si="55"/>
        <v>#REF!</v>
      </c>
      <c r="BJ112" t="e">
        <f t="shared" si="56"/>
        <v>#REF!</v>
      </c>
      <c r="BK112" t="str">
        <f>IF(OR('work here'!F111="Rings", 'work here'!F111="Bangles"), 'work here'!F111 &amp; " Size", "")</f>
        <v/>
      </c>
      <c r="BL112" t="e">
        <f>IF('work here'!#REF!&lt;&gt;"",'work here'!#REF!,"")</f>
        <v>#REF!</v>
      </c>
      <c r="BM112" t="str">
        <f t="shared" si="57"/>
        <v/>
      </c>
      <c r="BN112" t="str">
        <f t="shared" si="58"/>
        <v/>
      </c>
      <c r="BO112" t="str">
        <f t="shared" si="59"/>
        <v/>
      </c>
    </row>
    <row r="113" spans="1:67" x14ac:dyDescent="0.3">
      <c r="A113" t="str">
        <f>IF('work here'!A112="simple","simple",IF('work here'!A112="parent","variable",IF('work here'!A112="child","variation","")))</f>
        <v/>
      </c>
      <c r="B113" t="str">
        <f>IF('work here'!C112&lt;&gt;"", 'work here'!C112, "")</f>
        <v/>
      </c>
      <c r="C113" t="str">
        <f>IF('work here'!B112&lt;&gt;"", 'work here'!B112, "")</f>
        <v/>
      </c>
      <c r="D113" t="str">
        <f t="shared" si="30"/>
        <v/>
      </c>
      <c r="E113" t="str">
        <f t="shared" si="31"/>
        <v/>
      </c>
      <c r="F113" t="str">
        <f t="shared" si="32"/>
        <v/>
      </c>
      <c r="G113" t="e">
        <f>IF('work here'!#REF!&lt;&gt;"", 'work here'!#REF!, "")</f>
        <v>#REF!</v>
      </c>
      <c r="I113" t="str">
        <f>IF('work here'!Z112&lt;&gt;"", 'work here'!Z112, "")</f>
        <v/>
      </c>
      <c r="J113" t="str">
        <f t="shared" si="33"/>
        <v/>
      </c>
      <c r="K113" t="str">
        <f t="shared" si="34"/>
        <v/>
      </c>
      <c r="L113" t="str">
        <f t="shared" si="35"/>
        <v/>
      </c>
      <c r="M113" t="str">
        <f>IF('work here'!AA112&lt;&gt;"", 'work here'!AA112, "")</f>
        <v/>
      </c>
      <c r="N113" t="str">
        <f>IF('work here'!AD112&lt;&gt;"", 'work here'!AD112, "")</f>
        <v/>
      </c>
      <c r="O113" t="str">
        <f>IF('work here'!AC112&lt;&gt;"", 'work here'!AC112, "")</f>
        <v/>
      </c>
      <c r="P113" t="str">
        <f>IF('work here'!AB112&lt;&gt;"", 'work here'!AB112, "")</f>
        <v/>
      </c>
      <c r="Q113" t="str">
        <f t="shared" si="36"/>
        <v/>
      </c>
      <c r="S113" t="str">
        <f>IF('work here'!E112&lt;&gt;"", 'work here'!E112, "")</f>
        <v/>
      </c>
      <c r="T113" t="e">
        <f>IF('work here'!#REF!&lt;&gt;"", 'work here'!#REF!, "")</f>
        <v>#REF!</v>
      </c>
      <c r="U113" t="str">
        <f>IF(A113="", "", _xlfn.TEXTJOIN(", ", TRUE, "jewellery", "jewellery &gt; " &amp; 'work here'!F112, "jewellery &gt; " &amp; 'work here'!F112 &amp; " &gt; " &amp; 'work here'!#REF!, 'work here'!#REF!, 'work here'!AY112, 'work here'!H112, 'work here'!I112, 'work here'!J112))</f>
        <v/>
      </c>
      <c r="V113" t="str" cm="1">
        <f t="array" aca="1" ref="V113" ca="1">_xlfn.LET(
    _xlpm.yr, TEXT(TODAY(), "yyyy"),
    _xlpm.mn, TEXT(TODAY(), "mm"),
    _xlpm.path, "https://richlook.co.in/wp-content/uploads/" &amp; _xlpm.yr &amp; "/" &amp; _xlpm.mn &amp; "/",
    _xlpm.imgRange, 'work here'!N112:X112,
    _xlpm.imgLinks, IF(_xlpm.imgRange&lt;&gt;"", _xlpm.path &amp; _xlpm.imgRange &amp; ".webp", ""),
    _xlpm.urls,
        IF(A113="variable", _xlpm.imgLinks,
        IF(A113="variation", IF('work here'!N112&lt;&gt;"", _xlpm.path &amp; 'work here'!N112 &amp; ".webp", ""),
        IF(A113="simple", _xlpm.imgLinks, ""))),
    _xlfn.TEXTJOIN(", ", TRUE, _xlpm.urls)
)</f>
        <v/>
      </c>
      <c r="W113" t="str" cm="1">
        <f t="array" aca="1" ref="W113" ca="1">_xlfn.LET(
    _xlpm.yr, TEXT(TODAY(), "yyyy"),
    _xlpm.mn, TEXT(TODAY(), "mm"),
    _xlpm.path, "https://richlook.co.in/wp-content/uploads/" &amp; _xlpm.yr &amp; "/" &amp; _xlpm.mn &amp; "/",
    _xlpm.imgRange, 'work here'!O112:X112,
    _xlpm.imgLinks, IF(_xlpm.imgRange&lt;&gt;"", _xlpm.path &amp; _xlpm.imgRange &amp; ".webp", ""),
    _xlpm.urls,
        IF(A113="variable", "",
        IF(A113="variation", _xlpm.imgLinks,
        IF(A113="simple", "", ""))),
    _xlfn.TEXTJOIN(", ", TRUE, _xlpm.urls)
)</f>
        <v/>
      </c>
      <c r="X113" t="str">
        <f>IF('work here'!D112&lt;&gt;"", 'work here'!D112, "")</f>
        <v/>
      </c>
      <c r="Y113" t="e">
        <f>IF('work here'!#REF!&lt;&gt;"","color","")</f>
        <v>#REF!</v>
      </c>
      <c r="Z113" t="e">
        <f>IF('work here'!#REF!&lt;&gt;"",'work here'!#REF!,"")</f>
        <v>#REF!</v>
      </c>
      <c r="AA113" t="e">
        <f t="shared" si="37"/>
        <v>#REF!</v>
      </c>
      <c r="AB113" t="e">
        <f t="shared" si="38"/>
        <v>#REF!</v>
      </c>
      <c r="AC113" t="str">
        <f t="shared" si="39"/>
        <v/>
      </c>
      <c r="AD113" s="2" t="e">
        <f>IF('work here'!#REF!&lt;&gt;"",'work here'!#REF!,"")</f>
        <v>#REF!</v>
      </c>
      <c r="AE113" s="2" t="e">
        <f>IF('work here'!#REF!&lt;&gt;"",'work here'!#REF!,"")</f>
        <v>#REF!</v>
      </c>
      <c r="AF113" s="2" t="e">
        <f t="shared" si="40"/>
        <v>#REF!</v>
      </c>
      <c r="AG113" s="2" t="e">
        <f t="shared" si="41"/>
        <v>#REF!</v>
      </c>
      <c r="AH113" s="2" t="str">
        <f t="shared" si="42"/>
        <v/>
      </c>
      <c r="AI113" t="str">
        <f>IF('work here'!AE112&lt;&gt;"","Jewellery Work","")</f>
        <v/>
      </c>
      <c r="AJ113" t="str">
        <f>IF('work here'!AE112&lt;&gt;"",'work here'!AE112,"")</f>
        <v/>
      </c>
      <c r="AK113" t="str">
        <f t="shared" si="43"/>
        <v/>
      </c>
      <c r="AL113" t="str">
        <f t="shared" si="44"/>
        <v/>
      </c>
      <c r="AM113" t="e">
        <f>IF('work here'!#REF!&lt;&gt;"","Gemstone","")</f>
        <v>#REF!</v>
      </c>
      <c r="AN113" t="e">
        <f>IF('work here'!#REF!&lt;&gt;"",'work here'!#REF!,"")</f>
        <v>#REF!</v>
      </c>
      <c r="AO113" t="e">
        <f t="shared" si="45"/>
        <v>#REF!</v>
      </c>
      <c r="AP113" t="e">
        <f t="shared" si="46"/>
        <v>#REF!</v>
      </c>
      <c r="AQ113" t="str">
        <f>IF('work here'!AW112&lt;&gt;"","Plating","")</f>
        <v/>
      </c>
      <c r="AR113" t="str">
        <f>IF('work here'!AW112&lt;&gt;"",'work here'!AW112,"")</f>
        <v/>
      </c>
      <c r="AS113" t="str">
        <f t="shared" si="47"/>
        <v/>
      </c>
      <c r="AT113" t="str">
        <f t="shared" si="48"/>
        <v/>
      </c>
      <c r="AU113" t="str">
        <f>IF('work here'!AX112&lt;&gt;"","Material","")</f>
        <v/>
      </c>
      <c r="AV113" t="str">
        <f>IF('work here'!AX112&lt;&gt;"",'work here'!AX112,"")</f>
        <v/>
      </c>
      <c r="AW113" t="str">
        <f t="shared" si="49"/>
        <v/>
      </c>
      <c r="AX113" t="str">
        <f t="shared" si="50"/>
        <v/>
      </c>
      <c r="AY113" t="e">
        <f>IF('work here'!#REF!&lt;&gt;"","Look","")</f>
        <v>#REF!</v>
      </c>
      <c r="AZ113" t="e">
        <f>IF('work here'!#REF!&lt;&gt;"",'work here'!#REF!,"")</f>
        <v>#REF!</v>
      </c>
      <c r="BA113" t="e">
        <f t="shared" si="51"/>
        <v>#REF!</v>
      </c>
      <c r="BB113" t="e">
        <f t="shared" si="52"/>
        <v>#REF!</v>
      </c>
      <c r="BC113" t="e">
        <f>IF('work here'!#REF!&lt;&gt;"","Finish","")</f>
        <v>#REF!</v>
      </c>
      <c r="BD113" t="e">
        <f>IF('work here'!#REF!&lt;&gt;"",'work here'!#REF!,"")</f>
        <v>#REF!</v>
      </c>
      <c r="BE113" t="e">
        <f t="shared" si="53"/>
        <v>#REF!</v>
      </c>
      <c r="BF113" t="e">
        <f t="shared" si="54"/>
        <v>#REF!</v>
      </c>
      <c r="BG113" t="e">
        <f>IF('work here'!#REF!&lt;&gt;"","Care","")</f>
        <v>#REF!</v>
      </c>
      <c r="BH113" t="e">
        <f>IF('work here'!#REF!&lt;&gt;"",'work here'!#REF!,"")</f>
        <v>#REF!</v>
      </c>
      <c r="BI113" t="e">
        <f t="shared" si="55"/>
        <v>#REF!</v>
      </c>
      <c r="BJ113" t="e">
        <f t="shared" si="56"/>
        <v>#REF!</v>
      </c>
      <c r="BK113" t="str">
        <f>IF(OR('work here'!F112="Rings", 'work here'!F112="Bangles"), 'work here'!F112 &amp; " Size", "")</f>
        <v/>
      </c>
      <c r="BL113" t="e">
        <f>IF('work here'!#REF!&lt;&gt;"",'work here'!#REF!,"")</f>
        <v>#REF!</v>
      </c>
      <c r="BM113" t="str">
        <f t="shared" si="57"/>
        <v/>
      </c>
      <c r="BN113" t="str">
        <f t="shared" si="58"/>
        <v/>
      </c>
      <c r="BO113" t="str">
        <f t="shared" si="59"/>
        <v/>
      </c>
    </row>
    <row r="114" spans="1:67" x14ac:dyDescent="0.3">
      <c r="A114" t="str">
        <f>IF('work here'!A113="simple","simple",IF('work here'!A113="parent","variable",IF('work here'!A113="child","variation","")))</f>
        <v/>
      </c>
      <c r="B114" t="str">
        <f>IF('work here'!C113&lt;&gt;"", 'work here'!C113, "")</f>
        <v/>
      </c>
      <c r="C114" t="str">
        <f>IF('work here'!B113&lt;&gt;"", 'work here'!B113, "")</f>
        <v/>
      </c>
      <c r="D114" t="str">
        <f t="shared" si="30"/>
        <v/>
      </c>
      <c r="E114" t="str">
        <f t="shared" si="31"/>
        <v/>
      </c>
      <c r="F114" t="str">
        <f t="shared" si="32"/>
        <v/>
      </c>
      <c r="G114" t="e">
        <f>IF('work here'!#REF!&lt;&gt;"", 'work here'!#REF!, "")</f>
        <v>#REF!</v>
      </c>
      <c r="I114" t="str">
        <f>IF('work here'!Z113&lt;&gt;"", 'work here'!Z113, "")</f>
        <v/>
      </c>
      <c r="J114" t="str">
        <f t="shared" si="33"/>
        <v/>
      </c>
      <c r="K114" t="str">
        <f t="shared" si="34"/>
        <v/>
      </c>
      <c r="L114" t="str">
        <f t="shared" si="35"/>
        <v/>
      </c>
      <c r="M114" t="str">
        <f>IF('work here'!AA113&lt;&gt;"", 'work here'!AA113, "")</f>
        <v/>
      </c>
      <c r="N114" t="str">
        <f>IF('work here'!AD113&lt;&gt;"", 'work here'!AD113, "")</f>
        <v/>
      </c>
      <c r="O114" t="str">
        <f>IF('work here'!AC113&lt;&gt;"", 'work here'!AC113, "")</f>
        <v/>
      </c>
      <c r="P114" t="str">
        <f>IF('work here'!AB113&lt;&gt;"", 'work here'!AB113, "")</f>
        <v/>
      </c>
      <c r="Q114" t="str">
        <f t="shared" si="36"/>
        <v/>
      </c>
      <c r="S114" t="str">
        <f>IF('work here'!E113&lt;&gt;"", 'work here'!E113, "")</f>
        <v/>
      </c>
      <c r="T114" t="e">
        <f>IF('work here'!#REF!&lt;&gt;"", 'work here'!#REF!, "")</f>
        <v>#REF!</v>
      </c>
      <c r="U114" t="str">
        <f>IF(A114="", "", _xlfn.TEXTJOIN(", ", TRUE, "jewellery", "jewellery &gt; " &amp; 'work here'!F113, "jewellery &gt; " &amp; 'work here'!F113 &amp; " &gt; " &amp; 'work here'!#REF!, 'work here'!#REF!, 'work here'!AY113, 'work here'!H113, 'work here'!I113, 'work here'!J113))</f>
        <v/>
      </c>
      <c r="V114" t="str" cm="1">
        <f t="array" aca="1" ref="V114" ca="1">_xlfn.LET(
    _xlpm.yr, TEXT(TODAY(), "yyyy"),
    _xlpm.mn, TEXT(TODAY(), "mm"),
    _xlpm.path, "https://richlook.co.in/wp-content/uploads/" &amp; _xlpm.yr &amp; "/" &amp; _xlpm.mn &amp; "/",
    _xlpm.imgRange, 'work here'!N113:X113,
    _xlpm.imgLinks, IF(_xlpm.imgRange&lt;&gt;"", _xlpm.path &amp; _xlpm.imgRange &amp; ".webp", ""),
    _xlpm.urls,
        IF(A114="variable", _xlpm.imgLinks,
        IF(A114="variation", IF('work here'!N113&lt;&gt;"", _xlpm.path &amp; 'work here'!N113 &amp; ".webp", ""),
        IF(A114="simple", _xlpm.imgLinks, ""))),
    _xlfn.TEXTJOIN(", ", TRUE, _xlpm.urls)
)</f>
        <v/>
      </c>
      <c r="W114" t="str" cm="1">
        <f t="array" aca="1" ref="W114" ca="1">_xlfn.LET(
    _xlpm.yr, TEXT(TODAY(), "yyyy"),
    _xlpm.mn, TEXT(TODAY(), "mm"),
    _xlpm.path, "https://richlook.co.in/wp-content/uploads/" &amp; _xlpm.yr &amp; "/" &amp; _xlpm.mn &amp; "/",
    _xlpm.imgRange, 'work here'!O113:X113,
    _xlpm.imgLinks, IF(_xlpm.imgRange&lt;&gt;"", _xlpm.path &amp; _xlpm.imgRange &amp; ".webp", ""),
    _xlpm.urls,
        IF(A114="variable", "",
        IF(A114="variation", _xlpm.imgLinks,
        IF(A114="simple", "", ""))),
    _xlfn.TEXTJOIN(", ", TRUE, _xlpm.urls)
)</f>
        <v/>
      </c>
      <c r="X114" t="str">
        <f>IF('work here'!D113&lt;&gt;"", 'work here'!D113, "")</f>
        <v/>
      </c>
      <c r="Y114" t="e">
        <f>IF('work here'!#REF!&lt;&gt;"","color","")</f>
        <v>#REF!</v>
      </c>
      <c r="Z114" t="e">
        <f>IF('work here'!#REF!&lt;&gt;"",'work here'!#REF!,"")</f>
        <v>#REF!</v>
      </c>
      <c r="AA114" t="e">
        <f t="shared" si="37"/>
        <v>#REF!</v>
      </c>
      <c r="AB114" t="e">
        <f t="shared" si="38"/>
        <v>#REF!</v>
      </c>
      <c r="AC114" t="str">
        <f t="shared" si="39"/>
        <v/>
      </c>
      <c r="AD114" s="2" t="e">
        <f>IF('work here'!#REF!&lt;&gt;"",'work here'!#REF!,"")</f>
        <v>#REF!</v>
      </c>
      <c r="AE114" s="2" t="e">
        <f>IF('work here'!#REF!&lt;&gt;"",'work here'!#REF!,"")</f>
        <v>#REF!</v>
      </c>
      <c r="AF114" s="2" t="e">
        <f t="shared" si="40"/>
        <v>#REF!</v>
      </c>
      <c r="AG114" s="2" t="e">
        <f t="shared" si="41"/>
        <v>#REF!</v>
      </c>
      <c r="AH114" s="2" t="str">
        <f t="shared" si="42"/>
        <v/>
      </c>
      <c r="AI114" t="str">
        <f>IF('work here'!AE113&lt;&gt;"","Jewellery Work","")</f>
        <v/>
      </c>
      <c r="AJ114" t="str">
        <f>IF('work here'!AE113&lt;&gt;"",'work here'!AE113,"")</f>
        <v/>
      </c>
      <c r="AK114" t="str">
        <f t="shared" si="43"/>
        <v/>
      </c>
      <c r="AL114" t="str">
        <f t="shared" si="44"/>
        <v/>
      </c>
      <c r="AM114" t="e">
        <f>IF('work here'!#REF!&lt;&gt;"","Gemstone","")</f>
        <v>#REF!</v>
      </c>
      <c r="AN114" t="e">
        <f>IF('work here'!#REF!&lt;&gt;"",'work here'!#REF!,"")</f>
        <v>#REF!</v>
      </c>
      <c r="AO114" t="e">
        <f t="shared" si="45"/>
        <v>#REF!</v>
      </c>
      <c r="AP114" t="e">
        <f t="shared" si="46"/>
        <v>#REF!</v>
      </c>
      <c r="AQ114" t="str">
        <f>IF('work here'!AW113&lt;&gt;"","Plating","")</f>
        <v/>
      </c>
      <c r="AR114" t="str">
        <f>IF('work here'!AW113&lt;&gt;"",'work here'!AW113,"")</f>
        <v/>
      </c>
      <c r="AS114" t="str">
        <f t="shared" si="47"/>
        <v/>
      </c>
      <c r="AT114" t="str">
        <f t="shared" si="48"/>
        <v/>
      </c>
      <c r="AU114" t="str">
        <f>IF('work here'!AX113&lt;&gt;"","Material","")</f>
        <v/>
      </c>
      <c r="AV114" t="str">
        <f>IF('work here'!AX113&lt;&gt;"",'work here'!AX113,"")</f>
        <v/>
      </c>
      <c r="AW114" t="str">
        <f t="shared" si="49"/>
        <v/>
      </c>
      <c r="AX114" t="str">
        <f t="shared" si="50"/>
        <v/>
      </c>
      <c r="AY114" t="e">
        <f>IF('work here'!#REF!&lt;&gt;"","Look","")</f>
        <v>#REF!</v>
      </c>
      <c r="AZ114" t="e">
        <f>IF('work here'!#REF!&lt;&gt;"",'work here'!#REF!,"")</f>
        <v>#REF!</v>
      </c>
      <c r="BA114" t="e">
        <f t="shared" si="51"/>
        <v>#REF!</v>
      </c>
      <c r="BB114" t="e">
        <f t="shared" si="52"/>
        <v>#REF!</v>
      </c>
      <c r="BC114" t="e">
        <f>IF('work here'!#REF!&lt;&gt;"","Finish","")</f>
        <v>#REF!</v>
      </c>
      <c r="BD114" t="e">
        <f>IF('work here'!#REF!&lt;&gt;"",'work here'!#REF!,"")</f>
        <v>#REF!</v>
      </c>
      <c r="BE114" t="e">
        <f t="shared" si="53"/>
        <v>#REF!</v>
      </c>
      <c r="BF114" t="e">
        <f t="shared" si="54"/>
        <v>#REF!</v>
      </c>
      <c r="BG114" t="e">
        <f>IF('work here'!#REF!&lt;&gt;"","Care","")</f>
        <v>#REF!</v>
      </c>
      <c r="BH114" t="e">
        <f>IF('work here'!#REF!&lt;&gt;"",'work here'!#REF!,"")</f>
        <v>#REF!</v>
      </c>
      <c r="BI114" t="e">
        <f t="shared" si="55"/>
        <v>#REF!</v>
      </c>
      <c r="BJ114" t="e">
        <f t="shared" si="56"/>
        <v>#REF!</v>
      </c>
      <c r="BK114" t="str">
        <f>IF(OR('work here'!F113="Rings", 'work here'!F113="Bangles"), 'work here'!F113 &amp; " Size", "")</f>
        <v/>
      </c>
      <c r="BL114" t="e">
        <f>IF('work here'!#REF!&lt;&gt;"",'work here'!#REF!,"")</f>
        <v>#REF!</v>
      </c>
      <c r="BM114" t="str">
        <f t="shared" si="57"/>
        <v/>
      </c>
      <c r="BN114" t="str">
        <f t="shared" si="58"/>
        <v/>
      </c>
      <c r="BO114" t="str">
        <f t="shared" si="59"/>
        <v/>
      </c>
    </row>
    <row r="115" spans="1:67" x14ac:dyDescent="0.3">
      <c r="A115" t="str">
        <f>IF('work here'!A114="simple","simple",IF('work here'!A114="parent","variable",IF('work here'!A114="child","variation","")))</f>
        <v/>
      </c>
      <c r="B115" t="str">
        <f>IF('work here'!C114&lt;&gt;"", 'work here'!C114, "")</f>
        <v/>
      </c>
      <c r="C115" t="str">
        <f>IF('work here'!B114&lt;&gt;"", 'work here'!B114, "")</f>
        <v/>
      </c>
      <c r="D115" t="str">
        <f t="shared" si="30"/>
        <v/>
      </c>
      <c r="E115" t="str">
        <f t="shared" si="31"/>
        <v/>
      </c>
      <c r="F115" t="str">
        <f t="shared" si="32"/>
        <v/>
      </c>
      <c r="G115" t="e">
        <f>IF('work here'!#REF!&lt;&gt;"", 'work here'!#REF!, "")</f>
        <v>#REF!</v>
      </c>
      <c r="I115" t="str">
        <f>IF('work here'!Z114&lt;&gt;"", 'work here'!Z114, "")</f>
        <v/>
      </c>
      <c r="J115" t="str">
        <f t="shared" si="33"/>
        <v/>
      </c>
      <c r="K115" t="str">
        <f t="shared" si="34"/>
        <v/>
      </c>
      <c r="L115" t="str">
        <f t="shared" si="35"/>
        <v/>
      </c>
      <c r="M115" t="str">
        <f>IF('work here'!AA114&lt;&gt;"", 'work here'!AA114, "")</f>
        <v/>
      </c>
      <c r="N115" t="str">
        <f>IF('work here'!AD114&lt;&gt;"", 'work here'!AD114, "")</f>
        <v/>
      </c>
      <c r="O115" t="str">
        <f>IF('work here'!AC114&lt;&gt;"", 'work here'!AC114, "")</f>
        <v/>
      </c>
      <c r="P115" t="str">
        <f>IF('work here'!AB114&lt;&gt;"", 'work here'!AB114, "")</f>
        <v/>
      </c>
      <c r="Q115" t="str">
        <f t="shared" si="36"/>
        <v/>
      </c>
      <c r="S115" t="str">
        <f>IF('work here'!E114&lt;&gt;"", 'work here'!E114, "")</f>
        <v/>
      </c>
      <c r="T115" t="e">
        <f>IF('work here'!#REF!&lt;&gt;"", 'work here'!#REF!, "")</f>
        <v>#REF!</v>
      </c>
      <c r="U115" t="str">
        <f>IF(A115="", "", _xlfn.TEXTJOIN(", ", TRUE, "jewellery", "jewellery &gt; " &amp; 'work here'!F114, "jewellery &gt; " &amp; 'work here'!F114 &amp; " &gt; " &amp; 'work here'!#REF!, 'work here'!#REF!, 'work here'!AY114, 'work here'!H114, 'work here'!I114, 'work here'!J114))</f>
        <v/>
      </c>
      <c r="V115" t="str" cm="1">
        <f t="array" aca="1" ref="V115" ca="1">_xlfn.LET(
    _xlpm.yr, TEXT(TODAY(), "yyyy"),
    _xlpm.mn, TEXT(TODAY(), "mm"),
    _xlpm.path, "https://richlook.co.in/wp-content/uploads/" &amp; _xlpm.yr &amp; "/" &amp; _xlpm.mn &amp; "/",
    _xlpm.imgRange, 'work here'!N114:X114,
    _xlpm.imgLinks, IF(_xlpm.imgRange&lt;&gt;"", _xlpm.path &amp; _xlpm.imgRange &amp; ".webp", ""),
    _xlpm.urls,
        IF(A115="variable", _xlpm.imgLinks,
        IF(A115="variation", IF('work here'!N114&lt;&gt;"", _xlpm.path &amp; 'work here'!N114 &amp; ".webp", ""),
        IF(A115="simple", _xlpm.imgLinks, ""))),
    _xlfn.TEXTJOIN(", ", TRUE, _xlpm.urls)
)</f>
        <v/>
      </c>
      <c r="W115" t="str" cm="1">
        <f t="array" aca="1" ref="W115" ca="1">_xlfn.LET(
    _xlpm.yr, TEXT(TODAY(), "yyyy"),
    _xlpm.mn, TEXT(TODAY(), "mm"),
    _xlpm.path, "https://richlook.co.in/wp-content/uploads/" &amp; _xlpm.yr &amp; "/" &amp; _xlpm.mn &amp; "/",
    _xlpm.imgRange, 'work here'!O114:X114,
    _xlpm.imgLinks, IF(_xlpm.imgRange&lt;&gt;"", _xlpm.path &amp; _xlpm.imgRange &amp; ".webp", ""),
    _xlpm.urls,
        IF(A115="variable", "",
        IF(A115="variation", _xlpm.imgLinks,
        IF(A115="simple", "", ""))),
    _xlfn.TEXTJOIN(", ", TRUE, _xlpm.urls)
)</f>
        <v/>
      </c>
      <c r="X115" t="str">
        <f>IF('work here'!D114&lt;&gt;"", 'work here'!D114, "")</f>
        <v/>
      </c>
      <c r="Y115" t="e">
        <f>IF('work here'!#REF!&lt;&gt;"","color","")</f>
        <v>#REF!</v>
      </c>
      <c r="Z115" t="e">
        <f>IF('work here'!#REF!&lt;&gt;"",'work here'!#REF!,"")</f>
        <v>#REF!</v>
      </c>
      <c r="AA115" t="e">
        <f t="shared" si="37"/>
        <v>#REF!</v>
      </c>
      <c r="AB115" t="e">
        <f t="shared" si="38"/>
        <v>#REF!</v>
      </c>
      <c r="AC115" t="str">
        <f t="shared" si="39"/>
        <v/>
      </c>
      <c r="AD115" s="2" t="e">
        <f>IF('work here'!#REF!&lt;&gt;"",'work here'!#REF!,"")</f>
        <v>#REF!</v>
      </c>
      <c r="AE115" s="2" t="e">
        <f>IF('work here'!#REF!&lt;&gt;"",'work here'!#REF!,"")</f>
        <v>#REF!</v>
      </c>
      <c r="AF115" s="2" t="e">
        <f t="shared" si="40"/>
        <v>#REF!</v>
      </c>
      <c r="AG115" s="2" t="e">
        <f t="shared" si="41"/>
        <v>#REF!</v>
      </c>
      <c r="AH115" s="2" t="str">
        <f t="shared" si="42"/>
        <v/>
      </c>
      <c r="AI115" t="str">
        <f>IF('work here'!AE114&lt;&gt;"","Jewellery Work","")</f>
        <v/>
      </c>
      <c r="AJ115" t="str">
        <f>IF('work here'!AE114&lt;&gt;"",'work here'!AE114,"")</f>
        <v/>
      </c>
      <c r="AK115" t="str">
        <f t="shared" si="43"/>
        <v/>
      </c>
      <c r="AL115" t="str">
        <f t="shared" si="44"/>
        <v/>
      </c>
      <c r="AM115" t="e">
        <f>IF('work here'!#REF!&lt;&gt;"","Gemstone","")</f>
        <v>#REF!</v>
      </c>
      <c r="AN115" t="e">
        <f>IF('work here'!#REF!&lt;&gt;"",'work here'!#REF!,"")</f>
        <v>#REF!</v>
      </c>
      <c r="AO115" t="e">
        <f t="shared" si="45"/>
        <v>#REF!</v>
      </c>
      <c r="AP115" t="e">
        <f t="shared" si="46"/>
        <v>#REF!</v>
      </c>
      <c r="AQ115" t="str">
        <f>IF('work here'!AW114&lt;&gt;"","Plating","")</f>
        <v/>
      </c>
      <c r="AR115" t="str">
        <f>IF('work here'!AW114&lt;&gt;"",'work here'!AW114,"")</f>
        <v/>
      </c>
      <c r="AS115" t="str">
        <f t="shared" si="47"/>
        <v/>
      </c>
      <c r="AT115" t="str">
        <f t="shared" si="48"/>
        <v/>
      </c>
      <c r="AU115" t="str">
        <f>IF('work here'!AX114&lt;&gt;"","Material","")</f>
        <v/>
      </c>
      <c r="AV115" t="str">
        <f>IF('work here'!AX114&lt;&gt;"",'work here'!AX114,"")</f>
        <v/>
      </c>
      <c r="AW115" t="str">
        <f t="shared" si="49"/>
        <v/>
      </c>
      <c r="AX115" t="str">
        <f t="shared" si="50"/>
        <v/>
      </c>
      <c r="AY115" t="e">
        <f>IF('work here'!#REF!&lt;&gt;"","Look","")</f>
        <v>#REF!</v>
      </c>
      <c r="AZ115" t="e">
        <f>IF('work here'!#REF!&lt;&gt;"",'work here'!#REF!,"")</f>
        <v>#REF!</v>
      </c>
      <c r="BA115" t="e">
        <f t="shared" si="51"/>
        <v>#REF!</v>
      </c>
      <c r="BB115" t="e">
        <f t="shared" si="52"/>
        <v>#REF!</v>
      </c>
      <c r="BC115" t="e">
        <f>IF('work here'!#REF!&lt;&gt;"","Finish","")</f>
        <v>#REF!</v>
      </c>
      <c r="BD115" t="e">
        <f>IF('work here'!#REF!&lt;&gt;"",'work here'!#REF!,"")</f>
        <v>#REF!</v>
      </c>
      <c r="BE115" t="e">
        <f t="shared" si="53"/>
        <v>#REF!</v>
      </c>
      <c r="BF115" t="e">
        <f t="shared" si="54"/>
        <v>#REF!</v>
      </c>
      <c r="BG115" t="e">
        <f>IF('work here'!#REF!&lt;&gt;"","Care","")</f>
        <v>#REF!</v>
      </c>
      <c r="BH115" t="e">
        <f>IF('work here'!#REF!&lt;&gt;"",'work here'!#REF!,"")</f>
        <v>#REF!</v>
      </c>
      <c r="BI115" t="e">
        <f t="shared" si="55"/>
        <v>#REF!</v>
      </c>
      <c r="BJ115" t="e">
        <f t="shared" si="56"/>
        <v>#REF!</v>
      </c>
      <c r="BK115" t="str">
        <f>IF(OR('work here'!F114="Rings", 'work here'!F114="Bangles"), 'work here'!F114 &amp; " Size", "")</f>
        <v/>
      </c>
      <c r="BL115" t="e">
        <f>IF('work here'!#REF!&lt;&gt;"",'work here'!#REF!,"")</f>
        <v>#REF!</v>
      </c>
      <c r="BM115" t="str">
        <f t="shared" si="57"/>
        <v/>
      </c>
      <c r="BN115" t="str">
        <f t="shared" si="58"/>
        <v/>
      </c>
      <c r="BO115" t="str">
        <f t="shared" si="59"/>
        <v/>
      </c>
    </row>
    <row r="116" spans="1:67" x14ac:dyDescent="0.3">
      <c r="A116" t="str">
        <f>IF('work here'!A115="simple","simple",IF('work here'!A115="parent","variable",IF('work here'!A115="child","variation","")))</f>
        <v/>
      </c>
      <c r="B116" t="str">
        <f>IF('work here'!C115&lt;&gt;"", 'work here'!C115, "")</f>
        <v/>
      </c>
      <c r="C116" t="str">
        <f>IF('work here'!B115&lt;&gt;"", 'work here'!B115, "")</f>
        <v/>
      </c>
      <c r="D116" t="str">
        <f t="shared" si="30"/>
        <v/>
      </c>
      <c r="E116" t="str">
        <f t="shared" si="31"/>
        <v/>
      </c>
      <c r="F116" t="str">
        <f t="shared" si="32"/>
        <v/>
      </c>
      <c r="G116" t="e">
        <f>IF('work here'!#REF!&lt;&gt;"", 'work here'!#REF!, "")</f>
        <v>#REF!</v>
      </c>
      <c r="I116" t="str">
        <f>IF('work here'!Z115&lt;&gt;"", 'work here'!Z115, "")</f>
        <v/>
      </c>
      <c r="J116" t="str">
        <f t="shared" si="33"/>
        <v/>
      </c>
      <c r="K116" t="str">
        <f t="shared" si="34"/>
        <v/>
      </c>
      <c r="L116" t="str">
        <f t="shared" si="35"/>
        <v/>
      </c>
      <c r="M116" t="str">
        <f>IF('work here'!AA115&lt;&gt;"", 'work here'!AA115, "")</f>
        <v/>
      </c>
      <c r="N116" t="str">
        <f>IF('work here'!AD115&lt;&gt;"", 'work here'!AD115, "")</f>
        <v/>
      </c>
      <c r="O116" t="str">
        <f>IF('work here'!AC115&lt;&gt;"", 'work here'!AC115, "")</f>
        <v/>
      </c>
      <c r="P116" t="str">
        <f>IF('work here'!AB115&lt;&gt;"", 'work here'!AB115, "")</f>
        <v/>
      </c>
      <c r="Q116" t="str">
        <f t="shared" si="36"/>
        <v/>
      </c>
      <c r="S116" t="str">
        <f>IF('work here'!E115&lt;&gt;"", 'work here'!E115, "")</f>
        <v/>
      </c>
      <c r="T116" t="e">
        <f>IF('work here'!#REF!&lt;&gt;"", 'work here'!#REF!, "")</f>
        <v>#REF!</v>
      </c>
      <c r="U116" t="str">
        <f>IF(A116="", "", _xlfn.TEXTJOIN(", ", TRUE, "jewellery", "jewellery &gt; " &amp; 'work here'!F115, "jewellery &gt; " &amp; 'work here'!F115 &amp; " &gt; " &amp; 'work here'!#REF!, 'work here'!#REF!, 'work here'!AY115, 'work here'!H115, 'work here'!I115, 'work here'!J115))</f>
        <v/>
      </c>
      <c r="V116" t="str" cm="1">
        <f t="array" aca="1" ref="V116" ca="1">_xlfn.LET(
    _xlpm.yr, TEXT(TODAY(), "yyyy"),
    _xlpm.mn, TEXT(TODAY(), "mm"),
    _xlpm.path, "https://richlook.co.in/wp-content/uploads/" &amp; _xlpm.yr &amp; "/" &amp; _xlpm.mn &amp; "/",
    _xlpm.imgRange, 'work here'!N115:X115,
    _xlpm.imgLinks, IF(_xlpm.imgRange&lt;&gt;"", _xlpm.path &amp; _xlpm.imgRange &amp; ".webp", ""),
    _xlpm.urls,
        IF(A116="variable", _xlpm.imgLinks,
        IF(A116="variation", IF('work here'!N115&lt;&gt;"", _xlpm.path &amp; 'work here'!N115 &amp; ".webp", ""),
        IF(A116="simple", _xlpm.imgLinks, ""))),
    _xlfn.TEXTJOIN(", ", TRUE, _xlpm.urls)
)</f>
        <v/>
      </c>
      <c r="W116" t="str" cm="1">
        <f t="array" aca="1" ref="W116" ca="1">_xlfn.LET(
    _xlpm.yr, TEXT(TODAY(), "yyyy"),
    _xlpm.mn, TEXT(TODAY(), "mm"),
    _xlpm.path, "https://richlook.co.in/wp-content/uploads/" &amp; _xlpm.yr &amp; "/" &amp; _xlpm.mn &amp; "/",
    _xlpm.imgRange, 'work here'!O115:X115,
    _xlpm.imgLinks, IF(_xlpm.imgRange&lt;&gt;"", _xlpm.path &amp; _xlpm.imgRange &amp; ".webp", ""),
    _xlpm.urls,
        IF(A116="variable", "",
        IF(A116="variation", _xlpm.imgLinks,
        IF(A116="simple", "", ""))),
    _xlfn.TEXTJOIN(", ", TRUE, _xlpm.urls)
)</f>
        <v/>
      </c>
      <c r="X116" t="str">
        <f>IF('work here'!D115&lt;&gt;"", 'work here'!D115, "")</f>
        <v/>
      </c>
      <c r="Y116" t="e">
        <f>IF('work here'!#REF!&lt;&gt;"","color","")</f>
        <v>#REF!</v>
      </c>
      <c r="Z116" t="e">
        <f>IF('work here'!#REF!&lt;&gt;"",'work here'!#REF!,"")</f>
        <v>#REF!</v>
      </c>
      <c r="AA116" t="e">
        <f t="shared" si="37"/>
        <v>#REF!</v>
      </c>
      <c r="AB116" t="e">
        <f t="shared" si="38"/>
        <v>#REF!</v>
      </c>
      <c r="AC116" t="str">
        <f t="shared" si="39"/>
        <v/>
      </c>
      <c r="AD116" s="2" t="e">
        <f>IF('work here'!#REF!&lt;&gt;"",'work here'!#REF!,"")</f>
        <v>#REF!</v>
      </c>
      <c r="AE116" s="2" t="e">
        <f>IF('work here'!#REF!&lt;&gt;"",'work here'!#REF!,"")</f>
        <v>#REF!</v>
      </c>
      <c r="AF116" s="2" t="e">
        <f t="shared" si="40"/>
        <v>#REF!</v>
      </c>
      <c r="AG116" s="2" t="e">
        <f t="shared" si="41"/>
        <v>#REF!</v>
      </c>
      <c r="AH116" s="2" t="str">
        <f t="shared" si="42"/>
        <v/>
      </c>
      <c r="AI116" t="str">
        <f>IF('work here'!AE115&lt;&gt;"","Jewellery Work","")</f>
        <v/>
      </c>
      <c r="AJ116" t="str">
        <f>IF('work here'!AE115&lt;&gt;"",'work here'!AE115,"")</f>
        <v/>
      </c>
      <c r="AK116" t="str">
        <f t="shared" si="43"/>
        <v/>
      </c>
      <c r="AL116" t="str">
        <f t="shared" si="44"/>
        <v/>
      </c>
      <c r="AM116" t="e">
        <f>IF('work here'!#REF!&lt;&gt;"","Gemstone","")</f>
        <v>#REF!</v>
      </c>
      <c r="AN116" t="e">
        <f>IF('work here'!#REF!&lt;&gt;"",'work here'!#REF!,"")</f>
        <v>#REF!</v>
      </c>
      <c r="AO116" t="e">
        <f t="shared" si="45"/>
        <v>#REF!</v>
      </c>
      <c r="AP116" t="e">
        <f t="shared" si="46"/>
        <v>#REF!</v>
      </c>
      <c r="AQ116" t="str">
        <f>IF('work here'!AW115&lt;&gt;"","Plating","")</f>
        <v/>
      </c>
      <c r="AR116" t="str">
        <f>IF('work here'!AW115&lt;&gt;"",'work here'!AW115,"")</f>
        <v/>
      </c>
      <c r="AS116" t="str">
        <f t="shared" si="47"/>
        <v/>
      </c>
      <c r="AT116" t="str">
        <f t="shared" si="48"/>
        <v/>
      </c>
      <c r="AU116" t="str">
        <f>IF('work here'!AX115&lt;&gt;"","Material","")</f>
        <v/>
      </c>
      <c r="AV116" t="str">
        <f>IF('work here'!AX115&lt;&gt;"",'work here'!AX115,"")</f>
        <v/>
      </c>
      <c r="AW116" t="str">
        <f t="shared" si="49"/>
        <v/>
      </c>
      <c r="AX116" t="str">
        <f t="shared" si="50"/>
        <v/>
      </c>
      <c r="AY116" t="e">
        <f>IF('work here'!#REF!&lt;&gt;"","Look","")</f>
        <v>#REF!</v>
      </c>
      <c r="AZ116" t="e">
        <f>IF('work here'!#REF!&lt;&gt;"",'work here'!#REF!,"")</f>
        <v>#REF!</v>
      </c>
      <c r="BA116" t="e">
        <f t="shared" si="51"/>
        <v>#REF!</v>
      </c>
      <c r="BB116" t="e">
        <f t="shared" si="52"/>
        <v>#REF!</v>
      </c>
      <c r="BC116" t="e">
        <f>IF('work here'!#REF!&lt;&gt;"","Finish","")</f>
        <v>#REF!</v>
      </c>
      <c r="BD116" t="e">
        <f>IF('work here'!#REF!&lt;&gt;"",'work here'!#REF!,"")</f>
        <v>#REF!</v>
      </c>
      <c r="BE116" t="e">
        <f t="shared" si="53"/>
        <v>#REF!</v>
      </c>
      <c r="BF116" t="e">
        <f t="shared" si="54"/>
        <v>#REF!</v>
      </c>
      <c r="BG116" t="e">
        <f>IF('work here'!#REF!&lt;&gt;"","Care","")</f>
        <v>#REF!</v>
      </c>
      <c r="BH116" t="e">
        <f>IF('work here'!#REF!&lt;&gt;"",'work here'!#REF!,"")</f>
        <v>#REF!</v>
      </c>
      <c r="BI116" t="e">
        <f t="shared" si="55"/>
        <v>#REF!</v>
      </c>
      <c r="BJ116" t="e">
        <f t="shared" si="56"/>
        <v>#REF!</v>
      </c>
      <c r="BK116" t="str">
        <f>IF(OR('work here'!F115="Rings", 'work here'!F115="Bangles"), 'work here'!F115 &amp; " Size", "")</f>
        <v/>
      </c>
      <c r="BL116" t="e">
        <f>IF('work here'!#REF!&lt;&gt;"",'work here'!#REF!,"")</f>
        <v>#REF!</v>
      </c>
      <c r="BM116" t="str">
        <f t="shared" si="57"/>
        <v/>
      </c>
      <c r="BN116" t="str">
        <f t="shared" si="58"/>
        <v/>
      </c>
      <c r="BO116" t="str">
        <f t="shared" si="59"/>
        <v/>
      </c>
    </row>
    <row r="117" spans="1:67" x14ac:dyDescent="0.3">
      <c r="A117" t="str">
        <f>IF('work here'!A116="simple","simple",IF('work here'!A116="parent","variable",IF('work here'!A116="child","variation","")))</f>
        <v/>
      </c>
      <c r="B117" t="str">
        <f>IF('work here'!C116&lt;&gt;"", 'work here'!C116, "")</f>
        <v/>
      </c>
      <c r="C117" t="str">
        <f>IF('work here'!B116&lt;&gt;"", 'work here'!B116, "")</f>
        <v/>
      </c>
      <c r="D117" t="str">
        <f t="shared" si="30"/>
        <v/>
      </c>
      <c r="E117" t="str">
        <f t="shared" si="31"/>
        <v/>
      </c>
      <c r="F117" t="str">
        <f t="shared" si="32"/>
        <v/>
      </c>
      <c r="G117" t="e">
        <f>IF('work here'!#REF!&lt;&gt;"", 'work here'!#REF!, "")</f>
        <v>#REF!</v>
      </c>
      <c r="I117" t="str">
        <f>IF('work here'!Z116&lt;&gt;"", 'work here'!Z116, "")</f>
        <v/>
      </c>
      <c r="J117" t="str">
        <f t="shared" si="33"/>
        <v/>
      </c>
      <c r="K117" t="str">
        <f t="shared" si="34"/>
        <v/>
      </c>
      <c r="L117" t="str">
        <f t="shared" si="35"/>
        <v/>
      </c>
      <c r="M117" t="str">
        <f>IF('work here'!AA116&lt;&gt;"", 'work here'!AA116, "")</f>
        <v/>
      </c>
      <c r="N117" t="str">
        <f>IF('work here'!AD116&lt;&gt;"", 'work here'!AD116, "")</f>
        <v/>
      </c>
      <c r="O117" t="str">
        <f>IF('work here'!AC116&lt;&gt;"", 'work here'!AC116, "")</f>
        <v/>
      </c>
      <c r="P117" t="str">
        <f>IF('work here'!AB116&lt;&gt;"", 'work here'!AB116, "")</f>
        <v/>
      </c>
      <c r="Q117" t="str">
        <f t="shared" si="36"/>
        <v/>
      </c>
      <c r="S117" t="str">
        <f>IF('work here'!E116&lt;&gt;"", 'work here'!E116, "")</f>
        <v/>
      </c>
      <c r="T117" t="e">
        <f>IF('work here'!#REF!&lt;&gt;"", 'work here'!#REF!, "")</f>
        <v>#REF!</v>
      </c>
      <c r="U117" t="str">
        <f>IF(A117="", "", _xlfn.TEXTJOIN(", ", TRUE, "jewellery", "jewellery &gt; " &amp; 'work here'!F116, "jewellery &gt; " &amp; 'work here'!F116 &amp; " &gt; " &amp; 'work here'!#REF!, 'work here'!#REF!, 'work here'!AY116, 'work here'!H116, 'work here'!I116, 'work here'!J116))</f>
        <v/>
      </c>
      <c r="V117" t="str" cm="1">
        <f t="array" aca="1" ref="V117" ca="1">_xlfn.LET(
    _xlpm.yr, TEXT(TODAY(), "yyyy"),
    _xlpm.mn, TEXT(TODAY(), "mm"),
    _xlpm.path, "https://richlook.co.in/wp-content/uploads/" &amp; _xlpm.yr &amp; "/" &amp; _xlpm.mn &amp; "/",
    _xlpm.imgRange, 'work here'!N116:X116,
    _xlpm.imgLinks, IF(_xlpm.imgRange&lt;&gt;"", _xlpm.path &amp; _xlpm.imgRange &amp; ".webp", ""),
    _xlpm.urls,
        IF(A117="variable", _xlpm.imgLinks,
        IF(A117="variation", IF('work here'!N116&lt;&gt;"", _xlpm.path &amp; 'work here'!N116 &amp; ".webp", ""),
        IF(A117="simple", _xlpm.imgLinks, ""))),
    _xlfn.TEXTJOIN(", ", TRUE, _xlpm.urls)
)</f>
        <v/>
      </c>
      <c r="W117" t="str" cm="1">
        <f t="array" aca="1" ref="W117" ca="1">_xlfn.LET(
    _xlpm.yr, TEXT(TODAY(), "yyyy"),
    _xlpm.mn, TEXT(TODAY(), "mm"),
    _xlpm.path, "https://richlook.co.in/wp-content/uploads/" &amp; _xlpm.yr &amp; "/" &amp; _xlpm.mn &amp; "/",
    _xlpm.imgRange, 'work here'!O116:X116,
    _xlpm.imgLinks, IF(_xlpm.imgRange&lt;&gt;"", _xlpm.path &amp; _xlpm.imgRange &amp; ".webp", ""),
    _xlpm.urls,
        IF(A117="variable", "",
        IF(A117="variation", _xlpm.imgLinks,
        IF(A117="simple", "", ""))),
    _xlfn.TEXTJOIN(", ", TRUE, _xlpm.urls)
)</f>
        <v/>
      </c>
      <c r="X117" t="str">
        <f>IF('work here'!D116&lt;&gt;"", 'work here'!D116, "")</f>
        <v/>
      </c>
      <c r="Y117" t="e">
        <f>IF('work here'!#REF!&lt;&gt;"","color","")</f>
        <v>#REF!</v>
      </c>
      <c r="Z117" t="e">
        <f>IF('work here'!#REF!&lt;&gt;"",'work here'!#REF!,"")</f>
        <v>#REF!</v>
      </c>
      <c r="AA117" t="e">
        <f t="shared" si="37"/>
        <v>#REF!</v>
      </c>
      <c r="AB117" t="e">
        <f t="shared" si="38"/>
        <v>#REF!</v>
      </c>
      <c r="AC117" t="str">
        <f t="shared" si="39"/>
        <v/>
      </c>
      <c r="AD117" s="2" t="e">
        <f>IF('work here'!#REF!&lt;&gt;"",'work here'!#REF!,"")</f>
        <v>#REF!</v>
      </c>
      <c r="AE117" s="2" t="e">
        <f>IF('work here'!#REF!&lt;&gt;"",'work here'!#REF!,"")</f>
        <v>#REF!</v>
      </c>
      <c r="AF117" s="2" t="e">
        <f t="shared" si="40"/>
        <v>#REF!</v>
      </c>
      <c r="AG117" s="2" t="e">
        <f t="shared" si="41"/>
        <v>#REF!</v>
      </c>
      <c r="AH117" s="2" t="str">
        <f t="shared" si="42"/>
        <v/>
      </c>
      <c r="AI117" t="str">
        <f>IF('work here'!AE116&lt;&gt;"","Jewellery Work","")</f>
        <v/>
      </c>
      <c r="AJ117" t="str">
        <f>IF('work here'!AE116&lt;&gt;"",'work here'!AE116,"")</f>
        <v/>
      </c>
      <c r="AK117" t="str">
        <f t="shared" si="43"/>
        <v/>
      </c>
      <c r="AL117" t="str">
        <f t="shared" si="44"/>
        <v/>
      </c>
      <c r="AM117" t="e">
        <f>IF('work here'!#REF!&lt;&gt;"","Gemstone","")</f>
        <v>#REF!</v>
      </c>
      <c r="AN117" t="e">
        <f>IF('work here'!#REF!&lt;&gt;"",'work here'!#REF!,"")</f>
        <v>#REF!</v>
      </c>
      <c r="AO117" t="e">
        <f t="shared" si="45"/>
        <v>#REF!</v>
      </c>
      <c r="AP117" t="e">
        <f t="shared" si="46"/>
        <v>#REF!</v>
      </c>
      <c r="AQ117" t="str">
        <f>IF('work here'!AW116&lt;&gt;"","Plating","")</f>
        <v/>
      </c>
      <c r="AR117" t="str">
        <f>IF('work here'!AW116&lt;&gt;"",'work here'!AW116,"")</f>
        <v/>
      </c>
      <c r="AS117" t="str">
        <f t="shared" si="47"/>
        <v/>
      </c>
      <c r="AT117" t="str">
        <f t="shared" si="48"/>
        <v/>
      </c>
      <c r="AU117" t="str">
        <f>IF('work here'!AX116&lt;&gt;"","Material","")</f>
        <v/>
      </c>
      <c r="AV117" t="str">
        <f>IF('work here'!AX116&lt;&gt;"",'work here'!AX116,"")</f>
        <v/>
      </c>
      <c r="AW117" t="str">
        <f t="shared" si="49"/>
        <v/>
      </c>
      <c r="AX117" t="str">
        <f t="shared" si="50"/>
        <v/>
      </c>
      <c r="AY117" t="e">
        <f>IF('work here'!#REF!&lt;&gt;"","Look","")</f>
        <v>#REF!</v>
      </c>
      <c r="AZ117" t="e">
        <f>IF('work here'!#REF!&lt;&gt;"",'work here'!#REF!,"")</f>
        <v>#REF!</v>
      </c>
      <c r="BA117" t="e">
        <f t="shared" si="51"/>
        <v>#REF!</v>
      </c>
      <c r="BB117" t="e">
        <f t="shared" si="52"/>
        <v>#REF!</v>
      </c>
      <c r="BC117" t="e">
        <f>IF('work here'!#REF!&lt;&gt;"","Finish","")</f>
        <v>#REF!</v>
      </c>
      <c r="BD117" t="e">
        <f>IF('work here'!#REF!&lt;&gt;"",'work here'!#REF!,"")</f>
        <v>#REF!</v>
      </c>
      <c r="BE117" t="e">
        <f t="shared" si="53"/>
        <v>#REF!</v>
      </c>
      <c r="BF117" t="e">
        <f t="shared" si="54"/>
        <v>#REF!</v>
      </c>
      <c r="BG117" t="e">
        <f>IF('work here'!#REF!&lt;&gt;"","Care","")</f>
        <v>#REF!</v>
      </c>
      <c r="BH117" t="e">
        <f>IF('work here'!#REF!&lt;&gt;"",'work here'!#REF!,"")</f>
        <v>#REF!</v>
      </c>
      <c r="BI117" t="e">
        <f t="shared" si="55"/>
        <v>#REF!</v>
      </c>
      <c r="BJ117" t="e">
        <f t="shared" si="56"/>
        <v>#REF!</v>
      </c>
      <c r="BK117" t="str">
        <f>IF(OR('work here'!F116="Rings", 'work here'!F116="Bangles"), 'work here'!F116 &amp; " Size", "")</f>
        <v/>
      </c>
      <c r="BL117" t="e">
        <f>IF('work here'!#REF!&lt;&gt;"",'work here'!#REF!,"")</f>
        <v>#REF!</v>
      </c>
      <c r="BM117" t="str">
        <f t="shared" si="57"/>
        <v/>
      </c>
      <c r="BN117" t="str">
        <f t="shared" si="58"/>
        <v/>
      </c>
      <c r="BO117" t="str">
        <f t="shared" si="59"/>
        <v/>
      </c>
    </row>
    <row r="118" spans="1:67" x14ac:dyDescent="0.3">
      <c r="A118" t="str">
        <f>IF('work here'!A117="simple","simple",IF('work here'!A117="parent","variable",IF('work here'!A117="child","variation","")))</f>
        <v/>
      </c>
      <c r="B118" t="str">
        <f>IF('work here'!C117&lt;&gt;"", 'work here'!C117, "")</f>
        <v/>
      </c>
      <c r="C118" t="str">
        <f>IF('work here'!B117&lt;&gt;"", 'work here'!B117, "")</f>
        <v/>
      </c>
      <c r="D118" t="str">
        <f t="shared" si="30"/>
        <v/>
      </c>
      <c r="E118" t="str">
        <f t="shared" si="31"/>
        <v/>
      </c>
      <c r="F118" t="str">
        <f t="shared" si="32"/>
        <v/>
      </c>
      <c r="G118" t="e">
        <f>IF('work here'!#REF!&lt;&gt;"", 'work here'!#REF!, "")</f>
        <v>#REF!</v>
      </c>
      <c r="I118" t="str">
        <f>IF('work here'!Z117&lt;&gt;"", 'work here'!Z117, "")</f>
        <v/>
      </c>
      <c r="J118" t="str">
        <f t="shared" si="33"/>
        <v/>
      </c>
      <c r="K118" t="str">
        <f t="shared" si="34"/>
        <v/>
      </c>
      <c r="L118" t="str">
        <f t="shared" si="35"/>
        <v/>
      </c>
      <c r="M118" t="str">
        <f>IF('work here'!AA117&lt;&gt;"", 'work here'!AA117, "")</f>
        <v/>
      </c>
      <c r="N118" t="str">
        <f>IF('work here'!AD117&lt;&gt;"", 'work here'!AD117, "")</f>
        <v/>
      </c>
      <c r="O118" t="str">
        <f>IF('work here'!AC117&lt;&gt;"", 'work here'!AC117, "")</f>
        <v/>
      </c>
      <c r="P118" t="str">
        <f>IF('work here'!AB117&lt;&gt;"", 'work here'!AB117, "")</f>
        <v/>
      </c>
      <c r="Q118" t="str">
        <f t="shared" si="36"/>
        <v/>
      </c>
      <c r="S118" t="str">
        <f>IF('work here'!E117&lt;&gt;"", 'work here'!E117, "")</f>
        <v/>
      </c>
      <c r="T118" t="e">
        <f>IF('work here'!#REF!&lt;&gt;"", 'work here'!#REF!, "")</f>
        <v>#REF!</v>
      </c>
      <c r="U118" t="str">
        <f>IF(A118="", "", _xlfn.TEXTJOIN(", ", TRUE, "jewellery", "jewellery &gt; " &amp; 'work here'!F117, "jewellery &gt; " &amp; 'work here'!F117 &amp; " &gt; " &amp; 'work here'!#REF!, 'work here'!#REF!, 'work here'!AY117, 'work here'!H117, 'work here'!I117, 'work here'!J117))</f>
        <v/>
      </c>
      <c r="V118" t="str" cm="1">
        <f t="array" aca="1" ref="V118" ca="1">_xlfn.LET(
    _xlpm.yr, TEXT(TODAY(), "yyyy"),
    _xlpm.mn, TEXT(TODAY(), "mm"),
    _xlpm.path, "https://richlook.co.in/wp-content/uploads/" &amp; _xlpm.yr &amp; "/" &amp; _xlpm.mn &amp; "/",
    _xlpm.imgRange, 'work here'!N117:X117,
    _xlpm.imgLinks, IF(_xlpm.imgRange&lt;&gt;"", _xlpm.path &amp; _xlpm.imgRange &amp; ".webp", ""),
    _xlpm.urls,
        IF(A118="variable", _xlpm.imgLinks,
        IF(A118="variation", IF('work here'!N117&lt;&gt;"", _xlpm.path &amp; 'work here'!N117 &amp; ".webp", ""),
        IF(A118="simple", _xlpm.imgLinks, ""))),
    _xlfn.TEXTJOIN(", ", TRUE, _xlpm.urls)
)</f>
        <v/>
      </c>
      <c r="W118" t="str" cm="1">
        <f t="array" aca="1" ref="W118" ca="1">_xlfn.LET(
    _xlpm.yr, TEXT(TODAY(), "yyyy"),
    _xlpm.mn, TEXT(TODAY(), "mm"),
    _xlpm.path, "https://richlook.co.in/wp-content/uploads/" &amp; _xlpm.yr &amp; "/" &amp; _xlpm.mn &amp; "/",
    _xlpm.imgRange, 'work here'!O117:X117,
    _xlpm.imgLinks, IF(_xlpm.imgRange&lt;&gt;"", _xlpm.path &amp; _xlpm.imgRange &amp; ".webp", ""),
    _xlpm.urls,
        IF(A118="variable", "",
        IF(A118="variation", _xlpm.imgLinks,
        IF(A118="simple", "", ""))),
    _xlfn.TEXTJOIN(", ", TRUE, _xlpm.urls)
)</f>
        <v/>
      </c>
      <c r="X118" t="str">
        <f>IF('work here'!D117&lt;&gt;"", 'work here'!D117, "")</f>
        <v/>
      </c>
      <c r="Y118" t="e">
        <f>IF('work here'!#REF!&lt;&gt;"","color","")</f>
        <v>#REF!</v>
      </c>
      <c r="Z118" t="e">
        <f>IF('work here'!#REF!&lt;&gt;"",'work here'!#REF!,"")</f>
        <v>#REF!</v>
      </c>
      <c r="AA118" t="e">
        <f t="shared" si="37"/>
        <v>#REF!</v>
      </c>
      <c r="AB118" t="e">
        <f t="shared" si="38"/>
        <v>#REF!</v>
      </c>
      <c r="AC118" t="str">
        <f t="shared" si="39"/>
        <v/>
      </c>
      <c r="AD118" s="2" t="e">
        <f>IF('work here'!#REF!&lt;&gt;"",'work here'!#REF!,"")</f>
        <v>#REF!</v>
      </c>
      <c r="AE118" s="2" t="e">
        <f>IF('work here'!#REF!&lt;&gt;"",'work here'!#REF!,"")</f>
        <v>#REF!</v>
      </c>
      <c r="AF118" s="2" t="e">
        <f t="shared" si="40"/>
        <v>#REF!</v>
      </c>
      <c r="AG118" s="2" t="e">
        <f t="shared" si="41"/>
        <v>#REF!</v>
      </c>
      <c r="AH118" s="2" t="str">
        <f t="shared" si="42"/>
        <v/>
      </c>
      <c r="AI118" t="str">
        <f>IF('work here'!AE117&lt;&gt;"","Jewellery Work","")</f>
        <v/>
      </c>
      <c r="AJ118" t="str">
        <f>IF('work here'!AE117&lt;&gt;"",'work here'!AE117,"")</f>
        <v/>
      </c>
      <c r="AK118" t="str">
        <f t="shared" si="43"/>
        <v/>
      </c>
      <c r="AL118" t="str">
        <f t="shared" si="44"/>
        <v/>
      </c>
      <c r="AM118" t="e">
        <f>IF('work here'!#REF!&lt;&gt;"","Gemstone","")</f>
        <v>#REF!</v>
      </c>
      <c r="AN118" t="e">
        <f>IF('work here'!#REF!&lt;&gt;"",'work here'!#REF!,"")</f>
        <v>#REF!</v>
      </c>
      <c r="AO118" t="e">
        <f t="shared" si="45"/>
        <v>#REF!</v>
      </c>
      <c r="AP118" t="e">
        <f t="shared" si="46"/>
        <v>#REF!</v>
      </c>
      <c r="AQ118" t="str">
        <f>IF('work here'!AW117&lt;&gt;"","Plating","")</f>
        <v/>
      </c>
      <c r="AR118" t="str">
        <f>IF('work here'!AW117&lt;&gt;"",'work here'!AW117,"")</f>
        <v/>
      </c>
      <c r="AS118" t="str">
        <f t="shared" si="47"/>
        <v/>
      </c>
      <c r="AT118" t="str">
        <f t="shared" si="48"/>
        <v/>
      </c>
      <c r="AU118" t="str">
        <f>IF('work here'!AX117&lt;&gt;"","Material","")</f>
        <v/>
      </c>
      <c r="AV118" t="str">
        <f>IF('work here'!AX117&lt;&gt;"",'work here'!AX117,"")</f>
        <v/>
      </c>
      <c r="AW118" t="str">
        <f t="shared" si="49"/>
        <v/>
      </c>
      <c r="AX118" t="str">
        <f t="shared" si="50"/>
        <v/>
      </c>
      <c r="AY118" t="e">
        <f>IF('work here'!#REF!&lt;&gt;"","Look","")</f>
        <v>#REF!</v>
      </c>
      <c r="AZ118" t="e">
        <f>IF('work here'!#REF!&lt;&gt;"",'work here'!#REF!,"")</f>
        <v>#REF!</v>
      </c>
      <c r="BA118" t="e">
        <f t="shared" si="51"/>
        <v>#REF!</v>
      </c>
      <c r="BB118" t="e">
        <f t="shared" si="52"/>
        <v>#REF!</v>
      </c>
      <c r="BC118" t="e">
        <f>IF('work here'!#REF!&lt;&gt;"","Finish","")</f>
        <v>#REF!</v>
      </c>
      <c r="BD118" t="e">
        <f>IF('work here'!#REF!&lt;&gt;"",'work here'!#REF!,"")</f>
        <v>#REF!</v>
      </c>
      <c r="BE118" t="e">
        <f t="shared" si="53"/>
        <v>#REF!</v>
      </c>
      <c r="BF118" t="e">
        <f t="shared" si="54"/>
        <v>#REF!</v>
      </c>
      <c r="BG118" t="e">
        <f>IF('work here'!#REF!&lt;&gt;"","Care","")</f>
        <v>#REF!</v>
      </c>
      <c r="BH118" t="e">
        <f>IF('work here'!#REF!&lt;&gt;"",'work here'!#REF!,"")</f>
        <v>#REF!</v>
      </c>
      <c r="BI118" t="e">
        <f t="shared" si="55"/>
        <v>#REF!</v>
      </c>
      <c r="BJ118" t="e">
        <f t="shared" si="56"/>
        <v>#REF!</v>
      </c>
      <c r="BK118" t="str">
        <f>IF(OR('work here'!F117="Rings", 'work here'!F117="Bangles"), 'work here'!F117 &amp; " Size", "")</f>
        <v/>
      </c>
      <c r="BL118" t="e">
        <f>IF('work here'!#REF!&lt;&gt;"",'work here'!#REF!,"")</f>
        <v>#REF!</v>
      </c>
      <c r="BM118" t="str">
        <f t="shared" si="57"/>
        <v/>
      </c>
      <c r="BN118" t="str">
        <f t="shared" si="58"/>
        <v/>
      </c>
      <c r="BO118" t="str">
        <f t="shared" si="59"/>
        <v/>
      </c>
    </row>
    <row r="119" spans="1:67" x14ac:dyDescent="0.3">
      <c r="A119" t="str">
        <f>IF('work here'!A118="simple","simple",IF('work here'!A118="parent","variable",IF('work here'!A118="child","variation","")))</f>
        <v/>
      </c>
      <c r="B119" t="str">
        <f>IF('work here'!C118&lt;&gt;"", 'work here'!C118, "")</f>
        <v/>
      </c>
      <c r="C119" t="str">
        <f>IF('work here'!B118&lt;&gt;"", 'work here'!B118, "")</f>
        <v/>
      </c>
      <c r="D119" t="str">
        <f t="shared" si="30"/>
        <v/>
      </c>
      <c r="E119" t="str">
        <f t="shared" si="31"/>
        <v/>
      </c>
      <c r="F119" t="str">
        <f t="shared" si="32"/>
        <v/>
      </c>
      <c r="G119" t="e">
        <f>IF('work here'!#REF!&lt;&gt;"", 'work here'!#REF!, "")</f>
        <v>#REF!</v>
      </c>
      <c r="I119" t="str">
        <f>IF('work here'!Z118&lt;&gt;"", 'work here'!Z118, "")</f>
        <v/>
      </c>
      <c r="J119" t="str">
        <f t="shared" si="33"/>
        <v/>
      </c>
      <c r="K119" t="str">
        <f t="shared" si="34"/>
        <v/>
      </c>
      <c r="L119" t="str">
        <f t="shared" si="35"/>
        <v/>
      </c>
      <c r="M119" t="str">
        <f>IF('work here'!AA118&lt;&gt;"", 'work here'!AA118, "")</f>
        <v/>
      </c>
      <c r="N119" t="str">
        <f>IF('work here'!AD118&lt;&gt;"", 'work here'!AD118, "")</f>
        <v/>
      </c>
      <c r="O119" t="str">
        <f>IF('work here'!AC118&lt;&gt;"", 'work here'!AC118, "")</f>
        <v/>
      </c>
      <c r="P119" t="str">
        <f>IF('work here'!AB118&lt;&gt;"", 'work here'!AB118, "")</f>
        <v/>
      </c>
      <c r="Q119" t="str">
        <f t="shared" si="36"/>
        <v/>
      </c>
      <c r="S119" t="str">
        <f>IF('work here'!E118&lt;&gt;"", 'work here'!E118, "")</f>
        <v/>
      </c>
      <c r="T119" t="e">
        <f>IF('work here'!#REF!&lt;&gt;"", 'work here'!#REF!, "")</f>
        <v>#REF!</v>
      </c>
      <c r="U119" t="str">
        <f>IF(A119="", "", _xlfn.TEXTJOIN(", ", TRUE, "jewellery", "jewellery &gt; " &amp; 'work here'!F118, "jewellery &gt; " &amp; 'work here'!F118 &amp; " &gt; " &amp; 'work here'!#REF!, 'work here'!#REF!, 'work here'!AY118, 'work here'!H118, 'work here'!I118, 'work here'!J118))</f>
        <v/>
      </c>
      <c r="V119" t="str" cm="1">
        <f t="array" aca="1" ref="V119" ca="1">_xlfn.LET(
    _xlpm.yr, TEXT(TODAY(), "yyyy"),
    _xlpm.mn, TEXT(TODAY(), "mm"),
    _xlpm.path, "https://richlook.co.in/wp-content/uploads/" &amp; _xlpm.yr &amp; "/" &amp; _xlpm.mn &amp; "/",
    _xlpm.imgRange, 'work here'!N118:X118,
    _xlpm.imgLinks, IF(_xlpm.imgRange&lt;&gt;"", _xlpm.path &amp; _xlpm.imgRange &amp; ".webp", ""),
    _xlpm.urls,
        IF(A119="variable", _xlpm.imgLinks,
        IF(A119="variation", IF('work here'!N118&lt;&gt;"", _xlpm.path &amp; 'work here'!N118 &amp; ".webp", ""),
        IF(A119="simple", _xlpm.imgLinks, ""))),
    _xlfn.TEXTJOIN(", ", TRUE, _xlpm.urls)
)</f>
        <v/>
      </c>
      <c r="W119" t="str" cm="1">
        <f t="array" aca="1" ref="W119" ca="1">_xlfn.LET(
    _xlpm.yr, TEXT(TODAY(), "yyyy"),
    _xlpm.mn, TEXT(TODAY(), "mm"),
    _xlpm.path, "https://richlook.co.in/wp-content/uploads/" &amp; _xlpm.yr &amp; "/" &amp; _xlpm.mn &amp; "/",
    _xlpm.imgRange, 'work here'!O118:X118,
    _xlpm.imgLinks, IF(_xlpm.imgRange&lt;&gt;"", _xlpm.path &amp; _xlpm.imgRange &amp; ".webp", ""),
    _xlpm.urls,
        IF(A119="variable", "",
        IF(A119="variation", _xlpm.imgLinks,
        IF(A119="simple", "", ""))),
    _xlfn.TEXTJOIN(", ", TRUE, _xlpm.urls)
)</f>
        <v/>
      </c>
      <c r="X119" t="str">
        <f>IF('work here'!D118&lt;&gt;"", 'work here'!D118, "")</f>
        <v/>
      </c>
      <c r="Y119" t="e">
        <f>IF('work here'!#REF!&lt;&gt;"","color","")</f>
        <v>#REF!</v>
      </c>
      <c r="Z119" t="e">
        <f>IF('work here'!#REF!&lt;&gt;"",'work here'!#REF!,"")</f>
        <v>#REF!</v>
      </c>
      <c r="AA119" t="e">
        <f t="shared" si="37"/>
        <v>#REF!</v>
      </c>
      <c r="AB119" t="e">
        <f t="shared" si="38"/>
        <v>#REF!</v>
      </c>
      <c r="AC119" t="str">
        <f t="shared" si="39"/>
        <v/>
      </c>
      <c r="AD119" s="2" t="e">
        <f>IF('work here'!#REF!&lt;&gt;"",'work here'!#REF!,"")</f>
        <v>#REF!</v>
      </c>
      <c r="AE119" s="2" t="e">
        <f>IF('work here'!#REF!&lt;&gt;"",'work here'!#REF!,"")</f>
        <v>#REF!</v>
      </c>
      <c r="AF119" s="2" t="e">
        <f t="shared" si="40"/>
        <v>#REF!</v>
      </c>
      <c r="AG119" s="2" t="e">
        <f t="shared" si="41"/>
        <v>#REF!</v>
      </c>
      <c r="AH119" s="2" t="str">
        <f t="shared" si="42"/>
        <v/>
      </c>
      <c r="AI119" t="str">
        <f>IF('work here'!AE118&lt;&gt;"","Jewellery Work","")</f>
        <v/>
      </c>
      <c r="AJ119" t="str">
        <f>IF('work here'!AE118&lt;&gt;"",'work here'!AE118,"")</f>
        <v/>
      </c>
      <c r="AK119" t="str">
        <f t="shared" si="43"/>
        <v/>
      </c>
      <c r="AL119" t="str">
        <f t="shared" si="44"/>
        <v/>
      </c>
      <c r="AM119" t="e">
        <f>IF('work here'!#REF!&lt;&gt;"","Gemstone","")</f>
        <v>#REF!</v>
      </c>
      <c r="AN119" t="e">
        <f>IF('work here'!#REF!&lt;&gt;"",'work here'!#REF!,"")</f>
        <v>#REF!</v>
      </c>
      <c r="AO119" t="e">
        <f t="shared" si="45"/>
        <v>#REF!</v>
      </c>
      <c r="AP119" t="e">
        <f t="shared" si="46"/>
        <v>#REF!</v>
      </c>
      <c r="AQ119" t="str">
        <f>IF('work here'!AW118&lt;&gt;"","Plating","")</f>
        <v/>
      </c>
      <c r="AR119" t="str">
        <f>IF('work here'!AW118&lt;&gt;"",'work here'!AW118,"")</f>
        <v/>
      </c>
      <c r="AS119" t="str">
        <f t="shared" si="47"/>
        <v/>
      </c>
      <c r="AT119" t="str">
        <f t="shared" si="48"/>
        <v/>
      </c>
      <c r="AU119" t="str">
        <f>IF('work here'!AX118&lt;&gt;"","Material","")</f>
        <v/>
      </c>
      <c r="AV119" t="str">
        <f>IF('work here'!AX118&lt;&gt;"",'work here'!AX118,"")</f>
        <v/>
      </c>
      <c r="AW119" t="str">
        <f t="shared" si="49"/>
        <v/>
      </c>
      <c r="AX119" t="str">
        <f t="shared" si="50"/>
        <v/>
      </c>
      <c r="AY119" t="e">
        <f>IF('work here'!#REF!&lt;&gt;"","Look","")</f>
        <v>#REF!</v>
      </c>
      <c r="AZ119" t="e">
        <f>IF('work here'!#REF!&lt;&gt;"",'work here'!#REF!,"")</f>
        <v>#REF!</v>
      </c>
      <c r="BA119" t="e">
        <f t="shared" si="51"/>
        <v>#REF!</v>
      </c>
      <c r="BB119" t="e">
        <f t="shared" si="52"/>
        <v>#REF!</v>
      </c>
      <c r="BC119" t="e">
        <f>IF('work here'!#REF!&lt;&gt;"","Finish","")</f>
        <v>#REF!</v>
      </c>
      <c r="BD119" t="e">
        <f>IF('work here'!#REF!&lt;&gt;"",'work here'!#REF!,"")</f>
        <v>#REF!</v>
      </c>
      <c r="BE119" t="e">
        <f t="shared" si="53"/>
        <v>#REF!</v>
      </c>
      <c r="BF119" t="e">
        <f t="shared" si="54"/>
        <v>#REF!</v>
      </c>
      <c r="BG119" t="e">
        <f>IF('work here'!#REF!&lt;&gt;"","Care","")</f>
        <v>#REF!</v>
      </c>
      <c r="BH119" t="e">
        <f>IF('work here'!#REF!&lt;&gt;"",'work here'!#REF!,"")</f>
        <v>#REF!</v>
      </c>
      <c r="BI119" t="e">
        <f t="shared" si="55"/>
        <v>#REF!</v>
      </c>
      <c r="BJ119" t="e">
        <f t="shared" si="56"/>
        <v>#REF!</v>
      </c>
      <c r="BK119" t="str">
        <f>IF(OR('work here'!F118="Rings", 'work here'!F118="Bangles"), 'work here'!F118 &amp; " Size", "")</f>
        <v/>
      </c>
      <c r="BL119" t="e">
        <f>IF('work here'!#REF!&lt;&gt;"",'work here'!#REF!,"")</f>
        <v>#REF!</v>
      </c>
      <c r="BM119" t="str">
        <f t="shared" si="57"/>
        <v/>
      </c>
      <c r="BN119" t="str">
        <f t="shared" si="58"/>
        <v/>
      </c>
      <c r="BO119" t="str">
        <f t="shared" si="59"/>
        <v/>
      </c>
    </row>
    <row r="120" spans="1:67" x14ac:dyDescent="0.3">
      <c r="A120" t="str">
        <f>IF('work here'!A119="simple","simple",IF('work here'!A119="parent","variable",IF('work here'!A119="child","variation","")))</f>
        <v/>
      </c>
      <c r="B120" t="str">
        <f>IF('work here'!C119&lt;&gt;"", 'work here'!C119, "")</f>
        <v/>
      </c>
      <c r="C120" t="str">
        <f>IF('work here'!B119&lt;&gt;"", 'work here'!B119, "")</f>
        <v/>
      </c>
      <c r="D120" t="str">
        <f t="shared" si="30"/>
        <v/>
      </c>
      <c r="E120" t="str">
        <f t="shared" si="31"/>
        <v/>
      </c>
      <c r="F120" t="str">
        <f t="shared" si="32"/>
        <v/>
      </c>
      <c r="G120" t="e">
        <f>IF('work here'!#REF!&lt;&gt;"", 'work here'!#REF!, "")</f>
        <v>#REF!</v>
      </c>
      <c r="I120" t="str">
        <f>IF('work here'!Z119&lt;&gt;"", 'work here'!Z119, "")</f>
        <v/>
      </c>
      <c r="J120" t="str">
        <f t="shared" si="33"/>
        <v/>
      </c>
      <c r="K120" t="str">
        <f t="shared" si="34"/>
        <v/>
      </c>
      <c r="L120" t="str">
        <f t="shared" si="35"/>
        <v/>
      </c>
      <c r="M120" t="str">
        <f>IF('work here'!AA119&lt;&gt;"", 'work here'!AA119, "")</f>
        <v/>
      </c>
      <c r="N120" t="str">
        <f>IF('work here'!AD119&lt;&gt;"", 'work here'!AD119, "")</f>
        <v/>
      </c>
      <c r="O120" t="str">
        <f>IF('work here'!AC119&lt;&gt;"", 'work here'!AC119, "")</f>
        <v/>
      </c>
      <c r="P120" t="str">
        <f>IF('work here'!AB119&lt;&gt;"", 'work here'!AB119, "")</f>
        <v/>
      </c>
      <c r="Q120" t="str">
        <f t="shared" si="36"/>
        <v/>
      </c>
      <c r="S120" t="str">
        <f>IF('work here'!E119&lt;&gt;"", 'work here'!E119, "")</f>
        <v/>
      </c>
      <c r="T120" t="e">
        <f>IF('work here'!#REF!&lt;&gt;"", 'work here'!#REF!, "")</f>
        <v>#REF!</v>
      </c>
      <c r="U120" t="str">
        <f>IF(A120="", "", _xlfn.TEXTJOIN(", ", TRUE, "jewellery", "jewellery &gt; " &amp; 'work here'!F119, "jewellery &gt; " &amp; 'work here'!F119 &amp; " &gt; " &amp; 'work here'!#REF!, 'work here'!#REF!, 'work here'!AY119, 'work here'!H119, 'work here'!I119, 'work here'!J119))</f>
        <v/>
      </c>
      <c r="V120" t="str" cm="1">
        <f t="array" aca="1" ref="V120" ca="1">_xlfn.LET(
    _xlpm.yr, TEXT(TODAY(), "yyyy"),
    _xlpm.mn, TEXT(TODAY(), "mm"),
    _xlpm.path, "https://richlook.co.in/wp-content/uploads/" &amp; _xlpm.yr &amp; "/" &amp; _xlpm.mn &amp; "/",
    _xlpm.imgRange, 'work here'!N119:X119,
    _xlpm.imgLinks, IF(_xlpm.imgRange&lt;&gt;"", _xlpm.path &amp; _xlpm.imgRange &amp; ".webp", ""),
    _xlpm.urls,
        IF(A120="variable", _xlpm.imgLinks,
        IF(A120="variation", IF('work here'!N119&lt;&gt;"", _xlpm.path &amp; 'work here'!N119 &amp; ".webp", ""),
        IF(A120="simple", _xlpm.imgLinks, ""))),
    _xlfn.TEXTJOIN(", ", TRUE, _xlpm.urls)
)</f>
        <v/>
      </c>
      <c r="W120" t="str" cm="1">
        <f t="array" aca="1" ref="W120" ca="1">_xlfn.LET(
    _xlpm.yr, TEXT(TODAY(), "yyyy"),
    _xlpm.mn, TEXT(TODAY(), "mm"),
    _xlpm.path, "https://richlook.co.in/wp-content/uploads/" &amp; _xlpm.yr &amp; "/" &amp; _xlpm.mn &amp; "/",
    _xlpm.imgRange, 'work here'!O119:X119,
    _xlpm.imgLinks, IF(_xlpm.imgRange&lt;&gt;"", _xlpm.path &amp; _xlpm.imgRange &amp; ".webp", ""),
    _xlpm.urls,
        IF(A120="variable", "",
        IF(A120="variation", _xlpm.imgLinks,
        IF(A120="simple", "", ""))),
    _xlfn.TEXTJOIN(", ", TRUE, _xlpm.urls)
)</f>
        <v/>
      </c>
      <c r="X120" t="str">
        <f>IF('work here'!D119&lt;&gt;"", 'work here'!D119, "")</f>
        <v/>
      </c>
      <c r="Y120" t="e">
        <f>IF('work here'!#REF!&lt;&gt;"","color","")</f>
        <v>#REF!</v>
      </c>
      <c r="Z120" t="e">
        <f>IF('work here'!#REF!&lt;&gt;"",'work here'!#REF!,"")</f>
        <v>#REF!</v>
      </c>
      <c r="AA120" t="e">
        <f t="shared" si="37"/>
        <v>#REF!</v>
      </c>
      <c r="AB120" t="e">
        <f t="shared" si="38"/>
        <v>#REF!</v>
      </c>
      <c r="AC120" t="str">
        <f t="shared" si="39"/>
        <v/>
      </c>
      <c r="AD120" s="2" t="e">
        <f>IF('work here'!#REF!&lt;&gt;"",'work here'!#REF!,"")</f>
        <v>#REF!</v>
      </c>
      <c r="AE120" s="2" t="e">
        <f>IF('work here'!#REF!&lt;&gt;"",'work here'!#REF!,"")</f>
        <v>#REF!</v>
      </c>
      <c r="AF120" s="2" t="e">
        <f t="shared" si="40"/>
        <v>#REF!</v>
      </c>
      <c r="AG120" s="2" t="e">
        <f t="shared" si="41"/>
        <v>#REF!</v>
      </c>
      <c r="AH120" s="2" t="str">
        <f t="shared" si="42"/>
        <v/>
      </c>
      <c r="AI120" t="str">
        <f>IF('work here'!AE119&lt;&gt;"","Jewellery Work","")</f>
        <v/>
      </c>
      <c r="AJ120" t="str">
        <f>IF('work here'!AE119&lt;&gt;"",'work here'!AE119,"")</f>
        <v/>
      </c>
      <c r="AK120" t="str">
        <f t="shared" si="43"/>
        <v/>
      </c>
      <c r="AL120" t="str">
        <f t="shared" si="44"/>
        <v/>
      </c>
      <c r="AM120" t="e">
        <f>IF('work here'!#REF!&lt;&gt;"","Gemstone","")</f>
        <v>#REF!</v>
      </c>
      <c r="AN120" t="e">
        <f>IF('work here'!#REF!&lt;&gt;"",'work here'!#REF!,"")</f>
        <v>#REF!</v>
      </c>
      <c r="AO120" t="e">
        <f t="shared" si="45"/>
        <v>#REF!</v>
      </c>
      <c r="AP120" t="e">
        <f t="shared" si="46"/>
        <v>#REF!</v>
      </c>
      <c r="AQ120" t="str">
        <f>IF('work here'!AW119&lt;&gt;"","Plating","")</f>
        <v/>
      </c>
      <c r="AR120" t="str">
        <f>IF('work here'!AW119&lt;&gt;"",'work here'!AW119,"")</f>
        <v/>
      </c>
      <c r="AS120" t="str">
        <f t="shared" si="47"/>
        <v/>
      </c>
      <c r="AT120" t="str">
        <f t="shared" si="48"/>
        <v/>
      </c>
      <c r="AU120" t="str">
        <f>IF('work here'!AX119&lt;&gt;"","Material","")</f>
        <v/>
      </c>
      <c r="AV120" t="str">
        <f>IF('work here'!AX119&lt;&gt;"",'work here'!AX119,"")</f>
        <v/>
      </c>
      <c r="AW120" t="str">
        <f t="shared" si="49"/>
        <v/>
      </c>
      <c r="AX120" t="str">
        <f t="shared" si="50"/>
        <v/>
      </c>
      <c r="AY120" t="e">
        <f>IF('work here'!#REF!&lt;&gt;"","Look","")</f>
        <v>#REF!</v>
      </c>
      <c r="AZ120" t="e">
        <f>IF('work here'!#REF!&lt;&gt;"",'work here'!#REF!,"")</f>
        <v>#REF!</v>
      </c>
      <c r="BA120" t="e">
        <f t="shared" si="51"/>
        <v>#REF!</v>
      </c>
      <c r="BB120" t="e">
        <f t="shared" si="52"/>
        <v>#REF!</v>
      </c>
      <c r="BC120" t="e">
        <f>IF('work here'!#REF!&lt;&gt;"","Finish","")</f>
        <v>#REF!</v>
      </c>
      <c r="BD120" t="e">
        <f>IF('work here'!#REF!&lt;&gt;"",'work here'!#REF!,"")</f>
        <v>#REF!</v>
      </c>
      <c r="BE120" t="e">
        <f t="shared" si="53"/>
        <v>#REF!</v>
      </c>
      <c r="BF120" t="e">
        <f t="shared" si="54"/>
        <v>#REF!</v>
      </c>
      <c r="BG120" t="e">
        <f>IF('work here'!#REF!&lt;&gt;"","Care","")</f>
        <v>#REF!</v>
      </c>
      <c r="BH120" t="e">
        <f>IF('work here'!#REF!&lt;&gt;"",'work here'!#REF!,"")</f>
        <v>#REF!</v>
      </c>
      <c r="BI120" t="e">
        <f t="shared" si="55"/>
        <v>#REF!</v>
      </c>
      <c r="BJ120" t="e">
        <f t="shared" si="56"/>
        <v>#REF!</v>
      </c>
      <c r="BK120" t="str">
        <f>IF(OR('work here'!F119="Rings", 'work here'!F119="Bangles"), 'work here'!F119 &amp; " Size", "")</f>
        <v/>
      </c>
      <c r="BL120" t="e">
        <f>IF('work here'!#REF!&lt;&gt;"",'work here'!#REF!,"")</f>
        <v>#REF!</v>
      </c>
      <c r="BM120" t="str">
        <f t="shared" si="57"/>
        <v/>
      </c>
      <c r="BN120" t="str">
        <f t="shared" si="58"/>
        <v/>
      </c>
      <c r="BO120" t="str">
        <f t="shared" si="59"/>
        <v/>
      </c>
    </row>
    <row r="121" spans="1:67" x14ac:dyDescent="0.3">
      <c r="A121" t="str">
        <f>IF('work here'!A120="simple","simple",IF('work here'!A120="parent","variable",IF('work here'!A120="child","variation","")))</f>
        <v/>
      </c>
      <c r="B121" t="str">
        <f>IF('work here'!C120&lt;&gt;"", 'work here'!C120, "")</f>
        <v/>
      </c>
      <c r="C121" t="str">
        <f>IF('work here'!B120&lt;&gt;"", 'work here'!B120, "")</f>
        <v/>
      </c>
      <c r="D121" t="str">
        <f t="shared" si="30"/>
        <v/>
      </c>
      <c r="E121" t="str">
        <f t="shared" si="31"/>
        <v/>
      </c>
      <c r="F121" t="str">
        <f t="shared" si="32"/>
        <v/>
      </c>
      <c r="G121" t="e">
        <f>IF('work here'!#REF!&lt;&gt;"", 'work here'!#REF!, "")</f>
        <v>#REF!</v>
      </c>
      <c r="I121" t="str">
        <f>IF('work here'!Z120&lt;&gt;"", 'work here'!Z120, "")</f>
        <v/>
      </c>
      <c r="J121" t="str">
        <f t="shared" si="33"/>
        <v/>
      </c>
      <c r="K121" t="str">
        <f t="shared" si="34"/>
        <v/>
      </c>
      <c r="L121" t="str">
        <f t="shared" si="35"/>
        <v/>
      </c>
      <c r="M121" t="str">
        <f>IF('work here'!AA120&lt;&gt;"", 'work here'!AA120, "")</f>
        <v/>
      </c>
      <c r="N121" t="str">
        <f>IF('work here'!AD120&lt;&gt;"", 'work here'!AD120, "")</f>
        <v/>
      </c>
      <c r="O121" t="str">
        <f>IF('work here'!AC120&lt;&gt;"", 'work here'!AC120, "")</f>
        <v/>
      </c>
      <c r="P121" t="str">
        <f>IF('work here'!AB120&lt;&gt;"", 'work here'!AB120, "")</f>
        <v/>
      </c>
      <c r="Q121" t="str">
        <f t="shared" si="36"/>
        <v/>
      </c>
      <c r="S121" t="str">
        <f>IF('work here'!E120&lt;&gt;"", 'work here'!E120, "")</f>
        <v/>
      </c>
      <c r="T121" t="e">
        <f>IF('work here'!#REF!&lt;&gt;"", 'work here'!#REF!, "")</f>
        <v>#REF!</v>
      </c>
      <c r="U121" t="str">
        <f>IF(A121="", "", _xlfn.TEXTJOIN(", ", TRUE, "jewellery", "jewellery &gt; " &amp; 'work here'!F120, "jewellery &gt; " &amp; 'work here'!F120 &amp; " &gt; " &amp; 'work here'!#REF!, 'work here'!#REF!, 'work here'!AY120, 'work here'!H120, 'work here'!I120, 'work here'!J120))</f>
        <v/>
      </c>
      <c r="V121" t="str" cm="1">
        <f t="array" aca="1" ref="V121" ca="1">_xlfn.LET(
    _xlpm.yr, TEXT(TODAY(), "yyyy"),
    _xlpm.mn, TEXT(TODAY(), "mm"),
    _xlpm.path, "https://richlook.co.in/wp-content/uploads/" &amp; _xlpm.yr &amp; "/" &amp; _xlpm.mn &amp; "/",
    _xlpm.imgRange, 'work here'!N120:X120,
    _xlpm.imgLinks, IF(_xlpm.imgRange&lt;&gt;"", _xlpm.path &amp; _xlpm.imgRange &amp; ".webp", ""),
    _xlpm.urls,
        IF(A121="variable", _xlpm.imgLinks,
        IF(A121="variation", IF('work here'!N120&lt;&gt;"", _xlpm.path &amp; 'work here'!N120 &amp; ".webp", ""),
        IF(A121="simple", _xlpm.imgLinks, ""))),
    _xlfn.TEXTJOIN(", ", TRUE, _xlpm.urls)
)</f>
        <v/>
      </c>
      <c r="W121" t="str" cm="1">
        <f t="array" aca="1" ref="W121" ca="1">_xlfn.LET(
    _xlpm.yr, TEXT(TODAY(), "yyyy"),
    _xlpm.mn, TEXT(TODAY(), "mm"),
    _xlpm.path, "https://richlook.co.in/wp-content/uploads/" &amp; _xlpm.yr &amp; "/" &amp; _xlpm.mn &amp; "/",
    _xlpm.imgRange, 'work here'!O120:X120,
    _xlpm.imgLinks, IF(_xlpm.imgRange&lt;&gt;"", _xlpm.path &amp; _xlpm.imgRange &amp; ".webp", ""),
    _xlpm.urls,
        IF(A121="variable", "",
        IF(A121="variation", _xlpm.imgLinks,
        IF(A121="simple", "", ""))),
    _xlfn.TEXTJOIN(", ", TRUE, _xlpm.urls)
)</f>
        <v/>
      </c>
      <c r="X121" t="str">
        <f>IF('work here'!D120&lt;&gt;"", 'work here'!D120, "")</f>
        <v/>
      </c>
      <c r="Y121" t="e">
        <f>IF('work here'!#REF!&lt;&gt;"","color","")</f>
        <v>#REF!</v>
      </c>
      <c r="Z121" t="e">
        <f>IF('work here'!#REF!&lt;&gt;"",'work here'!#REF!,"")</f>
        <v>#REF!</v>
      </c>
      <c r="AA121" t="e">
        <f t="shared" si="37"/>
        <v>#REF!</v>
      </c>
      <c r="AB121" t="e">
        <f t="shared" si="38"/>
        <v>#REF!</v>
      </c>
      <c r="AC121" t="str">
        <f t="shared" si="39"/>
        <v/>
      </c>
      <c r="AD121" s="2" t="e">
        <f>IF('work here'!#REF!&lt;&gt;"",'work here'!#REF!,"")</f>
        <v>#REF!</v>
      </c>
      <c r="AE121" s="2" t="e">
        <f>IF('work here'!#REF!&lt;&gt;"",'work here'!#REF!,"")</f>
        <v>#REF!</v>
      </c>
      <c r="AF121" s="2" t="e">
        <f t="shared" si="40"/>
        <v>#REF!</v>
      </c>
      <c r="AG121" s="2" t="e">
        <f t="shared" si="41"/>
        <v>#REF!</v>
      </c>
      <c r="AH121" s="2" t="str">
        <f t="shared" si="42"/>
        <v/>
      </c>
      <c r="AI121" t="str">
        <f>IF('work here'!AE120&lt;&gt;"","Jewellery Work","")</f>
        <v/>
      </c>
      <c r="AJ121" t="str">
        <f>IF('work here'!AE120&lt;&gt;"",'work here'!AE120,"")</f>
        <v/>
      </c>
      <c r="AK121" t="str">
        <f t="shared" si="43"/>
        <v/>
      </c>
      <c r="AL121" t="str">
        <f t="shared" si="44"/>
        <v/>
      </c>
      <c r="AM121" t="e">
        <f>IF('work here'!#REF!&lt;&gt;"","Gemstone","")</f>
        <v>#REF!</v>
      </c>
      <c r="AN121" t="e">
        <f>IF('work here'!#REF!&lt;&gt;"",'work here'!#REF!,"")</f>
        <v>#REF!</v>
      </c>
      <c r="AO121" t="e">
        <f t="shared" si="45"/>
        <v>#REF!</v>
      </c>
      <c r="AP121" t="e">
        <f t="shared" si="46"/>
        <v>#REF!</v>
      </c>
      <c r="AQ121" t="str">
        <f>IF('work here'!AW120&lt;&gt;"","Plating","")</f>
        <v/>
      </c>
      <c r="AR121" t="str">
        <f>IF('work here'!AW120&lt;&gt;"",'work here'!AW120,"")</f>
        <v/>
      </c>
      <c r="AS121" t="str">
        <f t="shared" si="47"/>
        <v/>
      </c>
      <c r="AT121" t="str">
        <f t="shared" si="48"/>
        <v/>
      </c>
      <c r="AU121" t="str">
        <f>IF('work here'!AX120&lt;&gt;"","Material","")</f>
        <v/>
      </c>
      <c r="AV121" t="str">
        <f>IF('work here'!AX120&lt;&gt;"",'work here'!AX120,"")</f>
        <v/>
      </c>
      <c r="AW121" t="str">
        <f t="shared" si="49"/>
        <v/>
      </c>
      <c r="AX121" t="str">
        <f t="shared" si="50"/>
        <v/>
      </c>
      <c r="AY121" t="e">
        <f>IF('work here'!#REF!&lt;&gt;"","Look","")</f>
        <v>#REF!</v>
      </c>
      <c r="AZ121" t="e">
        <f>IF('work here'!#REF!&lt;&gt;"",'work here'!#REF!,"")</f>
        <v>#REF!</v>
      </c>
      <c r="BA121" t="e">
        <f t="shared" si="51"/>
        <v>#REF!</v>
      </c>
      <c r="BB121" t="e">
        <f t="shared" si="52"/>
        <v>#REF!</v>
      </c>
      <c r="BC121" t="e">
        <f>IF('work here'!#REF!&lt;&gt;"","Finish","")</f>
        <v>#REF!</v>
      </c>
      <c r="BD121" t="e">
        <f>IF('work here'!#REF!&lt;&gt;"",'work here'!#REF!,"")</f>
        <v>#REF!</v>
      </c>
      <c r="BE121" t="e">
        <f t="shared" si="53"/>
        <v>#REF!</v>
      </c>
      <c r="BF121" t="e">
        <f t="shared" si="54"/>
        <v>#REF!</v>
      </c>
      <c r="BG121" t="e">
        <f>IF('work here'!#REF!&lt;&gt;"","Care","")</f>
        <v>#REF!</v>
      </c>
      <c r="BH121" t="e">
        <f>IF('work here'!#REF!&lt;&gt;"",'work here'!#REF!,"")</f>
        <v>#REF!</v>
      </c>
      <c r="BI121" t="e">
        <f t="shared" si="55"/>
        <v>#REF!</v>
      </c>
      <c r="BJ121" t="e">
        <f t="shared" si="56"/>
        <v>#REF!</v>
      </c>
      <c r="BK121" t="str">
        <f>IF(OR('work here'!F120="Rings", 'work here'!F120="Bangles"), 'work here'!F120 &amp; " Size", "")</f>
        <v/>
      </c>
      <c r="BL121" t="e">
        <f>IF('work here'!#REF!&lt;&gt;"",'work here'!#REF!,"")</f>
        <v>#REF!</v>
      </c>
      <c r="BM121" t="str">
        <f t="shared" si="57"/>
        <v/>
      </c>
      <c r="BN121" t="str">
        <f t="shared" si="58"/>
        <v/>
      </c>
      <c r="BO121" t="str">
        <f t="shared" si="59"/>
        <v/>
      </c>
    </row>
    <row r="122" spans="1:67" x14ac:dyDescent="0.3">
      <c r="A122" t="str">
        <f>IF('work here'!A121="simple","simple",IF('work here'!A121="parent","variable",IF('work here'!A121="child","variation","")))</f>
        <v/>
      </c>
      <c r="B122" t="str">
        <f>IF('work here'!C121&lt;&gt;"", 'work here'!C121, "")</f>
        <v/>
      </c>
      <c r="C122" t="str">
        <f>IF('work here'!B121&lt;&gt;"", 'work here'!B121, "")</f>
        <v/>
      </c>
      <c r="D122" t="str">
        <f t="shared" si="30"/>
        <v/>
      </c>
      <c r="E122" t="str">
        <f t="shared" si="31"/>
        <v/>
      </c>
      <c r="F122" t="str">
        <f t="shared" si="32"/>
        <v/>
      </c>
      <c r="G122" t="e">
        <f>IF('work here'!#REF!&lt;&gt;"", 'work here'!#REF!, "")</f>
        <v>#REF!</v>
      </c>
      <c r="I122" t="str">
        <f>IF('work here'!Z121&lt;&gt;"", 'work here'!Z121, "")</f>
        <v/>
      </c>
      <c r="J122" t="str">
        <f t="shared" si="33"/>
        <v/>
      </c>
      <c r="K122" t="str">
        <f t="shared" si="34"/>
        <v/>
      </c>
      <c r="L122" t="str">
        <f t="shared" si="35"/>
        <v/>
      </c>
      <c r="M122" t="str">
        <f>IF('work here'!AA121&lt;&gt;"", 'work here'!AA121, "")</f>
        <v/>
      </c>
      <c r="N122" t="str">
        <f>IF('work here'!AD121&lt;&gt;"", 'work here'!AD121, "")</f>
        <v/>
      </c>
      <c r="O122" t="str">
        <f>IF('work here'!AC121&lt;&gt;"", 'work here'!AC121, "")</f>
        <v/>
      </c>
      <c r="P122" t="str">
        <f>IF('work here'!AB121&lt;&gt;"", 'work here'!AB121, "")</f>
        <v/>
      </c>
      <c r="Q122" t="str">
        <f t="shared" si="36"/>
        <v/>
      </c>
      <c r="S122" t="str">
        <f>IF('work here'!E121&lt;&gt;"", 'work here'!E121, "")</f>
        <v/>
      </c>
      <c r="T122" t="e">
        <f>IF('work here'!#REF!&lt;&gt;"", 'work here'!#REF!, "")</f>
        <v>#REF!</v>
      </c>
      <c r="U122" t="str">
        <f>IF(A122="", "", _xlfn.TEXTJOIN(", ", TRUE, "jewellery", "jewellery &gt; " &amp; 'work here'!F121, "jewellery &gt; " &amp; 'work here'!F121 &amp; " &gt; " &amp; 'work here'!#REF!, 'work here'!#REF!, 'work here'!AY121, 'work here'!H121, 'work here'!I121, 'work here'!J121))</f>
        <v/>
      </c>
      <c r="V122" t="str" cm="1">
        <f t="array" aca="1" ref="V122" ca="1">_xlfn.LET(
    _xlpm.yr, TEXT(TODAY(), "yyyy"),
    _xlpm.mn, TEXT(TODAY(), "mm"),
    _xlpm.path, "https://richlook.co.in/wp-content/uploads/" &amp; _xlpm.yr &amp; "/" &amp; _xlpm.mn &amp; "/",
    _xlpm.imgRange, 'work here'!N121:X121,
    _xlpm.imgLinks, IF(_xlpm.imgRange&lt;&gt;"", _xlpm.path &amp; _xlpm.imgRange &amp; ".webp", ""),
    _xlpm.urls,
        IF(A122="variable", _xlpm.imgLinks,
        IF(A122="variation", IF('work here'!N121&lt;&gt;"", _xlpm.path &amp; 'work here'!N121 &amp; ".webp", ""),
        IF(A122="simple", _xlpm.imgLinks, ""))),
    _xlfn.TEXTJOIN(", ", TRUE, _xlpm.urls)
)</f>
        <v/>
      </c>
      <c r="W122" t="str" cm="1">
        <f t="array" aca="1" ref="W122" ca="1">_xlfn.LET(
    _xlpm.yr, TEXT(TODAY(), "yyyy"),
    _xlpm.mn, TEXT(TODAY(), "mm"),
    _xlpm.path, "https://richlook.co.in/wp-content/uploads/" &amp; _xlpm.yr &amp; "/" &amp; _xlpm.mn &amp; "/",
    _xlpm.imgRange, 'work here'!O121:X121,
    _xlpm.imgLinks, IF(_xlpm.imgRange&lt;&gt;"", _xlpm.path &amp; _xlpm.imgRange &amp; ".webp", ""),
    _xlpm.urls,
        IF(A122="variable", "",
        IF(A122="variation", _xlpm.imgLinks,
        IF(A122="simple", "", ""))),
    _xlfn.TEXTJOIN(", ", TRUE, _xlpm.urls)
)</f>
        <v/>
      </c>
      <c r="X122" t="str">
        <f>IF('work here'!D121&lt;&gt;"", 'work here'!D121, "")</f>
        <v/>
      </c>
      <c r="Y122" t="e">
        <f>IF('work here'!#REF!&lt;&gt;"","color","")</f>
        <v>#REF!</v>
      </c>
      <c r="Z122" t="e">
        <f>IF('work here'!#REF!&lt;&gt;"",'work here'!#REF!,"")</f>
        <v>#REF!</v>
      </c>
      <c r="AA122" t="e">
        <f t="shared" si="37"/>
        <v>#REF!</v>
      </c>
      <c r="AB122" t="e">
        <f t="shared" si="38"/>
        <v>#REF!</v>
      </c>
      <c r="AC122" t="str">
        <f t="shared" si="39"/>
        <v/>
      </c>
      <c r="AD122" s="2" t="e">
        <f>IF('work here'!#REF!&lt;&gt;"",'work here'!#REF!,"")</f>
        <v>#REF!</v>
      </c>
      <c r="AE122" s="2" t="e">
        <f>IF('work here'!#REF!&lt;&gt;"",'work here'!#REF!,"")</f>
        <v>#REF!</v>
      </c>
      <c r="AF122" s="2" t="e">
        <f t="shared" si="40"/>
        <v>#REF!</v>
      </c>
      <c r="AG122" s="2" t="e">
        <f t="shared" si="41"/>
        <v>#REF!</v>
      </c>
      <c r="AH122" s="2" t="str">
        <f t="shared" si="42"/>
        <v/>
      </c>
      <c r="AI122" t="str">
        <f>IF('work here'!AE121&lt;&gt;"","Jewellery Work","")</f>
        <v/>
      </c>
      <c r="AJ122" t="str">
        <f>IF('work here'!AE121&lt;&gt;"",'work here'!AE121,"")</f>
        <v/>
      </c>
      <c r="AK122" t="str">
        <f t="shared" si="43"/>
        <v/>
      </c>
      <c r="AL122" t="str">
        <f t="shared" si="44"/>
        <v/>
      </c>
      <c r="AM122" t="e">
        <f>IF('work here'!#REF!&lt;&gt;"","Gemstone","")</f>
        <v>#REF!</v>
      </c>
      <c r="AN122" t="e">
        <f>IF('work here'!#REF!&lt;&gt;"",'work here'!#REF!,"")</f>
        <v>#REF!</v>
      </c>
      <c r="AO122" t="e">
        <f t="shared" si="45"/>
        <v>#REF!</v>
      </c>
      <c r="AP122" t="e">
        <f t="shared" si="46"/>
        <v>#REF!</v>
      </c>
      <c r="AQ122" t="str">
        <f>IF('work here'!AW121&lt;&gt;"","Plating","")</f>
        <v/>
      </c>
      <c r="AR122" t="str">
        <f>IF('work here'!AW121&lt;&gt;"",'work here'!AW121,"")</f>
        <v/>
      </c>
      <c r="AS122" t="str">
        <f t="shared" si="47"/>
        <v/>
      </c>
      <c r="AT122" t="str">
        <f t="shared" si="48"/>
        <v/>
      </c>
      <c r="AU122" t="str">
        <f>IF('work here'!AX121&lt;&gt;"","Material","")</f>
        <v/>
      </c>
      <c r="AV122" t="str">
        <f>IF('work here'!AX121&lt;&gt;"",'work here'!AX121,"")</f>
        <v/>
      </c>
      <c r="AW122" t="str">
        <f t="shared" si="49"/>
        <v/>
      </c>
      <c r="AX122" t="str">
        <f t="shared" si="50"/>
        <v/>
      </c>
      <c r="AY122" t="e">
        <f>IF('work here'!#REF!&lt;&gt;"","Look","")</f>
        <v>#REF!</v>
      </c>
      <c r="AZ122" t="e">
        <f>IF('work here'!#REF!&lt;&gt;"",'work here'!#REF!,"")</f>
        <v>#REF!</v>
      </c>
      <c r="BA122" t="e">
        <f t="shared" si="51"/>
        <v>#REF!</v>
      </c>
      <c r="BB122" t="e">
        <f t="shared" si="52"/>
        <v>#REF!</v>
      </c>
      <c r="BC122" t="e">
        <f>IF('work here'!#REF!&lt;&gt;"","Finish","")</f>
        <v>#REF!</v>
      </c>
      <c r="BD122" t="e">
        <f>IF('work here'!#REF!&lt;&gt;"",'work here'!#REF!,"")</f>
        <v>#REF!</v>
      </c>
      <c r="BE122" t="e">
        <f t="shared" si="53"/>
        <v>#REF!</v>
      </c>
      <c r="BF122" t="e">
        <f t="shared" si="54"/>
        <v>#REF!</v>
      </c>
      <c r="BG122" t="e">
        <f>IF('work here'!#REF!&lt;&gt;"","Care","")</f>
        <v>#REF!</v>
      </c>
      <c r="BH122" t="e">
        <f>IF('work here'!#REF!&lt;&gt;"",'work here'!#REF!,"")</f>
        <v>#REF!</v>
      </c>
      <c r="BI122" t="e">
        <f t="shared" si="55"/>
        <v>#REF!</v>
      </c>
      <c r="BJ122" t="e">
        <f t="shared" si="56"/>
        <v>#REF!</v>
      </c>
      <c r="BK122" t="str">
        <f>IF(OR('work here'!F121="Rings", 'work here'!F121="Bangles"), 'work here'!F121 &amp; " Size", "")</f>
        <v/>
      </c>
      <c r="BL122" t="e">
        <f>IF('work here'!#REF!&lt;&gt;"",'work here'!#REF!,"")</f>
        <v>#REF!</v>
      </c>
      <c r="BM122" t="str">
        <f t="shared" si="57"/>
        <v/>
      </c>
      <c r="BN122" t="str">
        <f t="shared" si="58"/>
        <v/>
      </c>
      <c r="BO122" t="str">
        <f t="shared" si="59"/>
        <v/>
      </c>
    </row>
    <row r="123" spans="1:67" x14ac:dyDescent="0.3">
      <c r="A123" t="str">
        <f>IF('work here'!A122="simple","simple",IF('work here'!A122="parent","variable",IF('work here'!A122="child","variation","")))</f>
        <v/>
      </c>
      <c r="B123" t="str">
        <f>IF('work here'!C122&lt;&gt;"", 'work here'!C122, "")</f>
        <v/>
      </c>
      <c r="C123" t="str">
        <f>IF('work here'!B122&lt;&gt;"", 'work here'!B122, "")</f>
        <v/>
      </c>
      <c r="D123" t="str">
        <f t="shared" si="30"/>
        <v/>
      </c>
      <c r="E123" t="str">
        <f t="shared" si="31"/>
        <v/>
      </c>
      <c r="F123" t="str">
        <f t="shared" si="32"/>
        <v/>
      </c>
      <c r="G123" t="e">
        <f>IF('work here'!#REF!&lt;&gt;"", 'work here'!#REF!, "")</f>
        <v>#REF!</v>
      </c>
      <c r="I123" t="str">
        <f>IF('work here'!Z122&lt;&gt;"", 'work here'!Z122, "")</f>
        <v/>
      </c>
      <c r="J123" t="str">
        <f t="shared" si="33"/>
        <v/>
      </c>
      <c r="K123" t="str">
        <f t="shared" si="34"/>
        <v/>
      </c>
      <c r="L123" t="str">
        <f t="shared" si="35"/>
        <v/>
      </c>
      <c r="M123" t="str">
        <f>IF('work here'!AA122&lt;&gt;"", 'work here'!AA122, "")</f>
        <v/>
      </c>
      <c r="N123" t="str">
        <f>IF('work here'!AD122&lt;&gt;"", 'work here'!AD122, "")</f>
        <v/>
      </c>
      <c r="O123" t="str">
        <f>IF('work here'!AC122&lt;&gt;"", 'work here'!AC122, "")</f>
        <v/>
      </c>
      <c r="P123" t="str">
        <f>IF('work here'!AB122&lt;&gt;"", 'work here'!AB122, "")</f>
        <v/>
      </c>
      <c r="Q123" t="str">
        <f t="shared" si="36"/>
        <v/>
      </c>
      <c r="S123" t="str">
        <f>IF('work here'!E122&lt;&gt;"", 'work here'!E122, "")</f>
        <v/>
      </c>
      <c r="T123" t="e">
        <f>IF('work here'!#REF!&lt;&gt;"", 'work here'!#REF!, "")</f>
        <v>#REF!</v>
      </c>
      <c r="U123" t="str">
        <f>IF(A123="", "", _xlfn.TEXTJOIN(", ", TRUE, "jewellery", "jewellery &gt; " &amp; 'work here'!F122, "jewellery &gt; " &amp; 'work here'!F122 &amp; " &gt; " &amp; 'work here'!#REF!, 'work here'!#REF!, 'work here'!AY122, 'work here'!H122, 'work here'!I122, 'work here'!J122))</f>
        <v/>
      </c>
      <c r="V123" t="str" cm="1">
        <f t="array" aca="1" ref="V123" ca="1">_xlfn.LET(
    _xlpm.yr, TEXT(TODAY(), "yyyy"),
    _xlpm.mn, TEXT(TODAY(), "mm"),
    _xlpm.path, "https://richlook.co.in/wp-content/uploads/" &amp; _xlpm.yr &amp; "/" &amp; _xlpm.mn &amp; "/",
    _xlpm.imgRange, 'work here'!N122:X122,
    _xlpm.imgLinks, IF(_xlpm.imgRange&lt;&gt;"", _xlpm.path &amp; _xlpm.imgRange &amp; ".webp", ""),
    _xlpm.urls,
        IF(A123="variable", _xlpm.imgLinks,
        IF(A123="variation", IF('work here'!N122&lt;&gt;"", _xlpm.path &amp; 'work here'!N122 &amp; ".webp", ""),
        IF(A123="simple", _xlpm.imgLinks, ""))),
    _xlfn.TEXTJOIN(", ", TRUE, _xlpm.urls)
)</f>
        <v/>
      </c>
      <c r="W123" t="str" cm="1">
        <f t="array" aca="1" ref="W123" ca="1">_xlfn.LET(
    _xlpm.yr, TEXT(TODAY(), "yyyy"),
    _xlpm.mn, TEXT(TODAY(), "mm"),
    _xlpm.path, "https://richlook.co.in/wp-content/uploads/" &amp; _xlpm.yr &amp; "/" &amp; _xlpm.mn &amp; "/",
    _xlpm.imgRange, 'work here'!O122:X122,
    _xlpm.imgLinks, IF(_xlpm.imgRange&lt;&gt;"", _xlpm.path &amp; _xlpm.imgRange &amp; ".webp", ""),
    _xlpm.urls,
        IF(A123="variable", "",
        IF(A123="variation", _xlpm.imgLinks,
        IF(A123="simple", "", ""))),
    _xlfn.TEXTJOIN(", ", TRUE, _xlpm.urls)
)</f>
        <v/>
      </c>
      <c r="X123" t="str">
        <f>IF('work here'!D122&lt;&gt;"", 'work here'!D122, "")</f>
        <v/>
      </c>
      <c r="Y123" t="e">
        <f>IF('work here'!#REF!&lt;&gt;"","color","")</f>
        <v>#REF!</v>
      </c>
      <c r="Z123" t="e">
        <f>IF('work here'!#REF!&lt;&gt;"",'work here'!#REF!,"")</f>
        <v>#REF!</v>
      </c>
      <c r="AA123" t="e">
        <f t="shared" si="37"/>
        <v>#REF!</v>
      </c>
      <c r="AB123" t="e">
        <f t="shared" si="38"/>
        <v>#REF!</v>
      </c>
      <c r="AC123" t="str">
        <f t="shared" si="39"/>
        <v/>
      </c>
      <c r="AD123" s="2" t="e">
        <f>IF('work here'!#REF!&lt;&gt;"",'work here'!#REF!,"")</f>
        <v>#REF!</v>
      </c>
      <c r="AE123" s="2" t="e">
        <f>IF('work here'!#REF!&lt;&gt;"",'work here'!#REF!,"")</f>
        <v>#REF!</v>
      </c>
      <c r="AF123" s="2" t="e">
        <f t="shared" si="40"/>
        <v>#REF!</v>
      </c>
      <c r="AG123" s="2" t="e">
        <f t="shared" si="41"/>
        <v>#REF!</v>
      </c>
      <c r="AH123" s="2" t="str">
        <f t="shared" si="42"/>
        <v/>
      </c>
      <c r="AI123" t="str">
        <f>IF('work here'!AE122&lt;&gt;"","Jewellery Work","")</f>
        <v/>
      </c>
      <c r="AJ123" t="str">
        <f>IF('work here'!AE122&lt;&gt;"",'work here'!AE122,"")</f>
        <v/>
      </c>
      <c r="AK123" t="str">
        <f t="shared" si="43"/>
        <v/>
      </c>
      <c r="AL123" t="str">
        <f t="shared" si="44"/>
        <v/>
      </c>
      <c r="AM123" t="e">
        <f>IF('work here'!#REF!&lt;&gt;"","Gemstone","")</f>
        <v>#REF!</v>
      </c>
      <c r="AN123" t="e">
        <f>IF('work here'!#REF!&lt;&gt;"",'work here'!#REF!,"")</f>
        <v>#REF!</v>
      </c>
      <c r="AO123" t="e">
        <f t="shared" si="45"/>
        <v>#REF!</v>
      </c>
      <c r="AP123" t="e">
        <f t="shared" si="46"/>
        <v>#REF!</v>
      </c>
      <c r="AQ123" t="str">
        <f>IF('work here'!AW122&lt;&gt;"","Plating","")</f>
        <v/>
      </c>
      <c r="AR123" t="str">
        <f>IF('work here'!AW122&lt;&gt;"",'work here'!AW122,"")</f>
        <v/>
      </c>
      <c r="AS123" t="str">
        <f t="shared" si="47"/>
        <v/>
      </c>
      <c r="AT123" t="str">
        <f t="shared" si="48"/>
        <v/>
      </c>
      <c r="AU123" t="str">
        <f>IF('work here'!AX122&lt;&gt;"","Material","")</f>
        <v/>
      </c>
      <c r="AV123" t="str">
        <f>IF('work here'!AX122&lt;&gt;"",'work here'!AX122,"")</f>
        <v/>
      </c>
      <c r="AW123" t="str">
        <f t="shared" si="49"/>
        <v/>
      </c>
      <c r="AX123" t="str">
        <f t="shared" si="50"/>
        <v/>
      </c>
      <c r="AY123" t="e">
        <f>IF('work here'!#REF!&lt;&gt;"","Look","")</f>
        <v>#REF!</v>
      </c>
      <c r="AZ123" t="e">
        <f>IF('work here'!#REF!&lt;&gt;"",'work here'!#REF!,"")</f>
        <v>#REF!</v>
      </c>
      <c r="BA123" t="e">
        <f t="shared" si="51"/>
        <v>#REF!</v>
      </c>
      <c r="BB123" t="e">
        <f t="shared" si="52"/>
        <v>#REF!</v>
      </c>
      <c r="BC123" t="e">
        <f>IF('work here'!#REF!&lt;&gt;"","Finish","")</f>
        <v>#REF!</v>
      </c>
      <c r="BD123" t="e">
        <f>IF('work here'!#REF!&lt;&gt;"",'work here'!#REF!,"")</f>
        <v>#REF!</v>
      </c>
      <c r="BE123" t="e">
        <f t="shared" si="53"/>
        <v>#REF!</v>
      </c>
      <c r="BF123" t="e">
        <f t="shared" si="54"/>
        <v>#REF!</v>
      </c>
      <c r="BG123" t="e">
        <f>IF('work here'!#REF!&lt;&gt;"","Care","")</f>
        <v>#REF!</v>
      </c>
      <c r="BH123" t="e">
        <f>IF('work here'!#REF!&lt;&gt;"",'work here'!#REF!,"")</f>
        <v>#REF!</v>
      </c>
      <c r="BI123" t="e">
        <f t="shared" si="55"/>
        <v>#REF!</v>
      </c>
      <c r="BJ123" t="e">
        <f t="shared" si="56"/>
        <v>#REF!</v>
      </c>
      <c r="BK123" t="str">
        <f>IF(OR('work here'!F122="Rings", 'work here'!F122="Bangles"), 'work here'!F122 &amp; " Size", "")</f>
        <v/>
      </c>
      <c r="BL123" t="e">
        <f>IF('work here'!#REF!&lt;&gt;"",'work here'!#REF!,"")</f>
        <v>#REF!</v>
      </c>
      <c r="BM123" t="str">
        <f t="shared" si="57"/>
        <v/>
      </c>
      <c r="BN123" t="str">
        <f t="shared" si="58"/>
        <v/>
      </c>
      <c r="BO123" t="str">
        <f t="shared" si="59"/>
        <v/>
      </c>
    </row>
    <row r="124" spans="1:67" x14ac:dyDescent="0.3">
      <c r="A124" t="str">
        <f>IF('work here'!A123="simple","simple",IF('work here'!A123="parent","variable",IF('work here'!A123="child","variation","")))</f>
        <v/>
      </c>
      <c r="B124" t="str">
        <f>IF('work here'!C123&lt;&gt;"", 'work here'!C123, "")</f>
        <v/>
      </c>
      <c r="C124" t="str">
        <f>IF('work here'!B123&lt;&gt;"", 'work here'!B123, "")</f>
        <v/>
      </c>
      <c r="D124" t="str">
        <f t="shared" si="30"/>
        <v/>
      </c>
      <c r="E124" t="str">
        <f t="shared" si="31"/>
        <v/>
      </c>
      <c r="F124" t="str">
        <f t="shared" si="32"/>
        <v/>
      </c>
      <c r="G124" t="e">
        <f>IF('work here'!#REF!&lt;&gt;"", 'work here'!#REF!, "")</f>
        <v>#REF!</v>
      </c>
      <c r="I124" t="str">
        <f>IF('work here'!Z123&lt;&gt;"", 'work here'!Z123, "")</f>
        <v/>
      </c>
      <c r="J124" t="str">
        <f t="shared" si="33"/>
        <v/>
      </c>
      <c r="K124" t="str">
        <f t="shared" si="34"/>
        <v/>
      </c>
      <c r="L124" t="str">
        <f t="shared" si="35"/>
        <v/>
      </c>
      <c r="M124" t="str">
        <f>IF('work here'!AA123&lt;&gt;"", 'work here'!AA123, "")</f>
        <v/>
      </c>
      <c r="N124" t="str">
        <f>IF('work here'!AD123&lt;&gt;"", 'work here'!AD123, "")</f>
        <v/>
      </c>
      <c r="O124" t="str">
        <f>IF('work here'!AC123&lt;&gt;"", 'work here'!AC123, "")</f>
        <v/>
      </c>
      <c r="P124" t="str">
        <f>IF('work here'!AB123&lt;&gt;"", 'work here'!AB123, "")</f>
        <v/>
      </c>
      <c r="Q124" t="str">
        <f t="shared" si="36"/>
        <v/>
      </c>
      <c r="S124" t="str">
        <f>IF('work here'!E123&lt;&gt;"", 'work here'!E123, "")</f>
        <v/>
      </c>
      <c r="T124" t="e">
        <f>IF('work here'!#REF!&lt;&gt;"", 'work here'!#REF!, "")</f>
        <v>#REF!</v>
      </c>
      <c r="U124" t="str">
        <f>IF(A124="", "", _xlfn.TEXTJOIN(", ", TRUE, "jewellery", "jewellery &gt; " &amp; 'work here'!F123, "jewellery &gt; " &amp; 'work here'!F123 &amp; " &gt; " &amp; 'work here'!#REF!, 'work here'!#REF!, 'work here'!AY123, 'work here'!H123, 'work here'!I123, 'work here'!J123))</f>
        <v/>
      </c>
      <c r="V124" t="str" cm="1">
        <f t="array" aca="1" ref="V124" ca="1">_xlfn.LET(
    _xlpm.yr, TEXT(TODAY(), "yyyy"),
    _xlpm.mn, TEXT(TODAY(), "mm"),
    _xlpm.path, "https://richlook.co.in/wp-content/uploads/" &amp; _xlpm.yr &amp; "/" &amp; _xlpm.mn &amp; "/",
    _xlpm.imgRange, 'work here'!N123:X123,
    _xlpm.imgLinks, IF(_xlpm.imgRange&lt;&gt;"", _xlpm.path &amp; _xlpm.imgRange &amp; ".webp", ""),
    _xlpm.urls,
        IF(A124="variable", _xlpm.imgLinks,
        IF(A124="variation", IF('work here'!N123&lt;&gt;"", _xlpm.path &amp; 'work here'!N123 &amp; ".webp", ""),
        IF(A124="simple", _xlpm.imgLinks, ""))),
    _xlfn.TEXTJOIN(", ", TRUE, _xlpm.urls)
)</f>
        <v/>
      </c>
      <c r="W124" t="str" cm="1">
        <f t="array" aca="1" ref="W124" ca="1">_xlfn.LET(
    _xlpm.yr, TEXT(TODAY(), "yyyy"),
    _xlpm.mn, TEXT(TODAY(), "mm"),
    _xlpm.path, "https://richlook.co.in/wp-content/uploads/" &amp; _xlpm.yr &amp; "/" &amp; _xlpm.mn &amp; "/",
    _xlpm.imgRange, 'work here'!O123:X123,
    _xlpm.imgLinks, IF(_xlpm.imgRange&lt;&gt;"", _xlpm.path &amp; _xlpm.imgRange &amp; ".webp", ""),
    _xlpm.urls,
        IF(A124="variable", "",
        IF(A124="variation", _xlpm.imgLinks,
        IF(A124="simple", "", ""))),
    _xlfn.TEXTJOIN(", ", TRUE, _xlpm.urls)
)</f>
        <v/>
      </c>
      <c r="X124" t="str">
        <f>IF('work here'!D123&lt;&gt;"", 'work here'!D123, "")</f>
        <v/>
      </c>
      <c r="Y124" t="e">
        <f>IF('work here'!#REF!&lt;&gt;"","color","")</f>
        <v>#REF!</v>
      </c>
      <c r="Z124" t="e">
        <f>IF('work here'!#REF!&lt;&gt;"",'work here'!#REF!,"")</f>
        <v>#REF!</v>
      </c>
      <c r="AA124" t="e">
        <f t="shared" si="37"/>
        <v>#REF!</v>
      </c>
      <c r="AB124" t="e">
        <f t="shared" si="38"/>
        <v>#REF!</v>
      </c>
      <c r="AC124" t="str">
        <f t="shared" si="39"/>
        <v/>
      </c>
      <c r="AD124" s="2" t="e">
        <f>IF('work here'!#REF!&lt;&gt;"",'work here'!#REF!,"")</f>
        <v>#REF!</v>
      </c>
      <c r="AE124" s="2" t="e">
        <f>IF('work here'!#REF!&lt;&gt;"",'work here'!#REF!,"")</f>
        <v>#REF!</v>
      </c>
      <c r="AF124" s="2" t="e">
        <f t="shared" si="40"/>
        <v>#REF!</v>
      </c>
      <c r="AG124" s="2" t="e">
        <f t="shared" si="41"/>
        <v>#REF!</v>
      </c>
      <c r="AH124" s="2" t="str">
        <f t="shared" si="42"/>
        <v/>
      </c>
      <c r="AI124" t="str">
        <f>IF('work here'!AE123&lt;&gt;"","Jewellery Work","")</f>
        <v/>
      </c>
      <c r="AJ124" t="str">
        <f>IF('work here'!AE123&lt;&gt;"",'work here'!AE123,"")</f>
        <v/>
      </c>
      <c r="AK124" t="str">
        <f t="shared" si="43"/>
        <v/>
      </c>
      <c r="AL124" t="str">
        <f t="shared" si="44"/>
        <v/>
      </c>
      <c r="AM124" t="e">
        <f>IF('work here'!#REF!&lt;&gt;"","Gemstone","")</f>
        <v>#REF!</v>
      </c>
      <c r="AN124" t="e">
        <f>IF('work here'!#REF!&lt;&gt;"",'work here'!#REF!,"")</f>
        <v>#REF!</v>
      </c>
      <c r="AO124" t="e">
        <f t="shared" si="45"/>
        <v>#REF!</v>
      </c>
      <c r="AP124" t="e">
        <f t="shared" si="46"/>
        <v>#REF!</v>
      </c>
      <c r="AQ124" t="str">
        <f>IF('work here'!AW123&lt;&gt;"","Plating","")</f>
        <v/>
      </c>
      <c r="AR124" t="str">
        <f>IF('work here'!AW123&lt;&gt;"",'work here'!AW123,"")</f>
        <v/>
      </c>
      <c r="AS124" t="str">
        <f t="shared" si="47"/>
        <v/>
      </c>
      <c r="AT124" t="str">
        <f t="shared" si="48"/>
        <v/>
      </c>
      <c r="AU124" t="str">
        <f>IF('work here'!AX123&lt;&gt;"","Material","")</f>
        <v/>
      </c>
      <c r="AV124" t="str">
        <f>IF('work here'!AX123&lt;&gt;"",'work here'!AX123,"")</f>
        <v/>
      </c>
      <c r="AW124" t="str">
        <f t="shared" si="49"/>
        <v/>
      </c>
      <c r="AX124" t="str">
        <f t="shared" si="50"/>
        <v/>
      </c>
      <c r="AY124" t="e">
        <f>IF('work here'!#REF!&lt;&gt;"","Look","")</f>
        <v>#REF!</v>
      </c>
      <c r="AZ124" t="e">
        <f>IF('work here'!#REF!&lt;&gt;"",'work here'!#REF!,"")</f>
        <v>#REF!</v>
      </c>
      <c r="BA124" t="e">
        <f t="shared" si="51"/>
        <v>#REF!</v>
      </c>
      <c r="BB124" t="e">
        <f t="shared" si="52"/>
        <v>#REF!</v>
      </c>
      <c r="BC124" t="e">
        <f>IF('work here'!#REF!&lt;&gt;"","Finish","")</f>
        <v>#REF!</v>
      </c>
      <c r="BD124" t="e">
        <f>IF('work here'!#REF!&lt;&gt;"",'work here'!#REF!,"")</f>
        <v>#REF!</v>
      </c>
      <c r="BE124" t="e">
        <f t="shared" si="53"/>
        <v>#REF!</v>
      </c>
      <c r="BF124" t="e">
        <f t="shared" si="54"/>
        <v>#REF!</v>
      </c>
      <c r="BG124" t="e">
        <f>IF('work here'!#REF!&lt;&gt;"","Care","")</f>
        <v>#REF!</v>
      </c>
      <c r="BH124" t="e">
        <f>IF('work here'!#REF!&lt;&gt;"",'work here'!#REF!,"")</f>
        <v>#REF!</v>
      </c>
      <c r="BI124" t="e">
        <f t="shared" si="55"/>
        <v>#REF!</v>
      </c>
      <c r="BJ124" t="e">
        <f t="shared" si="56"/>
        <v>#REF!</v>
      </c>
      <c r="BK124" t="str">
        <f>IF(OR('work here'!F123="Rings", 'work here'!F123="Bangles"), 'work here'!F123 &amp; " Size", "")</f>
        <v/>
      </c>
      <c r="BL124" t="e">
        <f>IF('work here'!#REF!&lt;&gt;"",'work here'!#REF!,"")</f>
        <v>#REF!</v>
      </c>
      <c r="BM124" t="str">
        <f t="shared" si="57"/>
        <v/>
      </c>
      <c r="BN124" t="str">
        <f t="shared" si="58"/>
        <v/>
      </c>
      <c r="BO124" t="str">
        <f t="shared" si="59"/>
        <v/>
      </c>
    </row>
    <row r="125" spans="1:67" x14ac:dyDescent="0.3">
      <c r="A125" t="str">
        <f>IF('work here'!A124="simple","simple",IF('work here'!A124="parent","variable",IF('work here'!A124="child","variation","")))</f>
        <v/>
      </c>
      <c r="B125" t="str">
        <f>IF('work here'!C124&lt;&gt;"", 'work here'!C124, "")</f>
        <v/>
      </c>
      <c r="C125" t="str">
        <f>IF('work here'!B124&lt;&gt;"", 'work here'!B124, "")</f>
        <v/>
      </c>
      <c r="D125" t="str">
        <f t="shared" si="30"/>
        <v/>
      </c>
      <c r="E125" t="str">
        <f t="shared" si="31"/>
        <v/>
      </c>
      <c r="F125" t="str">
        <f t="shared" si="32"/>
        <v/>
      </c>
      <c r="G125" t="e">
        <f>IF('work here'!#REF!&lt;&gt;"", 'work here'!#REF!, "")</f>
        <v>#REF!</v>
      </c>
      <c r="I125" t="str">
        <f>IF('work here'!Z124&lt;&gt;"", 'work here'!Z124, "")</f>
        <v/>
      </c>
      <c r="J125" t="str">
        <f t="shared" si="33"/>
        <v/>
      </c>
      <c r="K125" t="str">
        <f t="shared" si="34"/>
        <v/>
      </c>
      <c r="L125" t="str">
        <f t="shared" si="35"/>
        <v/>
      </c>
      <c r="M125" t="str">
        <f>IF('work here'!AA124&lt;&gt;"", 'work here'!AA124, "")</f>
        <v/>
      </c>
      <c r="N125" t="str">
        <f>IF('work here'!AD124&lt;&gt;"", 'work here'!AD124, "")</f>
        <v/>
      </c>
      <c r="O125" t="str">
        <f>IF('work here'!AC124&lt;&gt;"", 'work here'!AC124, "")</f>
        <v/>
      </c>
      <c r="P125" t="str">
        <f>IF('work here'!AB124&lt;&gt;"", 'work here'!AB124, "")</f>
        <v/>
      </c>
      <c r="Q125" t="str">
        <f t="shared" si="36"/>
        <v/>
      </c>
      <c r="S125" t="str">
        <f>IF('work here'!E124&lt;&gt;"", 'work here'!E124, "")</f>
        <v/>
      </c>
      <c r="T125" t="e">
        <f>IF('work here'!#REF!&lt;&gt;"", 'work here'!#REF!, "")</f>
        <v>#REF!</v>
      </c>
      <c r="U125" t="str">
        <f>IF(A125="", "", _xlfn.TEXTJOIN(", ", TRUE, "jewellery", "jewellery &gt; " &amp; 'work here'!F124, "jewellery &gt; " &amp; 'work here'!F124 &amp; " &gt; " &amp; 'work here'!#REF!, 'work here'!#REF!, 'work here'!AY124, 'work here'!H124, 'work here'!I124, 'work here'!J124))</f>
        <v/>
      </c>
      <c r="V125" t="str" cm="1">
        <f t="array" aca="1" ref="V125" ca="1">_xlfn.LET(
    _xlpm.yr, TEXT(TODAY(), "yyyy"),
    _xlpm.mn, TEXT(TODAY(), "mm"),
    _xlpm.path, "https://richlook.co.in/wp-content/uploads/" &amp; _xlpm.yr &amp; "/" &amp; _xlpm.mn &amp; "/",
    _xlpm.imgRange, 'work here'!N124:X124,
    _xlpm.imgLinks, IF(_xlpm.imgRange&lt;&gt;"", _xlpm.path &amp; _xlpm.imgRange &amp; ".webp", ""),
    _xlpm.urls,
        IF(A125="variable", _xlpm.imgLinks,
        IF(A125="variation", IF('work here'!N124&lt;&gt;"", _xlpm.path &amp; 'work here'!N124 &amp; ".webp", ""),
        IF(A125="simple", _xlpm.imgLinks, ""))),
    _xlfn.TEXTJOIN(", ", TRUE, _xlpm.urls)
)</f>
        <v/>
      </c>
      <c r="W125" t="str" cm="1">
        <f t="array" aca="1" ref="W125" ca="1">_xlfn.LET(
    _xlpm.yr, TEXT(TODAY(), "yyyy"),
    _xlpm.mn, TEXT(TODAY(), "mm"),
    _xlpm.path, "https://richlook.co.in/wp-content/uploads/" &amp; _xlpm.yr &amp; "/" &amp; _xlpm.mn &amp; "/",
    _xlpm.imgRange, 'work here'!O124:X124,
    _xlpm.imgLinks, IF(_xlpm.imgRange&lt;&gt;"", _xlpm.path &amp; _xlpm.imgRange &amp; ".webp", ""),
    _xlpm.urls,
        IF(A125="variable", "",
        IF(A125="variation", _xlpm.imgLinks,
        IF(A125="simple", "", ""))),
    _xlfn.TEXTJOIN(", ", TRUE, _xlpm.urls)
)</f>
        <v/>
      </c>
      <c r="X125" t="str">
        <f>IF('work here'!D124&lt;&gt;"", 'work here'!D124, "")</f>
        <v/>
      </c>
      <c r="Y125" t="e">
        <f>IF('work here'!#REF!&lt;&gt;"","color","")</f>
        <v>#REF!</v>
      </c>
      <c r="Z125" t="e">
        <f>IF('work here'!#REF!&lt;&gt;"",'work here'!#REF!,"")</f>
        <v>#REF!</v>
      </c>
      <c r="AA125" t="e">
        <f t="shared" si="37"/>
        <v>#REF!</v>
      </c>
      <c r="AB125" t="e">
        <f t="shared" si="38"/>
        <v>#REF!</v>
      </c>
      <c r="AC125" t="str">
        <f t="shared" si="39"/>
        <v/>
      </c>
      <c r="AD125" s="2" t="e">
        <f>IF('work here'!#REF!&lt;&gt;"",'work here'!#REF!,"")</f>
        <v>#REF!</v>
      </c>
      <c r="AE125" s="2" t="e">
        <f>IF('work here'!#REF!&lt;&gt;"",'work here'!#REF!,"")</f>
        <v>#REF!</v>
      </c>
      <c r="AF125" s="2" t="e">
        <f t="shared" si="40"/>
        <v>#REF!</v>
      </c>
      <c r="AG125" s="2" t="e">
        <f t="shared" si="41"/>
        <v>#REF!</v>
      </c>
      <c r="AH125" s="2" t="str">
        <f t="shared" si="42"/>
        <v/>
      </c>
      <c r="AI125" t="str">
        <f>IF('work here'!AE124&lt;&gt;"","Jewellery Work","")</f>
        <v/>
      </c>
      <c r="AJ125" t="str">
        <f>IF('work here'!AE124&lt;&gt;"",'work here'!AE124,"")</f>
        <v/>
      </c>
      <c r="AK125" t="str">
        <f t="shared" si="43"/>
        <v/>
      </c>
      <c r="AL125" t="str">
        <f t="shared" si="44"/>
        <v/>
      </c>
      <c r="AM125" t="e">
        <f>IF('work here'!#REF!&lt;&gt;"","Gemstone","")</f>
        <v>#REF!</v>
      </c>
      <c r="AN125" t="e">
        <f>IF('work here'!#REF!&lt;&gt;"",'work here'!#REF!,"")</f>
        <v>#REF!</v>
      </c>
      <c r="AO125" t="e">
        <f t="shared" si="45"/>
        <v>#REF!</v>
      </c>
      <c r="AP125" t="e">
        <f t="shared" si="46"/>
        <v>#REF!</v>
      </c>
      <c r="AQ125" t="str">
        <f>IF('work here'!AW124&lt;&gt;"","Plating","")</f>
        <v/>
      </c>
      <c r="AR125" t="str">
        <f>IF('work here'!AW124&lt;&gt;"",'work here'!AW124,"")</f>
        <v/>
      </c>
      <c r="AS125" t="str">
        <f t="shared" si="47"/>
        <v/>
      </c>
      <c r="AT125" t="str">
        <f t="shared" si="48"/>
        <v/>
      </c>
      <c r="AU125" t="str">
        <f>IF('work here'!AX124&lt;&gt;"","Material","")</f>
        <v/>
      </c>
      <c r="AV125" t="str">
        <f>IF('work here'!AX124&lt;&gt;"",'work here'!AX124,"")</f>
        <v/>
      </c>
      <c r="AW125" t="str">
        <f t="shared" si="49"/>
        <v/>
      </c>
      <c r="AX125" t="str">
        <f t="shared" si="50"/>
        <v/>
      </c>
      <c r="AY125" t="e">
        <f>IF('work here'!#REF!&lt;&gt;"","Look","")</f>
        <v>#REF!</v>
      </c>
      <c r="AZ125" t="e">
        <f>IF('work here'!#REF!&lt;&gt;"",'work here'!#REF!,"")</f>
        <v>#REF!</v>
      </c>
      <c r="BA125" t="e">
        <f t="shared" si="51"/>
        <v>#REF!</v>
      </c>
      <c r="BB125" t="e">
        <f t="shared" si="52"/>
        <v>#REF!</v>
      </c>
      <c r="BC125" t="e">
        <f>IF('work here'!#REF!&lt;&gt;"","Finish","")</f>
        <v>#REF!</v>
      </c>
      <c r="BD125" t="e">
        <f>IF('work here'!#REF!&lt;&gt;"",'work here'!#REF!,"")</f>
        <v>#REF!</v>
      </c>
      <c r="BE125" t="e">
        <f t="shared" si="53"/>
        <v>#REF!</v>
      </c>
      <c r="BF125" t="e">
        <f t="shared" si="54"/>
        <v>#REF!</v>
      </c>
      <c r="BG125" t="e">
        <f>IF('work here'!#REF!&lt;&gt;"","Care","")</f>
        <v>#REF!</v>
      </c>
      <c r="BH125" t="e">
        <f>IF('work here'!#REF!&lt;&gt;"",'work here'!#REF!,"")</f>
        <v>#REF!</v>
      </c>
      <c r="BI125" t="e">
        <f t="shared" si="55"/>
        <v>#REF!</v>
      </c>
      <c r="BJ125" t="e">
        <f t="shared" si="56"/>
        <v>#REF!</v>
      </c>
      <c r="BK125" t="str">
        <f>IF(OR('work here'!F124="Rings", 'work here'!F124="Bangles"), 'work here'!F124 &amp; " Size", "")</f>
        <v/>
      </c>
      <c r="BL125" t="e">
        <f>IF('work here'!#REF!&lt;&gt;"",'work here'!#REF!,"")</f>
        <v>#REF!</v>
      </c>
      <c r="BM125" t="str">
        <f t="shared" si="57"/>
        <v/>
      </c>
      <c r="BN125" t="str">
        <f t="shared" si="58"/>
        <v/>
      </c>
      <c r="BO125" t="str">
        <f t="shared" si="59"/>
        <v/>
      </c>
    </row>
    <row r="126" spans="1:67" x14ac:dyDescent="0.3">
      <c r="A126" t="str">
        <f>IF('work here'!A125="simple","simple",IF('work here'!A125="parent","variable",IF('work here'!A125="child","variation","")))</f>
        <v/>
      </c>
      <c r="B126" t="str">
        <f>IF('work here'!C125&lt;&gt;"", 'work here'!C125, "")</f>
        <v/>
      </c>
      <c r="C126" t="str">
        <f>IF('work here'!B125&lt;&gt;"", 'work here'!B125, "")</f>
        <v/>
      </c>
      <c r="D126" t="str">
        <f t="shared" si="30"/>
        <v/>
      </c>
      <c r="E126" t="str">
        <f t="shared" si="31"/>
        <v/>
      </c>
      <c r="F126" t="str">
        <f t="shared" si="32"/>
        <v/>
      </c>
      <c r="G126" t="e">
        <f>IF('work here'!#REF!&lt;&gt;"", 'work here'!#REF!, "")</f>
        <v>#REF!</v>
      </c>
      <c r="I126" t="str">
        <f>IF('work here'!Z125&lt;&gt;"", 'work here'!Z125, "")</f>
        <v/>
      </c>
      <c r="J126" t="str">
        <f t="shared" si="33"/>
        <v/>
      </c>
      <c r="K126" t="str">
        <f t="shared" si="34"/>
        <v/>
      </c>
      <c r="L126" t="str">
        <f t="shared" si="35"/>
        <v/>
      </c>
      <c r="M126" t="str">
        <f>IF('work here'!AA125&lt;&gt;"", 'work here'!AA125, "")</f>
        <v/>
      </c>
      <c r="N126" t="str">
        <f>IF('work here'!AD125&lt;&gt;"", 'work here'!AD125, "")</f>
        <v/>
      </c>
      <c r="O126" t="str">
        <f>IF('work here'!AC125&lt;&gt;"", 'work here'!AC125, "")</f>
        <v/>
      </c>
      <c r="P126" t="str">
        <f>IF('work here'!AB125&lt;&gt;"", 'work here'!AB125, "")</f>
        <v/>
      </c>
      <c r="Q126" t="str">
        <f t="shared" si="36"/>
        <v/>
      </c>
      <c r="S126" t="str">
        <f>IF('work here'!E125&lt;&gt;"", 'work here'!E125, "")</f>
        <v/>
      </c>
      <c r="T126" t="e">
        <f>IF('work here'!#REF!&lt;&gt;"", 'work here'!#REF!, "")</f>
        <v>#REF!</v>
      </c>
      <c r="U126" t="str">
        <f>IF(A126="", "", _xlfn.TEXTJOIN(", ", TRUE, "jewellery", "jewellery &gt; " &amp; 'work here'!F125, "jewellery &gt; " &amp; 'work here'!F125 &amp; " &gt; " &amp; 'work here'!#REF!, 'work here'!#REF!, 'work here'!AY125, 'work here'!H125, 'work here'!I125, 'work here'!J125))</f>
        <v/>
      </c>
      <c r="V126" t="str" cm="1">
        <f t="array" aca="1" ref="V126" ca="1">_xlfn.LET(
    _xlpm.yr, TEXT(TODAY(), "yyyy"),
    _xlpm.mn, TEXT(TODAY(), "mm"),
    _xlpm.path, "https://richlook.co.in/wp-content/uploads/" &amp; _xlpm.yr &amp; "/" &amp; _xlpm.mn &amp; "/",
    _xlpm.imgRange, 'work here'!N125:X125,
    _xlpm.imgLinks, IF(_xlpm.imgRange&lt;&gt;"", _xlpm.path &amp; _xlpm.imgRange &amp; ".webp", ""),
    _xlpm.urls,
        IF(A126="variable", _xlpm.imgLinks,
        IF(A126="variation", IF('work here'!N125&lt;&gt;"", _xlpm.path &amp; 'work here'!N125 &amp; ".webp", ""),
        IF(A126="simple", _xlpm.imgLinks, ""))),
    _xlfn.TEXTJOIN(", ", TRUE, _xlpm.urls)
)</f>
        <v/>
      </c>
      <c r="W126" t="str" cm="1">
        <f t="array" aca="1" ref="W126" ca="1">_xlfn.LET(
    _xlpm.yr, TEXT(TODAY(), "yyyy"),
    _xlpm.mn, TEXT(TODAY(), "mm"),
    _xlpm.path, "https://richlook.co.in/wp-content/uploads/" &amp; _xlpm.yr &amp; "/" &amp; _xlpm.mn &amp; "/",
    _xlpm.imgRange, 'work here'!O125:X125,
    _xlpm.imgLinks, IF(_xlpm.imgRange&lt;&gt;"", _xlpm.path &amp; _xlpm.imgRange &amp; ".webp", ""),
    _xlpm.urls,
        IF(A126="variable", "",
        IF(A126="variation", _xlpm.imgLinks,
        IF(A126="simple", "", ""))),
    _xlfn.TEXTJOIN(", ", TRUE, _xlpm.urls)
)</f>
        <v/>
      </c>
      <c r="X126" t="str">
        <f>IF('work here'!D125&lt;&gt;"", 'work here'!D125, "")</f>
        <v/>
      </c>
      <c r="Y126" t="e">
        <f>IF('work here'!#REF!&lt;&gt;"","color","")</f>
        <v>#REF!</v>
      </c>
      <c r="Z126" t="e">
        <f>IF('work here'!#REF!&lt;&gt;"",'work here'!#REF!,"")</f>
        <v>#REF!</v>
      </c>
      <c r="AA126" t="e">
        <f t="shared" si="37"/>
        <v>#REF!</v>
      </c>
      <c r="AB126" t="e">
        <f t="shared" si="38"/>
        <v>#REF!</v>
      </c>
      <c r="AC126" t="str">
        <f t="shared" si="39"/>
        <v/>
      </c>
      <c r="AD126" s="2" t="e">
        <f>IF('work here'!#REF!&lt;&gt;"",'work here'!#REF!,"")</f>
        <v>#REF!</v>
      </c>
      <c r="AE126" s="2" t="e">
        <f>IF('work here'!#REF!&lt;&gt;"",'work here'!#REF!,"")</f>
        <v>#REF!</v>
      </c>
      <c r="AF126" s="2" t="e">
        <f t="shared" si="40"/>
        <v>#REF!</v>
      </c>
      <c r="AG126" s="2" t="e">
        <f t="shared" si="41"/>
        <v>#REF!</v>
      </c>
      <c r="AH126" s="2" t="str">
        <f t="shared" si="42"/>
        <v/>
      </c>
      <c r="AI126" t="str">
        <f>IF('work here'!AE125&lt;&gt;"","Jewellery Work","")</f>
        <v/>
      </c>
      <c r="AJ126" t="str">
        <f>IF('work here'!AE125&lt;&gt;"",'work here'!AE125,"")</f>
        <v/>
      </c>
      <c r="AK126" t="str">
        <f t="shared" si="43"/>
        <v/>
      </c>
      <c r="AL126" t="str">
        <f t="shared" si="44"/>
        <v/>
      </c>
      <c r="AM126" t="e">
        <f>IF('work here'!#REF!&lt;&gt;"","Gemstone","")</f>
        <v>#REF!</v>
      </c>
      <c r="AN126" t="e">
        <f>IF('work here'!#REF!&lt;&gt;"",'work here'!#REF!,"")</f>
        <v>#REF!</v>
      </c>
      <c r="AO126" t="e">
        <f t="shared" si="45"/>
        <v>#REF!</v>
      </c>
      <c r="AP126" t="e">
        <f t="shared" si="46"/>
        <v>#REF!</v>
      </c>
      <c r="AQ126" t="str">
        <f>IF('work here'!AW125&lt;&gt;"","Plating","")</f>
        <v/>
      </c>
      <c r="AR126" t="str">
        <f>IF('work here'!AW125&lt;&gt;"",'work here'!AW125,"")</f>
        <v/>
      </c>
      <c r="AS126" t="str">
        <f t="shared" si="47"/>
        <v/>
      </c>
      <c r="AT126" t="str">
        <f t="shared" si="48"/>
        <v/>
      </c>
      <c r="AU126" t="str">
        <f>IF('work here'!AX125&lt;&gt;"","Material","")</f>
        <v/>
      </c>
      <c r="AV126" t="str">
        <f>IF('work here'!AX125&lt;&gt;"",'work here'!AX125,"")</f>
        <v/>
      </c>
      <c r="AW126" t="str">
        <f t="shared" si="49"/>
        <v/>
      </c>
      <c r="AX126" t="str">
        <f t="shared" si="50"/>
        <v/>
      </c>
      <c r="AY126" t="e">
        <f>IF('work here'!#REF!&lt;&gt;"","Look","")</f>
        <v>#REF!</v>
      </c>
      <c r="AZ126" t="e">
        <f>IF('work here'!#REF!&lt;&gt;"",'work here'!#REF!,"")</f>
        <v>#REF!</v>
      </c>
      <c r="BA126" t="e">
        <f t="shared" si="51"/>
        <v>#REF!</v>
      </c>
      <c r="BB126" t="e">
        <f t="shared" si="52"/>
        <v>#REF!</v>
      </c>
      <c r="BC126" t="e">
        <f>IF('work here'!#REF!&lt;&gt;"","Finish","")</f>
        <v>#REF!</v>
      </c>
      <c r="BD126" t="e">
        <f>IF('work here'!#REF!&lt;&gt;"",'work here'!#REF!,"")</f>
        <v>#REF!</v>
      </c>
      <c r="BE126" t="e">
        <f t="shared" si="53"/>
        <v>#REF!</v>
      </c>
      <c r="BF126" t="e">
        <f t="shared" si="54"/>
        <v>#REF!</v>
      </c>
      <c r="BG126" t="e">
        <f>IF('work here'!#REF!&lt;&gt;"","Care","")</f>
        <v>#REF!</v>
      </c>
      <c r="BH126" t="e">
        <f>IF('work here'!#REF!&lt;&gt;"",'work here'!#REF!,"")</f>
        <v>#REF!</v>
      </c>
      <c r="BI126" t="e">
        <f t="shared" si="55"/>
        <v>#REF!</v>
      </c>
      <c r="BJ126" t="e">
        <f t="shared" si="56"/>
        <v>#REF!</v>
      </c>
      <c r="BK126" t="str">
        <f>IF(OR('work here'!F125="Rings", 'work here'!F125="Bangles"), 'work here'!F125 &amp; " Size", "")</f>
        <v/>
      </c>
      <c r="BL126" t="e">
        <f>IF('work here'!#REF!&lt;&gt;"",'work here'!#REF!,"")</f>
        <v>#REF!</v>
      </c>
      <c r="BM126" t="str">
        <f t="shared" si="57"/>
        <v/>
      </c>
      <c r="BN126" t="str">
        <f t="shared" si="58"/>
        <v/>
      </c>
      <c r="BO126" t="str">
        <f t="shared" si="59"/>
        <v/>
      </c>
    </row>
    <row r="127" spans="1:67" x14ac:dyDescent="0.3">
      <c r="A127" t="str">
        <f>IF('work here'!A126="simple","simple",IF('work here'!A126="parent","variable",IF('work here'!A126="child","variation","")))</f>
        <v/>
      </c>
      <c r="B127" t="str">
        <f>IF('work here'!C126&lt;&gt;"", 'work here'!C126, "")</f>
        <v/>
      </c>
      <c r="C127" t="str">
        <f>IF('work here'!B126&lt;&gt;"", 'work here'!B126, "")</f>
        <v/>
      </c>
      <c r="D127" t="str">
        <f t="shared" si="30"/>
        <v/>
      </c>
      <c r="E127" t="str">
        <f t="shared" si="31"/>
        <v/>
      </c>
      <c r="F127" t="str">
        <f t="shared" si="32"/>
        <v/>
      </c>
      <c r="G127" t="e">
        <f>IF('work here'!#REF!&lt;&gt;"", 'work here'!#REF!, "")</f>
        <v>#REF!</v>
      </c>
      <c r="I127" t="str">
        <f>IF('work here'!Z126&lt;&gt;"", 'work here'!Z126, "")</f>
        <v/>
      </c>
      <c r="J127" t="str">
        <f t="shared" si="33"/>
        <v/>
      </c>
      <c r="K127" t="str">
        <f t="shared" si="34"/>
        <v/>
      </c>
      <c r="L127" t="str">
        <f t="shared" si="35"/>
        <v/>
      </c>
      <c r="M127" t="str">
        <f>IF('work here'!AA126&lt;&gt;"", 'work here'!AA126, "")</f>
        <v/>
      </c>
      <c r="N127" t="str">
        <f>IF('work here'!AD126&lt;&gt;"", 'work here'!AD126, "")</f>
        <v/>
      </c>
      <c r="O127" t="str">
        <f>IF('work here'!AC126&lt;&gt;"", 'work here'!AC126, "")</f>
        <v/>
      </c>
      <c r="P127" t="str">
        <f>IF('work here'!AB126&lt;&gt;"", 'work here'!AB126, "")</f>
        <v/>
      </c>
      <c r="Q127" t="str">
        <f t="shared" si="36"/>
        <v/>
      </c>
      <c r="S127" t="str">
        <f>IF('work here'!E126&lt;&gt;"", 'work here'!E126, "")</f>
        <v/>
      </c>
      <c r="T127" t="e">
        <f>IF('work here'!#REF!&lt;&gt;"", 'work here'!#REF!, "")</f>
        <v>#REF!</v>
      </c>
      <c r="U127" t="str">
        <f>IF(A127="", "", _xlfn.TEXTJOIN(", ", TRUE, "jewellery", "jewellery &gt; " &amp; 'work here'!F126, "jewellery &gt; " &amp; 'work here'!F126 &amp; " &gt; " &amp; 'work here'!#REF!, 'work here'!#REF!, 'work here'!AY126, 'work here'!H126, 'work here'!I126, 'work here'!J126))</f>
        <v/>
      </c>
      <c r="V127" t="str" cm="1">
        <f t="array" aca="1" ref="V127" ca="1">_xlfn.LET(
    _xlpm.yr, TEXT(TODAY(), "yyyy"),
    _xlpm.mn, TEXT(TODAY(), "mm"),
    _xlpm.path, "https://richlook.co.in/wp-content/uploads/" &amp; _xlpm.yr &amp; "/" &amp; _xlpm.mn &amp; "/",
    _xlpm.imgRange, 'work here'!N126:X126,
    _xlpm.imgLinks, IF(_xlpm.imgRange&lt;&gt;"", _xlpm.path &amp; _xlpm.imgRange &amp; ".webp", ""),
    _xlpm.urls,
        IF(A127="variable", _xlpm.imgLinks,
        IF(A127="variation", IF('work here'!N126&lt;&gt;"", _xlpm.path &amp; 'work here'!N126 &amp; ".webp", ""),
        IF(A127="simple", _xlpm.imgLinks, ""))),
    _xlfn.TEXTJOIN(", ", TRUE, _xlpm.urls)
)</f>
        <v/>
      </c>
      <c r="W127" t="str" cm="1">
        <f t="array" aca="1" ref="W127" ca="1">_xlfn.LET(
    _xlpm.yr, TEXT(TODAY(), "yyyy"),
    _xlpm.mn, TEXT(TODAY(), "mm"),
    _xlpm.path, "https://richlook.co.in/wp-content/uploads/" &amp; _xlpm.yr &amp; "/" &amp; _xlpm.mn &amp; "/",
    _xlpm.imgRange, 'work here'!O126:X126,
    _xlpm.imgLinks, IF(_xlpm.imgRange&lt;&gt;"", _xlpm.path &amp; _xlpm.imgRange &amp; ".webp", ""),
    _xlpm.urls,
        IF(A127="variable", "",
        IF(A127="variation", _xlpm.imgLinks,
        IF(A127="simple", "", ""))),
    _xlfn.TEXTJOIN(", ", TRUE, _xlpm.urls)
)</f>
        <v/>
      </c>
      <c r="X127" t="str">
        <f>IF('work here'!D126&lt;&gt;"", 'work here'!D126, "")</f>
        <v/>
      </c>
      <c r="Y127" t="e">
        <f>IF('work here'!#REF!&lt;&gt;"","color","")</f>
        <v>#REF!</v>
      </c>
      <c r="Z127" t="e">
        <f>IF('work here'!#REF!&lt;&gt;"",'work here'!#REF!,"")</f>
        <v>#REF!</v>
      </c>
      <c r="AA127" t="e">
        <f t="shared" si="37"/>
        <v>#REF!</v>
      </c>
      <c r="AB127" t="e">
        <f t="shared" si="38"/>
        <v>#REF!</v>
      </c>
      <c r="AC127" t="str">
        <f t="shared" si="39"/>
        <v/>
      </c>
      <c r="AD127" s="2" t="e">
        <f>IF('work here'!#REF!&lt;&gt;"",'work here'!#REF!,"")</f>
        <v>#REF!</v>
      </c>
      <c r="AE127" s="2" t="e">
        <f>IF('work here'!#REF!&lt;&gt;"",'work here'!#REF!,"")</f>
        <v>#REF!</v>
      </c>
      <c r="AF127" s="2" t="e">
        <f t="shared" si="40"/>
        <v>#REF!</v>
      </c>
      <c r="AG127" s="2" t="e">
        <f t="shared" si="41"/>
        <v>#REF!</v>
      </c>
      <c r="AH127" s="2" t="str">
        <f t="shared" si="42"/>
        <v/>
      </c>
      <c r="AI127" t="str">
        <f>IF('work here'!AE126&lt;&gt;"","Jewellery Work","")</f>
        <v/>
      </c>
      <c r="AJ127" t="str">
        <f>IF('work here'!AE126&lt;&gt;"",'work here'!AE126,"")</f>
        <v/>
      </c>
      <c r="AK127" t="str">
        <f t="shared" si="43"/>
        <v/>
      </c>
      <c r="AL127" t="str">
        <f t="shared" si="44"/>
        <v/>
      </c>
      <c r="AM127" t="e">
        <f>IF('work here'!#REF!&lt;&gt;"","Gemstone","")</f>
        <v>#REF!</v>
      </c>
      <c r="AN127" t="e">
        <f>IF('work here'!#REF!&lt;&gt;"",'work here'!#REF!,"")</f>
        <v>#REF!</v>
      </c>
      <c r="AO127" t="e">
        <f t="shared" si="45"/>
        <v>#REF!</v>
      </c>
      <c r="AP127" t="e">
        <f t="shared" si="46"/>
        <v>#REF!</v>
      </c>
      <c r="AQ127" t="str">
        <f>IF('work here'!AW126&lt;&gt;"","Plating","")</f>
        <v/>
      </c>
      <c r="AR127" t="str">
        <f>IF('work here'!AW126&lt;&gt;"",'work here'!AW126,"")</f>
        <v/>
      </c>
      <c r="AS127" t="str">
        <f t="shared" si="47"/>
        <v/>
      </c>
      <c r="AT127" t="str">
        <f t="shared" si="48"/>
        <v/>
      </c>
      <c r="AU127" t="str">
        <f>IF('work here'!AX126&lt;&gt;"","Material","")</f>
        <v/>
      </c>
      <c r="AV127" t="str">
        <f>IF('work here'!AX126&lt;&gt;"",'work here'!AX126,"")</f>
        <v/>
      </c>
      <c r="AW127" t="str">
        <f t="shared" si="49"/>
        <v/>
      </c>
      <c r="AX127" t="str">
        <f t="shared" si="50"/>
        <v/>
      </c>
      <c r="AY127" t="e">
        <f>IF('work here'!#REF!&lt;&gt;"","Look","")</f>
        <v>#REF!</v>
      </c>
      <c r="AZ127" t="e">
        <f>IF('work here'!#REF!&lt;&gt;"",'work here'!#REF!,"")</f>
        <v>#REF!</v>
      </c>
      <c r="BA127" t="e">
        <f t="shared" si="51"/>
        <v>#REF!</v>
      </c>
      <c r="BB127" t="e">
        <f t="shared" si="52"/>
        <v>#REF!</v>
      </c>
      <c r="BC127" t="e">
        <f>IF('work here'!#REF!&lt;&gt;"","Finish","")</f>
        <v>#REF!</v>
      </c>
      <c r="BD127" t="e">
        <f>IF('work here'!#REF!&lt;&gt;"",'work here'!#REF!,"")</f>
        <v>#REF!</v>
      </c>
      <c r="BE127" t="e">
        <f t="shared" si="53"/>
        <v>#REF!</v>
      </c>
      <c r="BF127" t="e">
        <f t="shared" si="54"/>
        <v>#REF!</v>
      </c>
      <c r="BG127" t="e">
        <f>IF('work here'!#REF!&lt;&gt;"","Care","")</f>
        <v>#REF!</v>
      </c>
      <c r="BH127" t="e">
        <f>IF('work here'!#REF!&lt;&gt;"",'work here'!#REF!,"")</f>
        <v>#REF!</v>
      </c>
      <c r="BI127" t="e">
        <f t="shared" si="55"/>
        <v>#REF!</v>
      </c>
      <c r="BJ127" t="e">
        <f t="shared" si="56"/>
        <v>#REF!</v>
      </c>
      <c r="BK127" t="str">
        <f>IF(OR('work here'!F126="Rings", 'work here'!F126="Bangles"), 'work here'!F126 &amp; " Size", "")</f>
        <v/>
      </c>
      <c r="BL127" t="e">
        <f>IF('work here'!#REF!&lt;&gt;"",'work here'!#REF!,"")</f>
        <v>#REF!</v>
      </c>
      <c r="BM127" t="str">
        <f t="shared" si="57"/>
        <v/>
      </c>
      <c r="BN127" t="str">
        <f t="shared" si="58"/>
        <v/>
      </c>
      <c r="BO127" t="str">
        <f t="shared" si="59"/>
        <v/>
      </c>
    </row>
    <row r="128" spans="1:67" x14ac:dyDescent="0.3">
      <c r="A128" t="str">
        <f>IF('work here'!A127="simple","simple",IF('work here'!A127="parent","variable",IF('work here'!A127="child","variation","")))</f>
        <v/>
      </c>
      <c r="B128" t="str">
        <f>IF('work here'!C127&lt;&gt;"", 'work here'!C127, "")</f>
        <v/>
      </c>
      <c r="C128" t="str">
        <f>IF('work here'!B127&lt;&gt;"", 'work here'!B127, "")</f>
        <v/>
      </c>
      <c r="D128" t="str">
        <f t="shared" si="30"/>
        <v/>
      </c>
      <c r="E128" t="str">
        <f t="shared" si="31"/>
        <v/>
      </c>
      <c r="F128" t="str">
        <f t="shared" si="32"/>
        <v/>
      </c>
      <c r="G128" t="e">
        <f>IF('work here'!#REF!&lt;&gt;"", 'work here'!#REF!, "")</f>
        <v>#REF!</v>
      </c>
      <c r="I128" t="str">
        <f>IF('work here'!Z127&lt;&gt;"", 'work here'!Z127, "")</f>
        <v/>
      </c>
      <c r="J128" t="str">
        <f t="shared" si="33"/>
        <v/>
      </c>
      <c r="K128" t="str">
        <f t="shared" si="34"/>
        <v/>
      </c>
      <c r="L128" t="str">
        <f t="shared" si="35"/>
        <v/>
      </c>
      <c r="M128" t="str">
        <f>IF('work here'!AA127&lt;&gt;"", 'work here'!AA127, "")</f>
        <v/>
      </c>
      <c r="N128" t="str">
        <f>IF('work here'!AD127&lt;&gt;"", 'work here'!AD127, "")</f>
        <v/>
      </c>
      <c r="O128" t="str">
        <f>IF('work here'!AC127&lt;&gt;"", 'work here'!AC127, "")</f>
        <v/>
      </c>
      <c r="P128" t="str">
        <f>IF('work here'!AB127&lt;&gt;"", 'work here'!AB127, "")</f>
        <v/>
      </c>
      <c r="Q128" t="str">
        <f t="shared" si="36"/>
        <v/>
      </c>
      <c r="S128" t="str">
        <f>IF('work here'!E127&lt;&gt;"", 'work here'!E127, "")</f>
        <v/>
      </c>
      <c r="T128" t="e">
        <f>IF('work here'!#REF!&lt;&gt;"", 'work here'!#REF!, "")</f>
        <v>#REF!</v>
      </c>
      <c r="U128" t="str">
        <f>IF(A128="", "", _xlfn.TEXTJOIN(", ", TRUE, "jewellery", "jewellery &gt; " &amp; 'work here'!F127, "jewellery &gt; " &amp; 'work here'!F127 &amp; " &gt; " &amp; 'work here'!#REF!, 'work here'!#REF!, 'work here'!AY127, 'work here'!H127, 'work here'!I127, 'work here'!J127))</f>
        <v/>
      </c>
      <c r="V128" t="str" cm="1">
        <f t="array" aca="1" ref="V128" ca="1">_xlfn.LET(
    _xlpm.yr, TEXT(TODAY(), "yyyy"),
    _xlpm.mn, TEXT(TODAY(), "mm"),
    _xlpm.path, "https://richlook.co.in/wp-content/uploads/" &amp; _xlpm.yr &amp; "/" &amp; _xlpm.mn &amp; "/",
    _xlpm.imgRange, 'work here'!N127:X127,
    _xlpm.imgLinks, IF(_xlpm.imgRange&lt;&gt;"", _xlpm.path &amp; _xlpm.imgRange &amp; ".webp", ""),
    _xlpm.urls,
        IF(A128="variable", _xlpm.imgLinks,
        IF(A128="variation", IF('work here'!N127&lt;&gt;"", _xlpm.path &amp; 'work here'!N127 &amp; ".webp", ""),
        IF(A128="simple", _xlpm.imgLinks, ""))),
    _xlfn.TEXTJOIN(", ", TRUE, _xlpm.urls)
)</f>
        <v/>
      </c>
      <c r="W128" t="str" cm="1">
        <f t="array" aca="1" ref="W128" ca="1">_xlfn.LET(
    _xlpm.yr, TEXT(TODAY(), "yyyy"),
    _xlpm.mn, TEXT(TODAY(), "mm"),
    _xlpm.path, "https://richlook.co.in/wp-content/uploads/" &amp; _xlpm.yr &amp; "/" &amp; _xlpm.mn &amp; "/",
    _xlpm.imgRange, 'work here'!O127:X127,
    _xlpm.imgLinks, IF(_xlpm.imgRange&lt;&gt;"", _xlpm.path &amp; _xlpm.imgRange &amp; ".webp", ""),
    _xlpm.urls,
        IF(A128="variable", "",
        IF(A128="variation", _xlpm.imgLinks,
        IF(A128="simple", "", ""))),
    _xlfn.TEXTJOIN(", ", TRUE, _xlpm.urls)
)</f>
        <v/>
      </c>
      <c r="X128" t="str">
        <f>IF('work here'!D127&lt;&gt;"", 'work here'!D127, "")</f>
        <v/>
      </c>
      <c r="Y128" t="e">
        <f>IF('work here'!#REF!&lt;&gt;"","color","")</f>
        <v>#REF!</v>
      </c>
      <c r="Z128" t="e">
        <f>IF('work here'!#REF!&lt;&gt;"",'work here'!#REF!,"")</f>
        <v>#REF!</v>
      </c>
      <c r="AA128" t="e">
        <f t="shared" si="37"/>
        <v>#REF!</v>
      </c>
      <c r="AB128" t="e">
        <f t="shared" si="38"/>
        <v>#REF!</v>
      </c>
      <c r="AC128" t="str">
        <f t="shared" si="39"/>
        <v/>
      </c>
      <c r="AD128" s="2" t="e">
        <f>IF('work here'!#REF!&lt;&gt;"",'work here'!#REF!,"")</f>
        <v>#REF!</v>
      </c>
      <c r="AE128" s="2" t="e">
        <f>IF('work here'!#REF!&lt;&gt;"",'work here'!#REF!,"")</f>
        <v>#REF!</v>
      </c>
      <c r="AF128" s="2" t="e">
        <f t="shared" si="40"/>
        <v>#REF!</v>
      </c>
      <c r="AG128" s="2" t="e">
        <f t="shared" si="41"/>
        <v>#REF!</v>
      </c>
      <c r="AH128" s="2" t="str">
        <f t="shared" si="42"/>
        <v/>
      </c>
      <c r="AI128" t="str">
        <f>IF('work here'!AE127&lt;&gt;"","Jewellery Work","")</f>
        <v/>
      </c>
      <c r="AJ128" t="str">
        <f>IF('work here'!AE127&lt;&gt;"",'work here'!AE127,"")</f>
        <v/>
      </c>
      <c r="AK128" t="str">
        <f t="shared" si="43"/>
        <v/>
      </c>
      <c r="AL128" t="str">
        <f t="shared" si="44"/>
        <v/>
      </c>
      <c r="AM128" t="e">
        <f>IF('work here'!#REF!&lt;&gt;"","Gemstone","")</f>
        <v>#REF!</v>
      </c>
      <c r="AN128" t="e">
        <f>IF('work here'!#REF!&lt;&gt;"",'work here'!#REF!,"")</f>
        <v>#REF!</v>
      </c>
      <c r="AO128" t="e">
        <f t="shared" si="45"/>
        <v>#REF!</v>
      </c>
      <c r="AP128" t="e">
        <f t="shared" si="46"/>
        <v>#REF!</v>
      </c>
      <c r="AQ128" t="str">
        <f>IF('work here'!AW127&lt;&gt;"","Plating","")</f>
        <v/>
      </c>
      <c r="AR128" t="str">
        <f>IF('work here'!AW127&lt;&gt;"",'work here'!AW127,"")</f>
        <v/>
      </c>
      <c r="AS128" t="str">
        <f t="shared" si="47"/>
        <v/>
      </c>
      <c r="AT128" t="str">
        <f t="shared" si="48"/>
        <v/>
      </c>
      <c r="AU128" t="str">
        <f>IF('work here'!AX127&lt;&gt;"","Material","")</f>
        <v/>
      </c>
      <c r="AV128" t="str">
        <f>IF('work here'!AX127&lt;&gt;"",'work here'!AX127,"")</f>
        <v/>
      </c>
      <c r="AW128" t="str">
        <f t="shared" si="49"/>
        <v/>
      </c>
      <c r="AX128" t="str">
        <f t="shared" si="50"/>
        <v/>
      </c>
      <c r="AY128" t="e">
        <f>IF('work here'!#REF!&lt;&gt;"","Look","")</f>
        <v>#REF!</v>
      </c>
      <c r="AZ128" t="e">
        <f>IF('work here'!#REF!&lt;&gt;"",'work here'!#REF!,"")</f>
        <v>#REF!</v>
      </c>
      <c r="BA128" t="e">
        <f t="shared" si="51"/>
        <v>#REF!</v>
      </c>
      <c r="BB128" t="e">
        <f t="shared" si="52"/>
        <v>#REF!</v>
      </c>
      <c r="BC128" t="e">
        <f>IF('work here'!#REF!&lt;&gt;"","Finish","")</f>
        <v>#REF!</v>
      </c>
      <c r="BD128" t="e">
        <f>IF('work here'!#REF!&lt;&gt;"",'work here'!#REF!,"")</f>
        <v>#REF!</v>
      </c>
      <c r="BE128" t="e">
        <f t="shared" si="53"/>
        <v>#REF!</v>
      </c>
      <c r="BF128" t="e">
        <f t="shared" si="54"/>
        <v>#REF!</v>
      </c>
      <c r="BG128" t="e">
        <f>IF('work here'!#REF!&lt;&gt;"","Care","")</f>
        <v>#REF!</v>
      </c>
      <c r="BH128" t="e">
        <f>IF('work here'!#REF!&lt;&gt;"",'work here'!#REF!,"")</f>
        <v>#REF!</v>
      </c>
      <c r="BI128" t="e">
        <f t="shared" si="55"/>
        <v>#REF!</v>
      </c>
      <c r="BJ128" t="e">
        <f t="shared" si="56"/>
        <v>#REF!</v>
      </c>
      <c r="BK128" t="str">
        <f>IF(OR('work here'!F127="Rings", 'work here'!F127="Bangles"), 'work here'!F127 &amp; " Size", "")</f>
        <v/>
      </c>
      <c r="BL128" t="e">
        <f>IF('work here'!#REF!&lt;&gt;"",'work here'!#REF!,"")</f>
        <v>#REF!</v>
      </c>
      <c r="BM128" t="str">
        <f t="shared" si="57"/>
        <v/>
      </c>
      <c r="BN128" t="str">
        <f t="shared" si="58"/>
        <v/>
      </c>
      <c r="BO128" t="str">
        <f t="shared" si="59"/>
        <v/>
      </c>
    </row>
    <row r="129" spans="1:67" x14ac:dyDescent="0.3">
      <c r="A129" t="str">
        <f>IF('work here'!A128="simple","simple",IF('work here'!A128="parent","variable",IF('work here'!A128="child","variation","")))</f>
        <v/>
      </c>
      <c r="B129" t="str">
        <f>IF('work here'!C128&lt;&gt;"", 'work here'!C128, "")</f>
        <v/>
      </c>
      <c r="C129" t="str">
        <f>IF('work here'!B128&lt;&gt;"", 'work here'!B128, "")</f>
        <v/>
      </c>
      <c r="D129" t="str">
        <f t="shared" si="30"/>
        <v/>
      </c>
      <c r="E129" t="str">
        <f t="shared" si="31"/>
        <v/>
      </c>
      <c r="F129" t="str">
        <f t="shared" si="32"/>
        <v/>
      </c>
      <c r="G129" t="e">
        <f>IF('work here'!#REF!&lt;&gt;"", 'work here'!#REF!, "")</f>
        <v>#REF!</v>
      </c>
      <c r="I129" t="str">
        <f>IF('work here'!Z128&lt;&gt;"", 'work here'!Z128, "")</f>
        <v/>
      </c>
      <c r="J129" t="str">
        <f t="shared" si="33"/>
        <v/>
      </c>
      <c r="K129" t="str">
        <f t="shared" si="34"/>
        <v/>
      </c>
      <c r="L129" t="str">
        <f t="shared" si="35"/>
        <v/>
      </c>
      <c r="M129" t="str">
        <f>IF('work here'!AA128&lt;&gt;"", 'work here'!AA128, "")</f>
        <v/>
      </c>
      <c r="N129" t="str">
        <f>IF('work here'!AD128&lt;&gt;"", 'work here'!AD128, "")</f>
        <v/>
      </c>
      <c r="O129" t="str">
        <f>IF('work here'!AC128&lt;&gt;"", 'work here'!AC128, "")</f>
        <v/>
      </c>
      <c r="P129" t="str">
        <f>IF('work here'!AB128&lt;&gt;"", 'work here'!AB128, "")</f>
        <v/>
      </c>
      <c r="Q129" t="str">
        <f t="shared" si="36"/>
        <v/>
      </c>
      <c r="S129" t="str">
        <f>IF('work here'!E128&lt;&gt;"", 'work here'!E128, "")</f>
        <v/>
      </c>
      <c r="T129" t="e">
        <f>IF('work here'!#REF!&lt;&gt;"", 'work here'!#REF!, "")</f>
        <v>#REF!</v>
      </c>
      <c r="U129" t="str">
        <f>IF(A129="", "", _xlfn.TEXTJOIN(", ", TRUE, "jewellery", "jewellery &gt; " &amp; 'work here'!F128, "jewellery &gt; " &amp; 'work here'!F128 &amp; " &gt; " &amp; 'work here'!#REF!, 'work here'!#REF!, 'work here'!AY128, 'work here'!H128, 'work here'!I128, 'work here'!J128))</f>
        <v/>
      </c>
      <c r="V129" t="str" cm="1">
        <f t="array" aca="1" ref="V129" ca="1">_xlfn.LET(
    _xlpm.yr, TEXT(TODAY(), "yyyy"),
    _xlpm.mn, TEXT(TODAY(), "mm"),
    _xlpm.path, "https://richlook.co.in/wp-content/uploads/" &amp; _xlpm.yr &amp; "/" &amp; _xlpm.mn &amp; "/",
    _xlpm.imgRange, 'work here'!N128:X128,
    _xlpm.imgLinks, IF(_xlpm.imgRange&lt;&gt;"", _xlpm.path &amp; _xlpm.imgRange &amp; ".webp", ""),
    _xlpm.urls,
        IF(A129="variable", _xlpm.imgLinks,
        IF(A129="variation", IF('work here'!N128&lt;&gt;"", _xlpm.path &amp; 'work here'!N128 &amp; ".webp", ""),
        IF(A129="simple", _xlpm.imgLinks, ""))),
    _xlfn.TEXTJOIN(", ", TRUE, _xlpm.urls)
)</f>
        <v/>
      </c>
      <c r="W129" t="str" cm="1">
        <f t="array" aca="1" ref="W129" ca="1">_xlfn.LET(
    _xlpm.yr, TEXT(TODAY(), "yyyy"),
    _xlpm.mn, TEXT(TODAY(), "mm"),
    _xlpm.path, "https://richlook.co.in/wp-content/uploads/" &amp; _xlpm.yr &amp; "/" &amp; _xlpm.mn &amp; "/",
    _xlpm.imgRange, 'work here'!O128:X128,
    _xlpm.imgLinks, IF(_xlpm.imgRange&lt;&gt;"", _xlpm.path &amp; _xlpm.imgRange &amp; ".webp", ""),
    _xlpm.urls,
        IF(A129="variable", "",
        IF(A129="variation", _xlpm.imgLinks,
        IF(A129="simple", "", ""))),
    _xlfn.TEXTJOIN(", ", TRUE, _xlpm.urls)
)</f>
        <v/>
      </c>
      <c r="X129" t="str">
        <f>IF('work here'!D128&lt;&gt;"", 'work here'!D128, "")</f>
        <v/>
      </c>
      <c r="Y129" t="e">
        <f>IF('work here'!#REF!&lt;&gt;"","color","")</f>
        <v>#REF!</v>
      </c>
      <c r="Z129" t="e">
        <f>IF('work here'!#REF!&lt;&gt;"",'work here'!#REF!,"")</f>
        <v>#REF!</v>
      </c>
      <c r="AA129" t="e">
        <f t="shared" si="37"/>
        <v>#REF!</v>
      </c>
      <c r="AB129" t="e">
        <f t="shared" si="38"/>
        <v>#REF!</v>
      </c>
      <c r="AC129" t="str">
        <f t="shared" si="39"/>
        <v/>
      </c>
      <c r="AD129" s="2" t="e">
        <f>IF('work here'!#REF!&lt;&gt;"",'work here'!#REF!,"")</f>
        <v>#REF!</v>
      </c>
      <c r="AE129" s="2" t="e">
        <f>IF('work here'!#REF!&lt;&gt;"",'work here'!#REF!,"")</f>
        <v>#REF!</v>
      </c>
      <c r="AF129" s="2" t="e">
        <f t="shared" si="40"/>
        <v>#REF!</v>
      </c>
      <c r="AG129" s="2" t="e">
        <f t="shared" si="41"/>
        <v>#REF!</v>
      </c>
      <c r="AH129" s="2" t="str">
        <f t="shared" si="42"/>
        <v/>
      </c>
      <c r="AI129" t="str">
        <f>IF('work here'!AE128&lt;&gt;"","Jewellery Work","")</f>
        <v/>
      </c>
      <c r="AJ129" t="str">
        <f>IF('work here'!AE128&lt;&gt;"",'work here'!AE128,"")</f>
        <v/>
      </c>
      <c r="AK129" t="str">
        <f t="shared" si="43"/>
        <v/>
      </c>
      <c r="AL129" t="str">
        <f t="shared" si="44"/>
        <v/>
      </c>
      <c r="AM129" t="e">
        <f>IF('work here'!#REF!&lt;&gt;"","Gemstone","")</f>
        <v>#REF!</v>
      </c>
      <c r="AN129" t="e">
        <f>IF('work here'!#REF!&lt;&gt;"",'work here'!#REF!,"")</f>
        <v>#REF!</v>
      </c>
      <c r="AO129" t="e">
        <f t="shared" si="45"/>
        <v>#REF!</v>
      </c>
      <c r="AP129" t="e">
        <f t="shared" si="46"/>
        <v>#REF!</v>
      </c>
      <c r="AQ129" t="str">
        <f>IF('work here'!AW128&lt;&gt;"","Plating","")</f>
        <v/>
      </c>
      <c r="AR129" t="str">
        <f>IF('work here'!AW128&lt;&gt;"",'work here'!AW128,"")</f>
        <v/>
      </c>
      <c r="AS129" t="str">
        <f t="shared" si="47"/>
        <v/>
      </c>
      <c r="AT129" t="str">
        <f t="shared" si="48"/>
        <v/>
      </c>
      <c r="AU129" t="str">
        <f>IF('work here'!AX128&lt;&gt;"","Material","")</f>
        <v/>
      </c>
      <c r="AV129" t="str">
        <f>IF('work here'!AX128&lt;&gt;"",'work here'!AX128,"")</f>
        <v/>
      </c>
      <c r="AW129" t="str">
        <f t="shared" si="49"/>
        <v/>
      </c>
      <c r="AX129" t="str">
        <f t="shared" si="50"/>
        <v/>
      </c>
      <c r="AY129" t="e">
        <f>IF('work here'!#REF!&lt;&gt;"","Look","")</f>
        <v>#REF!</v>
      </c>
      <c r="AZ129" t="e">
        <f>IF('work here'!#REF!&lt;&gt;"",'work here'!#REF!,"")</f>
        <v>#REF!</v>
      </c>
      <c r="BA129" t="e">
        <f t="shared" si="51"/>
        <v>#REF!</v>
      </c>
      <c r="BB129" t="e">
        <f t="shared" si="52"/>
        <v>#REF!</v>
      </c>
      <c r="BC129" t="e">
        <f>IF('work here'!#REF!&lt;&gt;"","Finish","")</f>
        <v>#REF!</v>
      </c>
      <c r="BD129" t="e">
        <f>IF('work here'!#REF!&lt;&gt;"",'work here'!#REF!,"")</f>
        <v>#REF!</v>
      </c>
      <c r="BE129" t="e">
        <f t="shared" si="53"/>
        <v>#REF!</v>
      </c>
      <c r="BF129" t="e">
        <f t="shared" si="54"/>
        <v>#REF!</v>
      </c>
      <c r="BG129" t="e">
        <f>IF('work here'!#REF!&lt;&gt;"","Care","")</f>
        <v>#REF!</v>
      </c>
      <c r="BH129" t="e">
        <f>IF('work here'!#REF!&lt;&gt;"",'work here'!#REF!,"")</f>
        <v>#REF!</v>
      </c>
      <c r="BI129" t="e">
        <f t="shared" si="55"/>
        <v>#REF!</v>
      </c>
      <c r="BJ129" t="e">
        <f t="shared" si="56"/>
        <v>#REF!</v>
      </c>
      <c r="BK129" t="str">
        <f>IF(OR('work here'!F128="Rings", 'work here'!F128="Bangles"), 'work here'!F128 &amp; " Size", "")</f>
        <v/>
      </c>
      <c r="BL129" t="e">
        <f>IF('work here'!#REF!&lt;&gt;"",'work here'!#REF!,"")</f>
        <v>#REF!</v>
      </c>
      <c r="BM129" t="str">
        <f t="shared" si="57"/>
        <v/>
      </c>
      <c r="BN129" t="str">
        <f t="shared" si="58"/>
        <v/>
      </c>
      <c r="BO129" t="str">
        <f t="shared" si="59"/>
        <v/>
      </c>
    </row>
    <row r="130" spans="1:67" x14ac:dyDescent="0.3">
      <c r="A130" t="str">
        <f>IF('work here'!A129="simple","simple",IF('work here'!A129="parent","variable",IF('work here'!A129="child","variation","")))</f>
        <v/>
      </c>
      <c r="B130" t="str">
        <f>IF('work here'!C129&lt;&gt;"", 'work here'!C129, "")</f>
        <v/>
      </c>
      <c r="C130" t="str">
        <f>IF('work here'!B129&lt;&gt;"", 'work here'!B129, "")</f>
        <v/>
      </c>
      <c r="D130" t="str">
        <f t="shared" si="30"/>
        <v/>
      </c>
      <c r="E130" t="str">
        <f t="shared" si="31"/>
        <v/>
      </c>
      <c r="F130" t="str">
        <f t="shared" si="32"/>
        <v/>
      </c>
      <c r="G130" t="e">
        <f>IF('work here'!#REF!&lt;&gt;"", 'work here'!#REF!, "")</f>
        <v>#REF!</v>
      </c>
      <c r="I130" t="str">
        <f>IF('work here'!Z129&lt;&gt;"", 'work here'!Z129, "")</f>
        <v/>
      </c>
      <c r="J130" t="str">
        <f t="shared" si="33"/>
        <v/>
      </c>
      <c r="K130" t="str">
        <f t="shared" si="34"/>
        <v/>
      </c>
      <c r="L130" t="str">
        <f t="shared" si="35"/>
        <v/>
      </c>
      <c r="M130" t="str">
        <f>IF('work here'!AA129&lt;&gt;"", 'work here'!AA129, "")</f>
        <v/>
      </c>
      <c r="N130" t="str">
        <f>IF('work here'!AD129&lt;&gt;"", 'work here'!AD129, "")</f>
        <v/>
      </c>
      <c r="O130" t="str">
        <f>IF('work here'!AC129&lt;&gt;"", 'work here'!AC129, "")</f>
        <v/>
      </c>
      <c r="P130" t="str">
        <f>IF('work here'!AB129&lt;&gt;"", 'work here'!AB129, "")</f>
        <v/>
      </c>
      <c r="Q130" t="str">
        <f t="shared" si="36"/>
        <v/>
      </c>
      <c r="S130" t="str">
        <f>IF('work here'!E129&lt;&gt;"", 'work here'!E129, "")</f>
        <v/>
      </c>
      <c r="T130" t="e">
        <f>IF('work here'!#REF!&lt;&gt;"", 'work here'!#REF!, "")</f>
        <v>#REF!</v>
      </c>
      <c r="U130" t="str">
        <f>IF(A130="", "", _xlfn.TEXTJOIN(", ", TRUE, "jewellery", "jewellery &gt; " &amp; 'work here'!F129, "jewellery &gt; " &amp; 'work here'!F129 &amp; " &gt; " &amp; 'work here'!#REF!, 'work here'!#REF!, 'work here'!AY129, 'work here'!H129, 'work here'!I129, 'work here'!J129))</f>
        <v/>
      </c>
      <c r="V130" t="str" cm="1">
        <f t="array" aca="1" ref="V130" ca="1">_xlfn.LET(
    _xlpm.yr, TEXT(TODAY(), "yyyy"),
    _xlpm.mn, TEXT(TODAY(), "mm"),
    _xlpm.path, "https://richlook.co.in/wp-content/uploads/" &amp; _xlpm.yr &amp; "/" &amp; _xlpm.mn &amp; "/",
    _xlpm.imgRange, 'work here'!N129:X129,
    _xlpm.imgLinks, IF(_xlpm.imgRange&lt;&gt;"", _xlpm.path &amp; _xlpm.imgRange &amp; ".webp", ""),
    _xlpm.urls,
        IF(A130="variable", _xlpm.imgLinks,
        IF(A130="variation", IF('work here'!N129&lt;&gt;"", _xlpm.path &amp; 'work here'!N129 &amp; ".webp", ""),
        IF(A130="simple", _xlpm.imgLinks, ""))),
    _xlfn.TEXTJOIN(", ", TRUE, _xlpm.urls)
)</f>
        <v/>
      </c>
      <c r="W130" t="str" cm="1">
        <f t="array" aca="1" ref="W130" ca="1">_xlfn.LET(
    _xlpm.yr, TEXT(TODAY(), "yyyy"),
    _xlpm.mn, TEXT(TODAY(), "mm"),
    _xlpm.path, "https://richlook.co.in/wp-content/uploads/" &amp; _xlpm.yr &amp; "/" &amp; _xlpm.mn &amp; "/",
    _xlpm.imgRange, 'work here'!O129:X129,
    _xlpm.imgLinks, IF(_xlpm.imgRange&lt;&gt;"", _xlpm.path &amp; _xlpm.imgRange &amp; ".webp", ""),
    _xlpm.urls,
        IF(A130="variable", "",
        IF(A130="variation", _xlpm.imgLinks,
        IF(A130="simple", "", ""))),
    _xlfn.TEXTJOIN(", ", TRUE, _xlpm.urls)
)</f>
        <v/>
      </c>
      <c r="X130" t="str">
        <f>IF('work here'!D129&lt;&gt;"", 'work here'!D129, "")</f>
        <v/>
      </c>
      <c r="Y130" t="e">
        <f>IF('work here'!#REF!&lt;&gt;"","color","")</f>
        <v>#REF!</v>
      </c>
      <c r="Z130" t="e">
        <f>IF('work here'!#REF!&lt;&gt;"",'work here'!#REF!,"")</f>
        <v>#REF!</v>
      </c>
      <c r="AA130" t="e">
        <f t="shared" si="37"/>
        <v>#REF!</v>
      </c>
      <c r="AB130" t="e">
        <f t="shared" si="38"/>
        <v>#REF!</v>
      </c>
      <c r="AC130" t="str">
        <f t="shared" si="39"/>
        <v/>
      </c>
      <c r="AD130" s="2" t="e">
        <f>IF('work here'!#REF!&lt;&gt;"",'work here'!#REF!,"")</f>
        <v>#REF!</v>
      </c>
      <c r="AE130" s="2" t="e">
        <f>IF('work here'!#REF!&lt;&gt;"",'work here'!#REF!,"")</f>
        <v>#REF!</v>
      </c>
      <c r="AF130" s="2" t="e">
        <f t="shared" si="40"/>
        <v>#REF!</v>
      </c>
      <c r="AG130" s="2" t="e">
        <f t="shared" si="41"/>
        <v>#REF!</v>
      </c>
      <c r="AH130" s="2" t="str">
        <f t="shared" si="42"/>
        <v/>
      </c>
      <c r="AI130" t="str">
        <f>IF('work here'!AE129&lt;&gt;"","Jewellery Work","")</f>
        <v/>
      </c>
      <c r="AJ130" t="str">
        <f>IF('work here'!AE129&lt;&gt;"",'work here'!AE129,"")</f>
        <v/>
      </c>
      <c r="AK130" t="str">
        <f t="shared" si="43"/>
        <v/>
      </c>
      <c r="AL130" t="str">
        <f t="shared" si="44"/>
        <v/>
      </c>
      <c r="AM130" t="e">
        <f>IF('work here'!#REF!&lt;&gt;"","Gemstone","")</f>
        <v>#REF!</v>
      </c>
      <c r="AN130" t="e">
        <f>IF('work here'!#REF!&lt;&gt;"",'work here'!#REF!,"")</f>
        <v>#REF!</v>
      </c>
      <c r="AO130" t="e">
        <f t="shared" si="45"/>
        <v>#REF!</v>
      </c>
      <c r="AP130" t="e">
        <f t="shared" si="46"/>
        <v>#REF!</v>
      </c>
      <c r="AQ130" t="str">
        <f>IF('work here'!AW129&lt;&gt;"","Plating","")</f>
        <v/>
      </c>
      <c r="AR130" t="str">
        <f>IF('work here'!AW129&lt;&gt;"",'work here'!AW129,"")</f>
        <v/>
      </c>
      <c r="AS130" t="str">
        <f t="shared" si="47"/>
        <v/>
      </c>
      <c r="AT130" t="str">
        <f t="shared" si="48"/>
        <v/>
      </c>
      <c r="AU130" t="str">
        <f>IF('work here'!AX129&lt;&gt;"","Material","")</f>
        <v/>
      </c>
      <c r="AV130" t="str">
        <f>IF('work here'!AX129&lt;&gt;"",'work here'!AX129,"")</f>
        <v/>
      </c>
      <c r="AW130" t="str">
        <f t="shared" si="49"/>
        <v/>
      </c>
      <c r="AX130" t="str">
        <f t="shared" si="50"/>
        <v/>
      </c>
      <c r="AY130" t="e">
        <f>IF('work here'!#REF!&lt;&gt;"","Look","")</f>
        <v>#REF!</v>
      </c>
      <c r="AZ130" t="e">
        <f>IF('work here'!#REF!&lt;&gt;"",'work here'!#REF!,"")</f>
        <v>#REF!</v>
      </c>
      <c r="BA130" t="e">
        <f t="shared" si="51"/>
        <v>#REF!</v>
      </c>
      <c r="BB130" t="e">
        <f t="shared" si="52"/>
        <v>#REF!</v>
      </c>
      <c r="BC130" t="e">
        <f>IF('work here'!#REF!&lt;&gt;"","Finish","")</f>
        <v>#REF!</v>
      </c>
      <c r="BD130" t="e">
        <f>IF('work here'!#REF!&lt;&gt;"",'work here'!#REF!,"")</f>
        <v>#REF!</v>
      </c>
      <c r="BE130" t="e">
        <f t="shared" si="53"/>
        <v>#REF!</v>
      </c>
      <c r="BF130" t="e">
        <f t="shared" si="54"/>
        <v>#REF!</v>
      </c>
      <c r="BG130" t="e">
        <f>IF('work here'!#REF!&lt;&gt;"","Care","")</f>
        <v>#REF!</v>
      </c>
      <c r="BH130" t="e">
        <f>IF('work here'!#REF!&lt;&gt;"",'work here'!#REF!,"")</f>
        <v>#REF!</v>
      </c>
      <c r="BI130" t="e">
        <f t="shared" si="55"/>
        <v>#REF!</v>
      </c>
      <c r="BJ130" t="e">
        <f t="shared" si="56"/>
        <v>#REF!</v>
      </c>
      <c r="BK130" t="str">
        <f>IF(OR('work here'!F129="Rings", 'work here'!F129="Bangles"), 'work here'!F129 &amp; " Size", "")</f>
        <v/>
      </c>
      <c r="BL130" t="e">
        <f>IF('work here'!#REF!&lt;&gt;"",'work here'!#REF!,"")</f>
        <v>#REF!</v>
      </c>
      <c r="BM130" t="str">
        <f t="shared" si="57"/>
        <v/>
      </c>
      <c r="BN130" t="str">
        <f t="shared" si="58"/>
        <v/>
      </c>
      <c r="BO130" t="str">
        <f t="shared" si="59"/>
        <v/>
      </c>
    </row>
    <row r="131" spans="1:67" x14ac:dyDescent="0.3">
      <c r="A131" t="str">
        <f>IF('work here'!A130="simple","simple",IF('work here'!A130="parent","variable",IF('work here'!A130="child","variation","")))</f>
        <v/>
      </c>
      <c r="B131" t="str">
        <f>IF('work here'!C130&lt;&gt;"", 'work here'!C130, "")</f>
        <v/>
      </c>
      <c r="C131" t="str">
        <f>IF('work here'!B130&lt;&gt;"", 'work here'!B130, "")</f>
        <v/>
      </c>
      <c r="D131" t="str">
        <f t="shared" ref="D131:D194" si="60">IF(A131&lt;&gt;"",1,"")</f>
        <v/>
      </c>
      <c r="E131" t="str">
        <f t="shared" ref="E131:E194" si="61">IF(A131&lt;&gt;"",0,"")</f>
        <v/>
      </c>
      <c r="F131" t="str">
        <f t="shared" ref="F131:F194" si="62">IF(A131&lt;&gt;"","visible","")</f>
        <v/>
      </c>
      <c r="G131" t="e">
        <f>IF('work here'!#REF!&lt;&gt;"", 'work here'!#REF!, "")</f>
        <v>#REF!</v>
      </c>
      <c r="I131" t="str">
        <f>IF('work here'!Z130&lt;&gt;"", 'work here'!Z130, "")</f>
        <v/>
      </c>
      <c r="J131" t="str">
        <f t="shared" ref="J131:J194" si="63">IF(A131&lt;&gt;"",2,"")</f>
        <v/>
      </c>
      <c r="K131" t="str">
        <f t="shared" ref="K131:K194" si="64">IF(A131&lt;&gt;"",0,"")</f>
        <v/>
      </c>
      <c r="L131" t="str">
        <f t="shared" ref="L131:L194" si="65">IF(A131&lt;&gt;"",0,"")</f>
        <v/>
      </c>
      <c r="M131" t="str">
        <f>IF('work here'!AA130&lt;&gt;"", 'work here'!AA130, "")</f>
        <v/>
      </c>
      <c r="N131" t="str">
        <f>IF('work here'!AD130&lt;&gt;"", 'work here'!AD130, "")</f>
        <v/>
      </c>
      <c r="O131" t="str">
        <f>IF('work here'!AC130&lt;&gt;"", 'work here'!AC130, "")</f>
        <v/>
      </c>
      <c r="P131" t="str">
        <f>IF('work here'!AB130&lt;&gt;"", 'work here'!AB130, "")</f>
        <v/>
      </c>
      <c r="Q131" t="str">
        <f t="shared" ref="Q131:Q194" si="66">IF(A131&lt;&gt;"",1,"")</f>
        <v/>
      </c>
      <c r="S131" t="str">
        <f>IF('work here'!E130&lt;&gt;"", 'work here'!E130, "")</f>
        <v/>
      </c>
      <c r="T131" t="e">
        <f>IF('work here'!#REF!&lt;&gt;"", 'work here'!#REF!, "")</f>
        <v>#REF!</v>
      </c>
      <c r="U131" t="str">
        <f>IF(A131="", "", _xlfn.TEXTJOIN(", ", TRUE, "jewellery", "jewellery &gt; " &amp; 'work here'!F130, "jewellery &gt; " &amp; 'work here'!F130 &amp; " &gt; " &amp; 'work here'!#REF!, 'work here'!#REF!, 'work here'!AY130, 'work here'!H130, 'work here'!I130, 'work here'!J130))</f>
        <v/>
      </c>
      <c r="V131" t="str" cm="1">
        <f t="array" aca="1" ref="V131" ca="1">_xlfn.LET(
    _xlpm.yr, TEXT(TODAY(), "yyyy"),
    _xlpm.mn, TEXT(TODAY(), "mm"),
    _xlpm.path, "https://richlook.co.in/wp-content/uploads/" &amp; _xlpm.yr &amp; "/" &amp; _xlpm.mn &amp; "/",
    _xlpm.imgRange, 'work here'!N130:X130,
    _xlpm.imgLinks, IF(_xlpm.imgRange&lt;&gt;"", _xlpm.path &amp; _xlpm.imgRange &amp; ".webp", ""),
    _xlpm.urls,
        IF(A131="variable", _xlpm.imgLinks,
        IF(A131="variation", IF('work here'!N130&lt;&gt;"", _xlpm.path &amp; 'work here'!N130 &amp; ".webp", ""),
        IF(A131="simple", _xlpm.imgLinks, ""))),
    _xlfn.TEXTJOIN(", ", TRUE, _xlpm.urls)
)</f>
        <v/>
      </c>
      <c r="W131" t="str" cm="1">
        <f t="array" aca="1" ref="W131" ca="1">_xlfn.LET(
    _xlpm.yr, TEXT(TODAY(), "yyyy"),
    _xlpm.mn, TEXT(TODAY(), "mm"),
    _xlpm.path, "https://richlook.co.in/wp-content/uploads/" &amp; _xlpm.yr &amp; "/" &amp; _xlpm.mn &amp; "/",
    _xlpm.imgRange, 'work here'!O130:X130,
    _xlpm.imgLinks, IF(_xlpm.imgRange&lt;&gt;"", _xlpm.path &amp; _xlpm.imgRange &amp; ".webp", ""),
    _xlpm.urls,
        IF(A131="variable", "",
        IF(A131="variation", _xlpm.imgLinks,
        IF(A131="simple", "", ""))),
    _xlfn.TEXTJOIN(", ", TRUE, _xlpm.urls)
)</f>
        <v/>
      </c>
      <c r="X131" t="str">
        <f>IF('work here'!D130&lt;&gt;"", 'work here'!D130, "")</f>
        <v/>
      </c>
      <c r="Y131" t="e">
        <f>IF('work here'!#REF!&lt;&gt;"","color","")</f>
        <v>#REF!</v>
      </c>
      <c r="Z131" t="e">
        <f>IF('work here'!#REF!&lt;&gt;"",'work here'!#REF!,"")</f>
        <v>#REF!</v>
      </c>
      <c r="AA131" t="e">
        <f t="shared" ref="AA131:AA194" si="67">IF(AND(OR(A131="simple", A131="variable"), Y131="color"), 1, "")</f>
        <v>#REF!</v>
      </c>
      <c r="AB131" t="e">
        <f t="shared" ref="AB131:AB194" si="68">IF(AND( Y131="color"), 1, "")</f>
        <v>#REF!</v>
      </c>
      <c r="AC131" t="str">
        <f t="shared" ref="AC131:AC194" si="69">IF(A131="variable", Z132, "")</f>
        <v/>
      </c>
      <c r="AD131" s="2" t="e">
        <f>IF('work here'!#REF!&lt;&gt;"",'work here'!#REF!,"")</f>
        <v>#REF!</v>
      </c>
      <c r="AE131" s="2" t="e">
        <f>IF('work here'!#REF!&lt;&gt;"",'work here'!#REF!,"")</f>
        <v>#REF!</v>
      </c>
      <c r="AF131" s="2" t="e">
        <f t="shared" ref="AF131:AF194" si="70">IF(AD131&lt;&gt;"", 1, "")</f>
        <v>#REF!</v>
      </c>
      <c r="AG131" s="2" t="e">
        <f t="shared" ref="AG131:AG194" si="71">IF(AD131&lt;&gt;"", 1, "")</f>
        <v>#REF!</v>
      </c>
      <c r="AH131" s="2" t="str">
        <f t="shared" ref="AH131:AH194" si="72">IF(A131="variable", AE132, "")</f>
        <v/>
      </c>
      <c r="AI131" t="str">
        <f>IF('work here'!AE130&lt;&gt;"","Jewellery Work","")</f>
        <v/>
      </c>
      <c r="AJ131" t="str">
        <f>IF('work here'!AE130&lt;&gt;"",'work here'!AE130,"")</f>
        <v/>
      </c>
      <c r="AK131" t="str">
        <f t="shared" ref="AK131:AK194" si="73">IF(AND(OR(A131="simple", A131="variable"), AI131="Jewellery Work"), 1, "")</f>
        <v/>
      </c>
      <c r="AL131" t="str">
        <f t="shared" ref="AL131:AL194" si="74">IF(AND(OR(A131="simple", A131="variable"), AI131="Jewellery Work"), 1, "")</f>
        <v/>
      </c>
      <c r="AM131" t="e">
        <f>IF('work here'!#REF!&lt;&gt;"","Gemstone","")</f>
        <v>#REF!</v>
      </c>
      <c r="AN131" t="e">
        <f>IF('work here'!#REF!&lt;&gt;"",'work here'!#REF!,"")</f>
        <v>#REF!</v>
      </c>
      <c r="AO131" t="e">
        <f t="shared" ref="AO131:AO194" si="75">IF(AND(OR(A131="simple", A131="variable"), AM131="Gemstone"), 1, "")</f>
        <v>#REF!</v>
      </c>
      <c r="AP131" t="e">
        <f t="shared" ref="AP131:AP194" si="76">IF(AND(OR(A131="simple", A131="variable"), AM131="Gemstone"), 1, "")</f>
        <v>#REF!</v>
      </c>
      <c r="AQ131" t="str">
        <f>IF('work here'!AW130&lt;&gt;"","Plating","")</f>
        <v/>
      </c>
      <c r="AR131" t="str">
        <f>IF('work here'!AW130&lt;&gt;"",'work here'!AW130,"")</f>
        <v/>
      </c>
      <c r="AS131" t="str">
        <f t="shared" ref="AS131:AS194" si="77">IF(AND(OR(A131="simple", A131="variable"), AQ131="Plating"), 1, "")</f>
        <v/>
      </c>
      <c r="AT131" t="str">
        <f t="shared" ref="AT131:AT194" si="78">IF(AND(OR(A131="simple", A131="variable"), AQ131="Plating"), 1, "")</f>
        <v/>
      </c>
      <c r="AU131" t="str">
        <f>IF('work here'!AX130&lt;&gt;"","Material","")</f>
        <v/>
      </c>
      <c r="AV131" t="str">
        <f>IF('work here'!AX130&lt;&gt;"",'work here'!AX130,"")</f>
        <v/>
      </c>
      <c r="AW131" t="str">
        <f t="shared" ref="AW131:AW194" si="79">IF(AND(OR(A131="simple", A131="variable"), AU131="Material"), 1, "")</f>
        <v/>
      </c>
      <c r="AX131" t="str">
        <f t="shared" ref="AX131:AX194" si="80">IF(AND(OR(A131="simple", A131="variable"), AU131="Material"), 1, "")</f>
        <v/>
      </c>
      <c r="AY131" t="e">
        <f>IF('work here'!#REF!&lt;&gt;"","Look","")</f>
        <v>#REF!</v>
      </c>
      <c r="AZ131" t="e">
        <f>IF('work here'!#REF!&lt;&gt;"",'work here'!#REF!,"")</f>
        <v>#REF!</v>
      </c>
      <c r="BA131" t="e">
        <f t="shared" ref="BA131:BA194" si="81">IF(AND(OR(A131="simple", A131="variable"), AY131="Look"), 1, "")</f>
        <v>#REF!</v>
      </c>
      <c r="BB131" t="e">
        <f t="shared" ref="BB131:BB194" si="82">IF(AND(OR(A131="simple", A131="variable"), AY131="Look"), 1, "")</f>
        <v>#REF!</v>
      </c>
      <c r="BC131" t="e">
        <f>IF('work here'!#REF!&lt;&gt;"","Finish","")</f>
        <v>#REF!</v>
      </c>
      <c r="BD131" t="e">
        <f>IF('work here'!#REF!&lt;&gt;"",'work here'!#REF!,"")</f>
        <v>#REF!</v>
      </c>
      <c r="BE131" t="e">
        <f t="shared" ref="BE131:BE194" si="83">IF(AND(OR(A131="simple", A131="variable"), BC131="Finish"), 1, "")</f>
        <v>#REF!</v>
      </c>
      <c r="BF131" t="e">
        <f t="shared" ref="BF131:BF194" si="84">IF(AND(OR(A131="simple", A131="variable"), BC131="Finish"), 1, "")</f>
        <v>#REF!</v>
      </c>
      <c r="BG131" t="e">
        <f>IF('work here'!#REF!&lt;&gt;"","Care","")</f>
        <v>#REF!</v>
      </c>
      <c r="BH131" t="e">
        <f>IF('work here'!#REF!&lt;&gt;"",'work here'!#REF!,"")</f>
        <v>#REF!</v>
      </c>
      <c r="BI131" t="e">
        <f t="shared" ref="BI131:BI194" si="85">IF(AND(OR(A131="simple", A131="variable"), BG131="Care"), 1, "")</f>
        <v>#REF!</v>
      </c>
      <c r="BJ131" t="e">
        <f t="shared" ref="BJ131:BJ194" si="86">IF(AND(OR(A131="simple", A131="variable"), BG131="Care"), 1, "")</f>
        <v>#REF!</v>
      </c>
      <c r="BK131" t="str">
        <f>IF(OR('work here'!F130="Rings", 'work here'!F130="Bangles"), 'work here'!F130 &amp; " Size", "")</f>
        <v/>
      </c>
      <c r="BL131" t="e">
        <f>IF('work here'!#REF!&lt;&gt;"",'work here'!#REF!,"")</f>
        <v>#REF!</v>
      </c>
      <c r="BM131" t="str">
        <f t="shared" ref="BM131:BM194" si="87">IF(AND(OR(A131="simple", A131="variable"), OR(BK131="Rings Size", BK131="Bangles Size")), 1, "")</f>
        <v/>
      </c>
      <c r="BN131" t="str">
        <f t="shared" ref="BN131:BN194" si="88">IF(AND(OR(A131="simple", A131="variable"), OR(BK131="Rings Size", BK131="Bangles Size")), 1, "")</f>
        <v/>
      </c>
      <c r="BO131" t="str">
        <f t="shared" ref="BO131:BO194" si="89">IF(A131="variable", BL132, "")</f>
        <v/>
      </c>
    </row>
    <row r="132" spans="1:67" x14ac:dyDescent="0.3">
      <c r="A132" t="str">
        <f>IF('work here'!A131="simple","simple",IF('work here'!A131="parent","variable",IF('work here'!A131="child","variation","")))</f>
        <v/>
      </c>
      <c r="B132" t="str">
        <f>IF('work here'!C131&lt;&gt;"", 'work here'!C131, "")</f>
        <v/>
      </c>
      <c r="C132" t="str">
        <f>IF('work here'!B131&lt;&gt;"", 'work here'!B131, "")</f>
        <v/>
      </c>
      <c r="D132" t="str">
        <f t="shared" si="60"/>
        <v/>
      </c>
      <c r="E132" t="str">
        <f t="shared" si="61"/>
        <v/>
      </c>
      <c r="F132" t="str">
        <f t="shared" si="62"/>
        <v/>
      </c>
      <c r="G132" t="e">
        <f>IF('work here'!#REF!&lt;&gt;"", 'work here'!#REF!, "")</f>
        <v>#REF!</v>
      </c>
      <c r="I132" t="str">
        <f>IF('work here'!Z131&lt;&gt;"", 'work here'!Z131, "")</f>
        <v/>
      </c>
      <c r="J132" t="str">
        <f t="shared" si="63"/>
        <v/>
      </c>
      <c r="K132" t="str">
        <f t="shared" si="64"/>
        <v/>
      </c>
      <c r="L132" t="str">
        <f t="shared" si="65"/>
        <v/>
      </c>
      <c r="M132" t="str">
        <f>IF('work here'!AA131&lt;&gt;"", 'work here'!AA131, "")</f>
        <v/>
      </c>
      <c r="N132" t="str">
        <f>IF('work here'!AD131&lt;&gt;"", 'work here'!AD131, "")</f>
        <v/>
      </c>
      <c r="O132" t="str">
        <f>IF('work here'!AC131&lt;&gt;"", 'work here'!AC131, "")</f>
        <v/>
      </c>
      <c r="P132" t="str">
        <f>IF('work here'!AB131&lt;&gt;"", 'work here'!AB131, "")</f>
        <v/>
      </c>
      <c r="Q132" t="str">
        <f t="shared" si="66"/>
        <v/>
      </c>
      <c r="S132" t="str">
        <f>IF('work here'!E131&lt;&gt;"", 'work here'!E131, "")</f>
        <v/>
      </c>
      <c r="T132" t="e">
        <f>IF('work here'!#REF!&lt;&gt;"", 'work here'!#REF!, "")</f>
        <v>#REF!</v>
      </c>
      <c r="U132" t="str">
        <f>IF(A132="", "", _xlfn.TEXTJOIN(", ", TRUE, "jewellery", "jewellery &gt; " &amp; 'work here'!F131, "jewellery &gt; " &amp; 'work here'!F131 &amp; " &gt; " &amp; 'work here'!#REF!, 'work here'!#REF!, 'work here'!AY131, 'work here'!H131, 'work here'!I131, 'work here'!J131))</f>
        <v/>
      </c>
      <c r="V132" t="str" cm="1">
        <f t="array" aca="1" ref="V132" ca="1">_xlfn.LET(
    _xlpm.yr, TEXT(TODAY(), "yyyy"),
    _xlpm.mn, TEXT(TODAY(), "mm"),
    _xlpm.path, "https://richlook.co.in/wp-content/uploads/" &amp; _xlpm.yr &amp; "/" &amp; _xlpm.mn &amp; "/",
    _xlpm.imgRange, 'work here'!N131:X131,
    _xlpm.imgLinks, IF(_xlpm.imgRange&lt;&gt;"", _xlpm.path &amp; _xlpm.imgRange &amp; ".webp", ""),
    _xlpm.urls,
        IF(A132="variable", _xlpm.imgLinks,
        IF(A132="variation", IF('work here'!N131&lt;&gt;"", _xlpm.path &amp; 'work here'!N131 &amp; ".webp", ""),
        IF(A132="simple", _xlpm.imgLinks, ""))),
    _xlfn.TEXTJOIN(", ", TRUE, _xlpm.urls)
)</f>
        <v/>
      </c>
      <c r="W132" t="str" cm="1">
        <f t="array" aca="1" ref="W132" ca="1">_xlfn.LET(
    _xlpm.yr, TEXT(TODAY(), "yyyy"),
    _xlpm.mn, TEXT(TODAY(), "mm"),
    _xlpm.path, "https://richlook.co.in/wp-content/uploads/" &amp; _xlpm.yr &amp; "/" &amp; _xlpm.mn &amp; "/",
    _xlpm.imgRange, 'work here'!O131:X131,
    _xlpm.imgLinks, IF(_xlpm.imgRange&lt;&gt;"", _xlpm.path &amp; _xlpm.imgRange &amp; ".webp", ""),
    _xlpm.urls,
        IF(A132="variable", "",
        IF(A132="variation", _xlpm.imgLinks,
        IF(A132="simple", "", ""))),
    _xlfn.TEXTJOIN(", ", TRUE, _xlpm.urls)
)</f>
        <v/>
      </c>
      <c r="X132" t="str">
        <f>IF('work here'!D131&lt;&gt;"", 'work here'!D131, "")</f>
        <v/>
      </c>
      <c r="Y132" t="e">
        <f>IF('work here'!#REF!&lt;&gt;"","color","")</f>
        <v>#REF!</v>
      </c>
      <c r="Z132" t="e">
        <f>IF('work here'!#REF!&lt;&gt;"",'work here'!#REF!,"")</f>
        <v>#REF!</v>
      </c>
      <c r="AA132" t="e">
        <f t="shared" si="67"/>
        <v>#REF!</v>
      </c>
      <c r="AB132" t="e">
        <f t="shared" si="68"/>
        <v>#REF!</v>
      </c>
      <c r="AC132" t="str">
        <f t="shared" si="69"/>
        <v/>
      </c>
      <c r="AD132" s="2" t="e">
        <f>IF('work here'!#REF!&lt;&gt;"",'work here'!#REF!,"")</f>
        <v>#REF!</v>
      </c>
      <c r="AE132" s="2" t="e">
        <f>IF('work here'!#REF!&lt;&gt;"",'work here'!#REF!,"")</f>
        <v>#REF!</v>
      </c>
      <c r="AF132" s="2" t="e">
        <f t="shared" si="70"/>
        <v>#REF!</v>
      </c>
      <c r="AG132" s="2" t="e">
        <f t="shared" si="71"/>
        <v>#REF!</v>
      </c>
      <c r="AH132" s="2" t="str">
        <f t="shared" si="72"/>
        <v/>
      </c>
      <c r="AI132" t="str">
        <f>IF('work here'!AE131&lt;&gt;"","Jewellery Work","")</f>
        <v/>
      </c>
      <c r="AJ132" t="str">
        <f>IF('work here'!AE131&lt;&gt;"",'work here'!AE131,"")</f>
        <v/>
      </c>
      <c r="AK132" t="str">
        <f t="shared" si="73"/>
        <v/>
      </c>
      <c r="AL132" t="str">
        <f t="shared" si="74"/>
        <v/>
      </c>
      <c r="AM132" t="e">
        <f>IF('work here'!#REF!&lt;&gt;"","Gemstone","")</f>
        <v>#REF!</v>
      </c>
      <c r="AN132" t="e">
        <f>IF('work here'!#REF!&lt;&gt;"",'work here'!#REF!,"")</f>
        <v>#REF!</v>
      </c>
      <c r="AO132" t="e">
        <f t="shared" si="75"/>
        <v>#REF!</v>
      </c>
      <c r="AP132" t="e">
        <f t="shared" si="76"/>
        <v>#REF!</v>
      </c>
      <c r="AQ132" t="str">
        <f>IF('work here'!AW131&lt;&gt;"","Plating","")</f>
        <v/>
      </c>
      <c r="AR132" t="str">
        <f>IF('work here'!AW131&lt;&gt;"",'work here'!AW131,"")</f>
        <v/>
      </c>
      <c r="AS132" t="str">
        <f t="shared" si="77"/>
        <v/>
      </c>
      <c r="AT132" t="str">
        <f t="shared" si="78"/>
        <v/>
      </c>
      <c r="AU132" t="str">
        <f>IF('work here'!AX131&lt;&gt;"","Material","")</f>
        <v/>
      </c>
      <c r="AV132" t="str">
        <f>IF('work here'!AX131&lt;&gt;"",'work here'!AX131,"")</f>
        <v/>
      </c>
      <c r="AW132" t="str">
        <f t="shared" si="79"/>
        <v/>
      </c>
      <c r="AX132" t="str">
        <f t="shared" si="80"/>
        <v/>
      </c>
      <c r="AY132" t="e">
        <f>IF('work here'!#REF!&lt;&gt;"","Look","")</f>
        <v>#REF!</v>
      </c>
      <c r="AZ132" t="e">
        <f>IF('work here'!#REF!&lt;&gt;"",'work here'!#REF!,"")</f>
        <v>#REF!</v>
      </c>
      <c r="BA132" t="e">
        <f t="shared" si="81"/>
        <v>#REF!</v>
      </c>
      <c r="BB132" t="e">
        <f t="shared" si="82"/>
        <v>#REF!</v>
      </c>
      <c r="BC132" t="e">
        <f>IF('work here'!#REF!&lt;&gt;"","Finish","")</f>
        <v>#REF!</v>
      </c>
      <c r="BD132" t="e">
        <f>IF('work here'!#REF!&lt;&gt;"",'work here'!#REF!,"")</f>
        <v>#REF!</v>
      </c>
      <c r="BE132" t="e">
        <f t="shared" si="83"/>
        <v>#REF!</v>
      </c>
      <c r="BF132" t="e">
        <f t="shared" si="84"/>
        <v>#REF!</v>
      </c>
      <c r="BG132" t="e">
        <f>IF('work here'!#REF!&lt;&gt;"","Care","")</f>
        <v>#REF!</v>
      </c>
      <c r="BH132" t="e">
        <f>IF('work here'!#REF!&lt;&gt;"",'work here'!#REF!,"")</f>
        <v>#REF!</v>
      </c>
      <c r="BI132" t="e">
        <f t="shared" si="85"/>
        <v>#REF!</v>
      </c>
      <c r="BJ132" t="e">
        <f t="shared" si="86"/>
        <v>#REF!</v>
      </c>
      <c r="BK132" t="str">
        <f>IF(OR('work here'!F131="Rings", 'work here'!F131="Bangles"), 'work here'!F131 &amp; " Size", "")</f>
        <v/>
      </c>
      <c r="BL132" t="e">
        <f>IF('work here'!#REF!&lt;&gt;"",'work here'!#REF!,"")</f>
        <v>#REF!</v>
      </c>
      <c r="BM132" t="str">
        <f t="shared" si="87"/>
        <v/>
      </c>
      <c r="BN132" t="str">
        <f t="shared" si="88"/>
        <v/>
      </c>
      <c r="BO132" t="str">
        <f t="shared" si="89"/>
        <v/>
      </c>
    </row>
    <row r="133" spans="1:67" x14ac:dyDescent="0.3">
      <c r="A133" t="str">
        <f>IF('work here'!A132="simple","simple",IF('work here'!A132="parent","variable",IF('work here'!A132="child","variation","")))</f>
        <v/>
      </c>
      <c r="B133" t="str">
        <f>IF('work here'!C132&lt;&gt;"", 'work here'!C132, "")</f>
        <v/>
      </c>
      <c r="C133" t="str">
        <f>IF('work here'!B132&lt;&gt;"", 'work here'!B132, "")</f>
        <v/>
      </c>
      <c r="D133" t="str">
        <f t="shared" si="60"/>
        <v/>
      </c>
      <c r="E133" t="str">
        <f t="shared" si="61"/>
        <v/>
      </c>
      <c r="F133" t="str">
        <f t="shared" si="62"/>
        <v/>
      </c>
      <c r="G133" t="e">
        <f>IF('work here'!#REF!&lt;&gt;"", 'work here'!#REF!, "")</f>
        <v>#REF!</v>
      </c>
      <c r="I133" t="str">
        <f>IF('work here'!Z132&lt;&gt;"", 'work here'!Z132, "")</f>
        <v/>
      </c>
      <c r="J133" t="str">
        <f t="shared" si="63"/>
        <v/>
      </c>
      <c r="K133" t="str">
        <f t="shared" si="64"/>
        <v/>
      </c>
      <c r="L133" t="str">
        <f t="shared" si="65"/>
        <v/>
      </c>
      <c r="M133" t="str">
        <f>IF('work here'!AA132&lt;&gt;"", 'work here'!AA132, "")</f>
        <v/>
      </c>
      <c r="N133" t="str">
        <f>IF('work here'!AD132&lt;&gt;"", 'work here'!AD132, "")</f>
        <v/>
      </c>
      <c r="O133" t="str">
        <f>IF('work here'!AC132&lt;&gt;"", 'work here'!AC132, "")</f>
        <v/>
      </c>
      <c r="P133" t="str">
        <f>IF('work here'!AB132&lt;&gt;"", 'work here'!AB132, "")</f>
        <v/>
      </c>
      <c r="Q133" t="str">
        <f t="shared" si="66"/>
        <v/>
      </c>
      <c r="S133" t="str">
        <f>IF('work here'!E132&lt;&gt;"", 'work here'!E132, "")</f>
        <v/>
      </c>
      <c r="T133" t="e">
        <f>IF('work here'!#REF!&lt;&gt;"", 'work here'!#REF!, "")</f>
        <v>#REF!</v>
      </c>
      <c r="U133" t="str">
        <f>IF(A133="", "", _xlfn.TEXTJOIN(", ", TRUE, "jewellery", "jewellery &gt; " &amp; 'work here'!F132, "jewellery &gt; " &amp; 'work here'!F132 &amp; " &gt; " &amp; 'work here'!#REF!, 'work here'!#REF!, 'work here'!AY132, 'work here'!H132, 'work here'!I132, 'work here'!J132))</f>
        <v/>
      </c>
      <c r="V133" t="str" cm="1">
        <f t="array" aca="1" ref="V133" ca="1">_xlfn.LET(
    _xlpm.yr, TEXT(TODAY(), "yyyy"),
    _xlpm.mn, TEXT(TODAY(), "mm"),
    _xlpm.path, "https://richlook.co.in/wp-content/uploads/" &amp; _xlpm.yr &amp; "/" &amp; _xlpm.mn &amp; "/",
    _xlpm.imgRange, 'work here'!N132:X132,
    _xlpm.imgLinks, IF(_xlpm.imgRange&lt;&gt;"", _xlpm.path &amp; _xlpm.imgRange &amp; ".webp", ""),
    _xlpm.urls,
        IF(A133="variable", _xlpm.imgLinks,
        IF(A133="variation", IF('work here'!N132&lt;&gt;"", _xlpm.path &amp; 'work here'!N132 &amp; ".webp", ""),
        IF(A133="simple", _xlpm.imgLinks, ""))),
    _xlfn.TEXTJOIN(", ", TRUE, _xlpm.urls)
)</f>
        <v/>
      </c>
      <c r="W133" t="str" cm="1">
        <f t="array" aca="1" ref="W133" ca="1">_xlfn.LET(
    _xlpm.yr, TEXT(TODAY(), "yyyy"),
    _xlpm.mn, TEXT(TODAY(), "mm"),
    _xlpm.path, "https://richlook.co.in/wp-content/uploads/" &amp; _xlpm.yr &amp; "/" &amp; _xlpm.mn &amp; "/",
    _xlpm.imgRange, 'work here'!O132:X132,
    _xlpm.imgLinks, IF(_xlpm.imgRange&lt;&gt;"", _xlpm.path &amp; _xlpm.imgRange &amp; ".webp", ""),
    _xlpm.urls,
        IF(A133="variable", "",
        IF(A133="variation", _xlpm.imgLinks,
        IF(A133="simple", "", ""))),
    _xlfn.TEXTJOIN(", ", TRUE, _xlpm.urls)
)</f>
        <v/>
      </c>
      <c r="X133" t="str">
        <f>IF('work here'!D132&lt;&gt;"", 'work here'!D132, "")</f>
        <v/>
      </c>
      <c r="Y133" t="e">
        <f>IF('work here'!#REF!&lt;&gt;"","color","")</f>
        <v>#REF!</v>
      </c>
      <c r="Z133" t="e">
        <f>IF('work here'!#REF!&lt;&gt;"",'work here'!#REF!,"")</f>
        <v>#REF!</v>
      </c>
      <c r="AA133" t="e">
        <f t="shared" si="67"/>
        <v>#REF!</v>
      </c>
      <c r="AB133" t="e">
        <f t="shared" si="68"/>
        <v>#REF!</v>
      </c>
      <c r="AC133" t="str">
        <f t="shared" si="69"/>
        <v/>
      </c>
      <c r="AD133" s="2" t="e">
        <f>IF('work here'!#REF!&lt;&gt;"",'work here'!#REF!,"")</f>
        <v>#REF!</v>
      </c>
      <c r="AE133" s="2" t="e">
        <f>IF('work here'!#REF!&lt;&gt;"",'work here'!#REF!,"")</f>
        <v>#REF!</v>
      </c>
      <c r="AF133" s="2" t="e">
        <f t="shared" si="70"/>
        <v>#REF!</v>
      </c>
      <c r="AG133" s="2" t="e">
        <f t="shared" si="71"/>
        <v>#REF!</v>
      </c>
      <c r="AH133" s="2" t="str">
        <f t="shared" si="72"/>
        <v/>
      </c>
      <c r="AI133" t="str">
        <f>IF('work here'!AE132&lt;&gt;"","Jewellery Work","")</f>
        <v/>
      </c>
      <c r="AJ133" t="str">
        <f>IF('work here'!AE132&lt;&gt;"",'work here'!AE132,"")</f>
        <v/>
      </c>
      <c r="AK133" t="str">
        <f t="shared" si="73"/>
        <v/>
      </c>
      <c r="AL133" t="str">
        <f t="shared" si="74"/>
        <v/>
      </c>
      <c r="AM133" t="e">
        <f>IF('work here'!#REF!&lt;&gt;"","Gemstone","")</f>
        <v>#REF!</v>
      </c>
      <c r="AN133" t="e">
        <f>IF('work here'!#REF!&lt;&gt;"",'work here'!#REF!,"")</f>
        <v>#REF!</v>
      </c>
      <c r="AO133" t="e">
        <f t="shared" si="75"/>
        <v>#REF!</v>
      </c>
      <c r="AP133" t="e">
        <f t="shared" si="76"/>
        <v>#REF!</v>
      </c>
      <c r="AQ133" t="str">
        <f>IF('work here'!AW132&lt;&gt;"","Plating","")</f>
        <v/>
      </c>
      <c r="AR133" t="str">
        <f>IF('work here'!AW132&lt;&gt;"",'work here'!AW132,"")</f>
        <v/>
      </c>
      <c r="AS133" t="str">
        <f t="shared" si="77"/>
        <v/>
      </c>
      <c r="AT133" t="str">
        <f t="shared" si="78"/>
        <v/>
      </c>
      <c r="AU133" t="str">
        <f>IF('work here'!AX132&lt;&gt;"","Material","")</f>
        <v/>
      </c>
      <c r="AV133" t="str">
        <f>IF('work here'!AX132&lt;&gt;"",'work here'!AX132,"")</f>
        <v/>
      </c>
      <c r="AW133" t="str">
        <f t="shared" si="79"/>
        <v/>
      </c>
      <c r="AX133" t="str">
        <f t="shared" si="80"/>
        <v/>
      </c>
      <c r="AY133" t="e">
        <f>IF('work here'!#REF!&lt;&gt;"","Look","")</f>
        <v>#REF!</v>
      </c>
      <c r="AZ133" t="e">
        <f>IF('work here'!#REF!&lt;&gt;"",'work here'!#REF!,"")</f>
        <v>#REF!</v>
      </c>
      <c r="BA133" t="e">
        <f t="shared" si="81"/>
        <v>#REF!</v>
      </c>
      <c r="BB133" t="e">
        <f t="shared" si="82"/>
        <v>#REF!</v>
      </c>
      <c r="BC133" t="e">
        <f>IF('work here'!#REF!&lt;&gt;"","Finish","")</f>
        <v>#REF!</v>
      </c>
      <c r="BD133" t="e">
        <f>IF('work here'!#REF!&lt;&gt;"",'work here'!#REF!,"")</f>
        <v>#REF!</v>
      </c>
      <c r="BE133" t="e">
        <f t="shared" si="83"/>
        <v>#REF!</v>
      </c>
      <c r="BF133" t="e">
        <f t="shared" si="84"/>
        <v>#REF!</v>
      </c>
      <c r="BG133" t="e">
        <f>IF('work here'!#REF!&lt;&gt;"","Care","")</f>
        <v>#REF!</v>
      </c>
      <c r="BH133" t="e">
        <f>IF('work here'!#REF!&lt;&gt;"",'work here'!#REF!,"")</f>
        <v>#REF!</v>
      </c>
      <c r="BI133" t="e">
        <f t="shared" si="85"/>
        <v>#REF!</v>
      </c>
      <c r="BJ133" t="e">
        <f t="shared" si="86"/>
        <v>#REF!</v>
      </c>
      <c r="BK133" t="str">
        <f>IF(OR('work here'!F132="Rings", 'work here'!F132="Bangles"), 'work here'!F132 &amp; " Size", "")</f>
        <v/>
      </c>
      <c r="BL133" t="e">
        <f>IF('work here'!#REF!&lt;&gt;"",'work here'!#REF!,"")</f>
        <v>#REF!</v>
      </c>
      <c r="BM133" t="str">
        <f t="shared" si="87"/>
        <v/>
      </c>
      <c r="BN133" t="str">
        <f t="shared" si="88"/>
        <v/>
      </c>
      <c r="BO133" t="str">
        <f t="shared" si="89"/>
        <v/>
      </c>
    </row>
    <row r="134" spans="1:67" x14ac:dyDescent="0.3">
      <c r="A134" t="str">
        <f>IF('work here'!A133="simple","simple",IF('work here'!A133="parent","variable",IF('work here'!A133="child","variation","")))</f>
        <v/>
      </c>
      <c r="B134" t="str">
        <f>IF('work here'!C133&lt;&gt;"", 'work here'!C133, "")</f>
        <v/>
      </c>
      <c r="C134" t="str">
        <f>IF('work here'!B133&lt;&gt;"", 'work here'!B133, "")</f>
        <v/>
      </c>
      <c r="D134" t="str">
        <f t="shared" si="60"/>
        <v/>
      </c>
      <c r="E134" t="str">
        <f t="shared" si="61"/>
        <v/>
      </c>
      <c r="F134" t="str">
        <f t="shared" si="62"/>
        <v/>
      </c>
      <c r="G134" t="e">
        <f>IF('work here'!#REF!&lt;&gt;"", 'work here'!#REF!, "")</f>
        <v>#REF!</v>
      </c>
      <c r="I134" t="str">
        <f>IF('work here'!Z133&lt;&gt;"", 'work here'!Z133, "")</f>
        <v/>
      </c>
      <c r="J134" t="str">
        <f t="shared" si="63"/>
        <v/>
      </c>
      <c r="K134" t="str">
        <f t="shared" si="64"/>
        <v/>
      </c>
      <c r="L134" t="str">
        <f t="shared" si="65"/>
        <v/>
      </c>
      <c r="M134" t="str">
        <f>IF('work here'!AA133&lt;&gt;"", 'work here'!AA133, "")</f>
        <v/>
      </c>
      <c r="N134" t="str">
        <f>IF('work here'!AD133&lt;&gt;"", 'work here'!AD133, "")</f>
        <v/>
      </c>
      <c r="O134" t="str">
        <f>IF('work here'!AC133&lt;&gt;"", 'work here'!AC133, "")</f>
        <v/>
      </c>
      <c r="P134" t="str">
        <f>IF('work here'!AB133&lt;&gt;"", 'work here'!AB133, "")</f>
        <v/>
      </c>
      <c r="Q134" t="str">
        <f t="shared" si="66"/>
        <v/>
      </c>
      <c r="S134" t="str">
        <f>IF('work here'!E133&lt;&gt;"", 'work here'!E133, "")</f>
        <v/>
      </c>
      <c r="T134" t="e">
        <f>IF('work here'!#REF!&lt;&gt;"", 'work here'!#REF!, "")</f>
        <v>#REF!</v>
      </c>
      <c r="U134" t="str">
        <f>IF(A134="", "", _xlfn.TEXTJOIN(", ", TRUE, "jewellery", "jewellery &gt; " &amp; 'work here'!F133, "jewellery &gt; " &amp; 'work here'!F133 &amp; " &gt; " &amp; 'work here'!#REF!, 'work here'!#REF!, 'work here'!AY133, 'work here'!H133, 'work here'!I133, 'work here'!J133))</f>
        <v/>
      </c>
      <c r="V134" t="str" cm="1">
        <f t="array" aca="1" ref="V134" ca="1">_xlfn.LET(
    _xlpm.yr, TEXT(TODAY(), "yyyy"),
    _xlpm.mn, TEXT(TODAY(), "mm"),
    _xlpm.path, "https://richlook.co.in/wp-content/uploads/" &amp; _xlpm.yr &amp; "/" &amp; _xlpm.mn &amp; "/",
    _xlpm.imgRange, 'work here'!N133:X133,
    _xlpm.imgLinks, IF(_xlpm.imgRange&lt;&gt;"", _xlpm.path &amp; _xlpm.imgRange &amp; ".webp", ""),
    _xlpm.urls,
        IF(A134="variable", _xlpm.imgLinks,
        IF(A134="variation", IF('work here'!N133&lt;&gt;"", _xlpm.path &amp; 'work here'!N133 &amp; ".webp", ""),
        IF(A134="simple", _xlpm.imgLinks, ""))),
    _xlfn.TEXTJOIN(", ", TRUE, _xlpm.urls)
)</f>
        <v/>
      </c>
      <c r="W134" t="str" cm="1">
        <f t="array" aca="1" ref="W134" ca="1">_xlfn.LET(
    _xlpm.yr, TEXT(TODAY(), "yyyy"),
    _xlpm.mn, TEXT(TODAY(), "mm"),
    _xlpm.path, "https://richlook.co.in/wp-content/uploads/" &amp; _xlpm.yr &amp; "/" &amp; _xlpm.mn &amp; "/",
    _xlpm.imgRange, 'work here'!O133:X133,
    _xlpm.imgLinks, IF(_xlpm.imgRange&lt;&gt;"", _xlpm.path &amp; _xlpm.imgRange &amp; ".webp", ""),
    _xlpm.urls,
        IF(A134="variable", "",
        IF(A134="variation", _xlpm.imgLinks,
        IF(A134="simple", "", ""))),
    _xlfn.TEXTJOIN(", ", TRUE, _xlpm.urls)
)</f>
        <v/>
      </c>
      <c r="X134" t="str">
        <f>IF('work here'!D133&lt;&gt;"", 'work here'!D133, "")</f>
        <v/>
      </c>
      <c r="Y134" t="e">
        <f>IF('work here'!#REF!&lt;&gt;"","color","")</f>
        <v>#REF!</v>
      </c>
      <c r="Z134" t="e">
        <f>IF('work here'!#REF!&lt;&gt;"",'work here'!#REF!,"")</f>
        <v>#REF!</v>
      </c>
      <c r="AA134" t="e">
        <f t="shared" si="67"/>
        <v>#REF!</v>
      </c>
      <c r="AB134" t="e">
        <f t="shared" si="68"/>
        <v>#REF!</v>
      </c>
      <c r="AC134" t="str">
        <f t="shared" si="69"/>
        <v/>
      </c>
      <c r="AD134" s="2" t="e">
        <f>IF('work here'!#REF!&lt;&gt;"",'work here'!#REF!,"")</f>
        <v>#REF!</v>
      </c>
      <c r="AE134" s="2" t="e">
        <f>IF('work here'!#REF!&lt;&gt;"",'work here'!#REF!,"")</f>
        <v>#REF!</v>
      </c>
      <c r="AF134" s="2" t="e">
        <f t="shared" si="70"/>
        <v>#REF!</v>
      </c>
      <c r="AG134" s="2" t="e">
        <f t="shared" si="71"/>
        <v>#REF!</v>
      </c>
      <c r="AH134" s="2" t="str">
        <f t="shared" si="72"/>
        <v/>
      </c>
      <c r="AI134" t="str">
        <f>IF('work here'!AE133&lt;&gt;"","Jewellery Work","")</f>
        <v/>
      </c>
      <c r="AJ134" t="str">
        <f>IF('work here'!AE133&lt;&gt;"",'work here'!AE133,"")</f>
        <v/>
      </c>
      <c r="AK134" t="str">
        <f t="shared" si="73"/>
        <v/>
      </c>
      <c r="AL134" t="str">
        <f t="shared" si="74"/>
        <v/>
      </c>
      <c r="AM134" t="e">
        <f>IF('work here'!#REF!&lt;&gt;"","Gemstone","")</f>
        <v>#REF!</v>
      </c>
      <c r="AN134" t="e">
        <f>IF('work here'!#REF!&lt;&gt;"",'work here'!#REF!,"")</f>
        <v>#REF!</v>
      </c>
      <c r="AO134" t="e">
        <f t="shared" si="75"/>
        <v>#REF!</v>
      </c>
      <c r="AP134" t="e">
        <f t="shared" si="76"/>
        <v>#REF!</v>
      </c>
      <c r="AQ134" t="str">
        <f>IF('work here'!AW133&lt;&gt;"","Plating","")</f>
        <v/>
      </c>
      <c r="AR134" t="str">
        <f>IF('work here'!AW133&lt;&gt;"",'work here'!AW133,"")</f>
        <v/>
      </c>
      <c r="AS134" t="str">
        <f t="shared" si="77"/>
        <v/>
      </c>
      <c r="AT134" t="str">
        <f t="shared" si="78"/>
        <v/>
      </c>
      <c r="AU134" t="str">
        <f>IF('work here'!AX133&lt;&gt;"","Material","")</f>
        <v/>
      </c>
      <c r="AV134" t="str">
        <f>IF('work here'!AX133&lt;&gt;"",'work here'!AX133,"")</f>
        <v/>
      </c>
      <c r="AW134" t="str">
        <f t="shared" si="79"/>
        <v/>
      </c>
      <c r="AX134" t="str">
        <f t="shared" si="80"/>
        <v/>
      </c>
      <c r="AY134" t="e">
        <f>IF('work here'!#REF!&lt;&gt;"","Look","")</f>
        <v>#REF!</v>
      </c>
      <c r="AZ134" t="e">
        <f>IF('work here'!#REF!&lt;&gt;"",'work here'!#REF!,"")</f>
        <v>#REF!</v>
      </c>
      <c r="BA134" t="e">
        <f t="shared" si="81"/>
        <v>#REF!</v>
      </c>
      <c r="BB134" t="e">
        <f t="shared" si="82"/>
        <v>#REF!</v>
      </c>
      <c r="BC134" t="e">
        <f>IF('work here'!#REF!&lt;&gt;"","Finish","")</f>
        <v>#REF!</v>
      </c>
      <c r="BD134" t="e">
        <f>IF('work here'!#REF!&lt;&gt;"",'work here'!#REF!,"")</f>
        <v>#REF!</v>
      </c>
      <c r="BE134" t="e">
        <f t="shared" si="83"/>
        <v>#REF!</v>
      </c>
      <c r="BF134" t="e">
        <f t="shared" si="84"/>
        <v>#REF!</v>
      </c>
      <c r="BG134" t="e">
        <f>IF('work here'!#REF!&lt;&gt;"","Care","")</f>
        <v>#REF!</v>
      </c>
      <c r="BH134" t="e">
        <f>IF('work here'!#REF!&lt;&gt;"",'work here'!#REF!,"")</f>
        <v>#REF!</v>
      </c>
      <c r="BI134" t="e">
        <f t="shared" si="85"/>
        <v>#REF!</v>
      </c>
      <c r="BJ134" t="e">
        <f t="shared" si="86"/>
        <v>#REF!</v>
      </c>
      <c r="BK134" t="str">
        <f>IF(OR('work here'!F133="Rings", 'work here'!F133="Bangles"), 'work here'!F133 &amp; " Size", "")</f>
        <v/>
      </c>
      <c r="BL134" t="e">
        <f>IF('work here'!#REF!&lt;&gt;"",'work here'!#REF!,"")</f>
        <v>#REF!</v>
      </c>
      <c r="BM134" t="str">
        <f t="shared" si="87"/>
        <v/>
      </c>
      <c r="BN134" t="str">
        <f t="shared" si="88"/>
        <v/>
      </c>
      <c r="BO134" t="str">
        <f t="shared" si="89"/>
        <v/>
      </c>
    </row>
    <row r="135" spans="1:67" x14ac:dyDescent="0.3">
      <c r="A135" t="str">
        <f>IF('work here'!A134="simple","simple",IF('work here'!A134="parent","variable",IF('work here'!A134="child","variation","")))</f>
        <v/>
      </c>
      <c r="B135" t="str">
        <f>IF('work here'!C134&lt;&gt;"", 'work here'!C134, "")</f>
        <v/>
      </c>
      <c r="C135" t="str">
        <f>IF('work here'!B134&lt;&gt;"", 'work here'!B134, "")</f>
        <v/>
      </c>
      <c r="D135" t="str">
        <f t="shared" si="60"/>
        <v/>
      </c>
      <c r="E135" t="str">
        <f t="shared" si="61"/>
        <v/>
      </c>
      <c r="F135" t="str">
        <f t="shared" si="62"/>
        <v/>
      </c>
      <c r="G135" t="e">
        <f>IF('work here'!#REF!&lt;&gt;"", 'work here'!#REF!, "")</f>
        <v>#REF!</v>
      </c>
      <c r="I135" t="str">
        <f>IF('work here'!Z134&lt;&gt;"", 'work here'!Z134, "")</f>
        <v/>
      </c>
      <c r="J135" t="str">
        <f t="shared" si="63"/>
        <v/>
      </c>
      <c r="K135" t="str">
        <f t="shared" si="64"/>
        <v/>
      </c>
      <c r="L135" t="str">
        <f t="shared" si="65"/>
        <v/>
      </c>
      <c r="M135" t="str">
        <f>IF('work here'!AA134&lt;&gt;"", 'work here'!AA134, "")</f>
        <v/>
      </c>
      <c r="N135" t="str">
        <f>IF('work here'!AD134&lt;&gt;"", 'work here'!AD134, "")</f>
        <v/>
      </c>
      <c r="O135" t="str">
        <f>IF('work here'!AC134&lt;&gt;"", 'work here'!AC134, "")</f>
        <v/>
      </c>
      <c r="P135" t="str">
        <f>IF('work here'!AB134&lt;&gt;"", 'work here'!AB134, "")</f>
        <v/>
      </c>
      <c r="Q135" t="str">
        <f t="shared" si="66"/>
        <v/>
      </c>
      <c r="S135" t="str">
        <f>IF('work here'!E134&lt;&gt;"", 'work here'!E134, "")</f>
        <v/>
      </c>
      <c r="T135" t="e">
        <f>IF('work here'!#REF!&lt;&gt;"", 'work here'!#REF!, "")</f>
        <v>#REF!</v>
      </c>
      <c r="U135" t="str">
        <f>IF(A135="", "", _xlfn.TEXTJOIN(", ", TRUE, "jewellery", "jewellery &gt; " &amp; 'work here'!F134, "jewellery &gt; " &amp; 'work here'!F134 &amp; " &gt; " &amp; 'work here'!#REF!, 'work here'!#REF!, 'work here'!AY134, 'work here'!H134, 'work here'!I134, 'work here'!J134))</f>
        <v/>
      </c>
      <c r="V135" t="str" cm="1">
        <f t="array" aca="1" ref="V135" ca="1">_xlfn.LET(
    _xlpm.yr, TEXT(TODAY(), "yyyy"),
    _xlpm.mn, TEXT(TODAY(), "mm"),
    _xlpm.path, "https://richlook.co.in/wp-content/uploads/" &amp; _xlpm.yr &amp; "/" &amp; _xlpm.mn &amp; "/",
    _xlpm.imgRange, 'work here'!N134:X134,
    _xlpm.imgLinks, IF(_xlpm.imgRange&lt;&gt;"", _xlpm.path &amp; _xlpm.imgRange &amp; ".webp", ""),
    _xlpm.urls,
        IF(A135="variable", _xlpm.imgLinks,
        IF(A135="variation", IF('work here'!N134&lt;&gt;"", _xlpm.path &amp; 'work here'!N134 &amp; ".webp", ""),
        IF(A135="simple", _xlpm.imgLinks, ""))),
    _xlfn.TEXTJOIN(", ", TRUE, _xlpm.urls)
)</f>
        <v/>
      </c>
      <c r="W135" t="str" cm="1">
        <f t="array" aca="1" ref="W135" ca="1">_xlfn.LET(
    _xlpm.yr, TEXT(TODAY(), "yyyy"),
    _xlpm.mn, TEXT(TODAY(), "mm"),
    _xlpm.path, "https://richlook.co.in/wp-content/uploads/" &amp; _xlpm.yr &amp; "/" &amp; _xlpm.mn &amp; "/",
    _xlpm.imgRange, 'work here'!O134:X134,
    _xlpm.imgLinks, IF(_xlpm.imgRange&lt;&gt;"", _xlpm.path &amp; _xlpm.imgRange &amp; ".webp", ""),
    _xlpm.urls,
        IF(A135="variable", "",
        IF(A135="variation", _xlpm.imgLinks,
        IF(A135="simple", "", ""))),
    _xlfn.TEXTJOIN(", ", TRUE, _xlpm.urls)
)</f>
        <v/>
      </c>
      <c r="X135" t="str">
        <f>IF('work here'!D134&lt;&gt;"", 'work here'!D134, "")</f>
        <v/>
      </c>
      <c r="Y135" t="e">
        <f>IF('work here'!#REF!&lt;&gt;"","color","")</f>
        <v>#REF!</v>
      </c>
      <c r="Z135" t="e">
        <f>IF('work here'!#REF!&lt;&gt;"",'work here'!#REF!,"")</f>
        <v>#REF!</v>
      </c>
      <c r="AA135" t="e">
        <f t="shared" si="67"/>
        <v>#REF!</v>
      </c>
      <c r="AB135" t="e">
        <f t="shared" si="68"/>
        <v>#REF!</v>
      </c>
      <c r="AC135" t="str">
        <f t="shared" si="69"/>
        <v/>
      </c>
      <c r="AD135" s="2" t="e">
        <f>IF('work here'!#REF!&lt;&gt;"",'work here'!#REF!,"")</f>
        <v>#REF!</v>
      </c>
      <c r="AE135" s="2" t="e">
        <f>IF('work here'!#REF!&lt;&gt;"",'work here'!#REF!,"")</f>
        <v>#REF!</v>
      </c>
      <c r="AF135" s="2" t="e">
        <f t="shared" si="70"/>
        <v>#REF!</v>
      </c>
      <c r="AG135" s="2" t="e">
        <f t="shared" si="71"/>
        <v>#REF!</v>
      </c>
      <c r="AH135" s="2" t="str">
        <f t="shared" si="72"/>
        <v/>
      </c>
      <c r="AI135" t="str">
        <f>IF('work here'!AE134&lt;&gt;"","Jewellery Work","")</f>
        <v/>
      </c>
      <c r="AJ135" t="str">
        <f>IF('work here'!AE134&lt;&gt;"",'work here'!AE134,"")</f>
        <v/>
      </c>
      <c r="AK135" t="str">
        <f t="shared" si="73"/>
        <v/>
      </c>
      <c r="AL135" t="str">
        <f t="shared" si="74"/>
        <v/>
      </c>
      <c r="AM135" t="e">
        <f>IF('work here'!#REF!&lt;&gt;"","Gemstone","")</f>
        <v>#REF!</v>
      </c>
      <c r="AN135" t="e">
        <f>IF('work here'!#REF!&lt;&gt;"",'work here'!#REF!,"")</f>
        <v>#REF!</v>
      </c>
      <c r="AO135" t="e">
        <f t="shared" si="75"/>
        <v>#REF!</v>
      </c>
      <c r="AP135" t="e">
        <f t="shared" si="76"/>
        <v>#REF!</v>
      </c>
      <c r="AQ135" t="str">
        <f>IF('work here'!AW134&lt;&gt;"","Plating","")</f>
        <v/>
      </c>
      <c r="AR135" t="str">
        <f>IF('work here'!AW134&lt;&gt;"",'work here'!AW134,"")</f>
        <v/>
      </c>
      <c r="AS135" t="str">
        <f t="shared" si="77"/>
        <v/>
      </c>
      <c r="AT135" t="str">
        <f t="shared" si="78"/>
        <v/>
      </c>
      <c r="AU135" t="str">
        <f>IF('work here'!AX134&lt;&gt;"","Material","")</f>
        <v/>
      </c>
      <c r="AV135" t="str">
        <f>IF('work here'!AX134&lt;&gt;"",'work here'!AX134,"")</f>
        <v/>
      </c>
      <c r="AW135" t="str">
        <f t="shared" si="79"/>
        <v/>
      </c>
      <c r="AX135" t="str">
        <f t="shared" si="80"/>
        <v/>
      </c>
      <c r="AY135" t="e">
        <f>IF('work here'!#REF!&lt;&gt;"","Look","")</f>
        <v>#REF!</v>
      </c>
      <c r="AZ135" t="e">
        <f>IF('work here'!#REF!&lt;&gt;"",'work here'!#REF!,"")</f>
        <v>#REF!</v>
      </c>
      <c r="BA135" t="e">
        <f t="shared" si="81"/>
        <v>#REF!</v>
      </c>
      <c r="BB135" t="e">
        <f t="shared" si="82"/>
        <v>#REF!</v>
      </c>
      <c r="BC135" t="e">
        <f>IF('work here'!#REF!&lt;&gt;"","Finish","")</f>
        <v>#REF!</v>
      </c>
      <c r="BD135" t="e">
        <f>IF('work here'!#REF!&lt;&gt;"",'work here'!#REF!,"")</f>
        <v>#REF!</v>
      </c>
      <c r="BE135" t="e">
        <f t="shared" si="83"/>
        <v>#REF!</v>
      </c>
      <c r="BF135" t="e">
        <f t="shared" si="84"/>
        <v>#REF!</v>
      </c>
      <c r="BG135" t="e">
        <f>IF('work here'!#REF!&lt;&gt;"","Care","")</f>
        <v>#REF!</v>
      </c>
      <c r="BH135" t="e">
        <f>IF('work here'!#REF!&lt;&gt;"",'work here'!#REF!,"")</f>
        <v>#REF!</v>
      </c>
      <c r="BI135" t="e">
        <f t="shared" si="85"/>
        <v>#REF!</v>
      </c>
      <c r="BJ135" t="e">
        <f t="shared" si="86"/>
        <v>#REF!</v>
      </c>
      <c r="BK135" t="str">
        <f>IF(OR('work here'!F134="Rings", 'work here'!F134="Bangles"), 'work here'!F134 &amp; " Size", "")</f>
        <v/>
      </c>
      <c r="BL135" t="e">
        <f>IF('work here'!#REF!&lt;&gt;"",'work here'!#REF!,"")</f>
        <v>#REF!</v>
      </c>
      <c r="BM135" t="str">
        <f t="shared" si="87"/>
        <v/>
      </c>
      <c r="BN135" t="str">
        <f t="shared" si="88"/>
        <v/>
      </c>
      <c r="BO135" t="str">
        <f t="shared" si="89"/>
        <v/>
      </c>
    </row>
    <row r="136" spans="1:67" x14ac:dyDescent="0.3">
      <c r="A136" t="str">
        <f>IF('work here'!A135="simple","simple",IF('work here'!A135="parent","variable",IF('work here'!A135="child","variation","")))</f>
        <v/>
      </c>
      <c r="B136" t="str">
        <f>IF('work here'!C135&lt;&gt;"", 'work here'!C135, "")</f>
        <v/>
      </c>
      <c r="C136" t="str">
        <f>IF('work here'!B135&lt;&gt;"", 'work here'!B135, "")</f>
        <v/>
      </c>
      <c r="D136" t="str">
        <f t="shared" si="60"/>
        <v/>
      </c>
      <c r="E136" t="str">
        <f t="shared" si="61"/>
        <v/>
      </c>
      <c r="F136" t="str">
        <f t="shared" si="62"/>
        <v/>
      </c>
      <c r="G136" t="e">
        <f>IF('work here'!#REF!&lt;&gt;"", 'work here'!#REF!, "")</f>
        <v>#REF!</v>
      </c>
      <c r="I136" t="str">
        <f>IF('work here'!Z135&lt;&gt;"", 'work here'!Z135, "")</f>
        <v/>
      </c>
      <c r="J136" t="str">
        <f t="shared" si="63"/>
        <v/>
      </c>
      <c r="K136" t="str">
        <f t="shared" si="64"/>
        <v/>
      </c>
      <c r="L136" t="str">
        <f t="shared" si="65"/>
        <v/>
      </c>
      <c r="M136" t="str">
        <f>IF('work here'!AA135&lt;&gt;"", 'work here'!AA135, "")</f>
        <v/>
      </c>
      <c r="N136" t="str">
        <f>IF('work here'!AD135&lt;&gt;"", 'work here'!AD135, "")</f>
        <v/>
      </c>
      <c r="O136" t="str">
        <f>IF('work here'!AC135&lt;&gt;"", 'work here'!AC135, "")</f>
        <v/>
      </c>
      <c r="P136" t="str">
        <f>IF('work here'!AB135&lt;&gt;"", 'work here'!AB135, "")</f>
        <v/>
      </c>
      <c r="Q136" t="str">
        <f t="shared" si="66"/>
        <v/>
      </c>
      <c r="S136" t="str">
        <f>IF('work here'!E135&lt;&gt;"", 'work here'!E135, "")</f>
        <v/>
      </c>
      <c r="T136" t="e">
        <f>IF('work here'!#REF!&lt;&gt;"", 'work here'!#REF!, "")</f>
        <v>#REF!</v>
      </c>
      <c r="U136" t="str">
        <f>IF(A136="", "", _xlfn.TEXTJOIN(", ", TRUE, "jewellery", "jewellery &gt; " &amp; 'work here'!F135, "jewellery &gt; " &amp; 'work here'!F135 &amp; " &gt; " &amp; 'work here'!#REF!, 'work here'!#REF!, 'work here'!AY135, 'work here'!H135, 'work here'!I135, 'work here'!J135))</f>
        <v/>
      </c>
      <c r="V136" t="str" cm="1">
        <f t="array" aca="1" ref="V136" ca="1">_xlfn.LET(
    _xlpm.yr, TEXT(TODAY(), "yyyy"),
    _xlpm.mn, TEXT(TODAY(), "mm"),
    _xlpm.path, "https://richlook.co.in/wp-content/uploads/" &amp; _xlpm.yr &amp; "/" &amp; _xlpm.mn &amp; "/",
    _xlpm.imgRange, 'work here'!N135:X135,
    _xlpm.imgLinks, IF(_xlpm.imgRange&lt;&gt;"", _xlpm.path &amp; _xlpm.imgRange &amp; ".webp", ""),
    _xlpm.urls,
        IF(A136="variable", _xlpm.imgLinks,
        IF(A136="variation", IF('work here'!N135&lt;&gt;"", _xlpm.path &amp; 'work here'!N135 &amp; ".webp", ""),
        IF(A136="simple", _xlpm.imgLinks, ""))),
    _xlfn.TEXTJOIN(", ", TRUE, _xlpm.urls)
)</f>
        <v/>
      </c>
      <c r="W136" t="str" cm="1">
        <f t="array" aca="1" ref="W136" ca="1">_xlfn.LET(
    _xlpm.yr, TEXT(TODAY(), "yyyy"),
    _xlpm.mn, TEXT(TODAY(), "mm"),
    _xlpm.path, "https://richlook.co.in/wp-content/uploads/" &amp; _xlpm.yr &amp; "/" &amp; _xlpm.mn &amp; "/",
    _xlpm.imgRange, 'work here'!O135:X135,
    _xlpm.imgLinks, IF(_xlpm.imgRange&lt;&gt;"", _xlpm.path &amp; _xlpm.imgRange &amp; ".webp", ""),
    _xlpm.urls,
        IF(A136="variable", "",
        IF(A136="variation", _xlpm.imgLinks,
        IF(A136="simple", "", ""))),
    _xlfn.TEXTJOIN(", ", TRUE, _xlpm.urls)
)</f>
        <v/>
      </c>
      <c r="X136" t="str">
        <f>IF('work here'!D135&lt;&gt;"", 'work here'!D135, "")</f>
        <v/>
      </c>
      <c r="Y136" t="e">
        <f>IF('work here'!#REF!&lt;&gt;"","color","")</f>
        <v>#REF!</v>
      </c>
      <c r="Z136" t="e">
        <f>IF('work here'!#REF!&lt;&gt;"",'work here'!#REF!,"")</f>
        <v>#REF!</v>
      </c>
      <c r="AA136" t="e">
        <f t="shared" si="67"/>
        <v>#REF!</v>
      </c>
      <c r="AB136" t="e">
        <f t="shared" si="68"/>
        <v>#REF!</v>
      </c>
      <c r="AC136" t="str">
        <f t="shared" si="69"/>
        <v/>
      </c>
      <c r="AD136" s="2" t="e">
        <f>IF('work here'!#REF!&lt;&gt;"",'work here'!#REF!,"")</f>
        <v>#REF!</v>
      </c>
      <c r="AE136" s="2" t="e">
        <f>IF('work here'!#REF!&lt;&gt;"",'work here'!#REF!,"")</f>
        <v>#REF!</v>
      </c>
      <c r="AF136" s="2" t="e">
        <f t="shared" si="70"/>
        <v>#REF!</v>
      </c>
      <c r="AG136" s="2" t="e">
        <f t="shared" si="71"/>
        <v>#REF!</v>
      </c>
      <c r="AH136" s="2" t="str">
        <f t="shared" si="72"/>
        <v/>
      </c>
      <c r="AI136" t="str">
        <f>IF('work here'!AE135&lt;&gt;"","Jewellery Work","")</f>
        <v/>
      </c>
      <c r="AJ136" t="str">
        <f>IF('work here'!AE135&lt;&gt;"",'work here'!AE135,"")</f>
        <v/>
      </c>
      <c r="AK136" t="str">
        <f t="shared" si="73"/>
        <v/>
      </c>
      <c r="AL136" t="str">
        <f t="shared" si="74"/>
        <v/>
      </c>
      <c r="AM136" t="e">
        <f>IF('work here'!#REF!&lt;&gt;"","Gemstone","")</f>
        <v>#REF!</v>
      </c>
      <c r="AN136" t="e">
        <f>IF('work here'!#REF!&lt;&gt;"",'work here'!#REF!,"")</f>
        <v>#REF!</v>
      </c>
      <c r="AO136" t="e">
        <f t="shared" si="75"/>
        <v>#REF!</v>
      </c>
      <c r="AP136" t="e">
        <f t="shared" si="76"/>
        <v>#REF!</v>
      </c>
      <c r="AQ136" t="str">
        <f>IF('work here'!AW135&lt;&gt;"","Plating","")</f>
        <v/>
      </c>
      <c r="AR136" t="str">
        <f>IF('work here'!AW135&lt;&gt;"",'work here'!AW135,"")</f>
        <v/>
      </c>
      <c r="AS136" t="str">
        <f t="shared" si="77"/>
        <v/>
      </c>
      <c r="AT136" t="str">
        <f t="shared" si="78"/>
        <v/>
      </c>
      <c r="AU136" t="str">
        <f>IF('work here'!AX135&lt;&gt;"","Material","")</f>
        <v/>
      </c>
      <c r="AV136" t="str">
        <f>IF('work here'!AX135&lt;&gt;"",'work here'!AX135,"")</f>
        <v/>
      </c>
      <c r="AW136" t="str">
        <f t="shared" si="79"/>
        <v/>
      </c>
      <c r="AX136" t="str">
        <f t="shared" si="80"/>
        <v/>
      </c>
      <c r="AY136" t="e">
        <f>IF('work here'!#REF!&lt;&gt;"","Look","")</f>
        <v>#REF!</v>
      </c>
      <c r="AZ136" t="e">
        <f>IF('work here'!#REF!&lt;&gt;"",'work here'!#REF!,"")</f>
        <v>#REF!</v>
      </c>
      <c r="BA136" t="e">
        <f t="shared" si="81"/>
        <v>#REF!</v>
      </c>
      <c r="BB136" t="e">
        <f t="shared" si="82"/>
        <v>#REF!</v>
      </c>
      <c r="BC136" t="e">
        <f>IF('work here'!#REF!&lt;&gt;"","Finish","")</f>
        <v>#REF!</v>
      </c>
      <c r="BD136" t="e">
        <f>IF('work here'!#REF!&lt;&gt;"",'work here'!#REF!,"")</f>
        <v>#REF!</v>
      </c>
      <c r="BE136" t="e">
        <f t="shared" si="83"/>
        <v>#REF!</v>
      </c>
      <c r="BF136" t="e">
        <f t="shared" si="84"/>
        <v>#REF!</v>
      </c>
      <c r="BG136" t="e">
        <f>IF('work here'!#REF!&lt;&gt;"","Care","")</f>
        <v>#REF!</v>
      </c>
      <c r="BH136" t="e">
        <f>IF('work here'!#REF!&lt;&gt;"",'work here'!#REF!,"")</f>
        <v>#REF!</v>
      </c>
      <c r="BI136" t="e">
        <f t="shared" si="85"/>
        <v>#REF!</v>
      </c>
      <c r="BJ136" t="e">
        <f t="shared" si="86"/>
        <v>#REF!</v>
      </c>
      <c r="BK136" t="str">
        <f>IF(OR('work here'!F135="Rings", 'work here'!F135="Bangles"), 'work here'!F135 &amp; " Size", "")</f>
        <v/>
      </c>
      <c r="BL136" t="e">
        <f>IF('work here'!#REF!&lt;&gt;"",'work here'!#REF!,"")</f>
        <v>#REF!</v>
      </c>
      <c r="BM136" t="str">
        <f t="shared" si="87"/>
        <v/>
      </c>
      <c r="BN136" t="str">
        <f t="shared" si="88"/>
        <v/>
      </c>
      <c r="BO136" t="str">
        <f t="shared" si="89"/>
        <v/>
      </c>
    </row>
    <row r="137" spans="1:67" x14ac:dyDescent="0.3">
      <c r="A137" t="str">
        <f>IF('work here'!A136="simple","simple",IF('work here'!A136="parent","variable",IF('work here'!A136="child","variation","")))</f>
        <v/>
      </c>
      <c r="B137" t="str">
        <f>IF('work here'!C136&lt;&gt;"", 'work here'!C136, "")</f>
        <v/>
      </c>
      <c r="C137" t="str">
        <f>IF('work here'!B136&lt;&gt;"", 'work here'!B136, "")</f>
        <v/>
      </c>
      <c r="D137" t="str">
        <f t="shared" si="60"/>
        <v/>
      </c>
      <c r="E137" t="str">
        <f t="shared" si="61"/>
        <v/>
      </c>
      <c r="F137" t="str">
        <f t="shared" si="62"/>
        <v/>
      </c>
      <c r="G137" t="e">
        <f>IF('work here'!#REF!&lt;&gt;"", 'work here'!#REF!, "")</f>
        <v>#REF!</v>
      </c>
      <c r="I137" t="str">
        <f>IF('work here'!Z136&lt;&gt;"", 'work here'!Z136, "")</f>
        <v/>
      </c>
      <c r="J137" t="str">
        <f t="shared" si="63"/>
        <v/>
      </c>
      <c r="K137" t="str">
        <f t="shared" si="64"/>
        <v/>
      </c>
      <c r="L137" t="str">
        <f t="shared" si="65"/>
        <v/>
      </c>
      <c r="M137" t="str">
        <f>IF('work here'!AA136&lt;&gt;"", 'work here'!AA136, "")</f>
        <v/>
      </c>
      <c r="N137" t="str">
        <f>IF('work here'!AD136&lt;&gt;"", 'work here'!AD136, "")</f>
        <v/>
      </c>
      <c r="O137" t="str">
        <f>IF('work here'!AC136&lt;&gt;"", 'work here'!AC136, "")</f>
        <v/>
      </c>
      <c r="P137" t="str">
        <f>IF('work here'!AB136&lt;&gt;"", 'work here'!AB136, "")</f>
        <v/>
      </c>
      <c r="Q137" t="str">
        <f t="shared" si="66"/>
        <v/>
      </c>
      <c r="S137" t="str">
        <f>IF('work here'!E136&lt;&gt;"", 'work here'!E136, "")</f>
        <v/>
      </c>
      <c r="T137" t="e">
        <f>IF('work here'!#REF!&lt;&gt;"", 'work here'!#REF!, "")</f>
        <v>#REF!</v>
      </c>
      <c r="U137" t="str">
        <f>IF(A137="", "", _xlfn.TEXTJOIN(", ", TRUE, "jewellery", "jewellery &gt; " &amp; 'work here'!F136, "jewellery &gt; " &amp; 'work here'!F136 &amp; " &gt; " &amp; 'work here'!#REF!, 'work here'!#REF!, 'work here'!AY136, 'work here'!H136, 'work here'!I136, 'work here'!J136))</f>
        <v/>
      </c>
      <c r="V137" t="str" cm="1">
        <f t="array" aca="1" ref="V137" ca="1">_xlfn.LET(
    _xlpm.yr, TEXT(TODAY(), "yyyy"),
    _xlpm.mn, TEXT(TODAY(), "mm"),
    _xlpm.path, "https://richlook.co.in/wp-content/uploads/" &amp; _xlpm.yr &amp; "/" &amp; _xlpm.mn &amp; "/",
    _xlpm.imgRange, 'work here'!N136:X136,
    _xlpm.imgLinks, IF(_xlpm.imgRange&lt;&gt;"", _xlpm.path &amp; _xlpm.imgRange &amp; ".webp", ""),
    _xlpm.urls,
        IF(A137="variable", _xlpm.imgLinks,
        IF(A137="variation", IF('work here'!N136&lt;&gt;"", _xlpm.path &amp; 'work here'!N136 &amp; ".webp", ""),
        IF(A137="simple", _xlpm.imgLinks, ""))),
    _xlfn.TEXTJOIN(", ", TRUE, _xlpm.urls)
)</f>
        <v/>
      </c>
      <c r="W137" t="str" cm="1">
        <f t="array" aca="1" ref="W137" ca="1">_xlfn.LET(
    _xlpm.yr, TEXT(TODAY(), "yyyy"),
    _xlpm.mn, TEXT(TODAY(), "mm"),
    _xlpm.path, "https://richlook.co.in/wp-content/uploads/" &amp; _xlpm.yr &amp; "/" &amp; _xlpm.mn &amp; "/",
    _xlpm.imgRange, 'work here'!O136:X136,
    _xlpm.imgLinks, IF(_xlpm.imgRange&lt;&gt;"", _xlpm.path &amp; _xlpm.imgRange &amp; ".webp", ""),
    _xlpm.urls,
        IF(A137="variable", "",
        IF(A137="variation", _xlpm.imgLinks,
        IF(A137="simple", "", ""))),
    _xlfn.TEXTJOIN(", ", TRUE, _xlpm.urls)
)</f>
        <v/>
      </c>
      <c r="X137" t="str">
        <f>IF('work here'!D136&lt;&gt;"", 'work here'!D136, "")</f>
        <v/>
      </c>
      <c r="Y137" t="e">
        <f>IF('work here'!#REF!&lt;&gt;"","color","")</f>
        <v>#REF!</v>
      </c>
      <c r="Z137" t="e">
        <f>IF('work here'!#REF!&lt;&gt;"",'work here'!#REF!,"")</f>
        <v>#REF!</v>
      </c>
      <c r="AA137" t="e">
        <f t="shared" si="67"/>
        <v>#REF!</v>
      </c>
      <c r="AB137" t="e">
        <f t="shared" si="68"/>
        <v>#REF!</v>
      </c>
      <c r="AC137" t="str">
        <f t="shared" si="69"/>
        <v/>
      </c>
      <c r="AD137" s="2" t="e">
        <f>IF('work here'!#REF!&lt;&gt;"",'work here'!#REF!,"")</f>
        <v>#REF!</v>
      </c>
      <c r="AE137" s="2" t="e">
        <f>IF('work here'!#REF!&lt;&gt;"",'work here'!#REF!,"")</f>
        <v>#REF!</v>
      </c>
      <c r="AF137" s="2" t="e">
        <f t="shared" si="70"/>
        <v>#REF!</v>
      </c>
      <c r="AG137" s="2" t="e">
        <f t="shared" si="71"/>
        <v>#REF!</v>
      </c>
      <c r="AH137" s="2" t="str">
        <f t="shared" si="72"/>
        <v/>
      </c>
      <c r="AI137" t="str">
        <f>IF('work here'!AE136&lt;&gt;"","Jewellery Work","")</f>
        <v/>
      </c>
      <c r="AJ137" t="str">
        <f>IF('work here'!AE136&lt;&gt;"",'work here'!AE136,"")</f>
        <v/>
      </c>
      <c r="AK137" t="str">
        <f t="shared" si="73"/>
        <v/>
      </c>
      <c r="AL137" t="str">
        <f t="shared" si="74"/>
        <v/>
      </c>
      <c r="AM137" t="e">
        <f>IF('work here'!#REF!&lt;&gt;"","Gemstone","")</f>
        <v>#REF!</v>
      </c>
      <c r="AN137" t="e">
        <f>IF('work here'!#REF!&lt;&gt;"",'work here'!#REF!,"")</f>
        <v>#REF!</v>
      </c>
      <c r="AO137" t="e">
        <f t="shared" si="75"/>
        <v>#REF!</v>
      </c>
      <c r="AP137" t="e">
        <f t="shared" si="76"/>
        <v>#REF!</v>
      </c>
      <c r="AQ137" t="str">
        <f>IF('work here'!AW136&lt;&gt;"","Plating","")</f>
        <v/>
      </c>
      <c r="AR137" t="str">
        <f>IF('work here'!AW136&lt;&gt;"",'work here'!AW136,"")</f>
        <v/>
      </c>
      <c r="AS137" t="str">
        <f t="shared" si="77"/>
        <v/>
      </c>
      <c r="AT137" t="str">
        <f t="shared" si="78"/>
        <v/>
      </c>
      <c r="AU137" t="str">
        <f>IF('work here'!AX136&lt;&gt;"","Material","")</f>
        <v/>
      </c>
      <c r="AV137" t="str">
        <f>IF('work here'!AX136&lt;&gt;"",'work here'!AX136,"")</f>
        <v/>
      </c>
      <c r="AW137" t="str">
        <f t="shared" si="79"/>
        <v/>
      </c>
      <c r="AX137" t="str">
        <f t="shared" si="80"/>
        <v/>
      </c>
      <c r="AY137" t="e">
        <f>IF('work here'!#REF!&lt;&gt;"","Look","")</f>
        <v>#REF!</v>
      </c>
      <c r="AZ137" t="e">
        <f>IF('work here'!#REF!&lt;&gt;"",'work here'!#REF!,"")</f>
        <v>#REF!</v>
      </c>
      <c r="BA137" t="e">
        <f t="shared" si="81"/>
        <v>#REF!</v>
      </c>
      <c r="BB137" t="e">
        <f t="shared" si="82"/>
        <v>#REF!</v>
      </c>
      <c r="BC137" t="e">
        <f>IF('work here'!#REF!&lt;&gt;"","Finish","")</f>
        <v>#REF!</v>
      </c>
      <c r="BD137" t="e">
        <f>IF('work here'!#REF!&lt;&gt;"",'work here'!#REF!,"")</f>
        <v>#REF!</v>
      </c>
      <c r="BE137" t="e">
        <f t="shared" si="83"/>
        <v>#REF!</v>
      </c>
      <c r="BF137" t="e">
        <f t="shared" si="84"/>
        <v>#REF!</v>
      </c>
      <c r="BG137" t="e">
        <f>IF('work here'!#REF!&lt;&gt;"","Care","")</f>
        <v>#REF!</v>
      </c>
      <c r="BH137" t="e">
        <f>IF('work here'!#REF!&lt;&gt;"",'work here'!#REF!,"")</f>
        <v>#REF!</v>
      </c>
      <c r="BI137" t="e">
        <f t="shared" si="85"/>
        <v>#REF!</v>
      </c>
      <c r="BJ137" t="e">
        <f t="shared" si="86"/>
        <v>#REF!</v>
      </c>
      <c r="BK137" t="str">
        <f>IF(OR('work here'!F136="Rings", 'work here'!F136="Bangles"), 'work here'!F136 &amp; " Size", "")</f>
        <v/>
      </c>
      <c r="BL137" t="e">
        <f>IF('work here'!#REF!&lt;&gt;"",'work here'!#REF!,"")</f>
        <v>#REF!</v>
      </c>
      <c r="BM137" t="str">
        <f t="shared" si="87"/>
        <v/>
      </c>
      <c r="BN137" t="str">
        <f t="shared" si="88"/>
        <v/>
      </c>
      <c r="BO137" t="str">
        <f t="shared" si="89"/>
        <v/>
      </c>
    </row>
    <row r="138" spans="1:67" x14ac:dyDescent="0.3">
      <c r="A138" t="str">
        <f>IF('work here'!A137="simple","simple",IF('work here'!A137="parent","variable",IF('work here'!A137="child","variation","")))</f>
        <v/>
      </c>
      <c r="B138" t="str">
        <f>IF('work here'!C137&lt;&gt;"", 'work here'!C137, "")</f>
        <v/>
      </c>
      <c r="C138" t="str">
        <f>IF('work here'!B137&lt;&gt;"", 'work here'!B137, "")</f>
        <v/>
      </c>
      <c r="D138" t="str">
        <f t="shared" si="60"/>
        <v/>
      </c>
      <c r="E138" t="str">
        <f t="shared" si="61"/>
        <v/>
      </c>
      <c r="F138" t="str">
        <f t="shared" si="62"/>
        <v/>
      </c>
      <c r="G138" t="e">
        <f>IF('work here'!#REF!&lt;&gt;"", 'work here'!#REF!, "")</f>
        <v>#REF!</v>
      </c>
      <c r="I138" t="str">
        <f>IF('work here'!Z137&lt;&gt;"", 'work here'!Z137, "")</f>
        <v/>
      </c>
      <c r="J138" t="str">
        <f t="shared" si="63"/>
        <v/>
      </c>
      <c r="K138" t="str">
        <f t="shared" si="64"/>
        <v/>
      </c>
      <c r="L138" t="str">
        <f t="shared" si="65"/>
        <v/>
      </c>
      <c r="M138" t="str">
        <f>IF('work here'!AA137&lt;&gt;"", 'work here'!AA137, "")</f>
        <v/>
      </c>
      <c r="N138" t="str">
        <f>IF('work here'!AD137&lt;&gt;"", 'work here'!AD137, "")</f>
        <v/>
      </c>
      <c r="O138" t="str">
        <f>IF('work here'!AC137&lt;&gt;"", 'work here'!AC137, "")</f>
        <v/>
      </c>
      <c r="P138" t="str">
        <f>IF('work here'!AB137&lt;&gt;"", 'work here'!AB137, "")</f>
        <v/>
      </c>
      <c r="Q138" t="str">
        <f t="shared" si="66"/>
        <v/>
      </c>
      <c r="S138" t="str">
        <f>IF('work here'!E137&lt;&gt;"", 'work here'!E137, "")</f>
        <v/>
      </c>
      <c r="T138" t="e">
        <f>IF('work here'!#REF!&lt;&gt;"", 'work here'!#REF!, "")</f>
        <v>#REF!</v>
      </c>
      <c r="U138" t="str">
        <f>IF(A138="", "", _xlfn.TEXTJOIN(", ", TRUE, "jewellery", "jewellery &gt; " &amp; 'work here'!F137, "jewellery &gt; " &amp; 'work here'!F137 &amp; " &gt; " &amp; 'work here'!#REF!, 'work here'!#REF!, 'work here'!AY137, 'work here'!H137, 'work here'!I137, 'work here'!J137))</f>
        <v/>
      </c>
      <c r="V138" t="str" cm="1">
        <f t="array" aca="1" ref="V138" ca="1">_xlfn.LET(
    _xlpm.yr, TEXT(TODAY(), "yyyy"),
    _xlpm.mn, TEXT(TODAY(), "mm"),
    _xlpm.path, "https://richlook.co.in/wp-content/uploads/" &amp; _xlpm.yr &amp; "/" &amp; _xlpm.mn &amp; "/",
    _xlpm.imgRange, 'work here'!N137:X137,
    _xlpm.imgLinks, IF(_xlpm.imgRange&lt;&gt;"", _xlpm.path &amp; _xlpm.imgRange &amp; ".webp", ""),
    _xlpm.urls,
        IF(A138="variable", _xlpm.imgLinks,
        IF(A138="variation", IF('work here'!N137&lt;&gt;"", _xlpm.path &amp; 'work here'!N137 &amp; ".webp", ""),
        IF(A138="simple", _xlpm.imgLinks, ""))),
    _xlfn.TEXTJOIN(", ", TRUE, _xlpm.urls)
)</f>
        <v/>
      </c>
      <c r="W138" t="str" cm="1">
        <f t="array" aca="1" ref="W138" ca="1">_xlfn.LET(
    _xlpm.yr, TEXT(TODAY(), "yyyy"),
    _xlpm.mn, TEXT(TODAY(), "mm"),
    _xlpm.path, "https://richlook.co.in/wp-content/uploads/" &amp; _xlpm.yr &amp; "/" &amp; _xlpm.mn &amp; "/",
    _xlpm.imgRange, 'work here'!O137:X137,
    _xlpm.imgLinks, IF(_xlpm.imgRange&lt;&gt;"", _xlpm.path &amp; _xlpm.imgRange &amp; ".webp", ""),
    _xlpm.urls,
        IF(A138="variable", "",
        IF(A138="variation", _xlpm.imgLinks,
        IF(A138="simple", "", ""))),
    _xlfn.TEXTJOIN(", ", TRUE, _xlpm.urls)
)</f>
        <v/>
      </c>
      <c r="X138" t="str">
        <f>IF('work here'!D137&lt;&gt;"", 'work here'!D137, "")</f>
        <v/>
      </c>
      <c r="Y138" t="e">
        <f>IF('work here'!#REF!&lt;&gt;"","color","")</f>
        <v>#REF!</v>
      </c>
      <c r="Z138" t="e">
        <f>IF('work here'!#REF!&lt;&gt;"",'work here'!#REF!,"")</f>
        <v>#REF!</v>
      </c>
      <c r="AA138" t="e">
        <f t="shared" si="67"/>
        <v>#REF!</v>
      </c>
      <c r="AB138" t="e">
        <f t="shared" si="68"/>
        <v>#REF!</v>
      </c>
      <c r="AC138" t="str">
        <f t="shared" si="69"/>
        <v/>
      </c>
      <c r="AD138" s="2" t="e">
        <f>IF('work here'!#REF!&lt;&gt;"",'work here'!#REF!,"")</f>
        <v>#REF!</v>
      </c>
      <c r="AE138" s="2" t="e">
        <f>IF('work here'!#REF!&lt;&gt;"",'work here'!#REF!,"")</f>
        <v>#REF!</v>
      </c>
      <c r="AF138" s="2" t="e">
        <f t="shared" si="70"/>
        <v>#REF!</v>
      </c>
      <c r="AG138" s="2" t="e">
        <f t="shared" si="71"/>
        <v>#REF!</v>
      </c>
      <c r="AH138" s="2" t="str">
        <f t="shared" si="72"/>
        <v/>
      </c>
      <c r="AI138" t="str">
        <f>IF('work here'!AE137&lt;&gt;"","Jewellery Work","")</f>
        <v/>
      </c>
      <c r="AJ138" t="str">
        <f>IF('work here'!AE137&lt;&gt;"",'work here'!AE137,"")</f>
        <v/>
      </c>
      <c r="AK138" t="str">
        <f t="shared" si="73"/>
        <v/>
      </c>
      <c r="AL138" t="str">
        <f t="shared" si="74"/>
        <v/>
      </c>
      <c r="AM138" t="e">
        <f>IF('work here'!#REF!&lt;&gt;"","Gemstone","")</f>
        <v>#REF!</v>
      </c>
      <c r="AN138" t="e">
        <f>IF('work here'!#REF!&lt;&gt;"",'work here'!#REF!,"")</f>
        <v>#REF!</v>
      </c>
      <c r="AO138" t="e">
        <f t="shared" si="75"/>
        <v>#REF!</v>
      </c>
      <c r="AP138" t="e">
        <f t="shared" si="76"/>
        <v>#REF!</v>
      </c>
      <c r="AQ138" t="str">
        <f>IF('work here'!AW137&lt;&gt;"","Plating","")</f>
        <v/>
      </c>
      <c r="AR138" t="str">
        <f>IF('work here'!AW137&lt;&gt;"",'work here'!AW137,"")</f>
        <v/>
      </c>
      <c r="AS138" t="str">
        <f t="shared" si="77"/>
        <v/>
      </c>
      <c r="AT138" t="str">
        <f t="shared" si="78"/>
        <v/>
      </c>
      <c r="AU138" t="str">
        <f>IF('work here'!AX137&lt;&gt;"","Material","")</f>
        <v/>
      </c>
      <c r="AV138" t="str">
        <f>IF('work here'!AX137&lt;&gt;"",'work here'!AX137,"")</f>
        <v/>
      </c>
      <c r="AW138" t="str">
        <f t="shared" si="79"/>
        <v/>
      </c>
      <c r="AX138" t="str">
        <f t="shared" si="80"/>
        <v/>
      </c>
      <c r="AY138" t="e">
        <f>IF('work here'!#REF!&lt;&gt;"","Look","")</f>
        <v>#REF!</v>
      </c>
      <c r="AZ138" t="e">
        <f>IF('work here'!#REF!&lt;&gt;"",'work here'!#REF!,"")</f>
        <v>#REF!</v>
      </c>
      <c r="BA138" t="e">
        <f t="shared" si="81"/>
        <v>#REF!</v>
      </c>
      <c r="BB138" t="e">
        <f t="shared" si="82"/>
        <v>#REF!</v>
      </c>
      <c r="BC138" t="e">
        <f>IF('work here'!#REF!&lt;&gt;"","Finish","")</f>
        <v>#REF!</v>
      </c>
      <c r="BD138" t="e">
        <f>IF('work here'!#REF!&lt;&gt;"",'work here'!#REF!,"")</f>
        <v>#REF!</v>
      </c>
      <c r="BE138" t="e">
        <f t="shared" si="83"/>
        <v>#REF!</v>
      </c>
      <c r="BF138" t="e">
        <f t="shared" si="84"/>
        <v>#REF!</v>
      </c>
      <c r="BG138" t="e">
        <f>IF('work here'!#REF!&lt;&gt;"","Care","")</f>
        <v>#REF!</v>
      </c>
      <c r="BH138" t="e">
        <f>IF('work here'!#REF!&lt;&gt;"",'work here'!#REF!,"")</f>
        <v>#REF!</v>
      </c>
      <c r="BI138" t="e">
        <f t="shared" si="85"/>
        <v>#REF!</v>
      </c>
      <c r="BJ138" t="e">
        <f t="shared" si="86"/>
        <v>#REF!</v>
      </c>
      <c r="BK138" t="str">
        <f>IF(OR('work here'!F137="Rings", 'work here'!F137="Bangles"), 'work here'!F137 &amp; " Size", "")</f>
        <v/>
      </c>
      <c r="BL138" t="e">
        <f>IF('work here'!#REF!&lt;&gt;"",'work here'!#REF!,"")</f>
        <v>#REF!</v>
      </c>
      <c r="BM138" t="str">
        <f t="shared" si="87"/>
        <v/>
      </c>
      <c r="BN138" t="str">
        <f t="shared" si="88"/>
        <v/>
      </c>
      <c r="BO138" t="str">
        <f t="shared" si="89"/>
        <v/>
      </c>
    </row>
    <row r="139" spans="1:67" x14ac:dyDescent="0.3">
      <c r="A139" t="str">
        <f>IF('work here'!A138="simple","simple",IF('work here'!A138="parent","variable",IF('work here'!A138="child","variation","")))</f>
        <v/>
      </c>
      <c r="B139" t="str">
        <f>IF('work here'!C138&lt;&gt;"", 'work here'!C138, "")</f>
        <v/>
      </c>
      <c r="C139" t="str">
        <f>IF('work here'!B138&lt;&gt;"", 'work here'!B138, "")</f>
        <v/>
      </c>
      <c r="D139" t="str">
        <f t="shared" si="60"/>
        <v/>
      </c>
      <c r="E139" t="str">
        <f t="shared" si="61"/>
        <v/>
      </c>
      <c r="F139" t="str">
        <f t="shared" si="62"/>
        <v/>
      </c>
      <c r="G139" t="e">
        <f>IF('work here'!#REF!&lt;&gt;"", 'work here'!#REF!, "")</f>
        <v>#REF!</v>
      </c>
      <c r="I139" t="str">
        <f>IF('work here'!Z138&lt;&gt;"", 'work here'!Z138, "")</f>
        <v/>
      </c>
      <c r="J139" t="str">
        <f t="shared" si="63"/>
        <v/>
      </c>
      <c r="K139" t="str">
        <f t="shared" si="64"/>
        <v/>
      </c>
      <c r="L139" t="str">
        <f t="shared" si="65"/>
        <v/>
      </c>
      <c r="M139" t="str">
        <f>IF('work here'!AA138&lt;&gt;"", 'work here'!AA138, "")</f>
        <v/>
      </c>
      <c r="N139" t="str">
        <f>IF('work here'!AD138&lt;&gt;"", 'work here'!AD138, "")</f>
        <v/>
      </c>
      <c r="O139" t="str">
        <f>IF('work here'!AC138&lt;&gt;"", 'work here'!AC138, "")</f>
        <v/>
      </c>
      <c r="P139" t="str">
        <f>IF('work here'!AB138&lt;&gt;"", 'work here'!AB138, "")</f>
        <v/>
      </c>
      <c r="Q139" t="str">
        <f t="shared" si="66"/>
        <v/>
      </c>
      <c r="S139" t="str">
        <f>IF('work here'!E138&lt;&gt;"", 'work here'!E138, "")</f>
        <v/>
      </c>
      <c r="T139" t="e">
        <f>IF('work here'!#REF!&lt;&gt;"", 'work here'!#REF!, "")</f>
        <v>#REF!</v>
      </c>
      <c r="U139" t="str">
        <f>IF(A139="", "", _xlfn.TEXTJOIN(", ", TRUE, "jewellery", "jewellery &gt; " &amp; 'work here'!F138, "jewellery &gt; " &amp; 'work here'!F138 &amp; " &gt; " &amp; 'work here'!#REF!, 'work here'!#REF!, 'work here'!AY138, 'work here'!H138, 'work here'!I138, 'work here'!J138))</f>
        <v/>
      </c>
      <c r="V139" t="str" cm="1">
        <f t="array" aca="1" ref="V139" ca="1">_xlfn.LET(
    _xlpm.yr, TEXT(TODAY(), "yyyy"),
    _xlpm.mn, TEXT(TODAY(), "mm"),
    _xlpm.path, "https://richlook.co.in/wp-content/uploads/" &amp; _xlpm.yr &amp; "/" &amp; _xlpm.mn &amp; "/",
    _xlpm.imgRange, 'work here'!N138:X138,
    _xlpm.imgLinks, IF(_xlpm.imgRange&lt;&gt;"", _xlpm.path &amp; _xlpm.imgRange &amp; ".webp", ""),
    _xlpm.urls,
        IF(A139="variable", _xlpm.imgLinks,
        IF(A139="variation", IF('work here'!N138&lt;&gt;"", _xlpm.path &amp; 'work here'!N138 &amp; ".webp", ""),
        IF(A139="simple", _xlpm.imgLinks, ""))),
    _xlfn.TEXTJOIN(", ", TRUE, _xlpm.urls)
)</f>
        <v/>
      </c>
      <c r="W139" t="str" cm="1">
        <f t="array" aca="1" ref="W139" ca="1">_xlfn.LET(
    _xlpm.yr, TEXT(TODAY(), "yyyy"),
    _xlpm.mn, TEXT(TODAY(), "mm"),
    _xlpm.path, "https://richlook.co.in/wp-content/uploads/" &amp; _xlpm.yr &amp; "/" &amp; _xlpm.mn &amp; "/",
    _xlpm.imgRange, 'work here'!O138:X138,
    _xlpm.imgLinks, IF(_xlpm.imgRange&lt;&gt;"", _xlpm.path &amp; _xlpm.imgRange &amp; ".webp", ""),
    _xlpm.urls,
        IF(A139="variable", "",
        IF(A139="variation", _xlpm.imgLinks,
        IF(A139="simple", "", ""))),
    _xlfn.TEXTJOIN(", ", TRUE, _xlpm.urls)
)</f>
        <v/>
      </c>
      <c r="X139" t="str">
        <f>IF('work here'!D138&lt;&gt;"", 'work here'!D138, "")</f>
        <v/>
      </c>
      <c r="Y139" t="e">
        <f>IF('work here'!#REF!&lt;&gt;"","color","")</f>
        <v>#REF!</v>
      </c>
      <c r="Z139" t="e">
        <f>IF('work here'!#REF!&lt;&gt;"",'work here'!#REF!,"")</f>
        <v>#REF!</v>
      </c>
      <c r="AA139" t="e">
        <f t="shared" si="67"/>
        <v>#REF!</v>
      </c>
      <c r="AB139" t="e">
        <f t="shared" si="68"/>
        <v>#REF!</v>
      </c>
      <c r="AC139" t="str">
        <f t="shared" si="69"/>
        <v/>
      </c>
      <c r="AD139" s="2" t="e">
        <f>IF('work here'!#REF!&lt;&gt;"",'work here'!#REF!,"")</f>
        <v>#REF!</v>
      </c>
      <c r="AE139" s="2" t="e">
        <f>IF('work here'!#REF!&lt;&gt;"",'work here'!#REF!,"")</f>
        <v>#REF!</v>
      </c>
      <c r="AF139" s="2" t="e">
        <f t="shared" si="70"/>
        <v>#REF!</v>
      </c>
      <c r="AG139" s="2" t="e">
        <f t="shared" si="71"/>
        <v>#REF!</v>
      </c>
      <c r="AH139" s="2" t="str">
        <f t="shared" si="72"/>
        <v/>
      </c>
      <c r="AI139" t="str">
        <f>IF('work here'!AE138&lt;&gt;"","Jewellery Work","")</f>
        <v/>
      </c>
      <c r="AJ139" t="str">
        <f>IF('work here'!AE138&lt;&gt;"",'work here'!AE138,"")</f>
        <v/>
      </c>
      <c r="AK139" t="str">
        <f t="shared" si="73"/>
        <v/>
      </c>
      <c r="AL139" t="str">
        <f t="shared" si="74"/>
        <v/>
      </c>
      <c r="AM139" t="e">
        <f>IF('work here'!#REF!&lt;&gt;"","Gemstone","")</f>
        <v>#REF!</v>
      </c>
      <c r="AN139" t="e">
        <f>IF('work here'!#REF!&lt;&gt;"",'work here'!#REF!,"")</f>
        <v>#REF!</v>
      </c>
      <c r="AO139" t="e">
        <f t="shared" si="75"/>
        <v>#REF!</v>
      </c>
      <c r="AP139" t="e">
        <f t="shared" si="76"/>
        <v>#REF!</v>
      </c>
      <c r="AQ139" t="str">
        <f>IF('work here'!AW138&lt;&gt;"","Plating","")</f>
        <v/>
      </c>
      <c r="AR139" t="str">
        <f>IF('work here'!AW138&lt;&gt;"",'work here'!AW138,"")</f>
        <v/>
      </c>
      <c r="AS139" t="str">
        <f t="shared" si="77"/>
        <v/>
      </c>
      <c r="AT139" t="str">
        <f t="shared" si="78"/>
        <v/>
      </c>
      <c r="AU139" t="str">
        <f>IF('work here'!AX138&lt;&gt;"","Material","")</f>
        <v/>
      </c>
      <c r="AV139" t="str">
        <f>IF('work here'!AX138&lt;&gt;"",'work here'!AX138,"")</f>
        <v/>
      </c>
      <c r="AW139" t="str">
        <f t="shared" si="79"/>
        <v/>
      </c>
      <c r="AX139" t="str">
        <f t="shared" si="80"/>
        <v/>
      </c>
      <c r="AY139" t="e">
        <f>IF('work here'!#REF!&lt;&gt;"","Look","")</f>
        <v>#REF!</v>
      </c>
      <c r="AZ139" t="e">
        <f>IF('work here'!#REF!&lt;&gt;"",'work here'!#REF!,"")</f>
        <v>#REF!</v>
      </c>
      <c r="BA139" t="e">
        <f t="shared" si="81"/>
        <v>#REF!</v>
      </c>
      <c r="BB139" t="e">
        <f t="shared" si="82"/>
        <v>#REF!</v>
      </c>
      <c r="BC139" t="e">
        <f>IF('work here'!#REF!&lt;&gt;"","Finish","")</f>
        <v>#REF!</v>
      </c>
      <c r="BD139" t="e">
        <f>IF('work here'!#REF!&lt;&gt;"",'work here'!#REF!,"")</f>
        <v>#REF!</v>
      </c>
      <c r="BE139" t="e">
        <f t="shared" si="83"/>
        <v>#REF!</v>
      </c>
      <c r="BF139" t="e">
        <f t="shared" si="84"/>
        <v>#REF!</v>
      </c>
      <c r="BG139" t="e">
        <f>IF('work here'!#REF!&lt;&gt;"","Care","")</f>
        <v>#REF!</v>
      </c>
      <c r="BH139" t="e">
        <f>IF('work here'!#REF!&lt;&gt;"",'work here'!#REF!,"")</f>
        <v>#REF!</v>
      </c>
      <c r="BI139" t="e">
        <f t="shared" si="85"/>
        <v>#REF!</v>
      </c>
      <c r="BJ139" t="e">
        <f t="shared" si="86"/>
        <v>#REF!</v>
      </c>
      <c r="BK139" t="str">
        <f>IF(OR('work here'!F138="Rings", 'work here'!F138="Bangles"), 'work here'!F138 &amp; " Size", "")</f>
        <v/>
      </c>
      <c r="BL139" t="e">
        <f>IF('work here'!#REF!&lt;&gt;"",'work here'!#REF!,"")</f>
        <v>#REF!</v>
      </c>
      <c r="BM139" t="str">
        <f t="shared" si="87"/>
        <v/>
      </c>
      <c r="BN139" t="str">
        <f t="shared" si="88"/>
        <v/>
      </c>
      <c r="BO139" t="str">
        <f t="shared" si="89"/>
        <v/>
      </c>
    </row>
    <row r="140" spans="1:67" x14ac:dyDescent="0.3">
      <c r="A140" t="str">
        <f>IF('work here'!A139="simple","simple",IF('work here'!A139="parent","variable",IF('work here'!A139="child","variation","")))</f>
        <v/>
      </c>
      <c r="B140" t="str">
        <f>IF('work here'!C139&lt;&gt;"", 'work here'!C139, "")</f>
        <v/>
      </c>
      <c r="C140" t="str">
        <f>IF('work here'!B139&lt;&gt;"", 'work here'!B139, "")</f>
        <v/>
      </c>
      <c r="D140" t="str">
        <f t="shared" si="60"/>
        <v/>
      </c>
      <c r="E140" t="str">
        <f t="shared" si="61"/>
        <v/>
      </c>
      <c r="F140" t="str">
        <f t="shared" si="62"/>
        <v/>
      </c>
      <c r="G140" t="e">
        <f>IF('work here'!#REF!&lt;&gt;"", 'work here'!#REF!, "")</f>
        <v>#REF!</v>
      </c>
      <c r="I140" t="str">
        <f>IF('work here'!Z139&lt;&gt;"", 'work here'!Z139, "")</f>
        <v/>
      </c>
      <c r="J140" t="str">
        <f t="shared" si="63"/>
        <v/>
      </c>
      <c r="K140" t="str">
        <f t="shared" si="64"/>
        <v/>
      </c>
      <c r="L140" t="str">
        <f t="shared" si="65"/>
        <v/>
      </c>
      <c r="M140" t="str">
        <f>IF('work here'!AA139&lt;&gt;"", 'work here'!AA139, "")</f>
        <v/>
      </c>
      <c r="N140" t="str">
        <f>IF('work here'!AD139&lt;&gt;"", 'work here'!AD139, "")</f>
        <v/>
      </c>
      <c r="O140" t="str">
        <f>IF('work here'!AC139&lt;&gt;"", 'work here'!AC139, "")</f>
        <v/>
      </c>
      <c r="P140" t="str">
        <f>IF('work here'!AB139&lt;&gt;"", 'work here'!AB139, "")</f>
        <v/>
      </c>
      <c r="Q140" t="str">
        <f t="shared" si="66"/>
        <v/>
      </c>
      <c r="S140" t="str">
        <f>IF('work here'!E139&lt;&gt;"", 'work here'!E139, "")</f>
        <v/>
      </c>
      <c r="T140" t="e">
        <f>IF('work here'!#REF!&lt;&gt;"", 'work here'!#REF!, "")</f>
        <v>#REF!</v>
      </c>
      <c r="U140" t="str">
        <f>IF(A140="", "", _xlfn.TEXTJOIN(", ", TRUE, "jewellery", "jewellery &gt; " &amp; 'work here'!F139, "jewellery &gt; " &amp; 'work here'!F139 &amp; " &gt; " &amp; 'work here'!#REF!, 'work here'!#REF!, 'work here'!AY139, 'work here'!H139, 'work here'!I139, 'work here'!J139))</f>
        <v/>
      </c>
      <c r="V140" t="str" cm="1">
        <f t="array" aca="1" ref="V140" ca="1">_xlfn.LET(
    _xlpm.yr, TEXT(TODAY(), "yyyy"),
    _xlpm.mn, TEXT(TODAY(), "mm"),
    _xlpm.path, "https://richlook.co.in/wp-content/uploads/" &amp; _xlpm.yr &amp; "/" &amp; _xlpm.mn &amp; "/",
    _xlpm.imgRange, 'work here'!N139:X139,
    _xlpm.imgLinks, IF(_xlpm.imgRange&lt;&gt;"", _xlpm.path &amp; _xlpm.imgRange &amp; ".webp", ""),
    _xlpm.urls,
        IF(A140="variable", _xlpm.imgLinks,
        IF(A140="variation", IF('work here'!N139&lt;&gt;"", _xlpm.path &amp; 'work here'!N139 &amp; ".webp", ""),
        IF(A140="simple", _xlpm.imgLinks, ""))),
    _xlfn.TEXTJOIN(", ", TRUE, _xlpm.urls)
)</f>
        <v/>
      </c>
      <c r="W140" t="str" cm="1">
        <f t="array" aca="1" ref="W140" ca="1">_xlfn.LET(
    _xlpm.yr, TEXT(TODAY(), "yyyy"),
    _xlpm.mn, TEXT(TODAY(), "mm"),
    _xlpm.path, "https://richlook.co.in/wp-content/uploads/" &amp; _xlpm.yr &amp; "/" &amp; _xlpm.mn &amp; "/",
    _xlpm.imgRange, 'work here'!O139:X139,
    _xlpm.imgLinks, IF(_xlpm.imgRange&lt;&gt;"", _xlpm.path &amp; _xlpm.imgRange &amp; ".webp", ""),
    _xlpm.urls,
        IF(A140="variable", "",
        IF(A140="variation", _xlpm.imgLinks,
        IF(A140="simple", "", ""))),
    _xlfn.TEXTJOIN(", ", TRUE, _xlpm.urls)
)</f>
        <v/>
      </c>
      <c r="X140" t="str">
        <f>IF('work here'!D139&lt;&gt;"", 'work here'!D139, "")</f>
        <v/>
      </c>
      <c r="Y140" t="e">
        <f>IF('work here'!#REF!&lt;&gt;"","color","")</f>
        <v>#REF!</v>
      </c>
      <c r="Z140" t="e">
        <f>IF('work here'!#REF!&lt;&gt;"",'work here'!#REF!,"")</f>
        <v>#REF!</v>
      </c>
      <c r="AA140" t="e">
        <f t="shared" si="67"/>
        <v>#REF!</v>
      </c>
      <c r="AB140" t="e">
        <f t="shared" si="68"/>
        <v>#REF!</v>
      </c>
      <c r="AC140" t="str">
        <f t="shared" si="69"/>
        <v/>
      </c>
      <c r="AD140" s="2" t="e">
        <f>IF('work here'!#REF!&lt;&gt;"",'work here'!#REF!,"")</f>
        <v>#REF!</v>
      </c>
      <c r="AE140" s="2" t="e">
        <f>IF('work here'!#REF!&lt;&gt;"",'work here'!#REF!,"")</f>
        <v>#REF!</v>
      </c>
      <c r="AF140" s="2" t="e">
        <f t="shared" si="70"/>
        <v>#REF!</v>
      </c>
      <c r="AG140" s="2" t="e">
        <f t="shared" si="71"/>
        <v>#REF!</v>
      </c>
      <c r="AH140" s="2" t="str">
        <f t="shared" si="72"/>
        <v/>
      </c>
      <c r="AI140" t="str">
        <f>IF('work here'!AE139&lt;&gt;"","Jewellery Work","")</f>
        <v/>
      </c>
      <c r="AJ140" t="str">
        <f>IF('work here'!AE139&lt;&gt;"",'work here'!AE139,"")</f>
        <v/>
      </c>
      <c r="AK140" t="str">
        <f t="shared" si="73"/>
        <v/>
      </c>
      <c r="AL140" t="str">
        <f t="shared" si="74"/>
        <v/>
      </c>
      <c r="AM140" t="e">
        <f>IF('work here'!#REF!&lt;&gt;"","Gemstone","")</f>
        <v>#REF!</v>
      </c>
      <c r="AN140" t="e">
        <f>IF('work here'!#REF!&lt;&gt;"",'work here'!#REF!,"")</f>
        <v>#REF!</v>
      </c>
      <c r="AO140" t="e">
        <f t="shared" si="75"/>
        <v>#REF!</v>
      </c>
      <c r="AP140" t="e">
        <f t="shared" si="76"/>
        <v>#REF!</v>
      </c>
      <c r="AQ140" t="str">
        <f>IF('work here'!AW139&lt;&gt;"","Plating","")</f>
        <v/>
      </c>
      <c r="AR140" t="str">
        <f>IF('work here'!AW139&lt;&gt;"",'work here'!AW139,"")</f>
        <v/>
      </c>
      <c r="AS140" t="str">
        <f t="shared" si="77"/>
        <v/>
      </c>
      <c r="AT140" t="str">
        <f t="shared" si="78"/>
        <v/>
      </c>
      <c r="AU140" t="str">
        <f>IF('work here'!AX139&lt;&gt;"","Material","")</f>
        <v/>
      </c>
      <c r="AV140" t="str">
        <f>IF('work here'!AX139&lt;&gt;"",'work here'!AX139,"")</f>
        <v/>
      </c>
      <c r="AW140" t="str">
        <f t="shared" si="79"/>
        <v/>
      </c>
      <c r="AX140" t="str">
        <f t="shared" si="80"/>
        <v/>
      </c>
      <c r="AY140" t="e">
        <f>IF('work here'!#REF!&lt;&gt;"","Look","")</f>
        <v>#REF!</v>
      </c>
      <c r="AZ140" t="e">
        <f>IF('work here'!#REF!&lt;&gt;"",'work here'!#REF!,"")</f>
        <v>#REF!</v>
      </c>
      <c r="BA140" t="e">
        <f t="shared" si="81"/>
        <v>#REF!</v>
      </c>
      <c r="BB140" t="e">
        <f t="shared" si="82"/>
        <v>#REF!</v>
      </c>
      <c r="BC140" t="e">
        <f>IF('work here'!#REF!&lt;&gt;"","Finish","")</f>
        <v>#REF!</v>
      </c>
      <c r="BD140" t="e">
        <f>IF('work here'!#REF!&lt;&gt;"",'work here'!#REF!,"")</f>
        <v>#REF!</v>
      </c>
      <c r="BE140" t="e">
        <f t="shared" si="83"/>
        <v>#REF!</v>
      </c>
      <c r="BF140" t="e">
        <f t="shared" si="84"/>
        <v>#REF!</v>
      </c>
      <c r="BG140" t="e">
        <f>IF('work here'!#REF!&lt;&gt;"","Care","")</f>
        <v>#REF!</v>
      </c>
      <c r="BH140" t="e">
        <f>IF('work here'!#REF!&lt;&gt;"",'work here'!#REF!,"")</f>
        <v>#REF!</v>
      </c>
      <c r="BI140" t="e">
        <f t="shared" si="85"/>
        <v>#REF!</v>
      </c>
      <c r="BJ140" t="e">
        <f t="shared" si="86"/>
        <v>#REF!</v>
      </c>
      <c r="BK140" t="str">
        <f>IF(OR('work here'!F139="Rings", 'work here'!F139="Bangles"), 'work here'!F139 &amp; " Size", "")</f>
        <v/>
      </c>
      <c r="BL140" t="e">
        <f>IF('work here'!#REF!&lt;&gt;"",'work here'!#REF!,"")</f>
        <v>#REF!</v>
      </c>
      <c r="BM140" t="str">
        <f t="shared" si="87"/>
        <v/>
      </c>
      <c r="BN140" t="str">
        <f t="shared" si="88"/>
        <v/>
      </c>
      <c r="BO140" t="str">
        <f t="shared" si="89"/>
        <v/>
      </c>
    </row>
    <row r="141" spans="1:67" x14ac:dyDescent="0.3">
      <c r="A141" t="str">
        <f>IF('work here'!A140="simple","simple",IF('work here'!A140="parent","variable",IF('work here'!A140="child","variation","")))</f>
        <v/>
      </c>
      <c r="B141" t="str">
        <f>IF('work here'!C140&lt;&gt;"", 'work here'!C140, "")</f>
        <v/>
      </c>
      <c r="C141" t="str">
        <f>IF('work here'!B140&lt;&gt;"", 'work here'!B140, "")</f>
        <v/>
      </c>
      <c r="D141" t="str">
        <f t="shared" si="60"/>
        <v/>
      </c>
      <c r="E141" t="str">
        <f t="shared" si="61"/>
        <v/>
      </c>
      <c r="F141" t="str">
        <f t="shared" si="62"/>
        <v/>
      </c>
      <c r="G141" t="e">
        <f>IF('work here'!#REF!&lt;&gt;"", 'work here'!#REF!, "")</f>
        <v>#REF!</v>
      </c>
      <c r="I141" t="str">
        <f>IF('work here'!Z140&lt;&gt;"", 'work here'!Z140, "")</f>
        <v/>
      </c>
      <c r="J141" t="str">
        <f t="shared" si="63"/>
        <v/>
      </c>
      <c r="K141" t="str">
        <f t="shared" si="64"/>
        <v/>
      </c>
      <c r="L141" t="str">
        <f t="shared" si="65"/>
        <v/>
      </c>
      <c r="M141" t="str">
        <f>IF('work here'!AA140&lt;&gt;"", 'work here'!AA140, "")</f>
        <v/>
      </c>
      <c r="N141" t="str">
        <f>IF('work here'!AD140&lt;&gt;"", 'work here'!AD140, "")</f>
        <v/>
      </c>
      <c r="O141" t="str">
        <f>IF('work here'!AC140&lt;&gt;"", 'work here'!AC140, "")</f>
        <v/>
      </c>
      <c r="P141" t="str">
        <f>IF('work here'!AB140&lt;&gt;"", 'work here'!AB140, "")</f>
        <v/>
      </c>
      <c r="Q141" t="str">
        <f t="shared" si="66"/>
        <v/>
      </c>
      <c r="S141" t="str">
        <f>IF('work here'!E140&lt;&gt;"", 'work here'!E140, "")</f>
        <v/>
      </c>
      <c r="T141" t="e">
        <f>IF('work here'!#REF!&lt;&gt;"", 'work here'!#REF!, "")</f>
        <v>#REF!</v>
      </c>
      <c r="U141" t="str">
        <f>IF(A141="", "", _xlfn.TEXTJOIN(", ", TRUE, "jewellery", "jewellery &gt; " &amp; 'work here'!F140, "jewellery &gt; " &amp; 'work here'!F140 &amp; " &gt; " &amp; 'work here'!#REF!, 'work here'!#REF!, 'work here'!AY140, 'work here'!H140, 'work here'!I140, 'work here'!J140))</f>
        <v/>
      </c>
      <c r="V141" t="str" cm="1">
        <f t="array" aca="1" ref="V141" ca="1">_xlfn.LET(
    _xlpm.yr, TEXT(TODAY(), "yyyy"),
    _xlpm.mn, TEXT(TODAY(), "mm"),
    _xlpm.path, "https://richlook.co.in/wp-content/uploads/" &amp; _xlpm.yr &amp; "/" &amp; _xlpm.mn &amp; "/",
    _xlpm.imgRange, 'work here'!N140:X140,
    _xlpm.imgLinks, IF(_xlpm.imgRange&lt;&gt;"", _xlpm.path &amp; _xlpm.imgRange &amp; ".webp", ""),
    _xlpm.urls,
        IF(A141="variable", _xlpm.imgLinks,
        IF(A141="variation", IF('work here'!N140&lt;&gt;"", _xlpm.path &amp; 'work here'!N140 &amp; ".webp", ""),
        IF(A141="simple", _xlpm.imgLinks, ""))),
    _xlfn.TEXTJOIN(", ", TRUE, _xlpm.urls)
)</f>
        <v/>
      </c>
      <c r="W141" t="str" cm="1">
        <f t="array" aca="1" ref="W141" ca="1">_xlfn.LET(
    _xlpm.yr, TEXT(TODAY(), "yyyy"),
    _xlpm.mn, TEXT(TODAY(), "mm"),
    _xlpm.path, "https://richlook.co.in/wp-content/uploads/" &amp; _xlpm.yr &amp; "/" &amp; _xlpm.mn &amp; "/",
    _xlpm.imgRange, 'work here'!O140:X140,
    _xlpm.imgLinks, IF(_xlpm.imgRange&lt;&gt;"", _xlpm.path &amp; _xlpm.imgRange &amp; ".webp", ""),
    _xlpm.urls,
        IF(A141="variable", "",
        IF(A141="variation", _xlpm.imgLinks,
        IF(A141="simple", "", ""))),
    _xlfn.TEXTJOIN(", ", TRUE, _xlpm.urls)
)</f>
        <v/>
      </c>
      <c r="X141" t="str">
        <f>IF('work here'!D140&lt;&gt;"", 'work here'!D140, "")</f>
        <v/>
      </c>
      <c r="Y141" t="e">
        <f>IF('work here'!#REF!&lt;&gt;"","color","")</f>
        <v>#REF!</v>
      </c>
      <c r="Z141" t="e">
        <f>IF('work here'!#REF!&lt;&gt;"",'work here'!#REF!,"")</f>
        <v>#REF!</v>
      </c>
      <c r="AA141" t="e">
        <f t="shared" si="67"/>
        <v>#REF!</v>
      </c>
      <c r="AB141" t="e">
        <f t="shared" si="68"/>
        <v>#REF!</v>
      </c>
      <c r="AC141" t="str">
        <f t="shared" si="69"/>
        <v/>
      </c>
      <c r="AD141" s="2" t="e">
        <f>IF('work here'!#REF!&lt;&gt;"",'work here'!#REF!,"")</f>
        <v>#REF!</v>
      </c>
      <c r="AE141" s="2" t="e">
        <f>IF('work here'!#REF!&lt;&gt;"",'work here'!#REF!,"")</f>
        <v>#REF!</v>
      </c>
      <c r="AF141" s="2" t="e">
        <f t="shared" si="70"/>
        <v>#REF!</v>
      </c>
      <c r="AG141" s="2" t="e">
        <f t="shared" si="71"/>
        <v>#REF!</v>
      </c>
      <c r="AH141" s="2" t="str">
        <f t="shared" si="72"/>
        <v/>
      </c>
      <c r="AI141" t="str">
        <f>IF('work here'!AE140&lt;&gt;"","Jewellery Work","")</f>
        <v/>
      </c>
      <c r="AJ141" t="str">
        <f>IF('work here'!AE140&lt;&gt;"",'work here'!AE140,"")</f>
        <v/>
      </c>
      <c r="AK141" t="str">
        <f t="shared" si="73"/>
        <v/>
      </c>
      <c r="AL141" t="str">
        <f t="shared" si="74"/>
        <v/>
      </c>
      <c r="AM141" t="e">
        <f>IF('work here'!#REF!&lt;&gt;"","Gemstone","")</f>
        <v>#REF!</v>
      </c>
      <c r="AN141" t="e">
        <f>IF('work here'!#REF!&lt;&gt;"",'work here'!#REF!,"")</f>
        <v>#REF!</v>
      </c>
      <c r="AO141" t="e">
        <f t="shared" si="75"/>
        <v>#REF!</v>
      </c>
      <c r="AP141" t="e">
        <f t="shared" si="76"/>
        <v>#REF!</v>
      </c>
      <c r="AQ141" t="str">
        <f>IF('work here'!AW140&lt;&gt;"","Plating","")</f>
        <v/>
      </c>
      <c r="AR141" t="str">
        <f>IF('work here'!AW140&lt;&gt;"",'work here'!AW140,"")</f>
        <v/>
      </c>
      <c r="AS141" t="str">
        <f t="shared" si="77"/>
        <v/>
      </c>
      <c r="AT141" t="str">
        <f t="shared" si="78"/>
        <v/>
      </c>
      <c r="AU141" t="str">
        <f>IF('work here'!AX140&lt;&gt;"","Material","")</f>
        <v/>
      </c>
      <c r="AV141" t="str">
        <f>IF('work here'!AX140&lt;&gt;"",'work here'!AX140,"")</f>
        <v/>
      </c>
      <c r="AW141" t="str">
        <f t="shared" si="79"/>
        <v/>
      </c>
      <c r="AX141" t="str">
        <f t="shared" si="80"/>
        <v/>
      </c>
      <c r="AY141" t="e">
        <f>IF('work here'!#REF!&lt;&gt;"","Look","")</f>
        <v>#REF!</v>
      </c>
      <c r="AZ141" t="e">
        <f>IF('work here'!#REF!&lt;&gt;"",'work here'!#REF!,"")</f>
        <v>#REF!</v>
      </c>
      <c r="BA141" t="e">
        <f t="shared" si="81"/>
        <v>#REF!</v>
      </c>
      <c r="BB141" t="e">
        <f t="shared" si="82"/>
        <v>#REF!</v>
      </c>
      <c r="BC141" t="e">
        <f>IF('work here'!#REF!&lt;&gt;"","Finish","")</f>
        <v>#REF!</v>
      </c>
      <c r="BD141" t="e">
        <f>IF('work here'!#REF!&lt;&gt;"",'work here'!#REF!,"")</f>
        <v>#REF!</v>
      </c>
      <c r="BE141" t="e">
        <f t="shared" si="83"/>
        <v>#REF!</v>
      </c>
      <c r="BF141" t="e">
        <f t="shared" si="84"/>
        <v>#REF!</v>
      </c>
      <c r="BG141" t="e">
        <f>IF('work here'!#REF!&lt;&gt;"","Care","")</f>
        <v>#REF!</v>
      </c>
      <c r="BH141" t="e">
        <f>IF('work here'!#REF!&lt;&gt;"",'work here'!#REF!,"")</f>
        <v>#REF!</v>
      </c>
      <c r="BI141" t="e">
        <f t="shared" si="85"/>
        <v>#REF!</v>
      </c>
      <c r="BJ141" t="e">
        <f t="shared" si="86"/>
        <v>#REF!</v>
      </c>
      <c r="BK141" t="str">
        <f>IF(OR('work here'!F140="Rings", 'work here'!F140="Bangles"), 'work here'!F140 &amp; " Size", "")</f>
        <v/>
      </c>
      <c r="BL141" t="e">
        <f>IF('work here'!#REF!&lt;&gt;"",'work here'!#REF!,"")</f>
        <v>#REF!</v>
      </c>
      <c r="BM141" t="str">
        <f t="shared" si="87"/>
        <v/>
      </c>
      <c r="BN141" t="str">
        <f t="shared" si="88"/>
        <v/>
      </c>
      <c r="BO141" t="str">
        <f t="shared" si="89"/>
        <v/>
      </c>
    </row>
    <row r="142" spans="1:67" x14ac:dyDescent="0.3">
      <c r="A142" t="str">
        <f>IF('work here'!A141="simple","simple",IF('work here'!A141="parent","variable",IF('work here'!A141="child","variation","")))</f>
        <v/>
      </c>
      <c r="B142" t="str">
        <f>IF('work here'!C141&lt;&gt;"", 'work here'!C141, "")</f>
        <v/>
      </c>
      <c r="C142" t="str">
        <f>IF('work here'!B141&lt;&gt;"", 'work here'!B141, "")</f>
        <v/>
      </c>
      <c r="D142" t="str">
        <f t="shared" si="60"/>
        <v/>
      </c>
      <c r="E142" t="str">
        <f t="shared" si="61"/>
        <v/>
      </c>
      <c r="F142" t="str">
        <f t="shared" si="62"/>
        <v/>
      </c>
      <c r="G142" t="e">
        <f>IF('work here'!#REF!&lt;&gt;"", 'work here'!#REF!, "")</f>
        <v>#REF!</v>
      </c>
      <c r="I142" t="str">
        <f>IF('work here'!Z141&lt;&gt;"", 'work here'!Z141, "")</f>
        <v/>
      </c>
      <c r="J142" t="str">
        <f t="shared" si="63"/>
        <v/>
      </c>
      <c r="K142" t="str">
        <f t="shared" si="64"/>
        <v/>
      </c>
      <c r="L142" t="str">
        <f t="shared" si="65"/>
        <v/>
      </c>
      <c r="M142" t="str">
        <f>IF('work here'!AA141&lt;&gt;"", 'work here'!AA141, "")</f>
        <v/>
      </c>
      <c r="N142" t="str">
        <f>IF('work here'!AD141&lt;&gt;"", 'work here'!AD141, "")</f>
        <v/>
      </c>
      <c r="O142" t="str">
        <f>IF('work here'!AC141&lt;&gt;"", 'work here'!AC141, "")</f>
        <v/>
      </c>
      <c r="P142" t="str">
        <f>IF('work here'!AB141&lt;&gt;"", 'work here'!AB141, "")</f>
        <v/>
      </c>
      <c r="Q142" t="str">
        <f t="shared" si="66"/>
        <v/>
      </c>
      <c r="S142" t="str">
        <f>IF('work here'!E141&lt;&gt;"", 'work here'!E141, "")</f>
        <v/>
      </c>
      <c r="T142" t="e">
        <f>IF('work here'!#REF!&lt;&gt;"", 'work here'!#REF!, "")</f>
        <v>#REF!</v>
      </c>
      <c r="U142" t="str">
        <f>IF(A142="", "", _xlfn.TEXTJOIN(", ", TRUE, "jewellery", "jewellery &gt; " &amp; 'work here'!F141, "jewellery &gt; " &amp; 'work here'!F141 &amp; " &gt; " &amp; 'work here'!#REF!, 'work here'!#REF!, 'work here'!AY141, 'work here'!H141, 'work here'!I141, 'work here'!J141))</f>
        <v/>
      </c>
      <c r="V142" t="str" cm="1">
        <f t="array" aca="1" ref="V142" ca="1">_xlfn.LET(
    _xlpm.yr, TEXT(TODAY(), "yyyy"),
    _xlpm.mn, TEXT(TODAY(), "mm"),
    _xlpm.path, "https://richlook.co.in/wp-content/uploads/" &amp; _xlpm.yr &amp; "/" &amp; _xlpm.mn &amp; "/",
    _xlpm.imgRange, 'work here'!N141:X141,
    _xlpm.imgLinks, IF(_xlpm.imgRange&lt;&gt;"", _xlpm.path &amp; _xlpm.imgRange &amp; ".webp", ""),
    _xlpm.urls,
        IF(A142="variable", _xlpm.imgLinks,
        IF(A142="variation", IF('work here'!N141&lt;&gt;"", _xlpm.path &amp; 'work here'!N141 &amp; ".webp", ""),
        IF(A142="simple", _xlpm.imgLinks, ""))),
    _xlfn.TEXTJOIN(", ", TRUE, _xlpm.urls)
)</f>
        <v/>
      </c>
      <c r="W142" t="str" cm="1">
        <f t="array" aca="1" ref="W142" ca="1">_xlfn.LET(
    _xlpm.yr, TEXT(TODAY(), "yyyy"),
    _xlpm.mn, TEXT(TODAY(), "mm"),
    _xlpm.path, "https://richlook.co.in/wp-content/uploads/" &amp; _xlpm.yr &amp; "/" &amp; _xlpm.mn &amp; "/",
    _xlpm.imgRange, 'work here'!O141:X141,
    _xlpm.imgLinks, IF(_xlpm.imgRange&lt;&gt;"", _xlpm.path &amp; _xlpm.imgRange &amp; ".webp", ""),
    _xlpm.urls,
        IF(A142="variable", "",
        IF(A142="variation", _xlpm.imgLinks,
        IF(A142="simple", "", ""))),
    _xlfn.TEXTJOIN(", ", TRUE, _xlpm.urls)
)</f>
        <v/>
      </c>
      <c r="X142" t="str">
        <f>IF('work here'!D141&lt;&gt;"", 'work here'!D141, "")</f>
        <v/>
      </c>
      <c r="Y142" t="e">
        <f>IF('work here'!#REF!&lt;&gt;"","color","")</f>
        <v>#REF!</v>
      </c>
      <c r="Z142" t="e">
        <f>IF('work here'!#REF!&lt;&gt;"",'work here'!#REF!,"")</f>
        <v>#REF!</v>
      </c>
      <c r="AA142" t="e">
        <f t="shared" si="67"/>
        <v>#REF!</v>
      </c>
      <c r="AB142" t="e">
        <f t="shared" si="68"/>
        <v>#REF!</v>
      </c>
      <c r="AC142" t="str">
        <f t="shared" si="69"/>
        <v/>
      </c>
      <c r="AD142" s="2" t="e">
        <f>IF('work here'!#REF!&lt;&gt;"",'work here'!#REF!,"")</f>
        <v>#REF!</v>
      </c>
      <c r="AE142" s="2" t="e">
        <f>IF('work here'!#REF!&lt;&gt;"",'work here'!#REF!,"")</f>
        <v>#REF!</v>
      </c>
      <c r="AF142" s="2" t="e">
        <f t="shared" si="70"/>
        <v>#REF!</v>
      </c>
      <c r="AG142" s="2" t="e">
        <f t="shared" si="71"/>
        <v>#REF!</v>
      </c>
      <c r="AH142" s="2" t="str">
        <f t="shared" si="72"/>
        <v/>
      </c>
      <c r="AI142" t="str">
        <f>IF('work here'!AE141&lt;&gt;"","Jewellery Work","")</f>
        <v/>
      </c>
      <c r="AJ142" t="str">
        <f>IF('work here'!AE141&lt;&gt;"",'work here'!AE141,"")</f>
        <v/>
      </c>
      <c r="AK142" t="str">
        <f t="shared" si="73"/>
        <v/>
      </c>
      <c r="AL142" t="str">
        <f t="shared" si="74"/>
        <v/>
      </c>
      <c r="AM142" t="e">
        <f>IF('work here'!#REF!&lt;&gt;"","Gemstone","")</f>
        <v>#REF!</v>
      </c>
      <c r="AN142" t="e">
        <f>IF('work here'!#REF!&lt;&gt;"",'work here'!#REF!,"")</f>
        <v>#REF!</v>
      </c>
      <c r="AO142" t="e">
        <f t="shared" si="75"/>
        <v>#REF!</v>
      </c>
      <c r="AP142" t="e">
        <f t="shared" si="76"/>
        <v>#REF!</v>
      </c>
      <c r="AQ142" t="str">
        <f>IF('work here'!AW141&lt;&gt;"","Plating","")</f>
        <v/>
      </c>
      <c r="AR142" t="str">
        <f>IF('work here'!AW141&lt;&gt;"",'work here'!AW141,"")</f>
        <v/>
      </c>
      <c r="AS142" t="str">
        <f t="shared" si="77"/>
        <v/>
      </c>
      <c r="AT142" t="str">
        <f t="shared" si="78"/>
        <v/>
      </c>
      <c r="AU142" t="str">
        <f>IF('work here'!AX141&lt;&gt;"","Material","")</f>
        <v/>
      </c>
      <c r="AV142" t="str">
        <f>IF('work here'!AX141&lt;&gt;"",'work here'!AX141,"")</f>
        <v/>
      </c>
      <c r="AW142" t="str">
        <f t="shared" si="79"/>
        <v/>
      </c>
      <c r="AX142" t="str">
        <f t="shared" si="80"/>
        <v/>
      </c>
      <c r="AY142" t="e">
        <f>IF('work here'!#REF!&lt;&gt;"","Look","")</f>
        <v>#REF!</v>
      </c>
      <c r="AZ142" t="e">
        <f>IF('work here'!#REF!&lt;&gt;"",'work here'!#REF!,"")</f>
        <v>#REF!</v>
      </c>
      <c r="BA142" t="e">
        <f t="shared" si="81"/>
        <v>#REF!</v>
      </c>
      <c r="BB142" t="e">
        <f t="shared" si="82"/>
        <v>#REF!</v>
      </c>
      <c r="BC142" t="e">
        <f>IF('work here'!#REF!&lt;&gt;"","Finish","")</f>
        <v>#REF!</v>
      </c>
      <c r="BD142" t="e">
        <f>IF('work here'!#REF!&lt;&gt;"",'work here'!#REF!,"")</f>
        <v>#REF!</v>
      </c>
      <c r="BE142" t="e">
        <f t="shared" si="83"/>
        <v>#REF!</v>
      </c>
      <c r="BF142" t="e">
        <f t="shared" si="84"/>
        <v>#REF!</v>
      </c>
      <c r="BG142" t="e">
        <f>IF('work here'!#REF!&lt;&gt;"","Care","")</f>
        <v>#REF!</v>
      </c>
      <c r="BH142" t="e">
        <f>IF('work here'!#REF!&lt;&gt;"",'work here'!#REF!,"")</f>
        <v>#REF!</v>
      </c>
      <c r="BI142" t="e">
        <f t="shared" si="85"/>
        <v>#REF!</v>
      </c>
      <c r="BJ142" t="e">
        <f t="shared" si="86"/>
        <v>#REF!</v>
      </c>
      <c r="BK142" t="str">
        <f>IF(OR('work here'!F141="Rings", 'work here'!F141="Bangles"), 'work here'!F141 &amp; " Size", "")</f>
        <v/>
      </c>
      <c r="BL142" t="e">
        <f>IF('work here'!#REF!&lt;&gt;"",'work here'!#REF!,"")</f>
        <v>#REF!</v>
      </c>
      <c r="BM142" t="str">
        <f t="shared" si="87"/>
        <v/>
      </c>
      <c r="BN142" t="str">
        <f t="shared" si="88"/>
        <v/>
      </c>
      <c r="BO142" t="str">
        <f t="shared" si="89"/>
        <v/>
      </c>
    </row>
    <row r="143" spans="1:67" x14ac:dyDescent="0.3">
      <c r="A143" t="str">
        <f>IF('work here'!A142="simple","simple",IF('work here'!A142="parent","variable",IF('work here'!A142="child","variation","")))</f>
        <v/>
      </c>
      <c r="B143" t="str">
        <f>IF('work here'!C142&lt;&gt;"", 'work here'!C142, "")</f>
        <v/>
      </c>
      <c r="C143" t="str">
        <f>IF('work here'!B142&lt;&gt;"", 'work here'!B142, "")</f>
        <v/>
      </c>
      <c r="D143" t="str">
        <f t="shared" si="60"/>
        <v/>
      </c>
      <c r="E143" t="str">
        <f t="shared" si="61"/>
        <v/>
      </c>
      <c r="F143" t="str">
        <f t="shared" si="62"/>
        <v/>
      </c>
      <c r="G143" t="e">
        <f>IF('work here'!#REF!&lt;&gt;"", 'work here'!#REF!, "")</f>
        <v>#REF!</v>
      </c>
      <c r="I143" t="str">
        <f>IF('work here'!Z142&lt;&gt;"", 'work here'!Z142, "")</f>
        <v/>
      </c>
      <c r="J143" t="str">
        <f t="shared" si="63"/>
        <v/>
      </c>
      <c r="K143" t="str">
        <f t="shared" si="64"/>
        <v/>
      </c>
      <c r="L143" t="str">
        <f t="shared" si="65"/>
        <v/>
      </c>
      <c r="M143" t="str">
        <f>IF('work here'!AA142&lt;&gt;"", 'work here'!AA142, "")</f>
        <v/>
      </c>
      <c r="N143" t="str">
        <f>IF('work here'!AD142&lt;&gt;"", 'work here'!AD142, "")</f>
        <v/>
      </c>
      <c r="O143" t="str">
        <f>IF('work here'!AC142&lt;&gt;"", 'work here'!AC142, "")</f>
        <v/>
      </c>
      <c r="P143" t="str">
        <f>IF('work here'!AB142&lt;&gt;"", 'work here'!AB142, "")</f>
        <v/>
      </c>
      <c r="Q143" t="str">
        <f t="shared" si="66"/>
        <v/>
      </c>
      <c r="S143" t="str">
        <f>IF('work here'!E142&lt;&gt;"", 'work here'!E142, "")</f>
        <v/>
      </c>
      <c r="T143" t="e">
        <f>IF('work here'!#REF!&lt;&gt;"", 'work here'!#REF!, "")</f>
        <v>#REF!</v>
      </c>
      <c r="U143" t="str">
        <f>IF(A143="", "", _xlfn.TEXTJOIN(", ", TRUE, "jewellery", "jewellery &gt; " &amp; 'work here'!F142, "jewellery &gt; " &amp; 'work here'!F142 &amp; " &gt; " &amp; 'work here'!#REF!, 'work here'!#REF!, 'work here'!AY142, 'work here'!H142, 'work here'!I142, 'work here'!J142))</f>
        <v/>
      </c>
      <c r="V143" t="str" cm="1">
        <f t="array" aca="1" ref="V143" ca="1">_xlfn.LET(
    _xlpm.yr, TEXT(TODAY(), "yyyy"),
    _xlpm.mn, TEXT(TODAY(), "mm"),
    _xlpm.path, "https://richlook.co.in/wp-content/uploads/" &amp; _xlpm.yr &amp; "/" &amp; _xlpm.mn &amp; "/",
    _xlpm.imgRange, 'work here'!N142:X142,
    _xlpm.imgLinks, IF(_xlpm.imgRange&lt;&gt;"", _xlpm.path &amp; _xlpm.imgRange &amp; ".webp", ""),
    _xlpm.urls,
        IF(A143="variable", _xlpm.imgLinks,
        IF(A143="variation", IF('work here'!N142&lt;&gt;"", _xlpm.path &amp; 'work here'!N142 &amp; ".webp", ""),
        IF(A143="simple", _xlpm.imgLinks, ""))),
    _xlfn.TEXTJOIN(", ", TRUE, _xlpm.urls)
)</f>
        <v/>
      </c>
      <c r="W143" t="str" cm="1">
        <f t="array" aca="1" ref="W143" ca="1">_xlfn.LET(
    _xlpm.yr, TEXT(TODAY(), "yyyy"),
    _xlpm.mn, TEXT(TODAY(), "mm"),
    _xlpm.path, "https://richlook.co.in/wp-content/uploads/" &amp; _xlpm.yr &amp; "/" &amp; _xlpm.mn &amp; "/",
    _xlpm.imgRange, 'work here'!O142:X142,
    _xlpm.imgLinks, IF(_xlpm.imgRange&lt;&gt;"", _xlpm.path &amp; _xlpm.imgRange &amp; ".webp", ""),
    _xlpm.urls,
        IF(A143="variable", "",
        IF(A143="variation", _xlpm.imgLinks,
        IF(A143="simple", "", ""))),
    _xlfn.TEXTJOIN(", ", TRUE, _xlpm.urls)
)</f>
        <v/>
      </c>
      <c r="X143" t="str">
        <f>IF('work here'!D142&lt;&gt;"", 'work here'!D142, "")</f>
        <v/>
      </c>
      <c r="Y143" t="e">
        <f>IF('work here'!#REF!&lt;&gt;"","color","")</f>
        <v>#REF!</v>
      </c>
      <c r="Z143" t="e">
        <f>IF('work here'!#REF!&lt;&gt;"",'work here'!#REF!,"")</f>
        <v>#REF!</v>
      </c>
      <c r="AA143" t="e">
        <f t="shared" si="67"/>
        <v>#REF!</v>
      </c>
      <c r="AB143" t="e">
        <f t="shared" si="68"/>
        <v>#REF!</v>
      </c>
      <c r="AC143" t="str">
        <f t="shared" si="69"/>
        <v/>
      </c>
      <c r="AD143" s="2" t="e">
        <f>IF('work here'!#REF!&lt;&gt;"",'work here'!#REF!,"")</f>
        <v>#REF!</v>
      </c>
      <c r="AE143" s="2" t="e">
        <f>IF('work here'!#REF!&lt;&gt;"",'work here'!#REF!,"")</f>
        <v>#REF!</v>
      </c>
      <c r="AF143" s="2" t="e">
        <f t="shared" si="70"/>
        <v>#REF!</v>
      </c>
      <c r="AG143" s="2" t="e">
        <f t="shared" si="71"/>
        <v>#REF!</v>
      </c>
      <c r="AH143" s="2" t="str">
        <f t="shared" si="72"/>
        <v/>
      </c>
      <c r="AI143" t="str">
        <f>IF('work here'!AE142&lt;&gt;"","Jewellery Work","")</f>
        <v/>
      </c>
      <c r="AJ143" t="str">
        <f>IF('work here'!AE142&lt;&gt;"",'work here'!AE142,"")</f>
        <v/>
      </c>
      <c r="AK143" t="str">
        <f t="shared" si="73"/>
        <v/>
      </c>
      <c r="AL143" t="str">
        <f t="shared" si="74"/>
        <v/>
      </c>
      <c r="AM143" t="e">
        <f>IF('work here'!#REF!&lt;&gt;"","Gemstone","")</f>
        <v>#REF!</v>
      </c>
      <c r="AN143" t="e">
        <f>IF('work here'!#REF!&lt;&gt;"",'work here'!#REF!,"")</f>
        <v>#REF!</v>
      </c>
      <c r="AO143" t="e">
        <f t="shared" si="75"/>
        <v>#REF!</v>
      </c>
      <c r="AP143" t="e">
        <f t="shared" si="76"/>
        <v>#REF!</v>
      </c>
      <c r="AQ143" t="str">
        <f>IF('work here'!AW142&lt;&gt;"","Plating","")</f>
        <v/>
      </c>
      <c r="AR143" t="str">
        <f>IF('work here'!AW142&lt;&gt;"",'work here'!AW142,"")</f>
        <v/>
      </c>
      <c r="AS143" t="str">
        <f t="shared" si="77"/>
        <v/>
      </c>
      <c r="AT143" t="str">
        <f t="shared" si="78"/>
        <v/>
      </c>
      <c r="AU143" t="str">
        <f>IF('work here'!AX142&lt;&gt;"","Material","")</f>
        <v/>
      </c>
      <c r="AV143" t="str">
        <f>IF('work here'!AX142&lt;&gt;"",'work here'!AX142,"")</f>
        <v/>
      </c>
      <c r="AW143" t="str">
        <f t="shared" si="79"/>
        <v/>
      </c>
      <c r="AX143" t="str">
        <f t="shared" si="80"/>
        <v/>
      </c>
      <c r="AY143" t="e">
        <f>IF('work here'!#REF!&lt;&gt;"","Look","")</f>
        <v>#REF!</v>
      </c>
      <c r="AZ143" t="e">
        <f>IF('work here'!#REF!&lt;&gt;"",'work here'!#REF!,"")</f>
        <v>#REF!</v>
      </c>
      <c r="BA143" t="e">
        <f t="shared" si="81"/>
        <v>#REF!</v>
      </c>
      <c r="BB143" t="e">
        <f t="shared" si="82"/>
        <v>#REF!</v>
      </c>
      <c r="BC143" t="e">
        <f>IF('work here'!#REF!&lt;&gt;"","Finish","")</f>
        <v>#REF!</v>
      </c>
      <c r="BD143" t="e">
        <f>IF('work here'!#REF!&lt;&gt;"",'work here'!#REF!,"")</f>
        <v>#REF!</v>
      </c>
      <c r="BE143" t="e">
        <f t="shared" si="83"/>
        <v>#REF!</v>
      </c>
      <c r="BF143" t="e">
        <f t="shared" si="84"/>
        <v>#REF!</v>
      </c>
      <c r="BG143" t="e">
        <f>IF('work here'!#REF!&lt;&gt;"","Care","")</f>
        <v>#REF!</v>
      </c>
      <c r="BH143" t="e">
        <f>IF('work here'!#REF!&lt;&gt;"",'work here'!#REF!,"")</f>
        <v>#REF!</v>
      </c>
      <c r="BI143" t="e">
        <f t="shared" si="85"/>
        <v>#REF!</v>
      </c>
      <c r="BJ143" t="e">
        <f t="shared" si="86"/>
        <v>#REF!</v>
      </c>
      <c r="BK143" t="str">
        <f>IF(OR('work here'!F142="Rings", 'work here'!F142="Bangles"), 'work here'!F142 &amp; " Size", "")</f>
        <v/>
      </c>
      <c r="BL143" t="e">
        <f>IF('work here'!#REF!&lt;&gt;"",'work here'!#REF!,"")</f>
        <v>#REF!</v>
      </c>
      <c r="BM143" t="str">
        <f t="shared" si="87"/>
        <v/>
      </c>
      <c r="BN143" t="str">
        <f t="shared" si="88"/>
        <v/>
      </c>
      <c r="BO143" t="str">
        <f t="shared" si="89"/>
        <v/>
      </c>
    </row>
    <row r="144" spans="1:67" x14ac:dyDescent="0.3">
      <c r="A144" t="str">
        <f>IF('work here'!A143="simple","simple",IF('work here'!A143="parent","variable",IF('work here'!A143="child","variation","")))</f>
        <v/>
      </c>
      <c r="B144" t="str">
        <f>IF('work here'!C143&lt;&gt;"", 'work here'!C143, "")</f>
        <v/>
      </c>
      <c r="C144" t="str">
        <f>IF('work here'!B143&lt;&gt;"", 'work here'!B143, "")</f>
        <v/>
      </c>
      <c r="D144" t="str">
        <f t="shared" si="60"/>
        <v/>
      </c>
      <c r="E144" t="str">
        <f t="shared" si="61"/>
        <v/>
      </c>
      <c r="F144" t="str">
        <f t="shared" si="62"/>
        <v/>
      </c>
      <c r="G144" t="e">
        <f>IF('work here'!#REF!&lt;&gt;"", 'work here'!#REF!, "")</f>
        <v>#REF!</v>
      </c>
      <c r="I144" t="str">
        <f>IF('work here'!Z143&lt;&gt;"", 'work here'!Z143, "")</f>
        <v/>
      </c>
      <c r="J144" t="str">
        <f t="shared" si="63"/>
        <v/>
      </c>
      <c r="K144" t="str">
        <f t="shared" si="64"/>
        <v/>
      </c>
      <c r="L144" t="str">
        <f t="shared" si="65"/>
        <v/>
      </c>
      <c r="M144" t="str">
        <f>IF('work here'!AA143&lt;&gt;"", 'work here'!AA143, "")</f>
        <v/>
      </c>
      <c r="N144" t="str">
        <f>IF('work here'!AD143&lt;&gt;"", 'work here'!AD143, "")</f>
        <v/>
      </c>
      <c r="O144" t="str">
        <f>IF('work here'!AC143&lt;&gt;"", 'work here'!AC143, "")</f>
        <v/>
      </c>
      <c r="P144" t="str">
        <f>IF('work here'!AB143&lt;&gt;"", 'work here'!AB143, "")</f>
        <v/>
      </c>
      <c r="Q144" t="str">
        <f t="shared" si="66"/>
        <v/>
      </c>
      <c r="S144" t="str">
        <f>IF('work here'!E143&lt;&gt;"", 'work here'!E143, "")</f>
        <v/>
      </c>
      <c r="T144" t="e">
        <f>IF('work here'!#REF!&lt;&gt;"", 'work here'!#REF!, "")</f>
        <v>#REF!</v>
      </c>
      <c r="U144" t="str">
        <f>IF(A144="", "", _xlfn.TEXTJOIN(", ", TRUE, "jewellery", "jewellery &gt; " &amp; 'work here'!F143, "jewellery &gt; " &amp; 'work here'!F143 &amp; " &gt; " &amp; 'work here'!#REF!, 'work here'!#REF!, 'work here'!AY143, 'work here'!H143, 'work here'!I143, 'work here'!J143))</f>
        <v/>
      </c>
      <c r="V144" t="str" cm="1">
        <f t="array" aca="1" ref="V144" ca="1">_xlfn.LET(
    _xlpm.yr, TEXT(TODAY(), "yyyy"),
    _xlpm.mn, TEXT(TODAY(), "mm"),
    _xlpm.path, "https://richlook.co.in/wp-content/uploads/" &amp; _xlpm.yr &amp; "/" &amp; _xlpm.mn &amp; "/",
    _xlpm.imgRange, 'work here'!N143:X143,
    _xlpm.imgLinks, IF(_xlpm.imgRange&lt;&gt;"", _xlpm.path &amp; _xlpm.imgRange &amp; ".webp", ""),
    _xlpm.urls,
        IF(A144="variable", _xlpm.imgLinks,
        IF(A144="variation", IF('work here'!N143&lt;&gt;"", _xlpm.path &amp; 'work here'!N143 &amp; ".webp", ""),
        IF(A144="simple", _xlpm.imgLinks, ""))),
    _xlfn.TEXTJOIN(", ", TRUE, _xlpm.urls)
)</f>
        <v/>
      </c>
      <c r="W144" t="str" cm="1">
        <f t="array" aca="1" ref="W144" ca="1">_xlfn.LET(
    _xlpm.yr, TEXT(TODAY(), "yyyy"),
    _xlpm.mn, TEXT(TODAY(), "mm"),
    _xlpm.path, "https://richlook.co.in/wp-content/uploads/" &amp; _xlpm.yr &amp; "/" &amp; _xlpm.mn &amp; "/",
    _xlpm.imgRange, 'work here'!O143:X143,
    _xlpm.imgLinks, IF(_xlpm.imgRange&lt;&gt;"", _xlpm.path &amp; _xlpm.imgRange &amp; ".webp", ""),
    _xlpm.urls,
        IF(A144="variable", "",
        IF(A144="variation", _xlpm.imgLinks,
        IF(A144="simple", "", ""))),
    _xlfn.TEXTJOIN(", ", TRUE, _xlpm.urls)
)</f>
        <v/>
      </c>
      <c r="X144" t="str">
        <f>IF('work here'!D143&lt;&gt;"", 'work here'!D143, "")</f>
        <v/>
      </c>
      <c r="Y144" t="e">
        <f>IF('work here'!#REF!&lt;&gt;"","color","")</f>
        <v>#REF!</v>
      </c>
      <c r="Z144" t="e">
        <f>IF('work here'!#REF!&lt;&gt;"",'work here'!#REF!,"")</f>
        <v>#REF!</v>
      </c>
      <c r="AA144" t="e">
        <f t="shared" si="67"/>
        <v>#REF!</v>
      </c>
      <c r="AB144" t="e">
        <f t="shared" si="68"/>
        <v>#REF!</v>
      </c>
      <c r="AC144" t="str">
        <f t="shared" si="69"/>
        <v/>
      </c>
      <c r="AD144" s="2" t="e">
        <f>IF('work here'!#REF!&lt;&gt;"",'work here'!#REF!,"")</f>
        <v>#REF!</v>
      </c>
      <c r="AE144" s="2" t="e">
        <f>IF('work here'!#REF!&lt;&gt;"",'work here'!#REF!,"")</f>
        <v>#REF!</v>
      </c>
      <c r="AF144" s="2" t="e">
        <f t="shared" si="70"/>
        <v>#REF!</v>
      </c>
      <c r="AG144" s="2" t="e">
        <f t="shared" si="71"/>
        <v>#REF!</v>
      </c>
      <c r="AH144" s="2" t="str">
        <f t="shared" si="72"/>
        <v/>
      </c>
      <c r="AI144" t="str">
        <f>IF('work here'!AE143&lt;&gt;"","Jewellery Work","")</f>
        <v/>
      </c>
      <c r="AJ144" t="str">
        <f>IF('work here'!AE143&lt;&gt;"",'work here'!AE143,"")</f>
        <v/>
      </c>
      <c r="AK144" t="str">
        <f t="shared" si="73"/>
        <v/>
      </c>
      <c r="AL144" t="str">
        <f t="shared" si="74"/>
        <v/>
      </c>
      <c r="AM144" t="e">
        <f>IF('work here'!#REF!&lt;&gt;"","Gemstone","")</f>
        <v>#REF!</v>
      </c>
      <c r="AN144" t="e">
        <f>IF('work here'!#REF!&lt;&gt;"",'work here'!#REF!,"")</f>
        <v>#REF!</v>
      </c>
      <c r="AO144" t="e">
        <f t="shared" si="75"/>
        <v>#REF!</v>
      </c>
      <c r="AP144" t="e">
        <f t="shared" si="76"/>
        <v>#REF!</v>
      </c>
      <c r="AQ144" t="str">
        <f>IF('work here'!AW143&lt;&gt;"","Plating","")</f>
        <v/>
      </c>
      <c r="AR144" t="str">
        <f>IF('work here'!AW143&lt;&gt;"",'work here'!AW143,"")</f>
        <v/>
      </c>
      <c r="AS144" t="str">
        <f t="shared" si="77"/>
        <v/>
      </c>
      <c r="AT144" t="str">
        <f t="shared" si="78"/>
        <v/>
      </c>
      <c r="AU144" t="str">
        <f>IF('work here'!AX143&lt;&gt;"","Material","")</f>
        <v/>
      </c>
      <c r="AV144" t="str">
        <f>IF('work here'!AX143&lt;&gt;"",'work here'!AX143,"")</f>
        <v/>
      </c>
      <c r="AW144" t="str">
        <f t="shared" si="79"/>
        <v/>
      </c>
      <c r="AX144" t="str">
        <f t="shared" si="80"/>
        <v/>
      </c>
      <c r="AY144" t="e">
        <f>IF('work here'!#REF!&lt;&gt;"","Look","")</f>
        <v>#REF!</v>
      </c>
      <c r="AZ144" t="e">
        <f>IF('work here'!#REF!&lt;&gt;"",'work here'!#REF!,"")</f>
        <v>#REF!</v>
      </c>
      <c r="BA144" t="e">
        <f t="shared" si="81"/>
        <v>#REF!</v>
      </c>
      <c r="BB144" t="e">
        <f t="shared" si="82"/>
        <v>#REF!</v>
      </c>
      <c r="BC144" t="e">
        <f>IF('work here'!#REF!&lt;&gt;"","Finish","")</f>
        <v>#REF!</v>
      </c>
      <c r="BD144" t="e">
        <f>IF('work here'!#REF!&lt;&gt;"",'work here'!#REF!,"")</f>
        <v>#REF!</v>
      </c>
      <c r="BE144" t="e">
        <f t="shared" si="83"/>
        <v>#REF!</v>
      </c>
      <c r="BF144" t="e">
        <f t="shared" si="84"/>
        <v>#REF!</v>
      </c>
      <c r="BG144" t="e">
        <f>IF('work here'!#REF!&lt;&gt;"","Care","")</f>
        <v>#REF!</v>
      </c>
      <c r="BH144" t="e">
        <f>IF('work here'!#REF!&lt;&gt;"",'work here'!#REF!,"")</f>
        <v>#REF!</v>
      </c>
      <c r="BI144" t="e">
        <f t="shared" si="85"/>
        <v>#REF!</v>
      </c>
      <c r="BJ144" t="e">
        <f t="shared" si="86"/>
        <v>#REF!</v>
      </c>
      <c r="BK144" t="str">
        <f>IF(OR('work here'!F143="Rings", 'work here'!F143="Bangles"), 'work here'!F143 &amp; " Size", "")</f>
        <v/>
      </c>
      <c r="BL144" t="e">
        <f>IF('work here'!#REF!&lt;&gt;"",'work here'!#REF!,"")</f>
        <v>#REF!</v>
      </c>
      <c r="BM144" t="str">
        <f t="shared" si="87"/>
        <v/>
      </c>
      <c r="BN144" t="str">
        <f t="shared" si="88"/>
        <v/>
      </c>
      <c r="BO144" t="str">
        <f t="shared" si="89"/>
        <v/>
      </c>
    </row>
    <row r="145" spans="1:67" x14ac:dyDescent="0.3">
      <c r="A145" t="str">
        <f>IF('work here'!A144="simple","simple",IF('work here'!A144="parent","variable",IF('work here'!A144="child","variation","")))</f>
        <v/>
      </c>
      <c r="B145" t="str">
        <f>IF('work here'!C144&lt;&gt;"", 'work here'!C144, "")</f>
        <v/>
      </c>
      <c r="C145" t="str">
        <f>IF('work here'!B144&lt;&gt;"", 'work here'!B144, "")</f>
        <v/>
      </c>
      <c r="D145" t="str">
        <f t="shared" si="60"/>
        <v/>
      </c>
      <c r="E145" t="str">
        <f t="shared" si="61"/>
        <v/>
      </c>
      <c r="F145" t="str">
        <f t="shared" si="62"/>
        <v/>
      </c>
      <c r="G145" t="e">
        <f>IF('work here'!#REF!&lt;&gt;"", 'work here'!#REF!, "")</f>
        <v>#REF!</v>
      </c>
      <c r="I145" t="str">
        <f>IF('work here'!Z144&lt;&gt;"", 'work here'!Z144, "")</f>
        <v/>
      </c>
      <c r="J145" t="str">
        <f t="shared" si="63"/>
        <v/>
      </c>
      <c r="K145" t="str">
        <f t="shared" si="64"/>
        <v/>
      </c>
      <c r="L145" t="str">
        <f t="shared" si="65"/>
        <v/>
      </c>
      <c r="M145" t="str">
        <f>IF('work here'!AA144&lt;&gt;"", 'work here'!AA144, "")</f>
        <v/>
      </c>
      <c r="N145" t="str">
        <f>IF('work here'!AD144&lt;&gt;"", 'work here'!AD144, "")</f>
        <v/>
      </c>
      <c r="O145" t="str">
        <f>IF('work here'!AC144&lt;&gt;"", 'work here'!AC144, "")</f>
        <v/>
      </c>
      <c r="P145" t="str">
        <f>IF('work here'!AB144&lt;&gt;"", 'work here'!AB144, "")</f>
        <v/>
      </c>
      <c r="Q145" t="str">
        <f t="shared" si="66"/>
        <v/>
      </c>
      <c r="S145" t="str">
        <f>IF('work here'!E144&lt;&gt;"", 'work here'!E144, "")</f>
        <v/>
      </c>
      <c r="T145" t="e">
        <f>IF('work here'!#REF!&lt;&gt;"", 'work here'!#REF!, "")</f>
        <v>#REF!</v>
      </c>
      <c r="U145" t="str">
        <f>IF(A145="", "", _xlfn.TEXTJOIN(", ", TRUE, "jewellery", "jewellery &gt; " &amp; 'work here'!F144, "jewellery &gt; " &amp; 'work here'!F144 &amp; " &gt; " &amp; 'work here'!#REF!, 'work here'!#REF!, 'work here'!AY144, 'work here'!H144, 'work here'!I144, 'work here'!J144))</f>
        <v/>
      </c>
      <c r="V145" t="str" cm="1">
        <f t="array" aca="1" ref="V145" ca="1">_xlfn.LET(
    _xlpm.yr, TEXT(TODAY(), "yyyy"),
    _xlpm.mn, TEXT(TODAY(), "mm"),
    _xlpm.path, "https://richlook.co.in/wp-content/uploads/" &amp; _xlpm.yr &amp; "/" &amp; _xlpm.mn &amp; "/",
    _xlpm.imgRange, 'work here'!N144:X144,
    _xlpm.imgLinks, IF(_xlpm.imgRange&lt;&gt;"", _xlpm.path &amp; _xlpm.imgRange &amp; ".webp", ""),
    _xlpm.urls,
        IF(A145="variable", _xlpm.imgLinks,
        IF(A145="variation", IF('work here'!N144&lt;&gt;"", _xlpm.path &amp; 'work here'!N144 &amp; ".webp", ""),
        IF(A145="simple", _xlpm.imgLinks, ""))),
    _xlfn.TEXTJOIN(", ", TRUE, _xlpm.urls)
)</f>
        <v/>
      </c>
      <c r="W145" t="str" cm="1">
        <f t="array" aca="1" ref="W145" ca="1">_xlfn.LET(
    _xlpm.yr, TEXT(TODAY(), "yyyy"),
    _xlpm.mn, TEXT(TODAY(), "mm"),
    _xlpm.path, "https://richlook.co.in/wp-content/uploads/" &amp; _xlpm.yr &amp; "/" &amp; _xlpm.mn &amp; "/",
    _xlpm.imgRange, 'work here'!O144:X144,
    _xlpm.imgLinks, IF(_xlpm.imgRange&lt;&gt;"", _xlpm.path &amp; _xlpm.imgRange &amp; ".webp", ""),
    _xlpm.urls,
        IF(A145="variable", "",
        IF(A145="variation", _xlpm.imgLinks,
        IF(A145="simple", "", ""))),
    _xlfn.TEXTJOIN(", ", TRUE, _xlpm.urls)
)</f>
        <v/>
      </c>
      <c r="X145" t="str">
        <f>IF('work here'!D144&lt;&gt;"", 'work here'!D144, "")</f>
        <v/>
      </c>
      <c r="Y145" t="e">
        <f>IF('work here'!#REF!&lt;&gt;"","color","")</f>
        <v>#REF!</v>
      </c>
      <c r="Z145" t="e">
        <f>IF('work here'!#REF!&lt;&gt;"",'work here'!#REF!,"")</f>
        <v>#REF!</v>
      </c>
      <c r="AA145" t="e">
        <f t="shared" si="67"/>
        <v>#REF!</v>
      </c>
      <c r="AB145" t="e">
        <f t="shared" si="68"/>
        <v>#REF!</v>
      </c>
      <c r="AC145" t="str">
        <f t="shared" si="69"/>
        <v/>
      </c>
      <c r="AD145" s="2" t="e">
        <f>IF('work here'!#REF!&lt;&gt;"",'work here'!#REF!,"")</f>
        <v>#REF!</v>
      </c>
      <c r="AE145" s="2" t="e">
        <f>IF('work here'!#REF!&lt;&gt;"",'work here'!#REF!,"")</f>
        <v>#REF!</v>
      </c>
      <c r="AF145" s="2" t="e">
        <f t="shared" si="70"/>
        <v>#REF!</v>
      </c>
      <c r="AG145" s="2" t="e">
        <f t="shared" si="71"/>
        <v>#REF!</v>
      </c>
      <c r="AH145" s="2" t="str">
        <f t="shared" si="72"/>
        <v/>
      </c>
      <c r="AI145" t="str">
        <f>IF('work here'!AE144&lt;&gt;"","Jewellery Work","")</f>
        <v/>
      </c>
      <c r="AJ145" t="str">
        <f>IF('work here'!AE144&lt;&gt;"",'work here'!AE144,"")</f>
        <v/>
      </c>
      <c r="AK145" t="str">
        <f t="shared" si="73"/>
        <v/>
      </c>
      <c r="AL145" t="str">
        <f t="shared" si="74"/>
        <v/>
      </c>
      <c r="AM145" t="e">
        <f>IF('work here'!#REF!&lt;&gt;"","Gemstone","")</f>
        <v>#REF!</v>
      </c>
      <c r="AN145" t="e">
        <f>IF('work here'!#REF!&lt;&gt;"",'work here'!#REF!,"")</f>
        <v>#REF!</v>
      </c>
      <c r="AO145" t="e">
        <f t="shared" si="75"/>
        <v>#REF!</v>
      </c>
      <c r="AP145" t="e">
        <f t="shared" si="76"/>
        <v>#REF!</v>
      </c>
      <c r="AQ145" t="str">
        <f>IF('work here'!AW144&lt;&gt;"","Plating","")</f>
        <v/>
      </c>
      <c r="AR145" t="str">
        <f>IF('work here'!AW144&lt;&gt;"",'work here'!AW144,"")</f>
        <v/>
      </c>
      <c r="AS145" t="str">
        <f t="shared" si="77"/>
        <v/>
      </c>
      <c r="AT145" t="str">
        <f t="shared" si="78"/>
        <v/>
      </c>
      <c r="AU145" t="str">
        <f>IF('work here'!AX144&lt;&gt;"","Material","")</f>
        <v/>
      </c>
      <c r="AV145" t="str">
        <f>IF('work here'!AX144&lt;&gt;"",'work here'!AX144,"")</f>
        <v/>
      </c>
      <c r="AW145" t="str">
        <f t="shared" si="79"/>
        <v/>
      </c>
      <c r="AX145" t="str">
        <f t="shared" si="80"/>
        <v/>
      </c>
      <c r="AY145" t="e">
        <f>IF('work here'!#REF!&lt;&gt;"","Look","")</f>
        <v>#REF!</v>
      </c>
      <c r="AZ145" t="e">
        <f>IF('work here'!#REF!&lt;&gt;"",'work here'!#REF!,"")</f>
        <v>#REF!</v>
      </c>
      <c r="BA145" t="e">
        <f t="shared" si="81"/>
        <v>#REF!</v>
      </c>
      <c r="BB145" t="e">
        <f t="shared" si="82"/>
        <v>#REF!</v>
      </c>
      <c r="BC145" t="e">
        <f>IF('work here'!#REF!&lt;&gt;"","Finish","")</f>
        <v>#REF!</v>
      </c>
      <c r="BD145" t="e">
        <f>IF('work here'!#REF!&lt;&gt;"",'work here'!#REF!,"")</f>
        <v>#REF!</v>
      </c>
      <c r="BE145" t="e">
        <f t="shared" si="83"/>
        <v>#REF!</v>
      </c>
      <c r="BF145" t="e">
        <f t="shared" si="84"/>
        <v>#REF!</v>
      </c>
      <c r="BG145" t="e">
        <f>IF('work here'!#REF!&lt;&gt;"","Care","")</f>
        <v>#REF!</v>
      </c>
      <c r="BH145" t="e">
        <f>IF('work here'!#REF!&lt;&gt;"",'work here'!#REF!,"")</f>
        <v>#REF!</v>
      </c>
      <c r="BI145" t="e">
        <f t="shared" si="85"/>
        <v>#REF!</v>
      </c>
      <c r="BJ145" t="e">
        <f t="shared" si="86"/>
        <v>#REF!</v>
      </c>
      <c r="BK145" t="str">
        <f>IF(OR('work here'!F144="Rings", 'work here'!F144="Bangles"), 'work here'!F144 &amp; " Size", "")</f>
        <v/>
      </c>
      <c r="BL145" t="e">
        <f>IF('work here'!#REF!&lt;&gt;"",'work here'!#REF!,"")</f>
        <v>#REF!</v>
      </c>
      <c r="BM145" t="str">
        <f t="shared" si="87"/>
        <v/>
      </c>
      <c r="BN145" t="str">
        <f t="shared" si="88"/>
        <v/>
      </c>
      <c r="BO145" t="str">
        <f t="shared" si="89"/>
        <v/>
      </c>
    </row>
    <row r="146" spans="1:67" x14ac:dyDescent="0.3">
      <c r="A146" t="str">
        <f>IF('work here'!A145="simple","simple",IF('work here'!A145="parent","variable",IF('work here'!A145="child","variation","")))</f>
        <v/>
      </c>
      <c r="B146" t="str">
        <f>IF('work here'!C145&lt;&gt;"", 'work here'!C145, "")</f>
        <v/>
      </c>
      <c r="C146" t="str">
        <f>IF('work here'!B145&lt;&gt;"", 'work here'!B145, "")</f>
        <v/>
      </c>
      <c r="D146" t="str">
        <f t="shared" si="60"/>
        <v/>
      </c>
      <c r="E146" t="str">
        <f t="shared" si="61"/>
        <v/>
      </c>
      <c r="F146" t="str">
        <f t="shared" si="62"/>
        <v/>
      </c>
      <c r="G146" t="e">
        <f>IF('work here'!#REF!&lt;&gt;"", 'work here'!#REF!, "")</f>
        <v>#REF!</v>
      </c>
      <c r="I146" t="str">
        <f>IF('work here'!Z145&lt;&gt;"", 'work here'!Z145, "")</f>
        <v/>
      </c>
      <c r="J146" t="str">
        <f t="shared" si="63"/>
        <v/>
      </c>
      <c r="K146" t="str">
        <f t="shared" si="64"/>
        <v/>
      </c>
      <c r="L146" t="str">
        <f t="shared" si="65"/>
        <v/>
      </c>
      <c r="M146" t="str">
        <f>IF('work here'!AA145&lt;&gt;"", 'work here'!AA145, "")</f>
        <v/>
      </c>
      <c r="N146" t="str">
        <f>IF('work here'!AD145&lt;&gt;"", 'work here'!AD145, "")</f>
        <v/>
      </c>
      <c r="O146" t="str">
        <f>IF('work here'!AC145&lt;&gt;"", 'work here'!AC145, "")</f>
        <v/>
      </c>
      <c r="P146" t="str">
        <f>IF('work here'!AB145&lt;&gt;"", 'work here'!AB145, "")</f>
        <v/>
      </c>
      <c r="Q146" t="str">
        <f t="shared" si="66"/>
        <v/>
      </c>
      <c r="S146" t="str">
        <f>IF('work here'!E145&lt;&gt;"", 'work here'!E145, "")</f>
        <v/>
      </c>
      <c r="T146" t="e">
        <f>IF('work here'!#REF!&lt;&gt;"", 'work here'!#REF!, "")</f>
        <v>#REF!</v>
      </c>
      <c r="U146" t="str">
        <f>IF(A146="", "", _xlfn.TEXTJOIN(", ", TRUE, "jewellery", "jewellery &gt; " &amp; 'work here'!F145, "jewellery &gt; " &amp; 'work here'!F145 &amp; " &gt; " &amp; 'work here'!#REF!, 'work here'!#REF!, 'work here'!AY145, 'work here'!H145, 'work here'!I145, 'work here'!J145))</f>
        <v/>
      </c>
      <c r="V146" t="str" cm="1">
        <f t="array" aca="1" ref="V146" ca="1">_xlfn.LET(
    _xlpm.yr, TEXT(TODAY(), "yyyy"),
    _xlpm.mn, TEXT(TODAY(), "mm"),
    _xlpm.path, "https://richlook.co.in/wp-content/uploads/" &amp; _xlpm.yr &amp; "/" &amp; _xlpm.mn &amp; "/",
    _xlpm.imgRange, 'work here'!N145:X145,
    _xlpm.imgLinks, IF(_xlpm.imgRange&lt;&gt;"", _xlpm.path &amp; _xlpm.imgRange &amp; ".webp", ""),
    _xlpm.urls,
        IF(A146="variable", _xlpm.imgLinks,
        IF(A146="variation", IF('work here'!N145&lt;&gt;"", _xlpm.path &amp; 'work here'!N145 &amp; ".webp", ""),
        IF(A146="simple", _xlpm.imgLinks, ""))),
    _xlfn.TEXTJOIN(", ", TRUE, _xlpm.urls)
)</f>
        <v/>
      </c>
      <c r="W146" t="str" cm="1">
        <f t="array" aca="1" ref="W146" ca="1">_xlfn.LET(
    _xlpm.yr, TEXT(TODAY(), "yyyy"),
    _xlpm.mn, TEXT(TODAY(), "mm"),
    _xlpm.path, "https://richlook.co.in/wp-content/uploads/" &amp; _xlpm.yr &amp; "/" &amp; _xlpm.mn &amp; "/",
    _xlpm.imgRange, 'work here'!O145:X145,
    _xlpm.imgLinks, IF(_xlpm.imgRange&lt;&gt;"", _xlpm.path &amp; _xlpm.imgRange &amp; ".webp", ""),
    _xlpm.urls,
        IF(A146="variable", "",
        IF(A146="variation", _xlpm.imgLinks,
        IF(A146="simple", "", ""))),
    _xlfn.TEXTJOIN(", ", TRUE, _xlpm.urls)
)</f>
        <v/>
      </c>
      <c r="X146" t="str">
        <f>IF('work here'!D145&lt;&gt;"", 'work here'!D145, "")</f>
        <v/>
      </c>
      <c r="Y146" t="e">
        <f>IF('work here'!#REF!&lt;&gt;"","color","")</f>
        <v>#REF!</v>
      </c>
      <c r="Z146" t="e">
        <f>IF('work here'!#REF!&lt;&gt;"",'work here'!#REF!,"")</f>
        <v>#REF!</v>
      </c>
      <c r="AA146" t="e">
        <f t="shared" si="67"/>
        <v>#REF!</v>
      </c>
      <c r="AB146" t="e">
        <f t="shared" si="68"/>
        <v>#REF!</v>
      </c>
      <c r="AC146" t="str">
        <f t="shared" si="69"/>
        <v/>
      </c>
      <c r="AD146" s="2" t="e">
        <f>IF('work here'!#REF!&lt;&gt;"",'work here'!#REF!,"")</f>
        <v>#REF!</v>
      </c>
      <c r="AE146" s="2" t="e">
        <f>IF('work here'!#REF!&lt;&gt;"",'work here'!#REF!,"")</f>
        <v>#REF!</v>
      </c>
      <c r="AF146" s="2" t="e">
        <f t="shared" si="70"/>
        <v>#REF!</v>
      </c>
      <c r="AG146" s="2" t="e">
        <f t="shared" si="71"/>
        <v>#REF!</v>
      </c>
      <c r="AH146" s="2" t="str">
        <f t="shared" si="72"/>
        <v/>
      </c>
      <c r="AI146" t="str">
        <f>IF('work here'!AE145&lt;&gt;"","Jewellery Work","")</f>
        <v/>
      </c>
      <c r="AJ146" t="str">
        <f>IF('work here'!AE145&lt;&gt;"",'work here'!AE145,"")</f>
        <v/>
      </c>
      <c r="AK146" t="str">
        <f t="shared" si="73"/>
        <v/>
      </c>
      <c r="AL146" t="str">
        <f t="shared" si="74"/>
        <v/>
      </c>
      <c r="AM146" t="e">
        <f>IF('work here'!#REF!&lt;&gt;"","Gemstone","")</f>
        <v>#REF!</v>
      </c>
      <c r="AN146" t="e">
        <f>IF('work here'!#REF!&lt;&gt;"",'work here'!#REF!,"")</f>
        <v>#REF!</v>
      </c>
      <c r="AO146" t="e">
        <f t="shared" si="75"/>
        <v>#REF!</v>
      </c>
      <c r="AP146" t="e">
        <f t="shared" si="76"/>
        <v>#REF!</v>
      </c>
      <c r="AQ146" t="str">
        <f>IF('work here'!AW145&lt;&gt;"","Plating","")</f>
        <v/>
      </c>
      <c r="AR146" t="str">
        <f>IF('work here'!AW145&lt;&gt;"",'work here'!AW145,"")</f>
        <v/>
      </c>
      <c r="AS146" t="str">
        <f t="shared" si="77"/>
        <v/>
      </c>
      <c r="AT146" t="str">
        <f t="shared" si="78"/>
        <v/>
      </c>
      <c r="AU146" t="str">
        <f>IF('work here'!AX145&lt;&gt;"","Material","")</f>
        <v/>
      </c>
      <c r="AV146" t="str">
        <f>IF('work here'!AX145&lt;&gt;"",'work here'!AX145,"")</f>
        <v/>
      </c>
      <c r="AW146" t="str">
        <f t="shared" si="79"/>
        <v/>
      </c>
      <c r="AX146" t="str">
        <f t="shared" si="80"/>
        <v/>
      </c>
      <c r="AY146" t="e">
        <f>IF('work here'!#REF!&lt;&gt;"","Look","")</f>
        <v>#REF!</v>
      </c>
      <c r="AZ146" t="e">
        <f>IF('work here'!#REF!&lt;&gt;"",'work here'!#REF!,"")</f>
        <v>#REF!</v>
      </c>
      <c r="BA146" t="e">
        <f t="shared" si="81"/>
        <v>#REF!</v>
      </c>
      <c r="BB146" t="e">
        <f t="shared" si="82"/>
        <v>#REF!</v>
      </c>
      <c r="BC146" t="e">
        <f>IF('work here'!#REF!&lt;&gt;"","Finish","")</f>
        <v>#REF!</v>
      </c>
      <c r="BD146" t="e">
        <f>IF('work here'!#REF!&lt;&gt;"",'work here'!#REF!,"")</f>
        <v>#REF!</v>
      </c>
      <c r="BE146" t="e">
        <f t="shared" si="83"/>
        <v>#REF!</v>
      </c>
      <c r="BF146" t="e">
        <f t="shared" si="84"/>
        <v>#REF!</v>
      </c>
      <c r="BG146" t="e">
        <f>IF('work here'!#REF!&lt;&gt;"","Care","")</f>
        <v>#REF!</v>
      </c>
      <c r="BH146" t="e">
        <f>IF('work here'!#REF!&lt;&gt;"",'work here'!#REF!,"")</f>
        <v>#REF!</v>
      </c>
      <c r="BI146" t="e">
        <f t="shared" si="85"/>
        <v>#REF!</v>
      </c>
      <c r="BJ146" t="e">
        <f t="shared" si="86"/>
        <v>#REF!</v>
      </c>
      <c r="BK146" t="str">
        <f>IF(OR('work here'!F145="Rings", 'work here'!F145="Bangles"), 'work here'!F145 &amp; " Size", "")</f>
        <v/>
      </c>
      <c r="BL146" t="e">
        <f>IF('work here'!#REF!&lt;&gt;"",'work here'!#REF!,"")</f>
        <v>#REF!</v>
      </c>
      <c r="BM146" t="str">
        <f t="shared" si="87"/>
        <v/>
      </c>
      <c r="BN146" t="str">
        <f t="shared" si="88"/>
        <v/>
      </c>
      <c r="BO146" t="str">
        <f t="shared" si="89"/>
        <v/>
      </c>
    </row>
    <row r="147" spans="1:67" x14ac:dyDescent="0.3">
      <c r="A147" t="str">
        <f>IF('work here'!A146="simple","simple",IF('work here'!A146="parent","variable",IF('work here'!A146="child","variation","")))</f>
        <v/>
      </c>
      <c r="B147" t="str">
        <f>IF('work here'!C146&lt;&gt;"", 'work here'!C146, "")</f>
        <v/>
      </c>
      <c r="C147" t="str">
        <f>IF('work here'!B146&lt;&gt;"", 'work here'!B146, "")</f>
        <v/>
      </c>
      <c r="D147" t="str">
        <f t="shared" si="60"/>
        <v/>
      </c>
      <c r="E147" t="str">
        <f t="shared" si="61"/>
        <v/>
      </c>
      <c r="F147" t="str">
        <f t="shared" si="62"/>
        <v/>
      </c>
      <c r="G147" t="e">
        <f>IF('work here'!#REF!&lt;&gt;"", 'work here'!#REF!, "")</f>
        <v>#REF!</v>
      </c>
      <c r="I147" t="str">
        <f>IF('work here'!Z146&lt;&gt;"", 'work here'!Z146, "")</f>
        <v/>
      </c>
      <c r="J147" t="str">
        <f t="shared" si="63"/>
        <v/>
      </c>
      <c r="K147" t="str">
        <f t="shared" si="64"/>
        <v/>
      </c>
      <c r="L147" t="str">
        <f t="shared" si="65"/>
        <v/>
      </c>
      <c r="M147" t="str">
        <f>IF('work here'!AA146&lt;&gt;"", 'work here'!AA146, "")</f>
        <v/>
      </c>
      <c r="N147" t="str">
        <f>IF('work here'!AD146&lt;&gt;"", 'work here'!AD146, "")</f>
        <v/>
      </c>
      <c r="O147" t="str">
        <f>IF('work here'!AC146&lt;&gt;"", 'work here'!AC146, "")</f>
        <v/>
      </c>
      <c r="P147" t="str">
        <f>IF('work here'!AB146&lt;&gt;"", 'work here'!AB146, "")</f>
        <v/>
      </c>
      <c r="Q147" t="str">
        <f t="shared" si="66"/>
        <v/>
      </c>
      <c r="S147" t="str">
        <f>IF('work here'!E146&lt;&gt;"", 'work here'!E146, "")</f>
        <v/>
      </c>
      <c r="T147" t="e">
        <f>IF('work here'!#REF!&lt;&gt;"", 'work here'!#REF!, "")</f>
        <v>#REF!</v>
      </c>
      <c r="U147" t="str">
        <f>IF(A147="", "", _xlfn.TEXTJOIN(", ", TRUE, "jewellery", "jewellery &gt; " &amp; 'work here'!F146, "jewellery &gt; " &amp; 'work here'!F146 &amp; " &gt; " &amp; 'work here'!#REF!, 'work here'!#REF!, 'work here'!AY146, 'work here'!H146, 'work here'!I146, 'work here'!J146))</f>
        <v/>
      </c>
      <c r="V147" t="str" cm="1">
        <f t="array" aca="1" ref="V147" ca="1">_xlfn.LET(
    _xlpm.yr, TEXT(TODAY(), "yyyy"),
    _xlpm.mn, TEXT(TODAY(), "mm"),
    _xlpm.path, "https://richlook.co.in/wp-content/uploads/" &amp; _xlpm.yr &amp; "/" &amp; _xlpm.mn &amp; "/",
    _xlpm.imgRange, 'work here'!N146:X146,
    _xlpm.imgLinks, IF(_xlpm.imgRange&lt;&gt;"", _xlpm.path &amp; _xlpm.imgRange &amp; ".webp", ""),
    _xlpm.urls,
        IF(A147="variable", _xlpm.imgLinks,
        IF(A147="variation", IF('work here'!N146&lt;&gt;"", _xlpm.path &amp; 'work here'!N146 &amp; ".webp", ""),
        IF(A147="simple", _xlpm.imgLinks, ""))),
    _xlfn.TEXTJOIN(", ", TRUE, _xlpm.urls)
)</f>
        <v/>
      </c>
      <c r="W147" t="str" cm="1">
        <f t="array" aca="1" ref="W147" ca="1">_xlfn.LET(
    _xlpm.yr, TEXT(TODAY(), "yyyy"),
    _xlpm.mn, TEXT(TODAY(), "mm"),
    _xlpm.path, "https://richlook.co.in/wp-content/uploads/" &amp; _xlpm.yr &amp; "/" &amp; _xlpm.mn &amp; "/",
    _xlpm.imgRange, 'work here'!O146:X146,
    _xlpm.imgLinks, IF(_xlpm.imgRange&lt;&gt;"", _xlpm.path &amp; _xlpm.imgRange &amp; ".webp", ""),
    _xlpm.urls,
        IF(A147="variable", "",
        IF(A147="variation", _xlpm.imgLinks,
        IF(A147="simple", "", ""))),
    _xlfn.TEXTJOIN(", ", TRUE, _xlpm.urls)
)</f>
        <v/>
      </c>
      <c r="X147" t="str">
        <f>IF('work here'!D146&lt;&gt;"", 'work here'!D146, "")</f>
        <v/>
      </c>
      <c r="Y147" t="e">
        <f>IF('work here'!#REF!&lt;&gt;"","color","")</f>
        <v>#REF!</v>
      </c>
      <c r="Z147" t="e">
        <f>IF('work here'!#REF!&lt;&gt;"",'work here'!#REF!,"")</f>
        <v>#REF!</v>
      </c>
      <c r="AA147" t="e">
        <f t="shared" si="67"/>
        <v>#REF!</v>
      </c>
      <c r="AB147" t="e">
        <f t="shared" si="68"/>
        <v>#REF!</v>
      </c>
      <c r="AC147" t="str">
        <f t="shared" si="69"/>
        <v/>
      </c>
      <c r="AD147" s="2" t="e">
        <f>IF('work here'!#REF!&lt;&gt;"",'work here'!#REF!,"")</f>
        <v>#REF!</v>
      </c>
      <c r="AE147" s="2" t="e">
        <f>IF('work here'!#REF!&lt;&gt;"",'work here'!#REF!,"")</f>
        <v>#REF!</v>
      </c>
      <c r="AF147" s="2" t="e">
        <f t="shared" si="70"/>
        <v>#REF!</v>
      </c>
      <c r="AG147" s="2" t="e">
        <f t="shared" si="71"/>
        <v>#REF!</v>
      </c>
      <c r="AH147" s="2" t="str">
        <f t="shared" si="72"/>
        <v/>
      </c>
      <c r="AI147" t="str">
        <f>IF('work here'!AE146&lt;&gt;"","Jewellery Work","")</f>
        <v/>
      </c>
      <c r="AJ147" t="str">
        <f>IF('work here'!AE146&lt;&gt;"",'work here'!AE146,"")</f>
        <v/>
      </c>
      <c r="AK147" t="str">
        <f t="shared" si="73"/>
        <v/>
      </c>
      <c r="AL147" t="str">
        <f t="shared" si="74"/>
        <v/>
      </c>
      <c r="AM147" t="e">
        <f>IF('work here'!#REF!&lt;&gt;"","Gemstone","")</f>
        <v>#REF!</v>
      </c>
      <c r="AN147" t="e">
        <f>IF('work here'!#REF!&lt;&gt;"",'work here'!#REF!,"")</f>
        <v>#REF!</v>
      </c>
      <c r="AO147" t="e">
        <f t="shared" si="75"/>
        <v>#REF!</v>
      </c>
      <c r="AP147" t="e">
        <f t="shared" si="76"/>
        <v>#REF!</v>
      </c>
      <c r="AQ147" t="str">
        <f>IF('work here'!AW146&lt;&gt;"","Plating","")</f>
        <v/>
      </c>
      <c r="AR147" t="str">
        <f>IF('work here'!AW146&lt;&gt;"",'work here'!AW146,"")</f>
        <v/>
      </c>
      <c r="AS147" t="str">
        <f t="shared" si="77"/>
        <v/>
      </c>
      <c r="AT147" t="str">
        <f t="shared" si="78"/>
        <v/>
      </c>
      <c r="AU147" t="str">
        <f>IF('work here'!AX146&lt;&gt;"","Material","")</f>
        <v/>
      </c>
      <c r="AV147" t="str">
        <f>IF('work here'!AX146&lt;&gt;"",'work here'!AX146,"")</f>
        <v/>
      </c>
      <c r="AW147" t="str">
        <f t="shared" si="79"/>
        <v/>
      </c>
      <c r="AX147" t="str">
        <f t="shared" si="80"/>
        <v/>
      </c>
      <c r="AY147" t="e">
        <f>IF('work here'!#REF!&lt;&gt;"","Look","")</f>
        <v>#REF!</v>
      </c>
      <c r="AZ147" t="e">
        <f>IF('work here'!#REF!&lt;&gt;"",'work here'!#REF!,"")</f>
        <v>#REF!</v>
      </c>
      <c r="BA147" t="e">
        <f t="shared" si="81"/>
        <v>#REF!</v>
      </c>
      <c r="BB147" t="e">
        <f t="shared" si="82"/>
        <v>#REF!</v>
      </c>
      <c r="BC147" t="e">
        <f>IF('work here'!#REF!&lt;&gt;"","Finish","")</f>
        <v>#REF!</v>
      </c>
      <c r="BD147" t="e">
        <f>IF('work here'!#REF!&lt;&gt;"",'work here'!#REF!,"")</f>
        <v>#REF!</v>
      </c>
      <c r="BE147" t="e">
        <f t="shared" si="83"/>
        <v>#REF!</v>
      </c>
      <c r="BF147" t="e">
        <f t="shared" si="84"/>
        <v>#REF!</v>
      </c>
      <c r="BG147" t="e">
        <f>IF('work here'!#REF!&lt;&gt;"","Care","")</f>
        <v>#REF!</v>
      </c>
      <c r="BH147" t="e">
        <f>IF('work here'!#REF!&lt;&gt;"",'work here'!#REF!,"")</f>
        <v>#REF!</v>
      </c>
      <c r="BI147" t="e">
        <f t="shared" si="85"/>
        <v>#REF!</v>
      </c>
      <c r="BJ147" t="e">
        <f t="shared" si="86"/>
        <v>#REF!</v>
      </c>
      <c r="BK147" t="str">
        <f>IF(OR('work here'!F146="Rings", 'work here'!F146="Bangles"), 'work here'!F146 &amp; " Size", "")</f>
        <v/>
      </c>
      <c r="BL147" t="e">
        <f>IF('work here'!#REF!&lt;&gt;"",'work here'!#REF!,"")</f>
        <v>#REF!</v>
      </c>
      <c r="BM147" t="str">
        <f t="shared" si="87"/>
        <v/>
      </c>
      <c r="BN147" t="str">
        <f t="shared" si="88"/>
        <v/>
      </c>
      <c r="BO147" t="str">
        <f t="shared" si="89"/>
        <v/>
      </c>
    </row>
    <row r="148" spans="1:67" x14ac:dyDescent="0.3">
      <c r="A148" t="str">
        <f>IF('work here'!A147="simple","simple",IF('work here'!A147="parent","variable",IF('work here'!A147="child","variation","")))</f>
        <v/>
      </c>
      <c r="B148" t="str">
        <f>IF('work here'!C147&lt;&gt;"", 'work here'!C147, "")</f>
        <v/>
      </c>
      <c r="C148" t="str">
        <f>IF('work here'!B147&lt;&gt;"", 'work here'!B147, "")</f>
        <v/>
      </c>
      <c r="D148" t="str">
        <f t="shared" si="60"/>
        <v/>
      </c>
      <c r="E148" t="str">
        <f t="shared" si="61"/>
        <v/>
      </c>
      <c r="F148" t="str">
        <f t="shared" si="62"/>
        <v/>
      </c>
      <c r="G148" t="e">
        <f>IF('work here'!#REF!&lt;&gt;"", 'work here'!#REF!, "")</f>
        <v>#REF!</v>
      </c>
      <c r="I148" t="str">
        <f>IF('work here'!Z147&lt;&gt;"", 'work here'!Z147, "")</f>
        <v/>
      </c>
      <c r="J148" t="str">
        <f t="shared" si="63"/>
        <v/>
      </c>
      <c r="K148" t="str">
        <f t="shared" si="64"/>
        <v/>
      </c>
      <c r="L148" t="str">
        <f t="shared" si="65"/>
        <v/>
      </c>
      <c r="M148" t="str">
        <f>IF('work here'!AA147&lt;&gt;"", 'work here'!AA147, "")</f>
        <v/>
      </c>
      <c r="N148" t="str">
        <f>IF('work here'!AD147&lt;&gt;"", 'work here'!AD147, "")</f>
        <v/>
      </c>
      <c r="O148" t="str">
        <f>IF('work here'!AC147&lt;&gt;"", 'work here'!AC147, "")</f>
        <v/>
      </c>
      <c r="P148" t="str">
        <f>IF('work here'!AB147&lt;&gt;"", 'work here'!AB147, "")</f>
        <v/>
      </c>
      <c r="Q148" t="str">
        <f t="shared" si="66"/>
        <v/>
      </c>
      <c r="S148" t="str">
        <f>IF('work here'!E147&lt;&gt;"", 'work here'!E147, "")</f>
        <v/>
      </c>
      <c r="T148" t="e">
        <f>IF('work here'!#REF!&lt;&gt;"", 'work here'!#REF!, "")</f>
        <v>#REF!</v>
      </c>
      <c r="U148" t="str">
        <f>IF(A148="", "", _xlfn.TEXTJOIN(", ", TRUE, "jewellery", "jewellery &gt; " &amp; 'work here'!F147, "jewellery &gt; " &amp; 'work here'!F147 &amp; " &gt; " &amp; 'work here'!#REF!, 'work here'!#REF!, 'work here'!AY147, 'work here'!H147, 'work here'!I147, 'work here'!J147))</f>
        <v/>
      </c>
      <c r="V148" t="str" cm="1">
        <f t="array" aca="1" ref="V148" ca="1">_xlfn.LET(
    _xlpm.yr, TEXT(TODAY(), "yyyy"),
    _xlpm.mn, TEXT(TODAY(), "mm"),
    _xlpm.path, "https://richlook.co.in/wp-content/uploads/" &amp; _xlpm.yr &amp; "/" &amp; _xlpm.mn &amp; "/",
    _xlpm.imgRange, 'work here'!N147:X147,
    _xlpm.imgLinks, IF(_xlpm.imgRange&lt;&gt;"", _xlpm.path &amp; _xlpm.imgRange &amp; ".webp", ""),
    _xlpm.urls,
        IF(A148="variable", _xlpm.imgLinks,
        IF(A148="variation", IF('work here'!N147&lt;&gt;"", _xlpm.path &amp; 'work here'!N147 &amp; ".webp", ""),
        IF(A148="simple", _xlpm.imgLinks, ""))),
    _xlfn.TEXTJOIN(", ", TRUE, _xlpm.urls)
)</f>
        <v/>
      </c>
      <c r="W148" t="str" cm="1">
        <f t="array" aca="1" ref="W148" ca="1">_xlfn.LET(
    _xlpm.yr, TEXT(TODAY(), "yyyy"),
    _xlpm.mn, TEXT(TODAY(), "mm"),
    _xlpm.path, "https://richlook.co.in/wp-content/uploads/" &amp; _xlpm.yr &amp; "/" &amp; _xlpm.mn &amp; "/",
    _xlpm.imgRange, 'work here'!O147:X147,
    _xlpm.imgLinks, IF(_xlpm.imgRange&lt;&gt;"", _xlpm.path &amp; _xlpm.imgRange &amp; ".webp", ""),
    _xlpm.urls,
        IF(A148="variable", "",
        IF(A148="variation", _xlpm.imgLinks,
        IF(A148="simple", "", ""))),
    _xlfn.TEXTJOIN(", ", TRUE, _xlpm.urls)
)</f>
        <v/>
      </c>
      <c r="X148" t="str">
        <f>IF('work here'!D147&lt;&gt;"", 'work here'!D147, "")</f>
        <v/>
      </c>
      <c r="Y148" t="e">
        <f>IF('work here'!#REF!&lt;&gt;"","color","")</f>
        <v>#REF!</v>
      </c>
      <c r="Z148" t="e">
        <f>IF('work here'!#REF!&lt;&gt;"",'work here'!#REF!,"")</f>
        <v>#REF!</v>
      </c>
      <c r="AA148" t="e">
        <f t="shared" si="67"/>
        <v>#REF!</v>
      </c>
      <c r="AB148" t="e">
        <f t="shared" si="68"/>
        <v>#REF!</v>
      </c>
      <c r="AC148" t="str">
        <f t="shared" si="69"/>
        <v/>
      </c>
      <c r="AD148" s="2" t="e">
        <f>IF('work here'!#REF!&lt;&gt;"",'work here'!#REF!,"")</f>
        <v>#REF!</v>
      </c>
      <c r="AE148" s="2" t="e">
        <f>IF('work here'!#REF!&lt;&gt;"",'work here'!#REF!,"")</f>
        <v>#REF!</v>
      </c>
      <c r="AF148" s="2" t="e">
        <f t="shared" si="70"/>
        <v>#REF!</v>
      </c>
      <c r="AG148" s="2" t="e">
        <f t="shared" si="71"/>
        <v>#REF!</v>
      </c>
      <c r="AH148" s="2" t="str">
        <f t="shared" si="72"/>
        <v/>
      </c>
      <c r="AI148" t="str">
        <f>IF('work here'!AE147&lt;&gt;"","Jewellery Work","")</f>
        <v/>
      </c>
      <c r="AJ148" t="str">
        <f>IF('work here'!AE147&lt;&gt;"",'work here'!AE147,"")</f>
        <v/>
      </c>
      <c r="AK148" t="str">
        <f t="shared" si="73"/>
        <v/>
      </c>
      <c r="AL148" t="str">
        <f t="shared" si="74"/>
        <v/>
      </c>
      <c r="AM148" t="e">
        <f>IF('work here'!#REF!&lt;&gt;"","Gemstone","")</f>
        <v>#REF!</v>
      </c>
      <c r="AN148" t="e">
        <f>IF('work here'!#REF!&lt;&gt;"",'work here'!#REF!,"")</f>
        <v>#REF!</v>
      </c>
      <c r="AO148" t="e">
        <f t="shared" si="75"/>
        <v>#REF!</v>
      </c>
      <c r="AP148" t="e">
        <f t="shared" si="76"/>
        <v>#REF!</v>
      </c>
      <c r="AQ148" t="str">
        <f>IF('work here'!AW147&lt;&gt;"","Plating","")</f>
        <v/>
      </c>
      <c r="AR148" t="str">
        <f>IF('work here'!AW147&lt;&gt;"",'work here'!AW147,"")</f>
        <v/>
      </c>
      <c r="AS148" t="str">
        <f t="shared" si="77"/>
        <v/>
      </c>
      <c r="AT148" t="str">
        <f t="shared" si="78"/>
        <v/>
      </c>
      <c r="AU148" t="str">
        <f>IF('work here'!AX147&lt;&gt;"","Material","")</f>
        <v/>
      </c>
      <c r="AV148" t="str">
        <f>IF('work here'!AX147&lt;&gt;"",'work here'!AX147,"")</f>
        <v/>
      </c>
      <c r="AW148" t="str">
        <f t="shared" si="79"/>
        <v/>
      </c>
      <c r="AX148" t="str">
        <f t="shared" si="80"/>
        <v/>
      </c>
      <c r="AY148" t="e">
        <f>IF('work here'!#REF!&lt;&gt;"","Look","")</f>
        <v>#REF!</v>
      </c>
      <c r="AZ148" t="e">
        <f>IF('work here'!#REF!&lt;&gt;"",'work here'!#REF!,"")</f>
        <v>#REF!</v>
      </c>
      <c r="BA148" t="e">
        <f t="shared" si="81"/>
        <v>#REF!</v>
      </c>
      <c r="BB148" t="e">
        <f t="shared" si="82"/>
        <v>#REF!</v>
      </c>
      <c r="BC148" t="e">
        <f>IF('work here'!#REF!&lt;&gt;"","Finish","")</f>
        <v>#REF!</v>
      </c>
      <c r="BD148" t="e">
        <f>IF('work here'!#REF!&lt;&gt;"",'work here'!#REF!,"")</f>
        <v>#REF!</v>
      </c>
      <c r="BE148" t="e">
        <f t="shared" si="83"/>
        <v>#REF!</v>
      </c>
      <c r="BF148" t="e">
        <f t="shared" si="84"/>
        <v>#REF!</v>
      </c>
      <c r="BG148" t="e">
        <f>IF('work here'!#REF!&lt;&gt;"","Care","")</f>
        <v>#REF!</v>
      </c>
      <c r="BH148" t="e">
        <f>IF('work here'!#REF!&lt;&gt;"",'work here'!#REF!,"")</f>
        <v>#REF!</v>
      </c>
      <c r="BI148" t="e">
        <f t="shared" si="85"/>
        <v>#REF!</v>
      </c>
      <c r="BJ148" t="e">
        <f t="shared" si="86"/>
        <v>#REF!</v>
      </c>
      <c r="BK148" t="str">
        <f>IF(OR('work here'!F147="Rings", 'work here'!F147="Bangles"), 'work here'!F147 &amp; " Size", "")</f>
        <v/>
      </c>
      <c r="BL148" t="e">
        <f>IF('work here'!#REF!&lt;&gt;"",'work here'!#REF!,"")</f>
        <v>#REF!</v>
      </c>
      <c r="BM148" t="str">
        <f t="shared" si="87"/>
        <v/>
      </c>
      <c r="BN148" t="str">
        <f t="shared" si="88"/>
        <v/>
      </c>
      <c r="BO148" t="str">
        <f t="shared" si="89"/>
        <v/>
      </c>
    </row>
    <row r="149" spans="1:67" x14ac:dyDescent="0.3">
      <c r="A149" t="str">
        <f>IF('work here'!A148="simple","simple",IF('work here'!A148="parent","variable",IF('work here'!A148="child","variation","")))</f>
        <v/>
      </c>
      <c r="B149" t="str">
        <f>IF('work here'!C148&lt;&gt;"", 'work here'!C148, "")</f>
        <v/>
      </c>
      <c r="C149" t="str">
        <f>IF('work here'!B148&lt;&gt;"", 'work here'!B148, "")</f>
        <v/>
      </c>
      <c r="D149" t="str">
        <f t="shared" si="60"/>
        <v/>
      </c>
      <c r="E149" t="str">
        <f t="shared" si="61"/>
        <v/>
      </c>
      <c r="F149" t="str">
        <f t="shared" si="62"/>
        <v/>
      </c>
      <c r="G149" t="e">
        <f>IF('work here'!#REF!&lt;&gt;"", 'work here'!#REF!, "")</f>
        <v>#REF!</v>
      </c>
      <c r="I149" t="str">
        <f>IF('work here'!Z148&lt;&gt;"", 'work here'!Z148, "")</f>
        <v/>
      </c>
      <c r="J149" t="str">
        <f t="shared" si="63"/>
        <v/>
      </c>
      <c r="K149" t="str">
        <f t="shared" si="64"/>
        <v/>
      </c>
      <c r="L149" t="str">
        <f t="shared" si="65"/>
        <v/>
      </c>
      <c r="M149" t="str">
        <f>IF('work here'!AA148&lt;&gt;"", 'work here'!AA148, "")</f>
        <v/>
      </c>
      <c r="N149" t="str">
        <f>IF('work here'!AD148&lt;&gt;"", 'work here'!AD148, "")</f>
        <v/>
      </c>
      <c r="O149" t="str">
        <f>IF('work here'!AC148&lt;&gt;"", 'work here'!AC148, "")</f>
        <v/>
      </c>
      <c r="P149" t="str">
        <f>IF('work here'!AB148&lt;&gt;"", 'work here'!AB148, "")</f>
        <v/>
      </c>
      <c r="Q149" t="str">
        <f t="shared" si="66"/>
        <v/>
      </c>
      <c r="S149" t="str">
        <f>IF('work here'!E148&lt;&gt;"", 'work here'!E148, "")</f>
        <v/>
      </c>
      <c r="T149" t="e">
        <f>IF('work here'!#REF!&lt;&gt;"", 'work here'!#REF!, "")</f>
        <v>#REF!</v>
      </c>
      <c r="U149" t="str">
        <f>IF(A149="", "", _xlfn.TEXTJOIN(", ", TRUE, "jewellery", "jewellery &gt; " &amp; 'work here'!F148, "jewellery &gt; " &amp; 'work here'!F148 &amp; " &gt; " &amp; 'work here'!#REF!, 'work here'!#REF!, 'work here'!AY148, 'work here'!H148, 'work here'!I148, 'work here'!J148))</f>
        <v/>
      </c>
      <c r="V149" t="str" cm="1">
        <f t="array" aca="1" ref="V149" ca="1">_xlfn.LET(
    _xlpm.yr, TEXT(TODAY(), "yyyy"),
    _xlpm.mn, TEXT(TODAY(), "mm"),
    _xlpm.path, "https://richlook.co.in/wp-content/uploads/" &amp; _xlpm.yr &amp; "/" &amp; _xlpm.mn &amp; "/",
    _xlpm.imgRange, 'work here'!N148:X148,
    _xlpm.imgLinks, IF(_xlpm.imgRange&lt;&gt;"", _xlpm.path &amp; _xlpm.imgRange &amp; ".webp", ""),
    _xlpm.urls,
        IF(A149="variable", _xlpm.imgLinks,
        IF(A149="variation", IF('work here'!N148&lt;&gt;"", _xlpm.path &amp; 'work here'!N148 &amp; ".webp", ""),
        IF(A149="simple", _xlpm.imgLinks, ""))),
    _xlfn.TEXTJOIN(", ", TRUE, _xlpm.urls)
)</f>
        <v/>
      </c>
      <c r="W149" t="str" cm="1">
        <f t="array" aca="1" ref="W149" ca="1">_xlfn.LET(
    _xlpm.yr, TEXT(TODAY(), "yyyy"),
    _xlpm.mn, TEXT(TODAY(), "mm"),
    _xlpm.path, "https://richlook.co.in/wp-content/uploads/" &amp; _xlpm.yr &amp; "/" &amp; _xlpm.mn &amp; "/",
    _xlpm.imgRange, 'work here'!O148:X148,
    _xlpm.imgLinks, IF(_xlpm.imgRange&lt;&gt;"", _xlpm.path &amp; _xlpm.imgRange &amp; ".webp", ""),
    _xlpm.urls,
        IF(A149="variable", "",
        IF(A149="variation", _xlpm.imgLinks,
        IF(A149="simple", "", ""))),
    _xlfn.TEXTJOIN(", ", TRUE, _xlpm.urls)
)</f>
        <v/>
      </c>
      <c r="X149" t="str">
        <f>IF('work here'!D148&lt;&gt;"", 'work here'!D148, "")</f>
        <v/>
      </c>
      <c r="Y149" t="e">
        <f>IF('work here'!#REF!&lt;&gt;"","color","")</f>
        <v>#REF!</v>
      </c>
      <c r="Z149" t="e">
        <f>IF('work here'!#REF!&lt;&gt;"",'work here'!#REF!,"")</f>
        <v>#REF!</v>
      </c>
      <c r="AA149" t="e">
        <f t="shared" si="67"/>
        <v>#REF!</v>
      </c>
      <c r="AB149" t="e">
        <f t="shared" si="68"/>
        <v>#REF!</v>
      </c>
      <c r="AC149" t="str">
        <f t="shared" si="69"/>
        <v/>
      </c>
      <c r="AD149" s="2" t="e">
        <f>IF('work here'!#REF!&lt;&gt;"",'work here'!#REF!,"")</f>
        <v>#REF!</v>
      </c>
      <c r="AE149" s="2" t="e">
        <f>IF('work here'!#REF!&lt;&gt;"",'work here'!#REF!,"")</f>
        <v>#REF!</v>
      </c>
      <c r="AF149" s="2" t="e">
        <f t="shared" si="70"/>
        <v>#REF!</v>
      </c>
      <c r="AG149" s="2" t="e">
        <f t="shared" si="71"/>
        <v>#REF!</v>
      </c>
      <c r="AH149" s="2" t="str">
        <f t="shared" si="72"/>
        <v/>
      </c>
      <c r="AI149" t="str">
        <f>IF('work here'!AE148&lt;&gt;"","Jewellery Work","")</f>
        <v/>
      </c>
      <c r="AJ149" t="str">
        <f>IF('work here'!AE148&lt;&gt;"",'work here'!AE148,"")</f>
        <v/>
      </c>
      <c r="AK149" t="str">
        <f t="shared" si="73"/>
        <v/>
      </c>
      <c r="AL149" t="str">
        <f t="shared" si="74"/>
        <v/>
      </c>
      <c r="AM149" t="e">
        <f>IF('work here'!#REF!&lt;&gt;"","Gemstone","")</f>
        <v>#REF!</v>
      </c>
      <c r="AN149" t="e">
        <f>IF('work here'!#REF!&lt;&gt;"",'work here'!#REF!,"")</f>
        <v>#REF!</v>
      </c>
      <c r="AO149" t="e">
        <f t="shared" si="75"/>
        <v>#REF!</v>
      </c>
      <c r="AP149" t="e">
        <f t="shared" si="76"/>
        <v>#REF!</v>
      </c>
      <c r="AQ149" t="str">
        <f>IF('work here'!AW148&lt;&gt;"","Plating","")</f>
        <v/>
      </c>
      <c r="AR149" t="str">
        <f>IF('work here'!AW148&lt;&gt;"",'work here'!AW148,"")</f>
        <v/>
      </c>
      <c r="AS149" t="str">
        <f t="shared" si="77"/>
        <v/>
      </c>
      <c r="AT149" t="str">
        <f t="shared" si="78"/>
        <v/>
      </c>
      <c r="AU149" t="str">
        <f>IF('work here'!AX148&lt;&gt;"","Material","")</f>
        <v/>
      </c>
      <c r="AV149" t="str">
        <f>IF('work here'!AX148&lt;&gt;"",'work here'!AX148,"")</f>
        <v/>
      </c>
      <c r="AW149" t="str">
        <f t="shared" si="79"/>
        <v/>
      </c>
      <c r="AX149" t="str">
        <f t="shared" si="80"/>
        <v/>
      </c>
      <c r="AY149" t="e">
        <f>IF('work here'!#REF!&lt;&gt;"","Look","")</f>
        <v>#REF!</v>
      </c>
      <c r="AZ149" t="e">
        <f>IF('work here'!#REF!&lt;&gt;"",'work here'!#REF!,"")</f>
        <v>#REF!</v>
      </c>
      <c r="BA149" t="e">
        <f t="shared" si="81"/>
        <v>#REF!</v>
      </c>
      <c r="BB149" t="e">
        <f t="shared" si="82"/>
        <v>#REF!</v>
      </c>
      <c r="BC149" t="e">
        <f>IF('work here'!#REF!&lt;&gt;"","Finish","")</f>
        <v>#REF!</v>
      </c>
      <c r="BD149" t="e">
        <f>IF('work here'!#REF!&lt;&gt;"",'work here'!#REF!,"")</f>
        <v>#REF!</v>
      </c>
      <c r="BE149" t="e">
        <f t="shared" si="83"/>
        <v>#REF!</v>
      </c>
      <c r="BF149" t="e">
        <f t="shared" si="84"/>
        <v>#REF!</v>
      </c>
      <c r="BG149" t="e">
        <f>IF('work here'!#REF!&lt;&gt;"","Care","")</f>
        <v>#REF!</v>
      </c>
      <c r="BH149" t="e">
        <f>IF('work here'!#REF!&lt;&gt;"",'work here'!#REF!,"")</f>
        <v>#REF!</v>
      </c>
      <c r="BI149" t="e">
        <f t="shared" si="85"/>
        <v>#REF!</v>
      </c>
      <c r="BJ149" t="e">
        <f t="shared" si="86"/>
        <v>#REF!</v>
      </c>
      <c r="BK149" t="str">
        <f>IF(OR('work here'!F148="Rings", 'work here'!F148="Bangles"), 'work here'!F148 &amp; " Size", "")</f>
        <v/>
      </c>
      <c r="BL149" t="e">
        <f>IF('work here'!#REF!&lt;&gt;"",'work here'!#REF!,"")</f>
        <v>#REF!</v>
      </c>
      <c r="BM149" t="str">
        <f t="shared" si="87"/>
        <v/>
      </c>
      <c r="BN149" t="str">
        <f t="shared" si="88"/>
        <v/>
      </c>
      <c r="BO149" t="str">
        <f t="shared" si="89"/>
        <v/>
      </c>
    </row>
    <row r="150" spans="1:67" x14ac:dyDescent="0.3">
      <c r="A150" t="str">
        <f>IF('work here'!A149="simple","simple",IF('work here'!A149="parent","variable",IF('work here'!A149="child","variation","")))</f>
        <v/>
      </c>
      <c r="B150" t="str">
        <f>IF('work here'!C149&lt;&gt;"", 'work here'!C149, "")</f>
        <v/>
      </c>
      <c r="C150" t="str">
        <f>IF('work here'!B149&lt;&gt;"", 'work here'!B149, "")</f>
        <v/>
      </c>
      <c r="D150" t="str">
        <f t="shared" si="60"/>
        <v/>
      </c>
      <c r="E150" t="str">
        <f t="shared" si="61"/>
        <v/>
      </c>
      <c r="F150" t="str">
        <f t="shared" si="62"/>
        <v/>
      </c>
      <c r="G150" t="e">
        <f>IF('work here'!#REF!&lt;&gt;"", 'work here'!#REF!, "")</f>
        <v>#REF!</v>
      </c>
      <c r="I150" t="str">
        <f>IF('work here'!Z149&lt;&gt;"", 'work here'!Z149, "")</f>
        <v/>
      </c>
      <c r="J150" t="str">
        <f t="shared" si="63"/>
        <v/>
      </c>
      <c r="K150" t="str">
        <f t="shared" si="64"/>
        <v/>
      </c>
      <c r="L150" t="str">
        <f t="shared" si="65"/>
        <v/>
      </c>
      <c r="M150" t="str">
        <f>IF('work here'!AA149&lt;&gt;"", 'work here'!AA149, "")</f>
        <v/>
      </c>
      <c r="N150" t="str">
        <f>IF('work here'!AD149&lt;&gt;"", 'work here'!AD149, "")</f>
        <v/>
      </c>
      <c r="O150" t="str">
        <f>IF('work here'!AC149&lt;&gt;"", 'work here'!AC149, "")</f>
        <v/>
      </c>
      <c r="P150" t="str">
        <f>IF('work here'!AB149&lt;&gt;"", 'work here'!AB149, "")</f>
        <v/>
      </c>
      <c r="Q150" t="str">
        <f t="shared" si="66"/>
        <v/>
      </c>
      <c r="S150" t="str">
        <f>IF('work here'!E149&lt;&gt;"", 'work here'!E149, "")</f>
        <v/>
      </c>
      <c r="T150" t="e">
        <f>IF('work here'!#REF!&lt;&gt;"", 'work here'!#REF!, "")</f>
        <v>#REF!</v>
      </c>
      <c r="U150" t="str">
        <f>IF(A150="", "", _xlfn.TEXTJOIN(", ", TRUE, "jewellery", "jewellery &gt; " &amp; 'work here'!F149, "jewellery &gt; " &amp; 'work here'!F149 &amp; " &gt; " &amp; 'work here'!#REF!, 'work here'!#REF!, 'work here'!AY149, 'work here'!H149, 'work here'!I149, 'work here'!J149))</f>
        <v/>
      </c>
      <c r="V150" t="str" cm="1">
        <f t="array" aca="1" ref="V150" ca="1">_xlfn.LET(
    _xlpm.yr, TEXT(TODAY(), "yyyy"),
    _xlpm.mn, TEXT(TODAY(), "mm"),
    _xlpm.path, "https://richlook.co.in/wp-content/uploads/" &amp; _xlpm.yr &amp; "/" &amp; _xlpm.mn &amp; "/",
    _xlpm.imgRange, 'work here'!N149:X149,
    _xlpm.imgLinks, IF(_xlpm.imgRange&lt;&gt;"", _xlpm.path &amp; _xlpm.imgRange &amp; ".webp", ""),
    _xlpm.urls,
        IF(A150="variable", _xlpm.imgLinks,
        IF(A150="variation", IF('work here'!N149&lt;&gt;"", _xlpm.path &amp; 'work here'!N149 &amp; ".webp", ""),
        IF(A150="simple", _xlpm.imgLinks, ""))),
    _xlfn.TEXTJOIN(", ", TRUE, _xlpm.urls)
)</f>
        <v/>
      </c>
      <c r="W150" t="str" cm="1">
        <f t="array" aca="1" ref="W150" ca="1">_xlfn.LET(
    _xlpm.yr, TEXT(TODAY(), "yyyy"),
    _xlpm.mn, TEXT(TODAY(), "mm"),
    _xlpm.path, "https://richlook.co.in/wp-content/uploads/" &amp; _xlpm.yr &amp; "/" &amp; _xlpm.mn &amp; "/",
    _xlpm.imgRange, 'work here'!O149:X149,
    _xlpm.imgLinks, IF(_xlpm.imgRange&lt;&gt;"", _xlpm.path &amp; _xlpm.imgRange &amp; ".webp", ""),
    _xlpm.urls,
        IF(A150="variable", "",
        IF(A150="variation", _xlpm.imgLinks,
        IF(A150="simple", "", ""))),
    _xlfn.TEXTJOIN(", ", TRUE, _xlpm.urls)
)</f>
        <v/>
      </c>
      <c r="X150" t="str">
        <f>IF('work here'!D149&lt;&gt;"", 'work here'!D149, "")</f>
        <v/>
      </c>
      <c r="Y150" t="e">
        <f>IF('work here'!#REF!&lt;&gt;"","color","")</f>
        <v>#REF!</v>
      </c>
      <c r="Z150" t="e">
        <f>IF('work here'!#REF!&lt;&gt;"",'work here'!#REF!,"")</f>
        <v>#REF!</v>
      </c>
      <c r="AA150" t="e">
        <f t="shared" si="67"/>
        <v>#REF!</v>
      </c>
      <c r="AB150" t="e">
        <f t="shared" si="68"/>
        <v>#REF!</v>
      </c>
      <c r="AC150" t="str">
        <f t="shared" si="69"/>
        <v/>
      </c>
      <c r="AD150" s="2" t="e">
        <f>IF('work here'!#REF!&lt;&gt;"",'work here'!#REF!,"")</f>
        <v>#REF!</v>
      </c>
      <c r="AE150" s="2" t="e">
        <f>IF('work here'!#REF!&lt;&gt;"",'work here'!#REF!,"")</f>
        <v>#REF!</v>
      </c>
      <c r="AF150" s="2" t="e">
        <f t="shared" si="70"/>
        <v>#REF!</v>
      </c>
      <c r="AG150" s="2" t="e">
        <f t="shared" si="71"/>
        <v>#REF!</v>
      </c>
      <c r="AH150" s="2" t="str">
        <f t="shared" si="72"/>
        <v/>
      </c>
      <c r="AI150" t="str">
        <f>IF('work here'!AE149&lt;&gt;"","Jewellery Work","")</f>
        <v/>
      </c>
      <c r="AJ150" t="str">
        <f>IF('work here'!AE149&lt;&gt;"",'work here'!AE149,"")</f>
        <v/>
      </c>
      <c r="AK150" t="str">
        <f t="shared" si="73"/>
        <v/>
      </c>
      <c r="AL150" t="str">
        <f t="shared" si="74"/>
        <v/>
      </c>
      <c r="AM150" t="e">
        <f>IF('work here'!#REF!&lt;&gt;"","Gemstone","")</f>
        <v>#REF!</v>
      </c>
      <c r="AN150" t="e">
        <f>IF('work here'!#REF!&lt;&gt;"",'work here'!#REF!,"")</f>
        <v>#REF!</v>
      </c>
      <c r="AO150" t="e">
        <f t="shared" si="75"/>
        <v>#REF!</v>
      </c>
      <c r="AP150" t="e">
        <f t="shared" si="76"/>
        <v>#REF!</v>
      </c>
      <c r="AQ150" t="str">
        <f>IF('work here'!AW149&lt;&gt;"","Plating","")</f>
        <v/>
      </c>
      <c r="AR150" t="str">
        <f>IF('work here'!AW149&lt;&gt;"",'work here'!AW149,"")</f>
        <v/>
      </c>
      <c r="AS150" t="str">
        <f t="shared" si="77"/>
        <v/>
      </c>
      <c r="AT150" t="str">
        <f t="shared" si="78"/>
        <v/>
      </c>
      <c r="AU150" t="str">
        <f>IF('work here'!AX149&lt;&gt;"","Material","")</f>
        <v/>
      </c>
      <c r="AV150" t="str">
        <f>IF('work here'!AX149&lt;&gt;"",'work here'!AX149,"")</f>
        <v/>
      </c>
      <c r="AW150" t="str">
        <f t="shared" si="79"/>
        <v/>
      </c>
      <c r="AX150" t="str">
        <f t="shared" si="80"/>
        <v/>
      </c>
      <c r="AY150" t="e">
        <f>IF('work here'!#REF!&lt;&gt;"","Look","")</f>
        <v>#REF!</v>
      </c>
      <c r="AZ150" t="e">
        <f>IF('work here'!#REF!&lt;&gt;"",'work here'!#REF!,"")</f>
        <v>#REF!</v>
      </c>
      <c r="BA150" t="e">
        <f t="shared" si="81"/>
        <v>#REF!</v>
      </c>
      <c r="BB150" t="e">
        <f t="shared" si="82"/>
        <v>#REF!</v>
      </c>
      <c r="BC150" t="e">
        <f>IF('work here'!#REF!&lt;&gt;"","Finish","")</f>
        <v>#REF!</v>
      </c>
      <c r="BD150" t="e">
        <f>IF('work here'!#REF!&lt;&gt;"",'work here'!#REF!,"")</f>
        <v>#REF!</v>
      </c>
      <c r="BE150" t="e">
        <f t="shared" si="83"/>
        <v>#REF!</v>
      </c>
      <c r="BF150" t="e">
        <f t="shared" si="84"/>
        <v>#REF!</v>
      </c>
      <c r="BG150" t="e">
        <f>IF('work here'!#REF!&lt;&gt;"","Care","")</f>
        <v>#REF!</v>
      </c>
      <c r="BH150" t="e">
        <f>IF('work here'!#REF!&lt;&gt;"",'work here'!#REF!,"")</f>
        <v>#REF!</v>
      </c>
      <c r="BI150" t="e">
        <f t="shared" si="85"/>
        <v>#REF!</v>
      </c>
      <c r="BJ150" t="e">
        <f t="shared" si="86"/>
        <v>#REF!</v>
      </c>
      <c r="BK150" t="str">
        <f>IF(OR('work here'!F149="Rings", 'work here'!F149="Bangles"), 'work here'!F149 &amp; " Size", "")</f>
        <v/>
      </c>
      <c r="BL150" t="e">
        <f>IF('work here'!#REF!&lt;&gt;"",'work here'!#REF!,"")</f>
        <v>#REF!</v>
      </c>
      <c r="BM150" t="str">
        <f t="shared" si="87"/>
        <v/>
      </c>
      <c r="BN150" t="str">
        <f t="shared" si="88"/>
        <v/>
      </c>
      <c r="BO150" t="str">
        <f t="shared" si="89"/>
        <v/>
      </c>
    </row>
    <row r="151" spans="1:67" x14ac:dyDescent="0.3">
      <c r="A151" t="str">
        <f>IF('work here'!A150="simple","simple",IF('work here'!A150="parent","variable",IF('work here'!A150="child","variation","")))</f>
        <v/>
      </c>
      <c r="B151" t="str">
        <f>IF('work here'!C150&lt;&gt;"", 'work here'!C150, "")</f>
        <v/>
      </c>
      <c r="C151" t="str">
        <f>IF('work here'!B150&lt;&gt;"", 'work here'!B150, "")</f>
        <v/>
      </c>
      <c r="D151" t="str">
        <f t="shared" si="60"/>
        <v/>
      </c>
      <c r="E151" t="str">
        <f t="shared" si="61"/>
        <v/>
      </c>
      <c r="F151" t="str">
        <f t="shared" si="62"/>
        <v/>
      </c>
      <c r="G151" t="e">
        <f>IF('work here'!#REF!&lt;&gt;"", 'work here'!#REF!, "")</f>
        <v>#REF!</v>
      </c>
      <c r="I151" t="str">
        <f>IF('work here'!Z150&lt;&gt;"", 'work here'!Z150, "")</f>
        <v/>
      </c>
      <c r="J151" t="str">
        <f t="shared" si="63"/>
        <v/>
      </c>
      <c r="K151" t="str">
        <f t="shared" si="64"/>
        <v/>
      </c>
      <c r="L151" t="str">
        <f t="shared" si="65"/>
        <v/>
      </c>
      <c r="M151" t="str">
        <f>IF('work here'!AA150&lt;&gt;"", 'work here'!AA150, "")</f>
        <v/>
      </c>
      <c r="N151" t="str">
        <f>IF('work here'!AD150&lt;&gt;"", 'work here'!AD150, "")</f>
        <v/>
      </c>
      <c r="O151" t="str">
        <f>IF('work here'!AC150&lt;&gt;"", 'work here'!AC150, "")</f>
        <v/>
      </c>
      <c r="P151" t="str">
        <f>IF('work here'!AB150&lt;&gt;"", 'work here'!AB150, "")</f>
        <v/>
      </c>
      <c r="Q151" t="str">
        <f t="shared" si="66"/>
        <v/>
      </c>
      <c r="S151" t="str">
        <f>IF('work here'!E150&lt;&gt;"", 'work here'!E150, "")</f>
        <v/>
      </c>
      <c r="T151" t="e">
        <f>IF('work here'!#REF!&lt;&gt;"", 'work here'!#REF!, "")</f>
        <v>#REF!</v>
      </c>
      <c r="U151" t="str">
        <f>IF(A151="", "", _xlfn.TEXTJOIN(", ", TRUE, "jewellery", "jewellery &gt; " &amp; 'work here'!F150, "jewellery &gt; " &amp; 'work here'!F150 &amp; " &gt; " &amp; 'work here'!#REF!, 'work here'!#REF!, 'work here'!AY150, 'work here'!H150, 'work here'!I150, 'work here'!J150))</f>
        <v/>
      </c>
      <c r="V151" t="str" cm="1">
        <f t="array" aca="1" ref="V151" ca="1">_xlfn.LET(
    _xlpm.yr, TEXT(TODAY(), "yyyy"),
    _xlpm.mn, TEXT(TODAY(), "mm"),
    _xlpm.path, "https://richlook.co.in/wp-content/uploads/" &amp; _xlpm.yr &amp; "/" &amp; _xlpm.mn &amp; "/",
    _xlpm.imgRange, 'work here'!N150:X150,
    _xlpm.imgLinks, IF(_xlpm.imgRange&lt;&gt;"", _xlpm.path &amp; _xlpm.imgRange &amp; ".webp", ""),
    _xlpm.urls,
        IF(A151="variable", _xlpm.imgLinks,
        IF(A151="variation", IF('work here'!N150&lt;&gt;"", _xlpm.path &amp; 'work here'!N150 &amp; ".webp", ""),
        IF(A151="simple", _xlpm.imgLinks, ""))),
    _xlfn.TEXTJOIN(", ", TRUE, _xlpm.urls)
)</f>
        <v/>
      </c>
      <c r="W151" t="str" cm="1">
        <f t="array" aca="1" ref="W151" ca="1">_xlfn.LET(
    _xlpm.yr, TEXT(TODAY(), "yyyy"),
    _xlpm.mn, TEXT(TODAY(), "mm"),
    _xlpm.path, "https://richlook.co.in/wp-content/uploads/" &amp; _xlpm.yr &amp; "/" &amp; _xlpm.mn &amp; "/",
    _xlpm.imgRange, 'work here'!O150:X150,
    _xlpm.imgLinks, IF(_xlpm.imgRange&lt;&gt;"", _xlpm.path &amp; _xlpm.imgRange &amp; ".webp", ""),
    _xlpm.urls,
        IF(A151="variable", "",
        IF(A151="variation", _xlpm.imgLinks,
        IF(A151="simple", "", ""))),
    _xlfn.TEXTJOIN(", ", TRUE, _xlpm.urls)
)</f>
        <v/>
      </c>
      <c r="X151" t="str">
        <f>IF('work here'!D150&lt;&gt;"", 'work here'!D150, "")</f>
        <v/>
      </c>
      <c r="Y151" t="e">
        <f>IF('work here'!#REF!&lt;&gt;"","color","")</f>
        <v>#REF!</v>
      </c>
      <c r="Z151" t="e">
        <f>IF('work here'!#REF!&lt;&gt;"",'work here'!#REF!,"")</f>
        <v>#REF!</v>
      </c>
      <c r="AA151" t="e">
        <f t="shared" si="67"/>
        <v>#REF!</v>
      </c>
      <c r="AB151" t="e">
        <f t="shared" si="68"/>
        <v>#REF!</v>
      </c>
      <c r="AC151" t="str">
        <f t="shared" si="69"/>
        <v/>
      </c>
      <c r="AD151" s="2" t="e">
        <f>IF('work here'!#REF!&lt;&gt;"",'work here'!#REF!,"")</f>
        <v>#REF!</v>
      </c>
      <c r="AE151" s="2" t="e">
        <f>IF('work here'!#REF!&lt;&gt;"",'work here'!#REF!,"")</f>
        <v>#REF!</v>
      </c>
      <c r="AF151" s="2" t="e">
        <f t="shared" si="70"/>
        <v>#REF!</v>
      </c>
      <c r="AG151" s="2" t="e">
        <f t="shared" si="71"/>
        <v>#REF!</v>
      </c>
      <c r="AH151" s="2" t="str">
        <f t="shared" si="72"/>
        <v/>
      </c>
      <c r="AI151" t="str">
        <f>IF('work here'!AE150&lt;&gt;"","Jewellery Work","")</f>
        <v/>
      </c>
      <c r="AJ151" t="str">
        <f>IF('work here'!AE150&lt;&gt;"",'work here'!AE150,"")</f>
        <v/>
      </c>
      <c r="AK151" t="str">
        <f t="shared" si="73"/>
        <v/>
      </c>
      <c r="AL151" t="str">
        <f t="shared" si="74"/>
        <v/>
      </c>
      <c r="AM151" t="e">
        <f>IF('work here'!#REF!&lt;&gt;"","Gemstone","")</f>
        <v>#REF!</v>
      </c>
      <c r="AN151" t="e">
        <f>IF('work here'!#REF!&lt;&gt;"",'work here'!#REF!,"")</f>
        <v>#REF!</v>
      </c>
      <c r="AO151" t="e">
        <f t="shared" si="75"/>
        <v>#REF!</v>
      </c>
      <c r="AP151" t="e">
        <f t="shared" si="76"/>
        <v>#REF!</v>
      </c>
      <c r="AQ151" t="str">
        <f>IF('work here'!AW150&lt;&gt;"","Plating","")</f>
        <v/>
      </c>
      <c r="AR151" t="str">
        <f>IF('work here'!AW150&lt;&gt;"",'work here'!AW150,"")</f>
        <v/>
      </c>
      <c r="AS151" t="str">
        <f t="shared" si="77"/>
        <v/>
      </c>
      <c r="AT151" t="str">
        <f t="shared" si="78"/>
        <v/>
      </c>
      <c r="AU151" t="str">
        <f>IF('work here'!AX150&lt;&gt;"","Material","")</f>
        <v/>
      </c>
      <c r="AV151" t="str">
        <f>IF('work here'!AX150&lt;&gt;"",'work here'!AX150,"")</f>
        <v/>
      </c>
      <c r="AW151" t="str">
        <f t="shared" si="79"/>
        <v/>
      </c>
      <c r="AX151" t="str">
        <f t="shared" si="80"/>
        <v/>
      </c>
      <c r="AY151" t="e">
        <f>IF('work here'!#REF!&lt;&gt;"","Look","")</f>
        <v>#REF!</v>
      </c>
      <c r="AZ151" t="e">
        <f>IF('work here'!#REF!&lt;&gt;"",'work here'!#REF!,"")</f>
        <v>#REF!</v>
      </c>
      <c r="BA151" t="e">
        <f t="shared" si="81"/>
        <v>#REF!</v>
      </c>
      <c r="BB151" t="e">
        <f t="shared" si="82"/>
        <v>#REF!</v>
      </c>
      <c r="BC151" t="e">
        <f>IF('work here'!#REF!&lt;&gt;"","Finish","")</f>
        <v>#REF!</v>
      </c>
      <c r="BD151" t="e">
        <f>IF('work here'!#REF!&lt;&gt;"",'work here'!#REF!,"")</f>
        <v>#REF!</v>
      </c>
      <c r="BE151" t="e">
        <f t="shared" si="83"/>
        <v>#REF!</v>
      </c>
      <c r="BF151" t="e">
        <f t="shared" si="84"/>
        <v>#REF!</v>
      </c>
      <c r="BG151" t="e">
        <f>IF('work here'!#REF!&lt;&gt;"","Care","")</f>
        <v>#REF!</v>
      </c>
      <c r="BH151" t="e">
        <f>IF('work here'!#REF!&lt;&gt;"",'work here'!#REF!,"")</f>
        <v>#REF!</v>
      </c>
      <c r="BI151" t="e">
        <f t="shared" si="85"/>
        <v>#REF!</v>
      </c>
      <c r="BJ151" t="e">
        <f t="shared" si="86"/>
        <v>#REF!</v>
      </c>
      <c r="BK151" t="str">
        <f>IF(OR('work here'!F150="Rings", 'work here'!F150="Bangles"), 'work here'!F150 &amp; " Size", "")</f>
        <v/>
      </c>
      <c r="BL151" t="e">
        <f>IF('work here'!#REF!&lt;&gt;"",'work here'!#REF!,"")</f>
        <v>#REF!</v>
      </c>
      <c r="BM151" t="str">
        <f t="shared" si="87"/>
        <v/>
      </c>
      <c r="BN151" t="str">
        <f t="shared" si="88"/>
        <v/>
      </c>
      <c r="BO151" t="str">
        <f t="shared" si="89"/>
        <v/>
      </c>
    </row>
    <row r="152" spans="1:67" x14ac:dyDescent="0.3">
      <c r="A152" t="str">
        <f>IF('work here'!A151="simple","simple",IF('work here'!A151="parent","variable",IF('work here'!A151="child","variation","")))</f>
        <v/>
      </c>
      <c r="B152" t="str">
        <f>IF('work here'!C151&lt;&gt;"", 'work here'!C151, "")</f>
        <v/>
      </c>
      <c r="C152" t="str">
        <f>IF('work here'!B151&lt;&gt;"", 'work here'!B151, "")</f>
        <v/>
      </c>
      <c r="D152" t="str">
        <f t="shared" si="60"/>
        <v/>
      </c>
      <c r="E152" t="str">
        <f t="shared" si="61"/>
        <v/>
      </c>
      <c r="F152" t="str">
        <f t="shared" si="62"/>
        <v/>
      </c>
      <c r="G152" t="e">
        <f>IF('work here'!#REF!&lt;&gt;"", 'work here'!#REF!, "")</f>
        <v>#REF!</v>
      </c>
      <c r="I152" t="str">
        <f>IF('work here'!Z151&lt;&gt;"", 'work here'!Z151, "")</f>
        <v/>
      </c>
      <c r="J152" t="str">
        <f t="shared" si="63"/>
        <v/>
      </c>
      <c r="K152" t="str">
        <f t="shared" si="64"/>
        <v/>
      </c>
      <c r="L152" t="str">
        <f t="shared" si="65"/>
        <v/>
      </c>
      <c r="M152" t="str">
        <f>IF('work here'!AA151&lt;&gt;"", 'work here'!AA151, "")</f>
        <v/>
      </c>
      <c r="N152" t="str">
        <f>IF('work here'!AD151&lt;&gt;"", 'work here'!AD151, "")</f>
        <v/>
      </c>
      <c r="O152" t="str">
        <f>IF('work here'!AC151&lt;&gt;"", 'work here'!AC151, "")</f>
        <v/>
      </c>
      <c r="P152" t="str">
        <f>IF('work here'!AB151&lt;&gt;"", 'work here'!AB151, "")</f>
        <v/>
      </c>
      <c r="Q152" t="str">
        <f t="shared" si="66"/>
        <v/>
      </c>
      <c r="S152" t="str">
        <f>IF('work here'!E151&lt;&gt;"", 'work here'!E151, "")</f>
        <v/>
      </c>
      <c r="T152" t="e">
        <f>IF('work here'!#REF!&lt;&gt;"", 'work here'!#REF!, "")</f>
        <v>#REF!</v>
      </c>
      <c r="U152" t="str">
        <f>IF(A152="", "", _xlfn.TEXTJOIN(", ", TRUE, "jewellery", "jewellery &gt; " &amp; 'work here'!F151, "jewellery &gt; " &amp; 'work here'!F151 &amp; " &gt; " &amp; 'work here'!#REF!, 'work here'!#REF!, 'work here'!AY151, 'work here'!H151, 'work here'!I151, 'work here'!J151))</f>
        <v/>
      </c>
      <c r="V152" t="str" cm="1">
        <f t="array" aca="1" ref="V152" ca="1">_xlfn.LET(
    _xlpm.yr, TEXT(TODAY(), "yyyy"),
    _xlpm.mn, TEXT(TODAY(), "mm"),
    _xlpm.path, "https://richlook.co.in/wp-content/uploads/" &amp; _xlpm.yr &amp; "/" &amp; _xlpm.mn &amp; "/",
    _xlpm.imgRange, 'work here'!N151:X151,
    _xlpm.imgLinks, IF(_xlpm.imgRange&lt;&gt;"", _xlpm.path &amp; _xlpm.imgRange &amp; ".webp", ""),
    _xlpm.urls,
        IF(A152="variable", _xlpm.imgLinks,
        IF(A152="variation", IF('work here'!N151&lt;&gt;"", _xlpm.path &amp; 'work here'!N151 &amp; ".webp", ""),
        IF(A152="simple", _xlpm.imgLinks, ""))),
    _xlfn.TEXTJOIN(", ", TRUE, _xlpm.urls)
)</f>
        <v/>
      </c>
      <c r="W152" t="str" cm="1">
        <f t="array" aca="1" ref="W152" ca="1">_xlfn.LET(
    _xlpm.yr, TEXT(TODAY(), "yyyy"),
    _xlpm.mn, TEXT(TODAY(), "mm"),
    _xlpm.path, "https://richlook.co.in/wp-content/uploads/" &amp; _xlpm.yr &amp; "/" &amp; _xlpm.mn &amp; "/",
    _xlpm.imgRange, 'work here'!O151:X151,
    _xlpm.imgLinks, IF(_xlpm.imgRange&lt;&gt;"", _xlpm.path &amp; _xlpm.imgRange &amp; ".webp", ""),
    _xlpm.urls,
        IF(A152="variable", "",
        IF(A152="variation", _xlpm.imgLinks,
        IF(A152="simple", "", ""))),
    _xlfn.TEXTJOIN(", ", TRUE, _xlpm.urls)
)</f>
        <v/>
      </c>
      <c r="X152" t="str">
        <f>IF('work here'!D151&lt;&gt;"", 'work here'!D151, "")</f>
        <v/>
      </c>
      <c r="Y152" t="e">
        <f>IF('work here'!#REF!&lt;&gt;"","color","")</f>
        <v>#REF!</v>
      </c>
      <c r="Z152" t="e">
        <f>IF('work here'!#REF!&lt;&gt;"",'work here'!#REF!,"")</f>
        <v>#REF!</v>
      </c>
      <c r="AA152" t="e">
        <f t="shared" si="67"/>
        <v>#REF!</v>
      </c>
      <c r="AB152" t="e">
        <f t="shared" si="68"/>
        <v>#REF!</v>
      </c>
      <c r="AC152" t="str">
        <f t="shared" si="69"/>
        <v/>
      </c>
      <c r="AD152" s="2" t="e">
        <f>IF('work here'!#REF!&lt;&gt;"",'work here'!#REF!,"")</f>
        <v>#REF!</v>
      </c>
      <c r="AE152" s="2" t="e">
        <f>IF('work here'!#REF!&lt;&gt;"",'work here'!#REF!,"")</f>
        <v>#REF!</v>
      </c>
      <c r="AF152" s="2" t="e">
        <f t="shared" si="70"/>
        <v>#REF!</v>
      </c>
      <c r="AG152" s="2" t="e">
        <f t="shared" si="71"/>
        <v>#REF!</v>
      </c>
      <c r="AH152" s="2" t="str">
        <f t="shared" si="72"/>
        <v/>
      </c>
      <c r="AI152" t="str">
        <f>IF('work here'!AE151&lt;&gt;"","Jewellery Work","")</f>
        <v/>
      </c>
      <c r="AJ152" t="str">
        <f>IF('work here'!AE151&lt;&gt;"",'work here'!AE151,"")</f>
        <v/>
      </c>
      <c r="AK152" t="str">
        <f t="shared" si="73"/>
        <v/>
      </c>
      <c r="AL152" t="str">
        <f t="shared" si="74"/>
        <v/>
      </c>
      <c r="AM152" t="e">
        <f>IF('work here'!#REF!&lt;&gt;"","Gemstone","")</f>
        <v>#REF!</v>
      </c>
      <c r="AN152" t="e">
        <f>IF('work here'!#REF!&lt;&gt;"",'work here'!#REF!,"")</f>
        <v>#REF!</v>
      </c>
      <c r="AO152" t="e">
        <f t="shared" si="75"/>
        <v>#REF!</v>
      </c>
      <c r="AP152" t="e">
        <f t="shared" si="76"/>
        <v>#REF!</v>
      </c>
      <c r="AQ152" t="str">
        <f>IF('work here'!AW151&lt;&gt;"","Plating","")</f>
        <v/>
      </c>
      <c r="AR152" t="str">
        <f>IF('work here'!AW151&lt;&gt;"",'work here'!AW151,"")</f>
        <v/>
      </c>
      <c r="AS152" t="str">
        <f t="shared" si="77"/>
        <v/>
      </c>
      <c r="AT152" t="str">
        <f t="shared" si="78"/>
        <v/>
      </c>
      <c r="AU152" t="str">
        <f>IF('work here'!AX151&lt;&gt;"","Material","")</f>
        <v/>
      </c>
      <c r="AV152" t="str">
        <f>IF('work here'!AX151&lt;&gt;"",'work here'!AX151,"")</f>
        <v/>
      </c>
      <c r="AW152" t="str">
        <f t="shared" si="79"/>
        <v/>
      </c>
      <c r="AX152" t="str">
        <f t="shared" si="80"/>
        <v/>
      </c>
      <c r="AY152" t="e">
        <f>IF('work here'!#REF!&lt;&gt;"","Look","")</f>
        <v>#REF!</v>
      </c>
      <c r="AZ152" t="e">
        <f>IF('work here'!#REF!&lt;&gt;"",'work here'!#REF!,"")</f>
        <v>#REF!</v>
      </c>
      <c r="BA152" t="e">
        <f t="shared" si="81"/>
        <v>#REF!</v>
      </c>
      <c r="BB152" t="e">
        <f t="shared" si="82"/>
        <v>#REF!</v>
      </c>
      <c r="BC152" t="e">
        <f>IF('work here'!#REF!&lt;&gt;"","Finish","")</f>
        <v>#REF!</v>
      </c>
      <c r="BD152" t="e">
        <f>IF('work here'!#REF!&lt;&gt;"",'work here'!#REF!,"")</f>
        <v>#REF!</v>
      </c>
      <c r="BE152" t="e">
        <f t="shared" si="83"/>
        <v>#REF!</v>
      </c>
      <c r="BF152" t="e">
        <f t="shared" si="84"/>
        <v>#REF!</v>
      </c>
      <c r="BG152" t="e">
        <f>IF('work here'!#REF!&lt;&gt;"","Care","")</f>
        <v>#REF!</v>
      </c>
      <c r="BH152" t="e">
        <f>IF('work here'!#REF!&lt;&gt;"",'work here'!#REF!,"")</f>
        <v>#REF!</v>
      </c>
      <c r="BI152" t="e">
        <f t="shared" si="85"/>
        <v>#REF!</v>
      </c>
      <c r="BJ152" t="e">
        <f t="shared" si="86"/>
        <v>#REF!</v>
      </c>
      <c r="BK152" t="str">
        <f>IF(OR('work here'!F151="Rings", 'work here'!F151="Bangles"), 'work here'!F151 &amp; " Size", "")</f>
        <v/>
      </c>
      <c r="BL152" t="e">
        <f>IF('work here'!#REF!&lt;&gt;"",'work here'!#REF!,"")</f>
        <v>#REF!</v>
      </c>
      <c r="BM152" t="str">
        <f t="shared" si="87"/>
        <v/>
      </c>
      <c r="BN152" t="str">
        <f t="shared" si="88"/>
        <v/>
      </c>
      <c r="BO152" t="str">
        <f t="shared" si="89"/>
        <v/>
      </c>
    </row>
    <row r="153" spans="1:67" x14ac:dyDescent="0.3">
      <c r="A153" t="str">
        <f>IF('work here'!A152="simple","simple",IF('work here'!A152="parent","variable",IF('work here'!A152="child","variation","")))</f>
        <v/>
      </c>
      <c r="B153" t="str">
        <f>IF('work here'!C152&lt;&gt;"", 'work here'!C152, "")</f>
        <v/>
      </c>
      <c r="C153" t="str">
        <f>IF('work here'!B152&lt;&gt;"", 'work here'!B152, "")</f>
        <v/>
      </c>
      <c r="D153" t="str">
        <f t="shared" si="60"/>
        <v/>
      </c>
      <c r="E153" t="str">
        <f t="shared" si="61"/>
        <v/>
      </c>
      <c r="F153" t="str">
        <f t="shared" si="62"/>
        <v/>
      </c>
      <c r="G153" t="e">
        <f>IF('work here'!#REF!&lt;&gt;"", 'work here'!#REF!, "")</f>
        <v>#REF!</v>
      </c>
      <c r="I153" t="str">
        <f>IF('work here'!Z152&lt;&gt;"", 'work here'!Z152, "")</f>
        <v/>
      </c>
      <c r="J153" t="str">
        <f t="shared" si="63"/>
        <v/>
      </c>
      <c r="K153" t="str">
        <f t="shared" si="64"/>
        <v/>
      </c>
      <c r="L153" t="str">
        <f t="shared" si="65"/>
        <v/>
      </c>
      <c r="M153" t="str">
        <f>IF('work here'!AA152&lt;&gt;"", 'work here'!AA152, "")</f>
        <v/>
      </c>
      <c r="N153" t="str">
        <f>IF('work here'!AD152&lt;&gt;"", 'work here'!AD152, "")</f>
        <v/>
      </c>
      <c r="O153" t="str">
        <f>IF('work here'!AC152&lt;&gt;"", 'work here'!AC152, "")</f>
        <v/>
      </c>
      <c r="P153" t="str">
        <f>IF('work here'!AB152&lt;&gt;"", 'work here'!AB152, "")</f>
        <v/>
      </c>
      <c r="Q153" t="str">
        <f t="shared" si="66"/>
        <v/>
      </c>
      <c r="S153" t="str">
        <f>IF('work here'!E152&lt;&gt;"", 'work here'!E152, "")</f>
        <v/>
      </c>
      <c r="T153" t="e">
        <f>IF('work here'!#REF!&lt;&gt;"", 'work here'!#REF!, "")</f>
        <v>#REF!</v>
      </c>
      <c r="U153" t="str">
        <f>IF(A153="", "", _xlfn.TEXTJOIN(", ", TRUE, "jewellery", "jewellery &gt; " &amp; 'work here'!F152, "jewellery &gt; " &amp; 'work here'!F152 &amp; " &gt; " &amp; 'work here'!#REF!, 'work here'!#REF!, 'work here'!AY152, 'work here'!H152, 'work here'!I152, 'work here'!J152))</f>
        <v/>
      </c>
      <c r="V153" t="str" cm="1">
        <f t="array" aca="1" ref="V153" ca="1">_xlfn.LET(
    _xlpm.yr, TEXT(TODAY(), "yyyy"),
    _xlpm.mn, TEXT(TODAY(), "mm"),
    _xlpm.path, "https://richlook.co.in/wp-content/uploads/" &amp; _xlpm.yr &amp; "/" &amp; _xlpm.mn &amp; "/",
    _xlpm.imgRange, 'work here'!N152:X152,
    _xlpm.imgLinks, IF(_xlpm.imgRange&lt;&gt;"", _xlpm.path &amp; _xlpm.imgRange &amp; ".webp", ""),
    _xlpm.urls,
        IF(A153="variable", _xlpm.imgLinks,
        IF(A153="variation", IF('work here'!N152&lt;&gt;"", _xlpm.path &amp; 'work here'!N152 &amp; ".webp", ""),
        IF(A153="simple", _xlpm.imgLinks, ""))),
    _xlfn.TEXTJOIN(", ", TRUE, _xlpm.urls)
)</f>
        <v/>
      </c>
      <c r="W153" t="str" cm="1">
        <f t="array" aca="1" ref="W153" ca="1">_xlfn.LET(
    _xlpm.yr, TEXT(TODAY(), "yyyy"),
    _xlpm.mn, TEXT(TODAY(), "mm"),
    _xlpm.path, "https://richlook.co.in/wp-content/uploads/" &amp; _xlpm.yr &amp; "/" &amp; _xlpm.mn &amp; "/",
    _xlpm.imgRange, 'work here'!O152:X152,
    _xlpm.imgLinks, IF(_xlpm.imgRange&lt;&gt;"", _xlpm.path &amp; _xlpm.imgRange &amp; ".webp", ""),
    _xlpm.urls,
        IF(A153="variable", "",
        IF(A153="variation", _xlpm.imgLinks,
        IF(A153="simple", "", ""))),
    _xlfn.TEXTJOIN(", ", TRUE, _xlpm.urls)
)</f>
        <v/>
      </c>
      <c r="X153" t="str">
        <f>IF('work here'!D152&lt;&gt;"", 'work here'!D152, "")</f>
        <v/>
      </c>
      <c r="Y153" t="e">
        <f>IF('work here'!#REF!&lt;&gt;"","color","")</f>
        <v>#REF!</v>
      </c>
      <c r="Z153" t="e">
        <f>IF('work here'!#REF!&lt;&gt;"",'work here'!#REF!,"")</f>
        <v>#REF!</v>
      </c>
      <c r="AA153" t="e">
        <f t="shared" si="67"/>
        <v>#REF!</v>
      </c>
      <c r="AB153" t="e">
        <f t="shared" si="68"/>
        <v>#REF!</v>
      </c>
      <c r="AC153" t="str">
        <f t="shared" si="69"/>
        <v/>
      </c>
      <c r="AD153" s="2" t="e">
        <f>IF('work here'!#REF!&lt;&gt;"",'work here'!#REF!,"")</f>
        <v>#REF!</v>
      </c>
      <c r="AE153" s="2" t="e">
        <f>IF('work here'!#REF!&lt;&gt;"",'work here'!#REF!,"")</f>
        <v>#REF!</v>
      </c>
      <c r="AF153" s="2" t="e">
        <f t="shared" si="70"/>
        <v>#REF!</v>
      </c>
      <c r="AG153" s="2" t="e">
        <f t="shared" si="71"/>
        <v>#REF!</v>
      </c>
      <c r="AH153" s="2" t="str">
        <f t="shared" si="72"/>
        <v/>
      </c>
      <c r="AI153" t="str">
        <f>IF('work here'!AE152&lt;&gt;"","Jewellery Work","")</f>
        <v/>
      </c>
      <c r="AJ153" t="str">
        <f>IF('work here'!AE152&lt;&gt;"",'work here'!AE152,"")</f>
        <v/>
      </c>
      <c r="AK153" t="str">
        <f t="shared" si="73"/>
        <v/>
      </c>
      <c r="AL153" t="str">
        <f t="shared" si="74"/>
        <v/>
      </c>
      <c r="AM153" t="e">
        <f>IF('work here'!#REF!&lt;&gt;"","Gemstone","")</f>
        <v>#REF!</v>
      </c>
      <c r="AN153" t="e">
        <f>IF('work here'!#REF!&lt;&gt;"",'work here'!#REF!,"")</f>
        <v>#REF!</v>
      </c>
      <c r="AO153" t="e">
        <f t="shared" si="75"/>
        <v>#REF!</v>
      </c>
      <c r="AP153" t="e">
        <f t="shared" si="76"/>
        <v>#REF!</v>
      </c>
      <c r="AQ153" t="str">
        <f>IF('work here'!AW152&lt;&gt;"","Plating","")</f>
        <v/>
      </c>
      <c r="AR153" t="str">
        <f>IF('work here'!AW152&lt;&gt;"",'work here'!AW152,"")</f>
        <v/>
      </c>
      <c r="AS153" t="str">
        <f t="shared" si="77"/>
        <v/>
      </c>
      <c r="AT153" t="str">
        <f t="shared" si="78"/>
        <v/>
      </c>
      <c r="AU153" t="str">
        <f>IF('work here'!AX152&lt;&gt;"","Material","")</f>
        <v/>
      </c>
      <c r="AV153" t="str">
        <f>IF('work here'!AX152&lt;&gt;"",'work here'!AX152,"")</f>
        <v/>
      </c>
      <c r="AW153" t="str">
        <f t="shared" si="79"/>
        <v/>
      </c>
      <c r="AX153" t="str">
        <f t="shared" si="80"/>
        <v/>
      </c>
      <c r="AY153" t="e">
        <f>IF('work here'!#REF!&lt;&gt;"","Look","")</f>
        <v>#REF!</v>
      </c>
      <c r="AZ153" t="e">
        <f>IF('work here'!#REF!&lt;&gt;"",'work here'!#REF!,"")</f>
        <v>#REF!</v>
      </c>
      <c r="BA153" t="e">
        <f t="shared" si="81"/>
        <v>#REF!</v>
      </c>
      <c r="BB153" t="e">
        <f t="shared" si="82"/>
        <v>#REF!</v>
      </c>
      <c r="BC153" t="e">
        <f>IF('work here'!#REF!&lt;&gt;"","Finish","")</f>
        <v>#REF!</v>
      </c>
      <c r="BD153" t="e">
        <f>IF('work here'!#REF!&lt;&gt;"",'work here'!#REF!,"")</f>
        <v>#REF!</v>
      </c>
      <c r="BE153" t="e">
        <f t="shared" si="83"/>
        <v>#REF!</v>
      </c>
      <c r="BF153" t="e">
        <f t="shared" si="84"/>
        <v>#REF!</v>
      </c>
      <c r="BG153" t="e">
        <f>IF('work here'!#REF!&lt;&gt;"","Care","")</f>
        <v>#REF!</v>
      </c>
      <c r="BH153" t="e">
        <f>IF('work here'!#REF!&lt;&gt;"",'work here'!#REF!,"")</f>
        <v>#REF!</v>
      </c>
      <c r="BI153" t="e">
        <f t="shared" si="85"/>
        <v>#REF!</v>
      </c>
      <c r="BJ153" t="e">
        <f t="shared" si="86"/>
        <v>#REF!</v>
      </c>
      <c r="BK153" t="str">
        <f>IF(OR('work here'!F152="Rings", 'work here'!F152="Bangles"), 'work here'!F152 &amp; " Size", "")</f>
        <v/>
      </c>
      <c r="BL153" t="e">
        <f>IF('work here'!#REF!&lt;&gt;"",'work here'!#REF!,"")</f>
        <v>#REF!</v>
      </c>
      <c r="BM153" t="str">
        <f t="shared" si="87"/>
        <v/>
      </c>
      <c r="BN153" t="str">
        <f t="shared" si="88"/>
        <v/>
      </c>
      <c r="BO153" t="str">
        <f t="shared" si="89"/>
        <v/>
      </c>
    </row>
    <row r="154" spans="1:67" x14ac:dyDescent="0.3">
      <c r="A154" t="str">
        <f>IF('work here'!A153="simple","simple",IF('work here'!A153="parent","variable",IF('work here'!A153="child","variation","")))</f>
        <v/>
      </c>
      <c r="B154" t="str">
        <f>IF('work here'!C153&lt;&gt;"", 'work here'!C153, "")</f>
        <v/>
      </c>
      <c r="C154" t="str">
        <f>IF('work here'!B153&lt;&gt;"", 'work here'!B153, "")</f>
        <v/>
      </c>
      <c r="D154" t="str">
        <f t="shared" si="60"/>
        <v/>
      </c>
      <c r="E154" t="str">
        <f t="shared" si="61"/>
        <v/>
      </c>
      <c r="F154" t="str">
        <f t="shared" si="62"/>
        <v/>
      </c>
      <c r="G154" t="e">
        <f>IF('work here'!#REF!&lt;&gt;"", 'work here'!#REF!, "")</f>
        <v>#REF!</v>
      </c>
      <c r="I154" t="str">
        <f>IF('work here'!Z153&lt;&gt;"", 'work here'!Z153, "")</f>
        <v/>
      </c>
      <c r="J154" t="str">
        <f t="shared" si="63"/>
        <v/>
      </c>
      <c r="K154" t="str">
        <f t="shared" si="64"/>
        <v/>
      </c>
      <c r="L154" t="str">
        <f t="shared" si="65"/>
        <v/>
      </c>
      <c r="M154" t="str">
        <f>IF('work here'!AA153&lt;&gt;"", 'work here'!AA153, "")</f>
        <v/>
      </c>
      <c r="N154" t="str">
        <f>IF('work here'!AD153&lt;&gt;"", 'work here'!AD153, "")</f>
        <v/>
      </c>
      <c r="O154" t="str">
        <f>IF('work here'!AC153&lt;&gt;"", 'work here'!AC153, "")</f>
        <v/>
      </c>
      <c r="P154" t="str">
        <f>IF('work here'!AB153&lt;&gt;"", 'work here'!AB153, "")</f>
        <v/>
      </c>
      <c r="Q154" t="str">
        <f t="shared" si="66"/>
        <v/>
      </c>
      <c r="S154" t="str">
        <f>IF('work here'!E153&lt;&gt;"", 'work here'!E153, "")</f>
        <v/>
      </c>
      <c r="T154" t="e">
        <f>IF('work here'!#REF!&lt;&gt;"", 'work here'!#REF!, "")</f>
        <v>#REF!</v>
      </c>
      <c r="U154" t="str">
        <f>IF(A154="", "", _xlfn.TEXTJOIN(", ", TRUE, "jewellery", "jewellery &gt; " &amp; 'work here'!F153, "jewellery &gt; " &amp; 'work here'!F153 &amp; " &gt; " &amp; 'work here'!#REF!, 'work here'!#REF!, 'work here'!AY153, 'work here'!H153, 'work here'!I153, 'work here'!J153))</f>
        <v/>
      </c>
      <c r="V154" t="str" cm="1">
        <f t="array" aca="1" ref="V154" ca="1">_xlfn.LET(
    _xlpm.yr, TEXT(TODAY(), "yyyy"),
    _xlpm.mn, TEXT(TODAY(), "mm"),
    _xlpm.path, "https://richlook.co.in/wp-content/uploads/" &amp; _xlpm.yr &amp; "/" &amp; _xlpm.mn &amp; "/",
    _xlpm.imgRange, 'work here'!N153:X153,
    _xlpm.imgLinks, IF(_xlpm.imgRange&lt;&gt;"", _xlpm.path &amp; _xlpm.imgRange &amp; ".webp", ""),
    _xlpm.urls,
        IF(A154="variable", _xlpm.imgLinks,
        IF(A154="variation", IF('work here'!N153&lt;&gt;"", _xlpm.path &amp; 'work here'!N153 &amp; ".webp", ""),
        IF(A154="simple", _xlpm.imgLinks, ""))),
    _xlfn.TEXTJOIN(", ", TRUE, _xlpm.urls)
)</f>
        <v/>
      </c>
      <c r="W154" t="str" cm="1">
        <f t="array" aca="1" ref="W154" ca="1">_xlfn.LET(
    _xlpm.yr, TEXT(TODAY(), "yyyy"),
    _xlpm.mn, TEXT(TODAY(), "mm"),
    _xlpm.path, "https://richlook.co.in/wp-content/uploads/" &amp; _xlpm.yr &amp; "/" &amp; _xlpm.mn &amp; "/",
    _xlpm.imgRange, 'work here'!O153:X153,
    _xlpm.imgLinks, IF(_xlpm.imgRange&lt;&gt;"", _xlpm.path &amp; _xlpm.imgRange &amp; ".webp", ""),
    _xlpm.urls,
        IF(A154="variable", "",
        IF(A154="variation", _xlpm.imgLinks,
        IF(A154="simple", "", ""))),
    _xlfn.TEXTJOIN(", ", TRUE, _xlpm.urls)
)</f>
        <v/>
      </c>
      <c r="X154" t="str">
        <f>IF('work here'!D153&lt;&gt;"", 'work here'!D153, "")</f>
        <v/>
      </c>
      <c r="Y154" t="e">
        <f>IF('work here'!#REF!&lt;&gt;"","color","")</f>
        <v>#REF!</v>
      </c>
      <c r="Z154" t="e">
        <f>IF('work here'!#REF!&lt;&gt;"",'work here'!#REF!,"")</f>
        <v>#REF!</v>
      </c>
      <c r="AA154" t="e">
        <f t="shared" si="67"/>
        <v>#REF!</v>
      </c>
      <c r="AB154" t="e">
        <f t="shared" si="68"/>
        <v>#REF!</v>
      </c>
      <c r="AC154" t="str">
        <f t="shared" si="69"/>
        <v/>
      </c>
      <c r="AD154" s="2" t="e">
        <f>IF('work here'!#REF!&lt;&gt;"",'work here'!#REF!,"")</f>
        <v>#REF!</v>
      </c>
      <c r="AE154" s="2" t="e">
        <f>IF('work here'!#REF!&lt;&gt;"",'work here'!#REF!,"")</f>
        <v>#REF!</v>
      </c>
      <c r="AF154" s="2" t="e">
        <f t="shared" si="70"/>
        <v>#REF!</v>
      </c>
      <c r="AG154" s="2" t="e">
        <f t="shared" si="71"/>
        <v>#REF!</v>
      </c>
      <c r="AH154" s="2" t="str">
        <f t="shared" si="72"/>
        <v/>
      </c>
      <c r="AI154" t="str">
        <f>IF('work here'!AE153&lt;&gt;"","Jewellery Work","")</f>
        <v/>
      </c>
      <c r="AJ154" t="str">
        <f>IF('work here'!AE153&lt;&gt;"",'work here'!AE153,"")</f>
        <v/>
      </c>
      <c r="AK154" t="str">
        <f t="shared" si="73"/>
        <v/>
      </c>
      <c r="AL154" t="str">
        <f t="shared" si="74"/>
        <v/>
      </c>
      <c r="AM154" t="e">
        <f>IF('work here'!#REF!&lt;&gt;"","Gemstone","")</f>
        <v>#REF!</v>
      </c>
      <c r="AN154" t="e">
        <f>IF('work here'!#REF!&lt;&gt;"",'work here'!#REF!,"")</f>
        <v>#REF!</v>
      </c>
      <c r="AO154" t="e">
        <f t="shared" si="75"/>
        <v>#REF!</v>
      </c>
      <c r="AP154" t="e">
        <f t="shared" si="76"/>
        <v>#REF!</v>
      </c>
      <c r="AQ154" t="str">
        <f>IF('work here'!AW153&lt;&gt;"","Plating","")</f>
        <v/>
      </c>
      <c r="AR154" t="str">
        <f>IF('work here'!AW153&lt;&gt;"",'work here'!AW153,"")</f>
        <v/>
      </c>
      <c r="AS154" t="str">
        <f t="shared" si="77"/>
        <v/>
      </c>
      <c r="AT154" t="str">
        <f t="shared" si="78"/>
        <v/>
      </c>
      <c r="AU154" t="str">
        <f>IF('work here'!AX153&lt;&gt;"","Material","")</f>
        <v/>
      </c>
      <c r="AV154" t="str">
        <f>IF('work here'!AX153&lt;&gt;"",'work here'!AX153,"")</f>
        <v/>
      </c>
      <c r="AW154" t="str">
        <f t="shared" si="79"/>
        <v/>
      </c>
      <c r="AX154" t="str">
        <f t="shared" si="80"/>
        <v/>
      </c>
      <c r="AY154" t="e">
        <f>IF('work here'!#REF!&lt;&gt;"","Look","")</f>
        <v>#REF!</v>
      </c>
      <c r="AZ154" t="e">
        <f>IF('work here'!#REF!&lt;&gt;"",'work here'!#REF!,"")</f>
        <v>#REF!</v>
      </c>
      <c r="BA154" t="e">
        <f t="shared" si="81"/>
        <v>#REF!</v>
      </c>
      <c r="BB154" t="e">
        <f t="shared" si="82"/>
        <v>#REF!</v>
      </c>
      <c r="BC154" t="e">
        <f>IF('work here'!#REF!&lt;&gt;"","Finish","")</f>
        <v>#REF!</v>
      </c>
      <c r="BD154" t="e">
        <f>IF('work here'!#REF!&lt;&gt;"",'work here'!#REF!,"")</f>
        <v>#REF!</v>
      </c>
      <c r="BE154" t="e">
        <f t="shared" si="83"/>
        <v>#REF!</v>
      </c>
      <c r="BF154" t="e">
        <f t="shared" si="84"/>
        <v>#REF!</v>
      </c>
      <c r="BG154" t="e">
        <f>IF('work here'!#REF!&lt;&gt;"","Care","")</f>
        <v>#REF!</v>
      </c>
      <c r="BH154" t="e">
        <f>IF('work here'!#REF!&lt;&gt;"",'work here'!#REF!,"")</f>
        <v>#REF!</v>
      </c>
      <c r="BI154" t="e">
        <f t="shared" si="85"/>
        <v>#REF!</v>
      </c>
      <c r="BJ154" t="e">
        <f t="shared" si="86"/>
        <v>#REF!</v>
      </c>
      <c r="BK154" t="str">
        <f>IF(OR('work here'!F153="Rings", 'work here'!F153="Bangles"), 'work here'!F153 &amp; " Size", "")</f>
        <v/>
      </c>
      <c r="BL154" t="e">
        <f>IF('work here'!#REF!&lt;&gt;"",'work here'!#REF!,"")</f>
        <v>#REF!</v>
      </c>
      <c r="BM154" t="str">
        <f t="shared" si="87"/>
        <v/>
      </c>
      <c r="BN154" t="str">
        <f t="shared" si="88"/>
        <v/>
      </c>
      <c r="BO154" t="str">
        <f t="shared" si="89"/>
        <v/>
      </c>
    </row>
    <row r="155" spans="1:67" x14ac:dyDescent="0.3">
      <c r="A155" t="str">
        <f>IF('work here'!A154="simple","simple",IF('work here'!A154="parent","variable",IF('work here'!A154="child","variation","")))</f>
        <v/>
      </c>
      <c r="B155" t="str">
        <f>IF('work here'!C154&lt;&gt;"", 'work here'!C154, "")</f>
        <v/>
      </c>
      <c r="C155" t="str">
        <f>IF('work here'!B154&lt;&gt;"", 'work here'!B154, "")</f>
        <v/>
      </c>
      <c r="D155" t="str">
        <f t="shared" si="60"/>
        <v/>
      </c>
      <c r="E155" t="str">
        <f t="shared" si="61"/>
        <v/>
      </c>
      <c r="F155" t="str">
        <f t="shared" si="62"/>
        <v/>
      </c>
      <c r="G155" t="e">
        <f>IF('work here'!#REF!&lt;&gt;"", 'work here'!#REF!, "")</f>
        <v>#REF!</v>
      </c>
      <c r="I155" t="str">
        <f>IF('work here'!Z154&lt;&gt;"", 'work here'!Z154, "")</f>
        <v/>
      </c>
      <c r="J155" t="str">
        <f t="shared" si="63"/>
        <v/>
      </c>
      <c r="K155" t="str">
        <f t="shared" si="64"/>
        <v/>
      </c>
      <c r="L155" t="str">
        <f t="shared" si="65"/>
        <v/>
      </c>
      <c r="M155" t="str">
        <f>IF('work here'!AA154&lt;&gt;"", 'work here'!AA154, "")</f>
        <v/>
      </c>
      <c r="N155" t="str">
        <f>IF('work here'!AD154&lt;&gt;"", 'work here'!AD154, "")</f>
        <v/>
      </c>
      <c r="O155" t="str">
        <f>IF('work here'!AC154&lt;&gt;"", 'work here'!AC154, "")</f>
        <v/>
      </c>
      <c r="P155" t="str">
        <f>IF('work here'!AB154&lt;&gt;"", 'work here'!AB154, "")</f>
        <v/>
      </c>
      <c r="Q155" t="str">
        <f t="shared" si="66"/>
        <v/>
      </c>
      <c r="S155" t="str">
        <f>IF('work here'!E154&lt;&gt;"", 'work here'!E154, "")</f>
        <v/>
      </c>
      <c r="T155" t="e">
        <f>IF('work here'!#REF!&lt;&gt;"", 'work here'!#REF!, "")</f>
        <v>#REF!</v>
      </c>
      <c r="U155" t="str">
        <f>IF(A155="", "", _xlfn.TEXTJOIN(", ", TRUE, "jewellery", "jewellery &gt; " &amp; 'work here'!F154, "jewellery &gt; " &amp; 'work here'!F154 &amp; " &gt; " &amp; 'work here'!#REF!, 'work here'!#REF!, 'work here'!AY154, 'work here'!H154, 'work here'!I154, 'work here'!J154))</f>
        <v/>
      </c>
      <c r="V155" t="str" cm="1">
        <f t="array" aca="1" ref="V155" ca="1">_xlfn.LET(
    _xlpm.yr, TEXT(TODAY(), "yyyy"),
    _xlpm.mn, TEXT(TODAY(), "mm"),
    _xlpm.path, "https://richlook.co.in/wp-content/uploads/" &amp; _xlpm.yr &amp; "/" &amp; _xlpm.mn &amp; "/",
    _xlpm.imgRange, 'work here'!N154:X154,
    _xlpm.imgLinks, IF(_xlpm.imgRange&lt;&gt;"", _xlpm.path &amp; _xlpm.imgRange &amp; ".webp", ""),
    _xlpm.urls,
        IF(A155="variable", _xlpm.imgLinks,
        IF(A155="variation", IF('work here'!N154&lt;&gt;"", _xlpm.path &amp; 'work here'!N154 &amp; ".webp", ""),
        IF(A155="simple", _xlpm.imgLinks, ""))),
    _xlfn.TEXTJOIN(", ", TRUE, _xlpm.urls)
)</f>
        <v/>
      </c>
      <c r="W155" t="str" cm="1">
        <f t="array" aca="1" ref="W155" ca="1">_xlfn.LET(
    _xlpm.yr, TEXT(TODAY(), "yyyy"),
    _xlpm.mn, TEXT(TODAY(), "mm"),
    _xlpm.path, "https://richlook.co.in/wp-content/uploads/" &amp; _xlpm.yr &amp; "/" &amp; _xlpm.mn &amp; "/",
    _xlpm.imgRange, 'work here'!O154:X154,
    _xlpm.imgLinks, IF(_xlpm.imgRange&lt;&gt;"", _xlpm.path &amp; _xlpm.imgRange &amp; ".webp", ""),
    _xlpm.urls,
        IF(A155="variable", "",
        IF(A155="variation", _xlpm.imgLinks,
        IF(A155="simple", "", ""))),
    _xlfn.TEXTJOIN(", ", TRUE, _xlpm.urls)
)</f>
        <v/>
      </c>
      <c r="X155" t="str">
        <f>IF('work here'!D154&lt;&gt;"", 'work here'!D154, "")</f>
        <v/>
      </c>
      <c r="Y155" t="e">
        <f>IF('work here'!#REF!&lt;&gt;"","color","")</f>
        <v>#REF!</v>
      </c>
      <c r="Z155" t="e">
        <f>IF('work here'!#REF!&lt;&gt;"",'work here'!#REF!,"")</f>
        <v>#REF!</v>
      </c>
      <c r="AA155" t="e">
        <f t="shared" si="67"/>
        <v>#REF!</v>
      </c>
      <c r="AB155" t="e">
        <f t="shared" si="68"/>
        <v>#REF!</v>
      </c>
      <c r="AC155" t="str">
        <f t="shared" si="69"/>
        <v/>
      </c>
      <c r="AD155" s="2" t="e">
        <f>IF('work here'!#REF!&lt;&gt;"",'work here'!#REF!,"")</f>
        <v>#REF!</v>
      </c>
      <c r="AE155" s="2" t="e">
        <f>IF('work here'!#REF!&lt;&gt;"",'work here'!#REF!,"")</f>
        <v>#REF!</v>
      </c>
      <c r="AF155" s="2" t="e">
        <f t="shared" si="70"/>
        <v>#REF!</v>
      </c>
      <c r="AG155" s="2" t="e">
        <f t="shared" si="71"/>
        <v>#REF!</v>
      </c>
      <c r="AH155" s="2" t="str">
        <f t="shared" si="72"/>
        <v/>
      </c>
      <c r="AI155" t="str">
        <f>IF('work here'!AE154&lt;&gt;"","Jewellery Work","")</f>
        <v/>
      </c>
      <c r="AJ155" t="str">
        <f>IF('work here'!AE154&lt;&gt;"",'work here'!AE154,"")</f>
        <v/>
      </c>
      <c r="AK155" t="str">
        <f t="shared" si="73"/>
        <v/>
      </c>
      <c r="AL155" t="str">
        <f t="shared" si="74"/>
        <v/>
      </c>
      <c r="AM155" t="e">
        <f>IF('work here'!#REF!&lt;&gt;"","Gemstone","")</f>
        <v>#REF!</v>
      </c>
      <c r="AN155" t="e">
        <f>IF('work here'!#REF!&lt;&gt;"",'work here'!#REF!,"")</f>
        <v>#REF!</v>
      </c>
      <c r="AO155" t="e">
        <f t="shared" si="75"/>
        <v>#REF!</v>
      </c>
      <c r="AP155" t="e">
        <f t="shared" si="76"/>
        <v>#REF!</v>
      </c>
      <c r="AQ155" t="str">
        <f>IF('work here'!AW154&lt;&gt;"","Plating","")</f>
        <v/>
      </c>
      <c r="AR155" t="str">
        <f>IF('work here'!AW154&lt;&gt;"",'work here'!AW154,"")</f>
        <v/>
      </c>
      <c r="AS155" t="str">
        <f t="shared" si="77"/>
        <v/>
      </c>
      <c r="AT155" t="str">
        <f t="shared" si="78"/>
        <v/>
      </c>
      <c r="AU155" t="str">
        <f>IF('work here'!AX154&lt;&gt;"","Material","")</f>
        <v/>
      </c>
      <c r="AV155" t="str">
        <f>IF('work here'!AX154&lt;&gt;"",'work here'!AX154,"")</f>
        <v/>
      </c>
      <c r="AW155" t="str">
        <f t="shared" si="79"/>
        <v/>
      </c>
      <c r="AX155" t="str">
        <f t="shared" si="80"/>
        <v/>
      </c>
      <c r="AY155" t="e">
        <f>IF('work here'!#REF!&lt;&gt;"","Look","")</f>
        <v>#REF!</v>
      </c>
      <c r="AZ155" t="e">
        <f>IF('work here'!#REF!&lt;&gt;"",'work here'!#REF!,"")</f>
        <v>#REF!</v>
      </c>
      <c r="BA155" t="e">
        <f t="shared" si="81"/>
        <v>#REF!</v>
      </c>
      <c r="BB155" t="e">
        <f t="shared" si="82"/>
        <v>#REF!</v>
      </c>
      <c r="BC155" t="e">
        <f>IF('work here'!#REF!&lt;&gt;"","Finish","")</f>
        <v>#REF!</v>
      </c>
      <c r="BD155" t="e">
        <f>IF('work here'!#REF!&lt;&gt;"",'work here'!#REF!,"")</f>
        <v>#REF!</v>
      </c>
      <c r="BE155" t="e">
        <f t="shared" si="83"/>
        <v>#REF!</v>
      </c>
      <c r="BF155" t="e">
        <f t="shared" si="84"/>
        <v>#REF!</v>
      </c>
      <c r="BG155" t="e">
        <f>IF('work here'!#REF!&lt;&gt;"","Care","")</f>
        <v>#REF!</v>
      </c>
      <c r="BH155" t="e">
        <f>IF('work here'!#REF!&lt;&gt;"",'work here'!#REF!,"")</f>
        <v>#REF!</v>
      </c>
      <c r="BI155" t="e">
        <f t="shared" si="85"/>
        <v>#REF!</v>
      </c>
      <c r="BJ155" t="e">
        <f t="shared" si="86"/>
        <v>#REF!</v>
      </c>
      <c r="BK155" t="str">
        <f>IF(OR('work here'!F154="Rings", 'work here'!F154="Bangles"), 'work here'!F154 &amp; " Size", "")</f>
        <v/>
      </c>
      <c r="BL155" t="e">
        <f>IF('work here'!#REF!&lt;&gt;"",'work here'!#REF!,"")</f>
        <v>#REF!</v>
      </c>
      <c r="BM155" t="str">
        <f t="shared" si="87"/>
        <v/>
      </c>
      <c r="BN155" t="str">
        <f t="shared" si="88"/>
        <v/>
      </c>
      <c r="BO155" t="str">
        <f t="shared" si="89"/>
        <v/>
      </c>
    </row>
    <row r="156" spans="1:67" x14ac:dyDescent="0.3">
      <c r="A156" t="str">
        <f>IF('work here'!A155="simple","simple",IF('work here'!A155="parent","variable",IF('work here'!A155="child","variation","")))</f>
        <v/>
      </c>
      <c r="B156" t="str">
        <f>IF('work here'!C155&lt;&gt;"", 'work here'!C155, "")</f>
        <v/>
      </c>
      <c r="C156" t="str">
        <f>IF('work here'!B155&lt;&gt;"", 'work here'!B155, "")</f>
        <v/>
      </c>
      <c r="D156" t="str">
        <f t="shared" si="60"/>
        <v/>
      </c>
      <c r="E156" t="str">
        <f t="shared" si="61"/>
        <v/>
      </c>
      <c r="F156" t="str">
        <f t="shared" si="62"/>
        <v/>
      </c>
      <c r="G156" t="e">
        <f>IF('work here'!#REF!&lt;&gt;"", 'work here'!#REF!, "")</f>
        <v>#REF!</v>
      </c>
      <c r="I156" t="str">
        <f>IF('work here'!Z155&lt;&gt;"", 'work here'!Z155, "")</f>
        <v/>
      </c>
      <c r="J156" t="str">
        <f t="shared" si="63"/>
        <v/>
      </c>
      <c r="K156" t="str">
        <f t="shared" si="64"/>
        <v/>
      </c>
      <c r="L156" t="str">
        <f t="shared" si="65"/>
        <v/>
      </c>
      <c r="M156" t="str">
        <f>IF('work here'!AA155&lt;&gt;"", 'work here'!AA155, "")</f>
        <v/>
      </c>
      <c r="N156" t="str">
        <f>IF('work here'!AD155&lt;&gt;"", 'work here'!AD155, "")</f>
        <v/>
      </c>
      <c r="O156" t="str">
        <f>IF('work here'!AC155&lt;&gt;"", 'work here'!AC155, "")</f>
        <v/>
      </c>
      <c r="P156" t="str">
        <f>IF('work here'!AB155&lt;&gt;"", 'work here'!AB155, "")</f>
        <v/>
      </c>
      <c r="Q156" t="str">
        <f t="shared" si="66"/>
        <v/>
      </c>
      <c r="S156" t="str">
        <f>IF('work here'!E155&lt;&gt;"", 'work here'!E155, "")</f>
        <v/>
      </c>
      <c r="T156" t="e">
        <f>IF('work here'!#REF!&lt;&gt;"", 'work here'!#REF!, "")</f>
        <v>#REF!</v>
      </c>
      <c r="U156" t="str">
        <f>IF(A156="", "", _xlfn.TEXTJOIN(", ", TRUE, "jewellery", "jewellery &gt; " &amp; 'work here'!F155, "jewellery &gt; " &amp; 'work here'!F155 &amp; " &gt; " &amp; 'work here'!#REF!, 'work here'!#REF!, 'work here'!AY155, 'work here'!H155, 'work here'!I155, 'work here'!J155))</f>
        <v/>
      </c>
      <c r="V156" t="str" cm="1">
        <f t="array" aca="1" ref="V156" ca="1">_xlfn.LET(
    _xlpm.yr, TEXT(TODAY(), "yyyy"),
    _xlpm.mn, TEXT(TODAY(), "mm"),
    _xlpm.path, "https://richlook.co.in/wp-content/uploads/" &amp; _xlpm.yr &amp; "/" &amp; _xlpm.mn &amp; "/",
    _xlpm.imgRange, 'work here'!N155:X155,
    _xlpm.imgLinks, IF(_xlpm.imgRange&lt;&gt;"", _xlpm.path &amp; _xlpm.imgRange &amp; ".webp", ""),
    _xlpm.urls,
        IF(A156="variable", _xlpm.imgLinks,
        IF(A156="variation", IF('work here'!N155&lt;&gt;"", _xlpm.path &amp; 'work here'!N155 &amp; ".webp", ""),
        IF(A156="simple", _xlpm.imgLinks, ""))),
    _xlfn.TEXTJOIN(", ", TRUE, _xlpm.urls)
)</f>
        <v/>
      </c>
      <c r="W156" t="str" cm="1">
        <f t="array" aca="1" ref="W156" ca="1">_xlfn.LET(
    _xlpm.yr, TEXT(TODAY(), "yyyy"),
    _xlpm.mn, TEXT(TODAY(), "mm"),
    _xlpm.path, "https://richlook.co.in/wp-content/uploads/" &amp; _xlpm.yr &amp; "/" &amp; _xlpm.mn &amp; "/",
    _xlpm.imgRange, 'work here'!O155:X155,
    _xlpm.imgLinks, IF(_xlpm.imgRange&lt;&gt;"", _xlpm.path &amp; _xlpm.imgRange &amp; ".webp", ""),
    _xlpm.urls,
        IF(A156="variable", "",
        IF(A156="variation", _xlpm.imgLinks,
        IF(A156="simple", "", ""))),
    _xlfn.TEXTJOIN(", ", TRUE, _xlpm.urls)
)</f>
        <v/>
      </c>
      <c r="X156" t="str">
        <f>IF('work here'!D155&lt;&gt;"", 'work here'!D155, "")</f>
        <v/>
      </c>
      <c r="Y156" t="e">
        <f>IF('work here'!#REF!&lt;&gt;"","color","")</f>
        <v>#REF!</v>
      </c>
      <c r="Z156" t="e">
        <f>IF('work here'!#REF!&lt;&gt;"",'work here'!#REF!,"")</f>
        <v>#REF!</v>
      </c>
      <c r="AA156" t="e">
        <f t="shared" si="67"/>
        <v>#REF!</v>
      </c>
      <c r="AB156" t="e">
        <f t="shared" si="68"/>
        <v>#REF!</v>
      </c>
      <c r="AC156" t="str">
        <f t="shared" si="69"/>
        <v/>
      </c>
      <c r="AD156" s="2" t="e">
        <f>IF('work here'!#REF!&lt;&gt;"",'work here'!#REF!,"")</f>
        <v>#REF!</v>
      </c>
      <c r="AE156" s="2" t="e">
        <f>IF('work here'!#REF!&lt;&gt;"",'work here'!#REF!,"")</f>
        <v>#REF!</v>
      </c>
      <c r="AF156" s="2" t="e">
        <f t="shared" si="70"/>
        <v>#REF!</v>
      </c>
      <c r="AG156" s="2" t="e">
        <f t="shared" si="71"/>
        <v>#REF!</v>
      </c>
      <c r="AH156" s="2" t="str">
        <f t="shared" si="72"/>
        <v/>
      </c>
      <c r="AI156" t="str">
        <f>IF('work here'!AE155&lt;&gt;"","Jewellery Work","")</f>
        <v/>
      </c>
      <c r="AJ156" t="str">
        <f>IF('work here'!AE155&lt;&gt;"",'work here'!AE155,"")</f>
        <v/>
      </c>
      <c r="AK156" t="str">
        <f t="shared" si="73"/>
        <v/>
      </c>
      <c r="AL156" t="str">
        <f t="shared" si="74"/>
        <v/>
      </c>
      <c r="AM156" t="e">
        <f>IF('work here'!#REF!&lt;&gt;"","Gemstone","")</f>
        <v>#REF!</v>
      </c>
      <c r="AN156" t="e">
        <f>IF('work here'!#REF!&lt;&gt;"",'work here'!#REF!,"")</f>
        <v>#REF!</v>
      </c>
      <c r="AO156" t="e">
        <f t="shared" si="75"/>
        <v>#REF!</v>
      </c>
      <c r="AP156" t="e">
        <f t="shared" si="76"/>
        <v>#REF!</v>
      </c>
      <c r="AQ156" t="str">
        <f>IF('work here'!AW155&lt;&gt;"","Plating","")</f>
        <v/>
      </c>
      <c r="AR156" t="str">
        <f>IF('work here'!AW155&lt;&gt;"",'work here'!AW155,"")</f>
        <v/>
      </c>
      <c r="AS156" t="str">
        <f t="shared" si="77"/>
        <v/>
      </c>
      <c r="AT156" t="str">
        <f t="shared" si="78"/>
        <v/>
      </c>
      <c r="AU156" t="str">
        <f>IF('work here'!AX155&lt;&gt;"","Material","")</f>
        <v/>
      </c>
      <c r="AV156" t="str">
        <f>IF('work here'!AX155&lt;&gt;"",'work here'!AX155,"")</f>
        <v/>
      </c>
      <c r="AW156" t="str">
        <f t="shared" si="79"/>
        <v/>
      </c>
      <c r="AX156" t="str">
        <f t="shared" si="80"/>
        <v/>
      </c>
      <c r="AY156" t="e">
        <f>IF('work here'!#REF!&lt;&gt;"","Look","")</f>
        <v>#REF!</v>
      </c>
      <c r="AZ156" t="e">
        <f>IF('work here'!#REF!&lt;&gt;"",'work here'!#REF!,"")</f>
        <v>#REF!</v>
      </c>
      <c r="BA156" t="e">
        <f t="shared" si="81"/>
        <v>#REF!</v>
      </c>
      <c r="BB156" t="e">
        <f t="shared" si="82"/>
        <v>#REF!</v>
      </c>
      <c r="BC156" t="e">
        <f>IF('work here'!#REF!&lt;&gt;"","Finish","")</f>
        <v>#REF!</v>
      </c>
      <c r="BD156" t="e">
        <f>IF('work here'!#REF!&lt;&gt;"",'work here'!#REF!,"")</f>
        <v>#REF!</v>
      </c>
      <c r="BE156" t="e">
        <f t="shared" si="83"/>
        <v>#REF!</v>
      </c>
      <c r="BF156" t="e">
        <f t="shared" si="84"/>
        <v>#REF!</v>
      </c>
      <c r="BG156" t="e">
        <f>IF('work here'!#REF!&lt;&gt;"","Care","")</f>
        <v>#REF!</v>
      </c>
      <c r="BH156" t="e">
        <f>IF('work here'!#REF!&lt;&gt;"",'work here'!#REF!,"")</f>
        <v>#REF!</v>
      </c>
      <c r="BI156" t="e">
        <f t="shared" si="85"/>
        <v>#REF!</v>
      </c>
      <c r="BJ156" t="e">
        <f t="shared" si="86"/>
        <v>#REF!</v>
      </c>
      <c r="BK156" t="str">
        <f>IF(OR('work here'!F155="Rings", 'work here'!F155="Bangles"), 'work here'!F155 &amp; " Size", "")</f>
        <v/>
      </c>
      <c r="BL156" t="e">
        <f>IF('work here'!#REF!&lt;&gt;"",'work here'!#REF!,"")</f>
        <v>#REF!</v>
      </c>
      <c r="BM156" t="str">
        <f t="shared" si="87"/>
        <v/>
      </c>
      <c r="BN156" t="str">
        <f t="shared" si="88"/>
        <v/>
      </c>
      <c r="BO156" t="str">
        <f t="shared" si="89"/>
        <v/>
      </c>
    </row>
    <row r="157" spans="1:67" x14ac:dyDescent="0.3">
      <c r="A157" t="str">
        <f>IF('work here'!A156="simple","simple",IF('work here'!A156="parent","variable",IF('work here'!A156="child","variation","")))</f>
        <v/>
      </c>
      <c r="B157" t="str">
        <f>IF('work here'!C156&lt;&gt;"", 'work here'!C156, "")</f>
        <v/>
      </c>
      <c r="C157" t="str">
        <f>IF('work here'!B156&lt;&gt;"", 'work here'!B156, "")</f>
        <v/>
      </c>
      <c r="D157" t="str">
        <f t="shared" si="60"/>
        <v/>
      </c>
      <c r="E157" t="str">
        <f t="shared" si="61"/>
        <v/>
      </c>
      <c r="F157" t="str">
        <f t="shared" si="62"/>
        <v/>
      </c>
      <c r="G157" t="e">
        <f>IF('work here'!#REF!&lt;&gt;"", 'work here'!#REF!, "")</f>
        <v>#REF!</v>
      </c>
      <c r="I157" t="str">
        <f>IF('work here'!Z156&lt;&gt;"", 'work here'!Z156, "")</f>
        <v/>
      </c>
      <c r="J157" t="str">
        <f t="shared" si="63"/>
        <v/>
      </c>
      <c r="K157" t="str">
        <f t="shared" si="64"/>
        <v/>
      </c>
      <c r="L157" t="str">
        <f t="shared" si="65"/>
        <v/>
      </c>
      <c r="M157" t="str">
        <f>IF('work here'!AA156&lt;&gt;"", 'work here'!AA156, "")</f>
        <v/>
      </c>
      <c r="N157" t="str">
        <f>IF('work here'!AD156&lt;&gt;"", 'work here'!AD156, "")</f>
        <v/>
      </c>
      <c r="O157" t="str">
        <f>IF('work here'!AC156&lt;&gt;"", 'work here'!AC156, "")</f>
        <v/>
      </c>
      <c r="P157" t="str">
        <f>IF('work here'!AB156&lt;&gt;"", 'work here'!AB156, "")</f>
        <v/>
      </c>
      <c r="Q157" t="str">
        <f t="shared" si="66"/>
        <v/>
      </c>
      <c r="S157" t="str">
        <f>IF('work here'!E156&lt;&gt;"", 'work here'!E156, "")</f>
        <v/>
      </c>
      <c r="T157" t="e">
        <f>IF('work here'!#REF!&lt;&gt;"", 'work here'!#REF!, "")</f>
        <v>#REF!</v>
      </c>
      <c r="U157" t="str">
        <f>IF(A157="", "", _xlfn.TEXTJOIN(", ", TRUE, "jewellery", "jewellery &gt; " &amp; 'work here'!F156, "jewellery &gt; " &amp; 'work here'!F156 &amp; " &gt; " &amp; 'work here'!#REF!, 'work here'!#REF!, 'work here'!AY156, 'work here'!H156, 'work here'!I156, 'work here'!J156))</f>
        <v/>
      </c>
      <c r="V157" t="str" cm="1">
        <f t="array" aca="1" ref="V157" ca="1">_xlfn.LET(
    _xlpm.yr, TEXT(TODAY(), "yyyy"),
    _xlpm.mn, TEXT(TODAY(), "mm"),
    _xlpm.path, "https://richlook.co.in/wp-content/uploads/" &amp; _xlpm.yr &amp; "/" &amp; _xlpm.mn &amp; "/",
    _xlpm.imgRange, 'work here'!N156:X156,
    _xlpm.imgLinks, IF(_xlpm.imgRange&lt;&gt;"", _xlpm.path &amp; _xlpm.imgRange &amp; ".webp", ""),
    _xlpm.urls,
        IF(A157="variable", _xlpm.imgLinks,
        IF(A157="variation", IF('work here'!N156&lt;&gt;"", _xlpm.path &amp; 'work here'!N156 &amp; ".webp", ""),
        IF(A157="simple", _xlpm.imgLinks, ""))),
    _xlfn.TEXTJOIN(", ", TRUE, _xlpm.urls)
)</f>
        <v/>
      </c>
      <c r="W157" t="str" cm="1">
        <f t="array" aca="1" ref="W157" ca="1">_xlfn.LET(
    _xlpm.yr, TEXT(TODAY(), "yyyy"),
    _xlpm.mn, TEXT(TODAY(), "mm"),
    _xlpm.path, "https://richlook.co.in/wp-content/uploads/" &amp; _xlpm.yr &amp; "/" &amp; _xlpm.mn &amp; "/",
    _xlpm.imgRange, 'work here'!O156:X156,
    _xlpm.imgLinks, IF(_xlpm.imgRange&lt;&gt;"", _xlpm.path &amp; _xlpm.imgRange &amp; ".webp", ""),
    _xlpm.urls,
        IF(A157="variable", "",
        IF(A157="variation", _xlpm.imgLinks,
        IF(A157="simple", "", ""))),
    _xlfn.TEXTJOIN(", ", TRUE, _xlpm.urls)
)</f>
        <v/>
      </c>
      <c r="X157" t="str">
        <f>IF('work here'!D156&lt;&gt;"", 'work here'!D156, "")</f>
        <v/>
      </c>
      <c r="Y157" t="e">
        <f>IF('work here'!#REF!&lt;&gt;"","color","")</f>
        <v>#REF!</v>
      </c>
      <c r="Z157" t="e">
        <f>IF('work here'!#REF!&lt;&gt;"",'work here'!#REF!,"")</f>
        <v>#REF!</v>
      </c>
      <c r="AA157" t="e">
        <f t="shared" si="67"/>
        <v>#REF!</v>
      </c>
      <c r="AB157" t="e">
        <f t="shared" si="68"/>
        <v>#REF!</v>
      </c>
      <c r="AC157" t="str">
        <f t="shared" si="69"/>
        <v/>
      </c>
      <c r="AD157" s="2" t="e">
        <f>IF('work here'!#REF!&lt;&gt;"",'work here'!#REF!,"")</f>
        <v>#REF!</v>
      </c>
      <c r="AE157" s="2" t="e">
        <f>IF('work here'!#REF!&lt;&gt;"",'work here'!#REF!,"")</f>
        <v>#REF!</v>
      </c>
      <c r="AF157" s="2" t="e">
        <f t="shared" si="70"/>
        <v>#REF!</v>
      </c>
      <c r="AG157" s="2" t="e">
        <f t="shared" si="71"/>
        <v>#REF!</v>
      </c>
      <c r="AH157" s="2" t="str">
        <f t="shared" si="72"/>
        <v/>
      </c>
      <c r="AI157" t="str">
        <f>IF('work here'!AE156&lt;&gt;"","Jewellery Work","")</f>
        <v/>
      </c>
      <c r="AJ157" t="str">
        <f>IF('work here'!AE156&lt;&gt;"",'work here'!AE156,"")</f>
        <v/>
      </c>
      <c r="AK157" t="str">
        <f t="shared" si="73"/>
        <v/>
      </c>
      <c r="AL157" t="str">
        <f t="shared" si="74"/>
        <v/>
      </c>
      <c r="AM157" t="e">
        <f>IF('work here'!#REF!&lt;&gt;"","Gemstone","")</f>
        <v>#REF!</v>
      </c>
      <c r="AN157" t="e">
        <f>IF('work here'!#REF!&lt;&gt;"",'work here'!#REF!,"")</f>
        <v>#REF!</v>
      </c>
      <c r="AO157" t="e">
        <f t="shared" si="75"/>
        <v>#REF!</v>
      </c>
      <c r="AP157" t="e">
        <f t="shared" si="76"/>
        <v>#REF!</v>
      </c>
      <c r="AQ157" t="str">
        <f>IF('work here'!AW156&lt;&gt;"","Plating","")</f>
        <v/>
      </c>
      <c r="AR157" t="str">
        <f>IF('work here'!AW156&lt;&gt;"",'work here'!AW156,"")</f>
        <v/>
      </c>
      <c r="AS157" t="str">
        <f t="shared" si="77"/>
        <v/>
      </c>
      <c r="AT157" t="str">
        <f t="shared" si="78"/>
        <v/>
      </c>
      <c r="AU157" t="str">
        <f>IF('work here'!AX156&lt;&gt;"","Material","")</f>
        <v/>
      </c>
      <c r="AV157" t="str">
        <f>IF('work here'!AX156&lt;&gt;"",'work here'!AX156,"")</f>
        <v/>
      </c>
      <c r="AW157" t="str">
        <f t="shared" si="79"/>
        <v/>
      </c>
      <c r="AX157" t="str">
        <f t="shared" si="80"/>
        <v/>
      </c>
      <c r="AY157" t="e">
        <f>IF('work here'!#REF!&lt;&gt;"","Look","")</f>
        <v>#REF!</v>
      </c>
      <c r="AZ157" t="e">
        <f>IF('work here'!#REF!&lt;&gt;"",'work here'!#REF!,"")</f>
        <v>#REF!</v>
      </c>
      <c r="BA157" t="e">
        <f t="shared" si="81"/>
        <v>#REF!</v>
      </c>
      <c r="BB157" t="e">
        <f t="shared" si="82"/>
        <v>#REF!</v>
      </c>
      <c r="BC157" t="e">
        <f>IF('work here'!#REF!&lt;&gt;"","Finish","")</f>
        <v>#REF!</v>
      </c>
      <c r="BD157" t="e">
        <f>IF('work here'!#REF!&lt;&gt;"",'work here'!#REF!,"")</f>
        <v>#REF!</v>
      </c>
      <c r="BE157" t="e">
        <f t="shared" si="83"/>
        <v>#REF!</v>
      </c>
      <c r="BF157" t="e">
        <f t="shared" si="84"/>
        <v>#REF!</v>
      </c>
      <c r="BG157" t="e">
        <f>IF('work here'!#REF!&lt;&gt;"","Care","")</f>
        <v>#REF!</v>
      </c>
      <c r="BH157" t="e">
        <f>IF('work here'!#REF!&lt;&gt;"",'work here'!#REF!,"")</f>
        <v>#REF!</v>
      </c>
      <c r="BI157" t="e">
        <f t="shared" si="85"/>
        <v>#REF!</v>
      </c>
      <c r="BJ157" t="e">
        <f t="shared" si="86"/>
        <v>#REF!</v>
      </c>
      <c r="BK157" t="str">
        <f>IF(OR('work here'!F156="Rings", 'work here'!F156="Bangles"), 'work here'!F156 &amp; " Size", "")</f>
        <v/>
      </c>
      <c r="BL157" t="e">
        <f>IF('work here'!#REF!&lt;&gt;"",'work here'!#REF!,"")</f>
        <v>#REF!</v>
      </c>
      <c r="BM157" t="str">
        <f t="shared" si="87"/>
        <v/>
      </c>
      <c r="BN157" t="str">
        <f t="shared" si="88"/>
        <v/>
      </c>
      <c r="BO157" t="str">
        <f t="shared" si="89"/>
        <v/>
      </c>
    </row>
    <row r="158" spans="1:67" x14ac:dyDescent="0.3">
      <c r="A158" t="str">
        <f>IF('work here'!A157="simple","simple",IF('work here'!A157="parent","variable",IF('work here'!A157="child","variation","")))</f>
        <v/>
      </c>
      <c r="B158" t="str">
        <f>IF('work here'!C157&lt;&gt;"", 'work here'!C157, "")</f>
        <v/>
      </c>
      <c r="C158" t="str">
        <f>IF('work here'!B157&lt;&gt;"", 'work here'!B157, "")</f>
        <v/>
      </c>
      <c r="D158" t="str">
        <f t="shared" si="60"/>
        <v/>
      </c>
      <c r="E158" t="str">
        <f t="shared" si="61"/>
        <v/>
      </c>
      <c r="F158" t="str">
        <f t="shared" si="62"/>
        <v/>
      </c>
      <c r="G158" t="e">
        <f>IF('work here'!#REF!&lt;&gt;"", 'work here'!#REF!, "")</f>
        <v>#REF!</v>
      </c>
      <c r="I158" t="str">
        <f>IF('work here'!Z157&lt;&gt;"", 'work here'!Z157, "")</f>
        <v/>
      </c>
      <c r="J158" t="str">
        <f t="shared" si="63"/>
        <v/>
      </c>
      <c r="K158" t="str">
        <f t="shared" si="64"/>
        <v/>
      </c>
      <c r="L158" t="str">
        <f t="shared" si="65"/>
        <v/>
      </c>
      <c r="M158" t="str">
        <f>IF('work here'!AA157&lt;&gt;"", 'work here'!AA157, "")</f>
        <v/>
      </c>
      <c r="N158" t="str">
        <f>IF('work here'!AD157&lt;&gt;"", 'work here'!AD157, "")</f>
        <v/>
      </c>
      <c r="O158" t="str">
        <f>IF('work here'!AC157&lt;&gt;"", 'work here'!AC157, "")</f>
        <v/>
      </c>
      <c r="P158" t="str">
        <f>IF('work here'!AB157&lt;&gt;"", 'work here'!AB157, "")</f>
        <v/>
      </c>
      <c r="Q158" t="str">
        <f t="shared" si="66"/>
        <v/>
      </c>
      <c r="S158" t="str">
        <f>IF('work here'!E157&lt;&gt;"", 'work here'!E157, "")</f>
        <v/>
      </c>
      <c r="T158" t="e">
        <f>IF('work here'!#REF!&lt;&gt;"", 'work here'!#REF!, "")</f>
        <v>#REF!</v>
      </c>
      <c r="U158" t="str">
        <f>IF(A158="", "", _xlfn.TEXTJOIN(", ", TRUE, "jewellery", "jewellery &gt; " &amp; 'work here'!F157, "jewellery &gt; " &amp; 'work here'!F157 &amp; " &gt; " &amp; 'work here'!#REF!, 'work here'!#REF!, 'work here'!AY157, 'work here'!H157, 'work here'!I157, 'work here'!J157))</f>
        <v/>
      </c>
      <c r="V158" t="str" cm="1">
        <f t="array" aca="1" ref="V158" ca="1">_xlfn.LET(
    _xlpm.yr, TEXT(TODAY(), "yyyy"),
    _xlpm.mn, TEXT(TODAY(), "mm"),
    _xlpm.path, "https://richlook.co.in/wp-content/uploads/" &amp; _xlpm.yr &amp; "/" &amp; _xlpm.mn &amp; "/",
    _xlpm.imgRange, 'work here'!N157:X157,
    _xlpm.imgLinks, IF(_xlpm.imgRange&lt;&gt;"", _xlpm.path &amp; _xlpm.imgRange &amp; ".webp", ""),
    _xlpm.urls,
        IF(A158="variable", _xlpm.imgLinks,
        IF(A158="variation", IF('work here'!N157&lt;&gt;"", _xlpm.path &amp; 'work here'!N157 &amp; ".webp", ""),
        IF(A158="simple", _xlpm.imgLinks, ""))),
    _xlfn.TEXTJOIN(", ", TRUE, _xlpm.urls)
)</f>
        <v/>
      </c>
      <c r="W158" t="str" cm="1">
        <f t="array" aca="1" ref="W158" ca="1">_xlfn.LET(
    _xlpm.yr, TEXT(TODAY(), "yyyy"),
    _xlpm.mn, TEXT(TODAY(), "mm"),
    _xlpm.path, "https://richlook.co.in/wp-content/uploads/" &amp; _xlpm.yr &amp; "/" &amp; _xlpm.mn &amp; "/",
    _xlpm.imgRange, 'work here'!O157:X157,
    _xlpm.imgLinks, IF(_xlpm.imgRange&lt;&gt;"", _xlpm.path &amp; _xlpm.imgRange &amp; ".webp", ""),
    _xlpm.urls,
        IF(A158="variable", "",
        IF(A158="variation", _xlpm.imgLinks,
        IF(A158="simple", "", ""))),
    _xlfn.TEXTJOIN(", ", TRUE, _xlpm.urls)
)</f>
        <v/>
      </c>
      <c r="X158" t="str">
        <f>IF('work here'!D157&lt;&gt;"", 'work here'!D157, "")</f>
        <v/>
      </c>
      <c r="Y158" t="e">
        <f>IF('work here'!#REF!&lt;&gt;"","color","")</f>
        <v>#REF!</v>
      </c>
      <c r="Z158" t="e">
        <f>IF('work here'!#REF!&lt;&gt;"",'work here'!#REF!,"")</f>
        <v>#REF!</v>
      </c>
      <c r="AA158" t="e">
        <f t="shared" si="67"/>
        <v>#REF!</v>
      </c>
      <c r="AB158" t="e">
        <f t="shared" si="68"/>
        <v>#REF!</v>
      </c>
      <c r="AC158" t="str">
        <f t="shared" si="69"/>
        <v/>
      </c>
      <c r="AD158" s="2" t="e">
        <f>IF('work here'!#REF!&lt;&gt;"",'work here'!#REF!,"")</f>
        <v>#REF!</v>
      </c>
      <c r="AE158" s="2" t="e">
        <f>IF('work here'!#REF!&lt;&gt;"",'work here'!#REF!,"")</f>
        <v>#REF!</v>
      </c>
      <c r="AF158" s="2" t="e">
        <f t="shared" si="70"/>
        <v>#REF!</v>
      </c>
      <c r="AG158" s="2" t="e">
        <f t="shared" si="71"/>
        <v>#REF!</v>
      </c>
      <c r="AH158" s="2" t="str">
        <f t="shared" si="72"/>
        <v/>
      </c>
      <c r="AI158" t="str">
        <f>IF('work here'!AE157&lt;&gt;"","Jewellery Work","")</f>
        <v/>
      </c>
      <c r="AJ158" t="str">
        <f>IF('work here'!AE157&lt;&gt;"",'work here'!AE157,"")</f>
        <v/>
      </c>
      <c r="AK158" t="str">
        <f t="shared" si="73"/>
        <v/>
      </c>
      <c r="AL158" t="str">
        <f t="shared" si="74"/>
        <v/>
      </c>
      <c r="AM158" t="e">
        <f>IF('work here'!#REF!&lt;&gt;"","Gemstone","")</f>
        <v>#REF!</v>
      </c>
      <c r="AN158" t="e">
        <f>IF('work here'!#REF!&lt;&gt;"",'work here'!#REF!,"")</f>
        <v>#REF!</v>
      </c>
      <c r="AO158" t="e">
        <f t="shared" si="75"/>
        <v>#REF!</v>
      </c>
      <c r="AP158" t="e">
        <f t="shared" si="76"/>
        <v>#REF!</v>
      </c>
      <c r="AQ158" t="str">
        <f>IF('work here'!AW157&lt;&gt;"","Plating","")</f>
        <v/>
      </c>
      <c r="AR158" t="str">
        <f>IF('work here'!AW157&lt;&gt;"",'work here'!AW157,"")</f>
        <v/>
      </c>
      <c r="AS158" t="str">
        <f t="shared" si="77"/>
        <v/>
      </c>
      <c r="AT158" t="str">
        <f t="shared" si="78"/>
        <v/>
      </c>
      <c r="AU158" t="str">
        <f>IF('work here'!AX157&lt;&gt;"","Material","")</f>
        <v/>
      </c>
      <c r="AV158" t="str">
        <f>IF('work here'!AX157&lt;&gt;"",'work here'!AX157,"")</f>
        <v/>
      </c>
      <c r="AW158" t="str">
        <f t="shared" si="79"/>
        <v/>
      </c>
      <c r="AX158" t="str">
        <f t="shared" si="80"/>
        <v/>
      </c>
      <c r="AY158" t="e">
        <f>IF('work here'!#REF!&lt;&gt;"","Look","")</f>
        <v>#REF!</v>
      </c>
      <c r="AZ158" t="e">
        <f>IF('work here'!#REF!&lt;&gt;"",'work here'!#REF!,"")</f>
        <v>#REF!</v>
      </c>
      <c r="BA158" t="e">
        <f t="shared" si="81"/>
        <v>#REF!</v>
      </c>
      <c r="BB158" t="e">
        <f t="shared" si="82"/>
        <v>#REF!</v>
      </c>
      <c r="BC158" t="e">
        <f>IF('work here'!#REF!&lt;&gt;"","Finish","")</f>
        <v>#REF!</v>
      </c>
      <c r="BD158" t="e">
        <f>IF('work here'!#REF!&lt;&gt;"",'work here'!#REF!,"")</f>
        <v>#REF!</v>
      </c>
      <c r="BE158" t="e">
        <f t="shared" si="83"/>
        <v>#REF!</v>
      </c>
      <c r="BF158" t="e">
        <f t="shared" si="84"/>
        <v>#REF!</v>
      </c>
      <c r="BG158" t="e">
        <f>IF('work here'!#REF!&lt;&gt;"","Care","")</f>
        <v>#REF!</v>
      </c>
      <c r="BH158" t="e">
        <f>IF('work here'!#REF!&lt;&gt;"",'work here'!#REF!,"")</f>
        <v>#REF!</v>
      </c>
      <c r="BI158" t="e">
        <f t="shared" si="85"/>
        <v>#REF!</v>
      </c>
      <c r="BJ158" t="e">
        <f t="shared" si="86"/>
        <v>#REF!</v>
      </c>
      <c r="BK158" t="str">
        <f>IF(OR('work here'!F157="Rings", 'work here'!F157="Bangles"), 'work here'!F157 &amp; " Size", "")</f>
        <v/>
      </c>
      <c r="BL158" t="e">
        <f>IF('work here'!#REF!&lt;&gt;"",'work here'!#REF!,"")</f>
        <v>#REF!</v>
      </c>
      <c r="BM158" t="str">
        <f t="shared" si="87"/>
        <v/>
      </c>
      <c r="BN158" t="str">
        <f t="shared" si="88"/>
        <v/>
      </c>
      <c r="BO158" t="str">
        <f t="shared" si="89"/>
        <v/>
      </c>
    </row>
    <row r="159" spans="1:67" x14ac:dyDescent="0.3">
      <c r="A159" t="str">
        <f>IF('work here'!A158="simple","simple",IF('work here'!A158="parent","variable",IF('work here'!A158="child","variation","")))</f>
        <v/>
      </c>
      <c r="B159" t="str">
        <f>IF('work here'!C158&lt;&gt;"", 'work here'!C158, "")</f>
        <v/>
      </c>
      <c r="C159" t="str">
        <f>IF('work here'!B158&lt;&gt;"", 'work here'!B158, "")</f>
        <v/>
      </c>
      <c r="D159" t="str">
        <f t="shared" si="60"/>
        <v/>
      </c>
      <c r="E159" t="str">
        <f t="shared" si="61"/>
        <v/>
      </c>
      <c r="F159" t="str">
        <f t="shared" si="62"/>
        <v/>
      </c>
      <c r="G159" t="e">
        <f>IF('work here'!#REF!&lt;&gt;"", 'work here'!#REF!, "")</f>
        <v>#REF!</v>
      </c>
      <c r="I159" t="str">
        <f>IF('work here'!Z158&lt;&gt;"", 'work here'!Z158, "")</f>
        <v/>
      </c>
      <c r="J159" t="str">
        <f t="shared" si="63"/>
        <v/>
      </c>
      <c r="K159" t="str">
        <f t="shared" si="64"/>
        <v/>
      </c>
      <c r="L159" t="str">
        <f t="shared" si="65"/>
        <v/>
      </c>
      <c r="M159" t="str">
        <f>IF('work here'!AA158&lt;&gt;"", 'work here'!AA158, "")</f>
        <v/>
      </c>
      <c r="N159" t="str">
        <f>IF('work here'!AD158&lt;&gt;"", 'work here'!AD158, "")</f>
        <v/>
      </c>
      <c r="O159" t="str">
        <f>IF('work here'!AC158&lt;&gt;"", 'work here'!AC158, "")</f>
        <v/>
      </c>
      <c r="P159" t="str">
        <f>IF('work here'!AB158&lt;&gt;"", 'work here'!AB158, "")</f>
        <v/>
      </c>
      <c r="Q159" t="str">
        <f t="shared" si="66"/>
        <v/>
      </c>
      <c r="S159" t="str">
        <f>IF('work here'!E158&lt;&gt;"", 'work here'!E158, "")</f>
        <v/>
      </c>
      <c r="T159" t="e">
        <f>IF('work here'!#REF!&lt;&gt;"", 'work here'!#REF!, "")</f>
        <v>#REF!</v>
      </c>
      <c r="U159" t="str">
        <f>IF(A159="", "", _xlfn.TEXTJOIN(", ", TRUE, "jewellery", "jewellery &gt; " &amp; 'work here'!F158, "jewellery &gt; " &amp; 'work here'!F158 &amp; " &gt; " &amp; 'work here'!#REF!, 'work here'!#REF!, 'work here'!AY158, 'work here'!H158, 'work here'!I158, 'work here'!J158))</f>
        <v/>
      </c>
      <c r="V159" t="str" cm="1">
        <f t="array" aca="1" ref="V159" ca="1">_xlfn.LET(
    _xlpm.yr, TEXT(TODAY(), "yyyy"),
    _xlpm.mn, TEXT(TODAY(), "mm"),
    _xlpm.path, "https://richlook.co.in/wp-content/uploads/" &amp; _xlpm.yr &amp; "/" &amp; _xlpm.mn &amp; "/",
    _xlpm.imgRange, 'work here'!N158:X158,
    _xlpm.imgLinks, IF(_xlpm.imgRange&lt;&gt;"", _xlpm.path &amp; _xlpm.imgRange &amp; ".webp", ""),
    _xlpm.urls,
        IF(A159="variable", _xlpm.imgLinks,
        IF(A159="variation", IF('work here'!N158&lt;&gt;"", _xlpm.path &amp; 'work here'!N158 &amp; ".webp", ""),
        IF(A159="simple", _xlpm.imgLinks, ""))),
    _xlfn.TEXTJOIN(", ", TRUE, _xlpm.urls)
)</f>
        <v/>
      </c>
      <c r="W159" t="str" cm="1">
        <f t="array" aca="1" ref="W159" ca="1">_xlfn.LET(
    _xlpm.yr, TEXT(TODAY(), "yyyy"),
    _xlpm.mn, TEXT(TODAY(), "mm"),
    _xlpm.path, "https://richlook.co.in/wp-content/uploads/" &amp; _xlpm.yr &amp; "/" &amp; _xlpm.mn &amp; "/",
    _xlpm.imgRange, 'work here'!O158:X158,
    _xlpm.imgLinks, IF(_xlpm.imgRange&lt;&gt;"", _xlpm.path &amp; _xlpm.imgRange &amp; ".webp", ""),
    _xlpm.urls,
        IF(A159="variable", "",
        IF(A159="variation", _xlpm.imgLinks,
        IF(A159="simple", "", ""))),
    _xlfn.TEXTJOIN(", ", TRUE, _xlpm.urls)
)</f>
        <v/>
      </c>
      <c r="X159" t="str">
        <f>IF('work here'!D158&lt;&gt;"", 'work here'!D158, "")</f>
        <v/>
      </c>
      <c r="Y159" t="e">
        <f>IF('work here'!#REF!&lt;&gt;"","color","")</f>
        <v>#REF!</v>
      </c>
      <c r="Z159" t="e">
        <f>IF('work here'!#REF!&lt;&gt;"",'work here'!#REF!,"")</f>
        <v>#REF!</v>
      </c>
      <c r="AA159" t="e">
        <f t="shared" si="67"/>
        <v>#REF!</v>
      </c>
      <c r="AB159" t="e">
        <f t="shared" si="68"/>
        <v>#REF!</v>
      </c>
      <c r="AC159" t="str">
        <f t="shared" si="69"/>
        <v/>
      </c>
      <c r="AD159" s="2" t="e">
        <f>IF('work here'!#REF!&lt;&gt;"",'work here'!#REF!,"")</f>
        <v>#REF!</v>
      </c>
      <c r="AE159" s="2" t="e">
        <f>IF('work here'!#REF!&lt;&gt;"",'work here'!#REF!,"")</f>
        <v>#REF!</v>
      </c>
      <c r="AF159" s="2" t="e">
        <f t="shared" si="70"/>
        <v>#REF!</v>
      </c>
      <c r="AG159" s="2" t="e">
        <f t="shared" si="71"/>
        <v>#REF!</v>
      </c>
      <c r="AH159" s="2" t="str">
        <f t="shared" si="72"/>
        <v/>
      </c>
      <c r="AI159" t="str">
        <f>IF('work here'!AE158&lt;&gt;"","Jewellery Work","")</f>
        <v/>
      </c>
      <c r="AJ159" t="str">
        <f>IF('work here'!AE158&lt;&gt;"",'work here'!AE158,"")</f>
        <v/>
      </c>
      <c r="AK159" t="str">
        <f t="shared" si="73"/>
        <v/>
      </c>
      <c r="AL159" t="str">
        <f t="shared" si="74"/>
        <v/>
      </c>
      <c r="AM159" t="e">
        <f>IF('work here'!#REF!&lt;&gt;"","Gemstone","")</f>
        <v>#REF!</v>
      </c>
      <c r="AN159" t="e">
        <f>IF('work here'!#REF!&lt;&gt;"",'work here'!#REF!,"")</f>
        <v>#REF!</v>
      </c>
      <c r="AO159" t="e">
        <f t="shared" si="75"/>
        <v>#REF!</v>
      </c>
      <c r="AP159" t="e">
        <f t="shared" si="76"/>
        <v>#REF!</v>
      </c>
      <c r="AQ159" t="str">
        <f>IF('work here'!AW158&lt;&gt;"","Plating","")</f>
        <v/>
      </c>
      <c r="AR159" t="str">
        <f>IF('work here'!AW158&lt;&gt;"",'work here'!AW158,"")</f>
        <v/>
      </c>
      <c r="AS159" t="str">
        <f t="shared" si="77"/>
        <v/>
      </c>
      <c r="AT159" t="str">
        <f t="shared" si="78"/>
        <v/>
      </c>
      <c r="AU159" t="str">
        <f>IF('work here'!AX158&lt;&gt;"","Material","")</f>
        <v/>
      </c>
      <c r="AV159" t="str">
        <f>IF('work here'!AX158&lt;&gt;"",'work here'!AX158,"")</f>
        <v/>
      </c>
      <c r="AW159" t="str">
        <f t="shared" si="79"/>
        <v/>
      </c>
      <c r="AX159" t="str">
        <f t="shared" si="80"/>
        <v/>
      </c>
      <c r="AY159" t="e">
        <f>IF('work here'!#REF!&lt;&gt;"","Look","")</f>
        <v>#REF!</v>
      </c>
      <c r="AZ159" t="e">
        <f>IF('work here'!#REF!&lt;&gt;"",'work here'!#REF!,"")</f>
        <v>#REF!</v>
      </c>
      <c r="BA159" t="e">
        <f t="shared" si="81"/>
        <v>#REF!</v>
      </c>
      <c r="BB159" t="e">
        <f t="shared" si="82"/>
        <v>#REF!</v>
      </c>
      <c r="BC159" t="e">
        <f>IF('work here'!#REF!&lt;&gt;"","Finish","")</f>
        <v>#REF!</v>
      </c>
      <c r="BD159" t="e">
        <f>IF('work here'!#REF!&lt;&gt;"",'work here'!#REF!,"")</f>
        <v>#REF!</v>
      </c>
      <c r="BE159" t="e">
        <f t="shared" si="83"/>
        <v>#REF!</v>
      </c>
      <c r="BF159" t="e">
        <f t="shared" si="84"/>
        <v>#REF!</v>
      </c>
      <c r="BG159" t="e">
        <f>IF('work here'!#REF!&lt;&gt;"","Care","")</f>
        <v>#REF!</v>
      </c>
      <c r="BH159" t="e">
        <f>IF('work here'!#REF!&lt;&gt;"",'work here'!#REF!,"")</f>
        <v>#REF!</v>
      </c>
      <c r="BI159" t="e">
        <f t="shared" si="85"/>
        <v>#REF!</v>
      </c>
      <c r="BJ159" t="e">
        <f t="shared" si="86"/>
        <v>#REF!</v>
      </c>
      <c r="BK159" t="str">
        <f>IF(OR('work here'!F158="Rings", 'work here'!F158="Bangles"), 'work here'!F158 &amp; " Size", "")</f>
        <v/>
      </c>
      <c r="BL159" t="e">
        <f>IF('work here'!#REF!&lt;&gt;"",'work here'!#REF!,"")</f>
        <v>#REF!</v>
      </c>
      <c r="BM159" t="str">
        <f t="shared" si="87"/>
        <v/>
      </c>
      <c r="BN159" t="str">
        <f t="shared" si="88"/>
        <v/>
      </c>
      <c r="BO159" t="str">
        <f t="shared" si="89"/>
        <v/>
      </c>
    </row>
    <row r="160" spans="1:67" x14ac:dyDescent="0.3">
      <c r="A160" t="str">
        <f>IF('work here'!A159="simple","simple",IF('work here'!A159="parent","variable",IF('work here'!A159="child","variation","")))</f>
        <v/>
      </c>
      <c r="B160" t="str">
        <f>IF('work here'!C159&lt;&gt;"", 'work here'!C159, "")</f>
        <v/>
      </c>
      <c r="C160" t="str">
        <f>IF('work here'!B159&lt;&gt;"", 'work here'!B159, "")</f>
        <v/>
      </c>
      <c r="D160" t="str">
        <f t="shared" si="60"/>
        <v/>
      </c>
      <c r="E160" t="str">
        <f t="shared" si="61"/>
        <v/>
      </c>
      <c r="F160" t="str">
        <f t="shared" si="62"/>
        <v/>
      </c>
      <c r="G160" t="e">
        <f>IF('work here'!#REF!&lt;&gt;"", 'work here'!#REF!, "")</f>
        <v>#REF!</v>
      </c>
      <c r="I160" t="str">
        <f>IF('work here'!Z159&lt;&gt;"", 'work here'!Z159, "")</f>
        <v/>
      </c>
      <c r="J160" t="str">
        <f t="shared" si="63"/>
        <v/>
      </c>
      <c r="K160" t="str">
        <f t="shared" si="64"/>
        <v/>
      </c>
      <c r="L160" t="str">
        <f t="shared" si="65"/>
        <v/>
      </c>
      <c r="M160" t="str">
        <f>IF('work here'!AA159&lt;&gt;"", 'work here'!AA159, "")</f>
        <v/>
      </c>
      <c r="N160" t="str">
        <f>IF('work here'!AD159&lt;&gt;"", 'work here'!AD159, "")</f>
        <v/>
      </c>
      <c r="O160" t="str">
        <f>IF('work here'!AC159&lt;&gt;"", 'work here'!AC159, "")</f>
        <v/>
      </c>
      <c r="P160" t="str">
        <f>IF('work here'!AB159&lt;&gt;"", 'work here'!AB159, "")</f>
        <v/>
      </c>
      <c r="Q160" t="str">
        <f t="shared" si="66"/>
        <v/>
      </c>
      <c r="S160" t="str">
        <f>IF('work here'!E159&lt;&gt;"", 'work here'!E159, "")</f>
        <v/>
      </c>
      <c r="T160" t="e">
        <f>IF('work here'!#REF!&lt;&gt;"", 'work here'!#REF!, "")</f>
        <v>#REF!</v>
      </c>
      <c r="U160" t="str">
        <f>IF(A160="", "", _xlfn.TEXTJOIN(", ", TRUE, "jewellery", "jewellery &gt; " &amp; 'work here'!F159, "jewellery &gt; " &amp; 'work here'!F159 &amp; " &gt; " &amp; 'work here'!#REF!, 'work here'!#REF!, 'work here'!AY159, 'work here'!H159, 'work here'!I159, 'work here'!J159))</f>
        <v/>
      </c>
      <c r="V160" t="str" cm="1">
        <f t="array" aca="1" ref="V160" ca="1">_xlfn.LET(
    _xlpm.yr, TEXT(TODAY(), "yyyy"),
    _xlpm.mn, TEXT(TODAY(), "mm"),
    _xlpm.path, "https://richlook.co.in/wp-content/uploads/" &amp; _xlpm.yr &amp; "/" &amp; _xlpm.mn &amp; "/",
    _xlpm.imgRange, 'work here'!N159:X159,
    _xlpm.imgLinks, IF(_xlpm.imgRange&lt;&gt;"", _xlpm.path &amp; _xlpm.imgRange &amp; ".webp", ""),
    _xlpm.urls,
        IF(A160="variable", _xlpm.imgLinks,
        IF(A160="variation", IF('work here'!N159&lt;&gt;"", _xlpm.path &amp; 'work here'!N159 &amp; ".webp", ""),
        IF(A160="simple", _xlpm.imgLinks, ""))),
    _xlfn.TEXTJOIN(", ", TRUE, _xlpm.urls)
)</f>
        <v/>
      </c>
      <c r="W160" t="str" cm="1">
        <f t="array" aca="1" ref="W160" ca="1">_xlfn.LET(
    _xlpm.yr, TEXT(TODAY(), "yyyy"),
    _xlpm.mn, TEXT(TODAY(), "mm"),
    _xlpm.path, "https://richlook.co.in/wp-content/uploads/" &amp; _xlpm.yr &amp; "/" &amp; _xlpm.mn &amp; "/",
    _xlpm.imgRange, 'work here'!O159:X159,
    _xlpm.imgLinks, IF(_xlpm.imgRange&lt;&gt;"", _xlpm.path &amp; _xlpm.imgRange &amp; ".webp", ""),
    _xlpm.urls,
        IF(A160="variable", "",
        IF(A160="variation", _xlpm.imgLinks,
        IF(A160="simple", "", ""))),
    _xlfn.TEXTJOIN(", ", TRUE, _xlpm.urls)
)</f>
        <v/>
      </c>
      <c r="X160" t="str">
        <f>IF('work here'!D159&lt;&gt;"", 'work here'!D159, "")</f>
        <v/>
      </c>
      <c r="Y160" t="e">
        <f>IF('work here'!#REF!&lt;&gt;"","color","")</f>
        <v>#REF!</v>
      </c>
      <c r="Z160" t="e">
        <f>IF('work here'!#REF!&lt;&gt;"",'work here'!#REF!,"")</f>
        <v>#REF!</v>
      </c>
      <c r="AA160" t="e">
        <f t="shared" si="67"/>
        <v>#REF!</v>
      </c>
      <c r="AB160" t="e">
        <f t="shared" si="68"/>
        <v>#REF!</v>
      </c>
      <c r="AC160" t="str">
        <f t="shared" si="69"/>
        <v/>
      </c>
      <c r="AD160" s="2" t="e">
        <f>IF('work here'!#REF!&lt;&gt;"",'work here'!#REF!,"")</f>
        <v>#REF!</v>
      </c>
      <c r="AE160" s="2" t="e">
        <f>IF('work here'!#REF!&lt;&gt;"",'work here'!#REF!,"")</f>
        <v>#REF!</v>
      </c>
      <c r="AF160" s="2" t="e">
        <f t="shared" si="70"/>
        <v>#REF!</v>
      </c>
      <c r="AG160" s="2" t="e">
        <f t="shared" si="71"/>
        <v>#REF!</v>
      </c>
      <c r="AH160" s="2" t="str">
        <f t="shared" si="72"/>
        <v/>
      </c>
      <c r="AI160" t="str">
        <f>IF('work here'!AE159&lt;&gt;"","Jewellery Work","")</f>
        <v/>
      </c>
      <c r="AJ160" t="str">
        <f>IF('work here'!AE159&lt;&gt;"",'work here'!AE159,"")</f>
        <v/>
      </c>
      <c r="AK160" t="str">
        <f t="shared" si="73"/>
        <v/>
      </c>
      <c r="AL160" t="str">
        <f t="shared" si="74"/>
        <v/>
      </c>
      <c r="AM160" t="e">
        <f>IF('work here'!#REF!&lt;&gt;"","Gemstone","")</f>
        <v>#REF!</v>
      </c>
      <c r="AN160" t="e">
        <f>IF('work here'!#REF!&lt;&gt;"",'work here'!#REF!,"")</f>
        <v>#REF!</v>
      </c>
      <c r="AO160" t="e">
        <f t="shared" si="75"/>
        <v>#REF!</v>
      </c>
      <c r="AP160" t="e">
        <f t="shared" si="76"/>
        <v>#REF!</v>
      </c>
      <c r="AQ160" t="str">
        <f>IF('work here'!AW159&lt;&gt;"","Plating","")</f>
        <v/>
      </c>
      <c r="AR160" t="str">
        <f>IF('work here'!AW159&lt;&gt;"",'work here'!AW159,"")</f>
        <v/>
      </c>
      <c r="AS160" t="str">
        <f t="shared" si="77"/>
        <v/>
      </c>
      <c r="AT160" t="str">
        <f t="shared" si="78"/>
        <v/>
      </c>
      <c r="AU160" t="str">
        <f>IF('work here'!AX159&lt;&gt;"","Material","")</f>
        <v/>
      </c>
      <c r="AV160" t="str">
        <f>IF('work here'!AX159&lt;&gt;"",'work here'!AX159,"")</f>
        <v/>
      </c>
      <c r="AW160" t="str">
        <f t="shared" si="79"/>
        <v/>
      </c>
      <c r="AX160" t="str">
        <f t="shared" si="80"/>
        <v/>
      </c>
      <c r="AY160" t="e">
        <f>IF('work here'!#REF!&lt;&gt;"","Look","")</f>
        <v>#REF!</v>
      </c>
      <c r="AZ160" t="e">
        <f>IF('work here'!#REF!&lt;&gt;"",'work here'!#REF!,"")</f>
        <v>#REF!</v>
      </c>
      <c r="BA160" t="e">
        <f t="shared" si="81"/>
        <v>#REF!</v>
      </c>
      <c r="BB160" t="e">
        <f t="shared" si="82"/>
        <v>#REF!</v>
      </c>
      <c r="BC160" t="e">
        <f>IF('work here'!#REF!&lt;&gt;"","Finish","")</f>
        <v>#REF!</v>
      </c>
      <c r="BD160" t="e">
        <f>IF('work here'!#REF!&lt;&gt;"",'work here'!#REF!,"")</f>
        <v>#REF!</v>
      </c>
      <c r="BE160" t="e">
        <f t="shared" si="83"/>
        <v>#REF!</v>
      </c>
      <c r="BF160" t="e">
        <f t="shared" si="84"/>
        <v>#REF!</v>
      </c>
      <c r="BG160" t="e">
        <f>IF('work here'!#REF!&lt;&gt;"","Care","")</f>
        <v>#REF!</v>
      </c>
      <c r="BH160" t="e">
        <f>IF('work here'!#REF!&lt;&gt;"",'work here'!#REF!,"")</f>
        <v>#REF!</v>
      </c>
      <c r="BI160" t="e">
        <f t="shared" si="85"/>
        <v>#REF!</v>
      </c>
      <c r="BJ160" t="e">
        <f t="shared" si="86"/>
        <v>#REF!</v>
      </c>
      <c r="BK160" t="str">
        <f>IF(OR('work here'!F159="Rings", 'work here'!F159="Bangles"), 'work here'!F159 &amp; " Size", "")</f>
        <v/>
      </c>
      <c r="BL160" t="e">
        <f>IF('work here'!#REF!&lt;&gt;"",'work here'!#REF!,"")</f>
        <v>#REF!</v>
      </c>
      <c r="BM160" t="str">
        <f t="shared" si="87"/>
        <v/>
      </c>
      <c r="BN160" t="str">
        <f t="shared" si="88"/>
        <v/>
      </c>
      <c r="BO160" t="str">
        <f t="shared" si="89"/>
        <v/>
      </c>
    </row>
    <row r="161" spans="1:67" x14ac:dyDescent="0.3">
      <c r="A161" t="str">
        <f>IF('work here'!A160="simple","simple",IF('work here'!A160="parent","variable",IF('work here'!A160="child","variation","")))</f>
        <v/>
      </c>
      <c r="B161" t="str">
        <f>IF('work here'!C160&lt;&gt;"", 'work here'!C160, "")</f>
        <v/>
      </c>
      <c r="C161" t="str">
        <f>IF('work here'!B160&lt;&gt;"", 'work here'!B160, "")</f>
        <v/>
      </c>
      <c r="D161" t="str">
        <f t="shared" si="60"/>
        <v/>
      </c>
      <c r="E161" t="str">
        <f t="shared" si="61"/>
        <v/>
      </c>
      <c r="F161" t="str">
        <f t="shared" si="62"/>
        <v/>
      </c>
      <c r="G161" t="e">
        <f>IF('work here'!#REF!&lt;&gt;"", 'work here'!#REF!, "")</f>
        <v>#REF!</v>
      </c>
      <c r="I161" t="str">
        <f>IF('work here'!Z160&lt;&gt;"", 'work here'!Z160, "")</f>
        <v/>
      </c>
      <c r="J161" t="str">
        <f t="shared" si="63"/>
        <v/>
      </c>
      <c r="K161" t="str">
        <f t="shared" si="64"/>
        <v/>
      </c>
      <c r="L161" t="str">
        <f t="shared" si="65"/>
        <v/>
      </c>
      <c r="M161" t="str">
        <f>IF('work here'!AA160&lt;&gt;"", 'work here'!AA160, "")</f>
        <v/>
      </c>
      <c r="N161" t="str">
        <f>IF('work here'!AD160&lt;&gt;"", 'work here'!AD160, "")</f>
        <v/>
      </c>
      <c r="O161" t="str">
        <f>IF('work here'!AC160&lt;&gt;"", 'work here'!AC160, "")</f>
        <v/>
      </c>
      <c r="P161" t="str">
        <f>IF('work here'!AB160&lt;&gt;"", 'work here'!AB160, "")</f>
        <v/>
      </c>
      <c r="Q161" t="str">
        <f t="shared" si="66"/>
        <v/>
      </c>
      <c r="S161" t="str">
        <f>IF('work here'!E160&lt;&gt;"", 'work here'!E160, "")</f>
        <v/>
      </c>
      <c r="T161" t="e">
        <f>IF('work here'!#REF!&lt;&gt;"", 'work here'!#REF!, "")</f>
        <v>#REF!</v>
      </c>
      <c r="U161" t="str">
        <f>IF(A161="", "", _xlfn.TEXTJOIN(", ", TRUE, "jewellery", "jewellery &gt; " &amp; 'work here'!F160, "jewellery &gt; " &amp; 'work here'!F160 &amp; " &gt; " &amp; 'work here'!#REF!, 'work here'!#REF!, 'work here'!AY160, 'work here'!H160, 'work here'!I160, 'work here'!J160))</f>
        <v/>
      </c>
      <c r="V161" t="str" cm="1">
        <f t="array" aca="1" ref="V161" ca="1">_xlfn.LET(
    _xlpm.yr, TEXT(TODAY(), "yyyy"),
    _xlpm.mn, TEXT(TODAY(), "mm"),
    _xlpm.path, "https://richlook.co.in/wp-content/uploads/" &amp; _xlpm.yr &amp; "/" &amp; _xlpm.mn &amp; "/",
    _xlpm.imgRange, 'work here'!N160:X160,
    _xlpm.imgLinks, IF(_xlpm.imgRange&lt;&gt;"", _xlpm.path &amp; _xlpm.imgRange &amp; ".webp", ""),
    _xlpm.urls,
        IF(A161="variable", _xlpm.imgLinks,
        IF(A161="variation", IF('work here'!N160&lt;&gt;"", _xlpm.path &amp; 'work here'!N160 &amp; ".webp", ""),
        IF(A161="simple", _xlpm.imgLinks, ""))),
    _xlfn.TEXTJOIN(", ", TRUE, _xlpm.urls)
)</f>
        <v/>
      </c>
      <c r="W161" t="str" cm="1">
        <f t="array" aca="1" ref="W161" ca="1">_xlfn.LET(
    _xlpm.yr, TEXT(TODAY(), "yyyy"),
    _xlpm.mn, TEXT(TODAY(), "mm"),
    _xlpm.path, "https://richlook.co.in/wp-content/uploads/" &amp; _xlpm.yr &amp; "/" &amp; _xlpm.mn &amp; "/",
    _xlpm.imgRange, 'work here'!O160:X160,
    _xlpm.imgLinks, IF(_xlpm.imgRange&lt;&gt;"", _xlpm.path &amp; _xlpm.imgRange &amp; ".webp", ""),
    _xlpm.urls,
        IF(A161="variable", "",
        IF(A161="variation", _xlpm.imgLinks,
        IF(A161="simple", "", ""))),
    _xlfn.TEXTJOIN(", ", TRUE, _xlpm.urls)
)</f>
        <v/>
      </c>
      <c r="X161" t="str">
        <f>IF('work here'!D160&lt;&gt;"", 'work here'!D160, "")</f>
        <v/>
      </c>
      <c r="Y161" t="e">
        <f>IF('work here'!#REF!&lt;&gt;"","color","")</f>
        <v>#REF!</v>
      </c>
      <c r="Z161" t="e">
        <f>IF('work here'!#REF!&lt;&gt;"",'work here'!#REF!,"")</f>
        <v>#REF!</v>
      </c>
      <c r="AA161" t="e">
        <f t="shared" si="67"/>
        <v>#REF!</v>
      </c>
      <c r="AB161" t="e">
        <f t="shared" si="68"/>
        <v>#REF!</v>
      </c>
      <c r="AC161" t="str">
        <f t="shared" si="69"/>
        <v/>
      </c>
      <c r="AD161" s="2" t="e">
        <f>IF('work here'!#REF!&lt;&gt;"",'work here'!#REF!,"")</f>
        <v>#REF!</v>
      </c>
      <c r="AE161" s="2" t="e">
        <f>IF('work here'!#REF!&lt;&gt;"",'work here'!#REF!,"")</f>
        <v>#REF!</v>
      </c>
      <c r="AF161" s="2" t="e">
        <f t="shared" si="70"/>
        <v>#REF!</v>
      </c>
      <c r="AG161" s="2" t="e">
        <f t="shared" si="71"/>
        <v>#REF!</v>
      </c>
      <c r="AH161" s="2" t="str">
        <f t="shared" si="72"/>
        <v/>
      </c>
      <c r="AI161" t="str">
        <f>IF('work here'!AE160&lt;&gt;"","Jewellery Work","")</f>
        <v/>
      </c>
      <c r="AJ161" t="str">
        <f>IF('work here'!AE160&lt;&gt;"",'work here'!AE160,"")</f>
        <v/>
      </c>
      <c r="AK161" t="str">
        <f t="shared" si="73"/>
        <v/>
      </c>
      <c r="AL161" t="str">
        <f t="shared" si="74"/>
        <v/>
      </c>
      <c r="AM161" t="e">
        <f>IF('work here'!#REF!&lt;&gt;"","Gemstone","")</f>
        <v>#REF!</v>
      </c>
      <c r="AN161" t="e">
        <f>IF('work here'!#REF!&lt;&gt;"",'work here'!#REF!,"")</f>
        <v>#REF!</v>
      </c>
      <c r="AO161" t="e">
        <f t="shared" si="75"/>
        <v>#REF!</v>
      </c>
      <c r="AP161" t="e">
        <f t="shared" si="76"/>
        <v>#REF!</v>
      </c>
      <c r="AQ161" t="str">
        <f>IF('work here'!AW160&lt;&gt;"","Plating","")</f>
        <v/>
      </c>
      <c r="AR161" t="str">
        <f>IF('work here'!AW160&lt;&gt;"",'work here'!AW160,"")</f>
        <v/>
      </c>
      <c r="AS161" t="str">
        <f t="shared" si="77"/>
        <v/>
      </c>
      <c r="AT161" t="str">
        <f t="shared" si="78"/>
        <v/>
      </c>
      <c r="AU161" t="str">
        <f>IF('work here'!AX160&lt;&gt;"","Material","")</f>
        <v/>
      </c>
      <c r="AV161" t="str">
        <f>IF('work here'!AX160&lt;&gt;"",'work here'!AX160,"")</f>
        <v/>
      </c>
      <c r="AW161" t="str">
        <f t="shared" si="79"/>
        <v/>
      </c>
      <c r="AX161" t="str">
        <f t="shared" si="80"/>
        <v/>
      </c>
      <c r="AY161" t="e">
        <f>IF('work here'!#REF!&lt;&gt;"","Look","")</f>
        <v>#REF!</v>
      </c>
      <c r="AZ161" t="e">
        <f>IF('work here'!#REF!&lt;&gt;"",'work here'!#REF!,"")</f>
        <v>#REF!</v>
      </c>
      <c r="BA161" t="e">
        <f t="shared" si="81"/>
        <v>#REF!</v>
      </c>
      <c r="BB161" t="e">
        <f t="shared" si="82"/>
        <v>#REF!</v>
      </c>
      <c r="BC161" t="e">
        <f>IF('work here'!#REF!&lt;&gt;"","Finish","")</f>
        <v>#REF!</v>
      </c>
      <c r="BD161" t="e">
        <f>IF('work here'!#REF!&lt;&gt;"",'work here'!#REF!,"")</f>
        <v>#REF!</v>
      </c>
      <c r="BE161" t="e">
        <f t="shared" si="83"/>
        <v>#REF!</v>
      </c>
      <c r="BF161" t="e">
        <f t="shared" si="84"/>
        <v>#REF!</v>
      </c>
      <c r="BG161" t="e">
        <f>IF('work here'!#REF!&lt;&gt;"","Care","")</f>
        <v>#REF!</v>
      </c>
      <c r="BH161" t="e">
        <f>IF('work here'!#REF!&lt;&gt;"",'work here'!#REF!,"")</f>
        <v>#REF!</v>
      </c>
      <c r="BI161" t="e">
        <f t="shared" si="85"/>
        <v>#REF!</v>
      </c>
      <c r="BJ161" t="e">
        <f t="shared" si="86"/>
        <v>#REF!</v>
      </c>
      <c r="BK161" t="str">
        <f>IF(OR('work here'!F160="Rings", 'work here'!F160="Bangles"), 'work here'!F160 &amp; " Size", "")</f>
        <v/>
      </c>
      <c r="BL161" t="e">
        <f>IF('work here'!#REF!&lt;&gt;"",'work here'!#REF!,"")</f>
        <v>#REF!</v>
      </c>
      <c r="BM161" t="str">
        <f t="shared" si="87"/>
        <v/>
      </c>
      <c r="BN161" t="str">
        <f t="shared" si="88"/>
        <v/>
      </c>
      <c r="BO161" t="str">
        <f t="shared" si="89"/>
        <v/>
      </c>
    </row>
    <row r="162" spans="1:67" x14ac:dyDescent="0.3">
      <c r="A162" t="str">
        <f>IF('work here'!A161="simple","simple",IF('work here'!A161="parent","variable",IF('work here'!A161="child","variation","")))</f>
        <v/>
      </c>
      <c r="B162" t="str">
        <f>IF('work here'!C161&lt;&gt;"", 'work here'!C161, "")</f>
        <v/>
      </c>
      <c r="C162" t="str">
        <f>IF('work here'!B161&lt;&gt;"", 'work here'!B161, "")</f>
        <v/>
      </c>
      <c r="D162" t="str">
        <f t="shared" si="60"/>
        <v/>
      </c>
      <c r="E162" t="str">
        <f t="shared" si="61"/>
        <v/>
      </c>
      <c r="F162" t="str">
        <f t="shared" si="62"/>
        <v/>
      </c>
      <c r="G162" t="e">
        <f>IF('work here'!#REF!&lt;&gt;"", 'work here'!#REF!, "")</f>
        <v>#REF!</v>
      </c>
      <c r="I162" t="str">
        <f>IF('work here'!Z161&lt;&gt;"", 'work here'!Z161, "")</f>
        <v/>
      </c>
      <c r="J162" t="str">
        <f t="shared" si="63"/>
        <v/>
      </c>
      <c r="K162" t="str">
        <f t="shared" si="64"/>
        <v/>
      </c>
      <c r="L162" t="str">
        <f t="shared" si="65"/>
        <v/>
      </c>
      <c r="M162" t="str">
        <f>IF('work here'!AA161&lt;&gt;"", 'work here'!AA161, "")</f>
        <v/>
      </c>
      <c r="N162" t="str">
        <f>IF('work here'!AD161&lt;&gt;"", 'work here'!AD161, "")</f>
        <v/>
      </c>
      <c r="O162" t="str">
        <f>IF('work here'!AC161&lt;&gt;"", 'work here'!AC161, "")</f>
        <v/>
      </c>
      <c r="P162" t="str">
        <f>IF('work here'!AB161&lt;&gt;"", 'work here'!AB161, "")</f>
        <v/>
      </c>
      <c r="Q162" t="str">
        <f t="shared" si="66"/>
        <v/>
      </c>
      <c r="S162" t="str">
        <f>IF('work here'!E161&lt;&gt;"", 'work here'!E161, "")</f>
        <v/>
      </c>
      <c r="T162" t="e">
        <f>IF('work here'!#REF!&lt;&gt;"", 'work here'!#REF!, "")</f>
        <v>#REF!</v>
      </c>
      <c r="U162" t="str">
        <f>IF(A162="", "", _xlfn.TEXTJOIN(", ", TRUE, "jewellery", "jewellery &gt; " &amp; 'work here'!F161, "jewellery &gt; " &amp; 'work here'!F161 &amp; " &gt; " &amp; 'work here'!#REF!, 'work here'!#REF!, 'work here'!AY161, 'work here'!H161, 'work here'!I161, 'work here'!J161))</f>
        <v/>
      </c>
      <c r="V162" t="str" cm="1">
        <f t="array" aca="1" ref="V162" ca="1">_xlfn.LET(
    _xlpm.yr, TEXT(TODAY(), "yyyy"),
    _xlpm.mn, TEXT(TODAY(), "mm"),
    _xlpm.path, "https://richlook.co.in/wp-content/uploads/" &amp; _xlpm.yr &amp; "/" &amp; _xlpm.mn &amp; "/",
    _xlpm.imgRange, 'work here'!N161:X161,
    _xlpm.imgLinks, IF(_xlpm.imgRange&lt;&gt;"", _xlpm.path &amp; _xlpm.imgRange &amp; ".webp", ""),
    _xlpm.urls,
        IF(A162="variable", _xlpm.imgLinks,
        IF(A162="variation", IF('work here'!N161&lt;&gt;"", _xlpm.path &amp; 'work here'!N161 &amp; ".webp", ""),
        IF(A162="simple", _xlpm.imgLinks, ""))),
    _xlfn.TEXTJOIN(", ", TRUE, _xlpm.urls)
)</f>
        <v/>
      </c>
      <c r="W162" t="str" cm="1">
        <f t="array" aca="1" ref="W162" ca="1">_xlfn.LET(
    _xlpm.yr, TEXT(TODAY(), "yyyy"),
    _xlpm.mn, TEXT(TODAY(), "mm"),
    _xlpm.path, "https://richlook.co.in/wp-content/uploads/" &amp; _xlpm.yr &amp; "/" &amp; _xlpm.mn &amp; "/",
    _xlpm.imgRange, 'work here'!O161:X161,
    _xlpm.imgLinks, IF(_xlpm.imgRange&lt;&gt;"", _xlpm.path &amp; _xlpm.imgRange &amp; ".webp", ""),
    _xlpm.urls,
        IF(A162="variable", "",
        IF(A162="variation", _xlpm.imgLinks,
        IF(A162="simple", "", ""))),
    _xlfn.TEXTJOIN(", ", TRUE, _xlpm.urls)
)</f>
        <v/>
      </c>
      <c r="X162" t="str">
        <f>IF('work here'!D161&lt;&gt;"", 'work here'!D161, "")</f>
        <v/>
      </c>
      <c r="Y162" t="e">
        <f>IF('work here'!#REF!&lt;&gt;"","color","")</f>
        <v>#REF!</v>
      </c>
      <c r="Z162" t="e">
        <f>IF('work here'!#REF!&lt;&gt;"",'work here'!#REF!,"")</f>
        <v>#REF!</v>
      </c>
      <c r="AA162" t="e">
        <f t="shared" si="67"/>
        <v>#REF!</v>
      </c>
      <c r="AB162" t="e">
        <f t="shared" si="68"/>
        <v>#REF!</v>
      </c>
      <c r="AC162" t="str">
        <f t="shared" si="69"/>
        <v/>
      </c>
      <c r="AD162" s="2" t="e">
        <f>IF('work here'!#REF!&lt;&gt;"",'work here'!#REF!,"")</f>
        <v>#REF!</v>
      </c>
      <c r="AE162" s="2" t="e">
        <f>IF('work here'!#REF!&lt;&gt;"",'work here'!#REF!,"")</f>
        <v>#REF!</v>
      </c>
      <c r="AF162" s="2" t="e">
        <f t="shared" si="70"/>
        <v>#REF!</v>
      </c>
      <c r="AG162" s="2" t="e">
        <f t="shared" si="71"/>
        <v>#REF!</v>
      </c>
      <c r="AH162" s="2" t="str">
        <f t="shared" si="72"/>
        <v/>
      </c>
      <c r="AI162" t="str">
        <f>IF('work here'!AE161&lt;&gt;"","Jewellery Work","")</f>
        <v/>
      </c>
      <c r="AJ162" t="str">
        <f>IF('work here'!AE161&lt;&gt;"",'work here'!AE161,"")</f>
        <v/>
      </c>
      <c r="AK162" t="str">
        <f t="shared" si="73"/>
        <v/>
      </c>
      <c r="AL162" t="str">
        <f t="shared" si="74"/>
        <v/>
      </c>
      <c r="AM162" t="e">
        <f>IF('work here'!#REF!&lt;&gt;"","Gemstone","")</f>
        <v>#REF!</v>
      </c>
      <c r="AN162" t="e">
        <f>IF('work here'!#REF!&lt;&gt;"",'work here'!#REF!,"")</f>
        <v>#REF!</v>
      </c>
      <c r="AO162" t="e">
        <f t="shared" si="75"/>
        <v>#REF!</v>
      </c>
      <c r="AP162" t="e">
        <f t="shared" si="76"/>
        <v>#REF!</v>
      </c>
      <c r="AQ162" t="str">
        <f>IF('work here'!AW161&lt;&gt;"","Plating","")</f>
        <v/>
      </c>
      <c r="AR162" t="str">
        <f>IF('work here'!AW161&lt;&gt;"",'work here'!AW161,"")</f>
        <v/>
      </c>
      <c r="AS162" t="str">
        <f t="shared" si="77"/>
        <v/>
      </c>
      <c r="AT162" t="str">
        <f t="shared" si="78"/>
        <v/>
      </c>
      <c r="AU162" t="str">
        <f>IF('work here'!AX161&lt;&gt;"","Material","")</f>
        <v/>
      </c>
      <c r="AV162" t="str">
        <f>IF('work here'!AX161&lt;&gt;"",'work here'!AX161,"")</f>
        <v/>
      </c>
      <c r="AW162" t="str">
        <f t="shared" si="79"/>
        <v/>
      </c>
      <c r="AX162" t="str">
        <f t="shared" si="80"/>
        <v/>
      </c>
      <c r="AY162" t="e">
        <f>IF('work here'!#REF!&lt;&gt;"","Look","")</f>
        <v>#REF!</v>
      </c>
      <c r="AZ162" t="e">
        <f>IF('work here'!#REF!&lt;&gt;"",'work here'!#REF!,"")</f>
        <v>#REF!</v>
      </c>
      <c r="BA162" t="e">
        <f t="shared" si="81"/>
        <v>#REF!</v>
      </c>
      <c r="BB162" t="e">
        <f t="shared" si="82"/>
        <v>#REF!</v>
      </c>
      <c r="BC162" t="e">
        <f>IF('work here'!#REF!&lt;&gt;"","Finish","")</f>
        <v>#REF!</v>
      </c>
      <c r="BD162" t="e">
        <f>IF('work here'!#REF!&lt;&gt;"",'work here'!#REF!,"")</f>
        <v>#REF!</v>
      </c>
      <c r="BE162" t="e">
        <f t="shared" si="83"/>
        <v>#REF!</v>
      </c>
      <c r="BF162" t="e">
        <f t="shared" si="84"/>
        <v>#REF!</v>
      </c>
      <c r="BG162" t="e">
        <f>IF('work here'!#REF!&lt;&gt;"","Care","")</f>
        <v>#REF!</v>
      </c>
      <c r="BH162" t="e">
        <f>IF('work here'!#REF!&lt;&gt;"",'work here'!#REF!,"")</f>
        <v>#REF!</v>
      </c>
      <c r="BI162" t="e">
        <f t="shared" si="85"/>
        <v>#REF!</v>
      </c>
      <c r="BJ162" t="e">
        <f t="shared" si="86"/>
        <v>#REF!</v>
      </c>
      <c r="BK162" t="str">
        <f>IF(OR('work here'!F161="Rings", 'work here'!F161="Bangles"), 'work here'!F161 &amp; " Size", "")</f>
        <v/>
      </c>
      <c r="BL162" t="e">
        <f>IF('work here'!#REF!&lt;&gt;"",'work here'!#REF!,"")</f>
        <v>#REF!</v>
      </c>
      <c r="BM162" t="str">
        <f t="shared" si="87"/>
        <v/>
      </c>
      <c r="BN162" t="str">
        <f t="shared" si="88"/>
        <v/>
      </c>
      <c r="BO162" t="str">
        <f t="shared" si="89"/>
        <v/>
      </c>
    </row>
    <row r="163" spans="1:67" x14ac:dyDescent="0.3">
      <c r="A163" t="str">
        <f>IF('work here'!A162="simple","simple",IF('work here'!A162="parent","variable",IF('work here'!A162="child","variation","")))</f>
        <v/>
      </c>
      <c r="B163" t="str">
        <f>IF('work here'!C162&lt;&gt;"", 'work here'!C162, "")</f>
        <v/>
      </c>
      <c r="C163" t="str">
        <f>IF('work here'!B162&lt;&gt;"", 'work here'!B162, "")</f>
        <v/>
      </c>
      <c r="D163" t="str">
        <f t="shared" si="60"/>
        <v/>
      </c>
      <c r="E163" t="str">
        <f t="shared" si="61"/>
        <v/>
      </c>
      <c r="F163" t="str">
        <f t="shared" si="62"/>
        <v/>
      </c>
      <c r="G163" t="e">
        <f>IF('work here'!#REF!&lt;&gt;"", 'work here'!#REF!, "")</f>
        <v>#REF!</v>
      </c>
      <c r="I163" t="str">
        <f>IF('work here'!Z162&lt;&gt;"", 'work here'!Z162, "")</f>
        <v/>
      </c>
      <c r="J163" t="str">
        <f t="shared" si="63"/>
        <v/>
      </c>
      <c r="K163" t="str">
        <f t="shared" si="64"/>
        <v/>
      </c>
      <c r="L163" t="str">
        <f t="shared" si="65"/>
        <v/>
      </c>
      <c r="M163" t="str">
        <f>IF('work here'!AA162&lt;&gt;"", 'work here'!AA162, "")</f>
        <v/>
      </c>
      <c r="N163" t="str">
        <f>IF('work here'!AD162&lt;&gt;"", 'work here'!AD162, "")</f>
        <v/>
      </c>
      <c r="O163" t="str">
        <f>IF('work here'!AC162&lt;&gt;"", 'work here'!AC162, "")</f>
        <v/>
      </c>
      <c r="P163" t="str">
        <f>IF('work here'!AB162&lt;&gt;"", 'work here'!AB162, "")</f>
        <v/>
      </c>
      <c r="Q163" t="str">
        <f t="shared" si="66"/>
        <v/>
      </c>
      <c r="S163" t="str">
        <f>IF('work here'!E162&lt;&gt;"", 'work here'!E162, "")</f>
        <v/>
      </c>
      <c r="T163" t="e">
        <f>IF('work here'!#REF!&lt;&gt;"", 'work here'!#REF!, "")</f>
        <v>#REF!</v>
      </c>
      <c r="U163" t="str">
        <f>IF(A163="", "", _xlfn.TEXTJOIN(", ", TRUE, "jewellery", "jewellery &gt; " &amp; 'work here'!F162, "jewellery &gt; " &amp; 'work here'!F162 &amp; " &gt; " &amp; 'work here'!#REF!, 'work here'!#REF!, 'work here'!AY162, 'work here'!H162, 'work here'!I162, 'work here'!J162))</f>
        <v/>
      </c>
      <c r="V163" t="str" cm="1">
        <f t="array" aca="1" ref="V163" ca="1">_xlfn.LET(
    _xlpm.yr, TEXT(TODAY(), "yyyy"),
    _xlpm.mn, TEXT(TODAY(), "mm"),
    _xlpm.path, "https://richlook.co.in/wp-content/uploads/" &amp; _xlpm.yr &amp; "/" &amp; _xlpm.mn &amp; "/",
    _xlpm.imgRange, 'work here'!N162:X162,
    _xlpm.imgLinks, IF(_xlpm.imgRange&lt;&gt;"", _xlpm.path &amp; _xlpm.imgRange &amp; ".webp", ""),
    _xlpm.urls,
        IF(A163="variable", _xlpm.imgLinks,
        IF(A163="variation", IF('work here'!N162&lt;&gt;"", _xlpm.path &amp; 'work here'!N162 &amp; ".webp", ""),
        IF(A163="simple", _xlpm.imgLinks, ""))),
    _xlfn.TEXTJOIN(", ", TRUE, _xlpm.urls)
)</f>
        <v/>
      </c>
      <c r="W163" t="str" cm="1">
        <f t="array" aca="1" ref="W163" ca="1">_xlfn.LET(
    _xlpm.yr, TEXT(TODAY(), "yyyy"),
    _xlpm.mn, TEXT(TODAY(), "mm"),
    _xlpm.path, "https://richlook.co.in/wp-content/uploads/" &amp; _xlpm.yr &amp; "/" &amp; _xlpm.mn &amp; "/",
    _xlpm.imgRange, 'work here'!O162:X162,
    _xlpm.imgLinks, IF(_xlpm.imgRange&lt;&gt;"", _xlpm.path &amp; _xlpm.imgRange &amp; ".webp", ""),
    _xlpm.urls,
        IF(A163="variable", "",
        IF(A163="variation", _xlpm.imgLinks,
        IF(A163="simple", "", ""))),
    _xlfn.TEXTJOIN(", ", TRUE, _xlpm.urls)
)</f>
        <v/>
      </c>
      <c r="X163" t="str">
        <f>IF('work here'!D162&lt;&gt;"", 'work here'!D162, "")</f>
        <v/>
      </c>
      <c r="Y163" t="e">
        <f>IF('work here'!#REF!&lt;&gt;"","color","")</f>
        <v>#REF!</v>
      </c>
      <c r="Z163" t="e">
        <f>IF('work here'!#REF!&lt;&gt;"",'work here'!#REF!,"")</f>
        <v>#REF!</v>
      </c>
      <c r="AA163" t="e">
        <f t="shared" si="67"/>
        <v>#REF!</v>
      </c>
      <c r="AB163" t="e">
        <f t="shared" si="68"/>
        <v>#REF!</v>
      </c>
      <c r="AC163" t="str">
        <f t="shared" si="69"/>
        <v/>
      </c>
      <c r="AD163" s="2" t="e">
        <f>IF('work here'!#REF!&lt;&gt;"",'work here'!#REF!,"")</f>
        <v>#REF!</v>
      </c>
      <c r="AE163" s="2" t="e">
        <f>IF('work here'!#REF!&lt;&gt;"",'work here'!#REF!,"")</f>
        <v>#REF!</v>
      </c>
      <c r="AF163" s="2" t="e">
        <f t="shared" si="70"/>
        <v>#REF!</v>
      </c>
      <c r="AG163" s="2" t="e">
        <f t="shared" si="71"/>
        <v>#REF!</v>
      </c>
      <c r="AH163" s="2" t="str">
        <f t="shared" si="72"/>
        <v/>
      </c>
      <c r="AI163" t="str">
        <f>IF('work here'!AE162&lt;&gt;"","Jewellery Work","")</f>
        <v/>
      </c>
      <c r="AJ163" t="str">
        <f>IF('work here'!AE162&lt;&gt;"",'work here'!AE162,"")</f>
        <v/>
      </c>
      <c r="AK163" t="str">
        <f t="shared" si="73"/>
        <v/>
      </c>
      <c r="AL163" t="str">
        <f t="shared" si="74"/>
        <v/>
      </c>
      <c r="AM163" t="e">
        <f>IF('work here'!#REF!&lt;&gt;"","Gemstone","")</f>
        <v>#REF!</v>
      </c>
      <c r="AN163" t="e">
        <f>IF('work here'!#REF!&lt;&gt;"",'work here'!#REF!,"")</f>
        <v>#REF!</v>
      </c>
      <c r="AO163" t="e">
        <f t="shared" si="75"/>
        <v>#REF!</v>
      </c>
      <c r="AP163" t="e">
        <f t="shared" si="76"/>
        <v>#REF!</v>
      </c>
      <c r="AQ163" t="str">
        <f>IF('work here'!AW162&lt;&gt;"","Plating","")</f>
        <v/>
      </c>
      <c r="AR163" t="str">
        <f>IF('work here'!AW162&lt;&gt;"",'work here'!AW162,"")</f>
        <v/>
      </c>
      <c r="AS163" t="str">
        <f t="shared" si="77"/>
        <v/>
      </c>
      <c r="AT163" t="str">
        <f t="shared" si="78"/>
        <v/>
      </c>
      <c r="AU163" t="str">
        <f>IF('work here'!AX162&lt;&gt;"","Material","")</f>
        <v/>
      </c>
      <c r="AV163" t="str">
        <f>IF('work here'!AX162&lt;&gt;"",'work here'!AX162,"")</f>
        <v/>
      </c>
      <c r="AW163" t="str">
        <f t="shared" si="79"/>
        <v/>
      </c>
      <c r="AX163" t="str">
        <f t="shared" si="80"/>
        <v/>
      </c>
      <c r="AY163" t="e">
        <f>IF('work here'!#REF!&lt;&gt;"","Look","")</f>
        <v>#REF!</v>
      </c>
      <c r="AZ163" t="e">
        <f>IF('work here'!#REF!&lt;&gt;"",'work here'!#REF!,"")</f>
        <v>#REF!</v>
      </c>
      <c r="BA163" t="e">
        <f t="shared" si="81"/>
        <v>#REF!</v>
      </c>
      <c r="BB163" t="e">
        <f t="shared" si="82"/>
        <v>#REF!</v>
      </c>
      <c r="BC163" t="e">
        <f>IF('work here'!#REF!&lt;&gt;"","Finish","")</f>
        <v>#REF!</v>
      </c>
      <c r="BD163" t="e">
        <f>IF('work here'!#REF!&lt;&gt;"",'work here'!#REF!,"")</f>
        <v>#REF!</v>
      </c>
      <c r="BE163" t="e">
        <f t="shared" si="83"/>
        <v>#REF!</v>
      </c>
      <c r="BF163" t="e">
        <f t="shared" si="84"/>
        <v>#REF!</v>
      </c>
      <c r="BG163" t="e">
        <f>IF('work here'!#REF!&lt;&gt;"","Care","")</f>
        <v>#REF!</v>
      </c>
      <c r="BH163" t="e">
        <f>IF('work here'!#REF!&lt;&gt;"",'work here'!#REF!,"")</f>
        <v>#REF!</v>
      </c>
      <c r="BI163" t="e">
        <f t="shared" si="85"/>
        <v>#REF!</v>
      </c>
      <c r="BJ163" t="e">
        <f t="shared" si="86"/>
        <v>#REF!</v>
      </c>
      <c r="BK163" t="str">
        <f>IF(OR('work here'!F162="Rings", 'work here'!F162="Bangles"), 'work here'!F162 &amp; " Size", "")</f>
        <v/>
      </c>
      <c r="BL163" t="e">
        <f>IF('work here'!#REF!&lt;&gt;"",'work here'!#REF!,"")</f>
        <v>#REF!</v>
      </c>
      <c r="BM163" t="str">
        <f t="shared" si="87"/>
        <v/>
      </c>
      <c r="BN163" t="str">
        <f t="shared" si="88"/>
        <v/>
      </c>
      <c r="BO163" t="str">
        <f t="shared" si="89"/>
        <v/>
      </c>
    </row>
    <row r="164" spans="1:67" x14ac:dyDescent="0.3">
      <c r="A164" t="str">
        <f>IF('work here'!A163="simple","simple",IF('work here'!A163="parent","variable",IF('work here'!A163="child","variation","")))</f>
        <v/>
      </c>
      <c r="B164" t="str">
        <f>IF('work here'!C163&lt;&gt;"", 'work here'!C163, "")</f>
        <v/>
      </c>
      <c r="C164" t="str">
        <f>IF('work here'!B163&lt;&gt;"", 'work here'!B163, "")</f>
        <v/>
      </c>
      <c r="D164" t="str">
        <f t="shared" si="60"/>
        <v/>
      </c>
      <c r="E164" t="str">
        <f t="shared" si="61"/>
        <v/>
      </c>
      <c r="F164" t="str">
        <f t="shared" si="62"/>
        <v/>
      </c>
      <c r="G164" t="e">
        <f>IF('work here'!#REF!&lt;&gt;"", 'work here'!#REF!, "")</f>
        <v>#REF!</v>
      </c>
      <c r="I164" t="str">
        <f>IF('work here'!Z163&lt;&gt;"", 'work here'!Z163, "")</f>
        <v/>
      </c>
      <c r="J164" t="str">
        <f t="shared" si="63"/>
        <v/>
      </c>
      <c r="K164" t="str">
        <f t="shared" si="64"/>
        <v/>
      </c>
      <c r="L164" t="str">
        <f t="shared" si="65"/>
        <v/>
      </c>
      <c r="M164" t="str">
        <f>IF('work here'!AA163&lt;&gt;"", 'work here'!AA163, "")</f>
        <v/>
      </c>
      <c r="N164" t="str">
        <f>IF('work here'!AD163&lt;&gt;"", 'work here'!AD163, "")</f>
        <v/>
      </c>
      <c r="O164" t="str">
        <f>IF('work here'!AC163&lt;&gt;"", 'work here'!AC163, "")</f>
        <v/>
      </c>
      <c r="P164" t="str">
        <f>IF('work here'!AB163&lt;&gt;"", 'work here'!AB163, "")</f>
        <v/>
      </c>
      <c r="Q164" t="str">
        <f t="shared" si="66"/>
        <v/>
      </c>
      <c r="S164" t="str">
        <f>IF('work here'!E163&lt;&gt;"", 'work here'!E163, "")</f>
        <v/>
      </c>
      <c r="T164" t="e">
        <f>IF('work here'!#REF!&lt;&gt;"", 'work here'!#REF!, "")</f>
        <v>#REF!</v>
      </c>
      <c r="U164" t="str">
        <f>IF(A164="", "", _xlfn.TEXTJOIN(", ", TRUE, "jewellery", "jewellery &gt; " &amp; 'work here'!F163, "jewellery &gt; " &amp; 'work here'!F163 &amp; " &gt; " &amp; 'work here'!#REF!, 'work here'!#REF!, 'work here'!AY163, 'work here'!H163, 'work here'!I163, 'work here'!J163))</f>
        <v/>
      </c>
      <c r="V164" t="str" cm="1">
        <f t="array" aca="1" ref="V164" ca="1">_xlfn.LET(
    _xlpm.yr, TEXT(TODAY(), "yyyy"),
    _xlpm.mn, TEXT(TODAY(), "mm"),
    _xlpm.path, "https://richlook.co.in/wp-content/uploads/" &amp; _xlpm.yr &amp; "/" &amp; _xlpm.mn &amp; "/",
    _xlpm.imgRange, 'work here'!N163:X163,
    _xlpm.imgLinks, IF(_xlpm.imgRange&lt;&gt;"", _xlpm.path &amp; _xlpm.imgRange &amp; ".webp", ""),
    _xlpm.urls,
        IF(A164="variable", _xlpm.imgLinks,
        IF(A164="variation", IF('work here'!N163&lt;&gt;"", _xlpm.path &amp; 'work here'!N163 &amp; ".webp", ""),
        IF(A164="simple", _xlpm.imgLinks, ""))),
    _xlfn.TEXTJOIN(", ", TRUE, _xlpm.urls)
)</f>
        <v/>
      </c>
      <c r="W164" t="str" cm="1">
        <f t="array" aca="1" ref="W164" ca="1">_xlfn.LET(
    _xlpm.yr, TEXT(TODAY(), "yyyy"),
    _xlpm.mn, TEXT(TODAY(), "mm"),
    _xlpm.path, "https://richlook.co.in/wp-content/uploads/" &amp; _xlpm.yr &amp; "/" &amp; _xlpm.mn &amp; "/",
    _xlpm.imgRange, 'work here'!O163:X163,
    _xlpm.imgLinks, IF(_xlpm.imgRange&lt;&gt;"", _xlpm.path &amp; _xlpm.imgRange &amp; ".webp", ""),
    _xlpm.urls,
        IF(A164="variable", "",
        IF(A164="variation", _xlpm.imgLinks,
        IF(A164="simple", "", ""))),
    _xlfn.TEXTJOIN(", ", TRUE, _xlpm.urls)
)</f>
        <v/>
      </c>
      <c r="X164" t="str">
        <f>IF('work here'!D163&lt;&gt;"", 'work here'!D163, "")</f>
        <v/>
      </c>
      <c r="Y164" t="e">
        <f>IF('work here'!#REF!&lt;&gt;"","color","")</f>
        <v>#REF!</v>
      </c>
      <c r="Z164" t="e">
        <f>IF('work here'!#REF!&lt;&gt;"",'work here'!#REF!,"")</f>
        <v>#REF!</v>
      </c>
      <c r="AA164" t="e">
        <f t="shared" si="67"/>
        <v>#REF!</v>
      </c>
      <c r="AB164" t="e">
        <f t="shared" si="68"/>
        <v>#REF!</v>
      </c>
      <c r="AC164" t="str">
        <f t="shared" si="69"/>
        <v/>
      </c>
      <c r="AD164" s="2" t="e">
        <f>IF('work here'!#REF!&lt;&gt;"",'work here'!#REF!,"")</f>
        <v>#REF!</v>
      </c>
      <c r="AE164" s="2" t="e">
        <f>IF('work here'!#REF!&lt;&gt;"",'work here'!#REF!,"")</f>
        <v>#REF!</v>
      </c>
      <c r="AF164" s="2" t="e">
        <f t="shared" si="70"/>
        <v>#REF!</v>
      </c>
      <c r="AG164" s="2" t="e">
        <f t="shared" si="71"/>
        <v>#REF!</v>
      </c>
      <c r="AH164" s="2" t="str">
        <f t="shared" si="72"/>
        <v/>
      </c>
      <c r="AI164" t="str">
        <f>IF('work here'!AE163&lt;&gt;"","Jewellery Work","")</f>
        <v/>
      </c>
      <c r="AJ164" t="str">
        <f>IF('work here'!AE163&lt;&gt;"",'work here'!AE163,"")</f>
        <v/>
      </c>
      <c r="AK164" t="str">
        <f t="shared" si="73"/>
        <v/>
      </c>
      <c r="AL164" t="str">
        <f t="shared" si="74"/>
        <v/>
      </c>
      <c r="AM164" t="e">
        <f>IF('work here'!#REF!&lt;&gt;"","Gemstone","")</f>
        <v>#REF!</v>
      </c>
      <c r="AN164" t="e">
        <f>IF('work here'!#REF!&lt;&gt;"",'work here'!#REF!,"")</f>
        <v>#REF!</v>
      </c>
      <c r="AO164" t="e">
        <f t="shared" si="75"/>
        <v>#REF!</v>
      </c>
      <c r="AP164" t="e">
        <f t="shared" si="76"/>
        <v>#REF!</v>
      </c>
      <c r="AQ164" t="str">
        <f>IF('work here'!AW163&lt;&gt;"","Plating","")</f>
        <v/>
      </c>
      <c r="AR164" t="str">
        <f>IF('work here'!AW163&lt;&gt;"",'work here'!AW163,"")</f>
        <v/>
      </c>
      <c r="AS164" t="str">
        <f t="shared" si="77"/>
        <v/>
      </c>
      <c r="AT164" t="str">
        <f t="shared" si="78"/>
        <v/>
      </c>
      <c r="AU164" t="str">
        <f>IF('work here'!AX163&lt;&gt;"","Material","")</f>
        <v/>
      </c>
      <c r="AV164" t="str">
        <f>IF('work here'!AX163&lt;&gt;"",'work here'!AX163,"")</f>
        <v/>
      </c>
      <c r="AW164" t="str">
        <f t="shared" si="79"/>
        <v/>
      </c>
      <c r="AX164" t="str">
        <f t="shared" si="80"/>
        <v/>
      </c>
      <c r="AY164" t="e">
        <f>IF('work here'!#REF!&lt;&gt;"","Look","")</f>
        <v>#REF!</v>
      </c>
      <c r="AZ164" t="e">
        <f>IF('work here'!#REF!&lt;&gt;"",'work here'!#REF!,"")</f>
        <v>#REF!</v>
      </c>
      <c r="BA164" t="e">
        <f t="shared" si="81"/>
        <v>#REF!</v>
      </c>
      <c r="BB164" t="e">
        <f t="shared" si="82"/>
        <v>#REF!</v>
      </c>
      <c r="BC164" t="e">
        <f>IF('work here'!#REF!&lt;&gt;"","Finish","")</f>
        <v>#REF!</v>
      </c>
      <c r="BD164" t="e">
        <f>IF('work here'!#REF!&lt;&gt;"",'work here'!#REF!,"")</f>
        <v>#REF!</v>
      </c>
      <c r="BE164" t="e">
        <f t="shared" si="83"/>
        <v>#REF!</v>
      </c>
      <c r="BF164" t="e">
        <f t="shared" si="84"/>
        <v>#REF!</v>
      </c>
      <c r="BG164" t="e">
        <f>IF('work here'!#REF!&lt;&gt;"","Care","")</f>
        <v>#REF!</v>
      </c>
      <c r="BH164" t="e">
        <f>IF('work here'!#REF!&lt;&gt;"",'work here'!#REF!,"")</f>
        <v>#REF!</v>
      </c>
      <c r="BI164" t="e">
        <f t="shared" si="85"/>
        <v>#REF!</v>
      </c>
      <c r="BJ164" t="e">
        <f t="shared" si="86"/>
        <v>#REF!</v>
      </c>
      <c r="BK164" t="str">
        <f>IF(OR('work here'!F163="Rings", 'work here'!F163="Bangles"), 'work here'!F163 &amp; " Size", "")</f>
        <v/>
      </c>
      <c r="BL164" t="e">
        <f>IF('work here'!#REF!&lt;&gt;"",'work here'!#REF!,"")</f>
        <v>#REF!</v>
      </c>
      <c r="BM164" t="str">
        <f t="shared" si="87"/>
        <v/>
      </c>
      <c r="BN164" t="str">
        <f t="shared" si="88"/>
        <v/>
      </c>
      <c r="BO164" t="str">
        <f t="shared" si="89"/>
        <v/>
      </c>
    </row>
    <row r="165" spans="1:67" x14ac:dyDescent="0.3">
      <c r="A165" t="str">
        <f>IF('work here'!A164="simple","simple",IF('work here'!A164="parent","variable",IF('work here'!A164="child","variation","")))</f>
        <v/>
      </c>
      <c r="B165" t="str">
        <f>IF('work here'!C164&lt;&gt;"", 'work here'!C164, "")</f>
        <v/>
      </c>
      <c r="C165" t="str">
        <f>IF('work here'!B164&lt;&gt;"", 'work here'!B164, "")</f>
        <v/>
      </c>
      <c r="D165" t="str">
        <f t="shared" si="60"/>
        <v/>
      </c>
      <c r="E165" t="str">
        <f t="shared" si="61"/>
        <v/>
      </c>
      <c r="F165" t="str">
        <f t="shared" si="62"/>
        <v/>
      </c>
      <c r="G165" t="e">
        <f>IF('work here'!#REF!&lt;&gt;"", 'work here'!#REF!, "")</f>
        <v>#REF!</v>
      </c>
      <c r="I165" t="str">
        <f>IF('work here'!Z164&lt;&gt;"", 'work here'!Z164, "")</f>
        <v/>
      </c>
      <c r="J165" t="str">
        <f t="shared" si="63"/>
        <v/>
      </c>
      <c r="K165" t="str">
        <f t="shared" si="64"/>
        <v/>
      </c>
      <c r="L165" t="str">
        <f t="shared" si="65"/>
        <v/>
      </c>
      <c r="M165" t="str">
        <f>IF('work here'!AA164&lt;&gt;"", 'work here'!AA164, "")</f>
        <v/>
      </c>
      <c r="N165" t="str">
        <f>IF('work here'!AD164&lt;&gt;"", 'work here'!AD164, "")</f>
        <v/>
      </c>
      <c r="O165" t="str">
        <f>IF('work here'!AC164&lt;&gt;"", 'work here'!AC164, "")</f>
        <v/>
      </c>
      <c r="P165" t="str">
        <f>IF('work here'!AB164&lt;&gt;"", 'work here'!AB164, "")</f>
        <v/>
      </c>
      <c r="Q165" t="str">
        <f t="shared" si="66"/>
        <v/>
      </c>
      <c r="S165" t="str">
        <f>IF('work here'!E164&lt;&gt;"", 'work here'!E164, "")</f>
        <v/>
      </c>
      <c r="T165" t="e">
        <f>IF('work here'!#REF!&lt;&gt;"", 'work here'!#REF!, "")</f>
        <v>#REF!</v>
      </c>
      <c r="U165" t="str">
        <f>IF(A165="", "", _xlfn.TEXTJOIN(", ", TRUE, "jewellery", "jewellery &gt; " &amp; 'work here'!F164, "jewellery &gt; " &amp; 'work here'!F164 &amp; " &gt; " &amp; 'work here'!#REF!, 'work here'!#REF!, 'work here'!AY164, 'work here'!H164, 'work here'!I164, 'work here'!J164))</f>
        <v/>
      </c>
      <c r="V165" t="str" cm="1">
        <f t="array" aca="1" ref="V165" ca="1">_xlfn.LET(
    _xlpm.yr, TEXT(TODAY(), "yyyy"),
    _xlpm.mn, TEXT(TODAY(), "mm"),
    _xlpm.path, "https://richlook.co.in/wp-content/uploads/" &amp; _xlpm.yr &amp; "/" &amp; _xlpm.mn &amp; "/",
    _xlpm.imgRange, 'work here'!N164:X164,
    _xlpm.imgLinks, IF(_xlpm.imgRange&lt;&gt;"", _xlpm.path &amp; _xlpm.imgRange &amp; ".webp", ""),
    _xlpm.urls,
        IF(A165="variable", _xlpm.imgLinks,
        IF(A165="variation", IF('work here'!N164&lt;&gt;"", _xlpm.path &amp; 'work here'!N164 &amp; ".webp", ""),
        IF(A165="simple", _xlpm.imgLinks, ""))),
    _xlfn.TEXTJOIN(", ", TRUE, _xlpm.urls)
)</f>
        <v/>
      </c>
      <c r="W165" t="str" cm="1">
        <f t="array" aca="1" ref="W165" ca="1">_xlfn.LET(
    _xlpm.yr, TEXT(TODAY(), "yyyy"),
    _xlpm.mn, TEXT(TODAY(), "mm"),
    _xlpm.path, "https://richlook.co.in/wp-content/uploads/" &amp; _xlpm.yr &amp; "/" &amp; _xlpm.mn &amp; "/",
    _xlpm.imgRange, 'work here'!O164:X164,
    _xlpm.imgLinks, IF(_xlpm.imgRange&lt;&gt;"", _xlpm.path &amp; _xlpm.imgRange &amp; ".webp", ""),
    _xlpm.urls,
        IF(A165="variable", "",
        IF(A165="variation", _xlpm.imgLinks,
        IF(A165="simple", "", ""))),
    _xlfn.TEXTJOIN(", ", TRUE, _xlpm.urls)
)</f>
        <v/>
      </c>
      <c r="X165" t="str">
        <f>IF('work here'!D164&lt;&gt;"", 'work here'!D164, "")</f>
        <v/>
      </c>
      <c r="Y165" t="e">
        <f>IF('work here'!#REF!&lt;&gt;"","color","")</f>
        <v>#REF!</v>
      </c>
      <c r="Z165" t="e">
        <f>IF('work here'!#REF!&lt;&gt;"",'work here'!#REF!,"")</f>
        <v>#REF!</v>
      </c>
      <c r="AA165" t="e">
        <f t="shared" si="67"/>
        <v>#REF!</v>
      </c>
      <c r="AB165" t="e">
        <f t="shared" si="68"/>
        <v>#REF!</v>
      </c>
      <c r="AC165" t="str">
        <f t="shared" si="69"/>
        <v/>
      </c>
      <c r="AD165" s="2" t="e">
        <f>IF('work here'!#REF!&lt;&gt;"",'work here'!#REF!,"")</f>
        <v>#REF!</v>
      </c>
      <c r="AE165" s="2" t="e">
        <f>IF('work here'!#REF!&lt;&gt;"",'work here'!#REF!,"")</f>
        <v>#REF!</v>
      </c>
      <c r="AF165" s="2" t="e">
        <f t="shared" si="70"/>
        <v>#REF!</v>
      </c>
      <c r="AG165" s="2" t="e">
        <f t="shared" si="71"/>
        <v>#REF!</v>
      </c>
      <c r="AH165" s="2" t="str">
        <f t="shared" si="72"/>
        <v/>
      </c>
      <c r="AI165" t="str">
        <f>IF('work here'!AE164&lt;&gt;"","Jewellery Work","")</f>
        <v/>
      </c>
      <c r="AJ165" t="str">
        <f>IF('work here'!AE164&lt;&gt;"",'work here'!AE164,"")</f>
        <v/>
      </c>
      <c r="AK165" t="str">
        <f t="shared" si="73"/>
        <v/>
      </c>
      <c r="AL165" t="str">
        <f t="shared" si="74"/>
        <v/>
      </c>
      <c r="AM165" t="e">
        <f>IF('work here'!#REF!&lt;&gt;"","Gemstone","")</f>
        <v>#REF!</v>
      </c>
      <c r="AN165" t="e">
        <f>IF('work here'!#REF!&lt;&gt;"",'work here'!#REF!,"")</f>
        <v>#REF!</v>
      </c>
      <c r="AO165" t="e">
        <f t="shared" si="75"/>
        <v>#REF!</v>
      </c>
      <c r="AP165" t="e">
        <f t="shared" si="76"/>
        <v>#REF!</v>
      </c>
      <c r="AQ165" t="str">
        <f>IF('work here'!AW164&lt;&gt;"","Plating","")</f>
        <v/>
      </c>
      <c r="AR165" t="str">
        <f>IF('work here'!AW164&lt;&gt;"",'work here'!AW164,"")</f>
        <v/>
      </c>
      <c r="AS165" t="str">
        <f t="shared" si="77"/>
        <v/>
      </c>
      <c r="AT165" t="str">
        <f t="shared" si="78"/>
        <v/>
      </c>
      <c r="AU165" t="str">
        <f>IF('work here'!AX164&lt;&gt;"","Material","")</f>
        <v/>
      </c>
      <c r="AV165" t="str">
        <f>IF('work here'!AX164&lt;&gt;"",'work here'!AX164,"")</f>
        <v/>
      </c>
      <c r="AW165" t="str">
        <f t="shared" si="79"/>
        <v/>
      </c>
      <c r="AX165" t="str">
        <f t="shared" si="80"/>
        <v/>
      </c>
      <c r="AY165" t="e">
        <f>IF('work here'!#REF!&lt;&gt;"","Look","")</f>
        <v>#REF!</v>
      </c>
      <c r="AZ165" t="e">
        <f>IF('work here'!#REF!&lt;&gt;"",'work here'!#REF!,"")</f>
        <v>#REF!</v>
      </c>
      <c r="BA165" t="e">
        <f t="shared" si="81"/>
        <v>#REF!</v>
      </c>
      <c r="BB165" t="e">
        <f t="shared" si="82"/>
        <v>#REF!</v>
      </c>
      <c r="BC165" t="e">
        <f>IF('work here'!#REF!&lt;&gt;"","Finish","")</f>
        <v>#REF!</v>
      </c>
      <c r="BD165" t="e">
        <f>IF('work here'!#REF!&lt;&gt;"",'work here'!#REF!,"")</f>
        <v>#REF!</v>
      </c>
      <c r="BE165" t="e">
        <f t="shared" si="83"/>
        <v>#REF!</v>
      </c>
      <c r="BF165" t="e">
        <f t="shared" si="84"/>
        <v>#REF!</v>
      </c>
      <c r="BG165" t="e">
        <f>IF('work here'!#REF!&lt;&gt;"","Care","")</f>
        <v>#REF!</v>
      </c>
      <c r="BH165" t="e">
        <f>IF('work here'!#REF!&lt;&gt;"",'work here'!#REF!,"")</f>
        <v>#REF!</v>
      </c>
      <c r="BI165" t="e">
        <f t="shared" si="85"/>
        <v>#REF!</v>
      </c>
      <c r="BJ165" t="e">
        <f t="shared" si="86"/>
        <v>#REF!</v>
      </c>
      <c r="BK165" t="str">
        <f>IF(OR('work here'!F164="Rings", 'work here'!F164="Bangles"), 'work here'!F164 &amp; " Size", "")</f>
        <v/>
      </c>
      <c r="BL165" t="e">
        <f>IF('work here'!#REF!&lt;&gt;"",'work here'!#REF!,"")</f>
        <v>#REF!</v>
      </c>
      <c r="BM165" t="str">
        <f t="shared" si="87"/>
        <v/>
      </c>
      <c r="BN165" t="str">
        <f t="shared" si="88"/>
        <v/>
      </c>
      <c r="BO165" t="str">
        <f t="shared" si="89"/>
        <v/>
      </c>
    </row>
    <row r="166" spans="1:67" x14ac:dyDescent="0.3">
      <c r="A166" t="str">
        <f>IF('work here'!A165="simple","simple",IF('work here'!A165="parent","variable",IF('work here'!A165="child","variation","")))</f>
        <v/>
      </c>
      <c r="B166" t="str">
        <f>IF('work here'!C165&lt;&gt;"", 'work here'!C165, "")</f>
        <v/>
      </c>
      <c r="C166" t="str">
        <f>IF('work here'!B165&lt;&gt;"", 'work here'!B165, "")</f>
        <v/>
      </c>
      <c r="D166" t="str">
        <f t="shared" si="60"/>
        <v/>
      </c>
      <c r="E166" t="str">
        <f t="shared" si="61"/>
        <v/>
      </c>
      <c r="F166" t="str">
        <f t="shared" si="62"/>
        <v/>
      </c>
      <c r="G166" t="e">
        <f>IF('work here'!#REF!&lt;&gt;"", 'work here'!#REF!, "")</f>
        <v>#REF!</v>
      </c>
      <c r="I166" t="str">
        <f>IF('work here'!Z165&lt;&gt;"", 'work here'!Z165, "")</f>
        <v/>
      </c>
      <c r="J166" t="str">
        <f t="shared" si="63"/>
        <v/>
      </c>
      <c r="K166" t="str">
        <f t="shared" si="64"/>
        <v/>
      </c>
      <c r="L166" t="str">
        <f t="shared" si="65"/>
        <v/>
      </c>
      <c r="M166" t="str">
        <f>IF('work here'!AA165&lt;&gt;"", 'work here'!AA165, "")</f>
        <v/>
      </c>
      <c r="N166" t="str">
        <f>IF('work here'!AD165&lt;&gt;"", 'work here'!AD165, "")</f>
        <v/>
      </c>
      <c r="O166" t="str">
        <f>IF('work here'!AC165&lt;&gt;"", 'work here'!AC165, "")</f>
        <v/>
      </c>
      <c r="P166" t="str">
        <f>IF('work here'!AB165&lt;&gt;"", 'work here'!AB165, "")</f>
        <v/>
      </c>
      <c r="Q166" t="str">
        <f t="shared" si="66"/>
        <v/>
      </c>
      <c r="S166" t="str">
        <f>IF('work here'!E165&lt;&gt;"", 'work here'!E165, "")</f>
        <v/>
      </c>
      <c r="T166" t="e">
        <f>IF('work here'!#REF!&lt;&gt;"", 'work here'!#REF!, "")</f>
        <v>#REF!</v>
      </c>
      <c r="U166" t="str">
        <f>IF(A166="", "", _xlfn.TEXTJOIN(", ", TRUE, "jewellery", "jewellery &gt; " &amp; 'work here'!F165, "jewellery &gt; " &amp; 'work here'!F165 &amp; " &gt; " &amp; 'work here'!#REF!, 'work here'!#REF!, 'work here'!AY165, 'work here'!H165, 'work here'!I165, 'work here'!J165))</f>
        <v/>
      </c>
      <c r="V166" t="str" cm="1">
        <f t="array" aca="1" ref="V166" ca="1">_xlfn.LET(
    _xlpm.yr, TEXT(TODAY(), "yyyy"),
    _xlpm.mn, TEXT(TODAY(), "mm"),
    _xlpm.path, "https://richlook.co.in/wp-content/uploads/" &amp; _xlpm.yr &amp; "/" &amp; _xlpm.mn &amp; "/",
    _xlpm.imgRange, 'work here'!N165:X165,
    _xlpm.imgLinks, IF(_xlpm.imgRange&lt;&gt;"", _xlpm.path &amp; _xlpm.imgRange &amp; ".webp", ""),
    _xlpm.urls,
        IF(A166="variable", _xlpm.imgLinks,
        IF(A166="variation", IF('work here'!N165&lt;&gt;"", _xlpm.path &amp; 'work here'!N165 &amp; ".webp", ""),
        IF(A166="simple", _xlpm.imgLinks, ""))),
    _xlfn.TEXTJOIN(", ", TRUE, _xlpm.urls)
)</f>
        <v/>
      </c>
      <c r="W166" t="str" cm="1">
        <f t="array" aca="1" ref="W166" ca="1">_xlfn.LET(
    _xlpm.yr, TEXT(TODAY(), "yyyy"),
    _xlpm.mn, TEXT(TODAY(), "mm"),
    _xlpm.path, "https://richlook.co.in/wp-content/uploads/" &amp; _xlpm.yr &amp; "/" &amp; _xlpm.mn &amp; "/",
    _xlpm.imgRange, 'work here'!O165:X165,
    _xlpm.imgLinks, IF(_xlpm.imgRange&lt;&gt;"", _xlpm.path &amp; _xlpm.imgRange &amp; ".webp", ""),
    _xlpm.urls,
        IF(A166="variable", "",
        IF(A166="variation", _xlpm.imgLinks,
        IF(A166="simple", "", ""))),
    _xlfn.TEXTJOIN(", ", TRUE, _xlpm.urls)
)</f>
        <v/>
      </c>
      <c r="X166" t="str">
        <f>IF('work here'!D165&lt;&gt;"", 'work here'!D165, "")</f>
        <v/>
      </c>
      <c r="Y166" t="e">
        <f>IF('work here'!#REF!&lt;&gt;"","color","")</f>
        <v>#REF!</v>
      </c>
      <c r="Z166" t="e">
        <f>IF('work here'!#REF!&lt;&gt;"",'work here'!#REF!,"")</f>
        <v>#REF!</v>
      </c>
      <c r="AA166" t="e">
        <f t="shared" si="67"/>
        <v>#REF!</v>
      </c>
      <c r="AB166" t="e">
        <f t="shared" si="68"/>
        <v>#REF!</v>
      </c>
      <c r="AC166" t="str">
        <f t="shared" si="69"/>
        <v/>
      </c>
      <c r="AD166" s="2" t="e">
        <f>IF('work here'!#REF!&lt;&gt;"",'work here'!#REF!,"")</f>
        <v>#REF!</v>
      </c>
      <c r="AE166" s="2" t="e">
        <f>IF('work here'!#REF!&lt;&gt;"",'work here'!#REF!,"")</f>
        <v>#REF!</v>
      </c>
      <c r="AF166" s="2" t="e">
        <f t="shared" si="70"/>
        <v>#REF!</v>
      </c>
      <c r="AG166" s="2" t="e">
        <f t="shared" si="71"/>
        <v>#REF!</v>
      </c>
      <c r="AH166" s="2" t="str">
        <f t="shared" si="72"/>
        <v/>
      </c>
      <c r="AI166" t="str">
        <f>IF('work here'!AE165&lt;&gt;"","Jewellery Work","")</f>
        <v/>
      </c>
      <c r="AJ166" t="str">
        <f>IF('work here'!AE165&lt;&gt;"",'work here'!AE165,"")</f>
        <v/>
      </c>
      <c r="AK166" t="str">
        <f t="shared" si="73"/>
        <v/>
      </c>
      <c r="AL166" t="str">
        <f t="shared" si="74"/>
        <v/>
      </c>
      <c r="AM166" t="e">
        <f>IF('work here'!#REF!&lt;&gt;"","Gemstone","")</f>
        <v>#REF!</v>
      </c>
      <c r="AN166" t="e">
        <f>IF('work here'!#REF!&lt;&gt;"",'work here'!#REF!,"")</f>
        <v>#REF!</v>
      </c>
      <c r="AO166" t="e">
        <f t="shared" si="75"/>
        <v>#REF!</v>
      </c>
      <c r="AP166" t="e">
        <f t="shared" si="76"/>
        <v>#REF!</v>
      </c>
      <c r="AQ166" t="str">
        <f>IF('work here'!AW165&lt;&gt;"","Plating","")</f>
        <v/>
      </c>
      <c r="AR166" t="str">
        <f>IF('work here'!AW165&lt;&gt;"",'work here'!AW165,"")</f>
        <v/>
      </c>
      <c r="AS166" t="str">
        <f t="shared" si="77"/>
        <v/>
      </c>
      <c r="AT166" t="str">
        <f t="shared" si="78"/>
        <v/>
      </c>
      <c r="AU166" t="str">
        <f>IF('work here'!AX165&lt;&gt;"","Material","")</f>
        <v/>
      </c>
      <c r="AV166" t="str">
        <f>IF('work here'!AX165&lt;&gt;"",'work here'!AX165,"")</f>
        <v/>
      </c>
      <c r="AW166" t="str">
        <f t="shared" si="79"/>
        <v/>
      </c>
      <c r="AX166" t="str">
        <f t="shared" si="80"/>
        <v/>
      </c>
      <c r="AY166" t="e">
        <f>IF('work here'!#REF!&lt;&gt;"","Look","")</f>
        <v>#REF!</v>
      </c>
      <c r="AZ166" t="e">
        <f>IF('work here'!#REF!&lt;&gt;"",'work here'!#REF!,"")</f>
        <v>#REF!</v>
      </c>
      <c r="BA166" t="e">
        <f t="shared" si="81"/>
        <v>#REF!</v>
      </c>
      <c r="BB166" t="e">
        <f t="shared" si="82"/>
        <v>#REF!</v>
      </c>
      <c r="BC166" t="e">
        <f>IF('work here'!#REF!&lt;&gt;"","Finish","")</f>
        <v>#REF!</v>
      </c>
      <c r="BD166" t="e">
        <f>IF('work here'!#REF!&lt;&gt;"",'work here'!#REF!,"")</f>
        <v>#REF!</v>
      </c>
      <c r="BE166" t="e">
        <f t="shared" si="83"/>
        <v>#REF!</v>
      </c>
      <c r="BF166" t="e">
        <f t="shared" si="84"/>
        <v>#REF!</v>
      </c>
      <c r="BG166" t="e">
        <f>IF('work here'!#REF!&lt;&gt;"","Care","")</f>
        <v>#REF!</v>
      </c>
      <c r="BH166" t="e">
        <f>IF('work here'!#REF!&lt;&gt;"",'work here'!#REF!,"")</f>
        <v>#REF!</v>
      </c>
      <c r="BI166" t="e">
        <f t="shared" si="85"/>
        <v>#REF!</v>
      </c>
      <c r="BJ166" t="e">
        <f t="shared" si="86"/>
        <v>#REF!</v>
      </c>
      <c r="BK166" t="str">
        <f>IF(OR('work here'!F165="Rings", 'work here'!F165="Bangles"), 'work here'!F165 &amp; " Size", "")</f>
        <v/>
      </c>
      <c r="BL166" t="e">
        <f>IF('work here'!#REF!&lt;&gt;"",'work here'!#REF!,"")</f>
        <v>#REF!</v>
      </c>
      <c r="BM166" t="str">
        <f t="shared" si="87"/>
        <v/>
      </c>
      <c r="BN166" t="str">
        <f t="shared" si="88"/>
        <v/>
      </c>
      <c r="BO166" t="str">
        <f t="shared" si="89"/>
        <v/>
      </c>
    </row>
    <row r="167" spans="1:67" x14ac:dyDescent="0.3">
      <c r="A167" t="str">
        <f>IF('work here'!A166="simple","simple",IF('work here'!A166="parent","variable",IF('work here'!A166="child","variation","")))</f>
        <v/>
      </c>
      <c r="B167" t="str">
        <f>IF('work here'!C166&lt;&gt;"", 'work here'!C166, "")</f>
        <v/>
      </c>
      <c r="C167" t="str">
        <f>IF('work here'!B166&lt;&gt;"", 'work here'!B166, "")</f>
        <v/>
      </c>
      <c r="D167" t="str">
        <f t="shared" si="60"/>
        <v/>
      </c>
      <c r="E167" t="str">
        <f t="shared" si="61"/>
        <v/>
      </c>
      <c r="F167" t="str">
        <f t="shared" si="62"/>
        <v/>
      </c>
      <c r="G167" t="e">
        <f>IF('work here'!#REF!&lt;&gt;"", 'work here'!#REF!, "")</f>
        <v>#REF!</v>
      </c>
      <c r="I167" t="str">
        <f>IF('work here'!Z166&lt;&gt;"", 'work here'!Z166, "")</f>
        <v/>
      </c>
      <c r="J167" t="str">
        <f t="shared" si="63"/>
        <v/>
      </c>
      <c r="K167" t="str">
        <f t="shared" si="64"/>
        <v/>
      </c>
      <c r="L167" t="str">
        <f t="shared" si="65"/>
        <v/>
      </c>
      <c r="M167" t="str">
        <f>IF('work here'!AA166&lt;&gt;"", 'work here'!AA166, "")</f>
        <v/>
      </c>
      <c r="N167" t="str">
        <f>IF('work here'!AD166&lt;&gt;"", 'work here'!AD166, "")</f>
        <v/>
      </c>
      <c r="O167" t="str">
        <f>IF('work here'!AC166&lt;&gt;"", 'work here'!AC166, "")</f>
        <v/>
      </c>
      <c r="P167" t="str">
        <f>IF('work here'!AB166&lt;&gt;"", 'work here'!AB166, "")</f>
        <v/>
      </c>
      <c r="Q167" t="str">
        <f t="shared" si="66"/>
        <v/>
      </c>
      <c r="S167" t="str">
        <f>IF('work here'!E166&lt;&gt;"", 'work here'!E166, "")</f>
        <v/>
      </c>
      <c r="T167" t="e">
        <f>IF('work here'!#REF!&lt;&gt;"", 'work here'!#REF!, "")</f>
        <v>#REF!</v>
      </c>
      <c r="U167" t="str">
        <f>IF(A167="", "", _xlfn.TEXTJOIN(", ", TRUE, "jewellery", "jewellery &gt; " &amp; 'work here'!F166, "jewellery &gt; " &amp; 'work here'!F166 &amp; " &gt; " &amp; 'work here'!#REF!, 'work here'!#REF!, 'work here'!AY166, 'work here'!H166, 'work here'!I166, 'work here'!J166))</f>
        <v/>
      </c>
      <c r="V167" t="str" cm="1">
        <f t="array" aca="1" ref="V167" ca="1">_xlfn.LET(
    _xlpm.yr, TEXT(TODAY(), "yyyy"),
    _xlpm.mn, TEXT(TODAY(), "mm"),
    _xlpm.path, "https://richlook.co.in/wp-content/uploads/" &amp; _xlpm.yr &amp; "/" &amp; _xlpm.mn &amp; "/",
    _xlpm.imgRange, 'work here'!N166:X166,
    _xlpm.imgLinks, IF(_xlpm.imgRange&lt;&gt;"", _xlpm.path &amp; _xlpm.imgRange &amp; ".webp", ""),
    _xlpm.urls,
        IF(A167="variable", _xlpm.imgLinks,
        IF(A167="variation", IF('work here'!N166&lt;&gt;"", _xlpm.path &amp; 'work here'!N166 &amp; ".webp", ""),
        IF(A167="simple", _xlpm.imgLinks, ""))),
    _xlfn.TEXTJOIN(", ", TRUE, _xlpm.urls)
)</f>
        <v/>
      </c>
      <c r="W167" t="str" cm="1">
        <f t="array" aca="1" ref="W167" ca="1">_xlfn.LET(
    _xlpm.yr, TEXT(TODAY(), "yyyy"),
    _xlpm.mn, TEXT(TODAY(), "mm"),
    _xlpm.path, "https://richlook.co.in/wp-content/uploads/" &amp; _xlpm.yr &amp; "/" &amp; _xlpm.mn &amp; "/",
    _xlpm.imgRange, 'work here'!O166:X166,
    _xlpm.imgLinks, IF(_xlpm.imgRange&lt;&gt;"", _xlpm.path &amp; _xlpm.imgRange &amp; ".webp", ""),
    _xlpm.urls,
        IF(A167="variable", "",
        IF(A167="variation", _xlpm.imgLinks,
        IF(A167="simple", "", ""))),
    _xlfn.TEXTJOIN(", ", TRUE, _xlpm.urls)
)</f>
        <v/>
      </c>
      <c r="X167" t="str">
        <f>IF('work here'!D166&lt;&gt;"", 'work here'!D166, "")</f>
        <v/>
      </c>
      <c r="Y167" t="e">
        <f>IF('work here'!#REF!&lt;&gt;"","color","")</f>
        <v>#REF!</v>
      </c>
      <c r="Z167" t="e">
        <f>IF('work here'!#REF!&lt;&gt;"",'work here'!#REF!,"")</f>
        <v>#REF!</v>
      </c>
      <c r="AA167" t="e">
        <f t="shared" si="67"/>
        <v>#REF!</v>
      </c>
      <c r="AB167" t="e">
        <f t="shared" si="68"/>
        <v>#REF!</v>
      </c>
      <c r="AC167" t="str">
        <f t="shared" si="69"/>
        <v/>
      </c>
      <c r="AD167" s="2" t="e">
        <f>IF('work here'!#REF!&lt;&gt;"",'work here'!#REF!,"")</f>
        <v>#REF!</v>
      </c>
      <c r="AE167" s="2" t="e">
        <f>IF('work here'!#REF!&lt;&gt;"",'work here'!#REF!,"")</f>
        <v>#REF!</v>
      </c>
      <c r="AF167" s="2" t="e">
        <f t="shared" si="70"/>
        <v>#REF!</v>
      </c>
      <c r="AG167" s="2" t="e">
        <f t="shared" si="71"/>
        <v>#REF!</v>
      </c>
      <c r="AH167" s="2" t="str">
        <f t="shared" si="72"/>
        <v/>
      </c>
      <c r="AI167" t="str">
        <f>IF('work here'!AE166&lt;&gt;"","Jewellery Work","")</f>
        <v/>
      </c>
      <c r="AJ167" t="str">
        <f>IF('work here'!AE166&lt;&gt;"",'work here'!AE166,"")</f>
        <v/>
      </c>
      <c r="AK167" t="str">
        <f t="shared" si="73"/>
        <v/>
      </c>
      <c r="AL167" t="str">
        <f t="shared" si="74"/>
        <v/>
      </c>
      <c r="AM167" t="e">
        <f>IF('work here'!#REF!&lt;&gt;"","Gemstone","")</f>
        <v>#REF!</v>
      </c>
      <c r="AN167" t="e">
        <f>IF('work here'!#REF!&lt;&gt;"",'work here'!#REF!,"")</f>
        <v>#REF!</v>
      </c>
      <c r="AO167" t="e">
        <f t="shared" si="75"/>
        <v>#REF!</v>
      </c>
      <c r="AP167" t="e">
        <f t="shared" si="76"/>
        <v>#REF!</v>
      </c>
      <c r="AQ167" t="str">
        <f>IF('work here'!AW166&lt;&gt;"","Plating","")</f>
        <v/>
      </c>
      <c r="AR167" t="str">
        <f>IF('work here'!AW166&lt;&gt;"",'work here'!AW166,"")</f>
        <v/>
      </c>
      <c r="AS167" t="str">
        <f t="shared" si="77"/>
        <v/>
      </c>
      <c r="AT167" t="str">
        <f t="shared" si="78"/>
        <v/>
      </c>
      <c r="AU167" t="str">
        <f>IF('work here'!AX166&lt;&gt;"","Material","")</f>
        <v/>
      </c>
      <c r="AV167" t="str">
        <f>IF('work here'!AX166&lt;&gt;"",'work here'!AX166,"")</f>
        <v/>
      </c>
      <c r="AW167" t="str">
        <f t="shared" si="79"/>
        <v/>
      </c>
      <c r="AX167" t="str">
        <f t="shared" si="80"/>
        <v/>
      </c>
      <c r="AY167" t="e">
        <f>IF('work here'!#REF!&lt;&gt;"","Look","")</f>
        <v>#REF!</v>
      </c>
      <c r="AZ167" t="e">
        <f>IF('work here'!#REF!&lt;&gt;"",'work here'!#REF!,"")</f>
        <v>#REF!</v>
      </c>
      <c r="BA167" t="e">
        <f t="shared" si="81"/>
        <v>#REF!</v>
      </c>
      <c r="BB167" t="e">
        <f t="shared" si="82"/>
        <v>#REF!</v>
      </c>
      <c r="BC167" t="e">
        <f>IF('work here'!#REF!&lt;&gt;"","Finish","")</f>
        <v>#REF!</v>
      </c>
      <c r="BD167" t="e">
        <f>IF('work here'!#REF!&lt;&gt;"",'work here'!#REF!,"")</f>
        <v>#REF!</v>
      </c>
      <c r="BE167" t="e">
        <f t="shared" si="83"/>
        <v>#REF!</v>
      </c>
      <c r="BF167" t="e">
        <f t="shared" si="84"/>
        <v>#REF!</v>
      </c>
      <c r="BG167" t="e">
        <f>IF('work here'!#REF!&lt;&gt;"","Care","")</f>
        <v>#REF!</v>
      </c>
      <c r="BH167" t="e">
        <f>IF('work here'!#REF!&lt;&gt;"",'work here'!#REF!,"")</f>
        <v>#REF!</v>
      </c>
      <c r="BI167" t="e">
        <f t="shared" si="85"/>
        <v>#REF!</v>
      </c>
      <c r="BJ167" t="e">
        <f t="shared" si="86"/>
        <v>#REF!</v>
      </c>
      <c r="BK167" t="str">
        <f>IF(OR('work here'!F166="Rings", 'work here'!F166="Bangles"), 'work here'!F166 &amp; " Size", "")</f>
        <v/>
      </c>
      <c r="BL167" t="e">
        <f>IF('work here'!#REF!&lt;&gt;"",'work here'!#REF!,"")</f>
        <v>#REF!</v>
      </c>
      <c r="BM167" t="str">
        <f t="shared" si="87"/>
        <v/>
      </c>
      <c r="BN167" t="str">
        <f t="shared" si="88"/>
        <v/>
      </c>
      <c r="BO167" t="str">
        <f t="shared" si="89"/>
        <v/>
      </c>
    </row>
    <row r="168" spans="1:67" x14ac:dyDescent="0.3">
      <c r="A168" t="str">
        <f>IF('work here'!A167="simple","simple",IF('work here'!A167="parent","variable",IF('work here'!A167="child","variation","")))</f>
        <v/>
      </c>
      <c r="B168" t="str">
        <f>IF('work here'!C167&lt;&gt;"", 'work here'!C167, "")</f>
        <v/>
      </c>
      <c r="C168" t="str">
        <f>IF('work here'!B167&lt;&gt;"", 'work here'!B167, "")</f>
        <v/>
      </c>
      <c r="D168" t="str">
        <f t="shared" si="60"/>
        <v/>
      </c>
      <c r="E168" t="str">
        <f t="shared" si="61"/>
        <v/>
      </c>
      <c r="F168" t="str">
        <f t="shared" si="62"/>
        <v/>
      </c>
      <c r="G168" t="e">
        <f>IF('work here'!#REF!&lt;&gt;"", 'work here'!#REF!, "")</f>
        <v>#REF!</v>
      </c>
      <c r="I168" t="str">
        <f>IF('work here'!Z167&lt;&gt;"", 'work here'!Z167, "")</f>
        <v/>
      </c>
      <c r="J168" t="str">
        <f t="shared" si="63"/>
        <v/>
      </c>
      <c r="K168" t="str">
        <f t="shared" si="64"/>
        <v/>
      </c>
      <c r="L168" t="str">
        <f t="shared" si="65"/>
        <v/>
      </c>
      <c r="M168" t="str">
        <f>IF('work here'!AA167&lt;&gt;"", 'work here'!AA167, "")</f>
        <v/>
      </c>
      <c r="N168" t="str">
        <f>IF('work here'!AD167&lt;&gt;"", 'work here'!AD167, "")</f>
        <v/>
      </c>
      <c r="O168" t="str">
        <f>IF('work here'!AC167&lt;&gt;"", 'work here'!AC167, "")</f>
        <v/>
      </c>
      <c r="P168" t="str">
        <f>IF('work here'!AB167&lt;&gt;"", 'work here'!AB167, "")</f>
        <v/>
      </c>
      <c r="Q168" t="str">
        <f t="shared" si="66"/>
        <v/>
      </c>
      <c r="S168" t="str">
        <f>IF('work here'!E167&lt;&gt;"", 'work here'!E167, "")</f>
        <v/>
      </c>
      <c r="T168" t="e">
        <f>IF('work here'!#REF!&lt;&gt;"", 'work here'!#REF!, "")</f>
        <v>#REF!</v>
      </c>
      <c r="U168" t="str">
        <f>IF(A168="", "", _xlfn.TEXTJOIN(", ", TRUE, "jewellery", "jewellery &gt; " &amp; 'work here'!F167, "jewellery &gt; " &amp; 'work here'!F167 &amp; " &gt; " &amp; 'work here'!#REF!, 'work here'!#REF!, 'work here'!AY167, 'work here'!H167, 'work here'!I167, 'work here'!J167))</f>
        <v/>
      </c>
      <c r="V168" t="str" cm="1">
        <f t="array" aca="1" ref="V168" ca="1">_xlfn.LET(
    _xlpm.yr, TEXT(TODAY(), "yyyy"),
    _xlpm.mn, TEXT(TODAY(), "mm"),
    _xlpm.path, "https://richlook.co.in/wp-content/uploads/" &amp; _xlpm.yr &amp; "/" &amp; _xlpm.mn &amp; "/",
    _xlpm.imgRange, 'work here'!N167:X167,
    _xlpm.imgLinks, IF(_xlpm.imgRange&lt;&gt;"", _xlpm.path &amp; _xlpm.imgRange &amp; ".webp", ""),
    _xlpm.urls,
        IF(A168="variable", _xlpm.imgLinks,
        IF(A168="variation", IF('work here'!N167&lt;&gt;"", _xlpm.path &amp; 'work here'!N167 &amp; ".webp", ""),
        IF(A168="simple", _xlpm.imgLinks, ""))),
    _xlfn.TEXTJOIN(", ", TRUE, _xlpm.urls)
)</f>
        <v/>
      </c>
      <c r="W168" t="str" cm="1">
        <f t="array" aca="1" ref="W168" ca="1">_xlfn.LET(
    _xlpm.yr, TEXT(TODAY(), "yyyy"),
    _xlpm.mn, TEXT(TODAY(), "mm"),
    _xlpm.path, "https://richlook.co.in/wp-content/uploads/" &amp; _xlpm.yr &amp; "/" &amp; _xlpm.mn &amp; "/",
    _xlpm.imgRange, 'work here'!O167:X167,
    _xlpm.imgLinks, IF(_xlpm.imgRange&lt;&gt;"", _xlpm.path &amp; _xlpm.imgRange &amp; ".webp", ""),
    _xlpm.urls,
        IF(A168="variable", "",
        IF(A168="variation", _xlpm.imgLinks,
        IF(A168="simple", "", ""))),
    _xlfn.TEXTJOIN(", ", TRUE, _xlpm.urls)
)</f>
        <v/>
      </c>
      <c r="X168" t="str">
        <f>IF('work here'!D167&lt;&gt;"", 'work here'!D167, "")</f>
        <v/>
      </c>
      <c r="Y168" t="e">
        <f>IF('work here'!#REF!&lt;&gt;"","color","")</f>
        <v>#REF!</v>
      </c>
      <c r="Z168" t="e">
        <f>IF('work here'!#REF!&lt;&gt;"",'work here'!#REF!,"")</f>
        <v>#REF!</v>
      </c>
      <c r="AA168" t="e">
        <f t="shared" si="67"/>
        <v>#REF!</v>
      </c>
      <c r="AB168" t="e">
        <f t="shared" si="68"/>
        <v>#REF!</v>
      </c>
      <c r="AC168" t="str">
        <f t="shared" si="69"/>
        <v/>
      </c>
      <c r="AD168" s="2" t="e">
        <f>IF('work here'!#REF!&lt;&gt;"",'work here'!#REF!,"")</f>
        <v>#REF!</v>
      </c>
      <c r="AE168" s="2" t="e">
        <f>IF('work here'!#REF!&lt;&gt;"",'work here'!#REF!,"")</f>
        <v>#REF!</v>
      </c>
      <c r="AF168" s="2" t="e">
        <f t="shared" si="70"/>
        <v>#REF!</v>
      </c>
      <c r="AG168" s="2" t="e">
        <f t="shared" si="71"/>
        <v>#REF!</v>
      </c>
      <c r="AH168" s="2" t="str">
        <f t="shared" si="72"/>
        <v/>
      </c>
      <c r="AI168" t="str">
        <f>IF('work here'!AE167&lt;&gt;"","Jewellery Work","")</f>
        <v/>
      </c>
      <c r="AJ168" t="str">
        <f>IF('work here'!AE167&lt;&gt;"",'work here'!AE167,"")</f>
        <v/>
      </c>
      <c r="AK168" t="str">
        <f t="shared" si="73"/>
        <v/>
      </c>
      <c r="AL168" t="str">
        <f t="shared" si="74"/>
        <v/>
      </c>
      <c r="AM168" t="e">
        <f>IF('work here'!#REF!&lt;&gt;"","Gemstone","")</f>
        <v>#REF!</v>
      </c>
      <c r="AN168" t="e">
        <f>IF('work here'!#REF!&lt;&gt;"",'work here'!#REF!,"")</f>
        <v>#REF!</v>
      </c>
      <c r="AO168" t="e">
        <f t="shared" si="75"/>
        <v>#REF!</v>
      </c>
      <c r="AP168" t="e">
        <f t="shared" si="76"/>
        <v>#REF!</v>
      </c>
      <c r="AQ168" t="str">
        <f>IF('work here'!AW167&lt;&gt;"","Plating","")</f>
        <v/>
      </c>
      <c r="AR168" t="str">
        <f>IF('work here'!AW167&lt;&gt;"",'work here'!AW167,"")</f>
        <v/>
      </c>
      <c r="AS168" t="str">
        <f t="shared" si="77"/>
        <v/>
      </c>
      <c r="AT168" t="str">
        <f t="shared" si="78"/>
        <v/>
      </c>
      <c r="AU168" t="str">
        <f>IF('work here'!AX167&lt;&gt;"","Material","")</f>
        <v/>
      </c>
      <c r="AV168" t="str">
        <f>IF('work here'!AX167&lt;&gt;"",'work here'!AX167,"")</f>
        <v/>
      </c>
      <c r="AW168" t="str">
        <f t="shared" si="79"/>
        <v/>
      </c>
      <c r="AX168" t="str">
        <f t="shared" si="80"/>
        <v/>
      </c>
      <c r="AY168" t="e">
        <f>IF('work here'!#REF!&lt;&gt;"","Look","")</f>
        <v>#REF!</v>
      </c>
      <c r="AZ168" t="e">
        <f>IF('work here'!#REF!&lt;&gt;"",'work here'!#REF!,"")</f>
        <v>#REF!</v>
      </c>
      <c r="BA168" t="e">
        <f t="shared" si="81"/>
        <v>#REF!</v>
      </c>
      <c r="BB168" t="e">
        <f t="shared" si="82"/>
        <v>#REF!</v>
      </c>
      <c r="BC168" t="e">
        <f>IF('work here'!#REF!&lt;&gt;"","Finish","")</f>
        <v>#REF!</v>
      </c>
      <c r="BD168" t="e">
        <f>IF('work here'!#REF!&lt;&gt;"",'work here'!#REF!,"")</f>
        <v>#REF!</v>
      </c>
      <c r="BE168" t="e">
        <f t="shared" si="83"/>
        <v>#REF!</v>
      </c>
      <c r="BF168" t="e">
        <f t="shared" si="84"/>
        <v>#REF!</v>
      </c>
      <c r="BG168" t="e">
        <f>IF('work here'!#REF!&lt;&gt;"","Care","")</f>
        <v>#REF!</v>
      </c>
      <c r="BH168" t="e">
        <f>IF('work here'!#REF!&lt;&gt;"",'work here'!#REF!,"")</f>
        <v>#REF!</v>
      </c>
      <c r="BI168" t="e">
        <f t="shared" si="85"/>
        <v>#REF!</v>
      </c>
      <c r="BJ168" t="e">
        <f t="shared" si="86"/>
        <v>#REF!</v>
      </c>
      <c r="BK168" t="str">
        <f>IF(OR('work here'!F167="Rings", 'work here'!F167="Bangles"), 'work here'!F167 &amp; " Size", "")</f>
        <v/>
      </c>
      <c r="BL168" t="e">
        <f>IF('work here'!#REF!&lt;&gt;"",'work here'!#REF!,"")</f>
        <v>#REF!</v>
      </c>
      <c r="BM168" t="str">
        <f t="shared" si="87"/>
        <v/>
      </c>
      <c r="BN168" t="str">
        <f t="shared" si="88"/>
        <v/>
      </c>
      <c r="BO168" t="str">
        <f t="shared" si="89"/>
        <v/>
      </c>
    </row>
    <row r="169" spans="1:67" x14ac:dyDescent="0.3">
      <c r="A169" t="str">
        <f>IF('work here'!A168="simple","simple",IF('work here'!A168="parent","variable",IF('work here'!A168="child","variation","")))</f>
        <v/>
      </c>
      <c r="B169" t="str">
        <f>IF('work here'!C168&lt;&gt;"", 'work here'!C168, "")</f>
        <v/>
      </c>
      <c r="C169" t="str">
        <f>IF('work here'!B168&lt;&gt;"", 'work here'!B168, "")</f>
        <v/>
      </c>
      <c r="D169" t="str">
        <f t="shared" si="60"/>
        <v/>
      </c>
      <c r="E169" t="str">
        <f t="shared" si="61"/>
        <v/>
      </c>
      <c r="F169" t="str">
        <f t="shared" si="62"/>
        <v/>
      </c>
      <c r="G169" t="e">
        <f>IF('work here'!#REF!&lt;&gt;"", 'work here'!#REF!, "")</f>
        <v>#REF!</v>
      </c>
      <c r="I169" t="str">
        <f>IF('work here'!Z168&lt;&gt;"", 'work here'!Z168, "")</f>
        <v/>
      </c>
      <c r="J169" t="str">
        <f t="shared" si="63"/>
        <v/>
      </c>
      <c r="K169" t="str">
        <f t="shared" si="64"/>
        <v/>
      </c>
      <c r="L169" t="str">
        <f t="shared" si="65"/>
        <v/>
      </c>
      <c r="M169" t="str">
        <f>IF('work here'!AA168&lt;&gt;"", 'work here'!AA168, "")</f>
        <v/>
      </c>
      <c r="N169" t="str">
        <f>IF('work here'!AD168&lt;&gt;"", 'work here'!AD168, "")</f>
        <v/>
      </c>
      <c r="O169" t="str">
        <f>IF('work here'!AC168&lt;&gt;"", 'work here'!AC168, "")</f>
        <v/>
      </c>
      <c r="P169" t="str">
        <f>IF('work here'!AB168&lt;&gt;"", 'work here'!AB168, "")</f>
        <v/>
      </c>
      <c r="Q169" t="str">
        <f t="shared" si="66"/>
        <v/>
      </c>
      <c r="S169" t="str">
        <f>IF('work here'!E168&lt;&gt;"", 'work here'!E168, "")</f>
        <v/>
      </c>
      <c r="T169" t="e">
        <f>IF('work here'!#REF!&lt;&gt;"", 'work here'!#REF!, "")</f>
        <v>#REF!</v>
      </c>
      <c r="U169" t="str">
        <f>IF(A169="", "", _xlfn.TEXTJOIN(", ", TRUE, "jewellery", "jewellery &gt; " &amp; 'work here'!F168, "jewellery &gt; " &amp; 'work here'!F168 &amp; " &gt; " &amp; 'work here'!#REF!, 'work here'!#REF!, 'work here'!AY168, 'work here'!H168, 'work here'!I168, 'work here'!J168))</f>
        <v/>
      </c>
      <c r="V169" t="str" cm="1">
        <f t="array" aca="1" ref="V169" ca="1">_xlfn.LET(
    _xlpm.yr, TEXT(TODAY(), "yyyy"),
    _xlpm.mn, TEXT(TODAY(), "mm"),
    _xlpm.path, "https://richlook.co.in/wp-content/uploads/" &amp; _xlpm.yr &amp; "/" &amp; _xlpm.mn &amp; "/",
    _xlpm.imgRange, 'work here'!N168:X168,
    _xlpm.imgLinks, IF(_xlpm.imgRange&lt;&gt;"", _xlpm.path &amp; _xlpm.imgRange &amp; ".webp", ""),
    _xlpm.urls,
        IF(A169="variable", _xlpm.imgLinks,
        IF(A169="variation", IF('work here'!N168&lt;&gt;"", _xlpm.path &amp; 'work here'!N168 &amp; ".webp", ""),
        IF(A169="simple", _xlpm.imgLinks, ""))),
    _xlfn.TEXTJOIN(", ", TRUE, _xlpm.urls)
)</f>
        <v/>
      </c>
      <c r="W169" t="str" cm="1">
        <f t="array" aca="1" ref="W169" ca="1">_xlfn.LET(
    _xlpm.yr, TEXT(TODAY(), "yyyy"),
    _xlpm.mn, TEXT(TODAY(), "mm"),
    _xlpm.path, "https://richlook.co.in/wp-content/uploads/" &amp; _xlpm.yr &amp; "/" &amp; _xlpm.mn &amp; "/",
    _xlpm.imgRange, 'work here'!O168:X168,
    _xlpm.imgLinks, IF(_xlpm.imgRange&lt;&gt;"", _xlpm.path &amp; _xlpm.imgRange &amp; ".webp", ""),
    _xlpm.urls,
        IF(A169="variable", "",
        IF(A169="variation", _xlpm.imgLinks,
        IF(A169="simple", "", ""))),
    _xlfn.TEXTJOIN(", ", TRUE, _xlpm.urls)
)</f>
        <v/>
      </c>
      <c r="X169" t="str">
        <f>IF('work here'!D168&lt;&gt;"", 'work here'!D168, "")</f>
        <v/>
      </c>
      <c r="Y169" t="e">
        <f>IF('work here'!#REF!&lt;&gt;"","color","")</f>
        <v>#REF!</v>
      </c>
      <c r="Z169" t="e">
        <f>IF('work here'!#REF!&lt;&gt;"",'work here'!#REF!,"")</f>
        <v>#REF!</v>
      </c>
      <c r="AA169" t="e">
        <f t="shared" si="67"/>
        <v>#REF!</v>
      </c>
      <c r="AB169" t="e">
        <f t="shared" si="68"/>
        <v>#REF!</v>
      </c>
      <c r="AC169" t="str">
        <f t="shared" si="69"/>
        <v/>
      </c>
      <c r="AD169" s="2" t="e">
        <f>IF('work here'!#REF!&lt;&gt;"",'work here'!#REF!,"")</f>
        <v>#REF!</v>
      </c>
      <c r="AE169" s="2" t="e">
        <f>IF('work here'!#REF!&lt;&gt;"",'work here'!#REF!,"")</f>
        <v>#REF!</v>
      </c>
      <c r="AF169" s="2" t="e">
        <f t="shared" si="70"/>
        <v>#REF!</v>
      </c>
      <c r="AG169" s="2" t="e">
        <f t="shared" si="71"/>
        <v>#REF!</v>
      </c>
      <c r="AH169" s="2" t="str">
        <f t="shared" si="72"/>
        <v/>
      </c>
      <c r="AI169" t="str">
        <f>IF('work here'!AE168&lt;&gt;"","Jewellery Work","")</f>
        <v/>
      </c>
      <c r="AJ169" t="str">
        <f>IF('work here'!AE168&lt;&gt;"",'work here'!AE168,"")</f>
        <v/>
      </c>
      <c r="AK169" t="str">
        <f t="shared" si="73"/>
        <v/>
      </c>
      <c r="AL169" t="str">
        <f t="shared" si="74"/>
        <v/>
      </c>
      <c r="AM169" t="e">
        <f>IF('work here'!#REF!&lt;&gt;"","Gemstone","")</f>
        <v>#REF!</v>
      </c>
      <c r="AN169" t="e">
        <f>IF('work here'!#REF!&lt;&gt;"",'work here'!#REF!,"")</f>
        <v>#REF!</v>
      </c>
      <c r="AO169" t="e">
        <f t="shared" si="75"/>
        <v>#REF!</v>
      </c>
      <c r="AP169" t="e">
        <f t="shared" si="76"/>
        <v>#REF!</v>
      </c>
      <c r="AQ169" t="str">
        <f>IF('work here'!AW168&lt;&gt;"","Plating","")</f>
        <v/>
      </c>
      <c r="AR169" t="str">
        <f>IF('work here'!AW168&lt;&gt;"",'work here'!AW168,"")</f>
        <v/>
      </c>
      <c r="AS169" t="str">
        <f t="shared" si="77"/>
        <v/>
      </c>
      <c r="AT169" t="str">
        <f t="shared" si="78"/>
        <v/>
      </c>
      <c r="AU169" t="str">
        <f>IF('work here'!AX168&lt;&gt;"","Material","")</f>
        <v/>
      </c>
      <c r="AV169" t="str">
        <f>IF('work here'!AX168&lt;&gt;"",'work here'!AX168,"")</f>
        <v/>
      </c>
      <c r="AW169" t="str">
        <f t="shared" si="79"/>
        <v/>
      </c>
      <c r="AX169" t="str">
        <f t="shared" si="80"/>
        <v/>
      </c>
      <c r="AY169" t="e">
        <f>IF('work here'!#REF!&lt;&gt;"","Look","")</f>
        <v>#REF!</v>
      </c>
      <c r="AZ169" t="e">
        <f>IF('work here'!#REF!&lt;&gt;"",'work here'!#REF!,"")</f>
        <v>#REF!</v>
      </c>
      <c r="BA169" t="e">
        <f t="shared" si="81"/>
        <v>#REF!</v>
      </c>
      <c r="BB169" t="e">
        <f t="shared" si="82"/>
        <v>#REF!</v>
      </c>
      <c r="BC169" t="e">
        <f>IF('work here'!#REF!&lt;&gt;"","Finish","")</f>
        <v>#REF!</v>
      </c>
      <c r="BD169" t="e">
        <f>IF('work here'!#REF!&lt;&gt;"",'work here'!#REF!,"")</f>
        <v>#REF!</v>
      </c>
      <c r="BE169" t="e">
        <f t="shared" si="83"/>
        <v>#REF!</v>
      </c>
      <c r="BF169" t="e">
        <f t="shared" si="84"/>
        <v>#REF!</v>
      </c>
      <c r="BG169" t="e">
        <f>IF('work here'!#REF!&lt;&gt;"","Care","")</f>
        <v>#REF!</v>
      </c>
      <c r="BH169" t="e">
        <f>IF('work here'!#REF!&lt;&gt;"",'work here'!#REF!,"")</f>
        <v>#REF!</v>
      </c>
      <c r="BI169" t="e">
        <f t="shared" si="85"/>
        <v>#REF!</v>
      </c>
      <c r="BJ169" t="e">
        <f t="shared" si="86"/>
        <v>#REF!</v>
      </c>
      <c r="BK169" t="str">
        <f>IF(OR('work here'!F168="Rings", 'work here'!F168="Bangles"), 'work here'!F168 &amp; " Size", "")</f>
        <v/>
      </c>
      <c r="BL169" t="e">
        <f>IF('work here'!#REF!&lt;&gt;"",'work here'!#REF!,"")</f>
        <v>#REF!</v>
      </c>
      <c r="BM169" t="str">
        <f t="shared" si="87"/>
        <v/>
      </c>
      <c r="BN169" t="str">
        <f t="shared" si="88"/>
        <v/>
      </c>
      <c r="BO169" t="str">
        <f t="shared" si="89"/>
        <v/>
      </c>
    </row>
    <row r="170" spans="1:67" x14ac:dyDescent="0.3">
      <c r="A170" t="str">
        <f>IF('work here'!A169="simple","simple",IF('work here'!A169="parent","variable",IF('work here'!A169="child","variation","")))</f>
        <v/>
      </c>
      <c r="B170" t="str">
        <f>IF('work here'!C169&lt;&gt;"", 'work here'!C169, "")</f>
        <v/>
      </c>
      <c r="C170" t="str">
        <f>IF('work here'!B169&lt;&gt;"", 'work here'!B169, "")</f>
        <v/>
      </c>
      <c r="D170" t="str">
        <f t="shared" si="60"/>
        <v/>
      </c>
      <c r="E170" t="str">
        <f t="shared" si="61"/>
        <v/>
      </c>
      <c r="F170" t="str">
        <f t="shared" si="62"/>
        <v/>
      </c>
      <c r="G170" t="e">
        <f>IF('work here'!#REF!&lt;&gt;"", 'work here'!#REF!, "")</f>
        <v>#REF!</v>
      </c>
      <c r="I170" t="str">
        <f>IF('work here'!Z169&lt;&gt;"", 'work here'!Z169, "")</f>
        <v/>
      </c>
      <c r="J170" t="str">
        <f t="shared" si="63"/>
        <v/>
      </c>
      <c r="K170" t="str">
        <f t="shared" si="64"/>
        <v/>
      </c>
      <c r="L170" t="str">
        <f t="shared" si="65"/>
        <v/>
      </c>
      <c r="M170" t="str">
        <f>IF('work here'!AA169&lt;&gt;"", 'work here'!AA169, "")</f>
        <v/>
      </c>
      <c r="N170" t="str">
        <f>IF('work here'!AD169&lt;&gt;"", 'work here'!AD169, "")</f>
        <v/>
      </c>
      <c r="O170" t="str">
        <f>IF('work here'!AC169&lt;&gt;"", 'work here'!AC169, "")</f>
        <v/>
      </c>
      <c r="P170" t="str">
        <f>IF('work here'!AB169&lt;&gt;"", 'work here'!AB169, "")</f>
        <v/>
      </c>
      <c r="Q170" t="str">
        <f t="shared" si="66"/>
        <v/>
      </c>
      <c r="S170" t="str">
        <f>IF('work here'!E169&lt;&gt;"", 'work here'!E169, "")</f>
        <v/>
      </c>
      <c r="T170" t="e">
        <f>IF('work here'!#REF!&lt;&gt;"", 'work here'!#REF!, "")</f>
        <v>#REF!</v>
      </c>
      <c r="U170" t="str">
        <f>IF(A170="", "", _xlfn.TEXTJOIN(", ", TRUE, "jewellery", "jewellery &gt; " &amp; 'work here'!F169, "jewellery &gt; " &amp; 'work here'!F169 &amp; " &gt; " &amp; 'work here'!#REF!, 'work here'!#REF!, 'work here'!AY169, 'work here'!H169, 'work here'!I169, 'work here'!J169))</f>
        <v/>
      </c>
      <c r="V170" t="str" cm="1">
        <f t="array" aca="1" ref="V170" ca="1">_xlfn.LET(
    _xlpm.yr, TEXT(TODAY(), "yyyy"),
    _xlpm.mn, TEXT(TODAY(), "mm"),
    _xlpm.path, "https://richlook.co.in/wp-content/uploads/" &amp; _xlpm.yr &amp; "/" &amp; _xlpm.mn &amp; "/",
    _xlpm.imgRange, 'work here'!N169:X169,
    _xlpm.imgLinks, IF(_xlpm.imgRange&lt;&gt;"", _xlpm.path &amp; _xlpm.imgRange &amp; ".webp", ""),
    _xlpm.urls,
        IF(A170="variable", _xlpm.imgLinks,
        IF(A170="variation", IF('work here'!N169&lt;&gt;"", _xlpm.path &amp; 'work here'!N169 &amp; ".webp", ""),
        IF(A170="simple", _xlpm.imgLinks, ""))),
    _xlfn.TEXTJOIN(", ", TRUE, _xlpm.urls)
)</f>
        <v/>
      </c>
      <c r="W170" t="str" cm="1">
        <f t="array" aca="1" ref="W170" ca="1">_xlfn.LET(
    _xlpm.yr, TEXT(TODAY(), "yyyy"),
    _xlpm.mn, TEXT(TODAY(), "mm"),
    _xlpm.path, "https://richlook.co.in/wp-content/uploads/" &amp; _xlpm.yr &amp; "/" &amp; _xlpm.mn &amp; "/",
    _xlpm.imgRange, 'work here'!O169:X169,
    _xlpm.imgLinks, IF(_xlpm.imgRange&lt;&gt;"", _xlpm.path &amp; _xlpm.imgRange &amp; ".webp", ""),
    _xlpm.urls,
        IF(A170="variable", "",
        IF(A170="variation", _xlpm.imgLinks,
        IF(A170="simple", "", ""))),
    _xlfn.TEXTJOIN(", ", TRUE, _xlpm.urls)
)</f>
        <v/>
      </c>
      <c r="X170" t="str">
        <f>IF('work here'!D169&lt;&gt;"", 'work here'!D169, "")</f>
        <v/>
      </c>
      <c r="Y170" t="e">
        <f>IF('work here'!#REF!&lt;&gt;"","color","")</f>
        <v>#REF!</v>
      </c>
      <c r="Z170" t="e">
        <f>IF('work here'!#REF!&lt;&gt;"",'work here'!#REF!,"")</f>
        <v>#REF!</v>
      </c>
      <c r="AA170" t="e">
        <f t="shared" si="67"/>
        <v>#REF!</v>
      </c>
      <c r="AB170" t="e">
        <f t="shared" si="68"/>
        <v>#REF!</v>
      </c>
      <c r="AC170" t="str">
        <f t="shared" si="69"/>
        <v/>
      </c>
      <c r="AD170" s="2" t="e">
        <f>IF('work here'!#REF!&lt;&gt;"",'work here'!#REF!,"")</f>
        <v>#REF!</v>
      </c>
      <c r="AE170" s="2" t="e">
        <f>IF('work here'!#REF!&lt;&gt;"",'work here'!#REF!,"")</f>
        <v>#REF!</v>
      </c>
      <c r="AF170" s="2" t="e">
        <f t="shared" si="70"/>
        <v>#REF!</v>
      </c>
      <c r="AG170" s="2" t="e">
        <f t="shared" si="71"/>
        <v>#REF!</v>
      </c>
      <c r="AH170" s="2" t="str">
        <f t="shared" si="72"/>
        <v/>
      </c>
      <c r="AI170" t="str">
        <f>IF('work here'!AE169&lt;&gt;"","Jewellery Work","")</f>
        <v/>
      </c>
      <c r="AJ170" t="str">
        <f>IF('work here'!AE169&lt;&gt;"",'work here'!AE169,"")</f>
        <v/>
      </c>
      <c r="AK170" t="str">
        <f t="shared" si="73"/>
        <v/>
      </c>
      <c r="AL170" t="str">
        <f t="shared" si="74"/>
        <v/>
      </c>
      <c r="AM170" t="e">
        <f>IF('work here'!#REF!&lt;&gt;"","Gemstone","")</f>
        <v>#REF!</v>
      </c>
      <c r="AN170" t="e">
        <f>IF('work here'!#REF!&lt;&gt;"",'work here'!#REF!,"")</f>
        <v>#REF!</v>
      </c>
      <c r="AO170" t="e">
        <f t="shared" si="75"/>
        <v>#REF!</v>
      </c>
      <c r="AP170" t="e">
        <f t="shared" si="76"/>
        <v>#REF!</v>
      </c>
      <c r="AQ170" t="str">
        <f>IF('work here'!AW169&lt;&gt;"","Plating","")</f>
        <v/>
      </c>
      <c r="AR170" t="str">
        <f>IF('work here'!AW169&lt;&gt;"",'work here'!AW169,"")</f>
        <v/>
      </c>
      <c r="AS170" t="str">
        <f t="shared" si="77"/>
        <v/>
      </c>
      <c r="AT170" t="str">
        <f t="shared" si="78"/>
        <v/>
      </c>
      <c r="AU170" t="str">
        <f>IF('work here'!AX169&lt;&gt;"","Material","")</f>
        <v/>
      </c>
      <c r="AV170" t="str">
        <f>IF('work here'!AX169&lt;&gt;"",'work here'!AX169,"")</f>
        <v/>
      </c>
      <c r="AW170" t="str">
        <f t="shared" si="79"/>
        <v/>
      </c>
      <c r="AX170" t="str">
        <f t="shared" si="80"/>
        <v/>
      </c>
      <c r="AY170" t="e">
        <f>IF('work here'!#REF!&lt;&gt;"","Look","")</f>
        <v>#REF!</v>
      </c>
      <c r="AZ170" t="e">
        <f>IF('work here'!#REF!&lt;&gt;"",'work here'!#REF!,"")</f>
        <v>#REF!</v>
      </c>
      <c r="BA170" t="e">
        <f t="shared" si="81"/>
        <v>#REF!</v>
      </c>
      <c r="BB170" t="e">
        <f t="shared" si="82"/>
        <v>#REF!</v>
      </c>
      <c r="BC170" t="e">
        <f>IF('work here'!#REF!&lt;&gt;"","Finish","")</f>
        <v>#REF!</v>
      </c>
      <c r="BD170" t="e">
        <f>IF('work here'!#REF!&lt;&gt;"",'work here'!#REF!,"")</f>
        <v>#REF!</v>
      </c>
      <c r="BE170" t="e">
        <f t="shared" si="83"/>
        <v>#REF!</v>
      </c>
      <c r="BF170" t="e">
        <f t="shared" si="84"/>
        <v>#REF!</v>
      </c>
      <c r="BG170" t="e">
        <f>IF('work here'!#REF!&lt;&gt;"","Care","")</f>
        <v>#REF!</v>
      </c>
      <c r="BH170" t="e">
        <f>IF('work here'!#REF!&lt;&gt;"",'work here'!#REF!,"")</f>
        <v>#REF!</v>
      </c>
      <c r="BI170" t="e">
        <f t="shared" si="85"/>
        <v>#REF!</v>
      </c>
      <c r="BJ170" t="e">
        <f t="shared" si="86"/>
        <v>#REF!</v>
      </c>
      <c r="BK170" t="str">
        <f>IF(OR('work here'!F169="Rings", 'work here'!F169="Bangles"), 'work here'!F169 &amp; " Size", "")</f>
        <v/>
      </c>
      <c r="BL170" t="e">
        <f>IF('work here'!#REF!&lt;&gt;"",'work here'!#REF!,"")</f>
        <v>#REF!</v>
      </c>
      <c r="BM170" t="str">
        <f t="shared" si="87"/>
        <v/>
      </c>
      <c r="BN170" t="str">
        <f t="shared" si="88"/>
        <v/>
      </c>
      <c r="BO170" t="str">
        <f t="shared" si="89"/>
        <v/>
      </c>
    </row>
    <row r="171" spans="1:67" x14ac:dyDescent="0.3">
      <c r="A171" t="str">
        <f>IF('work here'!A170="simple","simple",IF('work here'!A170="parent","variable",IF('work here'!A170="child","variation","")))</f>
        <v/>
      </c>
      <c r="B171" t="str">
        <f>IF('work here'!C170&lt;&gt;"", 'work here'!C170, "")</f>
        <v/>
      </c>
      <c r="C171" t="str">
        <f>IF('work here'!B170&lt;&gt;"", 'work here'!B170, "")</f>
        <v/>
      </c>
      <c r="D171" t="str">
        <f t="shared" si="60"/>
        <v/>
      </c>
      <c r="E171" t="str">
        <f t="shared" si="61"/>
        <v/>
      </c>
      <c r="F171" t="str">
        <f t="shared" si="62"/>
        <v/>
      </c>
      <c r="G171" t="e">
        <f>IF('work here'!#REF!&lt;&gt;"", 'work here'!#REF!, "")</f>
        <v>#REF!</v>
      </c>
      <c r="I171" t="str">
        <f>IF('work here'!Z170&lt;&gt;"", 'work here'!Z170, "")</f>
        <v/>
      </c>
      <c r="J171" t="str">
        <f t="shared" si="63"/>
        <v/>
      </c>
      <c r="K171" t="str">
        <f t="shared" si="64"/>
        <v/>
      </c>
      <c r="L171" t="str">
        <f t="shared" si="65"/>
        <v/>
      </c>
      <c r="M171" t="str">
        <f>IF('work here'!AA170&lt;&gt;"", 'work here'!AA170, "")</f>
        <v/>
      </c>
      <c r="N171" t="str">
        <f>IF('work here'!AD170&lt;&gt;"", 'work here'!AD170, "")</f>
        <v/>
      </c>
      <c r="O171" t="str">
        <f>IF('work here'!AC170&lt;&gt;"", 'work here'!AC170, "")</f>
        <v/>
      </c>
      <c r="P171" t="str">
        <f>IF('work here'!AB170&lt;&gt;"", 'work here'!AB170, "")</f>
        <v/>
      </c>
      <c r="Q171" t="str">
        <f t="shared" si="66"/>
        <v/>
      </c>
      <c r="S171" t="str">
        <f>IF('work here'!E170&lt;&gt;"", 'work here'!E170, "")</f>
        <v/>
      </c>
      <c r="T171" t="e">
        <f>IF('work here'!#REF!&lt;&gt;"", 'work here'!#REF!, "")</f>
        <v>#REF!</v>
      </c>
      <c r="U171" t="str">
        <f>IF(A171="", "", _xlfn.TEXTJOIN(", ", TRUE, "jewellery", "jewellery &gt; " &amp; 'work here'!F170, "jewellery &gt; " &amp; 'work here'!F170 &amp; " &gt; " &amp; 'work here'!#REF!, 'work here'!#REF!, 'work here'!AY170, 'work here'!H170, 'work here'!I170, 'work here'!J170))</f>
        <v/>
      </c>
      <c r="V171" t="str" cm="1">
        <f t="array" aca="1" ref="V171" ca="1">_xlfn.LET(
    _xlpm.yr, TEXT(TODAY(), "yyyy"),
    _xlpm.mn, TEXT(TODAY(), "mm"),
    _xlpm.path, "https://richlook.co.in/wp-content/uploads/" &amp; _xlpm.yr &amp; "/" &amp; _xlpm.mn &amp; "/",
    _xlpm.imgRange, 'work here'!N170:X170,
    _xlpm.imgLinks, IF(_xlpm.imgRange&lt;&gt;"", _xlpm.path &amp; _xlpm.imgRange &amp; ".webp", ""),
    _xlpm.urls,
        IF(A171="variable", _xlpm.imgLinks,
        IF(A171="variation", IF('work here'!N170&lt;&gt;"", _xlpm.path &amp; 'work here'!N170 &amp; ".webp", ""),
        IF(A171="simple", _xlpm.imgLinks, ""))),
    _xlfn.TEXTJOIN(", ", TRUE, _xlpm.urls)
)</f>
        <v/>
      </c>
      <c r="W171" t="str" cm="1">
        <f t="array" aca="1" ref="W171" ca="1">_xlfn.LET(
    _xlpm.yr, TEXT(TODAY(), "yyyy"),
    _xlpm.mn, TEXT(TODAY(), "mm"),
    _xlpm.path, "https://richlook.co.in/wp-content/uploads/" &amp; _xlpm.yr &amp; "/" &amp; _xlpm.mn &amp; "/",
    _xlpm.imgRange, 'work here'!O170:X170,
    _xlpm.imgLinks, IF(_xlpm.imgRange&lt;&gt;"", _xlpm.path &amp; _xlpm.imgRange &amp; ".webp", ""),
    _xlpm.urls,
        IF(A171="variable", "",
        IF(A171="variation", _xlpm.imgLinks,
        IF(A171="simple", "", ""))),
    _xlfn.TEXTJOIN(", ", TRUE, _xlpm.urls)
)</f>
        <v/>
      </c>
      <c r="X171" t="str">
        <f>IF('work here'!D170&lt;&gt;"", 'work here'!D170, "")</f>
        <v/>
      </c>
      <c r="Y171" t="e">
        <f>IF('work here'!#REF!&lt;&gt;"","color","")</f>
        <v>#REF!</v>
      </c>
      <c r="Z171" t="e">
        <f>IF('work here'!#REF!&lt;&gt;"",'work here'!#REF!,"")</f>
        <v>#REF!</v>
      </c>
      <c r="AA171" t="e">
        <f t="shared" si="67"/>
        <v>#REF!</v>
      </c>
      <c r="AB171" t="e">
        <f t="shared" si="68"/>
        <v>#REF!</v>
      </c>
      <c r="AC171" t="str">
        <f t="shared" si="69"/>
        <v/>
      </c>
      <c r="AD171" s="2" t="e">
        <f>IF('work here'!#REF!&lt;&gt;"",'work here'!#REF!,"")</f>
        <v>#REF!</v>
      </c>
      <c r="AE171" s="2" t="e">
        <f>IF('work here'!#REF!&lt;&gt;"",'work here'!#REF!,"")</f>
        <v>#REF!</v>
      </c>
      <c r="AF171" s="2" t="e">
        <f t="shared" si="70"/>
        <v>#REF!</v>
      </c>
      <c r="AG171" s="2" t="e">
        <f t="shared" si="71"/>
        <v>#REF!</v>
      </c>
      <c r="AH171" s="2" t="str">
        <f t="shared" si="72"/>
        <v/>
      </c>
      <c r="AI171" t="str">
        <f>IF('work here'!AE170&lt;&gt;"","Jewellery Work","")</f>
        <v/>
      </c>
      <c r="AJ171" t="str">
        <f>IF('work here'!AE170&lt;&gt;"",'work here'!AE170,"")</f>
        <v/>
      </c>
      <c r="AK171" t="str">
        <f t="shared" si="73"/>
        <v/>
      </c>
      <c r="AL171" t="str">
        <f t="shared" si="74"/>
        <v/>
      </c>
      <c r="AM171" t="e">
        <f>IF('work here'!#REF!&lt;&gt;"","Gemstone","")</f>
        <v>#REF!</v>
      </c>
      <c r="AN171" t="e">
        <f>IF('work here'!#REF!&lt;&gt;"",'work here'!#REF!,"")</f>
        <v>#REF!</v>
      </c>
      <c r="AO171" t="e">
        <f t="shared" si="75"/>
        <v>#REF!</v>
      </c>
      <c r="AP171" t="e">
        <f t="shared" si="76"/>
        <v>#REF!</v>
      </c>
      <c r="AQ171" t="str">
        <f>IF('work here'!AW170&lt;&gt;"","Plating","")</f>
        <v/>
      </c>
      <c r="AR171" t="str">
        <f>IF('work here'!AW170&lt;&gt;"",'work here'!AW170,"")</f>
        <v/>
      </c>
      <c r="AS171" t="str">
        <f t="shared" si="77"/>
        <v/>
      </c>
      <c r="AT171" t="str">
        <f t="shared" si="78"/>
        <v/>
      </c>
      <c r="AU171" t="str">
        <f>IF('work here'!AX170&lt;&gt;"","Material","")</f>
        <v/>
      </c>
      <c r="AV171" t="str">
        <f>IF('work here'!AX170&lt;&gt;"",'work here'!AX170,"")</f>
        <v/>
      </c>
      <c r="AW171" t="str">
        <f t="shared" si="79"/>
        <v/>
      </c>
      <c r="AX171" t="str">
        <f t="shared" si="80"/>
        <v/>
      </c>
      <c r="AY171" t="e">
        <f>IF('work here'!#REF!&lt;&gt;"","Look","")</f>
        <v>#REF!</v>
      </c>
      <c r="AZ171" t="e">
        <f>IF('work here'!#REF!&lt;&gt;"",'work here'!#REF!,"")</f>
        <v>#REF!</v>
      </c>
      <c r="BA171" t="e">
        <f t="shared" si="81"/>
        <v>#REF!</v>
      </c>
      <c r="BB171" t="e">
        <f t="shared" si="82"/>
        <v>#REF!</v>
      </c>
      <c r="BC171" t="e">
        <f>IF('work here'!#REF!&lt;&gt;"","Finish","")</f>
        <v>#REF!</v>
      </c>
      <c r="BD171" t="e">
        <f>IF('work here'!#REF!&lt;&gt;"",'work here'!#REF!,"")</f>
        <v>#REF!</v>
      </c>
      <c r="BE171" t="e">
        <f t="shared" si="83"/>
        <v>#REF!</v>
      </c>
      <c r="BF171" t="e">
        <f t="shared" si="84"/>
        <v>#REF!</v>
      </c>
      <c r="BG171" t="e">
        <f>IF('work here'!#REF!&lt;&gt;"","Care","")</f>
        <v>#REF!</v>
      </c>
      <c r="BH171" t="e">
        <f>IF('work here'!#REF!&lt;&gt;"",'work here'!#REF!,"")</f>
        <v>#REF!</v>
      </c>
      <c r="BI171" t="e">
        <f t="shared" si="85"/>
        <v>#REF!</v>
      </c>
      <c r="BJ171" t="e">
        <f t="shared" si="86"/>
        <v>#REF!</v>
      </c>
      <c r="BK171" t="str">
        <f>IF(OR('work here'!F170="Rings", 'work here'!F170="Bangles"), 'work here'!F170 &amp; " Size", "")</f>
        <v/>
      </c>
      <c r="BL171" t="e">
        <f>IF('work here'!#REF!&lt;&gt;"",'work here'!#REF!,"")</f>
        <v>#REF!</v>
      </c>
      <c r="BM171" t="str">
        <f t="shared" si="87"/>
        <v/>
      </c>
      <c r="BN171" t="str">
        <f t="shared" si="88"/>
        <v/>
      </c>
      <c r="BO171" t="str">
        <f t="shared" si="89"/>
        <v/>
      </c>
    </row>
    <row r="172" spans="1:67" x14ac:dyDescent="0.3">
      <c r="A172" t="str">
        <f>IF('work here'!A171="simple","simple",IF('work here'!A171="parent","variable",IF('work here'!A171="child","variation","")))</f>
        <v/>
      </c>
      <c r="B172" t="str">
        <f>IF('work here'!C171&lt;&gt;"", 'work here'!C171, "")</f>
        <v/>
      </c>
      <c r="C172" t="str">
        <f>IF('work here'!B171&lt;&gt;"", 'work here'!B171, "")</f>
        <v/>
      </c>
      <c r="D172" t="str">
        <f t="shared" si="60"/>
        <v/>
      </c>
      <c r="E172" t="str">
        <f t="shared" si="61"/>
        <v/>
      </c>
      <c r="F172" t="str">
        <f t="shared" si="62"/>
        <v/>
      </c>
      <c r="G172" t="e">
        <f>IF('work here'!#REF!&lt;&gt;"", 'work here'!#REF!, "")</f>
        <v>#REF!</v>
      </c>
      <c r="I172" t="str">
        <f>IF('work here'!Z171&lt;&gt;"", 'work here'!Z171, "")</f>
        <v/>
      </c>
      <c r="J172" t="str">
        <f t="shared" si="63"/>
        <v/>
      </c>
      <c r="K172" t="str">
        <f t="shared" si="64"/>
        <v/>
      </c>
      <c r="L172" t="str">
        <f t="shared" si="65"/>
        <v/>
      </c>
      <c r="M172" t="str">
        <f>IF('work here'!AA171&lt;&gt;"", 'work here'!AA171, "")</f>
        <v/>
      </c>
      <c r="N172" t="str">
        <f>IF('work here'!AD171&lt;&gt;"", 'work here'!AD171, "")</f>
        <v/>
      </c>
      <c r="O172" t="str">
        <f>IF('work here'!AC171&lt;&gt;"", 'work here'!AC171, "")</f>
        <v/>
      </c>
      <c r="P172" t="str">
        <f>IF('work here'!AB171&lt;&gt;"", 'work here'!AB171, "")</f>
        <v/>
      </c>
      <c r="Q172" t="str">
        <f t="shared" si="66"/>
        <v/>
      </c>
      <c r="S172" t="str">
        <f>IF('work here'!E171&lt;&gt;"", 'work here'!E171, "")</f>
        <v/>
      </c>
      <c r="T172" t="e">
        <f>IF('work here'!#REF!&lt;&gt;"", 'work here'!#REF!, "")</f>
        <v>#REF!</v>
      </c>
      <c r="U172" t="str">
        <f>IF(A172="", "", _xlfn.TEXTJOIN(", ", TRUE, "jewellery", "jewellery &gt; " &amp; 'work here'!F171, "jewellery &gt; " &amp; 'work here'!F171 &amp; " &gt; " &amp; 'work here'!#REF!, 'work here'!#REF!, 'work here'!AY171, 'work here'!H171, 'work here'!I171, 'work here'!J171))</f>
        <v/>
      </c>
      <c r="V172" t="str" cm="1">
        <f t="array" aca="1" ref="V172" ca="1">_xlfn.LET(
    _xlpm.yr, TEXT(TODAY(), "yyyy"),
    _xlpm.mn, TEXT(TODAY(), "mm"),
    _xlpm.path, "https://richlook.co.in/wp-content/uploads/" &amp; _xlpm.yr &amp; "/" &amp; _xlpm.mn &amp; "/",
    _xlpm.imgRange, 'work here'!N171:X171,
    _xlpm.imgLinks, IF(_xlpm.imgRange&lt;&gt;"", _xlpm.path &amp; _xlpm.imgRange &amp; ".webp", ""),
    _xlpm.urls,
        IF(A172="variable", _xlpm.imgLinks,
        IF(A172="variation", IF('work here'!N171&lt;&gt;"", _xlpm.path &amp; 'work here'!N171 &amp; ".webp", ""),
        IF(A172="simple", _xlpm.imgLinks, ""))),
    _xlfn.TEXTJOIN(", ", TRUE, _xlpm.urls)
)</f>
        <v/>
      </c>
      <c r="W172" t="str" cm="1">
        <f t="array" aca="1" ref="W172" ca="1">_xlfn.LET(
    _xlpm.yr, TEXT(TODAY(), "yyyy"),
    _xlpm.mn, TEXT(TODAY(), "mm"),
    _xlpm.path, "https://richlook.co.in/wp-content/uploads/" &amp; _xlpm.yr &amp; "/" &amp; _xlpm.mn &amp; "/",
    _xlpm.imgRange, 'work here'!O171:X171,
    _xlpm.imgLinks, IF(_xlpm.imgRange&lt;&gt;"", _xlpm.path &amp; _xlpm.imgRange &amp; ".webp", ""),
    _xlpm.urls,
        IF(A172="variable", "",
        IF(A172="variation", _xlpm.imgLinks,
        IF(A172="simple", "", ""))),
    _xlfn.TEXTJOIN(", ", TRUE, _xlpm.urls)
)</f>
        <v/>
      </c>
      <c r="X172" t="str">
        <f>IF('work here'!D171&lt;&gt;"", 'work here'!D171, "")</f>
        <v/>
      </c>
      <c r="Y172" t="e">
        <f>IF('work here'!#REF!&lt;&gt;"","color","")</f>
        <v>#REF!</v>
      </c>
      <c r="Z172" t="e">
        <f>IF('work here'!#REF!&lt;&gt;"",'work here'!#REF!,"")</f>
        <v>#REF!</v>
      </c>
      <c r="AA172" t="e">
        <f t="shared" si="67"/>
        <v>#REF!</v>
      </c>
      <c r="AB172" t="e">
        <f t="shared" si="68"/>
        <v>#REF!</v>
      </c>
      <c r="AC172" t="str">
        <f t="shared" si="69"/>
        <v/>
      </c>
      <c r="AD172" s="2" t="e">
        <f>IF('work here'!#REF!&lt;&gt;"",'work here'!#REF!,"")</f>
        <v>#REF!</v>
      </c>
      <c r="AE172" s="2" t="e">
        <f>IF('work here'!#REF!&lt;&gt;"",'work here'!#REF!,"")</f>
        <v>#REF!</v>
      </c>
      <c r="AF172" s="2" t="e">
        <f t="shared" si="70"/>
        <v>#REF!</v>
      </c>
      <c r="AG172" s="2" t="e">
        <f t="shared" si="71"/>
        <v>#REF!</v>
      </c>
      <c r="AH172" s="2" t="str">
        <f t="shared" si="72"/>
        <v/>
      </c>
      <c r="AI172" t="str">
        <f>IF('work here'!AE171&lt;&gt;"","Jewellery Work","")</f>
        <v/>
      </c>
      <c r="AJ172" t="str">
        <f>IF('work here'!AE171&lt;&gt;"",'work here'!AE171,"")</f>
        <v/>
      </c>
      <c r="AK172" t="str">
        <f t="shared" si="73"/>
        <v/>
      </c>
      <c r="AL172" t="str">
        <f t="shared" si="74"/>
        <v/>
      </c>
      <c r="AM172" t="e">
        <f>IF('work here'!#REF!&lt;&gt;"","Gemstone","")</f>
        <v>#REF!</v>
      </c>
      <c r="AN172" t="e">
        <f>IF('work here'!#REF!&lt;&gt;"",'work here'!#REF!,"")</f>
        <v>#REF!</v>
      </c>
      <c r="AO172" t="e">
        <f t="shared" si="75"/>
        <v>#REF!</v>
      </c>
      <c r="AP172" t="e">
        <f t="shared" si="76"/>
        <v>#REF!</v>
      </c>
      <c r="AQ172" t="str">
        <f>IF('work here'!AW171&lt;&gt;"","Plating","")</f>
        <v/>
      </c>
      <c r="AR172" t="str">
        <f>IF('work here'!AW171&lt;&gt;"",'work here'!AW171,"")</f>
        <v/>
      </c>
      <c r="AS172" t="str">
        <f t="shared" si="77"/>
        <v/>
      </c>
      <c r="AT172" t="str">
        <f t="shared" si="78"/>
        <v/>
      </c>
      <c r="AU172" t="str">
        <f>IF('work here'!AX171&lt;&gt;"","Material","")</f>
        <v/>
      </c>
      <c r="AV172" t="str">
        <f>IF('work here'!AX171&lt;&gt;"",'work here'!AX171,"")</f>
        <v/>
      </c>
      <c r="AW172" t="str">
        <f t="shared" si="79"/>
        <v/>
      </c>
      <c r="AX172" t="str">
        <f t="shared" si="80"/>
        <v/>
      </c>
      <c r="AY172" t="e">
        <f>IF('work here'!#REF!&lt;&gt;"","Look","")</f>
        <v>#REF!</v>
      </c>
      <c r="AZ172" t="e">
        <f>IF('work here'!#REF!&lt;&gt;"",'work here'!#REF!,"")</f>
        <v>#REF!</v>
      </c>
      <c r="BA172" t="e">
        <f t="shared" si="81"/>
        <v>#REF!</v>
      </c>
      <c r="BB172" t="e">
        <f t="shared" si="82"/>
        <v>#REF!</v>
      </c>
      <c r="BC172" t="e">
        <f>IF('work here'!#REF!&lt;&gt;"","Finish","")</f>
        <v>#REF!</v>
      </c>
      <c r="BD172" t="e">
        <f>IF('work here'!#REF!&lt;&gt;"",'work here'!#REF!,"")</f>
        <v>#REF!</v>
      </c>
      <c r="BE172" t="e">
        <f t="shared" si="83"/>
        <v>#REF!</v>
      </c>
      <c r="BF172" t="e">
        <f t="shared" si="84"/>
        <v>#REF!</v>
      </c>
      <c r="BG172" t="e">
        <f>IF('work here'!#REF!&lt;&gt;"","Care","")</f>
        <v>#REF!</v>
      </c>
      <c r="BH172" t="e">
        <f>IF('work here'!#REF!&lt;&gt;"",'work here'!#REF!,"")</f>
        <v>#REF!</v>
      </c>
      <c r="BI172" t="e">
        <f t="shared" si="85"/>
        <v>#REF!</v>
      </c>
      <c r="BJ172" t="e">
        <f t="shared" si="86"/>
        <v>#REF!</v>
      </c>
      <c r="BK172" t="str">
        <f>IF(OR('work here'!F171="Rings", 'work here'!F171="Bangles"), 'work here'!F171 &amp; " Size", "")</f>
        <v/>
      </c>
      <c r="BL172" t="e">
        <f>IF('work here'!#REF!&lt;&gt;"",'work here'!#REF!,"")</f>
        <v>#REF!</v>
      </c>
      <c r="BM172" t="str">
        <f t="shared" si="87"/>
        <v/>
      </c>
      <c r="BN172" t="str">
        <f t="shared" si="88"/>
        <v/>
      </c>
      <c r="BO172" t="str">
        <f t="shared" si="89"/>
        <v/>
      </c>
    </row>
    <row r="173" spans="1:67" x14ac:dyDescent="0.3">
      <c r="A173" t="str">
        <f>IF('work here'!A172="simple","simple",IF('work here'!A172="parent","variable",IF('work here'!A172="child","variation","")))</f>
        <v/>
      </c>
      <c r="B173" t="str">
        <f>IF('work here'!C172&lt;&gt;"", 'work here'!C172, "")</f>
        <v/>
      </c>
      <c r="C173" t="str">
        <f>IF('work here'!B172&lt;&gt;"", 'work here'!B172, "")</f>
        <v/>
      </c>
      <c r="D173" t="str">
        <f t="shared" si="60"/>
        <v/>
      </c>
      <c r="E173" t="str">
        <f t="shared" si="61"/>
        <v/>
      </c>
      <c r="F173" t="str">
        <f t="shared" si="62"/>
        <v/>
      </c>
      <c r="G173" t="e">
        <f>IF('work here'!#REF!&lt;&gt;"", 'work here'!#REF!, "")</f>
        <v>#REF!</v>
      </c>
      <c r="I173" t="str">
        <f>IF('work here'!Z172&lt;&gt;"", 'work here'!Z172, "")</f>
        <v/>
      </c>
      <c r="J173" t="str">
        <f t="shared" si="63"/>
        <v/>
      </c>
      <c r="K173" t="str">
        <f t="shared" si="64"/>
        <v/>
      </c>
      <c r="L173" t="str">
        <f t="shared" si="65"/>
        <v/>
      </c>
      <c r="M173" t="str">
        <f>IF('work here'!AA172&lt;&gt;"", 'work here'!AA172, "")</f>
        <v/>
      </c>
      <c r="N173" t="str">
        <f>IF('work here'!AD172&lt;&gt;"", 'work here'!AD172, "")</f>
        <v/>
      </c>
      <c r="O173" t="str">
        <f>IF('work here'!AC172&lt;&gt;"", 'work here'!AC172, "")</f>
        <v/>
      </c>
      <c r="P173" t="str">
        <f>IF('work here'!AB172&lt;&gt;"", 'work here'!AB172, "")</f>
        <v/>
      </c>
      <c r="Q173" t="str">
        <f t="shared" si="66"/>
        <v/>
      </c>
      <c r="S173" t="str">
        <f>IF('work here'!E172&lt;&gt;"", 'work here'!E172, "")</f>
        <v/>
      </c>
      <c r="T173" t="e">
        <f>IF('work here'!#REF!&lt;&gt;"", 'work here'!#REF!, "")</f>
        <v>#REF!</v>
      </c>
      <c r="U173" t="str">
        <f>IF(A173="", "", _xlfn.TEXTJOIN(", ", TRUE, "jewellery", "jewellery &gt; " &amp; 'work here'!F172, "jewellery &gt; " &amp; 'work here'!F172 &amp; " &gt; " &amp; 'work here'!#REF!, 'work here'!#REF!, 'work here'!AY172, 'work here'!H172, 'work here'!I172, 'work here'!J172))</f>
        <v/>
      </c>
      <c r="V173" t="str" cm="1">
        <f t="array" aca="1" ref="V173" ca="1">_xlfn.LET(
    _xlpm.yr, TEXT(TODAY(), "yyyy"),
    _xlpm.mn, TEXT(TODAY(), "mm"),
    _xlpm.path, "https://richlook.co.in/wp-content/uploads/" &amp; _xlpm.yr &amp; "/" &amp; _xlpm.mn &amp; "/",
    _xlpm.imgRange, 'work here'!N172:X172,
    _xlpm.imgLinks, IF(_xlpm.imgRange&lt;&gt;"", _xlpm.path &amp; _xlpm.imgRange &amp; ".webp", ""),
    _xlpm.urls,
        IF(A173="variable", _xlpm.imgLinks,
        IF(A173="variation", IF('work here'!N172&lt;&gt;"", _xlpm.path &amp; 'work here'!N172 &amp; ".webp", ""),
        IF(A173="simple", _xlpm.imgLinks, ""))),
    _xlfn.TEXTJOIN(", ", TRUE, _xlpm.urls)
)</f>
        <v/>
      </c>
      <c r="W173" t="str" cm="1">
        <f t="array" aca="1" ref="W173" ca="1">_xlfn.LET(
    _xlpm.yr, TEXT(TODAY(), "yyyy"),
    _xlpm.mn, TEXT(TODAY(), "mm"),
    _xlpm.path, "https://richlook.co.in/wp-content/uploads/" &amp; _xlpm.yr &amp; "/" &amp; _xlpm.mn &amp; "/",
    _xlpm.imgRange, 'work here'!O172:X172,
    _xlpm.imgLinks, IF(_xlpm.imgRange&lt;&gt;"", _xlpm.path &amp; _xlpm.imgRange &amp; ".webp", ""),
    _xlpm.urls,
        IF(A173="variable", "",
        IF(A173="variation", _xlpm.imgLinks,
        IF(A173="simple", "", ""))),
    _xlfn.TEXTJOIN(", ", TRUE, _xlpm.urls)
)</f>
        <v/>
      </c>
      <c r="X173" t="str">
        <f>IF('work here'!D172&lt;&gt;"", 'work here'!D172, "")</f>
        <v/>
      </c>
      <c r="Y173" t="e">
        <f>IF('work here'!#REF!&lt;&gt;"","color","")</f>
        <v>#REF!</v>
      </c>
      <c r="Z173" t="e">
        <f>IF('work here'!#REF!&lt;&gt;"",'work here'!#REF!,"")</f>
        <v>#REF!</v>
      </c>
      <c r="AA173" t="e">
        <f t="shared" si="67"/>
        <v>#REF!</v>
      </c>
      <c r="AB173" t="e">
        <f t="shared" si="68"/>
        <v>#REF!</v>
      </c>
      <c r="AC173" t="str">
        <f t="shared" si="69"/>
        <v/>
      </c>
      <c r="AD173" s="2" t="e">
        <f>IF('work here'!#REF!&lt;&gt;"",'work here'!#REF!,"")</f>
        <v>#REF!</v>
      </c>
      <c r="AE173" s="2" t="e">
        <f>IF('work here'!#REF!&lt;&gt;"",'work here'!#REF!,"")</f>
        <v>#REF!</v>
      </c>
      <c r="AF173" s="2" t="e">
        <f t="shared" si="70"/>
        <v>#REF!</v>
      </c>
      <c r="AG173" s="2" t="e">
        <f t="shared" si="71"/>
        <v>#REF!</v>
      </c>
      <c r="AH173" s="2" t="str">
        <f t="shared" si="72"/>
        <v/>
      </c>
      <c r="AI173" t="str">
        <f>IF('work here'!AE172&lt;&gt;"","Jewellery Work","")</f>
        <v/>
      </c>
      <c r="AJ173" t="str">
        <f>IF('work here'!AE172&lt;&gt;"",'work here'!AE172,"")</f>
        <v/>
      </c>
      <c r="AK173" t="str">
        <f t="shared" si="73"/>
        <v/>
      </c>
      <c r="AL173" t="str">
        <f t="shared" si="74"/>
        <v/>
      </c>
      <c r="AM173" t="e">
        <f>IF('work here'!#REF!&lt;&gt;"","Gemstone","")</f>
        <v>#REF!</v>
      </c>
      <c r="AN173" t="e">
        <f>IF('work here'!#REF!&lt;&gt;"",'work here'!#REF!,"")</f>
        <v>#REF!</v>
      </c>
      <c r="AO173" t="e">
        <f t="shared" si="75"/>
        <v>#REF!</v>
      </c>
      <c r="AP173" t="e">
        <f t="shared" si="76"/>
        <v>#REF!</v>
      </c>
      <c r="AQ173" t="str">
        <f>IF('work here'!AW172&lt;&gt;"","Plating","")</f>
        <v/>
      </c>
      <c r="AR173" t="str">
        <f>IF('work here'!AW172&lt;&gt;"",'work here'!AW172,"")</f>
        <v/>
      </c>
      <c r="AS173" t="str">
        <f t="shared" si="77"/>
        <v/>
      </c>
      <c r="AT173" t="str">
        <f t="shared" si="78"/>
        <v/>
      </c>
      <c r="AU173" t="str">
        <f>IF('work here'!AX172&lt;&gt;"","Material","")</f>
        <v/>
      </c>
      <c r="AV173" t="str">
        <f>IF('work here'!AX172&lt;&gt;"",'work here'!AX172,"")</f>
        <v/>
      </c>
      <c r="AW173" t="str">
        <f t="shared" si="79"/>
        <v/>
      </c>
      <c r="AX173" t="str">
        <f t="shared" si="80"/>
        <v/>
      </c>
      <c r="AY173" t="e">
        <f>IF('work here'!#REF!&lt;&gt;"","Look","")</f>
        <v>#REF!</v>
      </c>
      <c r="AZ173" t="e">
        <f>IF('work here'!#REF!&lt;&gt;"",'work here'!#REF!,"")</f>
        <v>#REF!</v>
      </c>
      <c r="BA173" t="e">
        <f t="shared" si="81"/>
        <v>#REF!</v>
      </c>
      <c r="BB173" t="e">
        <f t="shared" si="82"/>
        <v>#REF!</v>
      </c>
      <c r="BC173" t="e">
        <f>IF('work here'!#REF!&lt;&gt;"","Finish","")</f>
        <v>#REF!</v>
      </c>
      <c r="BD173" t="e">
        <f>IF('work here'!#REF!&lt;&gt;"",'work here'!#REF!,"")</f>
        <v>#REF!</v>
      </c>
      <c r="BE173" t="e">
        <f t="shared" si="83"/>
        <v>#REF!</v>
      </c>
      <c r="BF173" t="e">
        <f t="shared" si="84"/>
        <v>#REF!</v>
      </c>
      <c r="BG173" t="e">
        <f>IF('work here'!#REF!&lt;&gt;"","Care","")</f>
        <v>#REF!</v>
      </c>
      <c r="BH173" t="e">
        <f>IF('work here'!#REF!&lt;&gt;"",'work here'!#REF!,"")</f>
        <v>#REF!</v>
      </c>
      <c r="BI173" t="e">
        <f t="shared" si="85"/>
        <v>#REF!</v>
      </c>
      <c r="BJ173" t="e">
        <f t="shared" si="86"/>
        <v>#REF!</v>
      </c>
      <c r="BK173" t="str">
        <f>IF(OR('work here'!F172="Rings", 'work here'!F172="Bangles"), 'work here'!F172 &amp; " Size", "")</f>
        <v/>
      </c>
      <c r="BL173" t="e">
        <f>IF('work here'!#REF!&lt;&gt;"",'work here'!#REF!,"")</f>
        <v>#REF!</v>
      </c>
      <c r="BM173" t="str">
        <f t="shared" si="87"/>
        <v/>
      </c>
      <c r="BN173" t="str">
        <f t="shared" si="88"/>
        <v/>
      </c>
      <c r="BO173" t="str">
        <f t="shared" si="89"/>
        <v/>
      </c>
    </row>
    <row r="174" spans="1:67" x14ac:dyDescent="0.3">
      <c r="A174" t="str">
        <f>IF('work here'!A173="simple","simple",IF('work here'!A173="parent","variable",IF('work here'!A173="child","variation","")))</f>
        <v/>
      </c>
      <c r="B174" t="str">
        <f>IF('work here'!C173&lt;&gt;"", 'work here'!C173, "")</f>
        <v/>
      </c>
      <c r="C174" t="str">
        <f>IF('work here'!B173&lt;&gt;"", 'work here'!B173, "")</f>
        <v/>
      </c>
      <c r="D174" t="str">
        <f t="shared" si="60"/>
        <v/>
      </c>
      <c r="E174" t="str">
        <f t="shared" si="61"/>
        <v/>
      </c>
      <c r="F174" t="str">
        <f t="shared" si="62"/>
        <v/>
      </c>
      <c r="G174" t="e">
        <f>IF('work here'!#REF!&lt;&gt;"", 'work here'!#REF!, "")</f>
        <v>#REF!</v>
      </c>
      <c r="I174" t="str">
        <f>IF('work here'!Z173&lt;&gt;"", 'work here'!Z173, "")</f>
        <v/>
      </c>
      <c r="J174" t="str">
        <f t="shared" si="63"/>
        <v/>
      </c>
      <c r="K174" t="str">
        <f t="shared" si="64"/>
        <v/>
      </c>
      <c r="L174" t="str">
        <f t="shared" si="65"/>
        <v/>
      </c>
      <c r="M174" t="str">
        <f>IF('work here'!AA173&lt;&gt;"", 'work here'!AA173, "")</f>
        <v/>
      </c>
      <c r="N174" t="str">
        <f>IF('work here'!AD173&lt;&gt;"", 'work here'!AD173, "")</f>
        <v/>
      </c>
      <c r="O174" t="str">
        <f>IF('work here'!AC173&lt;&gt;"", 'work here'!AC173, "")</f>
        <v/>
      </c>
      <c r="P174" t="str">
        <f>IF('work here'!AB173&lt;&gt;"", 'work here'!AB173, "")</f>
        <v/>
      </c>
      <c r="Q174" t="str">
        <f t="shared" si="66"/>
        <v/>
      </c>
      <c r="S174" t="str">
        <f>IF('work here'!E173&lt;&gt;"", 'work here'!E173, "")</f>
        <v/>
      </c>
      <c r="T174" t="e">
        <f>IF('work here'!#REF!&lt;&gt;"", 'work here'!#REF!, "")</f>
        <v>#REF!</v>
      </c>
      <c r="U174" t="str">
        <f>IF(A174="", "", _xlfn.TEXTJOIN(", ", TRUE, "jewellery", "jewellery &gt; " &amp; 'work here'!F173, "jewellery &gt; " &amp; 'work here'!F173 &amp; " &gt; " &amp; 'work here'!#REF!, 'work here'!#REF!, 'work here'!AY173, 'work here'!H173, 'work here'!I173, 'work here'!J173))</f>
        <v/>
      </c>
      <c r="V174" t="str" cm="1">
        <f t="array" aca="1" ref="V174" ca="1">_xlfn.LET(
    _xlpm.yr, TEXT(TODAY(), "yyyy"),
    _xlpm.mn, TEXT(TODAY(), "mm"),
    _xlpm.path, "https://richlook.co.in/wp-content/uploads/" &amp; _xlpm.yr &amp; "/" &amp; _xlpm.mn &amp; "/",
    _xlpm.imgRange, 'work here'!N173:X173,
    _xlpm.imgLinks, IF(_xlpm.imgRange&lt;&gt;"", _xlpm.path &amp; _xlpm.imgRange &amp; ".webp", ""),
    _xlpm.urls,
        IF(A174="variable", _xlpm.imgLinks,
        IF(A174="variation", IF('work here'!N173&lt;&gt;"", _xlpm.path &amp; 'work here'!N173 &amp; ".webp", ""),
        IF(A174="simple", _xlpm.imgLinks, ""))),
    _xlfn.TEXTJOIN(", ", TRUE, _xlpm.urls)
)</f>
        <v/>
      </c>
      <c r="W174" t="str" cm="1">
        <f t="array" aca="1" ref="W174" ca="1">_xlfn.LET(
    _xlpm.yr, TEXT(TODAY(), "yyyy"),
    _xlpm.mn, TEXT(TODAY(), "mm"),
    _xlpm.path, "https://richlook.co.in/wp-content/uploads/" &amp; _xlpm.yr &amp; "/" &amp; _xlpm.mn &amp; "/",
    _xlpm.imgRange, 'work here'!O173:X173,
    _xlpm.imgLinks, IF(_xlpm.imgRange&lt;&gt;"", _xlpm.path &amp; _xlpm.imgRange &amp; ".webp", ""),
    _xlpm.urls,
        IF(A174="variable", "",
        IF(A174="variation", _xlpm.imgLinks,
        IF(A174="simple", "", ""))),
    _xlfn.TEXTJOIN(", ", TRUE, _xlpm.urls)
)</f>
        <v/>
      </c>
      <c r="X174" t="str">
        <f>IF('work here'!D173&lt;&gt;"", 'work here'!D173, "")</f>
        <v/>
      </c>
      <c r="Y174" t="e">
        <f>IF('work here'!#REF!&lt;&gt;"","color","")</f>
        <v>#REF!</v>
      </c>
      <c r="Z174" t="e">
        <f>IF('work here'!#REF!&lt;&gt;"",'work here'!#REF!,"")</f>
        <v>#REF!</v>
      </c>
      <c r="AA174" t="e">
        <f t="shared" si="67"/>
        <v>#REF!</v>
      </c>
      <c r="AB174" t="e">
        <f t="shared" si="68"/>
        <v>#REF!</v>
      </c>
      <c r="AC174" t="str">
        <f t="shared" si="69"/>
        <v/>
      </c>
      <c r="AD174" s="2" t="e">
        <f>IF('work here'!#REF!&lt;&gt;"",'work here'!#REF!,"")</f>
        <v>#REF!</v>
      </c>
      <c r="AE174" s="2" t="e">
        <f>IF('work here'!#REF!&lt;&gt;"",'work here'!#REF!,"")</f>
        <v>#REF!</v>
      </c>
      <c r="AF174" s="2" t="e">
        <f t="shared" si="70"/>
        <v>#REF!</v>
      </c>
      <c r="AG174" s="2" t="e">
        <f t="shared" si="71"/>
        <v>#REF!</v>
      </c>
      <c r="AH174" s="2" t="str">
        <f t="shared" si="72"/>
        <v/>
      </c>
      <c r="AI174" t="str">
        <f>IF('work here'!AE173&lt;&gt;"","Jewellery Work","")</f>
        <v/>
      </c>
      <c r="AJ174" t="str">
        <f>IF('work here'!AE173&lt;&gt;"",'work here'!AE173,"")</f>
        <v/>
      </c>
      <c r="AK174" t="str">
        <f t="shared" si="73"/>
        <v/>
      </c>
      <c r="AL174" t="str">
        <f t="shared" si="74"/>
        <v/>
      </c>
      <c r="AM174" t="e">
        <f>IF('work here'!#REF!&lt;&gt;"","Gemstone","")</f>
        <v>#REF!</v>
      </c>
      <c r="AN174" t="e">
        <f>IF('work here'!#REF!&lt;&gt;"",'work here'!#REF!,"")</f>
        <v>#REF!</v>
      </c>
      <c r="AO174" t="e">
        <f t="shared" si="75"/>
        <v>#REF!</v>
      </c>
      <c r="AP174" t="e">
        <f t="shared" si="76"/>
        <v>#REF!</v>
      </c>
      <c r="AQ174" t="str">
        <f>IF('work here'!AW173&lt;&gt;"","Plating","")</f>
        <v/>
      </c>
      <c r="AR174" t="str">
        <f>IF('work here'!AW173&lt;&gt;"",'work here'!AW173,"")</f>
        <v/>
      </c>
      <c r="AS174" t="str">
        <f t="shared" si="77"/>
        <v/>
      </c>
      <c r="AT174" t="str">
        <f t="shared" si="78"/>
        <v/>
      </c>
      <c r="AU174" t="str">
        <f>IF('work here'!AX173&lt;&gt;"","Material","")</f>
        <v/>
      </c>
      <c r="AV174" t="str">
        <f>IF('work here'!AX173&lt;&gt;"",'work here'!AX173,"")</f>
        <v/>
      </c>
      <c r="AW174" t="str">
        <f t="shared" si="79"/>
        <v/>
      </c>
      <c r="AX174" t="str">
        <f t="shared" si="80"/>
        <v/>
      </c>
      <c r="AY174" t="e">
        <f>IF('work here'!#REF!&lt;&gt;"","Look","")</f>
        <v>#REF!</v>
      </c>
      <c r="AZ174" t="e">
        <f>IF('work here'!#REF!&lt;&gt;"",'work here'!#REF!,"")</f>
        <v>#REF!</v>
      </c>
      <c r="BA174" t="e">
        <f t="shared" si="81"/>
        <v>#REF!</v>
      </c>
      <c r="BB174" t="e">
        <f t="shared" si="82"/>
        <v>#REF!</v>
      </c>
      <c r="BC174" t="e">
        <f>IF('work here'!#REF!&lt;&gt;"","Finish","")</f>
        <v>#REF!</v>
      </c>
      <c r="BD174" t="e">
        <f>IF('work here'!#REF!&lt;&gt;"",'work here'!#REF!,"")</f>
        <v>#REF!</v>
      </c>
      <c r="BE174" t="e">
        <f t="shared" si="83"/>
        <v>#REF!</v>
      </c>
      <c r="BF174" t="e">
        <f t="shared" si="84"/>
        <v>#REF!</v>
      </c>
      <c r="BG174" t="e">
        <f>IF('work here'!#REF!&lt;&gt;"","Care","")</f>
        <v>#REF!</v>
      </c>
      <c r="BH174" t="e">
        <f>IF('work here'!#REF!&lt;&gt;"",'work here'!#REF!,"")</f>
        <v>#REF!</v>
      </c>
      <c r="BI174" t="e">
        <f t="shared" si="85"/>
        <v>#REF!</v>
      </c>
      <c r="BJ174" t="e">
        <f t="shared" si="86"/>
        <v>#REF!</v>
      </c>
      <c r="BK174" t="str">
        <f>IF(OR('work here'!F173="Rings", 'work here'!F173="Bangles"), 'work here'!F173 &amp; " Size", "")</f>
        <v/>
      </c>
      <c r="BL174" t="e">
        <f>IF('work here'!#REF!&lt;&gt;"",'work here'!#REF!,"")</f>
        <v>#REF!</v>
      </c>
      <c r="BM174" t="str">
        <f t="shared" si="87"/>
        <v/>
      </c>
      <c r="BN174" t="str">
        <f t="shared" si="88"/>
        <v/>
      </c>
      <c r="BO174" t="str">
        <f t="shared" si="89"/>
        <v/>
      </c>
    </row>
    <row r="175" spans="1:67" x14ac:dyDescent="0.3">
      <c r="A175" t="str">
        <f>IF('work here'!A174="simple","simple",IF('work here'!A174="parent","variable",IF('work here'!A174="child","variation","")))</f>
        <v/>
      </c>
      <c r="B175" t="str">
        <f>IF('work here'!C174&lt;&gt;"", 'work here'!C174, "")</f>
        <v/>
      </c>
      <c r="C175" t="str">
        <f>IF('work here'!B174&lt;&gt;"", 'work here'!B174, "")</f>
        <v/>
      </c>
      <c r="D175" t="str">
        <f t="shared" si="60"/>
        <v/>
      </c>
      <c r="E175" t="str">
        <f t="shared" si="61"/>
        <v/>
      </c>
      <c r="F175" t="str">
        <f t="shared" si="62"/>
        <v/>
      </c>
      <c r="G175" t="e">
        <f>IF('work here'!#REF!&lt;&gt;"", 'work here'!#REF!, "")</f>
        <v>#REF!</v>
      </c>
      <c r="I175" t="str">
        <f>IF('work here'!Z174&lt;&gt;"", 'work here'!Z174, "")</f>
        <v/>
      </c>
      <c r="J175" t="str">
        <f t="shared" si="63"/>
        <v/>
      </c>
      <c r="K175" t="str">
        <f t="shared" si="64"/>
        <v/>
      </c>
      <c r="L175" t="str">
        <f t="shared" si="65"/>
        <v/>
      </c>
      <c r="M175" t="str">
        <f>IF('work here'!AA174&lt;&gt;"", 'work here'!AA174, "")</f>
        <v/>
      </c>
      <c r="N175" t="str">
        <f>IF('work here'!AD174&lt;&gt;"", 'work here'!AD174, "")</f>
        <v/>
      </c>
      <c r="O175" t="str">
        <f>IF('work here'!AC174&lt;&gt;"", 'work here'!AC174, "")</f>
        <v/>
      </c>
      <c r="P175" t="str">
        <f>IF('work here'!AB174&lt;&gt;"", 'work here'!AB174, "")</f>
        <v/>
      </c>
      <c r="Q175" t="str">
        <f t="shared" si="66"/>
        <v/>
      </c>
      <c r="S175" t="str">
        <f>IF('work here'!E174&lt;&gt;"", 'work here'!E174, "")</f>
        <v/>
      </c>
      <c r="T175" t="e">
        <f>IF('work here'!#REF!&lt;&gt;"", 'work here'!#REF!, "")</f>
        <v>#REF!</v>
      </c>
      <c r="U175" t="str">
        <f>IF(A175="", "", _xlfn.TEXTJOIN(", ", TRUE, "jewellery", "jewellery &gt; " &amp; 'work here'!F174, "jewellery &gt; " &amp; 'work here'!F174 &amp; " &gt; " &amp; 'work here'!#REF!, 'work here'!#REF!, 'work here'!AY174, 'work here'!H174, 'work here'!I174, 'work here'!J174))</f>
        <v/>
      </c>
      <c r="V175" t="str" cm="1">
        <f t="array" aca="1" ref="V175" ca="1">_xlfn.LET(
    _xlpm.yr, TEXT(TODAY(), "yyyy"),
    _xlpm.mn, TEXT(TODAY(), "mm"),
    _xlpm.path, "https://richlook.co.in/wp-content/uploads/" &amp; _xlpm.yr &amp; "/" &amp; _xlpm.mn &amp; "/",
    _xlpm.imgRange, 'work here'!N174:X174,
    _xlpm.imgLinks, IF(_xlpm.imgRange&lt;&gt;"", _xlpm.path &amp; _xlpm.imgRange &amp; ".webp", ""),
    _xlpm.urls,
        IF(A175="variable", _xlpm.imgLinks,
        IF(A175="variation", IF('work here'!N174&lt;&gt;"", _xlpm.path &amp; 'work here'!N174 &amp; ".webp", ""),
        IF(A175="simple", _xlpm.imgLinks, ""))),
    _xlfn.TEXTJOIN(", ", TRUE, _xlpm.urls)
)</f>
        <v/>
      </c>
      <c r="W175" t="str" cm="1">
        <f t="array" aca="1" ref="W175" ca="1">_xlfn.LET(
    _xlpm.yr, TEXT(TODAY(), "yyyy"),
    _xlpm.mn, TEXT(TODAY(), "mm"),
    _xlpm.path, "https://richlook.co.in/wp-content/uploads/" &amp; _xlpm.yr &amp; "/" &amp; _xlpm.mn &amp; "/",
    _xlpm.imgRange, 'work here'!O174:X174,
    _xlpm.imgLinks, IF(_xlpm.imgRange&lt;&gt;"", _xlpm.path &amp; _xlpm.imgRange &amp; ".webp", ""),
    _xlpm.urls,
        IF(A175="variable", "",
        IF(A175="variation", _xlpm.imgLinks,
        IF(A175="simple", "", ""))),
    _xlfn.TEXTJOIN(", ", TRUE, _xlpm.urls)
)</f>
        <v/>
      </c>
      <c r="X175" t="str">
        <f>IF('work here'!D174&lt;&gt;"", 'work here'!D174, "")</f>
        <v/>
      </c>
      <c r="Y175" t="e">
        <f>IF('work here'!#REF!&lt;&gt;"","color","")</f>
        <v>#REF!</v>
      </c>
      <c r="Z175" t="e">
        <f>IF('work here'!#REF!&lt;&gt;"",'work here'!#REF!,"")</f>
        <v>#REF!</v>
      </c>
      <c r="AA175" t="e">
        <f t="shared" si="67"/>
        <v>#REF!</v>
      </c>
      <c r="AB175" t="e">
        <f t="shared" si="68"/>
        <v>#REF!</v>
      </c>
      <c r="AC175" t="str">
        <f t="shared" si="69"/>
        <v/>
      </c>
      <c r="AD175" s="2" t="e">
        <f>IF('work here'!#REF!&lt;&gt;"",'work here'!#REF!,"")</f>
        <v>#REF!</v>
      </c>
      <c r="AE175" s="2" t="e">
        <f>IF('work here'!#REF!&lt;&gt;"",'work here'!#REF!,"")</f>
        <v>#REF!</v>
      </c>
      <c r="AF175" s="2" t="e">
        <f t="shared" si="70"/>
        <v>#REF!</v>
      </c>
      <c r="AG175" s="2" t="e">
        <f t="shared" si="71"/>
        <v>#REF!</v>
      </c>
      <c r="AH175" s="2" t="str">
        <f t="shared" si="72"/>
        <v/>
      </c>
      <c r="AI175" t="str">
        <f>IF('work here'!AE174&lt;&gt;"","Jewellery Work","")</f>
        <v/>
      </c>
      <c r="AJ175" t="str">
        <f>IF('work here'!AE174&lt;&gt;"",'work here'!AE174,"")</f>
        <v/>
      </c>
      <c r="AK175" t="str">
        <f t="shared" si="73"/>
        <v/>
      </c>
      <c r="AL175" t="str">
        <f t="shared" si="74"/>
        <v/>
      </c>
      <c r="AM175" t="e">
        <f>IF('work here'!#REF!&lt;&gt;"","Gemstone","")</f>
        <v>#REF!</v>
      </c>
      <c r="AN175" t="e">
        <f>IF('work here'!#REF!&lt;&gt;"",'work here'!#REF!,"")</f>
        <v>#REF!</v>
      </c>
      <c r="AO175" t="e">
        <f t="shared" si="75"/>
        <v>#REF!</v>
      </c>
      <c r="AP175" t="e">
        <f t="shared" si="76"/>
        <v>#REF!</v>
      </c>
      <c r="AQ175" t="str">
        <f>IF('work here'!AW174&lt;&gt;"","Plating","")</f>
        <v/>
      </c>
      <c r="AR175" t="str">
        <f>IF('work here'!AW174&lt;&gt;"",'work here'!AW174,"")</f>
        <v/>
      </c>
      <c r="AS175" t="str">
        <f t="shared" si="77"/>
        <v/>
      </c>
      <c r="AT175" t="str">
        <f t="shared" si="78"/>
        <v/>
      </c>
      <c r="AU175" t="str">
        <f>IF('work here'!AX174&lt;&gt;"","Material","")</f>
        <v/>
      </c>
      <c r="AV175" t="str">
        <f>IF('work here'!AX174&lt;&gt;"",'work here'!AX174,"")</f>
        <v/>
      </c>
      <c r="AW175" t="str">
        <f t="shared" si="79"/>
        <v/>
      </c>
      <c r="AX175" t="str">
        <f t="shared" si="80"/>
        <v/>
      </c>
      <c r="AY175" t="e">
        <f>IF('work here'!#REF!&lt;&gt;"","Look","")</f>
        <v>#REF!</v>
      </c>
      <c r="AZ175" t="e">
        <f>IF('work here'!#REF!&lt;&gt;"",'work here'!#REF!,"")</f>
        <v>#REF!</v>
      </c>
      <c r="BA175" t="e">
        <f t="shared" si="81"/>
        <v>#REF!</v>
      </c>
      <c r="BB175" t="e">
        <f t="shared" si="82"/>
        <v>#REF!</v>
      </c>
      <c r="BC175" t="e">
        <f>IF('work here'!#REF!&lt;&gt;"","Finish","")</f>
        <v>#REF!</v>
      </c>
      <c r="BD175" t="e">
        <f>IF('work here'!#REF!&lt;&gt;"",'work here'!#REF!,"")</f>
        <v>#REF!</v>
      </c>
      <c r="BE175" t="e">
        <f t="shared" si="83"/>
        <v>#REF!</v>
      </c>
      <c r="BF175" t="e">
        <f t="shared" si="84"/>
        <v>#REF!</v>
      </c>
      <c r="BG175" t="e">
        <f>IF('work here'!#REF!&lt;&gt;"","Care","")</f>
        <v>#REF!</v>
      </c>
      <c r="BH175" t="e">
        <f>IF('work here'!#REF!&lt;&gt;"",'work here'!#REF!,"")</f>
        <v>#REF!</v>
      </c>
      <c r="BI175" t="e">
        <f t="shared" si="85"/>
        <v>#REF!</v>
      </c>
      <c r="BJ175" t="e">
        <f t="shared" si="86"/>
        <v>#REF!</v>
      </c>
      <c r="BK175" t="str">
        <f>IF(OR('work here'!F174="Rings", 'work here'!F174="Bangles"), 'work here'!F174 &amp; " Size", "")</f>
        <v/>
      </c>
      <c r="BL175" t="e">
        <f>IF('work here'!#REF!&lt;&gt;"",'work here'!#REF!,"")</f>
        <v>#REF!</v>
      </c>
      <c r="BM175" t="str">
        <f t="shared" si="87"/>
        <v/>
      </c>
      <c r="BN175" t="str">
        <f t="shared" si="88"/>
        <v/>
      </c>
      <c r="BO175" t="str">
        <f t="shared" si="89"/>
        <v/>
      </c>
    </row>
    <row r="176" spans="1:67" x14ac:dyDescent="0.3">
      <c r="A176" t="str">
        <f>IF('work here'!A175="simple","simple",IF('work here'!A175="parent","variable",IF('work here'!A175="child","variation","")))</f>
        <v/>
      </c>
      <c r="B176" t="str">
        <f>IF('work here'!C175&lt;&gt;"", 'work here'!C175, "")</f>
        <v/>
      </c>
      <c r="C176" t="str">
        <f>IF('work here'!B175&lt;&gt;"", 'work here'!B175, "")</f>
        <v/>
      </c>
      <c r="D176" t="str">
        <f t="shared" si="60"/>
        <v/>
      </c>
      <c r="E176" t="str">
        <f t="shared" si="61"/>
        <v/>
      </c>
      <c r="F176" t="str">
        <f t="shared" si="62"/>
        <v/>
      </c>
      <c r="G176" t="e">
        <f>IF('work here'!#REF!&lt;&gt;"", 'work here'!#REF!, "")</f>
        <v>#REF!</v>
      </c>
      <c r="I176" t="str">
        <f>IF('work here'!Z175&lt;&gt;"", 'work here'!Z175, "")</f>
        <v/>
      </c>
      <c r="J176" t="str">
        <f t="shared" si="63"/>
        <v/>
      </c>
      <c r="K176" t="str">
        <f t="shared" si="64"/>
        <v/>
      </c>
      <c r="L176" t="str">
        <f t="shared" si="65"/>
        <v/>
      </c>
      <c r="M176" t="str">
        <f>IF('work here'!AA175&lt;&gt;"", 'work here'!AA175, "")</f>
        <v/>
      </c>
      <c r="N176" t="str">
        <f>IF('work here'!AD175&lt;&gt;"", 'work here'!AD175, "")</f>
        <v/>
      </c>
      <c r="O176" t="str">
        <f>IF('work here'!AC175&lt;&gt;"", 'work here'!AC175, "")</f>
        <v/>
      </c>
      <c r="P176" t="str">
        <f>IF('work here'!AB175&lt;&gt;"", 'work here'!AB175, "")</f>
        <v/>
      </c>
      <c r="Q176" t="str">
        <f t="shared" si="66"/>
        <v/>
      </c>
      <c r="S176" t="str">
        <f>IF('work here'!E175&lt;&gt;"", 'work here'!E175, "")</f>
        <v/>
      </c>
      <c r="T176" t="e">
        <f>IF('work here'!#REF!&lt;&gt;"", 'work here'!#REF!, "")</f>
        <v>#REF!</v>
      </c>
      <c r="U176" t="str">
        <f>IF(A176="", "", _xlfn.TEXTJOIN(", ", TRUE, "jewellery", "jewellery &gt; " &amp; 'work here'!F175, "jewellery &gt; " &amp; 'work here'!F175 &amp; " &gt; " &amp; 'work here'!#REF!, 'work here'!#REF!, 'work here'!AY175, 'work here'!H175, 'work here'!I175, 'work here'!J175))</f>
        <v/>
      </c>
      <c r="V176" t="str" cm="1">
        <f t="array" aca="1" ref="V176" ca="1">_xlfn.LET(
    _xlpm.yr, TEXT(TODAY(), "yyyy"),
    _xlpm.mn, TEXT(TODAY(), "mm"),
    _xlpm.path, "https://richlook.co.in/wp-content/uploads/" &amp; _xlpm.yr &amp; "/" &amp; _xlpm.mn &amp; "/",
    _xlpm.imgRange, 'work here'!N175:X175,
    _xlpm.imgLinks, IF(_xlpm.imgRange&lt;&gt;"", _xlpm.path &amp; _xlpm.imgRange &amp; ".webp", ""),
    _xlpm.urls,
        IF(A176="variable", _xlpm.imgLinks,
        IF(A176="variation", IF('work here'!N175&lt;&gt;"", _xlpm.path &amp; 'work here'!N175 &amp; ".webp", ""),
        IF(A176="simple", _xlpm.imgLinks, ""))),
    _xlfn.TEXTJOIN(", ", TRUE, _xlpm.urls)
)</f>
        <v/>
      </c>
      <c r="W176" t="str" cm="1">
        <f t="array" aca="1" ref="W176" ca="1">_xlfn.LET(
    _xlpm.yr, TEXT(TODAY(), "yyyy"),
    _xlpm.mn, TEXT(TODAY(), "mm"),
    _xlpm.path, "https://richlook.co.in/wp-content/uploads/" &amp; _xlpm.yr &amp; "/" &amp; _xlpm.mn &amp; "/",
    _xlpm.imgRange, 'work here'!O175:X175,
    _xlpm.imgLinks, IF(_xlpm.imgRange&lt;&gt;"", _xlpm.path &amp; _xlpm.imgRange &amp; ".webp", ""),
    _xlpm.urls,
        IF(A176="variable", "",
        IF(A176="variation", _xlpm.imgLinks,
        IF(A176="simple", "", ""))),
    _xlfn.TEXTJOIN(", ", TRUE, _xlpm.urls)
)</f>
        <v/>
      </c>
      <c r="X176" t="str">
        <f>IF('work here'!D175&lt;&gt;"", 'work here'!D175, "")</f>
        <v/>
      </c>
      <c r="Y176" t="e">
        <f>IF('work here'!#REF!&lt;&gt;"","color","")</f>
        <v>#REF!</v>
      </c>
      <c r="Z176" t="e">
        <f>IF('work here'!#REF!&lt;&gt;"",'work here'!#REF!,"")</f>
        <v>#REF!</v>
      </c>
      <c r="AA176" t="e">
        <f t="shared" si="67"/>
        <v>#REF!</v>
      </c>
      <c r="AB176" t="e">
        <f t="shared" si="68"/>
        <v>#REF!</v>
      </c>
      <c r="AC176" t="str">
        <f t="shared" si="69"/>
        <v/>
      </c>
      <c r="AD176" s="2" t="e">
        <f>IF('work here'!#REF!&lt;&gt;"",'work here'!#REF!,"")</f>
        <v>#REF!</v>
      </c>
      <c r="AE176" s="2" t="e">
        <f>IF('work here'!#REF!&lt;&gt;"",'work here'!#REF!,"")</f>
        <v>#REF!</v>
      </c>
      <c r="AF176" s="2" t="e">
        <f t="shared" si="70"/>
        <v>#REF!</v>
      </c>
      <c r="AG176" s="2" t="e">
        <f t="shared" si="71"/>
        <v>#REF!</v>
      </c>
      <c r="AH176" s="2" t="str">
        <f t="shared" si="72"/>
        <v/>
      </c>
      <c r="AI176" t="str">
        <f>IF('work here'!AE175&lt;&gt;"","Jewellery Work","")</f>
        <v/>
      </c>
      <c r="AJ176" t="str">
        <f>IF('work here'!AE175&lt;&gt;"",'work here'!AE175,"")</f>
        <v/>
      </c>
      <c r="AK176" t="str">
        <f t="shared" si="73"/>
        <v/>
      </c>
      <c r="AL176" t="str">
        <f t="shared" si="74"/>
        <v/>
      </c>
      <c r="AM176" t="e">
        <f>IF('work here'!#REF!&lt;&gt;"","Gemstone","")</f>
        <v>#REF!</v>
      </c>
      <c r="AN176" t="e">
        <f>IF('work here'!#REF!&lt;&gt;"",'work here'!#REF!,"")</f>
        <v>#REF!</v>
      </c>
      <c r="AO176" t="e">
        <f t="shared" si="75"/>
        <v>#REF!</v>
      </c>
      <c r="AP176" t="e">
        <f t="shared" si="76"/>
        <v>#REF!</v>
      </c>
      <c r="AQ176" t="str">
        <f>IF('work here'!AW175&lt;&gt;"","Plating","")</f>
        <v/>
      </c>
      <c r="AR176" t="str">
        <f>IF('work here'!AW175&lt;&gt;"",'work here'!AW175,"")</f>
        <v/>
      </c>
      <c r="AS176" t="str">
        <f t="shared" si="77"/>
        <v/>
      </c>
      <c r="AT176" t="str">
        <f t="shared" si="78"/>
        <v/>
      </c>
      <c r="AU176" t="str">
        <f>IF('work here'!AX175&lt;&gt;"","Material","")</f>
        <v/>
      </c>
      <c r="AV176" t="str">
        <f>IF('work here'!AX175&lt;&gt;"",'work here'!AX175,"")</f>
        <v/>
      </c>
      <c r="AW176" t="str">
        <f t="shared" si="79"/>
        <v/>
      </c>
      <c r="AX176" t="str">
        <f t="shared" si="80"/>
        <v/>
      </c>
      <c r="AY176" t="e">
        <f>IF('work here'!#REF!&lt;&gt;"","Look","")</f>
        <v>#REF!</v>
      </c>
      <c r="AZ176" t="e">
        <f>IF('work here'!#REF!&lt;&gt;"",'work here'!#REF!,"")</f>
        <v>#REF!</v>
      </c>
      <c r="BA176" t="e">
        <f t="shared" si="81"/>
        <v>#REF!</v>
      </c>
      <c r="BB176" t="e">
        <f t="shared" si="82"/>
        <v>#REF!</v>
      </c>
      <c r="BC176" t="e">
        <f>IF('work here'!#REF!&lt;&gt;"","Finish","")</f>
        <v>#REF!</v>
      </c>
      <c r="BD176" t="e">
        <f>IF('work here'!#REF!&lt;&gt;"",'work here'!#REF!,"")</f>
        <v>#REF!</v>
      </c>
      <c r="BE176" t="e">
        <f t="shared" si="83"/>
        <v>#REF!</v>
      </c>
      <c r="BF176" t="e">
        <f t="shared" si="84"/>
        <v>#REF!</v>
      </c>
      <c r="BG176" t="e">
        <f>IF('work here'!#REF!&lt;&gt;"","Care","")</f>
        <v>#REF!</v>
      </c>
      <c r="BH176" t="e">
        <f>IF('work here'!#REF!&lt;&gt;"",'work here'!#REF!,"")</f>
        <v>#REF!</v>
      </c>
      <c r="BI176" t="e">
        <f t="shared" si="85"/>
        <v>#REF!</v>
      </c>
      <c r="BJ176" t="e">
        <f t="shared" si="86"/>
        <v>#REF!</v>
      </c>
      <c r="BK176" t="str">
        <f>IF(OR('work here'!F175="Rings", 'work here'!F175="Bangles"), 'work here'!F175 &amp; " Size", "")</f>
        <v/>
      </c>
      <c r="BL176" t="e">
        <f>IF('work here'!#REF!&lt;&gt;"",'work here'!#REF!,"")</f>
        <v>#REF!</v>
      </c>
      <c r="BM176" t="str">
        <f t="shared" si="87"/>
        <v/>
      </c>
      <c r="BN176" t="str">
        <f t="shared" si="88"/>
        <v/>
      </c>
      <c r="BO176" t="str">
        <f t="shared" si="89"/>
        <v/>
      </c>
    </row>
    <row r="177" spans="1:67" x14ac:dyDescent="0.3">
      <c r="A177" t="str">
        <f>IF('work here'!A176="simple","simple",IF('work here'!A176="parent","variable",IF('work here'!A176="child","variation","")))</f>
        <v/>
      </c>
      <c r="B177" t="str">
        <f>IF('work here'!C176&lt;&gt;"", 'work here'!C176, "")</f>
        <v/>
      </c>
      <c r="C177" t="str">
        <f>IF('work here'!B176&lt;&gt;"", 'work here'!B176, "")</f>
        <v/>
      </c>
      <c r="D177" t="str">
        <f t="shared" si="60"/>
        <v/>
      </c>
      <c r="E177" t="str">
        <f t="shared" si="61"/>
        <v/>
      </c>
      <c r="F177" t="str">
        <f t="shared" si="62"/>
        <v/>
      </c>
      <c r="G177" t="e">
        <f>IF('work here'!#REF!&lt;&gt;"", 'work here'!#REF!, "")</f>
        <v>#REF!</v>
      </c>
      <c r="I177" t="str">
        <f>IF('work here'!Z176&lt;&gt;"", 'work here'!Z176, "")</f>
        <v/>
      </c>
      <c r="J177" t="str">
        <f t="shared" si="63"/>
        <v/>
      </c>
      <c r="K177" t="str">
        <f t="shared" si="64"/>
        <v/>
      </c>
      <c r="L177" t="str">
        <f t="shared" si="65"/>
        <v/>
      </c>
      <c r="M177" t="str">
        <f>IF('work here'!AA176&lt;&gt;"", 'work here'!AA176, "")</f>
        <v/>
      </c>
      <c r="N177" t="str">
        <f>IF('work here'!AD176&lt;&gt;"", 'work here'!AD176, "")</f>
        <v/>
      </c>
      <c r="O177" t="str">
        <f>IF('work here'!AC176&lt;&gt;"", 'work here'!AC176, "")</f>
        <v/>
      </c>
      <c r="P177" t="str">
        <f>IF('work here'!AB176&lt;&gt;"", 'work here'!AB176, "")</f>
        <v/>
      </c>
      <c r="Q177" t="str">
        <f t="shared" si="66"/>
        <v/>
      </c>
      <c r="S177" t="str">
        <f>IF('work here'!E176&lt;&gt;"", 'work here'!E176, "")</f>
        <v/>
      </c>
      <c r="T177" t="e">
        <f>IF('work here'!#REF!&lt;&gt;"", 'work here'!#REF!, "")</f>
        <v>#REF!</v>
      </c>
      <c r="U177" t="str">
        <f>IF(A177="", "", _xlfn.TEXTJOIN(", ", TRUE, "jewellery", "jewellery &gt; " &amp; 'work here'!F176, "jewellery &gt; " &amp; 'work here'!F176 &amp; " &gt; " &amp; 'work here'!#REF!, 'work here'!#REF!, 'work here'!AY176, 'work here'!H176, 'work here'!I176, 'work here'!J176))</f>
        <v/>
      </c>
      <c r="V177" t="str" cm="1">
        <f t="array" aca="1" ref="V177" ca="1">_xlfn.LET(
    _xlpm.yr, TEXT(TODAY(), "yyyy"),
    _xlpm.mn, TEXT(TODAY(), "mm"),
    _xlpm.path, "https://richlook.co.in/wp-content/uploads/" &amp; _xlpm.yr &amp; "/" &amp; _xlpm.mn &amp; "/",
    _xlpm.imgRange, 'work here'!N176:X176,
    _xlpm.imgLinks, IF(_xlpm.imgRange&lt;&gt;"", _xlpm.path &amp; _xlpm.imgRange &amp; ".webp", ""),
    _xlpm.urls,
        IF(A177="variable", _xlpm.imgLinks,
        IF(A177="variation", IF('work here'!N176&lt;&gt;"", _xlpm.path &amp; 'work here'!N176 &amp; ".webp", ""),
        IF(A177="simple", _xlpm.imgLinks, ""))),
    _xlfn.TEXTJOIN(", ", TRUE, _xlpm.urls)
)</f>
        <v/>
      </c>
      <c r="W177" t="str" cm="1">
        <f t="array" aca="1" ref="W177" ca="1">_xlfn.LET(
    _xlpm.yr, TEXT(TODAY(), "yyyy"),
    _xlpm.mn, TEXT(TODAY(), "mm"),
    _xlpm.path, "https://richlook.co.in/wp-content/uploads/" &amp; _xlpm.yr &amp; "/" &amp; _xlpm.mn &amp; "/",
    _xlpm.imgRange, 'work here'!O176:X176,
    _xlpm.imgLinks, IF(_xlpm.imgRange&lt;&gt;"", _xlpm.path &amp; _xlpm.imgRange &amp; ".webp", ""),
    _xlpm.urls,
        IF(A177="variable", "",
        IF(A177="variation", _xlpm.imgLinks,
        IF(A177="simple", "", ""))),
    _xlfn.TEXTJOIN(", ", TRUE, _xlpm.urls)
)</f>
        <v/>
      </c>
      <c r="X177" t="str">
        <f>IF('work here'!D176&lt;&gt;"", 'work here'!D176, "")</f>
        <v/>
      </c>
      <c r="Y177" t="e">
        <f>IF('work here'!#REF!&lt;&gt;"","color","")</f>
        <v>#REF!</v>
      </c>
      <c r="Z177" t="e">
        <f>IF('work here'!#REF!&lt;&gt;"",'work here'!#REF!,"")</f>
        <v>#REF!</v>
      </c>
      <c r="AA177" t="e">
        <f t="shared" si="67"/>
        <v>#REF!</v>
      </c>
      <c r="AB177" t="e">
        <f t="shared" si="68"/>
        <v>#REF!</v>
      </c>
      <c r="AC177" t="str">
        <f t="shared" si="69"/>
        <v/>
      </c>
      <c r="AD177" s="2" t="e">
        <f>IF('work here'!#REF!&lt;&gt;"",'work here'!#REF!,"")</f>
        <v>#REF!</v>
      </c>
      <c r="AE177" s="2" t="e">
        <f>IF('work here'!#REF!&lt;&gt;"",'work here'!#REF!,"")</f>
        <v>#REF!</v>
      </c>
      <c r="AF177" s="2" t="e">
        <f t="shared" si="70"/>
        <v>#REF!</v>
      </c>
      <c r="AG177" s="2" t="e">
        <f t="shared" si="71"/>
        <v>#REF!</v>
      </c>
      <c r="AH177" s="2" t="str">
        <f t="shared" si="72"/>
        <v/>
      </c>
      <c r="AI177" t="str">
        <f>IF('work here'!AE176&lt;&gt;"","Jewellery Work","")</f>
        <v/>
      </c>
      <c r="AJ177" t="str">
        <f>IF('work here'!AE176&lt;&gt;"",'work here'!AE176,"")</f>
        <v/>
      </c>
      <c r="AK177" t="str">
        <f t="shared" si="73"/>
        <v/>
      </c>
      <c r="AL177" t="str">
        <f t="shared" si="74"/>
        <v/>
      </c>
      <c r="AM177" t="e">
        <f>IF('work here'!#REF!&lt;&gt;"","Gemstone","")</f>
        <v>#REF!</v>
      </c>
      <c r="AN177" t="e">
        <f>IF('work here'!#REF!&lt;&gt;"",'work here'!#REF!,"")</f>
        <v>#REF!</v>
      </c>
      <c r="AO177" t="e">
        <f t="shared" si="75"/>
        <v>#REF!</v>
      </c>
      <c r="AP177" t="e">
        <f t="shared" si="76"/>
        <v>#REF!</v>
      </c>
      <c r="AQ177" t="str">
        <f>IF('work here'!AW176&lt;&gt;"","Plating","")</f>
        <v/>
      </c>
      <c r="AR177" t="str">
        <f>IF('work here'!AW176&lt;&gt;"",'work here'!AW176,"")</f>
        <v/>
      </c>
      <c r="AS177" t="str">
        <f t="shared" si="77"/>
        <v/>
      </c>
      <c r="AT177" t="str">
        <f t="shared" si="78"/>
        <v/>
      </c>
      <c r="AU177" t="str">
        <f>IF('work here'!AX176&lt;&gt;"","Material","")</f>
        <v/>
      </c>
      <c r="AV177" t="str">
        <f>IF('work here'!AX176&lt;&gt;"",'work here'!AX176,"")</f>
        <v/>
      </c>
      <c r="AW177" t="str">
        <f t="shared" si="79"/>
        <v/>
      </c>
      <c r="AX177" t="str">
        <f t="shared" si="80"/>
        <v/>
      </c>
      <c r="AY177" t="e">
        <f>IF('work here'!#REF!&lt;&gt;"","Look","")</f>
        <v>#REF!</v>
      </c>
      <c r="AZ177" t="e">
        <f>IF('work here'!#REF!&lt;&gt;"",'work here'!#REF!,"")</f>
        <v>#REF!</v>
      </c>
      <c r="BA177" t="e">
        <f t="shared" si="81"/>
        <v>#REF!</v>
      </c>
      <c r="BB177" t="e">
        <f t="shared" si="82"/>
        <v>#REF!</v>
      </c>
      <c r="BC177" t="e">
        <f>IF('work here'!#REF!&lt;&gt;"","Finish","")</f>
        <v>#REF!</v>
      </c>
      <c r="BD177" t="e">
        <f>IF('work here'!#REF!&lt;&gt;"",'work here'!#REF!,"")</f>
        <v>#REF!</v>
      </c>
      <c r="BE177" t="e">
        <f t="shared" si="83"/>
        <v>#REF!</v>
      </c>
      <c r="BF177" t="e">
        <f t="shared" si="84"/>
        <v>#REF!</v>
      </c>
      <c r="BG177" t="e">
        <f>IF('work here'!#REF!&lt;&gt;"","Care","")</f>
        <v>#REF!</v>
      </c>
      <c r="BH177" t="e">
        <f>IF('work here'!#REF!&lt;&gt;"",'work here'!#REF!,"")</f>
        <v>#REF!</v>
      </c>
      <c r="BI177" t="e">
        <f t="shared" si="85"/>
        <v>#REF!</v>
      </c>
      <c r="BJ177" t="e">
        <f t="shared" si="86"/>
        <v>#REF!</v>
      </c>
      <c r="BK177" t="str">
        <f>IF(OR('work here'!F176="Rings", 'work here'!F176="Bangles"), 'work here'!F176 &amp; " Size", "")</f>
        <v/>
      </c>
      <c r="BL177" t="e">
        <f>IF('work here'!#REF!&lt;&gt;"",'work here'!#REF!,"")</f>
        <v>#REF!</v>
      </c>
      <c r="BM177" t="str">
        <f t="shared" si="87"/>
        <v/>
      </c>
      <c r="BN177" t="str">
        <f t="shared" si="88"/>
        <v/>
      </c>
      <c r="BO177" t="str">
        <f t="shared" si="89"/>
        <v/>
      </c>
    </row>
    <row r="178" spans="1:67" x14ac:dyDescent="0.3">
      <c r="A178" t="str">
        <f>IF('work here'!A177="simple","simple",IF('work here'!A177="parent","variable",IF('work here'!A177="child","variation","")))</f>
        <v/>
      </c>
      <c r="B178" t="str">
        <f>IF('work here'!C177&lt;&gt;"", 'work here'!C177, "")</f>
        <v/>
      </c>
      <c r="C178" t="str">
        <f>IF('work here'!B177&lt;&gt;"", 'work here'!B177, "")</f>
        <v/>
      </c>
      <c r="D178" t="str">
        <f t="shared" si="60"/>
        <v/>
      </c>
      <c r="E178" t="str">
        <f t="shared" si="61"/>
        <v/>
      </c>
      <c r="F178" t="str">
        <f t="shared" si="62"/>
        <v/>
      </c>
      <c r="G178" t="e">
        <f>IF('work here'!#REF!&lt;&gt;"", 'work here'!#REF!, "")</f>
        <v>#REF!</v>
      </c>
      <c r="I178" t="str">
        <f>IF('work here'!Z177&lt;&gt;"", 'work here'!Z177, "")</f>
        <v/>
      </c>
      <c r="J178" t="str">
        <f t="shared" si="63"/>
        <v/>
      </c>
      <c r="K178" t="str">
        <f t="shared" si="64"/>
        <v/>
      </c>
      <c r="L178" t="str">
        <f t="shared" si="65"/>
        <v/>
      </c>
      <c r="M178" t="str">
        <f>IF('work here'!AA177&lt;&gt;"", 'work here'!AA177, "")</f>
        <v/>
      </c>
      <c r="N178" t="str">
        <f>IF('work here'!AD177&lt;&gt;"", 'work here'!AD177, "")</f>
        <v/>
      </c>
      <c r="O178" t="str">
        <f>IF('work here'!AC177&lt;&gt;"", 'work here'!AC177, "")</f>
        <v/>
      </c>
      <c r="P178" t="str">
        <f>IF('work here'!AB177&lt;&gt;"", 'work here'!AB177, "")</f>
        <v/>
      </c>
      <c r="Q178" t="str">
        <f t="shared" si="66"/>
        <v/>
      </c>
      <c r="S178" t="str">
        <f>IF('work here'!E177&lt;&gt;"", 'work here'!E177, "")</f>
        <v/>
      </c>
      <c r="T178" t="e">
        <f>IF('work here'!#REF!&lt;&gt;"", 'work here'!#REF!, "")</f>
        <v>#REF!</v>
      </c>
      <c r="U178" t="str">
        <f>IF(A178="", "", _xlfn.TEXTJOIN(", ", TRUE, "jewellery", "jewellery &gt; " &amp; 'work here'!F177, "jewellery &gt; " &amp; 'work here'!F177 &amp; " &gt; " &amp; 'work here'!#REF!, 'work here'!#REF!, 'work here'!AY177, 'work here'!H177, 'work here'!I177, 'work here'!J177))</f>
        <v/>
      </c>
      <c r="V178" t="str" cm="1">
        <f t="array" aca="1" ref="V178" ca="1">_xlfn.LET(
    _xlpm.yr, TEXT(TODAY(), "yyyy"),
    _xlpm.mn, TEXT(TODAY(), "mm"),
    _xlpm.path, "https://richlook.co.in/wp-content/uploads/" &amp; _xlpm.yr &amp; "/" &amp; _xlpm.mn &amp; "/",
    _xlpm.imgRange, 'work here'!N177:X177,
    _xlpm.imgLinks, IF(_xlpm.imgRange&lt;&gt;"", _xlpm.path &amp; _xlpm.imgRange &amp; ".webp", ""),
    _xlpm.urls,
        IF(A178="variable", _xlpm.imgLinks,
        IF(A178="variation", IF('work here'!N177&lt;&gt;"", _xlpm.path &amp; 'work here'!N177 &amp; ".webp", ""),
        IF(A178="simple", _xlpm.imgLinks, ""))),
    _xlfn.TEXTJOIN(", ", TRUE, _xlpm.urls)
)</f>
        <v/>
      </c>
      <c r="W178" t="str" cm="1">
        <f t="array" aca="1" ref="W178" ca="1">_xlfn.LET(
    _xlpm.yr, TEXT(TODAY(), "yyyy"),
    _xlpm.mn, TEXT(TODAY(), "mm"),
    _xlpm.path, "https://richlook.co.in/wp-content/uploads/" &amp; _xlpm.yr &amp; "/" &amp; _xlpm.mn &amp; "/",
    _xlpm.imgRange, 'work here'!O177:X177,
    _xlpm.imgLinks, IF(_xlpm.imgRange&lt;&gt;"", _xlpm.path &amp; _xlpm.imgRange &amp; ".webp", ""),
    _xlpm.urls,
        IF(A178="variable", "",
        IF(A178="variation", _xlpm.imgLinks,
        IF(A178="simple", "", ""))),
    _xlfn.TEXTJOIN(", ", TRUE, _xlpm.urls)
)</f>
        <v/>
      </c>
      <c r="X178" t="str">
        <f>IF('work here'!D177&lt;&gt;"", 'work here'!D177, "")</f>
        <v/>
      </c>
      <c r="Y178" t="e">
        <f>IF('work here'!#REF!&lt;&gt;"","color","")</f>
        <v>#REF!</v>
      </c>
      <c r="Z178" t="e">
        <f>IF('work here'!#REF!&lt;&gt;"",'work here'!#REF!,"")</f>
        <v>#REF!</v>
      </c>
      <c r="AA178" t="e">
        <f t="shared" si="67"/>
        <v>#REF!</v>
      </c>
      <c r="AB178" t="e">
        <f t="shared" si="68"/>
        <v>#REF!</v>
      </c>
      <c r="AC178" t="str">
        <f t="shared" si="69"/>
        <v/>
      </c>
      <c r="AD178" s="2" t="e">
        <f>IF('work here'!#REF!&lt;&gt;"",'work here'!#REF!,"")</f>
        <v>#REF!</v>
      </c>
      <c r="AE178" s="2" t="e">
        <f>IF('work here'!#REF!&lt;&gt;"",'work here'!#REF!,"")</f>
        <v>#REF!</v>
      </c>
      <c r="AF178" s="2" t="e">
        <f t="shared" si="70"/>
        <v>#REF!</v>
      </c>
      <c r="AG178" s="2" t="e">
        <f t="shared" si="71"/>
        <v>#REF!</v>
      </c>
      <c r="AH178" s="2" t="str">
        <f t="shared" si="72"/>
        <v/>
      </c>
      <c r="AI178" t="str">
        <f>IF('work here'!AE177&lt;&gt;"","Jewellery Work","")</f>
        <v/>
      </c>
      <c r="AJ178" t="str">
        <f>IF('work here'!AE177&lt;&gt;"",'work here'!AE177,"")</f>
        <v/>
      </c>
      <c r="AK178" t="str">
        <f t="shared" si="73"/>
        <v/>
      </c>
      <c r="AL178" t="str">
        <f t="shared" si="74"/>
        <v/>
      </c>
      <c r="AM178" t="e">
        <f>IF('work here'!#REF!&lt;&gt;"","Gemstone","")</f>
        <v>#REF!</v>
      </c>
      <c r="AN178" t="e">
        <f>IF('work here'!#REF!&lt;&gt;"",'work here'!#REF!,"")</f>
        <v>#REF!</v>
      </c>
      <c r="AO178" t="e">
        <f t="shared" si="75"/>
        <v>#REF!</v>
      </c>
      <c r="AP178" t="e">
        <f t="shared" si="76"/>
        <v>#REF!</v>
      </c>
      <c r="AQ178" t="str">
        <f>IF('work here'!AW177&lt;&gt;"","Plating","")</f>
        <v/>
      </c>
      <c r="AR178" t="str">
        <f>IF('work here'!AW177&lt;&gt;"",'work here'!AW177,"")</f>
        <v/>
      </c>
      <c r="AS178" t="str">
        <f t="shared" si="77"/>
        <v/>
      </c>
      <c r="AT178" t="str">
        <f t="shared" si="78"/>
        <v/>
      </c>
      <c r="AU178" t="str">
        <f>IF('work here'!AX177&lt;&gt;"","Material","")</f>
        <v/>
      </c>
      <c r="AV178" t="str">
        <f>IF('work here'!AX177&lt;&gt;"",'work here'!AX177,"")</f>
        <v/>
      </c>
      <c r="AW178" t="str">
        <f t="shared" si="79"/>
        <v/>
      </c>
      <c r="AX178" t="str">
        <f t="shared" si="80"/>
        <v/>
      </c>
      <c r="AY178" t="e">
        <f>IF('work here'!#REF!&lt;&gt;"","Look","")</f>
        <v>#REF!</v>
      </c>
      <c r="AZ178" t="e">
        <f>IF('work here'!#REF!&lt;&gt;"",'work here'!#REF!,"")</f>
        <v>#REF!</v>
      </c>
      <c r="BA178" t="e">
        <f t="shared" si="81"/>
        <v>#REF!</v>
      </c>
      <c r="BB178" t="e">
        <f t="shared" si="82"/>
        <v>#REF!</v>
      </c>
      <c r="BC178" t="e">
        <f>IF('work here'!#REF!&lt;&gt;"","Finish","")</f>
        <v>#REF!</v>
      </c>
      <c r="BD178" t="e">
        <f>IF('work here'!#REF!&lt;&gt;"",'work here'!#REF!,"")</f>
        <v>#REF!</v>
      </c>
      <c r="BE178" t="e">
        <f t="shared" si="83"/>
        <v>#REF!</v>
      </c>
      <c r="BF178" t="e">
        <f t="shared" si="84"/>
        <v>#REF!</v>
      </c>
      <c r="BG178" t="e">
        <f>IF('work here'!#REF!&lt;&gt;"","Care","")</f>
        <v>#REF!</v>
      </c>
      <c r="BH178" t="e">
        <f>IF('work here'!#REF!&lt;&gt;"",'work here'!#REF!,"")</f>
        <v>#REF!</v>
      </c>
      <c r="BI178" t="e">
        <f t="shared" si="85"/>
        <v>#REF!</v>
      </c>
      <c r="BJ178" t="e">
        <f t="shared" si="86"/>
        <v>#REF!</v>
      </c>
      <c r="BK178" t="str">
        <f>IF(OR('work here'!F177="Rings", 'work here'!F177="Bangles"), 'work here'!F177 &amp; " Size", "")</f>
        <v/>
      </c>
      <c r="BL178" t="e">
        <f>IF('work here'!#REF!&lt;&gt;"",'work here'!#REF!,"")</f>
        <v>#REF!</v>
      </c>
      <c r="BM178" t="str">
        <f t="shared" si="87"/>
        <v/>
      </c>
      <c r="BN178" t="str">
        <f t="shared" si="88"/>
        <v/>
      </c>
      <c r="BO178" t="str">
        <f t="shared" si="89"/>
        <v/>
      </c>
    </row>
    <row r="179" spans="1:67" x14ac:dyDescent="0.3">
      <c r="A179" t="str">
        <f>IF('work here'!A178="simple","simple",IF('work here'!A178="parent","variable",IF('work here'!A178="child","variation","")))</f>
        <v/>
      </c>
      <c r="B179" t="str">
        <f>IF('work here'!C178&lt;&gt;"", 'work here'!C178, "")</f>
        <v/>
      </c>
      <c r="C179" t="str">
        <f>IF('work here'!B178&lt;&gt;"", 'work here'!B178, "")</f>
        <v/>
      </c>
      <c r="D179" t="str">
        <f t="shared" si="60"/>
        <v/>
      </c>
      <c r="E179" t="str">
        <f t="shared" si="61"/>
        <v/>
      </c>
      <c r="F179" t="str">
        <f t="shared" si="62"/>
        <v/>
      </c>
      <c r="G179" t="e">
        <f>IF('work here'!#REF!&lt;&gt;"", 'work here'!#REF!, "")</f>
        <v>#REF!</v>
      </c>
      <c r="I179" t="str">
        <f>IF('work here'!Z178&lt;&gt;"", 'work here'!Z178, "")</f>
        <v/>
      </c>
      <c r="J179" t="str">
        <f t="shared" si="63"/>
        <v/>
      </c>
      <c r="K179" t="str">
        <f t="shared" si="64"/>
        <v/>
      </c>
      <c r="L179" t="str">
        <f t="shared" si="65"/>
        <v/>
      </c>
      <c r="M179" t="str">
        <f>IF('work here'!AA178&lt;&gt;"", 'work here'!AA178, "")</f>
        <v/>
      </c>
      <c r="N179" t="str">
        <f>IF('work here'!AD178&lt;&gt;"", 'work here'!AD178, "")</f>
        <v/>
      </c>
      <c r="O179" t="str">
        <f>IF('work here'!AC178&lt;&gt;"", 'work here'!AC178, "")</f>
        <v/>
      </c>
      <c r="P179" t="str">
        <f>IF('work here'!AB178&lt;&gt;"", 'work here'!AB178, "")</f>
        <v/>
      </c>
      <c r="Q179" t="str">
        <f t="shared" si="66"/>
        <v/>
      </c>
      <c r="S179" t="str">
        <f>IF('work here'!E178&lt;&gt;"", 'work here'!E178, "")</f>
        <v/>
      </c>
      <c r="T179" t="e">
        <f>IF('work here'!#REF!&lt;&gt;"", 'work here'!#REF!, "")</f>
        <v>#REF!</v>
      </c>
      <c r="U179" t="str">
        <f>IF(A179="", "", _xlfn.TEXTJOIN(", ", TRUE, "jewellery", "jewellery &gt; " &amp; 'work here'!F178, "jewellery &gt; " &amp; 'work here'!F178 &amp; " &gt; " &amp; 'work here'!#REF!, 'work here'!#REF!, 'work here'!AY178, 'work here'!H178, 'work here'!I178, 'work here'!J178))</f>
        <v/>
      </c>
      <c r="V179" t="str" cm="1">
        <f t="array" aca="1" ref="V179" ca="1">_xlfn.LET(
    _xlpm.yr, TEXT(TODAY(), "yyyy"),
    _xlpm.mn, TEXT(TODAY(), "mm"),
    _xlpm.path, "https://richlook.co.in/wp-content/uploads/" &amp; _xlpm.yr &amp; "/" &amp; _xlpm.mn &amp; "/",
    _xlpm.imgRange, 'work here'!N178:X178,
    _xlpm.imgLinks, IF(_xlpm.imgRange&lt;&gt;"", _xlpm.path &amp; _xlpm.imgRange &amp; ".webp", ""),
    _xlpm.urls,
        IF(A179="variable", _xlpm.imgLinks,
        IF(A179="variation", IF('work here'!N178&lt;&gt;"", _xlpm.path &amp; 'work here'!N178 &amp; ".webp", ""),
        IF(A179="simple", _xlpm.imgLinks, ""))),
    _xlfn.TEXTJOIN(", ", TRUE, _xlpm.urls)
)</f>
        <v/>
      </c>
      <c r="W179" t="str" cm="1">
        <f t="array" aca="1" ref="W179" ca="1">_xlfn.LET(
    _xlpm.yr, TEXT(TODAY(), "yyyy"),
    _xlpm.mn, TEXT(TODAY(), "mm"),
    _xlpm.path, "https://richlook.co.in/wp-content/uploads/" &amp; _xlpm.yr &amp; "/" &amp; _xlpm.mn &amp; "/",
    _xlpm.imgRange, 'work here'!O178:X178,
    _xlpm.imgLinks, IF(_xlpm.imgRange&lt;&gt;"", _xlpm.path &amp; _xlpm.imgRange &amp; ".webp", ""),
    _xlpm.urls,
        IF(A179="variable", "",
        IF(A179="variation", _xlpm.imgLinks,
        IF(A179="simple", "", ""))),
    _xlfn.TEXTJOIN(", ", TRUE, _xlpm.urls)
)</f>
        <v/>
      </c>
      <c r="X179" t="str">
        <f>IF('work here'!D178&lt;&gt;"", 'work here'!D178, "")</f>
        <v/>
      </c>
      <c r="Y179" t="e">
        <f>IF('work here'!#REF!&lt;&gt;"","color","")</f>
        <v>#REF!</v>
      </c>
      <c r="Z179" t="e">
        <f>IF('work here'!#REF!&lt;&gt;"",'work here'!#REF!,"")</f>
        <v>#REF!</v>
      </c>
      <c r="AA179" t="e">
        <f t="shared" si="67"/>
        <v>#REF!</v>
      </c>
      <c r="AB179" t="e">
        <f t="shared" si="68"/>
        <v>#REF!</v>
      </c>
      <c r="AC179" t="str">
        <f t="shared" si="69"/>
        <v/>
      </c>
      <c r="AD179" s="2" t="e">
        <f>IF('work here'!#REF!&lt;&gt;"",'work here'!#REF!,"")</f>
        <v>#REF!</v>
      </c>
      <c r="AE179" s="2" t="e">
        <f>IF('work here'!#REF!&lt;&gt;"",'work here'!#REF!,"")</f>
        <v>#REF!</v>
      </c>
      <c r="AF179" s="2" t="e">
        <f t="shared" si="70"/>
        <v>#REF!</v>
      </c>
      <c r="AG179" s="2" t="e">
        <f t="shared" si="71"/>
        <v>#REF!</v>
      </c>
      <c r="AH179" s="2" t="str">
        <f t="shared" si="72"/>
        <v/>
      </c>
      <c r="AI179" t="str">
        <f>IF('work here'!AE178&lt;&gt;"","Jewellery Work","")</f>
        <v/>
      </c>
      <c r="AJ179" t="str">
        <f>IF('work here'!AE178&lt;&gt;"",'work here'!AE178,"")</f>
        <v/>
      </c>
      <c r="AK179" t="str">
        <f t="shared" si="73"/>
        <v/>
      </c>
      <c r="AL179" t="str">
        <f t="shared" si="74"/>
        <v/>
      </c>
      <c r="AM179" t="e">
        <f>IF('work here'!#REF!&lt;&gt;"","Gemstone","")</f>
        <v>#REF!</v>
      </c>
      <c r="AN179" t="e">
        <f>IF('work here'!#REF!&lt;&gt;"",'work here'!#REF!,"")</f>
        <v>#REF!</v>
      </c>
      <c r="AO179" t="e">
        <f t="shared" si="75"/>
        <v>#REF!</v>
      </c>
      <c r="AP179" t="e">
        <f t="shared" si="76"/>
        <v>#REF!</v>
      </c>
      <c r="AQ179" t="str">
        <f>IF('work here'!AW178&lt;&gt;"","Plating","")</f>
        <v/>
      </c>
      <c r="AR179" t="str">
        <f>IF('work here'!AW178&lt;&gt;"",'work here'!AW178,"")</f>
        <v/>
      </c>
      <c r="AS179" t="str">
        <f t="shared" si="77"/>
        <v/>
      </c>
      <c r="AT179" t="str">
        <f t="shared" si="78"/>
        <v/>
      </c>
      <c r="AU179" t="str">
        <f>IF('work here'!AX178&lt;&gt;"","Material","")</f>
        <v/>
      </c>
      <c r="AV179" t="str">
        <f>IF('work here'!AX178&lt;&gt;"",'work here'!AX178,"")</f>
        <v/>
      </c>
      <c r="AW179" t="str">
        <f t="shared" si="79"/>
        <v/>
      </c>
      <c r="AX179" t="str">
        <f t="shared" si="80"/>
        <v/>
      </c>
      <c r="AY179" t="e">
        <f>IF('work here'!#REF!&lt;&gt;"","Look","")</f>
        <v>#REF!</v>
      </c>
      <c r="AZ179" t="e">
        <f>IF('work here'!#REF!&lt;&gt;"",'work here'!#REF!,"")</f>
        <v>#REF!</v>
      </c>
      <c r="BA179" t="e">
        <f t="shared" si="81"/>
        <v>#REF!</v>
      </c>
      <c r="BB179" t="e">
        <f t="shared" si="82"/>
        <v>#REF!</v>
      </c>
      <c r="BC179" t="e">
        <f>IF('work here'!#REF!&lt;&gt;"","Finish","")</f>
        <v>#REF!</v>
      </c>
      <c r="BD179" t="e">
        <f>IF('work here'!#REF!&lt;&gt;"",'work here'!#REF!,"")</f>
        <v>#REF!</v>
      </c>
      <c r="BE179" t="e">
        <f t="shared" si="83"/>
        <v>#REF!</v>
      </c>
      <c r="BF179" t="e">
        <f t="shared" si="84"/>
        <v>#REF!</v>
      </c>
      <c r="BG179" t="e">
        <f>IF('work here'!#REF!&lt;&gt;"","Care","")</f>
        <v>#REF!</v>
      </c>
      <c r="BH179" t="e">
        <f>IF('work here'!#REF!&lt;&gt;"",'work here'!#REF!,"")</f>
        <v>#REF!</v>
      </c>
      <c r="BI179" t="e">
        <f t="shared" si="85"/>
        <v>#REF!</v>
      </c>
      <c r="BJ179" t="e">
        <f t="shared" si="86"/>
        <v>#REF!</v>
      </c>
      <c r="BK179" t="str">
        <f>IF(OR('work here'!F178="Rings", 'work here'!F178="Bangles"), 'work here'!F178 &amp; " Size", "")</f>
        <v/>
      </c>
      <c r="BL179" t="e">
        <f>IF('work here'!#REF!&lt;&gt;"",'work here'!#REF!,"")</f>
        <v>#REF!</v>
      </c>
      <c r="BM179" t="str">
        <f t="shared" si="87"/>
        <v/>
      </c>
      <c r="BN179" t="str">
        <f t="shared" si="88"/>
        <v/>
      </c>
      <c r="BO179" t="str">
        <f t="shared" si="89"/>
        <v/>
      </c>
    </row>
    <row r="180" spans="1:67" x14ac:dyDescent="0.3">
      <c r="A180" t="str">
        <f>IF('work here'!A179="simple","simple",IF('work here'!A179="parent","variable",IF('work here'!A179="child","variation","")))</f>
        <v/>
      </c>
      <c r="B180" t="str">
        <f>IF('work here'!C179&lt;&gt;"", 'work here'!C179, "")</f>
        <v/>
      </c>
      <c r="C180" t="str">
        <f>IF('work here'!B179&lt;&gt;"", 'work here'!B179, "")</f>
        <v/>
      </c>
      <c r="D180" t="str">
        <f t="shared" si="60"/>
        <v/>
      </c>
      <c r="E180" t="str">
        <f t="shared" si="61"/>
        <v/>
      </c>
      <c r="F180" t="str">
        <f t="shared" si="62"/>
        <v/>
      </c>
      <c r="G180" t="e">
        <f>IF('work here'!#REF!&lt;&gt;"", 'work here'!#REF!, "")</f>
        <v>#REF!</v>
      </c>
      <c r="I180" t="str">
        <f>IF('work here'!Z179&lt;&gt;"", 'work here'!Z179, "")</f>
        <v/>
      </c>
      <c r="J180" t="str">
        <f t="shared" si="63"/>
        <v/>
      </c>
      <c r="K180" t="str">
        <f t="shared" si="64"/>
        <v/>
      </c>
      <c r="L180" t="str">
        <f t="shared" si="65"/>
        <v/>
      </c>
      <c r="M180" t="str">
        <f>IF('work here'!AA179&lt;&gt;"", 'work here'!AA179, "")</f>
        <v/>
      </c>
      <c r="N180" t="str">
        <f>IF('work here'!AD179&lt;&gt;"", 'work here'!AD179, "")</f>
        <v/>
      </c>
      <c r="O180" t="str">
        <f>IF('work here'!AC179&lt;&gt;"", 'work here'!AC179, "")</f>
        <v/>
      </c>
      <c r="P180" t="str">
        <f>IF('work here'!AB179&lt;&gt;"", 'work here'!AB179, "")</f>
        <v/>
      </c>
      <c r="Q180" t="str">
        <f t="shared" si="66"/>
        <v/>
      </c>
      <c r="S180" t="str">
        <f>IF('work here'!E179&lt;&gt;"", 'work here'!E179, "")</f>
        <v/>
      </c>
      <c r="T180" t="e">
        <f>IF('work here'!#REF!&lt;&gt;"", 'work here'!#REF!, "")</f>
        <v>#REF!</v>
      </c>
      <c r="U180" t="str">
        <f>IF(A180="", "", _xlfn.TEXTJOIN(", ", TRUE, "jewellery", "jewellery &gt; " &amp; 'work here'!F179, "jewellery &gt; " &amp; 'work here'!F179 &amp; " &gt; " &amp; 'work here'!#REF!, 'work here'!#REF!, 'work here'!AY179, 'work here'!H179, 'work here'!I179, 'work here'!J179))</f>
        <v/>
      </c>
      <c r="V180" t="str" cm="1">
        <f t="array" aca="1" ref="V180" ca="1">_xlfn.LET(
    _xlpm.yr, TEXT(TODAY(), "yyyy"),
    _xlpm.mn, TEXT(TODAY(), "mm"),
    _xlpm.path, "https://richlook.co.in/wp-content/uploads/" &amp; _xlpm.yr &amp; "/" &amp; _xlpm.mn &amp; "/",
    _xlpm.imgRange, 'work here'!N179:X179,
    _xlpm.imgLinks, IF(_xlpm.imgRange&lt;&gt;"", _xlpm.path &amp; _xlpm.imgRange &amp; ".webp", ""),
    _xlpm.urls,
        IF(A180="variable", _xlpm.imgLinks,
        IF(A180="variation", IF('work here'!N179&lt;&gt;"", _xlpm.path &amp; 'work here'!N179 &amp; ".webp", ""),
        IF(A180="simple", _xlpm.imgLinks, ""))),
    _xlfn.TEXTJOIN(", ", TRUE, _xlpm.urls)
)</f>
        <v/>
      </c>
      <c r="W180" t="str" cm="1">
        <f t="array" aca="1" ref="W180" ca="1">_xlfn.LET(
    _xlpm.yr, TEXT(TODAY(), "yyyy"),
    _xlpm.mn, TEXT(TODAY(), "mm"),
    _xlpm.path, "https://richlook.co.in/wp-content/uploads/" &amp; _xlpm.yr &amp; "/" &amp; _xlpm.mn &amp; "/",
    _xlpm.imgRange, 'work here'!O179:X179,
    _xlpm.imgLinks, IF(_xlpm.imgRange&lt;&gt;"", _xlpm.path &amp; _xlpm.imgRange &amp; ".webp", ""),
    _xlpm.urls,
        IF(A180="variable", "",
        IF(A180="variation", _xlpm.imgLinks,
        IF(A180="simple", "", ""))),
    _xlfn.TEXTJOIN(", ", TRUE, _xlpm.urls)
)</f>
        <v/>
      </c>
      <c r="X180" t="str">
        <f>IF('work here'!D179&lt;&gt;"", 'work here'!D179, "")</f>
        <v/>
      </c>
      <c r="Y180" t="e">
        <f>IF('work here'!#REF!&lt;&gt;"","color","")</f>
        <v>#REF!</v>
      </c>
      <c r="Z180" t="e">
        <f>IF('work here'!#REF!&lt;&gt;"",'work here'!#REF!,"")</f>
        <v>#REF!</v>
      </c>
      <c r="AA180" t="e">
        <f t="shared" si="67"/>
        <v>#REF!</v>
      </c>
      <c r="AB180" t="e">
        <f t="shared" si="68"/>
        <v>#REF!</v>
      </c>
      <c r="AC180" t="str">
        <f t="shared" si="69"/>
        <v/>
      </c>
      <c r="AD180" s="2" t="e">
        <f>IF('work here'!#REF!&lt;&gt;"",'work here'!#REF!,"")</f>
        <v>#REF!</v>
      </c>
      <c r="AE180" s="2" t="e">
        <f>IF('work here'!#REF!&lt;&gt;"",'work here'!#REF!,"")</f>
        <v>#REF!</v>
      </c>
      <c r="AF180" s="2" t="e">
        <f t="shared" si="70"/>
        <v>#REF!</v>
      </c>
      <c r="AG180" s="2" t="e">
        <f t="shared" si="71"/>
        <v>#REF!</v>
      </c>
      <c r="AH180" s="2" t="str">
        <f t="shared" si="72"/>
        <v/>
      </c>
      <c r="AI180" t="str">
        <f>IF('work here'!AE179&lt;&gt;"","Jewellery Work","")</f>
        <v/>
      </c>
      <c r="AJ180" t="str">
        <f>IF('work here'!AE179&lt;&gt;"",'work here'!AE179,"")</f>
        <v/>
      </c>
      <c r="AK180" t="str">
        <f t="shared" si="73"/>
        <v/>
      </c>
      <c r="AL180" t="str">
        <f t="shared" si="74"/>
        <v/>
      </c>
      <c r="AM180" t="e">
        <f>IF('work here'!#REF!&lt;&gt;"","Gemstone","")</f>
        <v>#REF!</v>
      </c>
      <c r="AN180" t="e">
        <f>IF('work here'!#REF!&lt;&gt;"",'work here'!#REF!,"")</f>
        <v>#REF!</v>
      </c>
      <c r="AO180" t="e">
        <f t="shared" si="75"/>
        <v>#REF!</v>
      </c>
      <c r="AP180" t="e">
        <f t="shared" si="76"/>
        <v>#REF!</v>
      </c>
      <c r="AQ180" t="str">
        <f>IF('work here'!AW179&lt;&gt;"","Plating","")</f>
        <v/>
      </c>
      <c r="AR180" t="str">
        <f>IF('work here'!AW179&lt;&gt;"",'work here'!AW179,"")</f>
        <v/>
      </c>
      <c r="AS180" t="str">
        <f t="shared" si="77"/>
        <v/>
      </c>
      <c r="AT180" t="str">
        <f t="shared" si="78"/>
        <v/>
      </c>
      <c r="AU180" t="str">
        <f>IF('work here'!AX179&lt;&gt;"","Material","")</f>
        <v/>
      </c>
      <c r="AV180" t="str">
        <f>IF('work here'!AX179&lt;&gt;"",'work here'!AX179,"")</f>
        <v/>
      </c>
      <c r="AW180" t="str">
        <f t="shared" si="79"/>
        <v/>
      </c>
      <c r="AX180" t="str">
        <f t="shared" si="80"/>
        <v/>
      </c>
      <c r="AY180" t="e">
        <f>IF('work here'!#REF!&lt;&gt;"","Look","")</f>
        <v>#REF!</v>
      </c>
      <c r="AZ180" t="e">
        <f>IF('work here'!#REF!&lt;&gt;"",'work here'!#REF!,"")</f>
        <v>#REF!</v>
      </c>
      <c r="BA180" t="e">
        <f t="shared" si="81"/>
        <v>#REF!</v>
      </c>
      <c r="BB180" t="e">
        <f t="shared" si="82"/>
        <v>#REF!</v>
      </c>
      <c r="BC180" t="e">
        <f>IF('work here'!#REF!&lt;&gt;"","Finish","")</f>
        <v>#REF!</v>
      </c>
      <c r="BD180" t="e">
        <f>IF('work here'!#REF!&lt;&gt;"",'work here'!#REF!,"")</f>
        <v>#REF!</v>
      </c>
      <c r="BE180" t="e">
        <f t="shared" si="83"/>
        <v>#REF!</v>
      </c>
      <c r="BF180" t="e">
        <f t="shared" si="84"/>
        <v>#REF!</v>
      </c>
      <c r="BG180" t="e">
        <f>IF('work here'!#REF!&lt;&gt;"","Care","")</f>
        <v>#REF!</v>
      </c>
      <c r="BH180" t="e">
        <f>IF('work here'!#REF!&lt;&gt;"",'work here'!#REF!,"")</f>
        <v>#REF!</v>
      </c>
      <c r="BI180" t="e">
        <f t="shared" si="85"/>
        <v>#REF!</v>
      </c>
      <c r="BJ180" t="e">
        <f t="shared" si="86"/>
        <v>#REF!</v>
      </c>
      <c r="BK180" t="str">
        <f>IF(OR('work here'!F179="Rings", 'work here'!F179="Bangles"), 'work here'!F179 &amp; " Size", "")</f>
        <v/>
      </c>
      <c r="BL180" t="e">
        <f>IF('work here'!#REF!&lt;&gt;"",'work here'!#REF!,"")</f>
        <v>#REF!</v>
      </c>
      <c r="BM180" t="str">
        <f t="shared" si="87"/>
        <v/>
      </c>
      <c r="BN180" t="str">
        <f t="shared" si="88"/>
        <v/>
      </c>
      <c r="BO180" t="str">
        <f t="shared" si="89"/>
        <v/>
      </c>
    </row>
    <row r="181" spans="1:67" x14ac:dyDescent="0.3">
      <c r="A181" t="str">
        <f>IF('work here'!A180="simple","simple",IF('work here'!A180="parent","variable",IF('work here'!A180="child","variation","")))</f>
        <v/>
      </c>
      <c r="B181" t="str">
        <f>IF('work here'!C180&lt;&gt;"", 'work here'!C180, "")</f>
        <v/>
      </c>
      <c r="C181" t="str">
        <f>IF('work here'!B180&lt;&gt;"", 'work here'!B180, "")</f>
        <v/>
      </c>
      <c r="D181" t="str">
        <f t="shared" si="60"/>
        <v/>
      </c>
      <c r="E181" t="str">
        <f t="shared" si="61"/>
        <v/>
      </c>
      <c r="F181" t="str">
        <f t="shared" si="62"/>
        <v/>
      </c>
      <c r="G181" t="e">
        <f>IF('work here'!#REF!&lt;&gt;"", 'work here'!#REF!, "")</f>
        <v>#REF!</v>
      </c>
      <c r="I181" t="str">
        <f>IF('work here'!Z180&lt;&gt;"", 'work here'!Z180, "")</f>
        <v/>
      </c>
      <c r="J181" t="str">
        <f t="shared" si="63"/>
        <v/>
      </c>
      <c r="K181" t="str">
        <f t="shared" si="64"/>
        <v/>
      </c>
      <c r="L181" t="str">
        <f t="shared" si="65"/>
        <v/>
      </c>
      <c r="M181" t="str">
        <f>IF('work here'!AA180&lt;&gt;"", 'work here'!AA180, "")</f>
        <v/>
      </c>
      <c r="N181" t="str">
        <f>IF('work here'!AD180&lt;&gt;"", 'work here'!AD180, "")</f>
        <v/>
      </c>
      <c r="O181" t="str">
        <f>IF('work here'!AC180&lt;&gt;"", 'work here'!AC180, "")</f>
        <v/>
      </c>
      <c r="P181" t="str">
        <f>IF('work here'!AB180&lt;&gt;"", 'work here'!AB180, "")</f>
        <v/>
      </c>
      <c r="Q181" t="str">
        <f t="shared" si="66"/>
        <v/>
      </c>
      <c r="S181" t="str">
        <f>IF('work here'!E180&lt;&gt;"", 'work here'!E180, "")</f>
        <v/>
      </c>
      <c r="T181" t="e">
        <f>IF('work here'!#REF!&lt;&gt;"", 'work here'!#REF!, "")</f>
        <v>#REF!</v>
      </c>
      <c r="U181" t="str">
        <f>IF(A181="", "", _xlfn.TEXTJOIN(", ", TRUE, "jewellery", "jewellery &gt; " &amp; 'work here'!F180, "jewellery &gt; " &amp; 'work here'!F180 &amp; " &gt; " &amp; 'work here'!#REF!, 'work here'!#REF!, 'work here'!AY180, 'work here'!H180, 'work here'!I180, 'work here'!J180))</f>
        <v/>
      </c>
      <c r="V181" t="str" cm="1">
        <f t="array" aca="1" ref="V181" ca="1">_xlfn.LET(
    _xlpm.yr, TEXT(TODAY(), "yyyy"),
    _xlpm.mn, TEXT(TODAY(), "mm"),
    _xlpm.path, "https://richlook.co.in/wp-content/uploads/" &amp; _xlpm.yr &amp; "/" &amp; _xlpm.mn &amp; "/",
    _xlpm.imgRange, 'work here'!N180:X180,
    _xlpm.imgLinks, IF(_xlpm.imgRange&lt;&gt;"", _xlpm.path &amp; _xlpm.imgRange &amp; ".webp", ""),
    _xlpm.urls,
        IF(A181="variable", _xlpm.imgLinks,
        IF(A181="variation", IF('work here'!N180&lt;&gt;"", _xlpm.path &amp; 'work here'!N180 &amp; ".webp", ""),
        IF(A181="simple", _xlpm.imgLinks, ""))),
    _xlfn.TEXTJOIN(", ", TRUE, _xlpm.urls)
)</f>
        <v/>
      </c>
      <c r="W181" t="str" cm="1">
        <f t="array" aca="1" ref="W181" ca="1">_xlfn.LET(
    _xlpm.yr, TEXT(TODAY(), "yyyy"),
    _xlpm.mn, TEXT(TODAY(), "mm"),
    _xlpm.path, "https://richlook.co.in/wp-content/uploads/" &amp; _xlpm.yr &amp; "/" &amp; _xlpm.mn &amp; "/",
    _xlpm.imgRange, 'work here'!O180:X180,
    _xlpm.imgLinks, IF(_xlpm.imgRange&lt;&gt;"", _xlpm.path &amp; _xlpm.imgRange &amp; ".webp", ""),
    _xlpm.urls,
        IF(A181="variable", "",
        IF(A181="variation", _xlpm.imgLinks,
        IF(A181="simple", "", ""))),
    _xlfn.TEXTJOIN(", ", TRUE, _xlpm.urls)
)</f>
        <v/>
      </c>
      <c r="X181" t="str">
        <f>IF('work here'!D180&lt;&gt;"", 'work here'!D180, "")</f>
        <v/>
      </c>
      <c r="Y181" t="e">
        <f>IF('work here'!#REF!&lt;&gt;"","color","")</f>
        <v>#REF!</v>
      </c>
      <c r="Z181" t="e">
        <f>IF('work here'!#REF!&lt;&gt;"",'work here'!#REF!,"")</f>
        <v>#REF!</v>
      </c>
      <c r="AA181" t="e">
        <f t="shared" si="67"/>
        <v>#REF!</v>
      </c>
      <c r="AB181" t="e">
        <f t="shared" si="68"/>
        <v>#REF!</v>
      </c>
      <c r="AC181" t="str">
        <f t="shared" si="69"/>
        <v/>
      </c>
      <c r="AD181" s="2" t="e">
        <f>IF('work here'!#REF!&lt;&gt;"",'work here'!#REF!,"")</f>
        <v>#REF!</v>
      </c>
      <c r="AE181" s="2" t="e">
        <f>IF('work here'!#REF!&lt;&gt;"",'work here'!#REF!,"")</f>
        <v>#REF!</v>
      </c>
      <c r="AF181" s="2" t="e">
        <f t="shared" si="70"/>
        <v>#REF!</v>
      </c>
      <c r="AG181" s="2" t="e">
        <f t="shared" si="71"/>
        <v>#REF!</v>
      </c>
      <c r="AH181" s="2" t="str">
        <f t="shared" si="72"/>
        <v/>
      </c>
      <c r="AI181" t="str">
        <f>IF('work here'!AE180&lt;&gt;"","Jewellery Work","")</f>
        <v/>
      </c>
      <c r="AJ181" t="str">
        <f>IF('work here'!AE180&lt;&gt;"",'work here'!AE180,"")</f>
        <v/>
      </c>
      <c r="AK181" t="str">
        <f t="shared" si="73"/>
        <v/>
      </c>
      <c r="AL181" t="str">
        <f t="shared" si="74"/>
        <v/>
      </c>
      <c r="AM181" t="e">
        <f>IF('work here'!#REF!&lt;&gt;"","Gemstone","")</f>
        <v>#REF!</v>
      </c>
      <c r="AN181" t="e">
        <f>IF('work here'!#REF!&lt;&gt;"",'work here'!#REF!,"")</f>
        <v>#REF!</v>
      </c>
      <c r="AO181" t="e">
        <f t="shared" si="75"/>
        <v>#REF!</v>
      </c>
      <c r="AP181" t="e">
        <f t="shared" si="76"/>
        <v>#REF!</v>
      </c>
      <c r="AQ181" t="str">
        <f>IF('work here'!AW180&lt;&gt;"","Plating","")</f>
        <v/>
      </c>
      <c r="AR181" t="str">
        <f>IF('work here'!AW180&lt;&gt;"",'work here'!AW180,"")</f>
        <v/>
      </c>
      <c r="AS181" t="str">
        <f t="shared" si="77"/>
        <v/>
      </c>
      <c r="AT181" t="str">
        <f t="shared" si="78"/>
        <v/>
      </c>
      <c r="AU181" t="str">
        <f>IF('work here'!AX180&lt;&gt;"","Material","")</f>
        <v/>
      </c>
      <c r="AV181" t="str">
        <f>IF('work here'!AX180&lt;&gt;"",'work here'!AX180,"")</f>
        <v/>
      </c>
      <c r="AW181" t="str">
        <f t="shared" si="79"/>
        <v/>
      </c>
      <c r="AX181" t="str">
        <f t="shared" si="80"/>
        <v/>
      </c>
      <c r="AY181" t="e">
        <f>IF('work here'!#REF!&lt;&gt;"","Look","")</f>
        <v>#REF!</v>
      </c>
      <c r="AZ181" t="e">
        <f>IF('work here'!#REF!&lt;&gt;"",'work here'!#REF!,"")</f>
        <v>#REF!</v>
      </c>
      <c r="BA181" t="e">
        <f t="shared" si="81"/>
        <v>#REF!</v>
      </c>
      <c r="BB181" t="e">
        <f t="shared" si="82"/>
        <v>#REF!</v>
      </c>
      <c r="BC181" t="e">
        <f>IF('work here'!#REF!&lt;&gt;"","Finish","")</f>
        <v>#REF!</v>
      </c>
      <c r="BD181" t="e">
        <f>IF('work here'!#REF!&lt;&gt;"",'work here'!#REF!,"")</f>
        <v>#REF!</v>
      </c>
      <c r="BE181" t="e">
        <f t="shared" si="83"/>
        <v>#REF!</v>
      </c>
      <c r="BF181" t="e">
        <f t="shared" si="84"/>
        <v>#REF!</v>
      </c>
      <c r="BG181" t="e">
        <f>IF('work here'!#REF!&lt;&gt;"","Care","")</f>
        <v>#REF!</v>
      </c>
      <c r="BH181" t="e">
        <f>IF('work here'!#REF!&lt;&gt;"",'work here'!#REF!,"")</f>
        <v>#REF!</v>
      </c>
      <c r="BI181" t="e">
        <f t="shared" si="85"/>
        <v>#REF!</v>
      </c>
      <c r="BJ181" t="e">
        <f t="shared" si="86"/>
        <v>#REF!</v>
      </c>
      <c r="BK181" t="str">
        <f>IF(OR('work here'!F180="Rings", 'work here'!F180="Bangles"), 'work here'!F180 &amp; " Size", "")</f>
        <v/>
      </c>
      <c r="BL181" t="e">
        <f>IF('work here'!#REF!&lt;&gt;"",'work here'!#REF!,"")</f>
        <v>#REF!</v>
      </c>
      <c r="BM181" t="str">
        <f t="shared" si="87"/>
        <v/>
      </c>
      <c r="BN181" t="str">
        <f t="shared" si="88"/>
        <v/>
      </c>
      <c r="BO181" t="str">
        <f t="shared" si="89"/>
        <v/>
      </c>
    </row>
    <row r="182" spans="1:67" x14ac:dyDescent="0.3">
      <c r="A182" t="str">
        <f>IF('work here'!A181="simple","simple",IF('work here'!A181="parent","variable",IF('work here'!A181="child","variation","")))</f>
        <v/>
      </c>
      <c r="B182" t="str">
        <f>IF('work here'!C181&lt;&gt;"", 'work here'!C181, "")</f>
        <v/>
      </c>
      <c r="C182" t="str">
        <f>IF('work here'!B181&lt;&gt;"", 'work here'!B181, "")</f>
        <v/>
      </c>
      <c r="D182" t="str">
        <f t="shared" si="60"/>
        <v/>
      </c>
      <c r="E182" t="str">
        <f t="shared" si="61"/>
        <v/>
      </c>
      <c r="F182" t="str">
        <f t="shared" si="62"/>
        <v/>
      </c>
      <c r="G182" t="e">
        <f>IF('work here'!#REF!&lt;&gt;"", 'work here'!#REF!, "")</f>
        <v>#REF!</v>
      </c>
      <c r="I182" t="str">
        <f>IF('work here'!Z181&lt;&gt;"", 'work here'!Z181, "")</f>
        <v/>
      </c>
      <c r="J182" t="str">
        <f t="shared" si="63"/>
        <v/>
      </c>
      <c r="K182" t="str">
        <f t="shared" si="64"/>
        <v/>
      </c>
      <c r="L182" t="str">
        <f t="shared" si="65"/>
        <v/>
      </c>
      <c r="M182" t="str">
        <f>IF('work here'!AA181&lt;&gt;"", 'work here'!AA181, "")</f>
        <v/>
      </c>
      <c r="N182" t="str">
        <f>IF('work here'!AD181&lt;&gt;"", 'work here'!AD181, "")</f>
        <v/>
      </c>
      <c r="O182" t="str">
        <f>IF('work here'!AC181&lt;&gt;"", 'work here'!AC181, "")</f>
        <v/>
      </c>
      <c r="P182" t="str">
        <f>IF('work here'!AB181&lt;&gt;"", 'work here'!AB181, "")</f>
        <v/>
      </c>
      <c r="Q182" t="str">
        <f t="shared" si="66"/>
        <v/>
      </c>
      <c r="S182" t="str">
        <f>IF('work here'!E181&lt;&gt;"", 'work here'!E181, "")</f>
        <v/>
      </c>
      <c r="T182" t="e">
        <f>IF('work here'!#REF!&lt;&gt;"", 'work here'!#REF!, "")</f>
        <v>#REF!</v>
      </c>
      <c r="U182" t="str">
        <f>IF(A182="", "", _xlfn.TEXTJOIN(", ", TRUE, "jewellery", "jewellery &gt; " &amp; 'work here'!F181, "jewellery &gt; " &amp; 'work here'!F181 &amp; " &gt; " &amp; 'work here'!#REF!, 'work here'!#REF!, 'work here'!AY181, 'work here'!H181, 'work here'!I181, 'work here'!J181))</f>
        <v/>
      </c>
      <c r="V182" t="str" cm="1">
        <f t="array" aca="1" ref="V182" ca="1">_xlfn.LET(
    _xlpm.yr, TEXT(TODAY(), "yyyy"),
    _xlpm.mn, TEXT(TODAY(), "mm"),
    _xlpm.path, "https://richlook.co.in/wp-content/uploads/" &amp; _xlpm.yr &amp; "/" &amp; _xlpm.mn &amp; "/",
    _xlpm.imgRange, 'work here'!N181:X181,
    _xlpm.imgLinks, IF(_xlpm.imgRange&lt;&gt;"", _xlpm.path &amp; _xlpm.imgRange &amp; ".webp", ""),
    _xlpm.urls,
        IF(A182="variable", _xlpm.imgLinks,
        IF(A182="variation", IF('work here'!N181&lt;&gt;"", _xlpm.path &amp; 'work here'!N181 &amp; ".webp", ""),
        IF(A182="simple", _xlpm.imgLinks, ""))),
    _xlfn.TEXTJOIN(", ", TRUE, _xlpm.urls)
)</f>
        <v/>
      </c>
      <c r="W182" t="str" cm="1">
        <f t="array" aca="1" ref="W182" ca="1">_xlfn.LET(
    _xlpm.yr, TEXT(TODAY(), "yyyy"),
    _xlpm.mn, TEXT(TODAY(), "mm"),
    _xlpm.path, "https://richlook.co.in/wp-content/uploads/" &amp; _xlpm.yr &amp; "/" &amp; _xlpm.mn &amp; "/",
    _xlpm.imgRange, 'work here'!O181:X181,
    _xlpm.imgLinks, IF(_xlpm.imgRange&lt;&gt;"", _xlpm.path &amp; _xlpm.imgRange &amp; ".webp", ""),
    _xlpm.urls,
        IF(A182="variable", "",
        IF(A182="variation", _xlpm.imgLinks,
        IF(A182="simple", "", ""))),
    _xlfn.TEXTJOIN(", ", TRUE, _xlpm.urls)
)</f>
        <v/>
      </c>
      <c r="X182" t="str">
        <f>IF('work here'!D181&lt;&gt;"", 'work here'!D181, "")</f>
        <v/>
      </c>
      <c r="Y182" t="e">
        <f>IF('work here'!#REF!&lt;&gt;"","color","")</f>
        <v>#REF!</v>
      </c>
      <c r="Z182" t="e">
        <f>IF('work here'!#REF!&lt;&gt;"",'work here'!#REF!,"")</f>
        <v>#REF!</v>
      </c>
      <c r="AA182" t="e">
        <f t="shared" si="67"/>
        <v>#REF!</v>
      </c>
      <c r="AB182" t="e">
        <f t="shared" si="68"/>
        <v>#REF!</v>
      </c>
      <c r="AC182" t="str">
        <f t="shared" si="69"/>
        <v/>
      </c>
      <c r="AD182" s="2" t="e">
        <f>IF('work here'!#REF!&lt;&gt;"",'work here'!#REF!,"")</f>
        <v>#REF!</v>
      </c>
      <c r="AE182" s="2" t="e">
        <f>IF('work here'!#REF!&lt;&gt;"",'work here'!#REF!,"")</f>
        <v>#REF!</v>
      </c>
      <c r="AF182" s="2" t="e">
        <f t="shared" si="70"/>
        <v>#REF!</v>
      </c>
      <c r="AG182" s="2" t="e">
        <f t="shared" si="71"/>
        <v>#REF!</v>
      </c>
      <c r="AH182" s="2" t="str">
        <f t="shared" si="72"/>
        <v/>
      </c>
      <c r="AI182" t="str">
        <f>IF('work here'!AE181&lt;&gt;"","Jewellery Work","")</f>
        <v/>
      </c>
      <c r="AJ182" t="str">
        <f>IF('work here'!AE181&lt;&gt;"",'work here'!AE181,"")</f>
        <v/>
      </c>
      <c r="AK182" t="str">
        <f t="shared" si="73"/>
        <v/>
      </c>
      <c r="AL182" t="str">
        <f t="shared" si="74"/>
        <v/>
      </c>
      <c r="AM182" t="e">
        <f>IF('work here'!#REF!&lt;&gt;"","Gemstone","")</f>
        <v>#REF!</v>
      </c>
      <c r="AN182" t="e">
        <f>IF('work here'!#REF!&lt;&gt;"",'work here'!#REF!,"")</f>
        <v>#REF!</v>
      </c>
      <c r="AO182" t="e">
        <f t="shared" si="75"/>
        <v>#REF!</v>
      </c>
      <c r="AP182" t="e">
        <f t="shared" si="76"/>
        <v>#REF!</v>
      </c>
      <c r="AQ182" t="str">
        <f>IF('work here'!AW181&lt;&gt;"","Plating","")</f>
        <v/>
      </c>
      <c r="AR182" t="str">
        <f>IF('work here'!AW181&lt;&gt;"",'work here'!AW181,"")</f>
        <v/>
      </c>
      <c r="AS182" t="str">
        <f t="shared" si="77"/>
        <v/>
      </c>
      <c r="AT182" t="str">
        <f t="shared" si="78"/>
        <v/>
      </c>
      <c r="AU182" t="str">
        <f>IF('work here'!AX181&lt;&gt;"","Material","")</f>
        <v/>
      </c>
      <c r="AV182" t="str">
        <f>IF('work here'!AX181&lt;&gt;"",'work here'!AX181,"")</f>
        <v/>
      </c>
      <c r="AW182" t="str">
        <f t="shared" si="79"/>
        <v/>
      </c>
      <c r="AX182" t="str">
        <f t="shared" si="80"/>
        <v/>
      </c>
      <c r="AY182" t="e">
        <f>IF('work here'!#REF!&lt;&gt;"","Look","")</f>
        <v>#REF!</v>
      </c>
      <c r="AZ182" t="e">
        <f>IF('work here'!#REF!&lt;&gt;"",'work here'!#REF!,"")</f>
        <v>#REF!</v>
      </c>
      <c r="BA182" t="e">
        <f t="shared" si="81"/>
        <v>#REF!</v>
      </c>
      <c r="BB182" t="e">
        <f t="shared" si="82"/>
        <v>#REF!</v>
      </c>
      <c r="BC182" t="e">
        <f>IF('work here'!#REF!&lt;&gt;"","Finish","")</f>
        <v>#REF!</v>
      </c>
      <c r="BD182" t="e">
        <f>IF('work here'!#REF!&lt;&gt;"",'work here'!#REF!,"")</f>
        <v>#REF!</v>
      </c>
      <c r="BE182" t="e">
        <f t="shared" si="83"/>
        <v>#REF!</v>
      </c>
      <c r="BF182" t="e">
        <f t="shared" si="84"/>
        <v>#REF!</v>
      </c>
      <c r="BG182" t="e">
        <f>IF('work here'!#REF!&lt;&gt;"","Care","")</f>
        <v>#REF!</v>
      </c>
      <c r="BH182" t="e">
        <f>IF('work here'!#REF!&lt;&gt;"",'work here'!#REF!,"")</f>
        <v>#REF!</v>
      </c>
      <c r="BI182" t="e">
        <f t="shared" si="85"/>
        <v>#REF!</v>
      </c>
      <c r="BJ182" t="e">
        <f t="shared" si="86"/>
        <v>#REF!</v>
      </c>
      <c r="BK182" t="str">
        <f>IF(OR('work here'!F181="Rings", 'work here'!F181="Bangles"), 'work here'!F181 &amp; " Size", "")</f>
        <v/>
      </c>
      <c r="BL182" t="e">
        <f>IF('work here'!#REF!&lt;&gt;"",'work here'!#REF!,"")</f>
        <v>#REF!</v>
      </c>
      <c r="BM182" t="str">
        <f t="shared" si="87"/>
        <v/>
      </c>
      <c r="BN182" t="str">
        <f t="shared" si="88"/>
        <v/>
      </c>
      <c r="BO182" t="str">
        <f t="shared" si="89"/>
        <v/>
      </c>
    </row>
    <row r="183" spans="1:67" x14ac:dyDescent="0.3">
      <c r="A183" t="str">
        <f>IF('work here'!A182="simple","simple",IF('work here'!A182="parent","variable",IF('work here'!A182="child","variation","")))</f>
        <v/>
      </c>
      <c r="B183" t="str">
        <f>IF('work here'!C182&lt;&gt;"", 'work here'!C182, "")</f>
        <v/>
      </c>
      <c r="C183" t="str">
        <f>IF('work here'!B182&lt;&gt;"", 'work here'!B182, "")</f>
        <v/>
      </c>
      <c r="D183" t="str">
        <f t="shared" si="60"/>
        <v/>
      </c>
      <c r="E183" t="str">
        <f t="shared" si="61"/>
        <v/>
      </c>
      <c r="F183" t="str">
        <f t="shared" si="62"/>
        <v/>
      </c>
      <c r="G183" t="e">
        <f>IF('work here'!#REF!&lt;&gt;"", 'work here'!#REF!, "")</f>
        <v>#REF!</v>
      </c>
      <c r="I183" t="str">
        <f>IF('work here'!Z182&lt;&gt;"", 'work here'!Z182, "")</f>
        <v/>
      </c>
      <c r="J183" t="str">
        <f t="shared" si="63"/>
        <v/>
      </c>
      <c r="K183" t="str">
        <f t="shared" si="64"/>
        <v/>
      </c>
      <c r="L183" t="str">
        <f t="shared" si="65"/>
        <v/>
      </c>
      <c r="M183" t="str">
        <f>IF('work here'!AA182&lt;&gt;"", 'work here'!AA182, "")</f>
        <v/>
      </c>
      <c r="N183" t="str">
        <f>IF('work here'!AD182&lt;&gt;"", 'work here'!AD182, "")</f>
        <v/>
      </c>
      <c r="O183" t="str">
        <f>IF('work here'!AC182&lt;&gt;"", 'work here'!AC182, "")</f>
        <v/>
      </c>
      <c r="P183" t="str">
        <f>IF('work here'!AB182&lt;&gt;"", 'work here'!AB182, "")</f>
        <v/>
      </c>
      <c r="Q183" t="str">
        <f t="shared" si="66"/>
        <v/>
      </c>
      <c r="S183" t="str">
        <f>IF('work here'!E182&lt;&gt;"", 'work here'!E182, "")</f>
        <v/>
      </c>
      <c r="T183" t="e">
        <f>IF('work here'!#REF!&lt;&gt;"", 'work here'!#REF!, "")</f>
        <v>#REF!</v>
      </c>
      <c r="U183" t="str">
        <f>IF(A183="", "", _xlfn.TEXTJOIN(", ", TRUE, "jewellery", "jewellery &gt; " &amp; 'work here'!F182, "jewellery &gt; " &amp; 'work here'!F182 &amp; " &gt; " &amp; 'work here'!#REF!, 'work here'!#REF!, 'work here'!AY182, 'work here'!H182, 'work here'!I182, 'work here'!J182))</f>
        <v/>
      </c>
      <c r="V183" t="str" cm="1">
        <f t="array" aca="1" ref="V183" ca="1">_xlfn.LET(
    _xlpm.yr, TEXT(TODAY(), "yyyy"),
    _xlpm.mn, TEXT(TODAY(), "mm"),
    _xlpm.path, "https://richlook.co.in/wp-content/uploads/" &amp; _xlpm.yr &amp; "/" &amp; _xlpm.mn &amp; "/",
    _xlpm.imgRange, 'work here'!N182:X182,
    _xlpm.imgLinks, IF(_xlpm.imgRange&lt;&gt;"", _xlpm.path &amp; _xlpm.imgRange &amp; ".webp", ""),
    _xlpm.urls,
        IF(A183="variable", _xlpm.imgLinks,
        IF(A183="variation", IF('work here'!N182&lt;&gt;"", _xlpm.path &amp; 'work here'!N182 &amp; ".webp", ""),
        IF(A183="simple", _xlpm.imgLinks, ""))),
    _xlfn.TEXTJOIN(", ", TRUE, _xlpm.urls)
)</f>
        <v/>
      </c>
      <c r="W183" t="str" cm="1">
        <f t="array" aca="1" ref="W183" ca="1">_xlfn.LET(
    _xlpm.yr, TEXT(TODAY(), "yyyy"),
    _xlpm.mn, TEXT(TODAY(), "mm"),
    _xlpm.path, "https://richlook.co.in/wp-content/uploads/" &amp; _xlpm.yr &amp; "/" &amp; _xlpm.mn &amp; "/",
    _xlpm.imgRange, 'work here'!O182:X182,
    _xlpm.imgLinks, IF(_xlpm.imgRange&lt;&gt;"", _xlpm.path &amp; _xlpm.imgRange &amp; ".webp", ""),
    _xlpm.urls,
        IF(A183="variable", "",
        IF(A183="variation", _xlpm.imgLinks,
        IF(A183="simple", "", ""))),
    _xlfn.TEXTJOIN(", ", TRUE, _xlpm.urls)
)</f>
        <v/>
      </c>
      <c r="X183" t="str">
        <f>IF('work here'!D182&lt;&gt;"", 'work here'!D182, "")</f>
        <v/>
      </c>
      <c r="Y183" t="e">
        <f>IF('work here'!#REF!&lt;&gt;"","color","")</f>
        <v>#REF!</v>
      </c>
      <c r="Z183" t="e">
        <f>IF('work here'!#REF!&lt;&gt;"",'work here'!#REF!,"")</f>
        <v>#REF!</v>
      </c>
      <c r="AA183" t="e">
        <f t="shared" si="67"/>
        <v>#REF!</v>
      </c>
      <c r="AB183" t="e">
        <f t="shared" si="68"/>
        <v>#REF!</v>
      </c>
      <c r="AC183" t="str">
        <f t="shared" si="69"/>
        <v/>
      </c>
      <c r="AD183" s="2" t="e">
        <f>IF('work here'!#REF!&lt;&gt;"",'work here'!#REF!,"")</f>
        <v>#REF!</v>
      </c>
      <c r="AE183" s="2" t="e">
        <f>IF('work here'!#REF!&lt;&gt;"",'work here'!#REF!,"")</f>
        <v>#REF!</v>
      </c>
      <c r="AF183" s="2" t="e">
        <f t="shared" si="70"/>
        <v>#REF!</v>
      </c>
      <c r="AG183" s="2" t="e">
        <f t="shared" si="71"/>
        <v>#REF!</v>
      </c>
      <c r="AH183" s="2" t="str">
        <f t="shared" si="72"/>
        <v/>
      </c>
      <c r="AI183" t="str">
        <f>IF('work here'!AE182&lt;&gt;"","Jewellery Work","")</f>
        <v/>
      </c>
      <c r="AJ183" t="str">
        <f>IF('work here'!AE182&lt;&gt;"",'work here'!AE182,"")</f>
        <v/>
      </c>
      <c r="AK183" t="str">
        <f t="shared" si="73"/>
        <v/>
      </c>
      <c r="AL183" t="str">
        <f t="shared" si="74"/>
        <v/>
      </c>
      <c r="AM183" t="e">
        <f>IF('work here'!#REF!&lt;&gt;"","Gemstone","")</f>
        <v>#REF!</v>
      </c>
      <c r="AN183" t="e">
        <f>IF('work here'!#REF!&lt;&gt;"",'work here'!#REF!,"")</f>
        <v>#REF!</v>
      </c>
      <c r="AO183" t="e">
        <f t="shared" si="75"/>
        <v>#REF!</v>
      </c>
      <c r="AP183" t="e">
        <f t="shared" si="76"/>
        <v>#REF!</v>
      </c>
      <c r="AQ183" t="str">
        <f>IF('work here'!AW182&lt;&gt;"","Plating","")</f>
        <v/>
      </c>
      <c r="AR183" t="str">
        <f>IF('work here'!AW182&lt;&gt;"",'work here'!AW182,"")</f>
        <v/>
      </c>
      <c r="AS183" t="str">
        <f t="shared" si="77"/>
        <v/>
      </c>
      <c r="AT183" t="str">
        <f t="shared" si="78"/>
        <v/>
      </c>
      <c r="AU183" t="str">
        <f>IF('work here'!AX182&lt;&gt;"","Material","")</f>
        <v/>
      </c>
      <c r="AV183" t="str">
        <f>IF('work here'!AX182&lt;&gt;"",'work here'!AX182,"")</f>
        <v/>
      </c>
      <c r="AW183" t="str">
        <f t="shared" si="79"/>
        <v/>
      </c>
      <c r="AX183" t="str">
        <f t="shared" si="80"/>
        <v/>
      </c>
      <c r="AY183" t="e">
        <f>IF('work here'!#REF!&lt;&gt;"","Look","")</f>
        <v>#REF!</v>
      </c>
      <c r="AZ183" t="e">
        <f>IF('work here'!#REF!&lt;&gt;"",'work here'!#REF!,"")</f>
        <v>#REF!</v>
      </c>
      <c r="BA183" t="e">
        <f t="shared" si="81"/>
        <v>#REF!</v>
      </c>
      <c r="BB183" t="e">
        <f t="shared" si="82"/>
        <v>#REF!</v>
      </c>
      <c r="BC183" t="e">
        <f>IF('work here'!#REF!&lt;&gt;"","Finish","")</f>
        <v>#REF!</v>
      </c>
      <c r="BD183" t="e">
        <f>IF('work here'!#REF!&lt;&gt;"",'work here'!#REF!,"")</f>
        <v>#REF!</v>
      </c>
      <c r="BE183" t="e">
        <f t="shared" si="83"/>
        <v>#REF!</v>
      </c>
      <c r="BF183" t="e">
        <f t="shared" si="84"/>
        <v>#REF!</v>
      </c>
      <c r="BG183" t="e">
        <f>IF('work here'!#REF!&lt;&gt;"","Care","")</f>
        <v>#REF!</v>
      </c>
      <c r="BH183" t="e">
        <f>IF('work here'!#REF!&lt;&gt;"",'work here'!#REF!,"")</f>
        <v>#REF!</v>
      </c>
      <c r="BI183" t="e">
        <f t="shared" si="85"/>
        <v>#REF!</v>
      </c>
      <c r="BJ183" t="e">
        <f t="shared" si="86"/>
        <v>#REF!</v>
      </c>
      <c r="BK183" t="str">
        <f>IF(OR('work here'!F182="Rings", 'work here'!F182="Bangles"), 'work here'!F182 &amp; " Size", "")</f>
        <v/>
      </c>
      <c r="BL183" t="e">
        <f>IF('work here'!#REF!&lt;&gt;"",'work here'!#REF!,"")</f>
        <v>#REF!</v>
      </c>
      <c r="BM183" t="str">
        <f t="shared" si="87"/>
        <v/>
      </c>
      <c r="BN183" t="str">
        <f t="shared" si="88"/>
        <v/>
      </c>
      <c r="BO183" t="str">
        <f t="shared" si="89"/>
        <v/>
      </c>
    </row>
    <row r="184" spans="1:67" x14ac:dyDescent="0.3">
      <c r="A184" t="str">
        <f>IF('work here'!A183="simple","simple",IF('work here'!A183="parent","variable",IF('work here'!A183="child","variation","")))</f>
        <v/>
      </c>
      <c r="B184" t="str">
        <f>IF('work here'!C183&lt;&gt;"", 'work here'!C183, "")</f>
        <v/>
      </c>
      <c r="C184" t="str">
        <f>IF('work here'!B183&lt;&gt;"", 'work here'!B183, "")</f>
        <v/>
      </c>
      <c r="D184" t="str">
        <f t="shared" si="60"/>
        <v/>
      </c>
      <c r="E184" t="str">
        <f t="shared" si="61"/>
        <v/>
      </c>
      <c r="F184" t="str">
        <f t="shared" si="62"/>
        <v/>
      </c>
      <c r="G184" t="e">
        <f>IF('work here'!#REF!&lt;&gt;"", 'work here'!#REF!, "")</f>
        <v>#REF!</v>
      </c>
      <c r="I184" t="str">
        <f>IF('work here'!Z183&lt;&gt;"", 'work here'!Z183, "")</f>
        <v/>
      </c>
      <c r="J184" t="str">
        <f t="shared" si="63"/>
        <v/>
      </c>
      <c r="K184" t="str">
        <f t="shared" si="64"/>
        <v/>
      </c>
      <c r="L184" t="str">
        <f t="shared" si="65"/>
        <v/>
      </c>
      <c r="M184" t="str">
        <f>IF('work here'!AA183&lt;&gt;"", 'work here'!AA183, "")</f>
        <v/>
      </c>
      <c r="N184" t="str">
        <f>IF('work here'!AD183&lt;&gt;"", 'work here'!AD183, "")</f>
        <v/>
      </c>
      <c r="O184" t="str">
        <f>IF('work here'!AC183&lt;&gt;"", 'work here'!AC183, "")</f>
        <v/>
      </c>
      <c r="P184" t="str">
        <f>IF('work here'!AB183&lt;&gt;"", 'work here'!AB183, "")</f>
        <v/>
      </c>
      <c r="Q184" t="str">
        <f t="shared" si="66"/>
        <v/>
      </c>
      <c r="S184" t="str">
        <f>IF('work here'!E183&lt;&gt;"", 'work here'!E183, "")</f>
        <v/>
      </c>
      <c r="T184" t="e">
        <f>IF('work here'!#REF!&lt;&gt;"", 'work here'!#REF!, "")</f>
        <v>#REF!</v>
      </c>
      <c r="U184" t="str">
        <f>IF(A184="", "", _xlfn.TEXTJOIN(", ", TRUE, "jewellery", "jewellery &gt; " &amp; 'work here'!F183, "jewellery &gt; " &amp; 'work here'!F183 &amp; " &gt; " &amp; 'work here'!#REF!, 'work here'!#REF!, 'work here'!AY183, 'work here'!H183, 'work here'!I183, 'work here'!J183))</f>
        <v/>
      </c>
      <c r="V184" t="str" cm="1">
        <f t="array" aca="1" ref="V184" ca="1">_xlfn.LET(
    _xlpm.yr, TEXT(TODAY(), "yyyy"),
    _xlpm.mn, TEXT(TODAY(), "mm"),
    _xlpm.path, "https://richlook.co.in/wp-content/uploads/" &amp; _xlpm.yr &amp; "/" &amp; _xlpm.mn &amp; "/",
    _xlpm.imgRange, 'work here'!N183:X183,
    _xlpm.imgLinks, IF(_xlpm.imgRange&lt;&gt;"", _xlpm.path &amp; _xlpm.imgRange &amp; ".webp", ""),
    _xlpm.urls,
        IF(A184="variable", _xlpm.imgLinks,
        IF(A184="variation", IF('work here'!N183&lt;&gt;"", _xlpm.path &amp; 'work here'!N183 &amp; ".webp", ""),
        IF(A184="simple", _xlpm.imgLinks, ""))),
    _xlfn.TEXTJOIN(", ", TRUE, _xlpm.urls)
)</f>
        <v/>
      </c>
      <c r="W184" t="str" cm="1">
        <f t="array" aca="1" ref="W184" ca="1">_xlfn.LET(
    _xlpm.yr, TEXT(TODAY(), "yyyy"),
    _xlpm.mn, TEXT(TODAY(), "mm"),
    _xlpm.path, "https://richlook.co.in/wp-content/uploads/" &amp; _xlpm.yr &amp; "/" &amp; _xlpm.mn &amp; "/",
    _xlpm.imgRange, 'work here'!O183:X183,
    _xlpm.imgLinks, IF(_xlpm.imgRange&lt;&gt;"", _xlpm.path &amp; _xlpm.imgRange &amp; ".webp", ""),
    _xlpm.urls,
        IF(A184="variable", "",
        IF(A184="variation", _xlpm.imgLinks,
        IF(A184="simple", "", ""))),
    _xlfn.TEXTJOIN(", ", TRUE, _xlpm.urls)
)</f>
        <v/>
      </c>
      <c r="X184" t="str">
        <f>IF('work here'!D183&lt;&gt;"", 'work here'!D183, "")</f>
        <v/>
      </c>
      <c r="Y184" t="e">
        <f>IF('work here'!#REF!&lt;&gt;"","color","")</f>
        <v>#REF!</v>
      </c>
      <c r="Z184" t="e">
        <f>IF('work here'!#REF!&lt;&gt;"",'work here'!#REF!,"")</f>
        <v>#REF!</v>
      </c>
      <c r="AA184" t="e">
        <f t="shared" si="67"/>
        <v>#REF!</v>
      </c>
      <c r="AB184" t="e">
        <f t="shared" si="68"/>
        <v>#REF!</v>
      </c>
      <c r="AC184" t="str">
        <f t="shared" si="69"/>
        <v/>
      </c>
      <c r="AD184" s="2" t="e">
        <f>IF('work here'!#REF!&lt;&gt;"",'work here'!#REF!,"")</f>
        <v>#REF!</v>
      </c>
      <c r="AE184" s="2" t="e">
        <f>IF('work here'!#REF!&lt;&gt;"",'work here'!#REF!,"")</f>
        <v>#REF!</v>
      </c>
      <c r="AF184" s="2" t="e">
        <f t="shared" si="70"/>
        <v>#REF!</v>
      </c>
      <c r="AG184" s="2" t="e">
        <f t="shared" si="71"/>
        <v>#REF!</v>
      </c>
      <c r="AH184" s="2" t="str">
        <f t="shared" si="72"/>
        <v/>
      </c>
      <c r="AI184" t="str">
        <f>IF('work here'!AE183&lt;&gt;"","Jewellery Work","")</f>
        <v/>
      </c>
      <c r="AJ184" t="str">
        <f>IF('work here'!AE183&lt;&gt;"",'work here'!AE183,"")</f>
        <v/>
      </c>
      <c r="AK184" t="str">
        <f t="shared" si="73"/>
        <v/>
      </c>
      <c r="AL184" t="str">
        <f t="shared" si="74"/>
        <v/>
      </c>
      <c r="AM184" t="e">
        <f>IF('work here'!#REF!&lt;&gt;"","Gemstone","")</f>
        <v>#REF!</v>
      </c>
      <c r="AN184" t="e">
        <f>IF('work here'!#REF!&lt;&gt;"",'work here'!#REF!,"")</f>
        <v>#REF!</v>
      </c>
      <c r="AO184" t="e">
        <f t="shared" si="75"/>
        <v>#REF!</v>
      </c>
      <c r="AP184" t="e">
        <f t="shared" si="76"/>
        <v>#REF!</v>
      </c>
      <c r="AQ184" t="str">
        <f>IF('work here'!AW183&lt;&gt;"","Plating","")</f>
        <v/>
      </c>
      <c r="AR184" t="str">
        <f>IF('work here'!AW183&lt;&gt;"",'work here'!AW183,"")</f>
        <v/>
      </c>
      <c r="AS184" t="str">
        <f t="shared" si="77"/>
        <v/>
      </c>
      <c r="AT184" t="str">
        <f t="shared" si="78"/>
        <v/>
      </c>
      <c r="AU184" t="str">
        <f>IF('work here'!AX183&lt;&gt;"","Material","")</f>
        <v/>
      </c>
      <c r="AV184" t="str">
        <f>IF('work here'!AX183&lt;&gt;"",'work here'!AX183,"")</f>
        <v/>
      </c>
      <c r="AW184" t="str">
        <f t="shared" si="79"/>
        <v/>
      </c>
      <c r="AX184" t="str">
        <f t="shared" si="80"/>
        <v/>
      </c>
      <c r="AY184" t="e">
        <f>IF('work here'!#REF!&lt;&gt;"","Look","")</f>
        <v>#REF!</v>
      </c>
      <c r="AZ184" t="e">
        <f>IF('work here'!#REF!&lt;&gt;"",'work here'!#REF!,"")</f>
        <v>#REF!</v>
      </c>
      <c r="BA184" t="e">
        <f t="shared" si="81"/>
        <v>#REF!</v>
      </c>
      <c r="BB184" t="e">
        <f t="shared" si="82"/>
        <v>#REF!</v>
      </c>
      <c r="BC184" t="e">
        <f>IF('work here'!#REF!&lt;&gt;"","Finish","")</f>
        <v>#REF!</v>
      </c>
      <c r="BD184" t="e">
        <f>IF('work here'!#REF!&lt;&gt;"",'work here'!#REF!,"")</f>
        <v>#REF!</v>
      </c>
      <c r="BE184" t="e">
        <f t="shared" si="83"/>
        <v>#REF!</v>
      </c>
      <c r="BF184" t="e">
        <f t="shared" si="84"/>
        <v>#REF!</v>
      </c>
      <c r="BG184" t="e">
        <f>IF('work here'!#REF!&lt;&gt;"","Care","")</f>
        <v>#REF!</v>
      </c>
      <c r="BH184" t="e">
        <f>IF('work here'!#REF!&lt;&gt;"",'work here'!#REF!,"")</f>
        <v>#REF!</v>
      </c>
      <c r="BI184" t="e">
        <f t="shared" si="85"/>
        <v>#REF!</v>
      </c>
      <c r="BJ184" t="e">
        <f t="shared" si="86"/>
        <v>#REF!</v>
      </c>
      <c r="BK184" t="str">
        <f>IF(OR('work here'!F183="Rings", 'work here'!F183="Bangles"), 'work here'!F183 &amp; " Size", "")</f>
        <v/>
      </c>
      <c r="BL184" t="e">
        <f>IF('work here'!#REF!&lt;&gt;"",'work here'!#REF!,"")</f>
        <v>#REF!</v>
      </c>
      <c r="BM184" t="str">
        <f t="shared" si="87"/>
        <v/>
      </c>
      <c r="BN184" t="str">
        <f t="shared" si="88"/>
        <v/>
      </c>
      <c r="BO184" t="str">
        <f t="shared" si="89"/>
        <v/>
      </c>
    </row>
    <row r="185" spans="1:67" x14ac:dyDescent="0.3">
      <c r="A185" t="str">
        <f>IF('work here'!A184="simple","simple",IF('work here'!A184="parent","variable",IF('work here'!A184="child","variation","")))</f>
        <v/>
      </c>
      <c r="B185" t="str">
        <f>IF('work here'!C184&lt;&gt;"", 'work here'!C184, "")</f>
        <v/>
      </c>
      <c r="C185" t="str">
        <f>IF('work here'!B184&lt;&gt;"", 'work here'!B184, "")</f>
        <v/>
      </c>
      <c r="D185" t="str">
        <f t="shared" si="60"/>
        <v/>
      </c>
      <c r="E185" t="str">
        <f t="shared" si="61"/>
        <v/>
      </c>
      <c r="F185" t="str">
        <f t="shared" si="62"/>
        <v/>
      </c>
      <c r="G185" t="e">
        <f>IF('work here'!#REF!&lt;&gt;"", 'work here'!#REF!, "")</f>
        <v>#REF!</v>
      </c>
      <c r="I185" t="str">
        <f>IF('work here'!Z184&lt;&gt;"", 'work here'!Z184, "")</f>
        <v/>
      </c>
      <c r="J185" t="str">
        <f t="shared" si="63"/>
        <v/>
      </c>
      <c r="K185" t="str">
        <f t="shared" si="64"/>
        <v/>
      </c>
      <c r="L185" t="str">
        <f t="shared" si="65"/>
        <v/>
      </c>
      <c r="M185" t="str">
        <f>IF('work here'!AA184&lt;&gt;"", 'work here'!AA184, "")</f>
        <v/>
      </c>
      <c r="N185" t="str">
        <f>IF('work here'!AD184&lt;&gt;"", 'work here'!AD184, "")</f>
        <v/>
      </c>
      <c r="O185" t="str">
        <f>IF('work here'!AC184&lt;&gt;"", 'work here'!AC184, "")</f>
        <v/>
      </c>
      <c r="P185" t="str">
        <f>IF('work here'!AB184&lt;&gt;"", 'work here'!AB184, "")</f>
        <v/>
      </c>
      <c r="Q185" t="str">
        <f t="shared" si="66"/>
        <v/>
      </c>
      <c r="S185" t="str">
        <f>IF('work here'!E184&lt;&gt;"", 'work here'!E184, "")</f>
        <v/>
      </c>
      <c r="T185" t="e">
        <f>IF('work here'!#REF!&lt;&gt;"", 'work here'!#REF!, "")</f>
        <v>#REF!</v>
      </c>
      <c r="U185" t="str">
        <f>IF(A185="", "", _xlfn.TEXTJOIN(", ", TRUE, "jewellery", "jewellery &gt; " &amp; 'work here'!F184, "jewellery &gt; " &amp; 'work here'!F184 &amp; " &gt; " &amp; 'work here'!#REF!, 'work here'!#REF!, 'work here'!AY184, 'work here'!H184, 'work here'!I184, 'work here'!J184))</f>
        <v/>
      </c>
      <c r="V185" t="str" cm="1">
        <f t="array" aca="1" ref="V185" ca="1">_xlfn.LET(
    _xlpm.yr, TEXT(TODAY(), "yyyy"),
    _xlpm.mn, TEXT(TODAY(), "mm"),
    _xlpm.path, "https://richlook.co.in/wp-content/uploads/" &amp; _xlpm.yr &amp; "/" &amp; _xlpm.mn &amp; "/",
    _xlpm.imgRange, 'work here'!N184:X184,
    _xlpm.imgLinks, IF(_xlpm.imgRange&lt;&gt;"", _xlpm.path &amp; _xlpm.imgRange &amp; ".webp", ""),
    _xlpm.urls,
        IF(A185="variable", _xlpm.imgLinks,
        IF(A185="variation", IF('work here'!N184&lt;&gt;"", _xlpm.path &amp; 'work here'!N184 &amp; ".webp", ""),
        IF(A185="simple", _xlpm.imgLinks, ""))),
    _xlfn.TEXTJOIN(", ", TRUE, _xlpm.urls)
)</f>
        <v/>
      </c>
      <c r="W185" t="str" cm="1">
        <f t="array" aca="1" ref="W185" ca="1">_xlfn.LET(
    _xlpm.yr, TEXT(TODAY(), "yyyy"),
    _xlpm.mn, TEXT(TODAY(), "mm"),
    _xlpm.path, "https://richlook.co.in/wp-content/uploads/" &amp; _xlpm.yr &amp; "/" &amp; _xlpm.mn &amp; "/",
    _xlpm.imgRange, 'work here'!O184:X184,
    _xlpm.imgLinks, IF(_xlpm.imgRange&lt;&gt;"", _xlpm.path &amp; _xlpm.imgRange &amp; ".webp", ""),
    _xlpm.urls,
        IF(A185="variable", "",
        IF(A185="variation", _xlpm.imgLinks,
        IF(A185="simple", "", ""))),
    _xlfn.TEXTJOIN(", ", TRUE, _xlpm.urls)
)</f>
        <v/>
      </c>
      <c r="X185" t="str">
        <f>IF('work here'!D184&lt;&gt;"", 'work here'!D184, "")</f>
        <v/>
      </c>
      <c r="Y185" t="e">
        <f>IF('work here'!#REF!&lt;&gt;"","color","")</f>
        <v>#REF!</v>
      </c>
      <c r="Z185" t="e">
        <f>IF('work here'!#REF!&lt;&gt;"",'work here'!#REF!,"")</f>
        <v>#REF!</v>
      </c>
      <c r="AA185" t="e">
        <f t="shared" si="67"/>
        <v>#REF!</v>
      </c>
      <c r="AB185" t="e">
        <f t="shared" si="68"/>
        <v>#REF!</v>
      </c>
      <c r="AC185" t="str">
        <f t="shared" si="69"/>
        <v/>
      </c>
      <c r="AD185" s="2" t="e">
        <f>IF('work here'!#REF!&lt;&gt;"",'work here'!#REF!,"")</f>
        <v>#REF!</v>
      </c>
      <c r="AE185" s="2" t="e">
        <f>IF('work here'!#REF!&lt;&gt;"",'work here'!#REF!,"")</f>
        <v>#REF!</v>
      </c>
      <c r="AF185" s="2" t="e">
        <f t="shared" si="70"/>
        <v>#REF!</v>
      </c>
      <c r="AG185" s="2" t="e">
        <f t="shared" si="71"/>
        <v>#REF!</v>
      </c>
      <c r="AH185" s="2" t="str">
        <f t="shared" si="72"/>
        <v/>
      </c>
      <c r="AI185" t="str">
        <f>IF('work here'!AE184&lt;&gt;"","Jewellery Work","")</f>
        <v/>
      </c>
      <c r="AJ185" t="str">
        <f>IF('work here'!AE184&lt;&gt;"",'work here'!AE184,"")</f>
        <v/>
      </c>
      <c r="AK185" t="str">
        <f t="shared" si="73"/>
        <v/>
      </c>
      <c r="AL185" t="str">
        <f t="shared" si="74"/>
        <v/>
      </c>
      <c r="AM185" t="e">
        <f>IF('work here'!#REF!&lt;&gt;"","Gemstone","")</f>
        <v>#REF!</v>
      </c>
      <c r="AN185" t="e">
        <f>IF('work here'!#REF!&lt;&gt;"",'work here'!#REF!,"")</f>
        <v>#REF!</v>
      </c>
      <c r="AO185" t="e">
        <f t="shared" si="75"/>
        <v>#REF!</v>
      </c>
      <c r="AP185" t="e">
        <f t="shared" si="76"/>
        <v>#REF!</v>
      </c>
      <c r="AQ185" t="str">
        <f>IF('work here'!AW184&lt;&gt;"","Plating","")</f>
        <v/>
      </c>
      <c r="AR185" t="str">
        <f>IF('work here'!AW184&lt;&gt;"",'work here'!AW184,"")</f>
        <v/>
      </c>
      <c r="AS185" t="str">
        <f t="shared" si="77"/>
        <v/>
      </c>
      <c r="AT185" t="str">
        <f t="shared" si="78"/>
        <v/>
      </c>
      <c r="AU185" t="str">
        <f>IF('work here'!AX184&lt;&gt;"","Material","")</f>
        <v/>
      </c>
      <c r="AV185" t="str">
        <f>IF('work here'!AX184&lt;&gt;"",'work here'!AX184,"")</f>
        <v/>
      </c>
      <c r="AW185" t="str">
        <f t="shared" si="79"/>
        <v/>
      </c>
      <c r="AX185" t="str">
        <f t="shared" si="80"/>
        <v/>
      </c>
      <c r="AY185" t="e">
        <f>IF('work here'!#REF!&lt;&gt;"","Look","")</f>
        <v>#REF!</v>
      </c>
      <c r="AZ185" t="e">
        <f>IF('work here'!#REF!&lt;&gt;"",'work here'!#REF!,"")</f>
        <v>#REF!</v>
      </c>
      <c r="BA185" t="e">
        <f t="shared" si="81"/>
        <v>#REF!</v>
      </c>
      <c r="BB185" t="e">
        <f t="shared" si="82"/>
        <v>#REF!</v>
      </c>
      <c r="BC185" t="e">
        <f>IF('work here'!#REF!&lt;&gt;"","Finish","")</f>
        <v>#REF!</v>
      </c>
      <c r="BD185" t="e">
        <f>IF('work here'!#REF!&lt;&gt;"",'work here'!#REF!,"")</f>
        <v>#REF!</v>
      </c>
      <c r="BE185" t="e">
        <f t="shared" si="83"/>
        <v>#REF!</v>
      </c>
      <c r="BF185" t="e">
        <f t="shared" si="84"/>
        <v>#REF!</v>
      </c>
      <c r="BG185" t="e">
        <f>IF('work here'!#REF!&lt;&gt;"","Care","")</f>
        <v>#REF!</v>
      </c>
      <c r="BH185" t="e">
        <f>IF('work here'!#REF!&lt;&gt;"",'work here'!#REF!,"")</f>
        <v>#REF!</v>
      </c>
      <c r="BI185" t="e">
        <f t="shared" si="85"/>
        <v>#REF!</v>
      </c>
      <c r="BJ185" t="e">
        <f t="shared" si="86"/>
        <v>#REF!</v>
      </c>
      <c r="BK185" t="str">
        <f>IF(OR('work here'!F184="Rings", 'work here'!F184="Bangles"), 'work here'!F184 &amp; " Size", "")</f>
        <v/>
      </c>
      <c r="BL185" t="e">
        <f>IF('work here'!#REF!&lt;&gt;"",'work here'!#REF!,"")</f>
        <v>#REF!</v>
      </c>
      <c r="BM185" t="str">
        <f t="shared" si="87"/>
        <v/>
      </c>
      <c r="BN185" t="str">
        <f t="shared" si="88"/>
        <v/>
      </c>
      <c r="BO185" t="str">
        <f t="shared" si="89"/>
        <v/>
      </c>
    </row>
    <row r="186" spans="1:67" x14ac:dyDescent="0.3">
      <c r="A186" t="str">
        <f>IF('work here'!A185="simple","simple",IF('work here'!A185="parent","variable",IF('work here'!A185="child","variation","")))</f>
        <v/>
      </c>
      <c r="B186" t="str">
        <f>IF('work here'!C185&lt;&gt;"", 'work here'!C185, "")</f>
        <v/>
      </c>
      <c r="C186" t="str">
        <f>IF('work here'!B185&lt;&gt;"", 'work here'!B185, "")</f>
        <v/>
      </c>
      <c r="D186" t="str">
        <f t="shared" si="60"/>
        <v/>
      </c>
      <c r="E186" t="str">
        <f t="shared" si="61"/>
        <v/>
      </c>
      <c r="F186" t="str">
        <f t="shared" si="62"/>
        <v/>
      </c>
      <c r="G186" t="e">
        <f>IF('work here'!#REF!&lt;&gt;"", 'work here'!#REF!, "")</f>
        <v>#REF!</v>
      </c>
      <c r="I186" t="str">
        <f>IF('work here'!Z185&lt;&gt;"", 'work here'!Z185, "")</f>
        <v/>
      </c>
      <c r="J186" t="str">
        <f t="shared" si="63"/>
        <v/>
      </c>
      <c r="K186" t="str">
        <f t="shared" si="64"/>
        <v/>
      </c>
      <c r="L186" t="str">
        <f t="shared" si="65"/>
        <v/>
      </c>
      <c r="M186" t="str">
        <f>IF('work here'!AA185&lt;&gt;"", 'work here'!AA185, "")</f>
        <v/>
      </c>
      <c r="N186" t="str">
        <f>IF('work here'!AD185&lt;&gt;"", 'work here'!AD185, "")</f>
        <v/>
      </c>
      <c r="O186" t="str">
        <f>IF('work here'!AC185&lt;&gt;"", 'work here'!AC185, "")</f>
        <v/>
      </c>
      <c r="P186" t="str">
        <f>IF('work here'!AB185&lt;&gt;"", 'work here'!AB185, "")</f>
        <v/>
      </c>
      <c r="Q186" t="str">
        <f t="shared" si="66"/>
        <v/>
      </c>
      <c r="S186" t="str">
        <f>IF('work here'!E185&lt;&gt;"", 'work here'!E185, "")</f>
        <v/>
      </c>
      <c r="T186" t="e">
        <f>IF('work here'!#REF!&lt;&gt;"", 'work here'!#REF!, "")</f>
        <v>#REF!</v>
      </c>
      <c r="U186" t="str">
        <f>IF(A186="", "", _xlfn.TEXTJOIN(", ", TRUE, "jewellery", "jewellery &gt; " &amp; 'work here'!F185, "jewellery &gt; " &amp; 'work here'!F185 &amp; " &gt; " &amp; 'work here'!#REF!, 'work here'!#REF!, 'work here'!AY185, 'work here'!H185, 'work here'!I185, 'work here'!J185))</f>
        <v/>
      </c>
      <c r="V186" t="str" cm="1">
        <f t="array" aca="1" ref="V186" ca="1">_xlfn.LET(
    _xlpm.yr, TEXT(TODAY(), "yyyy"),
    _xlpm.mn, TEXT(TODAY(), "mm"),
    _xlpm.path, "https://richlook.co.in/wp-content/uploads/" &amp; _xlpm.yr &amp; "/" &amp; _xlpm.mn &amp; "/",
    _xlpm.imgRange, 'work here'!N185:X185,
    _xlpm.imgLinks, IF(_xlpm.imgRange&lt;&gt;"", _xlpm.path &amp; _xlpm.imgRange &amp; ".webp", ""),
    _xlpm.urls,
        IF(A186="variable", _xlpm.imgLinks,
        IF(A186="variation", IF('work here'!N185&lt;&gt;"", _xlpm.path &amp; 'work here'!N185 &amp; ".webp", ""),
        IF(A186="simple", _xlpm.imgLinks, ""))),
    _xlfn.TEXTJOIN(", ", TRUE, _xlpm.urls)
)</f>
        <v/>
      </c>
      <c r="W186" t="str" cm="1">
        <f t="array" aca="1" ref="W186" ca="1">_xlfn.LET(
    _xlpm.yr, TEXT(TODAY(), "yyyy"),
    _xlpm.mn, TEXT(TODAY(), "mm"),
    _xlpm.path, "https://richlook.co.in/wp-content/uploads/" &amp; _xlpm.yr &amp; "/" &amp; _xlpm.mn &amp; "/",
    _xlpm.imgRange, 'work here'!O185:X185,
    _xlpm.imgLinks, IF(_xlpm.imgRange&lt;&gt;"", _xlpm.path &amp; _xlpm.imgRange &amp; ".webp", ""),
    _xlpm.urls,
        IF(A186="variable", "",
        IF(A186="variation", _xlpm.imgLinks,
        IF(A186="simple", "", ""))),
    _xlfn.TEXTJOIN(", ", TRUE, _xlpm.urls)
)</f>
        <v/>
      </c>
      <c r="X186" t="str">
        <f>IF('work here'!D185&lt;&gt;"", 'work here'!D185, "")</f>
        <v/>
      </c>
      <c r="Y186" t="e">
        <f>IF('work here'!#REF!&lt;&gt;"","color","")</f>
        <v>#REF!</v>
      </c>
      <c r="Z186" t="e">
        <f>IF('work here'!#REF!&lt;&gt;"",'work here'!#REF!,"")</f>
        <v>#REF!</v>
      </c>
      <c r="AA186" t="e">
        <f t="shared" si="67"/>
        <v>#REF!</v>
      </c>
      <c r="AB186" t="e">
        <f t="shared" si="68"/>
        <v>#REF!</v>
      </c>
      <c r="AC186" t="str">
        <f t="shared" si="69"/>
        <v/>
      </c>
      <c r="AD186" s="2" t="e">
        <f>IF('work here'!#REF!&lt;&gt;"",'work here'!#REF!,"")</f>
        <v>#REF!</v>
      </c>
      <c r="AE186" s="2" t="e">
        <f>IF('work here'!#REF!&lt;&gt;"",'work here'!#REF!,"")</f>
        <v>#REF!</v>
      </c>
      <c r="AF186" s="2" t="e">
        <f t="shared" si="70"/>
        <v>#REF!</v>
      </c>
      <c r="AG186" s="2" t="e">
        <f t="shared" si="71"/>
        <v>#REF!</v>
      </c>
      <c r="AH186" s="2" t="str">
        <f t="shared" si="72"/>
        <v/>
      </c>
      <c r="AI186" t="str">
        <f>IF('work here'!AE185&lt;&gt;"","Jewellery Work","")</f>
        <v/>
      </c>
      <c r="AJ186" t="str">
        <f>IF('work here'!AE185&lt;&gt;"",'work here'!AE185,"")</f>
        <v/>
      </c>
      <c r="AK186" t="str">
        <f t="shared" si="73"/>
        <v/>
      </c>
      <c r="AL186" t="str">
        <f t="shared" si="74"/>
        <v/>
      </c>
      <c r="AM186" t="e">
        <f>IF('work here'!#REF!&lt;&gt;"","Gemstone","")</f>
        <v>#REF!</v>
      </c>
      <c r="AN186" t="e">
        <f>IF('work here'!#REF!&lt;&gt;"",'work here'!#REF!,"")</f>
        <v>#REF!</v>
      </c>
      <c r="AO186" t="e">
        <f t="shared" si="75"/>
        <v>#REF!</v>
      </c>
      <c r="AP186" t="e">
        <f t="shared" si="76"/>
        <v>#REF!</v>
      </c>
      <c r="AQ186" t="str">
        <f>IF('work here'!AW185&lt;&gt;"","Plating","")</f>
        <v/>
      </c>
      <c r="AR186" t="str">
        <f>IF('work here'!AW185&lt;&gt;"",'work here'!AW185,"")</f>
        <v/>
      </c>
      <c r="AS186" t="str">
        <f t="shared" si="77"/>
        <v/>
      </c>
      <c r="AT186" t="str">
        <f t="shared" si="78"/>
        <v/>
      </c>
      <c r="AU186" t="str">
        <f>IF('work here'!AX185&lt;&gt;"","Material","")</f>
        <v/>
      </c>
      <c r="AV186" t="str">
        <f>IF('work here'!AX185&lt;&gt;"",'work here'!AX185,"")</f>
        <v/>
      </c>
      <c r="AW186" t="str">
        <f t="shared" si="79"/>
        <v/>
      </c>
      <c r="AX186" t="str">
        <f t="shared" si="80"/>
        <v/>
      </c>
      <c r="AY186" t="e">
        <f>IF('work here'!#REF!&lt;&gt;"","Look","")</f>
        <v>#REF!</v>
      </c>
      <c r="AZ186" t="e">
        <f>IF('work here'!#REF!&lt;&gt;"",'work here'!#REF!,"")</f>
        <v>#REF!</v>
      </c>
      <c r="BA186" t="e">
        <f t="shared" si="81"/>
        <v>#REF!</v>
      </c>
      <c r="BB186" t="e">
        <f t="shared" si="82"/>
        <v>#REF!</v>
      </c>
      <c r="BC186" t="e">
        <f>IF('work here'!#REF!&lt;&gt;"","Finish","")</f>
        <v>#REF!</v>
      </c>
      <c r="BD186" t="e">
        <f>IF('work here'!#REF!&lt;&gt;"",'work here'!#REF!,"")</f>
        <v>#REF!</v>
      </c>
      <c r="BE186" t="e">
        <f t="shared" si="83"/>
        <v>#REF!</v>
      </c>
      <c r="BF186" t="e">
        <f t="shared" si="84"/>
        <v>#REF!</v>
      </c>
      <c r="BG186" t="e">
        <f>IF('work here'!#REF!&lt;&gt;"","Care","")</f>
        <v>#REF!</v>
      </c>
      <c r="BH186" t="e">
        <f>IF('work here'!#REF!&lt;&gt;"",'work here'!#REF!,"")</f>
        <v>#REF!</v>
      </c>
      <c r="BI186" t="e">
        <f t="shared" si="85"/>
        <v>#REF!</v>
      </c>
      <c r="BJ186" t="e">
        <f t="shared" si="86"/>
        <v>#REF!</v>
      </c>
      <c r="BK186" t="str">
        <f>IF(OR('work here'!F185="Rings", 'work here'!F185="Bangles"), 'work here'!F185 &amp; " Size", "")</f>
        <v/>
      </c>
      <c r="BL186" t="e">
        <f>IF('work here'!#REF!&lt;&gt;"",'work here'!#REF!,"")</f>
        <v>#REF!</v>
      </c>
      <c r="BM186" t="str">
        <f t="shared" si="87"/>
        <v/>
      </c>
      <c r="BN186" t="str">
        <f t="shared" si="88"/>
        <v/>
      </c>
      <c r="BO186" t="str">
        <f t="shared" si="89"/>
        <v/>
      </c>
    </row>
    <row r="187" spans="1:67" x14ac:dyDescent="0.3">
      <c r="A187" t="str">
        <f>IF('work here'!A186="simple","simple",IF('work here'!A186="parent","variable",IF('work here'!A186="child","variation","")))</f>
        <v/>
      </c>
      <c r="B187" t="str">
        <f>IF('work here'!C186&lt;&gt;"", 'work here'!C186, "")</f>
        <v/>
      </c>
      <c r="C187" t="str">
        <f>IF('work here'!B186&lt;&gt;"", 'work here'!B186, "")</f>
        <v/>
      </c>
      <c r="D187" t="str">
        <f t="shared" si="60"/>
        <v/>
      </c>
      <c r="E187" t="str">
        <f t="shared" si="61"/>
        <v/>
      </c>
      <c r="F187" t="str">
        <f t="shared" si="62"/>
        <v/>
      </c>
      <c r="G187" t="e">
        <f>IF('work here'!#REF!&lt;&gt;"", 'work here'!#REF!, "")</f>
        <v>#REF!</v>
      </c>
      <c r="I187" t="str">
        <f>IF('work here'!Z186&lt;&gt;"", 'work here'!Z186, "")</f>
        <v/>
      </c>
      <c r="J187" t="str">
        <f t="shared" si="63"/>
        <v/>
      </c>
      <c r="K187" t="str">
        <f t="shared" si="64"/>
        <v/>
      </c>
      <c r="L187" t="str">
        <f t="shared" si="65"/>
        <v/>
      </c>
      <c r="M187" t="str">
        <f>IF('work here'!AA186&lt;&gt;"", 'work here'!AA186, "")</f>
        <v/>
      </c>
      <c r="N187" t="str">
        <f>IF('work here'!AD186&lt;&gt;"", 'work here'!AD186, "")</f>
        <v/>
      </c>
      <c r="O187" t="str">
        <f>IF('work here'!AC186&lt;&gt;"", 'work here'!AC186, "")</f>
        <v/>
      </c>
      <c r="P187" t="str">
        <f>IF('work here'!AB186&lt;&gt;"", 'work here'!AB186, "")</f>
        <v/>
      </c>
      <c r="Q187" t="str">
        <f t="shared" si="66"/>
        <v/>
      </c>
      <c r="S187" t="str">
        <f>IF('work here'!E186&lt;&gt;"", 'work here'!E186, "")</f>
        <v/>
      </c>
      <c r="T187" t="e">
        <f>IF('work here'!#REF!&lt;&gt;"", 'work here'!#REF!, "")</f>
        <v>#REF!</v>
      </c>
      <c r="U187" t="str">
        <f>IF(A187="", "", _xlfn.TEXTJOIN(", ", TRUE, "jewellery", "jewellery &gt; " &amp; 'work here'!F186, "jewellery &gt; " &amp; 'work here'!F186 &amp; " &gt; " &amp; 'work here'!#REF!, 'work here'!#REF!, 'work here'!AY186, 'work here'!H186, 'work here'!I186, 'work here'!J186))</f>
        <v/>
      </c>
      <c r="V187" t="str" cm="1">
        <f t="array" aca="1" ref="V187" ca="1">_xlfn.LET(
    _xlpm.yr, TEXT(TODAY(), "yyyy"),
    _xlpm.mn, TEXT(TODAY(), "mm"),
    _xlpm.path, "https://richlook.co.in/wp-content/uploads/" &amp; _xlpm.yr &amp; "/" &amp; _xlpm.mn &amp; "/",
    _xlpm.imgRange, 'work here'!N186:X186,
    _xlpm.imgLinks, IF(_xlpm.imgRange&lt;&gt;"", _xlpm.path &amp; _xlpm.imgRange &amp; ".webp", ""),
    _xlpm.urls,
        IF(A187="variable", _xlpm.imgLinks,
        IF(A187="variation", IF('work here'!N186&lt;&gt;"", _xlpm.path &amp; 'work here'!N186 &amp; ".webp", ""),
        IF(A187="simple", _xlpm.imgLinks, ""))),
    _xlfn.TEXTJOIN(", ", TRUE, _xlpm.urls)
)</f>
        <v/>
      </c>
      <c r="W187" t="str" cm="1">
        <f t="array" aca="1" ref="W187" ca="1">_xlfn.LET(
    _xlpm.yr, TEXT(TODAY(), "yyyy"),
    _xlpm.mn, TEXT(TODAY(), "mm"),
    _xlpm.path, "https://richlook.co.in/wp-content/uploads/" &amp; _xlpm.yr &amp; "/" &amp; _xlpm.mn &amp; "/",
    _xlpm.imgRange, 'work here'!O186:X186,
    _xlpm.imgLinks, IF(_xlpm.imgRange&lt;&gt;"", _xlpm.path &amp; _xlpm.imgRange &amp; ".webp", ""),
    _xlpm.urls,
        IF(A187="variable", "",
        IF(A187="variation", _xlpm.imgLinks,
        IF(A187="simple", "", ""))),
    _xlfn.TEXTJOIN(", ", TRUE, _xlpm.urls)
)</f>
        <v/>
      </c>
      <c r="X187" t="str">
        <f>IF('work here'!D186&lt;&gt;"", 'work here'!D186, "")</f>
        <v/>
      </c>
      <c r="Y187" t="e">
        <f>IF('work here'!#REF!&lt;&gt;"","color","")</f>
        <v>#REF!</v>
      </c>
      <c r="Z187" t="e">
        <f>IF('work here'!#REF!&lt;&gt;"",'work here'!#REF!,"")</f>
        <v>#REF!</v>
      </c>
      <c r="AA187" t="e">
        <f t="shared" si="67"/>
        <v>#REF!</v>
      </c>
      <c r="AB187" t="e">
        <f t="shared" si="68"/>
        <v>#REF!</v>
      </c>
      <c r="AC187" t="str">
        <f t="shared" si="69"/>
        <v/>
      </c>
      <c r="AD187" s="2" t="e">
        <f>IF('work here'!#REF!&lt;&gt;"",'work here'!#REF!,"")</f>
        <v>#REF!</v>
      </c>
      <c r="AE187" s="2" t="e">
        <f>IF('work here'!#REF!&lt;&gt;"",'work here'!#REF!,"")</f>
        <v>#REF!</v>
      </c>
      <c r="AF187" s="2" t="e">
        <f t="shared" si="70"/>
        <v>#REF!</v>
      </c>
      <c r="AG187" s="2" t="e">
        <f t="shared" si="71"/>
        <v>#REF!</v>
      </c>
      <c r="AH187" s="2" t="str">
        <f t="shared" si="72"/>
        <v/>
      </c>
      <c r="AI187" t="str">
        <f>IF('work here'!AE186&lt;&gt;"","Jewellery Work","")</f>
        <v/>
      </c>
      <c r="AJ187" t="str">
        <f>IF('work here'!AE186&lt;&gt;"",'work here'!AE186,"")</f>
        <v/>
      </c>
      <c r="AK187" t="str">
        <f t="shared" si="73"/>
        <v/>
      </c>
      <c r="AL187" t="str">
        <f t="shared" si="74"/>
        <v/>
      </c>
      <c r="AM187" t="e">
        <f>IF('work here'!#REF!&lt;&gt;"","Gemstone","")</f>
        <v>#REF!</v>
      </c>
      <c r="AN187" t="e">
        <f>IF('work here'!#REF!&lt;&gt;"",'work here'!#REF!,"")</f>
        <v>#REF!</v>
      </c>
      <c r="AO187" t="e">
        <f t="shared" si="75"/>
        <v>#REF!</v>
      </c>
      <c r="AP187" t="e">
        <f t="shared" si="76"/>
        <v>#REF!</v>
      </c>
      <c r="AQ187" t="str">
        <f>IF('work here'!AW186&lt;&gt;"","Plating","")</f>
        <v/>
      </c>
      <c r="AR187" t="str">
        <f>IF('work here'!AW186&lt;&gt;"",'work here'!AW186,"")</f>
        <v/>
      </c>
      <c r="AS187" t="str">
        <f t="shared" si="77"/>
        <v/>
      </c>
      <c r="AT187" t="str">
        <f t="shared" si="78"/>
        <v/>
      </c>
      <c r="AU187" t="str">
        <f>IF('work here'!AX186&lt;&gt;"","Material","")</f>
        <v/>
      </c>
      <c r="AV187" t="str">
        <f>IF('work here'!AX186&lt;&gt;"",'work here'!AX186,"")</f>
        <v/>
      </c>
      <c r="AW187" t="str">
        <f t="shared" si="79"/>
        <v/>
      </c>
      <c r="AX187" t="str">
        <f t="shared" si="80"/>
        <v/>
      </c>
      <c r="AY187" t="e">
        <f>IF('work here'!#REF!&lt;&gt;"","Look","")</f>
        <v>#REF!</v>
      </c>
      <c r="AZ187" t="e">
        <f>IF('work here'!#REF!&lt;&gt;"",'work here'!#REF!,"")</f>
        <v>#REF!</v>
      </c>
      <c r="BA187" t="e">
        <f t="shared" si="81"/>
        <v>#REF!</v>
      </c>
      <c r="BB187" t="e">
        <f t="shared" si="82"/>
        <v>#REF!</v>
      </c>
      <c r="BC187" t="e">
        <f>IF('work here'!#REF!&lt;&gt;"","Finish","")</f>
        <v>#REF!</v>
      </c>
      <c r="BD187" t="e">
        <f>IF('work here'!#REF!&lt;&gt;"",'work here'!#REF!,"")</f>
        <v>#REF!</v>
      </c>
      <c r="BE187" t="e">
        <f t="shared" si="83"/>
        <v>#REF!</v>
      </c>
      <c r="BF187" t="e">
        <f t="shared" si="84"/>
        <v>#REF!</v>
      </c>
      <c r="BG187" t="e">
        <f>IF('work here'!#REF!&lt;&gt;"","Care","")</f>
        <v>#REF!</v>
      </c>
      <c r="BH187" t="e">
        <f>IF('work here'!#REF!&lt;&gt;"",'work here'!#REF!,"")</f>
        <v>#REF!</v>
      </c>
      <c r="BI187" t="e">
        <f t="shared" si="85"/>
        <v>#REF!</v>
      </c>
      <c r="BJ187" t="e">
        <f t="shared" si="86"/>
        <v>#REF!</v>
      </c>
      <c r="BK187" t="str">
        <f>IF(OR('work here'!F186="Rings", 'work here'!F186="Bangles"), 'work here'!F186 &amp; " Size", "")</f>
        <v/>
      </c>
      <c r="BL187" t="e">
        <f>IF('work here'!#REF!&lt;&gt;"",'work here'!#REF!,"")</f>
        <v>#REF!</v>
      </c>
      <c r="BM187" t="str">
        <f t="shared" si="87"/>
        <v/>
      </c>
      <c r="BN187" t="str">
        <f t="shared" si="88"/>
        <v/>
      </c>
      <c r="BO187" t="str">
        <f t="shared" si="89"/>
        <v/>
      </c>
    </row>
    <row r="188" spans="1:67" x14ac:dyDescent="0.3">
      <c r="A188" t="str">
        <f>IF('work here'!A187="simple","simple",IF('work here'!A187="parent","variable",IF('work here'!A187="child","variation","")))</f>
        <v/>
      </c>
      <c r="B188" t="str">
        <f>IF('work here'!C187&lt;&gt;"", 'work here'!C187, "")</f>
        <v/>
      </c>
      <c r="C188" t="str">
        <f>IF('work here'!B187&lt;&gt;"", 'work here'!B187, "")</f>
        <v/>
      </c>
      <c r="D188" t="str">
        <f t="shared" si="60"/>
        <v/>
      </c>
      <c r="E188" t="str">
        <f t="shared" si="61"/>
        <v/>
      </c>
      <c r="F188" t="str">
        <f t="shared" si="62"/>
        <v/>
      </c>
      <c r="G188" t="e">
        <f>IF('work here'!#REF!&lt;&gt;"", 'work here'!#REF!, "")</f>
        <v>#REF!</v>
      </c>
      <c r="I188" t="str">
        <f>IF('work here'!Z187&lt;&gt;"", 'work here'!Z187, "")</f>
        <v/>
      </c>
      <c r="J188" t="str">
        <f t="shared" si="63"/>
        <v/>
      </c>
      <c r="K188" t="str">
        <f t="shared" si="64"/>
        <v/>
      </c>
      <c r="L188" t="str">
        <f t="shared" si="65"/>
        <v/>
      </c>
      <c r="M188" t="str">
        <f>IF('work here'!AA187&lt;&gt;"", 'work here'!AA187, "")</f>
        <v/>
      </c>
      <c r="N188" t="str">
        <f>IF('work here'!AD187&lt;&gt;"", 'work here'!AD187, "")</f>
        <v/>
      </c>
      <c r="O188" t="str">
        <f>IF('work here'!AC187&lt;&gt;"", 'work here'!AC187, "")</f>
        <v/>
      </c>
      <c r="P188" t="str">
        <f>IF('work here'!AB187&lt;&gt;"", 'work here'!AB187, "")</f>
        <v/>
      </c>
      <c r="Q188" t="str">
        <f t="shared" si="66"/>
        <v/>
      </c>
      <c r="S188" t="str">
        <f>IF('work here'!E187&lt;&gt;"", 'work here'!E187, "")</f>
        <v/>
      </c>
      <c r="T188" t="e">
        <f>IF('work here'!#REF!&lt;&gt;"", 'work here'!#REF!, "")</f>
        <v>#REF!</v>
      </c>
      <c r="U188" t="str">
        <f>IF(A188="", "", _xlfn.TEXTJOIN(", ", TRUE, "jewellery", "jewellery &gt; " &amp; 'work here'!F187, "jewellery &gt; " &amp; 'work here'!F187 &amp; " &gt; " &amp; 'work here'!#REF!, 'work here'!#REF!, 'work here'!AY187, 'work here'!H187, 'work here'!I187, 'work here'!J187))</f>
        <v/>
      </c>
      <c r="V188" t="str" cm="1">
        <f t="array" aca="1" ref="V188" ca="1">_xlfn.LET(
    _xlpm.yr, TEXT(TODAY(), "yyyy"),
    _xlpm.mn, TEXT(TODAY(), "mm"),
    _xlpm.path, "https://richlook.co.in/wp-content/uploads/" &amp; _xlpm.yr &amp; "/" &amp; _xlpm.mn &amp; "/",
    _xlpm.imgRange, 'work here'!N187:X187,
    _xlpm.imgLinks, IF(_xlpm.imgRange&lt;&gt;"", _xlpm.path &amp; _xlpm.imgRange &amp; ".webp", ""),
    _xlpm.urls,
        IF(A188="variable", _xlpm.imgLinks,
        IF(A188="variation", IF('work here'!N187&lt;&gt;"", _xlpm.path &amp; 'work here'!N187 &amp; ".webp", ""),
        IF(A188="simple", _xlpm.imgLinks, ""))),
    _xlfn.TEXTJOIN(", ", TRUE, _xlpm.urls)
)</f>
        <v/>
      </c>
      <c r="W188" t="str" cm="1">
        <f t="array" aca="1" ref="W188" ca="1">_xlfn.LET(
    _xlpm.yr, TEXT(TODAY(), "yyyy"),
    _xlpm.mn, TEXT(TODAY(), "mm"),
    _xlpm.path, "https://richlook.co.in/wp-content/uploads/" &amp; _xlpm.yr &amp; "/" &amp; _xlpm.mn &amp; "/",
    _xlpm.imgRange, 'work here'!O187:X187,
    _xlpm.imgLinks, IF(_xlpm.imgRange&lt;&gt;"", _xlpm.path &amp; _xlpm.imgRange &amp; ".webp", ""),
    _xlpm.urls,
        IF(A188="variable", "",
        IF(A188="variation", _xlpm.imgLinks,
        IF(A188="simple", "", ""))),
    _xlfn.TEXTJOIN(", ", TRUE, _xlpm.urls)
)</f>
        <v/>
      </c>
      <c r="X188" t="str">
        <f>IF('work here'!D187&lt;&gt;"", 'work here'!D187, "")</f>
        <v/>
      </c>
      <c r="Y188" t="e">
        <f>IF('work here'!#REF!&lt;&gt;"","color","")</f>
        <v>#REF!</v>
      </c>
      <c r="Z188" t="e">
        <f>IF('work here'!#REF!&lt;&gt;"",'work here'!#REF!,"")</f>
        <v>#REF!</v>
      </c>
      <c r="AA188" t="e">
        <f t="shared" si="67"/>
        <v>#REF!</v>
      </c>
      <c r="AB188" t="e">
        <f t="shared" si="68"/>
        <v>#REF!</v>
      </c>
      <c r="AC188" t="str">
        <f t="shared" si="69"/>
        <v/>
      </c>
      <c r="AD188" s="2" t="e">
        <f>IF('work here'!#REF!&lt;&gt;"",'work here'!#REF!,"")</f>
        <v>#REF!</v>
      </c>
      <c r="AE188" s="2" t="e">
        <f>IF('work here'!#REF!&lt;&gt;"",'work here'!#REF!,"")</f>
        <v>#REF!</v>
      </c>
      <c r="AF188" s="2" t="e">
        <f t="shared" si="70"/>
        <v>#REF!</v>
      </c>
      <c r="AG188" s="2" t="e">
        <f t="shared" si="71"/>
        <v>#REF!</v>
      </c>
      <c r="AH188" s="2" t="str">
        <f t="shared" si="72"/>
        <v/>
      </c>
      <c r="AI188" t="str">
        <f>IF('work here'!AE187&lt;&gt;"","Jewellery Work","")</f>
        <v/>
      </c>
      <c r="AJ188" t="str">
        <f>IF('work here'!AE187&lt;&gt;"",'work here'!AE187,"")</f>
        <v/>
      </c>
      <c r="AK188" t="str">
        <f t="shared" si="73"/>
        <v/>
      </c>
      <c r="AL188" t="str">
        <f t="shared" si="74"/>
        <v/>
      </c>
      <c r="AM188" t="e">
        <f>IF('work here'!#REF!&lt;&gt;"","Gemstone","")</f>
        <v>#REF!</v>
      </c>
      <c r="AN188" t="e">
        <f>IF('work here'!#REF!&lt;&gt;"",'work here'!#REF!,"")</f>
        <v>#REF!</v>
      </c>
      <c r="AO188" t="e">
        <f t="shared" si="75"/>
        <v>#REF!</v>
      </c>
      <c r="AP188" t="e">
        <f t="shared" si="76"/>
        <v>#REF!</v>
      </c>
      <c r="AQ188" t="str">
        <f>IF('work here'!AW187&lt;&gt;"","Plating","")</f>
        <v/>
      </c>
      <c r="AR188" t="str">
        <f>IF('work here'!AW187&lt;&gt;"",'work here'!AW187,"")</f>
        <v/>
      </c>
      <c r="AS188" t="str">
        <f t="shared" si="77"/>
        <v/>
      </c>
      <c r="AT188" t="str">
        <f t="shared" si="78"/>
        <v/>
      </c>
      <c r="AU188" t="str">
        <f>IF('work here'!AX187&lt;&gt;"","Material","")</f>
        <v/>
      </c>
      <c r="AV188" t="str">
        <f>IF('work here'!AX187&lt;&gt;"",'work here'!AX187,"")</f>
        <v/>
      </c>
      <c r="AW188" t="str">
        <f t="shared" si="79"/>
        <v/>
      </c>
      <c r="AX188" t="str">
        <f t="shared" si="80"/>
        <v/>
      </c>
      <c r="AY188" t="e">
        <f>IF('work here'!#REF!&lt;&gt;"","Look","")</f>
        <v>#REF!</v>
      </c>
      <c r="AZ188" t="e">
        <f>IF('work here'!#REF!&lt;&gt;"",'work here'!#REF!,"")</f>
        <v>#REF!</v>
      </c>
      <c r="BA188" t="e">
        <f t="shared" si="81"/>
        <v>#REF!</v>
      </c>
      <c r="BB188" t="e">
        <f t="shared" si="82"/>
        <v>#REF!</v>
      </c>
      <c r="BC188" t="e">
        <f>IF('work here'!#REF!&lt;&gt;"","Finish","")</f>
        <v>#REF!</v>
      </c>
      <c r="BD188" t="e">
        <f>IF('work here'!#REF!&lt;&gt;"",'work here'!#REF!,"")</f>
        <v>#REF!</v>
      </c>
      <c r="BE188" t="e">
        <f t="shared" si="83"/>
        <v>#REF!</v>
      </c>
      <c r="BF188" t="e">
        <f t="shared" si="84"/>
        <v>#REF!</v>
      </c>
      <c r="BG188" t="e">
        <f>IF('work here'!#REF!&lt;&gt;"","Care","")</f>
        <v>#REF!</v>
      </c>
      <c r="BH188" t="e">
        <f>IF('work here'!#REF!&lt;&gt;"",'work here'!#REF!,"")</f>
        <v>#REF!</v>
      </c>
      <c r="BI188" t="e">
        <f t="shared" si="85"/>
        <v>#REF!</v>
      </c>
      <c r="BJ188" t="e">
        <f t="shared" si="86"/>
        <v>#REF!</v>
      </c>
      <c r="BK188" t="str">
        <f>IF(OR('work here'!F187="Rings", 'work here'!F187="Bangles"), 'work here'!F187 &amp; " Size", "")</f>
        <v/>
      </c>
      <c r="BL188" t="e">
        <f>IF('work here'!#REF!&lt;&gt;"",'work here'!#REF!,"")</f>
        <v>#REF!</v>
      </c>
      <c r="BM188" t="str">
        <f t="shared" si="87"/>
        <v/>
      </c>
      <c r="BN188" t="str">
        <f t="shared" si="88"/>
        <v/>
      </c>
      <c r="BO188" t="str">
        <f t="shared" si="89"/>
        <v/>
      </c>
    </row>
    <row r="189" spans="1:67" x14ac:dyDescent="0.3">
      <c r="A189" t="str">
        <f>IF('work here'!A188="simple","simple",IF('work here'!A188="parent","variable",IF('work here'!A188="child","variation","")))</f>
        <v/>
      </c>
      <c r="B189" t="str">
        <f>IF('work here'!C188&lt;&gt;"", 'work here'!C188, "")</f>
        <v/>
      </c>
      <c r="C189" t="str">
        <f>IF('work here'!B188&lt;&gt;"", 'work here'!B188, "")</f>
        <v/>
      </c>
      <c r="D189" t="str">
        <f t="shared" si="60"/>
        <v/>
      </c>
      <c r="E189" t="str">
        <f t="shared" si="61"/>
        <v/>
      </c>
      <c r="F189" t="str">
        <f t="shared" si="62"/>
        <v/>
      </c>
      <c r="G189" t="e">
        <f>IF('work here'!#REF!&lt;&gt;"", 'work here'!#REF!, "")</f>
        <v>#REF!</v>
      </c>
      <c r="I189" t="str">
        <f>IF('work here'!Z188&lt;&gt;"", 'work here'!Z188, "")</f>
        <v/>
      </c>
      <c r="J189" t="str">
        <f t="shared" si="63"/>
        <v/>
      </c>
      <c r="K189" t="str">
        <f t="shared" si="64"/>
        <v/>
      </c>
      <c r="L189" t="str">
        <f t="shared" si="65"/>
        <v/>
      </c>
      <c r="M189" t="str">
        <f>IF('work here'!AA188&lt;&gt;"", 'work here'!AA188, "")</f>
        <v/>
      </c>
      <c r="N189" t="str">
        <f>IF('work here'!AD188&lt;&gt;"", 'work here'!AD188, "")</f>
        <v/>
      </c>
      <c r="O189" t="str">
        <f>IF('work here'!AC188&lt;&gt;"", 'work here'!AC188, "")</f>
        <v/>
      </c>
      <c r="P189" t="str">
        <f>IF('work here'!AB188&lt;&gt;"", 'work here'!AB188, "")</f>
        <v/>
      </c>
      <c r="Q189" t="str">
        <f t="shared" si="66"/>
        <v/>
      </c>
      <c r="S189" t="str">
        <f>IF('work here'!E188&lt;&gt;"", 'work here'!E188, "")</f>
        <v/>
      </c>
      <c r="T189" t="e">
        <f>IF('work here'!#REF!&lt;&gt;"", 'work here'!#REF!, "")</f>
        <v>#REF!</v>
      </c>
      <c r="U189" t="str">
        <f>IF(A189="", "", _xlfn.TEXTJOIN(", ", TRUE, "jewellery", "jewellery &gt; " &amp; 'work here'!F188, "jewellery &gt; " &amp; 'work here'!F188 &amp; " &gt; " &amp; 'work here'!#REF!, 'work here'!#REF!, 'work here'!AY188, 'work here'!H188, 'work here'!I188, 'work here'!J188))</f>
        <v/>
      </c>
      <c r="V189" t="str" cm="1">
        <f t="array" aca="1" ref="V189" ca="1">_xlfn.LET(
    _xlpm.yr, TEXT(TODAY(), "yyyy"),
    _xlpm.mn, TEXT(TODAY(), "mm"),
    _xlpm.path, "https://richlook.co.in/wp-content/uploads/" &amp; _xlpm.yr &amp; "/" &amp; _xlpm.mn &amp; "/",
    _xlpm.imgRange, 'work here'!N188:X188,
    _xlpm.imgLinks, IF(_xlpm.imgRange&lt;&gt;"", _xlpm.path &amp; _xlpm.imgRange &amp; ".webp", ""),
    _xlpm.urls,
        IF(A189="variable", _xlpm.imgLinks,
        IF(A189="variation", IF('work here'!N188&lt;&gt;"", _xlpm.path &amp; 'work here'!N188 &amp; ".webp", ""),
        IF(A189="simple", _xlpm.imgLinks, ""))),
    _xlfn.TEXTJOIN(", ", TRUE, _xlpm.urls)
)</f>
        <v/>
      </c>
      <c r="W189" t="str" cm="1">
        <f t="array" aca="1" ref="W189" ca="1">_xlfn.LET(
    _xlpm.yr, TEXT(TODAY(), "yyyy"),
    _xlpm.mn, TEXT(TODAY(), "mm"),
    _xlpm.path, "https://richlook.co.in/wp-content/uploads/" &amp; _xlpm.yr &amp; "/" &amp; _xlpm.mn &amp; "/",
    _xlpm.imgRange, 'work here'!O188:X188,
    _xlpm.imgLinks, IF(_xlpm.imgRange&lt;&gt;"", _xlpm.path &amp; _xlpm.imgRange &amp; ".webp", ""),
    _xlpm.urls,
        IF(A189="variable", "",
        IF(A189="variation", _xlpm.imgLinks,
        IF(A189="simple", "", ""))),
    _xlfn.TEXTJOIN(", ", TRUE, _xlpm.urls)
)</f>
        <v/>
      </c>
      <c r="X189" t="str">
        <f>IF('work here'!D188&lt;&gt;"", 'work here'!D188, "")</f>
        <v/>
      </c>
      <c r="Y189" t="e">
        <f>IF('work here'!#REF!&lt;&gt;"","color","")</f>
        <v>#REF!</v>
      </c>
      <c r="Z189" t="e">
        <f>IF('work here'!#REF!&lt;&gt;"",'work here'!#REF!,"")</f>
        <v>#REF!</v>
      </c>
      <c r="AA189" t="e">
        <f t="shared" si="67"/>
        <v>#REF!</v>
      </c>
      <c r="AB189" t="e">
        <f t="shared" si="68"/>
        <v>#REF!</v>
      </c>
      <c r="AC189" t="str">
        <f t="shared" si="69"/>
        <v/>
      </c>
      <c r="AD189" s="2" t="e">
        <f>IF('work here'!#REF!&lt;&gt;"",'work here'!#REF!,"")</f>
        <v>#REF!</v>
      </c>
      <c r="AE189" s="2" t="e">
        <f>IF('work here'!#REF!&lt;&gt;"",'work here'!#REF!,"")</f>
        <v>#REF!</v>
      </c>
      <c r="AF189" s="2" t="e">
        <f t="shared" si="70"/>
        <v>#REF!</v>
      </c>
      <c r="AG189" s="2" t="e">
        <f t="shared" si="71"/>
        <v>#REF!</v>
      </c>
      <c r="AH189" s="2" t="str">
        <f t="shared" si="72"/>
        <v/>
      </c>
      <c r="AI189" t="str">
        <f>IF('work here'!AE188&lt;&gt;"","Jewellery Work","")</f>
        <v/>
      </c>
      <c r="AJ189" t="str">
        <f>IF('work here'!AE188&lt;&gt;"",'work here'!AE188,"")</f>
        <v/>
      </c>
      <c r="AK189" t="str">
        <f t="shared" si="73"/>
        <v/>
      </c>
      <c r="AL189" t="str">
        <f t="shared" si="74"/>
        <v/>
      </c>
      <c r="AM189" t="e">
        <f>IF('work here'!#REF!&lt;&gt;"","Gemstone","")</f>
        <v>#REF!</v>
      </c>
      <c r="AN189" t="e">
        <f>IF('work here'!#REF!&lt;&gt;"",'work here'!#REF!,"")</f>
        <v>#REF!</v>
      </c>
      <c r="AO189" t="e">
        <f t="shared" si="75"/>
        <v>#REF!</v>
      </c>
      <c r="AP189" t="e">
        <f t="shared" si="76"/>
        <v>#REF!</v>
      </c>
      <c r="AQ189" t="str">
        <f>IF('work here'!AW188&lt;&gt;"","Plating","")</f>
        <v/>
      </c>
      <c r="AR189" t="str">
        <f>IF('work here'!AW188&lt;&gt;"",'work here'!AW188,"")</f>
        <v/>
      </c>
      <c r="AS189" t="str">
        <f t="shared" si="77"/>
        <v/>
      </c>
      <c r="AT189" t="str">
        <f t="shared" si="78"/>
        <v/>
      </c>
      <c r="AU189" t="str">
        <f>IF('work here'!AX188&lt;&gt;"","Material","")</f>
        <v/>
      </c>
      <c r="AV189" t="str">
        <f>IF('work here'!AX188&lt;&gt;"",'work here'!AX188,"")</f>
        <v/>
      </c>
      <c r="AW189" t="str">
        <f t="shared" si="79"/>
        <v/>
      </c>
      <c r="AX189" t="str">
        <f t="shared" si="80"/>
        <v/>
      </c>
      <c r="AY189" t="e">
        <f>IF('work here'!#REF!&lt;&gt;"","Look","")</f>
        <v>#REF!</v>
      </c>
      <c r="AZ189" t="e">
        <f>IF('work here'!#REF!&lt;&gt;"",'work here'!#REF!,"")</f>
        <v>#REF!</v>
      </c>
      <c r="BA189" t="e">
        <f t="shared" si="81"/>
        <v>#REF!</v>
      </c>
      <c r="BB189" t="e">
        <f t="shared" si="82"/>
        <v>#REF!</v>
      </c>
      <c r="BC189" t="e">
        <f>IF('work here'!#REF!&lt;&gt;"","Finish","")</f>
        <v>#REF!</v>
      </c>
      <c r="BD189" t="e">
        <f>IF('work here'!#REF!&lt;&gt;"",'work here'!#REF!,"")</f>
        <v>#REF!</v>
      </c>
      <c r="BE189" t="e">
        <f t="shared" si="83"/>
        <v>#REF!</v>
      </c>
      <c r="BF189" t="e">
        <f t="shared" si="84"/>
        <v>#REF!</v>
      </c>
      <c r="BG189" t="e">
        <f>IF('work here'!#REF!&lt;&gt;"","Care","")</f>
        <v>#REF!</v>
      </c>
      <c r="BH189" t="e">
        <f>IF('work here'!#REF!&lt;&gt;"",'work here'!#REF!,"")</f>
        <v>#REF!</v>
      </c>
      <c r="BI189" t="e">
        <f t="shared" si="85"/>
        <v>#REF!</v>
      </c>
      <c r="BJ189" t="e">
        <f t="shared" si="86"/>
        <v>#REF!</v>
      </c>
      <c r="BK189" t="str">
        <f>IF(OR('work here'!F188="Rings", 'work here'!F188="Bangles"), 'work here'!F188 &amp; " Size", "")</f>
        <v/>
      </c>
      <c r="BL189" t="e">
        <f>IF('work here'!#REF!&lt;&gt;"",'work here'!#REF!,"")</f>
        <v>#REF!</v>
      </c>
      <c r="BM189" t="str">
        <f t="shared" si="87"/>
        <v/>
      </c>
      <c r="BN189" t="str">
        <f t="shared" si="88"/>
        <v/>
      </c>
      <c r="BO189" t="str">
        <f t="shared" si="89"/>
        <v/>
      </c>
    </row>
    <row r="190" spans="1:67" x14ac:dyDescent="0.3">
      <c r="A190" t="str">
        <f>IF('work here'!A189="simple","simple",IF('work here'!A189="parent","variable",IF('work here'!A189="child","variation","")))</f>
        <v/>
      </c>
      <c r="B190" t="str">
        <f>IF('work here'!C189&lt;&gt;"", 'work here'!C189, "")</f>
        <v/>
      </c>
      <c r="C190" t="str">
        <f>IF('work here'!B189&lt;&gt;"", 'work here'!B189, "")</f>
        <v/>
      </c>
      <c r="D190" t="str">
        <f t="shared" si="60"/>
        <v/>
      </c>
      <c r="E190" t="str">
        <f t="shared" si="61"/>
        <v/>
      </c>
      <c r="F190" t="str">
        <f t="shared" si="62"/>
        <v/>
      </c>
      <c r="G190" t="e">
        <f>IF('work here'!#REF!&lt;&gt;"", 'work here'!#REF!, "")</f>
        <v>#REF!</v>
      </c>
      <c r="I190" t="str">
        <f>IF('work here'!Z189&lt;&gt;"", 'work here'!Z189, "")</f>
        <v/>
      </c>
      <c r="J190" t="str">
        <f t="shared" si="63"/>
        <v/>
      </c>
      <c r="K190" t="str">
        <f t="shared" si="64"/>
        <v/>
      </c>
      <c r="L190" t="str">
        <f t="shared" si="65"/>
        <v/>
      </c>
      <c r="M190" t="str">
        <f>IF('work here'!AA189&lt;&gt;"", 'work here'!AA189, "")</f>
        <v/>
      </c>
      <c r="N190" t="str">
        <f>IF('work here'!AD189&lt;&gt;"", 'work here'!AD189, "")</f>
        <v/>
      </c>
      <c r="O190" t="str">
        <f>IF('work here'!AC189&lt;&gt;"", 'work here'!AC189, "")</f>
        <v/>
      </c>
      <c r="P190" t="str">
        <f>IF('work here'!AB189&lt;&gt;"", 'work here'!AB189, "")</f>
        <v/>
      </c>
      <c r="Q190" t="str">
        <f t="shared" si="66"/>
        <v/>
      </c>
      <c r="S190" t="str">
        <f>IF('work here'!E189&lt;&gt;"", 'work here'!E189, "")</f>
        <v/>
      </c>
      <c r="T190" t="e">
        <f>IF('work here'!#REF!&lt;&gt;"", 'work here'!#REF!, "")</f>
        <v>#REF!</v>
      </c>
      <c r="U190" t="str">
        <f>IF(A190="", "", _xlfn.TEXTJOIN(", ", TRUE, "jewellery", "jewellery &gt; " &amp; 'work here'!F189, "jewellery &gt; " &amp; 'work here'!F189 &amp; " &gt; " &amp; 'work here'!#REF!, 'work here'!#REF!, 'work here'!AY189, 'work here'!H189, 'work here'!I189, 'work here'!J189))</f>
        <v/>
      </c>
      <c r="V190" t="str" cm="1">
        <f t="array" aca="1" ref="V190" ca="1">_xlfn.LET(
    _xlpm.yr, TEXT(TODAY(), "yyyy"),
    _xlpm.mn, TEXT(TODAY(), "mm"),
    _xlpm.path, "https://richlook.co.in/wp-content/uploads/" &amp; _xlpm.yr &amp; "/" &amp; _xlpm.mn &amp; "/",
    _xlpm.imgRange, 'work here'!N189:X189,
    _xlpm.imgLinks, IF(_xlpm.imgRange&lt;&gt;"", _xlpm.path &amp; _xlpm.imgRange &amp; ".webp", ""),
    _xlpm.urls,
        IF(A190="variable", _xlpm.imgLinks,
        IF(A190="variation", IF('work here'!N189&lt;&gt;"", _xlpm.path &amp; 'work here'!N189 &amp; ".webp", ""),
        IF(A190="simple", _xlpm.imgLinks, ""))),
    _xlfn.TEXTJOIN(", ", TRUE, _xlpm.urls)
)</f>
        <v/>
      </c>
      <c r="W190" t="str" cm="1">
        <f t="array" aca="1" ref="W190" ca="1">_xlfn.LET(
    _xlpm.yr, TEXT(TODAY(), "yyyy"),
    _xlpm.mn, TEXT(TODAY(), "mm"),
    _xlpm.path, "https://richlook.co.in/wp-content/uploads/" &amp; _xlpm.yr &amp; "/" &amp; _xlpm.mn &amp; "/",
    _xlpm.imgRange, 'work here'!O189:X189,
    _xlpm.imgLinks, IF(_xlpm.imgRange&lt;&gt;"", _xlpm.path &amp; _xlpm.imgRange &amp; ".webp", ""),
    _xlpm.urls,
        IF(A190="variable", "",
        IF(A190="variation", _xlpm.imgLinks,
        IF(A190="simple", "", ""))),
    _xlfn.TEXTJOIN(", ", TRUE, _xlpm.urls)
)</f>
        <v/>
      </c>
      <c r="X190" t="str">
        <f>IF('work here'!D189&lt;&gt;"", 'work here'!D189, "")</f>
        <v/>
      </c>
      <c r="Y190" t="e">
        <f>IF('work here'!#REF!&lt;&gt;"","color","")</f>
        <v>#REF!</v>
      </c>
      <c r="Z190" t="e">
        <f>IF('work here'!#REF!&lt;&gt;"",'work here'!#REF!,"")</f>
        <v>#REF!</v>
      </c>
      <c r="AA190" t="e">
        <f t="shared" si="67"/>
        <v>#REF!</v>
      </c>
      <c r="AB190" t="e">
        <f t="shared" si="68"/>
        <v>#REF!</v>
      </c>
      <c r="AC190" t="str">
        <f t="shared" si="69"/>
        <v/>
      </c>
      <c r="AD190" s="2" t="e">
        <f>IF('work here'!#REF!&lt;&gt;"",'work here'!#REF!,"")</f>
        <v>#REF!</v>
      </c>
      <c r="AE190" s="2" t="e">
        <f>IF('work here'!#REF!&lt;&gt;"",'work here'!#REF!,"")</f>
        <v>#REF!</v>
      </c>
      <c r="AF190" s="2" t="e">
        <f t="shared" si="70"/>
        <v>#REF!</v>
      </c>
      <c r="AG190" s="2" t="e">
        <f t="shared" si="71"/>
        <v>#REF!</v>
      </c>
      <c r="AH190" s="2" t="str">
        <f t="shared" si="72"/>
        <v/>
      </c>
      <c r="AI190" t="str">
        <f>IF('work here'!AE189&lt;&gt;"","Jewellery Work","")</f>
        <v/>
      </c>
      <c r="AJ190" t="str">
        <f>IF('work here'!AE189&lt;&gt;"",'work here'!AE189,"")</f>
        <v/>
      </c>
      <c r="AK190" t="str">
        <f t="shared" si="73"/>
        <v/>
      </c>
      <c r="AL190" t="str">
        <f t="shared" si="74"/>
        <v/>
      </c>
      <c r="AM190" t="e">
        <f>IF('work here'!#REF!&lt;&gt;"","Gemstone","")</f>
        <v>#REF!</v>
      </c>
      <c r="AN190" t="e">
        <f>IF('work here'!#REF!&lt;&gt;"",'work here'!#REF!,"")</f>
        <v>#REF!</v>
      </c>
      <c r="AO190" t="e">
        <f t="shared" si="75"/>
        <v>#REF!</v>
      </c>
      <c r="AP190" t="e">
        <f t="shared" si="76"/>
        <v>#REF!</v>
      </c>
      <c r="AQ190" t="str">
        <f>IF('work here'!AW189&lt;&gt;"","Plating","")</f>
        <v/>
      </c>
      <c r="AR190" t="str">
        <f>IF('work here'!AW189&lt;&gt;"",'work here'!AW189,"")</f>
        <v/>
      </c>
      <c r="AS190" t="str">
        <f t="shared" si="77"/>
        <v/>
      </c>
      <c r="AT190" t="str">
        <f t="shared" si="78"/>
        <v/>
      </c>
      <c r="AU190" t="str">
        <f>IF('work here'!AX189&lt;&gt;"","Material","")</f>
        <v/>
      </c>
      <c r="AV190" t="str">
        <f>IF('work here'!AX189&lt;&gt;"",'work here'!AX189,"")</f>
        <v/>
      </c>
      <c r="AW190" t="str">
        <f t="shared" si="79"/>
        <v/>
      </c>
      <c r="AX190" t="str">
        <f t="shared" si="80"/>
        <v/>
      </c>
      <c r="AY190" t="e">
        <f>IF('work here'!#REF!&lt;&gt;"","Look","")</f>
        <v>#REF!</v>
      </c>
      <c r="AZ190" t="e">
        <f>IF('work here'!#REF!&lt;&gt;"",'work here'!#REF!,"")</f>
        <v>#REF!</v>
      </c>
      <c r="BA190" t="e">
        <f t="shared" si="81"/>
        <v>#REF!</v>
      </c>
      <c r="BB190" t="e">
        <f t="shared" si="82"/>
        <v>#REF!</v>
      </c>
      <c r="BC190" t="e">
        <f>IF('work here'!#REF!&lt;&gt;"","Finish","")</f>
        <v>#REF!</v>
      </c>
      <c r="BD190" t="e">
        <f>IF('work here'!#REF!&lt;&gt;"",'work here'!#REF!,"")</f>
        <v>#REF!</v>
      </c>
      <c r="BE190" t="e">
        <f t="shared" si="83"/>
        <v>#REF!</v>
      </c>
      <c r="BF190" t="e">
        <f t="shared" si="84"/>
        <v>#REF!</v>
      </c>
      <c r="BG190" t="e">
        <f>IF('work here'!#REF!&lt;&gt;"","Care","")</f>
        <v>#REF!</v>
      </c>
      <c r="BH190" t="e">
        <f>IF('work here'!#REF!&lt;&gt;"",'work here'!#REF!,"")</f>
        <v>#REF!</v>
      </c>
      <c r="BI190" t="e">
        <f t="shared" si="85"/>
        <v>#REF!</v>
      </c>
      <c r="BJ190" t="e">
        <f t="shared" si="86"/>
        <v>#REF!</v>
      </c>
      <c r="BK190" t="str">
        <f>IF(OR('work here'!F189="Rings", 'work here'!F189="Bangles"), 'work here'!F189 &amp; " Size", "")</f>
        <v/>
      </c>
      <c r="BL190" t="e">
        <f>IF('work here'!#REF!&lt;&gt;"",'work here'!#REF!,"")</f>
        <v>#REF!</v>
      </c>
      <c r="BM190" t="str">
        <f t="shared" si="87"/>
        <v/>
      </c>
      <c r="BN190" t="str">
        <f t="shared" si="88"/>
        <v/>
      </c>
      <c r="BO190" t="str">
        <f t="shared" si="89"/>
        <v/>
      </c>
    </row>
    <row r="191" spans="1:67" x14ac:dyDescent="0.3">
      <c r="A191" t="str">
        <f>IF('work here'!A190="simple","simple",IF('work here'!A190="parent","variable",IF('work here'!A190="child","variation","")))</f>
        <v/>
      </c>
      <c r="B191" t="str">
        <f>IF('work here'!C190&lt;&gt;"", 'work here'!C190, "")</f>
        <v/>
      </c>
      <c r="C191" t="str">
        <f>IF('work here'!B190&lt;&gt;"", 'work here'!B190, "")</f>
        <v/>
      </c>
      <c r="D191" t="str">
        <f t="shared" si="60"/>
        <v/>
      </c>
      <c r="E191" t="str">
        <f t="shared" si="61"/>
        <v/>
      </c>
      <c r="F191" t="str">
        <f t="shared" si="62"/>
        <v/>
      </c>
      <c r="G191" t="e">
        <f>IF('work here'!#REF!&lt;&gt;"", 'work here'!#REF!, "")</f>
        <v>#REF!</v>
      </c>
      <c r="I191" t="str">
        <f>IF('work here'!Z190&lt;&gt;"", 'work here'!Z190, "")</f>
        <v/>
      </c>
      <c r="J191" t="str">
        <f t="shared" si="63"/>
        <v/>
      </c>
      <c r="K191" t="str">
        <f t="shared" si="64"/>
        <v/>
      </c>
      <c r="L191" t="str">
        <f t="shared" si="65"/>
        <v/>
      </c>
      <c r="M191" t="str">
        <f>IF('work here'!AA190&lt;&gt;"", 'work here'!AA190, "")</f>
        <v/>
      </c>
      <c r="N191" t="str">
        <f>IF('work here'!AD190&lt;&gt;"", 'work here'!AD190, "")</f>
        <v/>
      </c>
      <c r="O191" t="str">
        <f>IF('work here'!AC190&lt;&gt;"", 'work here'!AC190, "")</f>
        <v/>
      </c>
      <c r="P191" t="str">
        <f>IF('work here'!AB190&lt;&gt;"", 'work here'!AB190, "")</f>
        <v/>
      </c>
      <c r="Q191" t="str">
        <f t="shared" si="66"/>
        <v/>
      </c>
      <c r="S191" t="str">
        <f>IF('work here'!E190&lt;&gt;"", 'work here'!E190, "")</f>
        <v/>
      </c>
      <c r="T191" t="e">
        <f>IF('work here'!#REF!&lt;&gt;"", 'work here'!#REF!, "")</f>
        <v>#REF!</v>
      </c>
      <c r="U191" t="str">
        <f>IF(A191="", "", _xlfn.TEXTJOIN(", ", TRUE, "jewellery", "jewellery &gt; " &amp; 'work here'!F190, "jewellery &gt; " &amp; 'work here'!F190 &amp; " &gt; " &amp; 'work here'!#REF!, 'work here'!#REF!, 'work here'!AY190, 'work here'!H190, 'work here'!I190, 'work here'!J190))</f>
        <v/>
      </c>
      <c r="V191" t="str" cm="1">
        <f t="array" aca="1" ref="V191" ca="1">_xlfn.LET(
    _xlpm.yr, TEXT(TODAY(), "yyyy"),
    _xlpm.mn, TEXT(TODAY(), "mm"),
    _xlpm.path, "https://richlook.co.in/wp-content/uploads/" &amp; _xlpm.yr &amp; "/" &amp; _xlpm.mn &amp; "/",
    _xlpm.imgRange, 'work here'!N190:X190,
    _xlpm.imgLinks, IF(_xlpm.imgRange&lt;&gt;"", _xlpm.path &amp; _xlpm.imgRange &amp; ".webp", ""),
    _xlpm.urls,
        IF(A191="variable", _xlpm.imgLinks,
        IF(A191="variation", IF('work here'!N190&lt;&gt;"", _xlpm.path &amp; 'work here'!N190 &amp; ".webp", ""),
        IF(A191="simple", _xlpm.imgLinks, ""))),
    _xlfn.TEXTJOIN(", ", TRUE, _xlpm.urls)
)</f>
        <v/>
      </c>
      <c r="W191" t="str" cm="1">
        <f t="array" aca="1" ref="W191" ca="1">_xlfn.LET(
    _xlpm.yr, TEXT(TODAY(), "yyyy"),
    _xlpm.mn, TEXT(TODAY(), "mm"),
    _xlpm.path, "https://richlook.co.in/wp-content/uploads/" &amp; _xlpm.yr &amp; "/" &amp; _xlpm.mn &amp; "/",
    _xlpm.imgRange, 'work here'!O190:X190,
    _xlpm.imgLinks, IF(_xlpm.imgRange&lt;&gt;"", _xlpm.path &amp; _xlpm.imgRange &amp; ".webp", ""),
    _xlpm.urls,
        IF(A191="variable", "",
        IF(A191="variation", _xlpm.imgLinks,
        IF(A191="simple", "", ""))),
    _xlfn.TEXTJOIN(", ", TRUE, _xlpm.urls)
)</f>
        <v/>
      </c>
      <c r="X191" t="str">
        <f>IF('work here'!D190&lt;&gt;"", 'work here'!D190, "")</f>
        <v/>
      </c>
      <c r="Y191" t="e">
        <f>IF('work here'!#REF!&lt;&gt;"","color","")</f>
        <v>#REF!</v>
      </c>
      <c r="Z191" t="e">
        <f>IF('work here'!#REF!&lt;&gt;"",'work here'!#REF!,"")</f>
        <v>#REF!</v>
      </c>
      <c r="AA191" t="e">
        <f t="shared" si="67"/>
        <v>#REF!</v>
      </c>
      <c r="AB191" t="e">
        <f t="shared" si="68"/>
        <v>#REF!</v>
      </c>
      <c r="AC191" t="str">
        <f t="shared" si="69"/>
        <v/>
      </c>
      <c r="AD191" s="2" t="e">
        <f>IF('work here'!#REF!&lt;&gt;"",'work here'!#REF!,"")</f>
        <v>#REF!</v>
      </c>
      <c r="AE191" s="2" t="e">
        <f>IF('work here'!#REF!&lt;&gt;"",'work here'!#REF!,"")</f>
        <v>#REF!</v>
      </c>
      <c r="AF191" s="2" t="e">
        <f t="shared" si="70"/>
        <v>#REF!</v>
      </c>
      <c r="AG191" s="2" t="e">
        <f t="shared" si="71"/>
        <v>#REF!</v>
      </c>
      <c r="AH191" s="2" t="str">
        <f t="shared" si="72"/>
        <v/>
      </c>
      <c r="AI191" t="str">
        <f>IF('work here'!AE190&lt;&gt;"","Jewellery Work","")</f>
        <v/>
      </c>
      <c r="AJ191" t="str">
        <f>IF('work here'!AE190&lt;&gt;"",'work here'!AE190,"")</f>
        <v/>
      </c>
      <c r="AK191" t="str">
        <f t="shared" si="73"/>
        <v/>
      </c>
      <c r="AL191" t="str">
        <f t="shared" si="74"/>
        <v/>
      </c>
      <c r="AM191" t="e">
        <f>IF('work here'!#REF!&lt;&gt;"","Gemstone","")</f>
        <v>#REF!</v>
      </c>
      <c r="AN191" t="e">
        <f>IF('work here'!#REF!&lt;&gt;"",'work here'!#REF!,"")</f>
        <v>#REF!</v>
      </c>
      <c r="AO191" t="e">
        <f t="shared" si="75"/>
        <v>#REF!</v>
      </c>
      <c r="AP191" t="e">
        <f t="shared" si="76"/>
        <v>#REF!</v>
      </c>
      <c r="AQ191" t="str">
        <f>IF('work here'!AW190&lt;&gt;"","Plating","")</f>
        <v/>
      </c>
      <c r="AR191" t="str">
        <f>IF('work here'!AW190&lt;&gt;"",'work here'!AW190,"")</f>
        <v/>
      </c>
      <c r="AS191" t="str">
        <f t="shared" si="77"/>
        <v/>
      </c>
      <c r="AT191" t="str">
        <f t="shared" si="78"/>
        <v/>
      </c>
      <c r="AU191" t="str">
        <f>IF('work here'!AX190&lt;&gt;"","Material","")</f>
        <v/>
      </c>
      <c r="AV191" t="str">
        <f>IF('work here'!AX190&lt;&gt;"",'work here'!AX190,"")</f>
        <v/>
      </c>
      <c r="AW191" t="str">
        <f t="shared" si="79"/>
        <v/>
      </c>
      <c r="AX191" t="str">
        <f t="shared" si="80"/>
        <v/>
      </c>
      <c r="AY191" t="e">
        <f>IF('work here'!#REF!&lt;&gt;"","Look","")</f>
        <v>#REF!</v>
      </c>
      <c r="AZ191" t="e">
        <f>IF('work here'!#REF!&lt;&gt;"",'work here'!#REF!,"")</f>
        <v>#REF!</v>
      </c>
      <c r="BA191" t="e">
        <f t="shared" si="81"/>
        <v>#REF!</v>
      </c>
      <c r="BB191" t="e">
        <f t="shared" si="82"/>
        <v>#REF!</v>
      </c>
      <c r="BC191" t="e">
        <f>IF('work here'!#REF!&lt;&gt;"","Finish","")</f>
        <v>#REF!</v>
      </c>
      <c r="BD191" t="e">
        <f>IF('work here'!#REF!&lt;&gt;"",'work here'!#REF!,"")</f>
        <v>#REF!</v>
      </c>
      <c r="BE191" t="e">
        <f t="shared" si="83"/>
        <v>#REF!</v>
      </c>
      <c r="BF191" t="e">
        <f t="shared" si="84"/>
        <v>#REF!</v>
      </c>
      <c r="BG191" t="e">
        <f>IF('work here'!#REF!&lt;&gt;"","Care","")</f>
        <v>#REF!</v>
      </c>
      <c r="BH191" t="e">
        <f>IF('work here'!#REF!&lt;&gt;"",'work here'!#REF!,"")</f>
        <v>#REF!</v>
      </c>
      <c r="BI191" t="e">
        <f t="shared" si="85"/>
        <v>#REF!</v>
      </c>
      <c r="BJ191" t="e">
        <f t="shared" si="86"/>
        <v>#REF!</v>
      </c>
      <c r="BK191" t="str">
        <f>IF(OR('work here'!F190="Rings", 'work here'!F190="Bangles"), 'work here'!F190 &amp; " Size", "")</f>
        <v/>
      </c>
      <c r="BL191" t="e">
        <f>IF('work here'!#REF!&lt;&gt;"",'work here'!#REF!,"")</f>
        <v>#REF!</v>
      </c>
      <c r="BM191" t="str">
        <f t="shared" si="87"/>
        <v/>
      </c>
      <c r="BN191" t="str">
        <f t="shared" si="88"/>
        <v/>
      </c>
      <c r="BO191" t="str">
        <f t="shared" si="89"/>
        <v/>
      </c>
    </row>
    <row r="192" spans="1:67" x14ac:dyDescent="0.3">
      <c r="A192" t="str">
        <f>IF('work here'!A191="simple","simple",IF('work here'!A191="parent","variable",IF('work here'!A191="child","variation","")))</f>
        <v/>
      </c>
      <c r="B192" t="str">
        <f>IF('work here'!C191&lt;&gt;"", 'work here'!C191, "")</f>
        <v/>
      </c>
      <c r="C192" t="str">
        <f>IF('work here'!B191&lt;&gt;"", 'work here'!B191, "")</f>
        <v/>
      </c>
      <c r="D192" t="str">
        <f t="shared" si="60"/>
        <v/>
      </c>
      <c r="E192" t="str">
        <f t="shared" si="61"/>
        <v/>
      </c>
      <c r="F192" t="str">
        <f t="shared" si="62"/>
        <v/>
      </c>
      <c r="G192" t="e">
        <f>IF('work here'!#REF!&lt;&gt;"", 'work here'!#REF!, "")</f>
        <v>#REF!</v>
      </c>
      <c r="I192" t="str">
        <f>IF('work here'!Z191&lt;&gt;"", 'work here'!Z191, "")</f>
        <v/>
      </c>
      <c r="J192" t="str">
        <f t="shared" si="63"/>
        <v/>
      </c>
      <c r="K192" t="str">
        <f t="shared" si="64"/>
        <v/>
      </c>
      <c r="L192" t="str">
        <f t="shared" si="65"/>
        <v/>
      </c>
      <c r="M192" t="str">
        <f>IF('work here'!AA191&lt;&gt;"", 'work here'!AA191, "")</f>
        <v/>
      </c>
      <c r="N192" t="str">
        <f>IF('work here'!AD191&lt;&gt;"", 'work here'!AD191, "")</f>
        <v/>
      </c>
      <c r="O192" t="str">
        <f>IF('work here'!AC191&lt;&gt;"", 'work here'!AC191, "")</f>
        <v/>
      </c>
      <c r="P192" t="str">
        <f>IF('work here'!AB191&lt;&gt;"", 'work here'!AB191, "")</f>
        <v/>
      </c>
      <c r="Q192" t="str">
        <f t="shared" si="66"/>
        <v/>
      </c>
      <c r="S192" t="str">
        <f>IF('work here'!E191&lt;&gt;"", 'work here'!E191, "")</f>
        <v/>
      </c>
      <c r="T192" t="e">
        <f>IF('work here'!#REF!&lt;&gt;"", 'work here'!#REF!, "")</f>
        <v>#REF!</v>
      </c>
      <c r="U192" t="str">
        <f>IF(A192="", "", _xlfn.TEXTJOIN(", ", TRUE, "jewellery", "jewellery &gt; " &amp; 'work here'!F191, "jewellery &gt; " &amp; 'work here'!F191 &amp; " &gt; " &amp; 'work here'!#REF!, 'work here'!#REF!, 'work here'!AY191, 'work here'!H191, 'work here'!I191, 'work here'!J191))</f>
        <v/>
      </c>
      <c r="V192" t="str" cm="1">
        <f t="array" aca="1" ref="V192" ca="1">_xlfn.LET(
    _xlpm.yr, TEXT(TODAY(), "yyyy"),
    _xlpm.mn, TEXT(TODAY(), "mm"),
    _xlpm.path, "https://richlook.co.in/wp-content/uploads/" &amp; _xlpm.yr &amp; "/" &amp; _xlpm.mn &amp; "/",
    _xlpm.imgRange, 'work here'!N191:X191,
    _xlpm.imgLinks, IF(_xlpm.imgRange&lt;&gt;"", _xlpm.path &amp; _xlpm.imgRange &amp; ".webp", ""),
    _xlpm.urls,
        IF(A192="variable", _xlpm.imgLinks,
        IF(A192="variation", IF('work here'!N191&lt;&gt;"", _xlpm.path &amp; 'work here'!N191 &amp; ".webp", ""),
        IF(A192="simple", _xlpm.imgLinks, ""))),
    _xlfn.TEXTJOIN(", ", TRUE, _xlpm.urls)
)</f>
        <v/>
      </c>
      <c r="W192" t="str" cm="1">
        <f t="array" aca="1" ref="W192" ca="1">_xlfn.LET(
    _xlpm.yr, TEXT(TODAY(), "yyyy"),
    _xlpm.mn, TEXT(TODAY(), "mm"),
    _xlpm.path, "https://richlook.co.in/wp-content/uploads/" &amp; _xlpm.yr &amp; "/" &amp; _xlpm.mn &amp; "/",
    _xlpm.imgRange, 'work here'!O191:X191,
    _xlpm.imgLinks, IF(_xlpm.imgRange&lt;&gt;"", _xlpm.path &amp; _xlpm.imgRange &amp; ".webp", ""),
    _xlpm.urls,
        IF(A192="variable", "",
        IF(A192="variation", _xlpm.imgLinks,
        IF(A192="simple", "", ""))),
    _xlfn.TEXTJOIN(", ", TRUE, _xlpm.urls)
)</f>
        <v/>
      </c>
      <c r="X192" t="str">
        <f>IF('work here'!D191&lt;&gt;"", 'work here'!D191, "")</f>
        <v/>
      </c>
      <c r="Y192" t="e">
        <f>IF('work here'!#REF!&lt;&gt;"","color","")</f>
        <v>#REF!</v>
      </c>
      <c r="Z192" t="e">
        <f>IF('work here'!#REF!&lt;&gt;"",'work here'!#REF!,"")</f>
        <v>#REF!</v>
      </c>
      <c r="AA192" t="e">
        <f t="shared" si="67"/>
        <v>#REF!</v>
      </c>
      <c r="AB192" t="e">
        <f t="shared" si="68"/>
        <v>#REF!</v>
      </c>
      <c r="AC192" t="str">
        <f t="shared" si="69"/>
        <v/>
      </c>
      <c r="AD192" s="2" t="e">
        <f>IF('work here'!#REF!&lt;&gt;"",'work here'!#REF!,"")</f>
        <v>#REF!</v>
      </c>
      <c r="AE192" s="2" t="e">
        <f>IF('work here'!#REF!&lt;&gt;"",'work here'!#REF!,"")</f>
        <v>#REF!</v>
      </c>
      <c r="AF192" s="2" t="e">
        <f t="shared" si="70"/>
        <v>#REF!</v>
      </c>
      <c r="AG192" s="2" t="e">
        <f t="shared" si="71"/>
        <v>#REF!</v>
      </c>
      <c r="AH192" s="2" t="str">
        <f t="shared" si="72"/>
        <v/>
      </c>
      <c r="AI192" t="str">
        <f>IF('work here'!AE191&lt;&gt;"","Jewellery Work","")</f>
        <v/>
      </c>
      <c r="AJ192" t="str">
        <f>IF('work here'!AE191&lt;&gt;"",'work here'!AE191,"")</f>
        <v/>
      </c>
      <c r="AK192" t="str">
        <f t="shared" si="73"/>
        <v/>
      </c>
      <c r="AL192" t="str">
        <f t="shared" si="74"/>
        <v/>
      </c>
      <c r="AM192" t="e">
        <f>IF('work here'!#REF!&lt;&gt;"","Gemstone","")</f>
        <v>#REF!</v>
      </c>
      <c r="AN192" t="e">
        <f>IF('work here'!#REF!&lt;&gt;"",'work here'!#REF!,"")</f>
        <v>#REF!</v>
      </c>
      <c r="AO192" t="e">
        <f t="shared" si="75"/>
        <v>#REF!</v>
      </c>
      <c r="AP192" t="e">
        <f t="shared" si="76"/>
        <v>#REF!</v>
      </c>
      <c r="AQ192" t="str">
        <f>IF('work here'!AW191&lt;&gt;"","Plating","")</f>
        <v/>
      </c>
      <c r="AR192" t="str">
        <f>IF('work here'!AW191&lt;&gt;"",'work here'!AW191,"")</f>
        <v/>
      </c>
      <c r="AS192" t="str">
        <f t="shared" si="77"/>
        <v/>
      </c>
      <c r="AT192" t="str">
        <f t="shared" si="78"/>
        <v/>
      </c>
      <c r="AU192" t="str">
        <f>IF('work here'!AX191&lt;&gt;"","Material","")</f>
        <v/>
      </c>
      <c r="AV192" t="str">
        <f>IF('work here'!AX191&lt;&gt;"",'work here'!AX191,"")</f>
        <v/>
      </c>
      <c r="AW192" t="str">
        <f t="shared" si="79"/>
        <v/>
      </c>
      <c r="AX192" t="str">
        <f t="shared" si="80"/>
        <v/>
      </c>
      <c r="AY192" t="e">
        <f>IF('work here'!#REF!&lt;&gt;"","Look","")</f>
        <v>#REF!</v>
      </c>
      <c r="AZ192" t="e">
        <f>IF('work here'!#REF!&lt;&gt;"",'work here'!#REF!,"")</f>
        <v>#REF!</v>
      </c>
      <c r="BA192" t="e">
        <f t="shared" si="81"/>
        <v>#REF!</v>
      </c>
      <c r="BB192" t="e">
        <f t="shared" si="82"/>
        <v>#REF!</v>
      </c>
      <c r="BC192" t="e">
        <f>IF('work here'!#REF!&lt;&gt;"","Finish","")</f>
        <v>#REF!</v>
      </c>
      <c r="BD192" t="e">
        <f>IF('work here'!#REF!&lt;&gt;"",'work here'!#REF!,"")</f>
        <v>#REF!</v>
      </c>
      <c r="BE192" t="e">
        <f t="shared" si="83"/>
        <v>#REF!</v>
      </c>
      <c r="BF192" t="e">
        <f t="shared" si="84"/>
        <v>#REF!</v>
      </c>
      <c r="BG192" t="e">
        <f>IF('work here'!#REF!&lt;&gt;"","Care","")</f>
        <v>#REF!</v>
      </c>
      <c r="BH192" t="e">
        <f>IF('work here'!#REF!&lt;&gt;"",'work here'!#REF!,"")</f>
        <v>#REF!</v>
      </c>
      <c r="BI192" t="e">
        <f t="shared" si="85"/>
        <v>#REF!</v>
      </c>
      <c r="BJ192" t="e">
        <f t="shared" si="86"/>
        <v>#REF!</v>
      </c>
      <c r="BK192" t="str">
        <f>IF(OR('work here'!F191="Rings", 'work here'!F191="Bangles"), 'work here'!F191 &amp; " Size", "")</f>
        <v/>
      </c>
      <c r="BL192" t="e">
        <f>IF('work here'!#REF!&lt;&gt;"",'work here'!#REF!,"")</f>
        <v>#REF!</v>
      </c>
      <c r="BM192" t="str">
        <f t="shared" si="87"/>
        <v/>
      </c>
      <c r="BN192" t="str">
        <f t="shared" si="88"/>
        <v/>
      </c>
      <c r="BO192" t="str">
        <f t="shared" si="89"/>
        <v/>
      </c>
    </row>
    <row r="193" spans="1:67" x14ac:dyDescent="0.3">
      <c r="A193" t="str">
        <f>IF('work here'!A192="simple","simple",IF('work here'!A192="parent","variable",IF('work here'!A192="child","variation","")))</f>
        <v/>
      </c>
      <c r="B193" t="str">
        <f>IF('work here'!C192&lt;&gt;"", 'work here'!C192, "")</f>
        <v/>
      </c>
      <c r="C193" t="str">
        <f>IF('work here'!B192&lt;&gt;"", 'work here'!B192, "")</f>
        <v/>
      </c>
      <c r="D193" t="str">
        <f t="shared" si="60"/>
        <v/>
      </c>
      <c r="E193" t="str">
        <f t="shared" si="61"/>
        <v/>
      </c>
      <c r="F193" t="str">
        <f t="shared" si="62"/>
        <v/>
      </c>
      <c r="G193" t="e">
        <f>IF('work here'!#REF!&lt;&gt;"", 'work here'!#REF!, "")</f>
        <v>#REF!</v>
      </c>
      <c r="I193" t="str">
        <f>IF('work here'!Z192&lt;&gt;"", 'work here'!Z192, "")</f>
        <v/>
      </c>
      <c r="J193" t="str">
        <f t="shared" si="63"/>
        <v/>
      </c>
      <c r="K193" t="str">
        <f t="shared" si="64"/>
        <v/>
      </c>
      <c r="L193" t="str">
        <f t="shared" si="65"/>
        <v/>
      </c>
      <c r="M193" t="str">
        <f>IF('work here'!AA192&lt;&gt;"", 'work here'!AA192, "")</f>
        <v/>
      </c>
      <c r="N193" t="str">
        <f>IF('work here'!AD192&lt;&gt;"", 'work here'!AD192, "")</f>
        <v/>
      </c>
      <c r="O193" t="str">
        <f>IF('work here'!AC192&lt;&gt;"", 'work here'!AC192, "")</f>
        <v/>
      </c>
      <c r="P193" t="str">
        <f>IF('work here'!AB192&lt;&gt;"", 'work here'!AB192, "")</f>
        <v/>
      </c>
      <c r="Q193" t="str">
        <f t="shared" si="66"/>
        <v/>
      </c>
      <c r="S193" t="str">
        <f>IF('work here'!E192&lt;&gt;"", 'work here'!E192, "")</f>
        <v/>
      </c>
      <c r="T193" t="e">
        <f>IF('work here'!#REF!&lt;&gt;"", 'work here'!#REF!, "")</f>
        <v>#REF!</v>
      </c>
      <c r="U193" t="str">
        <f>IF(A193="", "", _xlfn.TEXTJOIN(", ", TRUE, "jewellery", "jewellery &gt; " &amp; 'work here'!F192, "jewellery &gt; " &amp; 'work here'!F192 &amp; " &gt; " &amp; 'work here'!#REF!, 'work here'!#REF!, 'work here'!AY192, 'work here'!H192, 'work here'!I192, 'work here'!J192))</f>
        <v/>
      </c>
      <c r="V193" t="str" cm="1">
        <f t="array" aca="1" ref="V193" ca="1">_xlfn.LET(
    _xlpm.yr, TEXT(TODAY(), "yyyy"),
    _xlpm.mn, TEXT(TODAY(), "mm"),
    _xlpm.path, "https://richlook.co.in/wp-content/uploads/" &amp; _xlpm.yr &amp; "/" &amp; _xlpm.mn &amp; "/",
    _xlpm.imgRange, 'work here'!N192:X192,
    _xlpm.imgLinks, IF(_xlpm.imgRange&lt;&gt;"", _xlpm.path &amp; _xlpm.imgRange &amp; ".webp", ""),
    _xlpm.urls,
        IF(A193="variable", _xlpm.imgLinks,
        IF(A193="variation", IF('work here'!N192&lt;&gt;"", _xlpm.path &amp; 'work here'!N192 &amp; ".webp", ""),
        IF(A193="simple", _xlpm.imgLinks, ""))),
    _xlfn.TEXTJOIN(", ", TRUE, _xlpm.urls)
)</f>
        <v/>
      </c>
      <c r="W193" t="str" cm="1">
        <f t="array" aca="1" ref="W193" ca="1">_xlfn.LET(
    _xlpm.yr, TEXT(TODAY(), "yyyy"),
    _xlpm.mn, TEXT(TODAY(), "mm"),
    _xlpm.path, "https://richlook.co.in/wp-content/uploads/" &amp; _xlpm.yr &amp; "/" &amp; _xlpm.mn &amp; "/",
    _xlpm.imgRange, 'work here'!O192:X192,
    _xlpm.imgLinks, IF(_xlpm.imgRange&lt;&gt;"", _xlpm.path &amp; _xlpm.imgRange &amp; ".webp", ""),
    _xlpm.urls,
        IF(A193="variable", "",
        IF(A193="variation", _xlpm.imgLinks,
        IF(A193="simple", "", ""))),
    _xlfn.TEXTJOIN(", ", TRUE, _xlpm.urls)
)</f>
        <v/>
      </c>
      <c r="X193" t="str">
        <f>IF('work here'!D192&lt;&gt;"", 'work here'!D192, "")</f>
        <v/>
      </c>
      <c r="Y193" t="e">
        <f>IF('work here'!#REF!&lt;&gt;"","color","")</f>
        <v>#REF!</v>
      </c>
      <c r="Z193" t="e">
        <f>IF('work here'!#REF!&lt;&gt;"",'work here'!#REF!,"")</f>
        <v>#REF!</v>
      </c>
      <c r="AA193" t="e">
        <f t="shared" si="67"/>
        <v>#REF!</v>
      </c>
      <c r="AB193" t="e">
        <f t="shared" si="68"/>
        <v>#REF!</v>
      </c>
      <c r="AC193" t="str">
        <f t="shared" si="69"/>
        <v/>
      </c>
      <c r="AD193" s="2" t="e">
        <f>IF('work here'!#REF!&lt;&gt;"",'work here'!#REF!,"")</f>
        <v>#REF!</v>
      </c>
      <c r="AE193" s="2" t="e">
        <f>IF('work here'!#REF!&lt;&gt;"",'work here'!#REF!,"")</f>
        <v>#REF!</v>
      </c>
      <c r="AF193" s="2" t="e">
        <f t="shared" si="70"/>
        <v>#REF!</v>
      </c>
      <c r="AG193" s="2" t="e">
        <f t="shared" si="71"/>
        <v>#REF!</v>
      </c>
      <c r="AH193" s="2" t="str">
        <f t="shared" si="72"/>
        <v/>
      </c>
      <c r="AI193" t="str">
        <f>IF('work here'!AE192&lt;&gt;"","Jewellery Work","")</f>
        <v/>
      </c>
      <c r="AJ193" t="str">
        <f>IF('work here'!AE192&lt;&gt;"",'work here'!AE192,"")</f>
        <v/>
      </c>
      <c r="AK193" t="str">
        <f t="shared" si="73"/>
        <v/>
      </c>
      <c r="AL193" t="str">
        <f t="shared" si="74"/>
        <v/>
      </c>
      <c r="AM193" t="e">
        <f>IF('work here'!#REF!&lt;&gt;"","Gemstone","")</f>
        <v>#REF!</v>
      </c>
      <c r="AN193" t="e">
        <f>IF('work here'!#REF!&lt;&gt;"",'work here'!#REF!,"")</f>
        <v>#REF!</v>
      </c>
      <c r="AO193" t="e">
        <f t="shared" si="75"/>
        <v>#REF!</v>
      </c>
      <c r="AP193" t="e">
        <f t="shared" si="76"/>
        <v>#REF!</v>
      </c>
      <c r="AQ193" t="str">
        <f>IF('work here'!AW192&lt;&gt;"","Plating","")</f>
        <v/>
      </c>
      <c r="AR193" t="str">
        <f>IF('work here'!AW192&lt;&gt;"",'work here'!AW192,"")</f>
        <v/>
      </c>
      <c r="AS193" t="str">
        <f t="shared" si="77"/>
        <v/>
      </c>
      <c r="AT193" t="str">
        <f t="shared" si="78"/>
        <v/>
      </c>
      <c r="AU193" t="str">
        <f>IF('work here'!AX192&lt;&gt;"","Material","")</f>
        <v/>
      </c>
      <c r="AV193" t="str">
        <f>IF('work here'!AX192&lt;&gt;"",'work here'!AX192,"")</f>
        <v/>
      </c>
      <c r="AW193" t="str">
        <f t="shared" si="79"/>
        <v/>
      </c>
      <c r="AX193" t="str">
        <f t="shared" si="80"/>
        <v/>
      </c>
      <c r="AY193" t="e">
        <f>IF('work here'!#REF!&lt;&gt;"","Look","")</f>
        <v>#REF!</v>
      </c>
      <c r="AZ193" t="e">
        <f>IF('work here'!#REF!&lt;&gt;"",'work here'!#REF!,"")</f>
        <v>#REF!</v>
      </c>
      <c r="BA193" t="e">
        <f t="shared" si="81"/>
        <v>#REF!</v>
      </c>
      <c r="BB193" t="e">
        <f t="shared" si="82"/>
        <v>#REF!</v>
      </c>
      <c r="BC193" t="e">
        <f>IF('work here'!#REF!&lt;&gt;"","Finish","")</f>
        <v>#REF!</v>
      </c>
      <c r="BD193" t="e">
        <f>IF('work here'!#REF!&lt;&gt;"",'work here'!#REF!,"")</f>
        <v>#REF!</v>
      </c>
      <c r="BE193" t="e">
        <f t="shared" si="83"/>
        <v>#REF!</v>
      </c>
      <c r="BF193" t="e">
        <f t="shared" si="84"/>
        <v>#REF!</v>
      </c>
      <c r="BG193" t="e">
        <f>IF('work here'!#REF!&lt;&gt;"","Care","")</f>
        <v>#REF!</v>
      </c>
      <c r="BH193" t="e">
        <f>IF('work here'!#REF!&lt;&gt;"",'work here'!#REF!,"")</f>
        <v>#REF!</v>
      </c>
      <c r="BI193" t="e">
        <f t="shared" si="85"/>
        <v>#REF!</v>
      </c>
      <c r="BJ193" t="e">
        <f t="shared" si="86"/>
        <v>#REF!</v>
      </c>
      <c r="BK193" t="str">
        <f>IF(OR('work here'!F192="Rings", 'work here'!F192="Bangles"), 'work here'!F192 &amp; " Size", "")</f>
        <v/>
      </c>
      <c r="BL193" t="e">
        <f>IF('work here'!#REF!&lt;&gt;"",'work here'!#REF!,"")</f>
        <v>#REF!</v>
      </c>
      <c r="BM193" t="str">
        <f t="shared" si="87"/>
        <v/>
      </c>
      <c r="BN193" t="str">
        <f t="shared" si="88"/>
        <v/>
      </c>
      <c r="BO193" t="str">
        <f t="shared" si="89"/>
        <v/>
      </c>
    </row>
    <row r="194" spans="1:67" x14ac:dyDescent="0.3">
      <c r="A194" t="str">
        <f>IF('work here'!A193="simple","simple",IF('work here'!A193="parent","variable",IF('work here'!A193="child","variation","")))</f>
        <v/>
      </c>
      <c r="B194" t="str">
        <f>IF('work here'!C193&lt;&gt;"", 'work here'!C193, "")</f>
        <v/>
      </c>
      <c r="C194" t="str">
        <f>IF('work here'!B193&lt;&gt;"", 'work here'!B193, "")</f>
        <v/>
      </c>
      <c r="D194" t="str">
        <f t="shared" si="60"/>
        <v/>
      </c>
      <c r="E194" t="str">
        <f t="shared" si="61"/>
        <v/>
      </c>
      <c r="F194" t="str">
        <f t="shared" si="62"/>
        <v/>
      </c>
      <c r="G194" t="e">
        <f>IF('work here'!#REF!&lt;&gt;"", 'work here'!#REF!, "")</f>
        <v>#REF!</v>
      </c>
      <c r="I194" t="str">
        <f>IF('work here'!Z193&lt;&gt;"", 'work here'!Z193, "")</f>
        <v/>
      </c>
      <c r="J194" t="str">
        <f t="shared" si="63"/>
        <v/>
      </c>
      <c r="K194" t="str">
        <f t="shared" si="64"/>
        <v/>
      </c>
      <c r="L194" t="str">
        <f t="shared" si="65"/>
        <v/>
      </c>
      <c r="M194" t="str">
        <f>IF('work here'!AA193&lt;&gt;"", 'work here'!AA193, "")</f>
        <v/>
      </c>
      <c r="N194" t="str">
        <f>IF('work here'!AD193&lt;&gt;"", 'work here'!AD193, "")</f>
        <v/>
      </c>
      <c r="O194" t="str">
        <f>IF('work here'!AC193&lt;&gt;"", 'work here'!AC193, "")</f>
        <v/>
      </c>
      <c r="P194" t="str">
        <f>IF('work here'!AB193&lt;&gt;"", 'work here'!AB193, "")</f>
        <v/>
      </c>
      <c r="Q194" t="str">
        <f t="shared" si="66"/>
        <v/>
      </c>
      <c r="S194" t="str">
        <f>IF('work here'!E193&lt;&gt;"", 'work here'!E193, "")</f>
        <v/>
      </c>
      <c r="T194" t="e">
        <f>IF('work here'!#REF!&lt;&gt;"", 'work here'!#REF!, "")</f>
        <v>#REF!</v>
      </c>
      <c r="U194" t="str">
        <f>IF(A194="", "", _xlfn.TEXTJOIN(", ", TRUE, "jewellery", "jewellery &gt; " &amp; 'work here'!F193, "jewellery &gt; " &amp; 'work here'!F193 &amp; " &gt; " &amp; 'work here'!#REF!, 'work here'!#REF!, 'work here'!AY193, 'work here'!H193, 'work here'!I193, 'work here'!J193))</f>
        <v/>
      </c>
      <c r="V194" t="str" cm="1">
        <f t="array" aca="1" ref="V194" ca="1">_xlfn.LET(
    _xlpm.yr, TEXT(TODAY(), "yyyy"),
    _xlpm.mn, TEXT(TODAY(), "mm"),
    _xlpm.path, "https://richlook.co.in/wp-content/uploads/" &amp; _xlpm.yr &amp; "/" &amp; _xlpm.mn &amp; "/",
    _xlpm.imgRange, 'work here'!N193:X193,
    _xlpm.imgLinks, IF(_xlpm.imgRange&lt;&gt;"", _xlpm.path &amp; _xlpm.imgRange &amp; ".webp", ""),
    _xlpm.urls,
        IF(A194="variable", _xlpm.imgLinks,
        IF(A194="variation", IF('work here'!N193&lt;&gt;"", _xlpm.path &amp; 'work here'!N193 &amp; ".webp", ""),
        IF(A194="simple", _xlpm.imgLinks, ""))),
    _xlfn.TEXTJOIN(", ", TRUE, _xlpm.urls)
)</f>
        <v/>
      </c>
      <c r="W194" t="str" cm="1">
        <f t="array" aca="1" ref="W194" ca="1">_xlfn.LET(
    _xlpm.yr, TEXT(TODAY(), "yyyy"),
    _xlpm.mn, TEXT(TODAY(), "mm"),
    _xlpm.path, "https://richlook.co.in/wp-content/uploads/" &amp; _xlpm.yr &amp; "/" &amp; _xlpm.mn &amp; "/",
    _xlpm.imgRange, 'work here'!O193:X193,
    _xlpm.imgLinks, IF(_xlpm.imgRange&lt;&gt;"", _xlpm.path &amp; _xlpm.imgRange &amp; ".webp", ""),
    _xlpm.urls,
        IF(A194="variable", "",
        IF(A194="variation", _xlpm.imgLinks,
        IF(A194="simple", "", ""))),
    _xlfn.TEXTJOIN(", ", TRUE, _xlpm.urls)
)</f>
        <v/>
      </c>
      <c r="X194" t="str">
        <f>IF('work here'!D193&lt;&gt;"", 'work here'!D193, "")</f>
        <v/>
      </c>
      <c r="Y194" t="e">
        <f>IF('work here'!#REF!&lt;&gt;"","color","")</f>
        <v>#REF!</v>
      </c>
      <c r="Z194" t="e">
        <f>IF('work here'!#REF!&lt;&gt;"",'work here'!#REF!,"")</f>
        <v>#REF!</v>
      </c>
      <c r="AA194" t="e">
        <f t="shared" si="67"/>
        <v>#REF!</v>
      </c>
      <c r="AB194" t="e">
        <f t="shared" si="68"/>
        <v>#REF!</v>
      </c>
      <c r="AC194" t="str">
        <f t="shared" si="69"/>
        <v/>
      </c>
      <c r="AD194" s="2" t="e">
        <f>IF('work here'!#REF!&lt;&gt;"",'work here'!#REF!,"")</f>
        <v>#REF!</v>
      </c>
      <c r="AE194" s="2" t="e">
        <f>IF('work here'!#REF!&lt;&gt;"",'work here'!#REF!,"")</f>
        <v>#REF!</v>
      </c>
      <c r="AF194" s="2" t="e">
        <f t="shared" si="70"/>
        <v>#REF!</v>
      </c>
      <c r="AG194" s="2" t="e">
        <f t="shared" si="71"/>
        <v>#REF!</v>
      </c>
      <c r="AH194" s="2" t="str">
        <f t="shared" si="72"/>
        <v/>
      </c>
      <c r="AI194" t="str">
        <f>IF('work here'!AE193&lt;&gt;"","Jewellery Work","")</f>
        <v/>
      </c>
      <c r="AJ194" t="str">
        <f>IF('work here'!AE193&lt;&gt;"",'work here'!AE193,"")</f>
        <v/>
      </c>
      <c r="AK194" t="str">
        <f t="shared" si="73"/>
        <v/>
      </c>
      <c r="AL194" t="str">
        <f t="shared" si="74"/>
        <v/>
      </c>
      <c r="AM194" t="e">
        <f>IF('work here'!#REF!&lt;&gt;"","Gemstone","")</f>
        <v>#REF!</v>
      </c>
      <c r="AN194" t="e">
        <f>IF('work here'!#REF!&lt;&gt;"",'work here'!#REF!,"")</f>
        <v>#REF!</v>
      </c>
      <c r="AO194" t="e">
        <f t="shared" si="75"/>
        <v>#REF!</v>
      </c>
      <c r="AP194" t="e">
        <f t="shared" si="76"/>
        <v>#REF!</v>
      </c>
      <c r="AQ194" t="str">
        <f>IF('work here'!AW193&lt;&gt;"","Plating","")</f>
        <v/>
      </c>
      <c r="AR194" t="str">
        <f>IF('work here'!AW193&lt;&gt;"",'work here'!AW193,"")</f>
        <v/>
      </c>
      <c r="AS194" t="str">
        <f t="shared" si="77"/>
        <v/>
      </c>
      <c r="AT194" t="str">
        <f t="shared" si="78"/>
        <v/>
      </c>
      <c r="AU194" t="str">
        <f>IF('work here'!AX193&lt;&gt;"","Material","")</f>
        <v/>
      </c>
      <c r="AV194" t="str">
        <f>IF('work here'!AX193&lt;&gt;"",'work here'!AX193,"")</f>
        <v/>
      </c>
      <c r="AW194" t="str">
        <f t="shared" si="79"/>
        <v/>
      </c>
      <c r="AX194" t="str">
        <f t="shared" si="80"/>
        <v/>
      </c>
      <c r="AY194" t="e">
        <f>IF('work here'!#REF!&lt;&gt;"","Look","")</f>
        <v>#REF!</v>
      </c>
      <c r="AZ194" t="e">
        <f>IF('work here'!#REF!&lt;&gt;"",'work here'!#REF!,"")</f>
        <v>#REF!</v>
      </c>
      <c r="BA194" t="e">
        <f t="shared" si="81"/>
        <v>#REF!</v>
      </c>
      <c r="BB194" t="e">
        <f t="shared" si="82"/>
        <v>#REF!</v>
      </c>
      <c r="BC194" t="e">
        <f>IF('work here'!#REF!&lt;&gt;"","Finish","")</f>
        <v>#REF!</v>
      </c>
      <c r="BD194" t="e">
        <f>IF('work here'!#REF!&lt;&gt;"",'work here'!#REF!,"")</f>
        <v>#REF!</v>
      </c>
      <c r="BE194" t="e">
        <f t="shared" si="83"/>
        <v>#REF!</v>
      </c>
      <c r="BF194" t="e">
        <f t="shared" si="84"/>
        <v>#REF!</v>
      </c>
      <c r="BG194" t="e">
        <f>IF('work here'!#REF!&lt;&gt;"","Care","")</f>
        <v>#REF!</v>
      </c>
      <c r="BH194" t="e">
        <f>IF('work here'!#REF!&lt;&gt;"",'work here'!#REF!,"")</f>
        <v>#REF!</v>
      </c>
      <c r="BI194" t="e">
        <f t="shared" si="85"/>
        <v>#REF!</v>
      </c>
      <c r="BJ194" t="e">
        <f t="shared" si="86"/>
        <v>#REF!</v>
      </c>
      <c r="BK194" t="str">
        <f>IF(OR('work here'!F193="Rings", 'work here'!F193="Bangles"), 'work here'!F193 &amp; " Size", "")</f>
        <v/>
      </c>
      <c r="BL194" t="e">
        <f>IF('work here'!#REF!&lt;&gt;"",'work here'!#REF!,"")</f>
        <v>#REF!</v>
      </c>
      <c r="BM194" t="str">
        <f t="shared" si="87"/>
        <v/>
      </c>
      <c r="BN194" t="str">
        <f t="shared" si="88"/>
        <v/>
      </c>
      <c r="BO194" t="str">
        <f t="shared" si="89"/>
        <v/>
      </c>
    </row>
    <row r="195" spans="1:67" x14ac:dyDescent="0.3">
      <c r="A195" t="str">
        <f>IF('work here'!A194="simple","simple",IF('work here'!A194="parent","variable",IF('work here'!A194="child","variation","")))</f>
        <v/>
      </c>
      <c r="B195" t="str">
        <f>IF('work here'!C194&lt;&gt;"", 'work here'!C194, "")</f>
        <v/>
      </c>
      <c r="C195" t="str">
        <f>IF('work here'!B194&lt;&gt;"", 'work here'!B194, "")</f>
        <v/>
      </c>
      <c r="D195" t="str">
        <f t="shared" ref="D195:D258" si="90">IF(A195&lt;&gt;"",1,"")</f>
        <v/>
      </c>
      <c r="E195" t="str">
        <f t="shared" ref="E195:E258" si="91">IF(A195&lt;&gt;"",0,"")</f>
        <v/>
      </c>
      <c r="F195" t="str">
        <f t="shared" ref="F195:F258" si="92">IF(A195&lt;&gt;"","visible","")</f>
        <v/>
      </c>
      <c r="G195" t="e">
        <f>IF('work here'!#REF!&lt;&gt;"", 'work here'!#REF!, "")</f>
        <v>#REF!</v>
      </c>
      <c r="I195" t="str">
        <f>IF('work here'!Z194&lt;&gt;"", 'work here'!Z194, "")</f>
        <v/>
      </c>
      <c r="J195" t="str">
        <f t="shared" ref="J195:J258" si="93">IF(A195&lt;&gt;"",2,"")</f>
        <v/>
      </c>
      <c r="K195" t="str">
        <f t="shared" ref="K195:K258" si="94">IF(A195&lt;&gt;"",0,"")</f>
        <v/>
      </c>
      <c r="L195" t="str">
        <f t="shared" ref="L195:L258" si="95">IF(A195&lt;&gt;"",0,"")</f>
        <v/>
      </c>
      <c r="M195" t="str">
        <f>IF('work here'!AA194&lt;&gt;"", 'work here'!AA194, "")</f>
        <v/>
      </c>
      <c r="N195" t="str">
        <f>IF('work here'!AD194&lt;&gt;"", 'work here'!AD194, "")</f>
        <v/>
      </c>
      <c r="O195" t="str">
        <f>IF('work here'!AC194&lt;&gt;"", 'work here'!AC194, "")</f>
        <v/>
      </c>
      <c r="P195" t="str">
        <f>IF('work here'!AB194&lt;&gt;"", 'work here'!AB194, "")</f>
        <v/>
      </c>
      <c r="Q195" t="str">
        <f t="shared" ref="Q195:Q258" si="96">IF(A195&lt;&gt;"",1,"")</f>
        <v/>
      </c>
      <c r="S195" t="str">
        <f>IF('work here'!E194&lt;&gt;"", 'work here'!E194, "")</f>
        <v/>
      </c>
      <c r="T195" t="e">
        <f>IF('work here'!#REF!&lt;&gt;"", 'work here'!#REF!, "")</f>
        <v>#REF!</v>
      </c>
      <c r="U195" t="str">
        <f>IF(A195="", "", _xlfn.TEXTJOIN(", ", TRUE, "jewellery", "jewellery &gt; " &amp; 'work here'!F194, "jewellery &gt; " &amp; 'work here'!F194 &amp; " &gt; " &amp; 'work here'!#REF!, 'work here'!#REF!, 'work here'!AY194, 'work here'!H194, 'work here'!I194, 'work here'!J194))</f>
        <v/>
      </c>
      <c r="V195" t="str" cm="1">
        <f t="array" aca="1" ref="V195" ca="1">_xlfn.LET(
    _xlpm.yr, TEXT(TODAY(), "yyyy"),
    _xlpm.mn, TEXT(TODAY(), "mm"),
    _xlpm.path, "https://richlook.co.in/wp-content/uploads/" &amp; _xlpm.yr &amp; "/" &amp; _xlpm.mn &amp; "/",
    _xlpm.imgRange, 'work here'!N194:X194,
    _xlpm.imgLinks, IF(_xlpm.imgRange&lt;&gt;"", _xlpm.path &amp; _xlpm.imgRange &amp; ".webp", ""),
    _xlpm.urls,
        IF(A195="variable", _xlpm.imgLinks,
        IF(A195="variation", IF('work here'!N194&lt;&gt;"", _xlpm.path &amp; 'work here'!N194 &amp; ".webp", ""),
        IF(A195="simple", _xlpm.imgLinks, ""))),
    _xlfn.TEXTJOIN(", ", TRUE, _xlpm.urls)
)</f>
        <v/>
      </c>
      <c r="W195" t="str" cm="1">
        <f t="array" aca="1" ref="W195" ca="1">_xlfn.LET(
    _xlpm.yr, TEXT(TODAY(), "yyyy"),
    _xlpm.mn, TEXT(TODAY(), "mm"),
    _xlpm.path, "https://richlook.co.in/wp-content/uploads/" &amp; _xlpm.yr &amp; "/" &amp; _xlpm.mn &amp; "/",
    _xlpm.imgRange, 'work here'!O194:X194,
    _xlpm.imgLinks, IF(_xlpm.imgRange&lt;&gt;"", _xlpm.path &amp; _xlpm.imgRange &amp; ".webp", ""),
    _xlpm.urls,
        IF(A195="variable", "",
        IF(A195="variation", _xlpm.imgLinks,
        IF(A195="simple", "", ""))),
    _xlfn.TEXTJOIN(", ", TRUE, _xlpm.urls)
)</f>
        <v/>
      </c>
      <c r="X195" t="str">
        <f>IF('work here'!D194&lt;&gt;"", 'work here'!D194, "")</f>
        <v/>
      </c>
      <c r="Y195" t="e">
        <f>IF('work here'!#REF!&lt;&gt;"","color","")</f>
        <v>#REF!</v>
      </c>
      <c r="Z195" t="e">
        <f>IF('work here'!#REF!&lt;&gt;"",'work here'!#REF!,"")</f>
        <v>#REF!</v>
      </c>
      <c r="AA195" t="e">
        <f t="shared" ref="AA195:AA258" si="97">IF(AND(OR(A195="simple", A195="variable"), Y195="color"), 1, "")</f>
        <v>#REF!</v>
      </c>
      <c r="AB195" t="e">
        <f t="shared" ref="AB195:AB258" si="98">IF(AND( Y195="color"), 1, "")</f>
        <v>#REF!</v>
      </c>
      <c r="AC195" t="str">
        <f t="shared" ref="AC195:AC258" si="99">IF(A195="variable", Z196, "")</f>
        <v/>
      </c>
      <c r="AD195" s="2" t="e">
        <f>IF('work here'!#REF!&lt;&gt;"",'work here'!#REF!,"")</f>
        <v>#REF!</v>
      </c>
      <c r="AE195" s="2" t="e">
        <f>IF('work here'!#REF!&lt;&gt;"",'work here'!#REF!,"")</f>
        <v>#REF!</v>
      </c>
      <c r="AF195" s="2" t="e">
        <f t="shared" ref="AF195:AF258" si="100">IF(AD195&lt;&gt;"", 1, "")</f>
        <v>#REF!</v>
      </c>
      <c r="AG195" s="2" t="e">
        <f t="shared" ref="AG195:AG258" si="101">IF(AD195&lt;&gt;"", 1, "")</f>
        <v>#REF!</v>
      </c>
      <c r="AH195" s="2" t="str">
        <f t="shared" ref="AH195:AH258" si="102">IF(A195="variable", AE196, "")</f>
        <v/>
      </c>
      <c r="AI195" t="str">
        <f>IF('work here'!AE194&lt;&gt;"","Jewellery Work","")</f>
        <v/>
      </c>
      <c r="AJ195" t="str">
        <f>IF('work here'!AE194&lt;&gt;"",'work here'!AE194,"")</f>
        <v/>
      </c>
      <c r="AK195" t="str">
        <f t="shared" ref="AK195:AK258" si="103">IF(AND(OR(A195="simple", A195="variable"), AI195="Jewellery Work"), 1, "")</f>
        <v/>
      </c>
      <c r="AL195" t="str">
        <f t="shared" ref="AL195:AL258" si="104">IF(AND(OR(A195="simple", A195="variable"), AI195="Jewellery Work"), 1, "")</f>
        <v/>
      </c>
      <c r="AM195" t="e">
        <f>IF('work here'!#REF!&lt;&gt;"","Gemstone","")</f>
        <v>#REF!</v>
      </c>
      <c r="AN195" t="e">
        <f>IF('work here'!#REF!&lt;&gt;"",'work here'!#REF!,"")</f>
        <v>#REF!</v>
      </c>
      <c r="AO195" t="e">
        <f t="shared" ref="AO195:AO258" si="105">IF(AND(OR(A195="simple", A195="variable"), AM195="Gemstone"), 1, "")</f>
        <v>#REF!</v>
      </c>
      <c r="AP195" t="e">
        <f t="shared" ref="AP195:AP258" si="106">IF(AND(OR(A195="simple", A195="variable"), AM195="Gemstone"), 1, "")</f>
        <v>#REF!</v>
      </c>
      <c r="AQ195" t="str">
        <f>IF('work here'!AW194&lt;&gt;"","Plating","")</f>
        <v/>
      </c>
      <c r="AR195" t="str">
        <f>IF('work here'!AW194&lt;&gt;"",'work here'!AW194,"")</f>
        <v/>
      </c>
      <c r="AS195" t="str">
        <f t="shared" ref="AS195:AS258" si="107">IF(AND(OR(A195="simple", A195="variable"), AQ195="Plating"), 1, "")</f>
        <v/>
      </c>
      <c r="AT195" t="str">
        <f t="shared" ref="AT195:AT258" si="108">IF(AND(OR(A195="simple", A195="variable"), AQ195="Plating"), 1, "")</f>
        <v/>
      </c>
      <c r="AU195" t="str">
        <f>IF('work here'!AX194&lt;&gt;"","Material","")</f>
        <v/>
      </c>
      <c r="AV195" t="str">
        <f>IF('work here'!AX194&lt;&gt;"",'work here'!AX194,"")</f>
        <v/>
      </c>
      <c r="AW195" t="str">
        <f t="shared" ref="AW195:AW258" si="109">IF(AND(OR(A195="simple", A195="variable"), AU195="Material"), 1, "")</f>
        <v/>
      </c>
      <c r="AX195" t="str">
        <f t="shared" ref="AX195:AX258" si="110">IF(AND(OR(A195="simple", A195="variable"), AU195="Material"), 1, "")</f>
        <v/>
      </c>
      <c r="AY195" t="e">
        <f>IF('work here'!#REF!&lt;&gt;"","Look","")</f>
        <v>#REF!</v>
      </c>
      <c r="AZ195" t="e">
        <f>IF('work here'!#REF!&lt;&gt;"",'work here'!#REF!,"")</f>
        <v>#REF!</v>
      </c>
      <c r="BA195" t="e">
        <f t="shared" ref="BA195:BA258" si="111">IF(AND(OR(A195="simple", A195="variable"), AY195="Look"), 1, "")</f>
        <v>#REF!</v>
      </c>
      <c r="BB195" t="e">
        <f t="shared" ref="BB195:BB258" si="112">IF(AND(OR(A195="simple", A195="variable"), AY195="Look"), 1, "")</f>
        <v>#REF!</v>
      </c>
      <c r="BC195" t="e">
        <f>IF('work here'!#REF!&lt;&gt;"","Finish","")</f>
        <v>#REF!</v>
      </c>
      <c r="BD195" t="e">
        <f>IF('work here'!#REF!&lt;&gt;"",'work here'!#REF!,"")</f>
        <v>#REF!</v>
      </c>
      <c r="BE195" t="e">
        <f t="shared" ref="BE195:BE258" si="113">IF(AND(OR(A195="simple", A195="variable"), BC195="Finish"), 1, "")</f>
        <v>#REF!</v>
      </c>
      <c r="BF195" t="e">
        <f t="shared" ref="BF195:BF258" si="114">IF(AND(OR(A195="simple", A195="variable"), BC195="Finish"), 1, "")</f>
        <v>#REF!</v>
      </c>
      <c r="BG195" t="e">
        <f>IF('work here'!#REF!&lt;&gt;"","Care","")</f>
        <v>#REF!</v>
      </c>
      <c r="BH195" t="e">
        <f>IF('work here'!#REF!&lt;&gt;"",'work here'!#REF!,"")</f>
        <v>#REF!</v>
      </c>
      <c r="BI195" t="e">
        <f t="shared" ref="BI195:BI258" si="115">IF(AND(OR(A195="simple", A195="variable"), BG195="Care"), 1, "")</f>
        <v>#REF!</v>
      </c>
      <c r="BJ195" t="e">
        <f t="shared" ref="BJ195:BJ258" si="116">IF(AND(OR(A195="simple", A195="variable"), BG195="Care"), 1, "")</f>
        <v>#REF!</v>
      </c>
      <c r="BK195" t="str">
        <f>IF(OR('work here'!F194="Rings", 'work here'!F194="Bangles"), 'work here'!F194 &amp; " Size", "")</f>
        <v/>
      </c>
      <c r="BL195" t="e">
        <f>IF('work here'!#REF!&lt;&gt;"",'work here'!#REF!,"")</f>
        <v>#REF!</v>
      </c>
      <c r="BM195" t="str">
        <f t="shared" ref="BM195:BM258" si="117">IF(AND(OR(A195="simple", A195="variable"), OR(BK195="Rings Size", BK195="Bangles Size")), 1, "")</f>
        <v/>
      </c>
      <c r="BN195" t="str">
        <f t="shared" ref="BN195:BN258" si="118">IF(AND(OR(A195="simple", A195="variable"), OR(BK195="Rings Size", BK195="Bangles Size")), 1, "")</f>
        <v/>
      </c>
      <c r="BO195" t="str">
        <f t="shared" ref="BO195:BO258" si="119">IF(A195="variable", BL196, "")</f>
        <v/>
      </c>
    </row>
    <row r="196" spans="1:67" x14ac:dyDescent="0.3">
      <c r="A196" t="str">
        <f>IF('work here'!A195="simple","simple",IF('work here'!A195="parent","variable",IF('work here'!A195="child","variation","")))</f>
        <v/>
      </c>
      <c r="B196" t="str">
        <f>IF('work here'!C195&lt;&gt;"", 'work here'!C195, "")</f>
        <v/>
      </c>
      <c r="C196" t="str">
        <f>IF('work here'!B195&lt;&gt;"", 'work here'!B195, "")</f>
        <v/>
      </c>
      <c r="D196" t="str">
        <f t="shared" si="90"/>
        <v/>
      </c>
      <c r="E196" t="str">
        <f t="shared" si="91"/>
        <v/>
      </c>
      <c r="F196" t="str">
        <f t="shared" si="92"/>
        <v/>
      </c>
      <c r="G196" t="e">
        <f>IF('work here'!#REF!&lt;&gt;"", 'work here'!#REF!, "")</f>
        <v>#REF!</v>
      </c>
      <c r="I196" t="str">
        <f>IF('work here'!Z195&lt;&gt;"", 'work here'!Z195, "")</f>
        <v/>
      </c>
      <c r="J196" t="str">
        <f t="shared" si="93"/>
        <v/>
      </c>
      <c r="K196" t="str">
        <f t="shared" si="94"/>
        <v/>
      </c>
      <c r="L196" t="str">
        <f t="shared" si="95"/>
        <v/>
      </c>
      <c r="M196" t="str">
        <f>IF('work here'!AA195&lt;&gt;"", 'work here'!AA195, "")</f>
        <v/>
      </c>
      <c r="N196" t="str">
        <f>IF('work here'!AD195&lt;&gt;"", 'work here'!AD195, "")</f>
        <v/>
      </c>
      <c r="O196" t="str">
        <f>IF('work here'!AC195&lt;&gt;"", 'work here'!AC195, "")</f>
        <v/>
      </c>
      <c r="P196" t="str">
        <f>IF('work here'!AB195&lt;&gt;"", 'work here'!AB195, "")</f>
        <v/>
      </c>
      <c r="Q196" t="str">
        <f t="shared" si="96"/>
        <v/>
      </c>
      <c r="S196" t="str">
        <f>IF('work here'!E195&lt;&gt;"", 'work here'!E195, "")</f>
        <v/>
      </c>
      <c r="T196" t="e">
        <f>IF('work here'!#REF!&lt;&gt;"", 'work here'!#REF!, "")</f>
        <v>#REF!</v>
      </c>
      <c r="U196" t="str">
        <f>IF(A196="", "", _xlfn.TEXTJOIN(", ", TRUE, "jewellery", "jewellery &gt; " &amp; 'work here'!F195, "jewellery &gt; " &amp; 'work here'!F195 &amp; " &gt; " &amp; 'work here'!#REF!, 'work here'!#REF!, 'work here'!AY195, 'work here'!H195, 'work here'!I195, 'work here'!J195))</f>
        <v/>
      </c>
      <c r="V196" t="str" cm="1">
        <f t="array" aca="1" ref="V196" ca="1">_xlfn.LET(
    _xlpm.yr, TEXT(TODAY(), "yyyy"),
    _xlpm.mn, TEXT(TODAY(), "mm"),
    _xlpm.path, "https://richlook.co.in/wp-content/uploads/" &amp; _xlpm.yr &amp; "/" &amp; _xlpm.mn &amp; "/",
    _xlpm.imgRange, 'work here'!N195:X195,
    _xlpm.imgLinks, IF(_xlpm.imgRange&lt;&gt;"", _xlpm.path &amp; _xlpm.imgRange &amp; ".webp", ""),
    _xlpm.urls,
        IF(A196="variable", _xlpm.imgLinks,
        IF(A196="variation", IF('work here'!N195&lt;&gt;"", _xlpm.path &amp; 'work here'!N195 &amp; ".webp", ""),
        IF(A196="simple", _xlpm.imgLinks, ""))),
    _xlfn.TEXTJOIN(", ", TRUE, _xlpm.urls)
)</f>
        <v/>
      </c>
      <c r="W196" t="str" cm="1">
        <f t="array" aca="1" ref="W196" ca="1">_xlfn.LET(
    _xlpm.yr, TEXT(TODAY(), "yyyy"),
    _xlpm.mn, TEXT(TODAY(), "mm"),
    _xlpm.path, "https://richlook.co.in/wp-content/uploads/" &amp; _xlpm.yr &amp; "/" &amp; _xlpm.mn &amp; "/",
    _xlpm.imgRange, 'work here'!O195:X195,
    _xlpm.imgLinks, IF(_xlpm.imgRange&lt;&gt;"", _xlpm.path &amp; _xlpm.imgRange &amp; ".webp", ""),
    _xlpm.urls,
        IF(A196="variable", "",
        IF(A196="variation", _xlpm.imgLinks,
        IF(A196="simple", "", ""))),
    _xlfn.TEXTJOIN(", ", TRUE, _xlpm.urls)
)</f>
        <v/>
      </c>
      <c r="X196" t="str">
        <f>IF('work here'!D195&lt;&gt;"", 'work here'!D195, "")</f>
        <v/>
      </c>
      <c r="Y196" t="e">
        <f>IF('work here'!#REF!&lt;&gt;"","color","")</f>
        <v>#REF!</v>
      </c>
      <c r="Z196" t="e">
        <f>IF('work here'!#REF!&lt;&gt;"",'work here'!#REF!,"")</f>
        <v>#REF!</v>
      </c>
      <c r="AA196" t="e">
        <f t="shared" si="97"/>
        <v>#REF!</v>
      </c>
      <c r="AB196" t="e">
        <f t="shared" si="98"/>
        <v>#REF!</v>
      </c>
      <c r="AC196" t="str">
        <f t="shared" si="99"/>
        <v/>
      </c>
      <c r="AD196" s="2" t="e">
        <f>IF('work here'!#REF!&lt;&gt;"",'work here'!#REF!,"")</f>
        <v>#REF!</v>
      </c>
      <c r="AE196" s="2" t="e">
        <f>IF('work here'!#REF!&lt;&gt;"",'work here'!#REF!,"")</f>
        <v>#REF!</v>
      </c>
      <c r="AF196" s="2" t="e">
        <f t="shared" si="100"/>
        <v>#REF!</v>
      </c>
      <c r="AG196" s="2" t="e">
        <f t="shared" si="101"/>
        <v>#REF!</v>
      </c>
      <c r="AH196" s="2" t="str">
        <f t="shared" si="102"/>
        <v/>
      </c>
      <c r="AI196" t="str">
        <f>IF('work here'!AE195&lt;&gt;"","Jewellery Work","")</f>
        <v/>
      </c>
      <c r="AJ196" t="str">
        <f>IF('work here'!AE195&lt;&gt;"",'work here'!AE195,"")</f>
        <v/>
      </c>
      <c r="AK196" t="str">
        <f t="shared" si="103"/>
        <v/>
      </c>
      <c r="AL196" t="str">
        <f t="shared" si="104"/>
        <v/>
      </c>
      <c r="AM196" t="e">
        <f>IF('work here'!#REF!&lt;&gt;"","Gemstone","")</f>
        <v>#REF!</v>
      </c>
      <c r="AN196" t="e">
        <f>IF('work here'!#REF!&lt;&gt;"",'work here'!#REF!,"")</f>
        <v>#REF!</v>
      </c>
      <c r="AO196" t="e">
        <f t="shared" si="105"/>
        <v>#REF!</v>
      </c>
      <c r="AP196" t="e">
        <f t="shared" si="106"/>
        <v>#REF!</v>
      </c>
      <c r="AQ196" t="str">
        <f>IF('work here'!AW195&lt;&gt;"","Plating","")</f>
        <v/>
      </c>
      <c r="AR196" t="str">
        <f>IF('work here'!AW195&lt;&gt;"",'work here'!AW195,"")</f>
        <v/>
      </c>
      <c r="AS196" t="str">
        <f t="shared" si="107"/>
        <v/>
      </c>
      <c r="AT196" t="str">
        <f t="shared" si="108"/>
        <v/>
      </c>
      <c r="AU196" t="str">
        <f>IF('work here'!AX195&lt;&gt;"","Material","")</f>
        <v/>
      </c>
      <c r="AV196" t="str">
        <f>IF('work here'!AX195&lt;&gt;"",'work here'!AX195,"")</f>
        <v/>
      </c>
      <c r="AW196" t="str">
        <f t="shared" si="109"/>
        <v/>
      </c>
      <c r="AX196" t="str">
        <f t="shared" si="110"/>
        <v/>
      </c>
      <c r="AY196" t="e">
        <f>IF('work here'!#REF!&lt;&gt;"","Look","")</f>
        <v>#REF!</v>
      </c>
      <c r="AZ196" t="e">
        <f>IF('work here'!#REF!&lt;&gt;"",'work here'!#REF!,"")</f>
        <v>#REF!</v>
      </c>
      <c r="BA196" t="e">
        <f t="shared" si="111"/>
        <v>#REF!</v>
      </c>
      <c r="BB196" t="e">
        <f t="shared" si="112"/>
        <v>#REF!</v>
      </c>
      <c r="BC196" t="e">
        <f>IF('work here'!#REF!&lt;&gt;"","Finish","")</f>
        <v>#REF!</v>
      </c>
      <c r="BD196" t="e">
        <f>IF('work here'!#REF!&lt;&gt;"",'work here'!#REF!,"")</f>
        <v>#REF!</v>
      </c>
      <c r="BE196" t="e">
        <f t="shared" si="113"/>
        <v>#REF!</v>
      </c>
      <c r="BF196" t="e">
        <f t="shared" si="114"/>
        <v>#REF!</v>
      </c>
      <c r="BG196" t="e">
        <f>IF('work here'!#REF!&lt;&gt;"","Care","")</f>
        <v>#REF!</v>
      </c>
      <c r="BH196" t="e">
        <f>IF('work here'!#REF!&lt;&gt;"",'work here'!#REF!,"")</f>
        <v>#REF!</v>
      </c>
      <c r="BI196" t="e">
        <f t="shared" si="115"/>
        <v>#REF!</v>
      </c>
      <c r="BJ196" t="e">
        <f t="shared" si="116"/>
        <v>#REF!</v>
      </c>
      <c r="BK196" t="str">
        <f>IF(OR('work here'!F195="Rings", 'work here'!F195="Bangles"), 'work here'!F195 &amp; " Size", "")</f>
        <v/>
      </c>
      <c r="BL196" t="e">
        <f>IF('work here'!#REF!&lt;&gt;"",'work here'!#REF!,"")</f>
        <v>#REF!</v>
      </c>
      <c r="BM196" t="str">
        <f t="shared" si="117"/>
        <v/>
      </c>
      <c r="BN196" t="str">
        <f t="shared" si="118"/>
        <v/>
      </c>
      <c r="BO196" t="str">
        <f t="shared" si="119"/>
        <v/>
      </c>
    </row>
    <row r="197" spans="1:67" x14ac:dyDescent="0.3">
      <c r="A197" t="str">
        <f>IF('work here'!A196="simple","simple",IF('work here'!A196="parent","variable",IF('work here'!A196="child","variation","")))</f>
        <v/>
      </c>
      <c r="B197" t="str">
        <f>IF('work here'!C196&lt;&gt;"", 'work here'!C196, "")</f>
        <v/>
      </c>
      <c r="C197" t="str">
        <f>IF('work here'!B196&lt;&gt;"", 'work here'!B196, "")</f>
        <v/>
      </c>
      <c r="D197" t="str">
        <f t="shared" si="90"/>
        <v/>
      </c>
      <c r="E197" t="str">
        <f t="shared" si="91"/>
        <v/>
      </c>
      <c r="F197" t="str">
        <f t="shared" si="92"/>
        <v/>
      </c>
      <c r="G197" t="e">
        <f>IF('work here'!#REF!&lt;&gt;"", 'work here'!#REF!, "")</f>
        <v>#REF!</v>
      </c>
      <c r="I197" t="str">
        <f>IF('work here'!Z196&lt;&gt;"", 'work here'!Z196, "")</f>
        <v/>
      </c>
      <c r="J197" t="str">
        <f t="shared" si="93"/>
        <v/>
      </c>
      <c r="K197" t="str">
        <f t="shared" si="94"/>
        <v/>
      </c>
      <c r="L197" t="str">
        <f t="shared" si="95"/>
        <v/>
      </c>
      <c r="M197" t="str">
        <f>IF('work here'!AA196&lt;&gt;"", 'work here'!AA196, "")</f>
        <v/>
      </c>
      <c r="N197" t="str">
        <f>IF('work here'!AD196&lt;&gt;"", 'work here'!AD196, "")</f>
        <v/>
      </c>
      <c r="O197" t="str">
        <f>IF('work here'!AC196&lt;&gt;"", 'work here'!AC196, "")</f>
        <v/>
      </c>
      <c r="P197" t="str">
        <f>IF('work here'!AB196&lt;&gt;"", 'work here'!AB196, "")</f>
        <v/>
      </c>
      <c r="Q197" t="str">
        <f t="shared" si="96"/>
        <v/>
      </c>
      <c r="S197" t="str">
        <f>IF('work here'!E196&lt;&gt;"", 'work here'!E196, "")</f>
        <v/>
      </c>
      <c r="T197" t="e">
        <f>IF('work here'!#REF!&lt;&gt;"", 'work here'!#REF!, "")</f>
        <v>#REF!</v>
      </c>
      <c r="U197" t="str">
        <f>IF(A197="", "", _xlfn.TEXTJOIN(", ", TRUE, "jewellery", "jewellery &gt; " &amp; 'work here'!F196, "jewellery &gt; " &amp; 'work here'!F196 &amp; " &gt; " &amp; 'work here'!#REF!, 'work here'!#REF!, 'work here'!AY196, 'work here'!H196, 'work here'!I196, 'work here'!J196))</f>
        <v/>
      </c>
      <c r="V197" t="str" cm="1">
        <f t="array" aca="1" ref="V197" ca="1">_xlfn.LET(
    _xlpm.yr, TEXT(TODAY(), "yyyy"),
    _xlpm.mn, TEXT(TODAY(), "mm"),
    _xlpm.path, "https://richlook.co.in/wp-content/uploads/" &amp; _xlpm.yr &amp; "/" &amp; _xlpm.mn &amp; "/",
    _xlpm.imgRange, 'work here'!N196:X196,
    _xlpm.imgLinks, IF(_xlpm.imgRange&lt;&gt;"", _xlpm.path &amp; _xlpm.imgRange &amp; ".webp", ""),
    _xlpm.urls,
        IF(A197="variable", _xlpm.imgLinks,
        IF(A197="variation", IF('work here'!N196&lt;&gt;"", _xlpm.path &amp; 'work here'!N196 &amp; ".webp", ""),
        IF(A197="simple", _xlpm.imgLinks, ""))),
    _xlfn.TEXTJOIN(", ", TRUE, _xlpm.urls)
)</f>
        <v/>
      </c>
      <c r="W197" t="str" cm="1">
        <f t="array" aca="1" ref="W197" ca="1">_xlfn.LET(
    _xlpm.yr, TEXT(TODAY(), "yyyy"),
    _xlpm.mn, TEXT(TODAY(), "mm"),
    _xlpm.path, "https://richlook.co.in/wp-content/uploads/" &amp; _xlpm.yr &amp; "/" &amp; _xlpm.mn &amp; "/",
    _xlpm.imgRange, 'work here'!O196:X196,
    _xlpm.imgLinks, IF(_xlpm.imgRange&lt;&gt;"", _xlpm.path &amp; _xlpm.imgRange &amp; ".webp", ""),
    _xlpm.urls,
        IF(A197="variable", "",
        IF(A197="variation", _xlpm.imgLinks,
        IF(A197="simple", "", ""))),
    _xlfn.TEXTJOIN(", ", TRUE, _xlpm.urls)
)</f>
        <v/>
      </c>
      <c r="X197" t="str">
        <f>IF('work here'!D196&lt;&gt;"", 'work here'!D196, "")</f>
        <v/>
      </c>
      <c r="Y197" t="e">
        <f>IF('work here'!#REF!&lt;&gt;"","color","")</f>
        <v>#REF!</v>
      </c>
      <c r="Z197" t="e">
        <f>IF('work here'!#REF!&lt;&gt;"",'work here'!#REF!,"")</f>
        <v>#REF!</v>
      </c>
      <c r="AA197" t="e">
        <f t="shared" si="97"/>
        <v>#REF!</v>
      </c>
      <c r="AB197" t="e">
        <f t="shared" si="98"/>
        <v>#REF!</v>
      </c>
      <c r="AC197" t="str">
        <f t="shared" si="99"/>
        <v/>
      </c>
      <c r="AD197" s="2" t="e">
        <f>IF('work here'!#REF!&lt;&gt;"",'work here'!#REF!,"")</f>
        <v>#REF!</v>
      </c>
      <c r="AE197" s="2" t="e">
        <f>IF('work here'!#REF!&lt;&gt;"",'work here'!#REF!,"")</f>
        <v>#REF!</v>
      </c>
      <c r="AF197" s="2" t="e">
        <f t="shared" si="100"/>
        <v>#REF!</v>
      </c>
      <c r="AG197" s="2" t="e">
        <f t="shared" si="101"/>
        <v>#REF!</v>
      </c>
      <c r="AH197" s="2" t="str">
        <f t="shared" si="102"/>
        <v/>
      </c>
      <c r="AI197" t="str">
        <f>IF('work here'!AE196&lt;&gt;"","Jewellery Work","")</f>
        <v/>
      </c>
      <c r="AJ197" t="str">
        <f>IF('work here'!AE196&lt;&gt;"",'work here'!AE196,"")</f>
        <v/>
      </c>
      <c r="AK197" t="str">
        <f t="shared" si="103"/>
        <v/>
      </c>
      <c r="AL197" t="str">
        <f t="shared" si="104"/>
        <v/>
      </c>
      <c r="AM197" t="e">
        <f>IF('work here'!#REF!&lt;&gt;"","Gemstone","")</f>
        <v>#REF!</v>
      </c>
      <c r="AN197" t="e">
        <f>IF('work here'!#REF!&lt;&gt;"",'work here'!#REF!,"")</f>
        <v>#REF!</v>
      </c>
      <c r="AO197" t="e">
        <f t="shared" si="105"/>
        <v>#REF!</v>
      </c>
      <c r="AP197" t="e">
        <f t="shared" si="106"/>
        <v>#REF!</v>
      </c>
      <c r="AQ197" t="str">
        <f>IF('work here'!AW196&lt;&gt;"","Plating","")</f>
        <v/>
      </c>
      <c r="AR197" t="str">
        <f>IF('work here'!AW196&lt;&gt;"",'work here'!AW196,"")</f>
        <v/>
      </c>
      <c r="AS197" t="str">
        <f t="shared" si="107"/>
        <v/>
      </c>
      <c r="AT197" t="str">
        <f t="shared" si="108"/>
        <v/>
      </c>
      <c r="AU197" t="str">
        <f>IF('work here'!AX196&lt;&gt;"","Material","")</f>
        <v/>
      </c>
      <c r="AV197" t="str">
        <f>IF('work here'!AX196&lt;&gt;"",'work here'!AX196,"")</f>
        <v/>
      </c>
      <c r="AW197" t="str">
        <f t="shared" si="109"/>
        <v/>
      </c>
      <c r="AX197" t="str">
        <f t="shared" si="110"/>
        <v/>
      </c>
      <c r="AY197" t="e">
        <f>IF('work here'!#REF!&lt;&gt;"","Look","")</f>
        <v>#REF!</v>
      </c>
      <c r="AZ197" t="e">
        <f>IF('work here'!#REF!&lt;&gt;"",'work here'!#REF!,"")</f>
        <v>#REF!</v>
      </c>
      <c r="BA197" t="e">
        <f t="shared" si="111"/>
        <v>#REF!</v>
      </c>
      <c r="BB197" t="e">
        <f t="shared" si="112"/>
        <v>#REF!</v>
      </c>
      <c r="BC197" t="e">
        <f>IF('work here'!#REF!&lt;&gt;"","Finish","")</f>
        <v>#REF!</v>
      </c>
      <c r="BD197" t="e">
        <f>IF('work here'!#REF!&lt;&gt;"",'work here'!#REF!,"")</f>
        <v>#REF!</v>
      </c>
      <c r="BE197" t="e">
        <f t="shared" si="113"/>
        <v>#REF!</v>
      </c>
      <c r="BF197" t="e">
        <f t="shared" si="114"/>
        <v>#REF!</v>
      </c>
      <c r="BG197" t="e">
        <f>IF('work here'!#REF!&lt;&gt;"","Care","")</f>
        <v>#REF!</v>
      </c>
      <c r="BH197" t="e">
        <f>IF('work here'!#REF!&lt;&gt;"",'work here'!#REF!,"")</f>
        <v>#REF!</v>
      </c>
      <c r="BI197" t="e">
        <f t="shared" si="115"/>
        <v>#REF!</v>
      </c>
      <c r="BJ197" t="e">
        <f t="shared" si="116"/>
        <v>#REF!</v>
      </c>
      <c r="BK197" t="str">
        <f>IF(OR('work here'!F196="Rings", 'work here'!F196="Bangles"), 'work here'!F196 &amp; " Size", "")</f>
        <v/>
      </c>
      <c r="BL197" t="e">
        <f>IF('work here'!#REF!&lt;&gt;"",'work here'!#REF!,"")</f>
        <v>#REF!</v>
      </c>
      <c r="BM197" t="str">
        <f t="shared" si="117"/>
        <v/>
      </c>
      <c r="BN197" t="str">
        <f t="shared" si="118"/>
        <v/>
      </c>
      <c r="BO197" t="str">
        <f t="shared" si="119"/>
        <v/>
      </c>
    </row>
    <row r="198" spans="1:67" x14ac:dyDescent="0.3">
      <c r="A198" t="str">
        <f>IF('work here'!A197="simple","simple",IF('work here'!A197="parent","variable",IF('work here'!A197="child","variation","")))</f>
        <v/>
      </c>
      <c r="B198" t="str">
        <f>IF('work here'!C197&lt;&gt;"", 'work here'!C197, "")</f>
        <v/>
      </c>
      <c r="C198" t="str">
        <f>IF('work here'!B197&lt;&gt;"", 'work here'!B197, "")</f>
        <v/>
      </c>
      <c r="D198" t="str">
        <f t="shared" si="90"/>
        <v/>
      </c>
      <c r="E198" t="str">
        <f t="shared" si="91"/>
        <v/>
      </c>
      <c r="F198" t="str">
        <f t="shared" si="92"/>
        <v/>
      </c>
      <c r="G198" t="e">
        <f>IF('work here'!#REF!&lt;&gt;"", 'work here'!#REF!, "")</f>
        <v>#REF!</v>
      </c>
      <c r="I198" t="str">
        <f>IF('work here'!Z197&lt;&gt;"", 'work here'!Z197, "")</f>
        <v/>
      </c>
      <c r="J198" t="str">
        <f t="shared" si="93"/>
        <v/>
      </c>
      <c r="K198" t="str">
        <f t="shared" si="94"/>
        <v/>
      </c>
      <c r="L198" t="str">
        <f t="shared" si="95"/>
        <v/>
      </c>
      <c r="M198" t="str">
        <f>IF('work here'!AA197&lt;&gt;"", 'work here'!AA197, "")</f>
        <v/>
      </c>
      <c r="N198" t="str">
        <f>IF('work here'!AD197&lt;&gt;"", 'work here'!AD197, "")</f>
        <v/>
      </c>
      <c r="O198" t="str">
        <f>IF('work here'!AC197&lt;&gt;"", 'work here'!AC197, "")</f>
        <v/>
      </c>
      <c r="P198" t="str">
        <f>IF('work here'!AB197&lt;&gt;"", 'work here'!AB197, "")</f>
        <v/>
      </c>
      <c r="Q198" t="str">
        <f t="shared" si="96"/>
        <v/>
      </c>
      <c r="S198" t="str">
        <f>IF('work here'!E197&lt;&gt;"", 'work here'!E197, "")</f>
        <v/>
      </c>
      <c r="T198" t="e">
        <f>IF('work here'!#REF!&lt;&gt;"", 'work here'!#REF!, "")</f>
        <v>#REF!</v>
      </c>
      <c r="U198" t="str">
        <f>IF(A198="", "", _xlfn.TEXTJOIN(", ", TRUE, "jewellery", "jewellery &gt; " &amp; 'work here'!F197, "jewellery &gt; " &amp; 'work here'!F197 &amp; " &gt; " &amp; 'work here'!#REF!, 'work here'!#REF!, 'work here'!AY197, 'work here'!H197, 'work here'!I197, 'work here'!J197))</f>
        <v/>
      </c>
      <c r="V198" t="str" cm="1">
        <f t="array" aca="1" ref="V198" ca="1">_xlfn.LET(
    _xlpm.yr, TEXT(TODAY(), "yyyy"),
    _xlpm.mn, TEXT(TODAY(), "mm"),
    _xlpm.path, "https://richlook.co.in/wp-content/uploads/" &amp; _xlpm.yr &amp; "/" &amp; _xlpm.mn &amp; "/",
    _xlpm.imgRange, 'work here'!N197:X197,
    _xlpm.imgLinks, IF(_xlpm.imgRange&lt;&gt;"", _xlpm.path &amp; _xlpm.imgRange &amp; ".webp", ""),
    _xlpm.urls,
        IF(A198="variable", _xlpm.imgLinks,
        IF(A198="variation", IF('work here'!N197&lt;&gt;"", _xlpm.path &amp; 'work here'!N197 &amp; ".webp", ""),
        IF(A198="simple", _xlpm.imgLinks, ""))),
    _xlfn.TEXTJOIN(", ", TRUE, _xlpm.urls)
)</f>
        <v/>
      </c>
      <c r="W198" t="str" cm="1">
        <f t="array" aca="1" ref="W198" ca="1">_xlfn.LET(
    _xlpm.yr, TEXT(TODAY(), "yyyy"),
    _xlpm.mn, TEXT(TODAY(), "mm"),
    _xlpm.path, "https://richlook.co.in/wp-content/uploads/" &amp; _xlpm.yr &amp; "/" &amp; _xlpm.mn &amp; "/",
    _xlpm.imgRange, 'work here'!O197:X197,
    _xlpm.imgLinks, IF(_xlpm.imgRange&lt;&gt;"", _xlpm.path &amp; _xlpm.imgRange &amp; ".webp", ""),
    _xlpm.urls,
        IF(A198="variable", "",
        IF(A198="variation", _xlpm.imgLinks,
        IF(A198="simple", "", ""))),
    _xlfn.TEXTJOIN(", ", TRUE, _xlpm.urls)
)</f>
        <v/>
      </c>
      <c r="X198" t="str">
        <f>IF('work here'!D197&lt;&gt;"", 'work here'!D197, "")</f>
        <v/>
      </c>
      <c r="Y198" t="e">
        <f>IF('work here'!#REF!&lt;&gt;"","color","")</f>
        <v>#REF!</v>
      </c>
      <c r="Z198" t="e">
        <f>IF('work here'!#REF!&lt;&gt;"",'work here'!#REF!,"")</f>
        <v>#REF!</v>
      </c>
      <c r="AA198" t="e">
        <f t="shared" si="97"/>
        <v>#REF!</v>
      </c>
      <c r="AB198" t="e">
        <f t="shared" si="98"/>
        <v>#REF!</v>
      </c>
      <c r="AC198" t="str">
        <f t="shared" si="99"/>
        <v/>
      </c>
      <c r="AD198" s="2" t="e">
        <f>IF('work here'!#REF!&lt;&gt;"",'work here'!#REF!,"")</f>
        <v>#REF!</v>
      </c>
      <c r="AE198" s="2" t="e">
        <f>IF('work here'!#REF!&lt;&gt;"",'work here'!#REF!,"")</f>
        <v>#REF!</v>
      </c>
      <c r="AF198" s="2" t="e">
        <f t="shared" si="100"/>
        <v>#REF!</v>
      </c>
      <c r="AG198" s="2" t="e">
        <f t="shared" si="101"/>
        <v>#REF!</v>
      </c>
      <c r="AH198" s="2" t="str">
        <f t="shared" si="102"/>
        <v/>
      </c>
      <c r="AI198" t="str">
        <f>IF('work here'!AE197&lt;&gt;"","Jewellery Work","")</f>
        <v/>
      </c>
      <c r="AJ198" t="str">
        <f>IF('work here'!AE197&lt;&gt;"",'work here'!AE197,"")</f>
        <v/>
      </c>
      <c r="AK198" t="str">
        <f t="shared" si="103"/>
        <v/>
      </c>
      <c r="AL198" t="str">
        <f t="shared" si="104"/>
        <v/>
      </c>
      <c r="AM198" t="e">
        <f>IF('work here'!#REF!&lt;&gt;"","Gemstone","")</f>
        <v>#REF!</v>
      </c>
      <c r="AN198" t="e">
        <f>IF('work here'!#REF!&lt;&gt;"",'work here'!#REF!,"")</f>
        <v>#REF!</v>
      </c>
      <c r="AO198" t="e">
        <f t="shared" si="105"/>
        <v>#REF!</v>
      </c>
      <c r="AP198" t="e">
        <f t="shared" si="106"/>
        <v>#REF!</v>
      </c>
      <c r="AQ198" t="str">
        <f>IF('work here'!AW197&lt;&gt;"","Plating","")</f>
        <v/>
      </c>
      <c r="AR198" t="str">
        <f>IF('work here'!AW197&lt;&gt;"",'work here'!AW197,"")</f>
        <v/>
      </c>
      <c r="AS198" t="str">
        <f t="shared" si="107"/>
        <v/>
      </c>
      <c r="AT198" t="str">
        <f t="shared" si="108"/>
        <v/>
      </c>
      <c r="AU198" t="str">
        <f>IF('work here'!AX197&lt;&gt;"","Material","")</f>
        <v/>
      </c>
      <c r="AV198" t="str">
        <f>IF('work here'!AX197&lt;&gt;"",'work here'!AX197,"")</f>
        <v/>
      </c>
      <c r="AW198" t="str">
        <f t="shared" si="109"/>
        <v/>
      </c>
      <c r="AX198" t="str">
        <f t="shared" si="110"/>
        <v/>
      </c>
      <c r="AY198" t="e">
        <f>IF('work here'!#REF!&lt;&gt;"","Look","")</f>
        <v>#REF!</v>
      </c>
      <c r="AZ198" t="e">
        <f>IF('work here'!#REF!&lt;&gt;"",'work here'!#REF!,"")</f>
        <v>#REF!</v>
      </c>
      <c r="BA198" t="e">
        <f t="shared" si="111"/>
        <v>#REF!</v>
      </c>
      <c r="BB198" t="e">
        <f t="shared" si="112"/>
        <v>#REF!</v>
      </c>
      <c r="BC198" t="e">
        <f>IF('work here'!#REF!&lt;&gt;"","Finish","")</f>
        <v>#REF!</v>
      </c>
      <c r="BD198" t="e">
        <f>IF('work here'!#REF!&lt;&gt;"",'work here'!#REF!,"")</f>
        <v>#REF!</v>
      </c>
      <c r="BE198" t="e">
        <f t="shared" si="113"/>
        <v>#REF!</v>
      </c>
      <c r="BF198" t="e">
        <f t="shared" si="114"/>
        <v>#REF!</v>
      </c>
      <c r="BG198" t="e">
        <f>IF('work here'!#REF!&lt;&gt;"","Care","")</f>
        <v>#REF!</v>
      </c>
      <c r="BH198" t="e">
        <f>IF('work here'!#REF!&lt;&gt;"",'work here'!#REF!,"")</f>
        <v>#REF!</v>
      </c>
      <c r="BI198" t="e">
        <f t="shared" si="115"/>
        <v>#REF!</v>
      </c>
      <c r="BJ198" t="e">
        <f t="shared" si="116"/>
        <v>#REF!</v>
      </c>
      <c r="BK198" t="str">
        <f>IF(OR('work here'!F197="Rings", 'work here'!F197="Bangles"), 'work here'!F197 &amp; " Size", "")</f>
        <v/>
      </c>
      <c r="BL198" t="e">
        <f>IF('work here'!#REF!&lt;&gt;"",'work here'!#REF!,"")</f>
        <v>#REF!</v>
      </c>
      <c r="BM198" t="str">
        <f t="shared" si="117"/>
        <v/>
      </c>
      <c r="BN198" t="str">
        <f t="shared" si="118"/>
        <v/>
      </c>
      <c r="BO198" t="str">
        <f t="shared" si="119"/>
        <v/>
      </c>
    </row>
    <row r="199" spans="1:67" x14ac:dyDescent="0.3">
      <c r="A199" t="str">
        <f>IF('work here'!A198="simple","simple",IF('work here'!A198="parent","variable",IF('work here'!A198="child","variation","")))</f>
        <v/>
      </c>
      <c r="B199" t="str">
        <f>IF('work here'!C198&lt;&gt;"", 'work here'!C198, "")</f>
        <v/>
      </c>
      <c r="C199" t="str">
        <f>IF('work here'!B198&lt;&gt;"", 'work here'!B198, "")</f>
        <v/>
      </c>
      <c r="D199" t="str">
        <f t="shared" si="90"/>
        <v/>
      </c>
      <c r="E199" t="str">
        <f t="shared" si="91"/>
        <v/>
      </c>
      <c r="F199" t="str">
        <f t="shared" si="92"/>
        <v/>
      </c>
      <c r="G199" t="e">
        <f>IF('work here'!#REF!&lt;&gt;"", 'work here'!#REF!, "")</f>
        <v>#REF!</v>
      </c>
      <c r="I199" t="str">
        <f>IF('work here'!Z198&lt;&gt;"", 'work here'!Z198, "")</f>
        <v/>
      </c>
      <c r="J199" t="str">
        <f t="shared" si="93"/>
        <v/>
      </c>
      <c r="K199" t="str">
        <f t="shared" si="94"/>
        <v/>
      </c>
      <c r="L199" t="str">
        <f t="shared" si="95"/>
        <v/>
      </c>
      <c r="M199" t="str">
        <f>IF('work here'!AA198&lt;&gt;"", 'work here'!AA198, "")</f>
        <v/>
      </c>
      <c r="N199" t="str">
        <f>IF('work here'!AD198&lt;&gt;"", 'work here'!AD198, "")</f>
        <v/>
      </c>
      <c r="O199" t="str">
        <f>IF('work here'!AC198&lt;&gt;"", 'work here'!AC198, "")</f>
        <v/>
      </c>
      <c r="P199" t="str">
        <f>IF('work here'!AB198&lt;&gt;"", 'work here'!AB198, "")</f>
        <v/>
      </c>
      <c r="Q199" t="str">
        <f t="shared" si="96"/>
        <v/>
      </c>
      <c r="S199" t="str">
        <f>IF('work here'!E198&lt;&gt;"", 'work here'!E198, "")</f>
        <v/>
      </c>
      <c r="T199" t="e">
        <f>IF('work here'!#REF!&lt;&gt;"", 'work here'!#REF!, "")</f>
        <v>#REF!</v>
      </c>
      <c r="U199" t="str">
        <f>IF(A199="", "", _xlfn.TEXTJOIN(", ", TRUE, "jewellery", "jewellery &gt; " &amp; 'work here'!F198, "jewellery &gt; " &amp; 'work here'!F198 &amp; " &gt; " &amp; 'work here'!#REF!, 'work here'!#REF!, 'work here'!AY198, 'work here'!H198, 'work here'!I198, 'work here'!J198))</f>
        <v/>
      </c>
      <c r="V199" t="str" cm="1">
        <f t="array" aca="1" ref="V199" ca="1">_xlfn.LET(
    _xlpm.yr, TEXT(TODAY(), "yyyy"),
    _xlpm.mn, TEXT(TODAY(), "mm"),
    _xlpm.path, "https://richlook.co.in/wp-content/uploads/" &amp; _xlpm.yr &amp; "/" &amp; _xlpm.mn &amp; "/",
    _xlpm.imgRange, 'work here'!N198:X198,
    _xlpm.imgLinks, IF(_xlpm.imgRange&lt;&gt;"", _xlpm.path &amp; _xlpm.imgRange &amp; ".webp", ""),
    _xlpm.urls,
        IF(A199="variable", _xlpm.imgLinks,
        IF(A199="variation", IF('work here'!N198&lt;&gt;"", _xlpm.path &amp; 'work here'!N198 &amp; ".webp", ""),
        IF(A199="simple", _xlpm.imgLinks, ""))),
    _xlfn.TEXTJOIN(", ", TRUE, _xlpm.urls)
)</f>
        <v/>
      </c>
      <c r="W199" t="str" cm="1">
        <f t="array" aca="1" ref="W199" ca="1">_xlfn.LET(
    _xlpm.yr, TEXT(TODAY(), "yyyy"),
    _xlpm.mn, TEXT(TODAY(), "mm"),
    _xlpm.path, "https://richlook.co.in/wp-content/uploads/" &amp; _xlpm.yr &amp; "/" &amp; _xlpm.mn &amp; "/",
    _xlpm.imgRange, 'work here'!O198:X198,
    _xlpm.imgLinks, IF(_xlpm.imgRange&lt;&gt;"", _xlpm.path &amp; _xlpm.imgRange &amp; ".webp", ""),
    _xlpm.urls,
        IF(A199="variable", "",
        IF(A199="variation", _xlpm.imgLinks,
        IF(A199="simple", "", ""))),
    _xlfn.TEXTJOIN(", ", TRUE, _xlpm.urls)
)</f>
        <v/>
      </c>
      <c r="X199" t="str">
        <f>IF('work here'!D198&lt;&gt;"", 'work here'!D198, "")</f>
        <v/>
      </c>
      <c r="Y199" t="e">
        <f>IF('work here'!#REF!&lt;&gt;"","color","")</f>
        <v>#REF!</v>
      </c>
      <c r="Z199" t="e">
        <f>IF('work here'!#REF!&lt;&gt;"",'work here'!#REF!,"")</f>
        <v>#REF!</v>
      </c>
      <c r="AA199" t="e">
        <f t="shared" si="97"/>
        <v>#REF!</v>
      </c>
      <c r="AB199" t="e">
        <f t="shared" si="98"/>
        <v>#REF!</v>
      </c>
      <c r="AC199" t="str">
        <f t="shared" si="99"/>
        <v/>
      </c>
      <c r="AD199" s="2" t="e">
        <f>IF('work here'!#REF!&lt;&gt;"",'work here'!#REF!,"")</f>
        <v>#REF!</v>
      </c>
      <c r="AE199" s="2" t="e">
        <f>IF('work here'!#REF!&lt;&gt;"",'work here'!#REF!,"")</f>
        <v>#REF!</v>
      </c>
      <c r="AF199" s="2" t="e">
        <f t="shared" si="100"/>
        <v>#REF!</v>
      </c>
      <c r="AG199" s="2" t="e">
        <f t="shared" si="101"/>
        <v>#REF!</v>
      </c>
      <c r="AH199" s="2" t="str">
        <f t="shared" si="102"/>
        <v/>
      </c>
      <c r="AI199" t="str">
        <f>IF('work here'!AE198&lt;&gt;"","Jewellery Work","")</f>
        <v/>
      </c>
      <c r="AJ199" t="str">
        <f>IF('work here'!AE198&lt;&gt;"",'work here'!AE198,"")</f>
        <v/>
      </c>
      <c r="AK199" t="str">
        <f t="shared" si="103"/>
        <v/>
      </c>
      <c r="AL199" t="str">
        <f t="shared" si="104"/>
        <v/>
      </c>
      <c r="AM199" t="e">
        <f>IF('work here'!#REF!&lt;&gt;"","Gemstone","")</f>
        <v>#REF!</v>
      </c>
      <c r="AN199" t="e">
        <f>IF('work here'!#REF!&lt;&gt;"",'work here'!#REF!,"")</f>
        <v>#REF!</v>
      </c>
      <c r="AO199" t="e">
        <f t="shared" si="105"/>
        <v>#REF!</v>
      </c>
      <c r="AP199" t="e">
        <f t="shared" si="106"/>
        <v>#REF!</v>
      </c>
      <c r="AQ199" t="str">
        <f>IF('work here'!AW198&lt;&gt;"","Plating","")</f>
        <v/>
      </c>
      <c r="AR199" t="str">
        <f>IF('work here'!AW198&lt;&gt;"",'work here'!AW198,"")</f>
        <v/>
      </c>
      <c r="AS199" t="str">
        <f t="shared" si="107"/>
        <v/>
      </c>
      <c r="AT199" t="str">
        <f t="shared" si="108"/>
        <v/>
      </c>
      <c r="AU199" t="str">
        <f>IF('work here'!AX198&lt;&gt;"","Material","")</f>
        <v/>
      </c>
      <c r="AV199" t="str">
        <f>IF('work here'!AX198&lt;&gt;"",'work here'!AX198,"")</f>
        <v/>
      </c>
      <c r="AW199" t="str">
        <f t="shared" si="109"/>
        <v/>
      </c>
      <c r="AX199" t="str">
        <f t="shared" si="110"/>
        <v/>
      </c>
      <c r="AY199" t="e">
        <f>IF('work here'!#REF!&lt;&gt;"","Look","")</f>
        <v>#REF!</v>
      </c>
      <c r="AZ199" t="e">
        <f>IF('work here'!#REF!&lt;&gt;"",'work here'!#REF!,"")</f>
        <v>#REF!</v>
      </c>
      <c r="BA199" t="e">
        <f t="shared" si="111"/>
        <v>#REF!</v>
      </c>
      <c r="BB199" t="e">
        <f t="shared" si="112"/>
        <v>#REF!</v>
      </c>
      <c r="BC199" t="e">
        <f>IF('work here'!#REF!&lt;&gt;"","Finish","")</f>
        <v>#REF!</v>
      </c>
      <c r="BD199" t="e">
        <f>IF('work here'!#REF!&lt;&gt;"",'work here'!#REF!,"")</f>
        <v>#REF!</v>
      </c>
      <c r="BE199" t="e">
        <f t="shared" si="113"/>
        <v>#REF!</v>
      </c>
      <c r="BF199" t="e">
        <f t="shared" si="114"/>
        <v>#REF!</v>
      </c>
      <c r="BG199" t="e">
        <f>IF('work here'!#REF!&lt;&gt;"","Care","")</f>
        <v>#REF!</v>
      </c>
      <c r="BH199" t="e">
        <f>IF('work here'!#REF!&lt;&gt;"",'work here'!#REF!,"")</f>
        <v>#REF!</v>
      </c>
      <c r="BI199" t="e">
        <f t="shared" si="115"/>
        <v>#REF!</v>
      </c>
      <c r="BJ199" t="e">
        <f t="shared" si="116"/>
        <v>#REF!</v>
      </c>
      <c r="BK199" t="str">
        <f>IF(OR('work here'!F198="Rings", 'work here'!F198="Bangles"), 'work here'!F198 &amp; " Size", "")</f>
        <v/>
      </c>
      <c r="BL199" t="e">
        <f>IF('work here'!#REF!&lt;&gt;"",'work here'!#REF!,"")</f>
        <v>#REF!</v>
      </c>
      <c r="BM199" t="str">
        <f t="shared" si="117"/>
        <v/>
      </c>
      <c r="BN199" t="str">
        <f t="shared" si="118"/>
        <v/>
      </c>
      <c r="BO199" t="str">
        <f t="shared" si="119"/>
        <v/>
      </c>
    </row>
    <row r="200" spans="1:67" x14ac:dyDescent="0.3">
      <c r="A200" t="str">
        <f>IF('work here'!A199="simple","simple",IF('work here'!A199="parent","variable",IF('work here'!A199="child","variation","")))</f>
        <v/>
      </c>
      <c r="B200" t="str">
        <f>IF('work here'!C199&lt;&gt;"", 'work here'!C199, "")</f>
        <v/>
      </c>
      <c r="C200" t="str">
        <f>IF('work here'!B199&lt;&gt;"", 'work here'!B199, "")</f>
        <v/>
      </c>
      <c r="D200" t="str">
        <f t="shared" si="90"/>
        <v/>
      </c>
      <c r="E200" t="str">
        <f t="shared" si="91"/>
        <v/>
      </c>
      <c r="F200" t="str">
        <f t="shared" si="92"/>
        <v/>
      </c>
      <c r="G200" t="e">
        <f>IF('work here'!#REF!&lt;&gt;"", 'work here'!#REF!, "")</f>
        <v>#REF!</v>
      </c>
      <c r="I200" t="str">
        <f>IF('work here'!Z199&lt;&gt;"", 'work here'!Z199, "")</f>
        <v/>
      </c>
      <c r="J200" t="str">
        <f t="shared" si="93"/>
        <v/>
      </c>
      <c r="K200" t="str">
        <f t="shared" si="94"/>
        <v/>
      </c>
      <c r="L200" t="str">
        <f t="shared" si="95"/>
        <v/>
      </c>
      <c r="M200" t="str">
        <f>IF('work here'!AA199&lt;&gt;"", 'work here'!AA199, "")</f>
        <v/>
      </c>
      <c r="N200" t="str">
        <f>IF('work here'!AD199&lt;&gt;"", 'work here'!AD199, "")</f>
        <v/>
      </c>
      <c r="O200" t="str">
        <f>IF('work here'!AC199&lt;&gt;"", 'work here'!AC199, "")</f>
        <v/>
      </c>
      <c r="P200" t="str">
        <f>IF('work here'!AB199&lt;&gt;"", 'work here'!AB199, "")</f>
        <v/>
      </c>
      <c r="Q200" t="str">
        <f t="shared" si="96"/>
        <v/>
      </c>
      <c r="S200" t="str">
        <f>IF('work here'!E199&lt;&gt;"", 'work here'!E199, "")</f>
        <v/>
      </c>
      <c r="T200" t="e">
        <f>IF('work here'!#REF!&lt;&gt;"", 'work here'!#REF!, "")</f>
        <v>#REF!</v>
      </c>
      <c r="U200" t="str">
        <f>IF(A200="", "", _xlfn.TEXTJOIN(", ", TRUE, "jewellery", "jewellery &gt; " &amp; 'work here'!F199, "jewellery &gt; " &amp; 'work here'!F199 &amp; " &gt; " &amp; 'work here'!#REF!, 'work here'!#REF!, 'work here'!AY199, 'work here'!H199, 'work here'!I199, 'work here'!J199))</f>
        <v/>
      </c>
      <c r="V200" t="str" cm="1">
        <f t="array" aca="1" ref="V200" ca="1">_xlfn.LET(
    _xlpm.yr, TEXT(TODAY(), "yyyy"),
    _xlpm.mn, TEXT(TODAY(), "mm"),
    _xlpm.path, "https://richlook.co.in/wp-content/uploads/" &amp; _xlpm.yr &amp; "/" &amp; _xlpm.mn &amp; "/",
    _xlpm.imgRange, 'work here'!N199:X199,
    _xlpm.imgLinks, IF(_xlpm.imgRange&lt;&gt;"", _xlpm.path &amp; _xlpm.imgRange &amp; ".webp", ""),
    _xlpm.urls,
        IF(A200="variable", _xlpm.imgLinks,
        IF(A200="variation", IF('work here'!N199&lt;&gt;"", _xlpm.path &amp; 'work here'!N199 &amp; ".webp", ""),
        IF(A200="simple", _xlpm.imgLinks, ""))),
    _xlfn.TEXTJOIN(", ", TRUE, _xlpm.urls)
)</f>
        <v/>
      </c>
      <c r="W200" t="str" cm="1">
        <f t="array" aca="1" ref="W200" ca="1">_xlfn.LET(
    _xlpm.yr, TEXT(TODAY(), "yyyy"),
    _xlpm.mn, TEXT(TODAY(), "mm"),
    _xlpm.path, "https://richlook.co.in/wp-content/uploads/" &amp; _xlpm.yr &amp; "/" &amp; _xlpm.mn &amp; "/",
    _xlpm.imgRange, 'work here'!O199:X199,
    _xlpm.imgLinks, IF(_xlpm.imgRange&lt;&gt;"", _xlpm.path &amp; _xlpm.imgRange &amp; ".webp", ""),
    _xlpm.urls,
        IF(A200="variable", "",
        IF(A200="variation", _xlpm.imgLinks,
        IF(A200="simple", "", ""))),
    _xlfn.TEXTJOIN(", ", TRUE, _xlpm.urls)
)</f>
        <v/>
      </c>
      <c r="X200" t="str">
        <f>IF('work here'!D199&lt;&gt;"", 'work here'!D199, "")</f>
        <v/>
      </c>
      <c r="Y200" t="e">
        <f>IF('work here'!#REF!&lt;&gt;"","color","")</f>
        <v>#REF!</v>
      </c>
      <c r="Z200" t="e">
        <f>IF('work here'!#REF!&lt;&gt;"",'work here'!#REF!,"")</f>
        <v>#REF!</v>
      </c>
      <c r="AA200" t="e">
        <f t="shared" si="97"/>
        <v>#REF!</v>
      </c>
      <c r="AB200" t="e">
        <f t="shared" si="98"/>
        <v>#REF!</v>
      </c>
      <c r="AC200" t="str">
        <f t="shared" si="99"/>
        <v/>
      </c>
      <c r="AD200" s="2" t="e">
        <f>IF('work here'!#REF!&lt;&gt;"",'work here'!#REF!,"")</f>
        <v>#REF!</v>
      </c>
      <c r="AE200" s="2" t="e">
        <f>IF('work here'!#REF!&lt;&gt;"",'work here'!#REF!,"")</f>
        <v>#REF!</v>
      </c>
      <c r="AF200" s="2" t="e">
        <f t="shared" si="100"/>
        <v>#REF!</v>
      </c>
      <c r="AG200" s="2" t="e">
        <f t="shared" si="101"/>
        <v>#REF!</v>
      </c>
      <c r="AH200" s="2" t="str">
        <f t="shared" si="102"/>
        <v/>
      </c>
      <c r="AI200" t="str">
        <f>IF('work here'!AE199&lt;&gt;"","Jewellery Work","")</f>
        <v/>
      </c>
      <c r="AJ200" t="str">
        <f>IF('work here'!AE199&lt;&gt;"",'work here'!AE199,"")</f>
        <v/>
      </c>
      <c r="AK200" t="str">
        <f t="shared" si="103"/>
        <v/>
      </c>
      <c r="AL200" t="str">
        <f t="shared" si="104"/>
        <v/>
      </c>
      <c r="AM200" t="e">
        <f>IF('work here'!#REF!&lt;&gt;"","Gemstone","")</f>
        <v>#REF!</v>
      </c>
      <c r="AN200" t="e">
        <f>IF('work here'!#REF!&lt;&gt;"",'work here'!#REF!,"")</f>
        <v>#REF!</v>
      </c>
      <c r="AO200" t="e">
        <f t="shared" si="105"/>
        <v>#REF!</v>
      </c>
      <c r="AP200" t="e">
        <f t="shared" si="106"/>
        <v>#REF!</v>
      </c>
      <c r="AQ200" t="str">
        <f>IF('work here'!AW199&lt;&gt;"","Plating","")</f>
        <v/>
      </c>
      <c r="AR200" t="str">
        <f>IF('work here'!AW199&lt;&gt;"",'work here'!AW199,"")</f>
        <v/>
      </c>
      <c r="AS200" t="str">
        <f t="shared" si="107"/>
        <v/>
      </c>
      <c r="AT200" t="str">
        <f t="shared" si="108"/>
        <v/>
      </c>
      <c r="AU200" t="str">
        <f>IF('work here'!AX199&lt;&gt;"","Material","")</f>
        <v/>
      </c>
      <c r="AV200" t="str">
        <f>IF('work here'!AX199&lt;&gt;"",'work here'!AX199,"")</f>
        <v/>
      </c>
      <c r="AW200" t="str">
        <f t="shared" si="109"/>
        <v/>
      </c>
      <c r="AX200" t="str">
        <f t="shared" si="110"/>
        <v/>
      </c>
      <c r="AY200" t="e">
        <f>IF('work here'!#REF!&lt;&gt;"","Look","")</f>
        <v>#REF!</v>
      </c>
      <c r="AZ200" t="e">
        <f>IF('work here'!#REF!&lt;&gt;"",'work here'!#REF!,"")</f>
        <v>#REF!</v>
      </c>
      <c r="BA200" t="e">
        <f t="shared" si="111"/>
        <v>#REF!</v>
      </c>
      <c r="BB200" t="e">
        <f t="shared" si="112"/>
        <v>#REF!</v>
      </c>
      <c r="BC200" t="e">
        <f>IF('work here'!#REF!&lt;&gt;"","Finish","")</f>
        <v>#REF!</v>
      </c>
      <c r="BD200" t="e">
        <f>IF('work here'!#REF!&lt;&gt;"",'work here'!#REF!,"")</f>
        <v>#REF!</v>
      </c>
      <c r="BE200" t="e">
        <f t="shared" si="113"/>
        <v>#REF!</v>
      </c>
      <c r="BF200" t="e">
        <f t="shared" si="114"/>
        <v>#REF!</v>
      </c>
      <c r="BG200" t="e">
        <f>IF('work here'!#REF!&lt;&gt;"","Care","")</f>
        <v>#REF!</v>
      </c>
      <c r="BH200" t="e">
        <f>IF('work here'!#REF!&lt;&gt;"",'work here'!#REF!,"")</f>
        <v>#REF!</v>
      </c>
      <c r="BI200" t="e">
        <f t="shared" si="115"/>
        <v>#REF!</v>
      </c>
      <c r="BJ200" t="e">
        <f t="shared" si="116"/>
        <v>#REF!</v>
      </c>
      <c r="BK200" t="str">
        <f>IF(OR('work here'!F199="Rings", 'work here'!F199="Bangles"), 'work here'!F199 &amp; " Size", "")</f>
        <v/>
      </c>
      <c r="BL200" t="e">
        <f>IF('work here'!#REF!&lt;&gt;"",'work here'!#REF!,"")</f>
        <v>#REF!</v>
      </c>
      <c r="BM200" t="str">
        <f t="shared" si="117"/>
        <v/>
      </c>
      <c r="BN200" t="str">
        <f t="shared" si="118"/>
        <v/>
      </c>
      <c r="BO200" t="str">
        <f t="shared" si="119"/>
        <v/>
      </c>
    </row>
    <row r="201" spans="1:67" x14ac:dyDescent="0.3">
      <c r="A201" t="str">
        <f>IF('work here'!A200="simple","simple",IF('work here'!A200="parent","variable",IF('work here'!A200="child","variation","")))</f>
        <v/>
      </c>
      <c r="B201" t="str">
        <f>IF('work here'!C200&lt;&gt;"", 'work here'!C200, "")</f>
        <v/>
      </c>
      <c r="C201" t="str">
        <f>IF('work here'!B200&lt;&gt;"", 'work here'!B200, "")</f>
        <v/>
      </c>
      <c r="D201" t="str">
        <f t="shared" si="90"/>
        <v/>
      </c>
      <c r="E201" t="str">
        <f t="shared" si="91"/>
        <v/>
      </c>
      <c r="F201" t="str">
        <f t="shared" si="92"/>
        <v/>
      </c>
      <c r="G201" t="e">
        <f>IF('work here'!#REF!&lt;&gt;"", 'work here'!#REF!, "")</f>
        <v>#REF!</v>
      </c>
      <c r="I201" t="str">
        <f>IF('work here'!Z200&lt;&gt;"", 'work here'!Z200, "")</f>
        <v/>
      </c>
      <c r="J201" t="str">
        <f t="shared" si="93"/>
        <v/>
      </c>
      <c r="K201" t="str">
        <f t="shared" si="94"/>
        <v/>
      </c>
      <c r="L201" t="str">
        <f t="shared" si="95"/>
        <v/>
      </c>
      <c r="M201" t="str">
        <f>IF('work here'!AA200&lt;&gt;"", 'work here'!AA200, "")</f>
        <v/>
      </c>
      <c r="N201" t="str">
        <f>IF('work here'!AD200&lt;&gt;"", 'work here'!AD200, "")</f>
        <v/>
      </c>
      <c r="O201" t="str">
        <f>IF('work here'!AC200&lt;&gt;"", 'work here'!AC200, "")</f>
        <v/>
      </c>
      <c r="P201" t="str">
        <f>IF('work here'!AB200&lt;&gt;"", 'work here'!AB200, "")</f>
        <v/>
      </c>
      <c r="Q201" t="str">
        <f t="shared" si="96"/>
        <v/>
      </c>
      <c r="S201" t="str">
        <f>IF('work here'!E200&lt;&gt;"", 'work here'!E200, "")</f>
        <v/>
      </c>
      <c r="T201" t="e">
        <f>IF('work here'!#REF!&lt;&gt;"", 'work here'!#REF!, "")</f>
        <v>#REF!</v>
      </c>
      <c r="U201" t="str">
        <f>IF(A201="", "", _xlfn.TEXTJOIN(", ", TRUE, "jewellery", "jewellery &gt; " &amp; 'work here'!F200, "jewellery &gt; " &amp; 'work here'!F200 &amp; " &gt; " &amp; 'work here'!#REF!, 'work here'!#REF!, 'work here'!AY200, 'work here'!H200, 'work here'!I200, 'work here'!J200))</f>
        <v/>
      </c>
      <c r="V201" t="str" cm="1">
        <f t="array" aca="1" ref="V201" ca="1">_xlfn.LET(
    _xlpm.yr, TEXT(TODAY(), "yyyy"),
    _xlpm.mn, TEXT(TODAY(), "mm"),
    _xlpm.path, "https://richlook.co.in/wp-content/uploads/" &amp; _xlpm.yr &amp; "/" &amp; _xlpm.mn &amp; "/",
    _xlpm.imgRange, 'work here'!N200:X200,
    _xlpm.imgLinks, IF(_xlpm.imgRange&lt;&gt;"", _xlpm.path &amp; _xlpm.imgRange &amp; ".webp", ""),
    _xlpm.urls,
        IF(A201="variable", _xlpm.imgLinks,
        IF(A201="variation", IF('work here'!N200&lt;&gt;"", _xlpm.path &amp; 'work here'!N200 &amp; ".webp", ""),
        IF(A201="simple", _xlpm.imgLinks, ""))),
    _xlfn.TEXTJOIN(", ", TRUE, _xlpm.urls)
)</f>
        <v/>
      </c>
      <c r="W201" t="str" cm="1">
        <f t="array" aca="1" ref="W201" ca="1">_xlfn.LET(
    _xlpm.yr, TEXT(TODAY(), "yyyy"),
    _xlpm.mn, TEXT(TODAY(), "mm"),
    _xlpm.path, "https://richlook.co.in/wp-content/uploads/" &amp; _xlpm.yr &amp; "/" &amp; _xlpm.mn &amp; "/",
    _xlpm.imgRange, 'work here'!O200:X200,
    _xlpm.imgLinks, IF(_xlpm.imgRange&lt;&gt;"", _xlpm.path &amp; _xlpm.imgRange &amp; ".webp", ""),
    _xlpm.urls,
        IF(A201="variable", "",
        IF(A201="variation", _xlpm.imgLinks,
        IF(A201="simple", "", ""))),
    _xlfn.TEXTJOIN(", ", TRUE, _xlpm.urls)
)</f>
        <v/>
      </c>
      <c r="X201" t="str">
        <f>IF('work here'!D200&lt;&gt;"", 'work here'!D200, "")</f>
        <v/>
      </c>
      <c r="Y201" t="e">
        <f>IF('work here'!#REF!&lt;&gt;"","color","")</f>
        <v>#REF!</v>
      </c>
      <c r="Z201" t="e">
        <f>IF('work here'!#REF!&lt;&gt;"",'work here'!#REF!,"")</f>
        <v>#REF!</v>
      </c>
      <c r="AA201" t="e">
        <f t="shared" si="97"/>
        <v>#REF!</v>
      </c>
      <c r="AB201" t="e">
        <f t="shared" si="98"/>
        <v>#REF!</v>
      </c>
      <c r="AC201" t="str">
        <f t="shared" si="99"/>
        <v/>
      </c>
      <c r="AD201" s="2" t="e">
        <f>IF('work here'!#REF!&lt;&gt;"",'work here'!#REF!,"")</f>
        <v>#REF!</v>
      </c>
      <c r="AE201" s="2" t="e">
        <f>IF('work here'!#REF!&lt;&gt;"",'work here'!#REF!,"")</f>
        <v>#REF!</v>
      </c>
      <c r="AF201" s="2" t="e">
        <f t="shared" si="100"/>
        <v>#REF!</v>
      </c>
      <c r="AG201" s="2" t="e">
        <f t="shared" si="101"/>
        <v>#REF!</v>
      </c>
      <c r="AH201" s="2" t="str">
        <f t="shared" si="102"/>
        <v/>
      </c>
      <c r="AI201" t="str">
        <f>IF('work here'!AE200&lt;&gt;"","Jewellery Work","")</f>
        <v/>
      </c>
      <c r="AJ201" t="str">
        <f>IF('work here'!AE200&lt;&gt;"",'work here'!AE200,"")</f>
        <v/>
      </c>
      <c r="AK201" t="str">
        <f t="shared" si="103"/>
        <v/>
      </c>
      <c r="AL201" t="str">
        <f t="shared" si="104"/>
        <v/>
      </c>
      <c r="AM201" t="e">
        <f>IF('work here'!#REF!&lt;&gt;"","Gemstone","")</f>
        <v>#REF!</v>
      </c>
      <c r="AN201" t="e">
        <f>IF('work here'!#REF!&lt;&gt;"",'work here'!#REF!,"")</f>
        <v>#REF!</v>
      </c>
      <c r="AO201" t="e">
        <f t="shared" si="105"/>
        <v>#REF!</v>
      </c>
      <c r="AP201" t="e">
        <f t="shared" si="106"/>
        <v>#REF!</v>
      </c>
      <c r="AQ201" t="str">
        <f>IF('work here'!AW200&lt;&gt;"","Plating","")</f>
        <v/>
      </c>
      <c r="AR201" t="str">
        <f>IF('work here'!AW200&lt;&gt;"",'work here'!AW200,"")</f>
        <v/>
      </c>
      <c r="AS201" t="str">
        <f t="shared" si="107"/>
        <v/>
      </c>
      <c r="AT201" t="str">
        <f t="shared" si="108"/>
        <v/>
      </c>
      <c r="AU201" t="str">
        <f>IF('work here'!AX200&lt;&gt;"","Material","")</f>
        <v/>
      </c>
      <c r="AV201" t="str">
        <f>IF('work here'!AX200&lt;&gt;"",'work here'!AX200,"")</f>
        <v/>
      </c>
      <c r="AW201" t="str">
        <f t="shared" si="109"/>
        <v/>
      </c>
      <c r="AX201" t="str">
        <f t="shared" si="110"/>
        <v/>
      </c>
      <c r="AY201" t="e">
        <f>IF('work here'!#REF!&lt;&gt;"","Look","")</f>
        <v>#REF!</v>
      </c>
      <c r="AZ201" t="e">
        <f>IF('work here'!#REF!&lt;&gt;"",'work here'!#REF!,"")</f>
        <v>#REF!</v>
      </c>
      <c r="BA201" t="e">
        <f t="shared" si="111"/>
        <v>#REF!</v>
      </c>
      <c r="BB201" t="e">
        <f t="shared" si="112"/>
        <v>#REF!</v>
      </c>
      <c r="BC201" t="e">
        <f>IF('work here'!#REF!&lt;&gt;"","Finish","")</f>
        <v>#REF!</v>
      </c>
      <c r="BD201" t="e">
        <f>IF('work here'!#REF!&lt;&gt;"",'work here'!#REF!,"")</f>
        <v>#REF!</v>
      </c>
      <c r="BE201" t="e">
        <f t="shared" si="113"/>
        <v>#REF!</v>
      </c>
      <c r="BF201" t="e">
        <f t="shared" si="114"/>
        <v>#REF!</v>
      </c>
      <c r="BG201" t="e">
        <f>IF('work here'!#REF!&lt;&gt;"","Care","")</f>
        <v>#REF!</v>
      </c>
      <c r="BH201" t="e">
        <f>IF('work here'!#REF!&lt;&gt;"",'work here'!#REF!,"")</f>
        <v>#REF!</v>
      </c>
      <c r="BI201" t="e">
        <f t="shared" si="115"/>
        <v>#REF!</v>
      </c>
      <c r="BJ201" t="e">
        <f t="shared" si="116"/>
        <v>#REF!</v>
      </c>
      <c r="BK201" t="str">
        <f>IF(OR('work here'!F200="Rings", 'work here'!F200="Bangles"), 'work here'!F200 &amp; " Size", "")</f>
        <v/>
      </c>
      <c r="BL201" t="e">
        <f>IF('work here'!#REF!&lt;&gt;"",'work here'!#REF!,"")</f>
        <v>#REF!</v>
      </c>
      <c r="BM201" t="str">
        <f t="shared" si="117"/>
        <v/>
      </c>
      <c r="BN201" t="str">
        <f t="shared" si="118"/>
        <v/>
      </c>
      <c r="BO201" t="str">
        <f t="shared" si="119"/>
        <v/>
      </c>
    </row>
    <row r="202" spans="1:67" x14ac:dyDescent="0.3">
      <c r="A202" t="str">
        <f>IF('work here'!A201="simple","simple",IF('work here'!A201="parent","variable",IF('work here'!A201="child","variation","")))</f>
        <v/>
      </c>
      <c r="B202" t="str">
        <f>IF('work here'!C201&lt;&gt;"", 'work here'!C201, "")</f>
        <v/>
      </c>
      <c r="C202" t="str">
        <f>IF('work here'!B201&lt;&gt;"", 'work here'!B201, "")</f>
        <v/>
      </c>
      <c r="D202" t="str">
        <f t="shared" si="90"/>
        <v/>
      </c>
      <c r="E202" t="str">
        <f t="shared" si="91"/>
        <v/>
      </c>
      <c r="F202" t="str">
        <f t="shared" si="92"/>
        <v/>
      </c>
      <c r="G202" t="e">
        <f>IF('work here'!#REF!&lt;&gt;"", 'work here'!#REF!, "")</f>
        <v>#REF!</v>
      </c>
      <c r="I202" t="str">
        <f>IF('work here'!Z201&lt;&gt;"", 'work here'!Z201, "")</f>
        <v/>
      </c>
      <c r="J202" t="str">
        <f t="shared" si="93"/>
        <v/>
      </c>
      <c r="K202" t="str">
        <f t="shared" si="94"/>
        <v/>
      </c>
      <c r="L202" t="str">
        <f t="shared" si="95"/>
        <v/>
      </c>
      <c r="M202" t="str">
        <f>IF('work here'!AA201&lt;&gt;"", 'work here'!AA201, "")</f>
        <v/>
      </c>
      <c r="N202" t="str">
        <f>IF('work here'!AD201&lt;&gt;"", 'work here'!AD201, "")</f>
        <v/>
      </c>
      <c r="O202" t="str">
        <f>IF('work here'!AC201&lt;&gt;"", 'work here'!AC201, "")</f>
        <v/>
      </c>
      <c r="P202" t="str">
        <f>IF('work here'!AB201&lt;&gt;"", 'work here'!AB201, "")</f>
        <v/>
      </c>
      <c r="Q202" t="str">
        <f t="shared" si="96"/>
        <v/>
      </c>
      <c r="S202" t="str">
        <f>IF('work here'!E201&lt;&gt;"", 'work here'!E201, "")</f>
        <v/>
      </c>
      <c r="T202" t="e">
        <f>IF('work here'!#REF!&lt;&gt;"", 'work here'!#REF!, "")</f>
        <v>#REF!</v>
      </c>
      <c r="U202" t="str">
        <f>IF(A202="", "", _xlfn.TEXTJOIN(", ", TRUE, "jewellery", "jewellery &gt; " &amp; 'work here'!F201, "jewellery &gt; " &amp; 'work here'!F201 &amp; " &gt; " &amp; 'work here'!#REF!, 'work here'!#REF!, 'work here'!AY201, 'work here'!H201, 'work here'!I201, 'work here'!J201))</f>
        <v/>
      </c>
      <c r="V202" t="str" cm="1">
        <f t="array" aca="1" ref="V202" ca="1">_xlfn.LET(
    _xlpm.yr, TEXT(TODAY(), "yyyy"),
    _xlpm.mn, TEXT(TODAY(), "mm"),
    _xlpm.path, "https://richlook.co.in/wp-content/uploads/" &amp; _xlpm.yr &amp; "/" &amp; _xlpm.mn &amp; "/",
    _xlpm.imgRange, 'work here'!N201:X201,
    _xlpm.imgLinks, IF(_xlpm.imgRange&lt;&gt;"", _xlpm.path &amp; _xlpm.imgRange &amp; ".webp", ""),
    _xlpm.urls,
        IF(A202="variable", _xlpm.imgLinks,
        IF(A202="variation", IF('work here'!N201&lt;&gt;"", _xlpm.path &amp; 'work here'!N201 &amp; ".webp", ""),
        IF(A202="simple", _xlpm.imgLinks, ""))),
    _xlfn.TEXTJOIN(", ", TRUE, _xlpm.urls)
)</f>
        <v/>
      </c>
      <c r="W202" t="str" cm="1">
        <f t="array" aca="1" ref="W202" ca="1">_xlfn.LET(
    _xlpm.yr, TEXT(TODAY(), "yyyy"),
    _xlpm.mn, TEXT(TODAY(), "mm"),
    _xlpm.path, "https://richlook.co.in/wp-content/uploads/" &amp; _xlpm.yr &amp; "/" &amp; _xlpm.mn &amp; "/",
    _xlpm.imgRange, 'work here'!O201:X201,
    _xlpm.imgLinks, IF(_xlpm.imgRange&lt;&gt;"", _xlpm.path &amp; _xlpm.imgRange &amp; ".webp", ""),
    _xlpm.urls,
        IF(A202="variable", "",
        IF(A202="variation", _xlpm.imgLinks,
        IF(A202="simple", "", ""))),
    _xlfn.TEXTJOIN(", ", TRUE, _xlpm.urls)
)</f>
        <v/>
      </c>
      <c r="X202" t="str">
        <f>IF('work here'!D201&lt;&gt;"", 'work here'!D201, "")</f>
        <v/>
      </c>
      <c r="Y202" t="e">
        <f>IF('work here'!#REF!&lt;&gt;"","color","")</f>
        <v>#REF!</v>
      </c>
      <c r="Z202" t="e">
        <f>IF('work here'!#REF!&lt;&gt;"",'work here'!#REF!,"")</f>
        <v>#REF!</v>
      </c>
      <c r="AA202" t="e">
        <f t="shared" si="97"/>
        <v>#REF!</v>
      </c>
      <c r="AB202" t="e">
        <f t="shared" si="98"/>
        <v>#REF!</v>
      </c>
      <c r="AC202" t="str">
        <f t="shared" si="99"/>
        <v/>
      </c>
      <c r="AD202" s="2" t="e">
        <f>IF('work here'!#REF!&lt;&gt;"",'work here'!#REF!,"")</f>
        <v>#REF!</v>
      </c>
      <c r="AE202" s="2" t="e">
        <f>IF('work here'!#REF!&lt;&gt;"",'work here'!#REF!,"")</f>
        <v>#REF!</v>
      </c>
      <c r="AF202" s="2" t="e">
        <f t="shared" si="100"/>
        <v>#REF!</v>
      </c>
      <c r="AG202" s="2" t="e">
        <f t="shared" si="101"/>
        <v>#REF!</v>
      </c>
      <c r="AH202" s="2" t="str">
        <f t="shared" si="102"/>
        <v/>
      </c>
      <c r="AI202" t="str">
        <f>IF('work here'!AE201&lt;&gt;"","Jewellery Work","")</f>
        <v/>
      </c>
      <c r="AJ202" t="str">
        <f>IF('work here'!AE201&lt;&gt;"",'work here'!AE201,"")</f>
        <v/>
      </c>
      <c r="AK202" t="str">
        <f t="shared" si="103"/>
        <v/>
      </c>
      <c r="AL202" t="str">
        <f t="shared" si="104"/>
        <v/>
      </c>
      <c r="AM202" t="e">
        <f>IF('work here'!#REF!&lt;&gt;"","Gemstone","")</f>
        <v>#REF!</v>
      </c>
      <c r="AN202" t="e">
        <f>IF('work here'!#REF!&lt;&gt;"",'work here'!#REF!,"")</f>
        <v>#REF!</v>
      </c>
      <c r="AO202" t="e">
        <f t="shared" si="105"/>
        <v>#REF!</v>
      </c>
      <c r="AP202" t="e">
        <f t="shared" si="106"/>
        <v>#REF!</v>
      </c>
      <c r="AQ202" t="str">
        <f>IF('work here'!AW201&lt;&gt;"","Plating","")</f>
        <v/>
      </c>
      <c r="AR202" t="str">
        <f>IF('work here'!AW201&lt;&gt;"",'work here'!AW201,"")</f>
        <v/>
      </c>
      <c r="AS202" t="str">
        <f t="shared" si="107"/>
        <v/>
      </c>
      <c r="AT202" t="str">
        <f t="shared" si="108"/>
        <v/>
      </c>
      <c r="AU202" t="str">
        <f>IF('work here'!AX201&lt;&gt;"","Material","")</f>
        <v/>
      </c>
      <c r="AV202" t="str">
        <f>IF('work here'!AX201&lt;&gt;"",'work here'!AX201,"")</f>
        <v/>
      </c>
      <c r="AW202" t="str">
        <f t="shared" si="109"/>
        <v/>
      </c>
      <c r="AX202" t="str">
        <f t="shared" si="110"/>
        <v/>
      </c>
      <c r="AY202" t="e">
        <f>IF('work here'!#REF!&lt;&gt;"","Look","")</f>
        <v>#REF!</v>
      </c>
      <c r="AZ202" t="e">
        <f>IF('work here'!#REF!&lt;&gt;"",'work here'!#REF!,"")</f>
        <v>#REF!</v>
      </c>
      <c r="BA202" t="e">
        <f t="shared" si="111"/>
        <v>#REF!</v>
      </c>
      <c r="BB202" t="e">
        <f t="shared" si="112"/>
        <v>#REF!</v>
      </c>
      <c r="BC202" t="e">
        <f>IF('work here'!#REF!&lt;&gt;"","Finish","")</f>
        <v>#REF!</v>
      </c>
      <c r="BD202" t="e">
        <f>IF('work here'!#REF!&lt;&gt;"",'work here'!#REF!,"")</f>
        <v>#REF!</v>
      </c>
      <c r="BE202" t="e">
        <f t="shared" si="113"/>
        <v>#REF!</v>
      </c>
      <c r="BF202" t="e">
        <f t="shared" si="114"/>
        <v>#REF!</v>
      </c>
      <c r="BG202" t="e">
        <f>IF('work here'!#REF!&lt;&gt;"","Care","")</f>
        <v>#REF!</v>
      </c>
      <c r="BH202" t="e">
        <f>IF('work here'!#REF!&lt;&gt;"",'work here'!#REF!,"")</f>
        <v>#REF!</v>
      </c>
      <c r="BI202" t="e">
        <f t="shared" si="115"/>
        <v>#REF!</v>
      </c>
      <c r="BJ202" t="e">
        <f t="shared" si="116"/>
        <v>#REF!</v>
      </c>
      <c r="BK202" t="str">
        <f>IF(OR('work here'!F201="Rings", 'work here'!F201="Bangles"), 'work here'!F201 &amp; " Size", "")</f>
        <v/>
      </c>
      <c r="BL202" t="e">
        <f>IF('work here'!#REF!&lt;&gt;"",'work here'!#REF!,"")</f>
        <v>#REF!</v>
      </c>
      <c r="BM202" t="str">
        <f t="shared" si="117"/>
        <v/>
      </c>
      <c r="BN202" t="str">
        <f t="shared" si="118"/>
        <v/>
      </c>
      <c r="BO202" t="str">
        <f t="shared" si="119"/>
        <v/>
      </c>
    </row>
    <row r="203" spans="1:67" x14ac:dyDescent="0.3">
      <c r="A203" t="str">
        <f>IF('work here'!A202="simple","simple",IF('work here'!A202="parent","variable",IF('work here'!A202="child","variation","")))</f>
        <v/>
      </c>
      <c r="B203" t="str">
        <f>IF('work here'!C202&lt;&gt;"", 'work here'!C202, "")</f>
        <v/>
      </c>
      <c r="C203" t="str">
        <f>IF('work here'!B202&lt;&gt;"", 'work here'!B202, "")</f>
        <v/>
      </c>
      <c r="D203" t="str">
        <f t="shared" si="90"/>
        <v/>
      </c>
      <c r="E203" t="str">
        <f t="shared" si="91"/>
        <v/>
      </c>
      <c r="F203" t="str">
        <f t="shared" si="92"/>
        <v/>
      </c>
      <c r="G203" t="e">
        <f>IF('work here'!#REF!&lt;&gt;"", 'work here'!#REF!, "")</f>
        <v>#REF!</v>
      </c>
      <c r="I203" t="str">
        <f>IF('work here'!Z202&lt;&gt;"", 'work here'!Z202, "")</f>
        <v/>
      </c>
      <c r="J203" t="str">
        <f t="shared" si="93"/>
        <v/>
      </c>
      <c r="K203" t="str">
        <f t="shared" si="94"/>
        <v/>
      </c>
      <c r="L203" t="str">
        <f t="shared" si="95"/>
        <v/>
      </c>
      <c r="M203" t="str">
        <f>IF('work here'!AA202&lt;&gt;"", 'work here'!AA202, "")</f>
        <v/>
      </c>
      <c r="N203" t="str">
        <f>IF('work here'!AD202&lt;&gt;"", 'work here'!AD202, "")</f>
        <v/>
      </c>
      <c r="O203" t="str">
        <f>IF('work here'!AC202&lt;&gt;"", 'work here'!AC202, "")</f>
        <v/>
      </c>
      <c r="P203" t="str">
        <f>IF('work here'!AB202&lt;&gt;"", 'work here'!AB202, "")</f>
        <v/>
      </c>
      <c r="Q203" t="str">
        <f t="shared" si="96"/>
        <v/>
      </c>
      <c r="S203" t="str">
        <f>IF('work here'!E202&lt;&gt;"", 'work here'!E202, "")</f>
        <v/>
      </c>
      <c r="T203" t="e">
        <f>IF('work here'!#REF!&lt;&gt;"", 'work here'!#REF!, "")</f>
        <v>#REF!</v>
      </c>
      <c r="U203" t="str">
        <f>IF(A203="", "", _xlfn.TEXTJOIN(", ", TRUE, "jewellery", "jewellery &gt; " &amp; 'work here'!F202, "jewellery &gt; " &amp; 'work here'!F202 &amp; " &gt; " &amp; 'work here'!#REF!, 'work here'!#REF!, 'work here'!AY202, 'work here'!H202, 'work here'!I202, 'work here'!J202))</f>
        <v/>
      </c>
      <c r="V203" t="str" cm="1">
        <f t="array" aca="1" ref="V203" ca="1">_xlfn.LET(
    _xlpm.yr, TEXT(TODAY(), "yyyy"),
    _xlpm.mn, TEXT(TODAY(), "mm"),
    _xlpm.path, "https://richlook.co.in/wp-content/uploads/" &amp; _xlpm.yr &amp; "/" &amp; _xlpm.mn &amp; "/",
    _xlpm.imgRange, 'work here'!N202:X202,
    _xlpm.imgLinks, IF(_xlpm.imgRange&lt;&gt;"", _xlpm.path &amp; _xlpm.imgRange &amp; ".webp", ""),
    _xlpm.urls,
        IF(A203="variable", _xlpm.imgLinks,
        IF(A203="variation", IF('work here'!N202&lt;&gt;"", _xlpm.path &amp; 'work here'!N202 &amp; ".webp", ""),
        IF(A203="simple", _xlpm.imgLinks, ""))),
    _xlfn.TEXTJOIN(", ", TRUE, _xlpm.urls)
)</f>
        <v/>
      </c>
      <c r="W203" t="str" cm="1">
        <f t="array" aca="1" ref="W203" ca="1">_xlfn.LET(
    _xlpm.yr, TEXT(TODAY(), "yyyy"),
    _xlpm.mn, TEXT(TODAY(), "mm"),
    _xlpm.path, "https://richlook.co.in/wp-content/uploads/" &amp; _xlpm.yr &amp; "/" &amp; _xlpm.mn &amp; "/",
    _xlpm.imgRange, 'work here'!O202:X202,
    _xlpm.imgLinks, IF(_xlpm.imgRange&lt;&gt;"", _xlpm.path &amp; _xlpm.imgRange &amp; ".webp", ""),
    _xlpm.urls,
        IF(A203="variable", "",
        IF(A203="variation", _xlpm.imgLinks,
        IF(A203="simple", "", ""))),
    _xlfn.TEXTJOIN(", ", TRUE, _xlpm.urls)
)</f>
        <v/>
      </c>
      <c r="X203" t="str">
        <f>IF('work here'!D202&lt;&gt;"", 'work here'!D202, "")</f>
        <v/>
      </c>
      <c r="Y203" t="e">
        <f>IF('work here'!#REF!&lt;&gt;"","color","")</f>
        <v>#REF!</v>
      </c>
      <c r="Z203" t="e">
        <f>IF('work here'!#REF!&lt;&gt;"",'work here'!#REF!,"")</f>
        <v>#REF!</v>
      </c>
      <c r="AA203" t="e">
        <f t="shared" si="97"/>
        <v>#REF!</v>
      </c>
      <c r="AB203" t="e">
        <f t="shared" si="98"/>
        <v>#REF!</v>
      </c>
      <c r="AC203" t="str">
        <f t="shared" si="99"/>
        <v/>
      </c>
      <c r="AD203" s="2" t="e">
        <f>IF('work here'!#REF!&lt;&gt;"",'work here'!#REF!,"")</f>
        <v>#REF!</v>
      </c>
      <c r="AE203" s="2" t="e">
        <f>IF('work here'!#REF!&lt;&gt;"",'work here'!#REF!,"")</f>
        <v>#REF!</v>
      </c>
      <c r="AF203" s="2" t="e">
        <f t="shared" si="100"/>
        <v>#REF!</v>
      </c>
      <c r="AG203" s="2" t="e">
        <f t="shared" si="101"/>
        <v>#REF!</v>
      </c>
      <c r="AH203" s="2" t="str">
        <f t="shared" si="102"/>
        <v/>
      </c>
      <c r="AI203" t="str">
        <f>IF('work here'!AE202&lt;&gt;"","Jewellery Work","")</f>
        <v/>
      </c>
      <c r="AJ203" t="str">
        <f>IF('work here'!AE202&lt;&gt;"",'work here'!AE202,"")</f>
        <v/>
      </c>
      <c r="AK203" t="str">
        <f t="shared" si="103"/>
        <v/>
      </c>
      <c r="AL203" t="str">
        <f t="shared" si="104"/>
        <v/>
      </c>
      <c r="AM203" t="e">
        <f>IF('work here'!#REF!&lt;&gt;"","Gemstone","")</f>
        <v>#REF!</v>
      </c>
      <c r="AN203" t="e">
        <f>IF('work here'!#REF!&lt;&gt;"",'work here'!#REF!,"")</f>
        <v>#REF!</v>
      </c>
      <c r="AO203" t="e">
        <f t="shared" si="105"/>
        <v>#REF!</v>
      </c>
      <c r="AP203" t="e">
        <f t="shared" si="106"/>
        <v>#REF!</v>
      </c>
      <c r="AQ203" t="str">
        <f>IF('work here'!AW202&lt;&gt;"","Plating","")</f>
        <v/>
      </c>
      <c r="AR203" t="str">
        <f>IF('work here'!AW202&lt;&gt;"",'work here'!AW202,"")</f>
        <v/>
      </c>
      <c r="AS203" t="str">
        <f t="shared" si="107"/>
        <v/>
      </c>
      <c r="AT203" t="str">
        <f t="shared" si="108"/>
        <v/>
      </c>
      <c r="AU203" t="str">
        <f>IF('work here'!AX202&lt;&gt;"","Material","")</f>
        <v/>
      </c>
      <c r="AV203" t="str">
        <f>IF('work here'!AX202&lt;&gt;"",'work here'!AX202,"")</f>
        <v/>
      </c>
      <c r="AW203" t="str">
        <f t="shared" si="109"/>
        <v/>
      </c>
      <c r="AX203" t="str">
        <f t="shared" si="110"/>
        <v/>
      </c>
      <c r="AY203" t="e">
        <f>IF('work here'!#REF!&lt;&gt;"","Look","")</f>
        <v>#REF!</v>
      </c>
      <c r="AZ203" t="e">
        <f>IF('work here'!#REF!&lt;&gt;"",'work here'!#REF!,"")</f>
        <v>#REF!</v>
      </c>
      <c r="BA203" t="e">
        <f t="shared" si="111"/>
        <v>#REF!</v>
      </c>
      <c r="BB203" t="e">
        <f t="shared" si="112"/>
        <v>#REF!</v>
      </c>
      <c r="BC203" t="e">
        <f>IF('work here'!#REF!&lt;&gt;"","Finish","")</f>
        <v>#REF!</v>
      </c>
      <c r="BD203" t="e">
        <f>IF('work here'!#REF!&lt;&gt;"",'work here'!#REF!,"")</f>
        <v>#REF!</v>
      </c>
      <c r="BE203" t="e">
        <f t="shared" si="113"/>
        <v>#REF!</v>
      </c>
      <c r="BF203" t="e">
        <f t="shared" si="114"/>
        <v>#REF!</v>
      </c>
      <c r="BG203" t="e">
        <f>IF('work here'!#REF!&lt;&gt;"","Care","")</f>
        <v>#REF!</v>
      </c>
      <c r="BH203" t="e">
        <f>IF('work here'!#REF!&lt;&gt;"",'work here'!#REF!,"")</f>
        <v>#REF!</v>
      </c>
      <c r="BI203" t="e">
        <f t="shared" si="115"/>
        <v>#REF!</v>
      </c>
      <c r="BJ203" t="e">
        <f t="shared" si="116"/>
        <v>#REF!</v>
      </c>
      <c r="BK203" t="str">
        <f>IF(OR('work here'!F202="Rings", 'work here'!F202="Bangles"), 'work here'!F202 &amp; " Size", "")</f>
        <v/>
      </c>
      <c r="BL203" t="e">
        <f>IF('work here'!#REF!&lt;&gt;"",'work here'!#REF!,"")</f>
        <v>#REF!</v>
      </c>
      <c r="BM203" t="str">
        <f t="shared" si="117"/>
        <v/>
      </c>
      <c r="BN203" t="str">
        <f t="shared" si="118"/>
        <v/>
      </c>
      <c r="BO203" t="str">
        <f t="shared" si="119"/>
        <v/>
      </c>
    </row>
    <row r="204" spans="1:67" x14ac:dyDescent="0.3">
      <c r="A204" t="str">
        <f>IF('work here'!A203="simple","simple",IF('work here'!A203="parent","variable",IF('work here'!A203="child","variation","")))</f>
        <v/>
      </c>
      <c r="B204" t="str">
        <f>IF('work here'!C203&lt;&gt;"", 'work here'!C203, "")</f>
        <v/>
      </c>
      <c r="C204" t="str">
        <f>IF('work here'!B203&lt;&gt;"", 'work here'!B203, "")</f>
        <v/>
      </c>
      <c r="D204" t="str">
        <f t="shared" si="90"/>
        <v/>
      </c>
      <c r="E204" t="str">
        <f t="shared" si="91"/>
        <v/>
      </c>
      <c r="F204" t="str">
        <f t="shared" si="92"/>
        <v/>
      </c>
      <c r="G204" t="e">
        <f>IF('work here'!#REF!&lt;&gt;"", 'work here'!#REF!, "")</f>
        <v>#REF!</v>
      </c>
      <c r="I204" t="str">
        <f>IF('work here'!Z203&lt;&gt;"", 'work here'!Z203, "")</f>
        <v/>
      </c>
      <c r="J204" t="str">
        <f t="shared" si="93"/>
        <v/>
      </c>
      <c r="K204" t="str">
        <f t="shared" si="94"/>
        <v/>
      </c>
      <c r="L204" t="str">
        <f t="shared" si="95"/>
        <v/>
      </c>
      <c r="M204" t="str">
        <f>IF('work here'!AA203&lt;&gt;"", 'work here'!AA203, "")</f>
        <v/>
      </c>
      <c r="N204" t="str">
        <f>IF('work here'!AD203&lt;&gt;"", 'work here'!AD203, "")</f>
        <v/>
      </c>
      <c r="O204" t="str">
        <f>IF('work here'!AC203&lt;&gt;"", 'work here'!AC203, "")</f>
        <v/>
      </c>
      <c r="P204" t="str">
        <f>IF('work here'!AB203&lt;&gt;"", 'work here'!AB203, "")</f>
        <v/>
      </c>
      <c r="Q204" t="str">
        <f t="shared" si="96"/>
        <v/>
      </c>
      <c r="S204" t="str">
        <f>IF('work here'!E203&lt;&gt;"", 'work here'!E203, "")</f>
        <v/>
      </c>
      <c r="T204" t="e">
        <f>IF('work here'!#REF!&lt;&gt;"", 'work here'!#REF!, "")</f>
        <v>#REF!</v>
      </c>
      <c r="U204" t="str">
        <f>IF(A204="", "", _xlfn.TEXTJOIN(", ", TRUE, "jewellery", "jewellery &gt; " &amp; 'work here'!F203, "jewellery &gt; " &amp; 'work here'!F203 &amp; " &gt; " &amp; 'work here'!#REF!, 'work here'!#REF!, 'work here'!AY203, 'work here'!H203, 'work here'!I203, 'work here'!J203))</f>
        <v/>
      </c>
      <c r="V204" t="str" cm="1">
        <f t="array" aca="1" ref="V204" ca="1">_xlfn.LET(
    _xlpm.yr, TEXT(TODAY(), "yyyy"),
    _xlpm.mn, TEXT(TODAY(), "mm"),
    _xlpm.path, "https://richlook.co.in/wp-content/uploads/" &amp; _xlpm.yr &amp; "/" &amp; _xlpm.mn &amp; "/",
    _xlpm.imgRange, 'work here'!N203:X203,
    _xlpm.imgLinks, IF(_xlpm.imgRange&lt;&gt;"", _xlpm.path &amp; _xlpm.imgRange &amp; ".webp", ""),
    _xlpm.urls,
        IF(A204="variable", _xlpm.imgLinks,
        IF(A204="variation", IF('work here'!N203&lt;&gt;"", _xlpm.path &amp; 'work here'!N203 &amp; ".webp", ""),
        IF(A204="simple", _xlpm.imgLinks, ""))),
    _xlfn.TEXTJOIN(", ", TRUE, _xlpm.urls)
)</f>
        <v/>
      </c>
      <c r="W204" t="str" cm="1">
        <f t="array" aca="1" ref="W204" ca="1">_xlfn.LET(
    _xlpm.yr, TEXT(TODAY(), "yyyy"),
    _xlpm.mn, TEXT(TODAY(), "mm"),
    _xlpm.path, "https://richlook.co.in/wp-content/uploads/" &amp; _xlpm.yr &amp; "/" &amp; _xlpm.mn &amp; "/",
    _xlpm.imgRange, 'work here'!O203:X203,
    _xlpm.imgLinks, IF(_xlpm.imgRange&lt;&gt;"", _xlpm.path &amp; _xlpm.imgRange &amp; ".webp", ""),
    _xlpm.urls,
        IF(A204="variable", "",
        IF(A204="variation", _xlpm.imgLinks,
        IF(A204="simple", "", ""))),
    _xlfn.TEXTJOIN(", ", TRUE, _xlpm.urls)
)</f>
        <v/>
      </c>
      <c r="X204" t="str">
        <f>IF('work here'!D203&lt;&gt;"", 'work here'!D203, "")</f>
        <v/>
      </c>
      <c r="Y204" t="e">
        <f>IF('work here'!#REF!&lt;&gt;"","color","")</f>
        <v>#REF!</v>
      </c>
      <c r="Z204" t="e">
        <f>IF('work here'!#REF!&lt;&gt;"",'work here'!#REF!,"")</f>
        <v>#REF!</v>
      </c>
      <c r="AA204" t="e">
        <f t="shared" si="97"/>
        <v>#REF!</v>
      </c>
      <c r="AB204" t="e">
        <f t="shared" si="98"/>
        <v>#REF!</v>
      </c>
      <c r="AC204" t="str">
        <f t="shared" si="99"/>
        <v/>
      </c>
      <c r="AD204" s="2" t="e">
        <f>IF('work here'!#REF!&lt;&gt;"",'work here'!#REF!,"")</f>
        <v>#REF!</v>
      </c>
      <c r="AE204" s="2" t="e">
        <f>IF('work here'!#REF!&lt;&gt;"",'work here'!#REF!,"")</f>
        <v>#REF!</v>
      </c>
      <c r="AF204" s="2" t="e">
        <f t="shared" si="100"/>
        <v>#REF!</v>
      </c>
      <c r="AG204" s="2" t="e">
        <f t="shared" si="101"/>
        <v>#REF!</v>
      </c>
      <c r="AH204" s="2" t="str">
        <f t="shared" si="102"/>
        <v/>
      </c>
      <c r="AI204" t="str">
        <f>IF('work here'!AE203&lt;&gt;"","Jewellery Work","")</f>
        <v/>
      </c>
      <c r="AJ204" t="str">
        <f>IF('work here'!AE203&lt;&gt;"",'work here'!AE203,"")</f>
        <v/>
      </c>
      <c r="AK204" t="str">
        <f t="shared" si="103"/>
        <v/>
      </c>
      <c r="AL204" t="str">
        <f t="shared" si="104"/>
        <v/>
      </c>
      <c r="AM204" t="e">
        <f>IF('work here'!#REF!&lt;&gt;"","Gemstone","")</f>
        <v>#REF!</v>
      </c>
      <c r="AN204" t="e">
        <f>IF('work here'!#REF!&lt;&gt;"",'work here'!#REF!,"")</f>
        <v>#REF!</v>
      </c>
      <c r="AO204" t="e">
        <f t="shared" si="105"/>
        <v>#REF!</v>
      </c>
      <c r="AP204" t="e">
        <f t="shared" si="106"/>
        <v>#REF!</v>
      </c>
      <c r="AQ204" t="str">
        <f>IF('work here'!AW203&lt;&gt;"","Plating","")</f>
        <v/>
      </c>
      <c r="AR204" t="str">
        <f>IF('work here'!AW203&lt;&gt;"",'work here'!AW203,"")</f>
        <v/>
      </c>
      <c r="AS204" t="str">
        <f t="shared" si="107"/>
        <v/>
      </c>
      <c r="AT204" t="str">
        <f t="shared" si="108"/>
        <v/>
      </c>
      <c r="AU204" t="str">
        <f>IF('work here'!AX203&lt;&gt;"","Material","")</f>
        <v/>
      </c>
      <c r="AV204" t="str">
        <f>IF('work here'!AX203&lt;&gt;"",'work here'!AX203,"")</f>
        <v/>
      </c>
      <c r="AW204" t="str">
        <f t="shared" si="109"/>
        <v/>
      </c>
      <c r="AX204" t="str">
        <f t="shared" si="110"/>
        <v/>
      </c>
      <c r="AY204" t="e">
        <f>IF('work here'!#REF!&lt;&gt;"","Look","")</f>
        <v>#REF!</v>
      </c>
      <c r="AZ204" t="e">
        <f>IF('work here'!#REF!&lt;&gt;"",'work here'!#REF!,"")</f>
        <v>#REF!</v>
      </c>
      <c r="BA204" t="e">
        <f t="shared" si="111"/>
        <v>#REF!</v>
      </c>
      <c r="BB204" t="e">
        <f t="shared" si="112"/>
        <v>#REF!</v>
      </c>
      <c r="BC204" t="e">
        <f>IF('work here'!#REF!&lt;&gt;"","Finish","")</f>
        <v>#REF!</v>
      </c>
      <c r="BD204" t="e">
        <f>IF('work here'!#REF!&lt;&gt;"",'work here'!#REF!,"")</f>
        <v>#REF!</v>
      </c>
      <c r="BE204" t="e">
        <f t="shared" si="113"/>
        <v>#REF!</v>
      </c>
      <c r="BF204" t="e">
        <f t="shared" si="114"/>
        <v>#REF!</v>
      </c>
      <c r="BG204" t="e">
        <f>IF('work here'!#REF!&lt;&gt;"","Care","")</f>
        <v>#REF!</v>
      </c>
      <c r="BH204" t="e">
        <f>IF('work here'!#REF!&lt;&gt;"",'work here'!#REF!,"")</f>
        <v>#REF!</v>
      </c>
      <c r="BI204" t="e">
        <f t="shared" si="115"/>
        <v>#REF!</v>
      </c>
      <c r="BJ204" t="e">
        <f t="shared" si="116"/>
        <v>#REF!</v>
      </c>
      <c r="BK204" t="str">
        <f>IF(OR('work here'!F203="Rings", 'work here'!F203="Bangles"), 'work here'!F203 &amp; " Size", "")</f>
        <v/>
      </c>
      <c r="BL204" t="e">
        <f>IF('work here'!#REF!&lt;&gt;"",'work here'!#REF!,"")</f>
        <v>#REF!</v>
      </c>
      <c r="BM204" t="str">
        <f t="shared" si="117"/>
        <v/>
      </c>
      <c r="BN204" t="str">
        <f t="shared" si="118"/>
        <v/>
      </c>
      <c r="BO204" t="str">
        <f t="shared" si="119"/>
        <v/>
      </c>
    </row>
    <row r="205" spans="1:67" x14ac:dyDescent="0.3">
      <c r="A205" t="str">
        <f>IF('work here'!A204="simple","simple",IF('work here'!A204="parent","variable",IF('work here'!A204="child","variation","")))</f>
        <v/>
      </c>
      <c r="B205" t="str">
        <f>IF('work here'!C204&lt;&gt;"", 'work here'!C204, "")</f>
        <v/>
      </c>
      <c r="C205" t="str">
        <f>IF('work here'!B204&lt;&gt;"", 'work here'!B204, "")</f>
        <v/>
      </c>
      <c r="D205" t="str">
        <f t="shared" si="90"/>
        <v/>
      </c>
      <c r="E205" t="str">
        <f t="shared" si="91"/>
        <v/>
      </c>
      <c r="F205" t="str">
        <f t="shared" si="92"/>
        <v/>
      </c>
      <c r="G205" t="e">
        <f>IF('work here'!#REF!&lt;&gt;"", 'work here'!#REF!, "")</f>
        <v>#REF!</v>
      </c>
      <c r="I205" t="str">
        <f>IF('work here'!Z204&lt;&gt;"", 'work here'!Z204, "")</f>
        <v/>
      </c>
      <c r="J205" t="str">
        <f t="shared" si="93"/>
        <v/>
      </c>
      <c r="K205" t="str">
        <f t="shared" si="94"/>
        <v/>
      </c>
      <c r="L205" t="str">
        <f t="shared" si="95"/>
        <v/>
      </c>
      <c r="M205" t="str">
        <f>IF('work here'!AA204&lt;&gt;"", 'work here'!AA204, "")</f>
        <v/>
      </c>
      <c r="N205" t="str">
        <f>IF('work here'!AD204&lt;&gt;"", 'work here'!AD204, "")</f>
        <v/>
      </c>
      <c r="O205" t="str">
        <f>IF('work here'!AC204&lt;&gt;"", 'work here'!AC204, "")</f>
        <v/>
      </c>
      <c r="P205" t="str">
        <f>IF('work here'!AB204&lt;&gt;"", 'work here'!AB204, "")</f>
        <v/>
      </c>
      <c r="Q205" t="str">
        <f t="shared" si="96"/>
        <v/>
      </c>
      <c r="S205" t="str">
        <f>IF('work here'!E204&lt;&gt;"", 'work here'!E204, "")</f>
        <v/>
      </c>
      <c r="T205" t="e">
        <f>IF('work here'!#REF!&lt;&gt;"", 'work here'!#REF!, "")</f>
        <v>#REF!</v>
      </c>
      <c r="U205" t="str">
        <f>IF(A205="", "", _xlfn.TEXTJOIN(", ", TRUE, "jewellery", "jewellery &gt; " &amp; 'work here'!F204, "jewellery &gt; " &amp; 'work here'!F204 &amp; " &gt; " &amp; 'work here'!#REF!, 'work here'!#REF!, 'work here'!AY204, 'work here'!H204, 'work here'!I204, 'work here'!J204))</f>
        <v/>
      </c>
      <c r="V205" t="str" cm="1">
        <f t="array" aca="1" ref="V205" ca="1">_xlfn.LET(
    _xlpm.yr, TEXT(TODAY(), "yyyy"),
    _xlpm.mn, TEXT(TODAY(), "mm"),
    _xlpm.path, "https://richlook.co.in/wp-content/uploads/" &amp; _xlpm.yr &amp; "/" &amp; _xlpm.mn &amp; "/",
    _xlpm.imgRange, 'work here'!N204:X204,
    _xlpm.imgLinks, IF(_xlpm.imgRange&lt;&gt;"", _xlpm.path &amp; _xlpm.imgRange &amp; ".webp", ""),
    _xlpm.urls,
        IF(A205="variable", _xlpm.imgLinks,
        IF(A205="variation", IF('work here'!N204&lt;&gt;"", _xlpm.path &amp; 'work here'!N204 &amp; ".webp", ""),
        IF(A205="simple", _xlpm.imgLinks, ""))),
    _xlfn.TEXTJOIN(", ", TRUE, _xlpm.urls)
)</f>
        <v/>
      </c>
      <c r="W205" t="str" cm="1">
        <f t="array" aca="1" ref="W205" ca="1">_xlfn.LET(
    _xlpm.yr, TEXT(TODAY(), "yyyy"),
    _xlpm.mn, TEXT(TODAY(), "mm"),
    _xlpm.path, "https://richlook.co.in/wp-content/uploads/" &amp; _xlpm.yr &amp; "/" &amp; _xlpm.mn &amp; "/",
    _xlpm.imgRange, 'work here'!O204:X204,
    _xlpm.imgLinks, IF(_xlpm.imgRange&lt;&gt;"", _xlpm.path &amp; _xlpm.imgRange &amp; ".webp", ""),
    _xlpm.urls,
        IF(A205="variable", "",
        IF(A205="variation", _xlpm.imgLinks,
        IF(A205="simple", "", ""))),
    _xlfn.TEXTJOIN(", ", TRUE, _xlpm.urls)
)</f>
        <v/>
      </c>
      <c r="X205" t="str">
        <f>IF('work here'!D204&lt;&gt;"", 'work here'!D204, "")</f>
        <v/>
      </c>
      <c r="Y205" t="e">
        <f>IF('work here'!#REF!&lt;&gt;"","color","")</f>
        <v>#REF!</v>
      </c>
      <c r="Z205" t="e">
        <f>IF('work here'!#REF!&lt;&gt;"",'work here'!#REF!,"")</f>
        <v>#REF!</v>
      </c>
      <c r="AA205" t="e">
        <f t="shared" si="97"/>
        <v>#REF!</v>
      </c>
      <c r="AB205" t="e">
        <f t="shared" si="98"/>
        <v>#REF!</v>
      </c>
      <c r="AC205" t="str">
        <f t="shared" si="99"/>
        <v/>
      </c>
      <c r="AD205" s="2" t="e">
        <f>IF('work here'!#REF!&lt;&gt;"",'work here'!#REF!,"")</f>
        <v>#REF!</v>
      </c>
      <c r="AE205" s="2" t="e">
        <f>IF('work here'!#REF!&lt;&gt;"",'work here'!#REF!,"")</f>
        <v>#REF!</v>
      </c>
      <c r="AF205" s="2" t="e">
        <f t="shared" si="100"/>
        <v>#REF!</v>
      </c>
      <c r="AG205" s="2" t="e">
        <f t="shared" si="101"/>
        <v>#REF!</v>
      </c>
      <c r="AH205" s="2" t="str">
        <f t="shared" si="102"/>
        <v/>
      </c>
      <c r="AI205" t="str">
        <f>IF('work here'!AE204&lt;&gt;"","Jewellery Work","")</f>
        <v/>
      </c>
      <c r="AJ205" t="str">
        <f>IF('work here'!AE204&lt;&gt;"",'work here'!AE204,"")</f>
        <v/>
      </c>
      <c r="AK205" t="str">
        <f t="shared" si="103"/>
        <v/>
      </c>
      <c r="AL205" t="str">
        <f t="shared" si="104"/>
        <v/>
      </c>
      <c r="AM205" t="e">
        <f>IF('work here'!#REF!&lt;&gt;"","Gemstone","")</f>
        <v>#REF!</v>
      </c>
      <c r="AN205" t="e">
        <f>IF('work here'!#REF!&lt;&gt;"",'work here'!#REF!,"")</f>
        <v>#REF!</v>
      </c>
      <c r="AO205" t="e">
        <f t="shared" si="105"/>
        <v>#REF!</v>
      </c>
      <c r="AP205" t="e">
        <f t="shared" si="106"/>
        <v>#REF!</v>
      </c>
      <c r="AQ205" t="str">
        <f>IF('work here'!AW204&lt;&gt;"","Plating","")</f>
        <v/>
      </c>
      <c r="AR205" t="str">
        <f>IF('work here'!AW204&lt;&gt;"",'work here'!AW204,"")</f>
        <v/>
      </c>
      <c r="AS205" t="str">
        <f t="shared" si="107"/>
        <v/>
      </c>
      <c r="AT205" t="str">
        <f t="shared" si="108"/>
        <v/>
      </c>
      <c r="AU205" t="str">
        <f>IF('work here'!AX204&lt;&gt;"","Material","")</f>
        <v/>
      </c>
      <c r="AV205" t="str">
        <f>IF('work here'!AX204&lt;&gt;"",'work here'!AX204,"")</f>
        <v/>
      </c>
      <c r="AW205" t="str">
        <f t="shared" si="109"/>
        <v/>
      </c>
      <c r="AX205" t="str">
        <f t="shared" si="110"/>
        <v/>
      </c>
      <c r="AY205" t="e">
        <f>IF('work here'!#REF!&lt;&gt;"","Look","")</f>
        <v>#REF!</v>
      </c>
      <c r="AZ205" t="e">
        <f>IF('work here'!#REF!&lt;&gt;"",'work here'!#REF!,"")</f>
        <v>#REF!</v>
      </c>
      <c r="BA205" t="e">
        <f t="shared" si="111"/>
        <v>#REF!</v>
      </c>
      <c r="BB205" t="e">
        <f t="shared" si="112"/>
        <v>#REF!</v>
      </c>
      <c r="BC205" t="e">
        <f>IF('work here'!#REF!&lt;&gt;"","Finish","")</f>
        <v>#REF!</v>
      </c>
      <c r="BD205" t="e">
        <f>IF('work here'!#REF!&lt;&gt;"",'work here'!#REF!,"")</f>
        <v>#REF!</v>
      </c>
      <c r="BE205" t="e">
        <f t="shared" si="113"/>
        <v>#REF!</v>
      </c>
      <c r="BF205" t="e">
        <f t="shared" si="114"/>
        <v>#REF!</v>
      </c>
      <c r="BG205" t="e">
        <f>IF('work here'!#REF!&lt;&gt;"","Care","")</f>
        <v>#REF!</v>
      </c>
      <c r="BH205" t="e">
        <f>IF('work here'!#REF!&lt;&gt;"",'work here'!#REF!,"")</f>
        <v>#REF!</v>
      </c>
      <c r="BI205" t="e">
        <f t="shared" si="115"/>
        <v>#REF!</v>
      </c>
      <c r="BJ205" t="e">
        <f t="shared" si="116"/>
        <v>#REF!</v>
      </c>
      <c r="BK205" t="str">
        <f>IF(OR('work here'!F204="Rings", 'work here'!F204="Bangles"), 'work here'!F204 &amp; " Size", "")</f>
        <v/>
      </c>
      <c r="BL205" t="e">
        <f>IF('work here'!#REF!&lt;&gt;"",'work here'!#REF!,"")</f>
        <v>#REF!</v>
      </c>
      <c r="BM205" t="str">
        <f t="shared" si="117"/>
        <v/>
      </c>
      <c r="BN205" t="str">
        <f t="shared" si="118"/>
        <v/>
      </c>
      <c r="BO205" t="str">
        <f t="shared" si="119"/>
        <v/>
      </c>
    </row>
    <row r="206" spans="1:67" x14ac:dyDescent="0.3">
      <c r="A206" t="str">
        <f>IF('work here'!A205="simple","simple",IF('work here'!A205="parent","variable",IF('work here'!A205="child","variation","")))</f>
        <v/>
      </c>
      <c r="B206" t="str">
        <f>IF('work here'!C205&lt;&gt;"", 'work here'!C205, "")</f>
        <v/>
      </c>
      <c r="C206" t="str">
        <f>IF('work here'!B205&lt;&gt;"", 'work here'!B205, "")</f>
        <v/>
      </c>
      <c r="D206" t="str">
        <f t="shared" si="90"/>
        <v/>
      </c>
      <c r="E206" t="str">
        <f t="shared" si="91"/>
        <v/>
      </c>
      <c r="F206" t="str">
        <f t="shared" si="92"/>
        <v/>
      </c>
      <c r="G206" t="e">
        <f>IF('work here'!#REF!&lt;&gt;"", 'work here'!#REF!, "")</f>
        <v>#REF!</v>
      </c>
      <c r="I206" t="str">
        <f>IF('work here'!Z205&lt;&gt;"", 'work here'!Z205, "")</f>
        <v/>
      </c>
      <c r="J206" t="str">
        <f t="shared" si="93"/>
        <v/>
      </c>
      <c r="K206" t="str">
        <f t="shared" si="94"/>
        <v/>
      </c>
      <c r="L206" t="str">
        <f t="shared" si="95"/>
        <v/>
      </c>
      <c r="M206" t="str">
        <f>IF('work here'!AA205&lt;&gt;"", 'work here'!AA205, "")</f>
        <v/>
      </c>
      <c r="N206" t="str">
        <f>IF('work here'!AD205&lt;&gt;"", 'work here'!AD205, "")</f>
        <v/>
      </c>
      <c r="O206" t="str">
        <f>IF('work here'!AC205&lt;&gt;"", 'work here'!AC205, "")</f>
        <v/>
      </c>
      <c r="P206" t="str">
        <f>IF('work here'!AB205&lt;&gt;"", 'work here'!AB205, "")</f>
        <v/>
      </c>
      <c r="Q206" t="str">
        <f t="shared" si="96"/>
        <v/>
      </c>
      <c r="S206" t="str">
        <f>IF('work here'!E205&lt;&gt;"", 'work here'!E205, "")</f>
        <v/>
      </c>
      <c r="T206" t="e">
        <f>IF('work here'!#REF!&lt;&gt;"", 'work here'!#REF!, "")</f>
        <v>#REF!</v>
      </c>
      <c r="U206" t="str">
        <f>IF(A206="", "", _xlfn.TEXTJOIN(", ", TRUE, "jewellery", "jewellery &gt; " &amp; 'work here'!F205, "jewellery &gt; " &amp; 'work here'!F205 &amp; " &gt; " &amp; 'work here'!#REF!, 'work here'!#REF!, 'work here'!AY205, 'work here'!H205, 'work here'!I205, 'work here'!J205))</f>
        <v/>
      </c>
      <c r="V206" t="str" cm="1">
        <f t="array" aca="1" ref="V206" ca="1">_xlfn.LET(
    _xlpm.yr, TEXT(TODAY(), "yyyy"),
    _xlpm.mn, TEXT(TODAY(), "mm"),
    _xlpm.path, "https://richlook.co.in/wp-content/uploads/" &amp; _xlpm.yr &amp; "/" &amp; _xlpm.mn &amp; "/",
    _xlpm.imgRange, 'work here'!N205:X205,
    _xlpm.imgLinks, IF(_xlpm.imgRange&lt;&gt;"", _xlpm.path &amp; _xlpm.imgRange &amp; ".webp", ""),
    _xlpm.urls,
        IF(A206="variable", _xlpm.imgLinks,
        IF(A206="variation", IF('work here'!N205&lt;&gt;"", _xlpm.path &amp; 'work here'!N205 &amp; ".webp", ""),
        IF(A206="simple", _xlpm.imgLinks, ""))),
    _xlfn.TEXTJOIN(", ", TRUE, _xlpm.urls)
)</f>
        <v/>
      </c>
      <c r="W206" t="str" cm="1">
        <f t="array" aca="1" ref="W206" ca="1">_xlfn.LET(
    _xlpm.yr, TEXT(TODAY(), "yyyy"),
    _xlpm.mn, TEXT(TODAY(), "mm"),
    _xlpm.path, "https://richlook.co.in/wp-content/uploads/" &amp; _xlpm.yr &amp; "/" &amp; _xlpm.mn &amp; "/",
    _xlpm.imgRange, 'work here'!O205:X205,
    _xlpm.imgLinks, IF(_xlpm.imgRange&lt;&gt;"", _xlpm.path &amp; _xlpm.imgRange &amp; ".webp", ""),
    _xlpm.urls,
        IF(A206="variable", "",
        IF(A206="variation", _xlpm.imgLinks,
        IF(A206="simple", "", ""))),
    _xlfn.TEXTJOIN(", ", TRUE, _xlpm.urls)
)</f>
        <v/>
      </c>
      <c r="X206" t="str">
        <f>IF('work here'!D205&lt;&gt;"", 'work here'!D205, "")</f>
        <v/>
      </c>
      <c r="Y206" t="e">
        <f>IF('work here'!#REF!&lt;&gt;"","color","")</f>
        <v>#REF!</v>
      </c>
      <c r="Z206" t="e">
        <f>IF('work here'!#REF!&lt;&gt;"",'work here'!#REF!,"")</f>
        <v>#REF!</v>
      </c>
      <c r="AA206" t="e">
        <f t="shared" si="97"/>
        <v>#REF!</v>
      </c>
      <c r="AB206" t="e">
        <f t="shared" si="98"/>
        <v>#REF!</v>
      </c>
      <c r="AC206" t="str">
        <f t="shared" si="99"/>
        <v/>
      </c>
      <c r="AD206" s="2" t="e">
        <f>IF('work here'!#REF!&lt;&gt;"",'work here'!#REF!,"")</f>
        <v>#REF!</v>
      </c>
      <c r="AE206" s="2" t="e">
        <f>IF('work here'!#REF!&lt;&gt;"",'work here'!#REF!,"")</f>
        <v>#REF!</v>
      </c>
      <c r="AF206" s="2" t="e">
        <f t="shared" si="100"/>
        <v>#REF!</v>
      </c>
      <c r="AG206" s="2" t="e">
        <f t="shared" si="101"/>
        <v>#REF!</v>
      </c>
      <c r="AH206" s="2" t="str">
        <f t="shared" si="102"/>
        <v/>
      </c>
      <c r="AI206" t="str">
        <f>IF('work here'!AE205&lt;&gt;"","Jewellery Work","")</f>
        <v/>
      </c>
      <c r="AJ206" t="str">
        <f>IF('work here'!AE205&lt;&gt;"",'work here'!AE205,"")</f>
        <v/>
      </c>
      <c r="AK206" t="str">
        <f t="shared" si="103"/>
        <v/>
      </c>
      <c r="AL206" t="str">
        <f t="shared" si="104"/>
        <v/>
      </c>
      <c r="AM206" t="e">
        <f>IF('work here'!#REF!&lt;&gt;"","Gemstone","")</f>
        <v>#REF!</v>
      </c>
      <c r="AN206" t="e">
        <f>IF('work here'!#REF!&lt;&gt;"",'work here'!#REF!,"")</f>
        <v>#REF!</v>
      </c>
      <c r="AO206" t="e">
        <f t="shared" si="105"/>
        <v>#REF!</v>
      </c>
      <c r="AP206" t="e">
        <f t="shared" si="106"/>
        <v>#REF!</v>
      </c>
      <c r="AQ206" t="str">
        <f>IF('work here'!AW205&lt;&gt;"","Plating","")</f>
        <v/>
      </c>
      <c r="AR206" t="str">
        <f>IF('work here'!AW205&lt;&gt;"",'work here'!AW205,"")</f>
        <v/>
      </c>
      <c r="AS206" t="str">
        <f t="shared" si="107"/>
        <v/>
      </c>
      <c r="AT206" t="str">
        <f t="shared" si="108"/>
        <v/>
      </c>
      <c r="AU206" t="str">
        <f>IF('work here'!AX205&lt;&gt;"","Material","")</f>
        <v/>
      </c>
      <c r="AV206" t="str">
        <f>IF('work here'!AX205&lt;&gt;"",'work here'!AX205,"")</f>
        <v/>
      </c>
      <c r="AW206" t="str">
        <f t="shared" si="109"/>
        <v/>
      </c>
      <c r="AX206" t="str">
        <f t="shared" si="110"/>
        <v/>
      </c>
      <c r="AY206" t="e">
        <f>IF('work here'!#REF!&lt;&gt;"","Look","")</f>
        <v>#REF!</v>
      </c>
      <c r="AZ206" t="e">
        <f>IF('work here'!#REF!&lt;&gt;"",'work here'!#REF!,"")</f>
        <v>#REF!</v>
      </c>
      <c r="BA206" t="e">
        <f t="shared" si="111"/>
        <v>#REF!</v>
      </c>
      <c r="BB206" t="e">
        <f t="shared" si="112"/>
        <v>#REF!</v>
      </c>
      <c r="BC206" t="e">
        <f>IF('work here'!#REF!&lt;&gt;"","Finish","")</f>
        <v>#REF!</v>
      </c>
      <c r="BD206" t="e">
        <f>IF('work here'!#REF!&lt;&gt;"",'work here'!#REF!,"")</f>
        <v>#REF!</v>
      </c>
      <c r="BE206" t="e">
        <f t="shared" si="113"/>
        <v>#REF!</v>
      </c>
      <c r="BF206" t="e">
        <f t="shared" si="114"/>
        <v>#REF!</v>
      </c>
      <c r="BG206" t="e">
        <f>IF('work here'!#REF!&lt;&gt;"","Care","")</f>
        <v>#REF!</v>
      </c>
      <c r="BH206" t="e">
        <f>IF('work here'!#REF!&lt;&gt;"",'work here'!#REF!,"")</f>
        <v>#REF!</v>
      </c>
      <c r="BI206" t="e">
        <f t="shared" si="115"/>
        <v>#REF!</v>
      </c>
      <c r="BJ206" t="e">
        <f t="shared" si="116"/>
        <v>#REF!</v>
      </c>
      <c r="BK206" t="str">
        <f>IF(OR('work here'!F205="Rings", 'work here'!F205="Bangles"), 'work here'!F205 &amp; " Size", "")</f>
        <v/>
      </c>
      <c r="BL206" t="e">
        <f>IF('work here'!#REF!&lt;&gt;"",'work here'!#REF!,"")</f>
        <v>#REF!</v>
      </c>
      <c r="BM206" t="str">
        <f t="shared" si="117"/>
        <v/>
      </c>
      <c r="BN206" t="str">
        <f t="shared" si="118"/>
        <v/>
      </c>
      <c r="BO206" t="str">
        <f t="shared" si="119"/>
        <v/>
      </c>
    </row>
    <row r="207" spans="1:67" x14ac:dyDescent="0.3">
      <c r="A207" t="str">
        <f>IF('work here'!A206="simple","simple",IF('work here'!A206="parent","variable",IF('work here'!A206="child","variation","")))</f>
        <v/>
      </c>
      <c r="B207" t="str">
        <f>IF('work here'!C206&lt;&gt;"", 'work here'!C206, "")</f>
        <v/>
      </c>
      <c r="C207" t="str">
        <f>IF('work here'!B206&lt;&gt;"", 'work here'!B206, "")</f>
        <v/>
      </c>
      <c r="D207" t="str">
        <f t="shared" si="90"/>
        <v/>
      </c>
      <c r="E207" t="str">
        <f t="shared" si="91"/>
        <v/>
      </c>
      <c r="F207" t="str">
        <f t="shared" si="92"/>
        <v/>
      </c>
      <c r="G207" t="e">
        <f>IF('work here'!#REF!&lt;&gt;"", 'work here'!#REF!, "")</f>
        <v>#REF!</v>
      </c>
      <c r="I207" t="str">
        <f>IF('work here'!Z206&lt;&gt;"", 'work here'!Z206, "")</f>
        <v/>
      </c>
      <c r="J207" t="str">
        <f t="shared" si="93"/>
        <v/>
      </c>
      <c r="K207" t="str">
        <f t="shared" si="94"/>
        <v/>
      </c>
      <c r="L207" t="str">
        <f t="shared" si="95"/>
        <v/>
      </c>
      <c r="M207" t="str">
        <f>IF('work here'!AA206&lt;&gt;"", 'work here'!AA206, "")</f>
        <v/>
      </c>
      <c r="N207" t="str">
        <f>IF('work here'!AD206&lt;&gt;"", 'work here'!AD206, "")</f>
        <v/>
      </c>
      <c r="O207" t="str">
        <f>IF('work here'!AC206&lt;&gt;"", 'work here'!AC206, "")</f>
        <v/>
      </c>
      <c r="P207" t="str">
        <f>IF('work here'!AB206&lt;&gt;"", 'work here'!AB206, "")</f>
        <v/>
      </c>
      <c r="Q207" t="str">
        <f t="shared" si="96"/>
        <v/>
      </c>
      <c r="S207" t="str">
        <f>IF('work here'!E206&lt;&gt;"", 'work here'!E206, "")</f>
        <v/>
      </c>
      <c r="T207" t="e">
        <f>IF('work here'!#REF!&lt;&gt;"", 'work here'!#REF!, "")</f>
        <v>#REF!</v>
      </c>
      <c r="U207" t="str">
        <f>IF(A207="", "", _xlfn.TEXTJOIN(", ", TRUE, "jewellery", "jewellery &gt; " &amp; 'work here'!F206, "jewellery &gt; " &amp; 'work here'!F206 &amp; " &gt; " &amp; 'work here'!#REF!, 'work here'!#REF!, 'work here'!AY206, 'work here'!H206, 'work here'!I206, 'work here'!J206))</f>
        <v/>
      </c>
      <c r="V207" t="str" cm="1">
        <f t="array" aca="1" ref="V207" ca="1">_xlfn.LET(
    _xlpm.yr, TEXT(TODAY(), "yyyy"),
    _xlpm.mn, TEXT(TODAY(), "mm"),
    _xlpm.path, "https://richlook.co.in/wp-content/uploads/" &amp; _xlpm.yr &amp; "/" &amp; _xlpm.mn &amp; "/",
    _xlpm.imgRange, 'work here'!N206:X206,
    _xlpm.imgLinks, IF(_xlpm.imgRange&lt;&gt;"", _xlpm.path &amp; _xlpm.imgRange &amp; ".webp", ""),
    _xlpm.urls,
        IF(A207="variable", _xlpm.imgLinks,
        IF(A207="variation", IF('work here'!N206&lt;&gt;"", _xlpm.path &amp; 'work here'!N206 &amp; ".webp", ""),
        IF(A207="simple", _xlpm.imgLinks, ""))),
    _xlfn.TEXTJOIN(", ", TRUE, _xlpm.urls)
)</f>
        <v/>
      </c>
      <c r="W207" t="str" cm="1">
        <f t="array" aca="1" ref="W207" ca="1">_xlfn.LET(
    _xlpm.yr, TEXT(TODAY(), "yyyy"),
    _xlpm.mn, TEXT(TODAY(), "mm"),
    _xlpm.path, "https://richlook.co.in/wp-content/uploads/" &amp; _xlpm.yr &amp; "/" &amp; _xlpm.mn &amp; "/",
    _xlpm.imgRange, 'work here'!O206:X206,
    _xlpm.imgLinks, IF(_xlpm.imgRange&lt;&gt;"", _xlpm.path &amp; _xlpm.imgRange &amp; ".webp", ""),
    _xlpm.urls,
        IF(A207="variable", "",
        IF(A207="variation", _xlpm.imgLinks,
        IF(A207="simple", "", ""))),
    _xlfn.TEXTJOIN(", ", TRUE, _xlpm.urls)
)</f>
        <v/>
      </c>
      <c r="X207" t="str">
        <f>IF('work here'!D206&lt;&gt;"", 'work here'!D206, "")</f>
        <v/>
      </c>
      <c r="Y207" t="e">
        <f>IF('work here'!#REF!&lt;&gt;"","color","")</f>
        <v>#REF!</v>
      </c>
      <c r="Z207" t="e">
        <f>IF('work here'!#REF!&lt;&gt;"",'work here'!#REF!,"")</f>
        <v>#REF!</v>
      </c>
      <c r="AA207" t="e">
        <f t="shared" si="97"/>
        <v>#REF!</v>
      </c>
      <c r="AB207" t="e">
        <f t="shared" si="98"/>
        <v>#REF!</v>
      </c>
      <c r="AC207" t="str">
        <f t="shared" si="99"/>
        <v/>
      </c>
      <c r="AD207" s="2" t="e">
        <f>IF('work here'!#REF!&lt;&gt;"",'work here'!#REF!,"")</f>
        <v>#REF!</v>
      </c>
      <c r="AE207" s="2" t="e">
        <f>IF('work here'!#REF!&lt;&gt;"",'work here'!#REF!,"")</f>
        <v>#REF!</v>
      </c>
      <c r="AF207" s="2" t="e">
        <f t="shared" si="100"/>
        <v>#REF!</v>
      </c>
      <c r="AG207" s="2" t="e">
        <f t="shared" si="101"/>
        <v>#REF!</v>
      </c>
      <c r="AH207" s="2" t="str">
        <f t="shared" si="102"/>
        <v/>
      </c>
      <c r="AI207" t="str">
        <f>IF('work here'!AE206&lt;&gt;"","Jewellery Work","")</f>
        <v/>
      </c>
      <c r="AJ207" t="str">
        <f>IF('work here'!AE206&lt;&gt;"",'work here'!AE206,"")</f>
        <v/>
      </c>
      <c r="AK207" t="str">
        <f t="shared" si="103"/>
        <v/>
      </c>
      <c r="AL207" t="str">
        <f t="shared" si="104"/>
        <v/>
      </c>
      <c r="AM207" t="e">
        <f>IF('work here'!#REF!&lt;&gt;"","Gemstone","")</f>
        <v>#REF!</v>
      </c>
      <c r="AN207" t="e">
        <f>IF('work here'!#REF!&lt;&gt;"",'work here'!#REF!,"")</f>
        <v>#REF!</v>
      </c>
      <c r="AO207" t="e">
        <f t="shared" si="105"/>
        <v>#REF!</v>
      </c>
      <c r="AP207" t="e">
        <f t="shared" si="106"/>
        <v>#REF!</v>
      </c>
      <c r="AQ207" t="str">
        <f>IF('work here'!AW206&lt;&gt;"","Plating","")</f>
        <v/>
      </c>
      <c r="AR207" t="str">
        <f>IF('work here'!AW206&lt;&gt;"",'work here'!AW206,"")</f>
        <v/>
      </c>
      <c r="AS207" t="str">
        <f t="shared" si="107"/>
        <v/>
      </c>
      <c r="AT207" t="str">
        <f t="shared" si="108"/>
        <v/>
      </c>
      <c r="AU207" t="str">
        <f>IF('work here'!AX206&lt;&gt;"","Material","")</f>
        <v/>
      </c>
      <c r="AV207" t="str">
        <f>IF('work here'!AX206&lt;&gt;"",'work here'!AX206,"")</f>
        <v/>
      </c>
      <c r="AW207" t="str">
        <f t="shared" si="109"/>
        <v/>
      </c>
      <c r="AX207" t="str">
        <f t="shared" si="110"/>
        <v/>
      </c>
      <c r="AY207" t="e">
        <f>IF('work here'!#REF!&lt;&gt;"","Look","")</f>
        <v>#REF!</v>
      </c>
      <c r="AZ207" t="e">
        <f>IF('work here'!#REF!&lt;&gt;"",'work here'!#REF!,"")</f>
        <v>#REF!</v>
      </c>
      <c r="BA207" t="e">
        <f t="shared" si="111"/>
        <v>#REF!</v>
      </c>
      <c r="BB207" t="e">
        <f t="shared" si="112"/>
        <v>#REF!</v>
      </c>
      <c r="BC207" t="e">
        <f>IF('work here'!#REF!&lt;&gt;"","Finish","")</f>
        <v>#REF!</v>
      </c>
      <c r="BD207" t="e">
        <f>IF('work here'!#REF!&lt;&gt;"",'work here'!#REF!,"")</f>
        <v>#REF!</v>
      </c>
      <c r="BE207" t="e">
        <f t="shared" si="113"/>
        <v>#REF!</v>
      </c>
      <c r="BF207" t="e">
        <f t="shared" si="114"/>
        <v>#REF!</v>
      </c>
      <c r="BG207" t="e">
        <f>IF('work here'!#REF!&lt;&gt;"","Care","")</f>
        <v>#REF!</v>
      </c>
      <c r="BH207" t="e">
        <f>IF('work here'!#REF!&lt;&gt;"",'work here'!#REF!,"")</f>
        <v>#REF!</v>
      </c>
      <c r="BI207" t="e">
        <f t="shared" si="115"/>
        <v>#REF!</v>
      </c>
      <c r="BJ207" t="e">
        <f t="shared" si="116"/>
        <v>#REF!</v>
      </c>
      <c r="BK207" t="str">
        <f>IF(OR('work here'!F206="Rings", 'work here'!F206="Bangles"), 'work here'!F206 &amp; " Size", "")</f>
        <v/>
      </c>
      <c r="BL207" t="e">
        <f>IF('work here'!#REF!&lt;&gt;"",'work here'!#REF!,"")</f>
        <v>#REF!</v>
      </c>
      <c r="BM207" t="str">
        <f t="shared" si="117"/>
        <v/>
      </c>
      <c r="BN207" t="str">
        <f t="shared" si="118"/>
        <v/>
      </c>
      <c r="BO207" t="str">
        <f t="shared" si="119"/>
        <v/>
      </c>
    </row>
    <row r="208" spans="1:67" x14ac:dyDescent="0.3">
      <c r="A208" t="str">
        <f>IF('work here'!A207="simple","simple",IF('work here'!A207="parent","variable",IF('work here'!A207="child","variation","")))</f>
        <v/>
      </c>
      <c r="B208" t="str">
        <f>IF('work here'!C207&lt;&gt;"", 'work here'!C207, "")</f>
        <v/>
      </c>
      <c r="C208" t="str">
        <f>IF('work here'!B207&lt;&gt;"", 'work here'!B207, "")</f>
        <v/>
      </c>
      <c r="D208" t="str">
        <f t="shared" si="90"/>
        <v/>
      </c>
      <c r="E208" t="str">
        <f t="shared" si="91"/>
        <v/>
      </c>
      <c r="F208" t="str">
        <f t="shared" si="92"/>
        <v/>
      </c>
      <c r="G208" t="e">
        <f>IF('work here'!#REF!&lt;&gt;"", 'work here'!#REF!, "")</f>
        <v>#REF!</v>
      </c>
      <c r="I208" t="str">
        <f>IF('work here'!Z207&lt;&gt;"", 'work here'!Z207, "")</f>
        <v/>
      </c>
      <c r="J208" t="str">
        <f t="shared" si="93"/>
        <v/>
      </c>
      <c r="K208" t="str">
        <f t="shared" si="94"/>
        <v/>
      </c>
      <c r="L208" t="str">
        <f t="shared" si="95"/>
        <v/>
      </c>
      <c r="M208" t="str">
        <f>IF('work here'!AA207&lt;&gt;"", 'work here'!AA207, "")</f>
        <v/>
      </c>
      <c r="N208" t="str">
        <f>IF('work here'!AD207&lt;&gt;"", 'work here'!AD207, "")</f>
        <v/>
      </c>
      <c r="O208" t="str">
        <f>IF('work here'!AC207&lt;&gt;"", 'work here'!AC207, "")</f>
        <v/>
      </c>
      <c r="P208" t="str">
        <f>IF('work here'!AB207&lt;&gt;"", 'work here'!AB207, "")</f>
        <v/>
      </c>
      <c r="Q208" t="str">
        <f t="shared" si="96"/>
        <v/>
      </c>
      <c r="S208" t="str">
        <f>IF('work here'!E207&lt;&gt;"", 'work here'!E207, "")</f>
        <v/>
      </c>
      <c r="T208" t="e">
        <f>IF('work here'!#REF!&lt;&gt;"", 'work here'!#REF!, "")</f>
        <v>#REF!</v>
      </c>
      <c r="U208" t="str">
        <f>IF(A208="", "", _xlfn.TEXTJOIN(", ", TRUE, "jewellery", "jewellery &gt; " &amp; 'work here'!F207, "jewellery &gt; " &amp; 'work here'!F207 &amp; " &gt; " &amp; 'work here'!#REF!, 'work here'!#REF!, 'work here'!AY207, 'work here'!H207, 'work here'!I207, 'work here'!J207))</f>
        <v/>
      </c>
      <c r="V208" t="str" cm="1">
        <f t="array" aca="1" ref="V208" ca="1">_xlfn.LET(
    _xlpm.yr, TEXT(TODAY(), "yyyy"),
    _xlpm.mn, TEXT(TODAY(), "mm"),
    _xlpm.path, "https://richlook.co.in/wp-content/uploads/" &amp; _xlpm.yr &amp; "/" &amp; _xlpm.mn &amp; "/",
    _xlpm.imgRange, 'work here'!N207:X207,
    _xlpm.imgLinks, IF(_xlpm.imgRange&lt;&gt;"", _xlpm.path &amp; _xlpm.imgRange &amp; ".webp", ""),
    _xlpm.urls,
        IF(A208="variable", _xlpm.imgLinks,
        IF(A208="variation", IF('work here'!N207&lt;&gt;"", _xlpm.path &amp; 'work here'!N207 &amp; ".webp", ""),
        IF(A208="simple", _xlpm.imgLinks, ""))),
    _xlfn.TEXTJOIN(", ", TRUE, _xlpm.urls)
)</f>
        <v/>
      </c>
      <c r="W208" t="str" cm="1">
        <f t="array" aca="1" ref="W208" ca="1">_xlfn.LET(
    _xlpm.yr, TEXT(TODAY(), "yyyy"),
    _xlpm.mn, TEXT(TODAY(), "mm"),
    _xlpm.path, "https://richlook.co.in/wp-content/uploads/" &amp; _xlpm.yr &amp; "/" &amp; _xlpm.mn &amp; "/",
    _xlpm.imgRange, 'work here'!O207:X207,
    _xlpm.imgLinks, IF(_xlpm.imgRange&lt;&gt;"", _xlpm.path &amp; _xlpm.imgRange &amp; ".webp", ""),
    _xlpm.urls,
        IF(A208="variable", "",
        IF(A208="variation", _xlpm.imgLinks,
        IF(A208="simple", "", ""))),
    _xlfn.TEXTJOIN(", ", TRUE, _xlpm.urls)
)</f>
        <v/>
      </c>
      <c r="X208" t="str">
        <f>IF('work here'!D207&lt;&gt;"", 'work here'!D207, "")</f>
        <v/>
      </c>
      <c r="Y208" t="e">
        <f>IF('work here'!#REF!&lt;&gt;"","color","")</f>
        <v>#REF!</v>
      </c>
      <c r="Z208" t="e">
        <f>IF('work here'!#REF!&lt;&gt;"",'work here'!#REF!,"")</f>
        <v>#REF!</v>
      </c>
      <c r="AA208" t="e">
        <f t="shared" si="97"/>
        <v>#REF!</v>
      </c>
      <c r="AB208" t="e">
        <f t="shared" si="98"/>
        <v>#REF!</v>
      </c>
      <c r="AC208" t="str">
        <f t="shared" si="99"/>
        <v/>
      </c>
      <c r="AD208" s="2" t="e">
        <f>IF('work here'!#REF!&lt;&gt;"",'work here'!#REF!,"")</f>
        <v>#REF!</v>
      </c>
      <c r="AE208" s="2" t="e">
        <f>IF('work here'!#REF!&lt;&gt;"",'work here'!#REF!,"")</f>
        <v>#REF!</v>
      </c>
      <c r="AF208" s="2" t="e">
        <f t="shared" si="100"/>
        <v>#REF!</v>
      </c>
      <c r="AG208" s="2" t="e">
        <f t="shared" si="101"/>
        <v>#REF!</v>
      </c>
      <c r="AH208" s="2" t="str">
        <f t="shared" si="102"/>
        <v/>
      </c>
      <c r="AI208" t="str">
        <f>IF('work here'!AE207&lt;&gt;"","Jewellery Work","")</f>
        <v/>
      </c>
      <c r="AJ208" t="str">
        <f>IF('work here'!AE207&lt;&gt;"",'work here'!AE207,"")</f>
        <v/>
      </c>
      <c r="AK208" t="str">
        <f t="shared" si="103"/>
        <v/>
      </c>
      <c r="AL208" t="str">
        <f t="shared" si="104"/>
        <v/>
      </c>
      <c r="AM208" t="e">
        <f>IF('work here'!#REF!&lt;&gt;"","Gemstone","")</f>
        <v>#REF!</v>
      </c>
      <c r="AN208" t="e">
        <f>IF('work here'!#REF!&lt;&gt;"",'work here'!#REF!,"")</f>
        <v>#REF!</v>
      </c>
      <c r="AO208" t="e">
        <f t="shared" si="105"/>
        <v>#REF!</v>
      </c>
      <c r="AP208" t="e">
        <f t="shared" si="106"/>
        <v>#REF!</v>
      </c>
      <c r="AQ208" t="str">
        <f>IF('work here'!AW207&lt;&gt;"","Plating","")</f>
        <v/>
      </c>
      <c r="AR208" t="str">
        <f>IF('work here'!AW207&lt;&gt;"",'work here'!AW207,"")</f>
        <v/>
      </c>
      <c r="AS208" t="str">
        <f t="shared" si="107"/>
        <v/>
      </c>
      <c r="AT208" t="str">
        <f t="shared" si="108"/>
        <v/>
      </c>
      <c r="AU208" t="str">
        <f>IF('work here'!AX207&lt;&gt;"","Material","")</f>
        <v/>
      </c>
      <c r="AV208" t="str">
        <f>IF('work here'!AX207&lt;&gt;"",'work here'!AX207,"")</f>
        <v/>
      </c>
      <c r="AW208" t="str">
        <f t="shared" si="109"/>
        <v/>
      </c>
      <c r="AX208" t="str">
        <f t="shared" si="110"/>
        <v/>
      </c>
      <c r="AY208" t="e">
        <f>IF('work here'!#REF!&lt;&gt;"","Look","")</f>
        <v>#REF!</v>
      </c>
      <c r="AZ208" t="e">
        <f>IF('work here'!#REF!&lt;&gt;"",'work here'!#REF!,"")</f>
        <v>#REF!</v>
      </c>
      <c r="BA208" t="e">
        <f t="shared" si="111"/>
        <v>#REF!</v>
      </c>
      <c r="BB208" t="e">
        <f t="shared" si="112"/>
        <v>#REF!</v>
      </c>
      <c r="BC208" t="e">
        <f>IF('work here'!#REF!&lt;&gt;"","Finish","")</f>
        <v>#REF!</v>
      </c>
      <c r="BD208" t="e">
        <f>IF('work here'!#REF!&lt;&gt;"",'work here'!#REF!,"")</f>
        <v>#REF!</v>
      </c>
      <c r="BE208" t="e">
        <f t="shared" si="113"/>
        <v>#REF!</v>
      </c>
      <c r="BF208" t="e">
        <f t="shared" si="114"/>
        <v>#REF!</v>
      </c>
      <c r="BG208" t="e">
        <f>IF('work here'!#REF!&lt;&gt;"","Care","")</f>
        <v>#REF!</v>
      </c>
      <c r="BH208" t="e">
        <f>IF('work here'!#REF!&lt;&gt;"",'work here'!#REF!,"")</f>
        <v>#REF!</v>
      </c>
      <c r="BI208" t="e">
        <f t="shared" si="115"/>
        <v>#REF!</v>
      </c>
      <c r="BJ208" t="e">
        <f t="shared" si="116"/>
        <v>#REF!</v>
      </c>
      <c r="BK208" t="str">
        <f>IF(OR('work here'!F207="Rings", 'work here'!F207="Bangles"), 'work here'!F207 &amp; " Size", "")</f>
        <v/>
      </c>
      <c r="BL208" t="e">
        <f>IF('work here'!#REF!&lt;&gt;"",'work here'!#REF!,"")</f>
        <v>#REF!</v>
      </c>
      <c r="BM208" t="str">
        <f t="shared" si="117"/>
        <v/>
      </c>
      <c r="BN208" t="str">
        <f t="shared" si="118"/>
        <v/>
      </c>
      <c r="BO208" t="str">
        <f t="shared" si="119"/>
        <v/>
      </c>
    </row>
    <row r="209" spans="1:67" x14ac:dyDescent="0.3">
      <c r="A209" t="str">
        <f>IF('work here'!A208="simple","simple",IF('work here'!A208="parent","variable",IF('work here'!A208="child","variation","")))</f>
        <v/>
      </c>
      <c r="B209" t="str">
        <f>IF('work here'!C208&lt;&gt;"", 'work here'!C208, "")</f>
        <v/>
      </c>
      <c r="C209" t="str">
        <f>IF('work here'!B208&lt;&gt;"", 'work here'!B208, "")</f>
        <v/>
      </c>
      <c r="D209" t="str">
        <f t="shared" si="90"/>
        <v/>
      </c>
      <c r="E209" t="str">
        <f t="shared" si="91"/>
        <v/>
      </c>
      <c r="F209" t="str">
        <f t="shared" si="92"/>
        <v/>
      </c>
      <c r="G209" t="e">
        <f>IF('work here'!#REF!&lt;&gt;"", 'work here'!#REF!, "")</f>
        <v>#REF!</v>
      </c>
      <c r="I209" t="str">
        <f>IF('work here'!Z208&lt;&gt;"", 'work here'!Z208, "")</f>
        <v/>
      </c>
      <c r="J209" t="str">
        <f t="shared" si="93"/>
        <v/>
      </c>
      <c r="K209" t="str">
        <f t="shared" si="94"/>
        <v/>
      </c>
      <c r="L209" t="str">
        <f t="shared" si="95"/>
        <v/>
      </c>
      <c r="M209" t="str">
        <f>IF('work here'!AA208&lt;&gt;"", 'work here'!AA208, "")</f>
        <v/>
      </c>
      <c r="N209" t="str">
        <f>IF('work here'!AD208&lt;&gt;"", 'work here'!AD208, "")</f>
        <v/>
      </c>
      <c r="O209" t="str">
        <f>IF('work here'!AC208&lt;&gt;"", 'work here'!AC208, "")</f>
        <v/>
      </c>
      <c r="P209" t="str">
        <f>IF('work here'!AB208&lt;&gt;"", 'work here'!AB208, "")</f>
        <v/>
      </c>
      <c r="Q209" t="str">
        <f t="shared" si="96"/>
        <v/>
      </c>
      <c r="S209" t="str">
        <f>IF('work here'!E208&lt;&gt;"", 'work here'!E208, "")</f>
        <v/>
      </c>
      <c r="T209" t="e">
        <f>IF('work here'!#REF!&lt;&gt;"", 'work here'!#REF!, "")</f>
        <v>#REF!</v>
      </c>
      <c r="U209" t="str">
        <f>IF(A209="", "", _xlfn.TEXTJOIN(", ", TRUE, "jewellery", "jewellery &gt; " &amp; 'work here'!F208, "jewellery &gt; " &amp; 'work here'!F208 &amp; " &gt; " &amp; 'work here'!#REF!, 'work here'!#REF!, 'work here'!AY208, 'work here'!H208, 'work here'!I208, 'work here'!J208))</f>
        <v/>
      </c>
      <c r="V209" t="str" cm="1">
        <f t="array" aca="1" ref="V209" ca="1">_xlfn.LET(
    _xlpm.yr, TEXT(TODAY(), "yyyy"),
    _xlpm.mn, TEXT(TODAY(), "mm"),
    _xlpm.path, "https://richlook.co.in/wp-content/uploads/" &amp; _xlpm.yr &amp; "/" &amp; _xlpm.mn &amp; "/",
    _xlpm.imgRange, 'work here'!N208:X208,
    _xlpm.imgLinks, IF(_xlpm.imgRange&lt;&gt;"", _xlpm.path &amp; _xlpm.imgRange &amp; ".webp", ""),
    _xlpm.urls,
        IF(A209="variable", _xlpm.imgLinks,
        IF(A209="variation", IF('work here'!N208&lt;&gt;"", _xlpm.path &amp; 'work here'!N208 &amp; ".webp", ""),
        IF(A209="simple", _xlpm.imgLinks, ""))),
    _xlfn.TEXTJOIN(", ", TRUE, _xlpm.urls)
)</f>
        <v/>
      </c>
      <c r="W209" t="str" cm="1">
        <f t="array" aca="1" ref="W209" ca="1">_xlfn.LET(
    _xlpm.yr, TEXT(TODAY(), "yyyy"),
    _xlpm.mn, TEXT(TODAY(), "mm"),
    _xlpm.path, "https://richlook.co.in/wp-content/uploads/" &amp; _xlpm.yr &amp; "/" &amp; _xlpm.mn &amp; "/",
    _xlpm.imgRange, 'work here'!O208:X208,
    _xlpm.imgLinks, IF(_xlpm.imgRange&lt;&gt;"", _xlpm.path &amp; _xlpm.imgRange &amp; ".webp", ""),
    _xlpm.urls,
        IF(A209="variable", "",
        IF(A209="variation", _xlpm.imgLinks,
        IF(A209="simple", "", ""))),
    _xlfn.TEXTJOIN(", ", TRUE, _xlpm.urls)
)</f>
        <v/>
      </c>
      <c r="X209" t="str">
        <f>IF('work here'!D208&lt;&gt;"", 'work here'!D208, "")</f>
        <v/>
      </c>
      <c r="Y209" t="e">
        <f>IF('work here'!#REF!&lt;&gt;"","color","")</f>
        <v>#REF!</v>
      </c>
      <c r="Z209" t="e">
        <f>IF('work here'!#REF!&lt;&gt;"",'work here'!#REF!,"")</f>
        <v>#REF!</v>
      </c>
      <c r="AA209" t="e">
        <f t="shared" si="97"/>
        <v>#REF!</v>
      </c>
      <c r="AB209" t="e">
        <f t="shared" si="98"/>
        <v>#REF!</v>
      </c>
      <c r="AC209" t="str">
        <f t="shared" si="99"/>
        <v/>
      </c>
      <c r="AD209" s="2" t="e">
        <f>IF('work here'!#REF!&lt;&gt;"",'work here'!#REF!,"")</f>
        <v>#REF!</v>
      </c>
      <c r="AE209" s="2" t="e">
        <f>IF('work here'!#REF!&lt;&gt;"",'work here'!#REF!,"")</f>
        <v>#REF!</v>
      </c>
      <c r="AF209" s="2" t="e">
        <f t="shared" si="100"/>
        <v>#REF!</v>
      </c>
      <c r="AG209" s="2" t="e">
        <f t="shared" si="101"/>
        <v>#REF!</v>
      </c>
      <c r="AH209" s="2" t="str">
        <f t="shared" si="102"/>
        <v/>
      </c>
      <c r="AI209" t="str">
        <f>IF('work here'!AE208&lt;&gt;"","Jewellery Work","")</f>
        <v/>
      </c>
      <c r="AJ209" t="str">
        <f>IF('work here'!AE208&lt;&gt;"",'work here'!AE208,"")</f>
        <v/>
      </c>
      <c r="AK209" t="str">
        <f t="shared" si="103"/>
        <v/>
      </c>
      <c r="AL209" t="str">
        <f t="shared" si="104"/>
        <v/>
      </c>
      <c r="AM209" t="e">
        <f>IF('work here'!#REF!&lt;&gt;"","Gemstone","")</f>
        <v>#REF!</v>
      </c>
      <c r="AN209" t="e">
        <f>IF('work here'!#REF!&lt;&gt;"",'work here'!#REF!,"")</f>
        <v>#REF!</v>
      </c>
      <c r="AO209" t="e">
        <f t="shared" si="105"/>
        <v>#REF!</v>
      </c>
      <c r="AP209" t="e">
        <f t="shared" si="106"/>
        <v>#REF!</v>
      </c>
      <c r="AQ209" t="str">
        <f>IF('work here'!AW208&lt;&gt;"","Plating","")</f>
        <v/>
      </c>
      <c r="AR209" t="str">
        <f>IF('work here'!AW208&lt;&gt;"",'work here'!AW208,"")</f>
        <v/>
      </c>
      <c r="AS209" t="str">
        <f t="shared" si="107"/>
        <v/>
      </c>
      <c r="AT209" t="str">
        <f t="shared" si="108"/>
        <v/>
      </c>
      <c r="AU209" t="str">
        <f>IF('work here'!AX208&lt;&gt;"","Material","")</f>
        <v/>
      </c>
      <c r="AV209" t="str">
        <f>IF('work here'!AX208&lt;&gt;"",'work here'!AX208,"")</f>
        <v/>
      </c>
      <c r="AW209" t="str">
        <f t="shared" si="109"/>
        <v/>
      </c>
      <c r="AX209" t="str">
        <f t="shared" si="110"/>
        <v/>
      </c>
      <c r="AY209" t="e">
        <f>IF('work here'!#REF!&lt;&gt;"","Look","")</f>
        <v>#REF!</v>
      </c>
      <c r="AZ209" t="e">
        <f>IF('work here'!#REF!&lt;&gt;"",'work here'!#REF!,"")</f>
        <v>#REF!</v>
      </c>
      <c r="BA209" t="e">
        <f t="shared" si="111"/>
        <v>#REF!</v>
      </c>
      <c r="BB209" t="e">
        <f t="shared" si="112"/>
        <v>#REF!</v>
      </c>
      <c r="BC209" t="e">
        <f>IF('work here'!#REF!&lt;&gt;"","Finish","")</f>
        <v>#REF!</v>
      </c>
      <c r="BD209" t="e">
        <f>IF('work here'!#REF!&lt;&gt;"",'work here'!#REF!,"")</f>
        <v>#REF!</v>
      </c>
      <c r="BE209" t="e">
        <f t="shared" si="113"/>
        <v>#REF!</v>
      </c>
      <c r="BF209" t="e">
        <f t="shared" si="114"/>
        <v>#REF!</v>
      </c>
      <c r="BG209" t="e">
        <f>IF('work here'!#REF!&lt;&gt;"","Care","")</f>
        <v>#REF!</v>
      </c>
      <c r="BH209" t="e">
        <f>IF('work here'!#REF!&lt;&gt;"",'work here'!#REF!,"")</f>
        <v>#REF!</v>
      </c>
      <c r="BI209" t="e">
        <f t="shared" si="115"/>
        <v>#REF!</v>
      </c>
      <c r="BJ209" t="e">
        <f t="shared" si="116"/>
        <v>#REF!</v>
      </c>
      <c r="BK209" t="str">
        <f>IF(OR('work here'!F208="Rings", 'work here'!F208="Bangles"), 'work here'!F208 &amp; " Size", "")</f>
        <v/>
      </c>
      <c r="BL209" t="e">
        <f>IF('work here'!#REF!&lt;&gt;"",'work here'!#REF!,"")</f>
        <v>#REF!</v>
      </c>
      <c r="BM209" t="str">
        <f t="shared" si="117"/>
        <v/>
      </c>
      <c r="BN209" t="str">
        <f t="shared" si="118"/>
        <v/>
      </c>
      <c r="BO209" t="str">
        <f t="shared" si="119"/>
        <v/>
      </c>
    </row>
    <row r="210" spans="1:67" x14ac:dyDescent="0.3">
      <c r="A210" t="str">
        <f>IF('work here'!A209="simple","simple",IF('work here'!A209="parent","variable",IF('work here'!A209="child","variation","")))</f>
        <v/>
      </c>
      <c r="B210" t="str">
        <f>IF('work here'!C209&lt;&gt;"", 'work here'!C209, "")</f>
        <v/>
      </c>
      <c r="C210" t="str">
        <f>IF('work here'!B209&lt;&gt;"", 'work here'!B209, "")</f>
        <v/>
      </c>
      <c r="D210" t="str">
        <f t="shared" si="90"/>
        <v/>
      </c>
      <c r="E210" t="str">
        <f t="shared" si="91"/>
        <v/>
      </c>
      <c r="F210" t="str">
        <f t="shared" si="92"/>
        <v/>
      </c>
      <c r="G210" t="e">
        <f>IF('work here'!#REF!&lt;&gt;"", 'work here'!#REF!, "")</f>
        <v>#REF!</v>
      </c>
      <c r="I210" t="str">
        <f>IF('work here'!Z209&lt;&gt;"", 'work here'!Z209, "")</f>
        <v/>
      </c>
      <c r="J210" t="str">
        <f t="shared" si="93"/>
        <v/>
      </c>
      <c r="K210" t="str">
        <f t="shared" si="94"/>
        <v/>
      </c>
      <c r="L210" t="str">
        <f t="shared" si="95"/>
        <v/>
      </c>
      <c r="M210" t="str">
        <f>IF('work here'!AA209&lt;&gt;"", 'work here'!AA209, "")</f>
        <v/>
      </c>
      <c r="N210" t="str">
        <f>IF('work here'!AD209&lt;&gt;"", 'work here'!AD209, "")</f>
        <v/>
      </c>
      <c r="O210" t="str">
        <f>IF('work here'!AC209&lt;&gt;"", 'work here'!AC209, "")</f>
        <v/>
      </c>
      <c r="P210" t="str">
        <f>IF('work here'!AB209&lt;&gt;"", 'work here'!AB209, "")</f>
        <v/>
      </c>
      <c r="Q210" t="str">
        <f t="shared" si="96"/>
        <v/>
      </c>
      <c r="S210" t="str">
        <f>IF('work here'!E209&lt;&gt;"", 'work here'!E209, "")</f>
        <v/>
      </c>
      <c r="T210" t="e">
        <f>IF('work here'!#REF!&lt;&gt;"", 'work here'!#REF!, "")</f>
        <v>#REF!</v>
      </c>
      <c r="U210" t="str">
        <f>IF(A210="", "", _xlfn.TEXTJOIN(", ", TRUE, "jewellery", "jewellery &gt; " &amp; 'work here'!F209, "jewellery &gt; " &amp; 'work here'!F209 &amp; " &gt; " &amp; 'work here'!#REF!, 'work here'!#REF!, 'work here'!AY209, 'work here'!H209, 'work here'!I209, 'work here'!J209))</f>
        <v/>
      </c>
      <c r="V210" t="str" cm="1">
        <f t="array" aca="1" ref="V210" ca="1">_xlfn.LET(
    _xlpm.yr, TEXT(TODAY(), "yyyy"),
    _xlpm.mn, TEXT(TODAY(), "mm"),
    _xlpm.path, "https://richlook.co.in/wp-content/uploads/" &amp; _xlpm.yr &amp; "/" &amp; _xlpm.mn &amp; "/",
    _xlpm.imgRange, 'work here'!N209:X209,
    _xlpm.imgLinks, IF(_xlpm.imgRange&lt;&gt;"", _xlpm.path &amp; _xlpm.imgRange &amp; ".webp", ""),
    _xlpm.urls,
        IF(A210="variable", _xlpm.imgLinks,
        IF(A210="variation", IF('work here'!N209&lt;&gt;"", _xlpm.path &amp; 'work here'!N209 &amp; ".webp", ""),
        IF(A210="simple", _xlpm.imgLinks, ""))),
    _xlfn.TEXTJOIN(", ", TRUE, _xlpm.urls)
)</f>
        <v/>
      </c>
      <c r="W210" t="str" cm="1">
        <f t="array" aca="1" ref="W210" ca="1">_xlfn.LET(
    _xlpm.yr, TEXT(TODAY(), "yyyy"),
    _xlpm.mn, TEXT(TODAY(), "mm"),
    _xlpm.path, "https://richlook.co.in/wp-content/uploads/" &amp; _xlpm.yr &amp; "/" &amp; _xlpm.mn &amp; "/",
    _xlpm.imgRange, 'work here'!O209:X209,
    _xlpm.imgLinks, IF(_xlpm.imgRange&lt;&gt;"", _xlpm.path &amp; _xlpm.imgRange &amp; ".webp", ""),
    _xlpm.urls,
        IF(A210="variable", "",
        IF(A210="variation", _xlpm.imgLinks,
        IF(A210="simple", "", ""))),
    _xlfn.TEXTJOIN(", ", TRUE, _xlpm.urls)
)</f>
        <v/>
      </c>
      <c r="X210" t="str">
        <f>IF('work here'!D209&lt;&gt;"", 'work here'!D209, "")</f>
        <v/>
      </c>
      <c r="Y210" t="e">
        <f>IF('work here'!#REF!&lt;&gt;"","color","")</f>
        <v>#REF!</v>
      </c>
      <c r="Z210" t="e">
        <f>IF('work here'!#REF!&lt;&gt;"",'work here'!#REF!,"")</f>
        <v>#REF!</v>
      </c>
      <c r="AA210" t="e">
        <f t="shared" si="97"/>
        <v>#REF!</v>
      </c>
      <c r="AB210" t="e">
        <f t="shared" si="98"/>
        <v>#REF!</v>
      </c>
      <c r="AC210" t="str">
        <f t="shared" si="99"/>
        <v/>
      </c>
      <c r="AD210" s="2" t="e">
        <f>IF('work here'!#REF!&lt;&gt;"",'work here'!#REF!,"")</f>
        <v>#REF!</v>
      </c>
      <c r="AE210" s="2" t="e">
        <f>IF('work here'!#REF!&lt;&gt;"",'work here'!#REF!,"")</f>
        <v>#REF!</v>
      </c>
      <c r="AF210" s="2" t="e">
        <f t="shared" si="100"/>
        <v>#REF!</v>
      </c>
      <c r="AG210" s="2" t="e">
        <f t="shared" si="101"/>
        <v>#REF!</v>
      </c>
      <c r="AH210" s="2" t="str">
        <f t="shared" si="102"/>
        <v/>
      </c>
      <c r="AI210" t="str">
        <f>IF('work here'!AE209&lt;&gt;"","Jewellery Work","")</f>
        <v/>
      </c>
      <c r="AJ210" t="str">
        <f>IF('work here'!AE209&lt;&gt;"",'work here'!AE209,"")</f>
        <v/>
      </c>
      <c r="AK210" t="str">
        <f t="shared" si="103"/>
        <v/>
      </c>
      <c r="AL210" t="str">
        <f t="shared" si="104"/>
        <v/>
      </c>
      <c r="AM210" t="e">
        <f>IF('work here'!#REF!&lt;&gt;"","Gemstone","")</f>
        <v>#REF!</v>
      </c>
      <c r="AN210" t="e">
        <f>IF('work here'!#REF!&lt;&gt;"",'work here'!#REF!,"")</f>
        <v>#REF!</v>
      </c>
      <c r="AO210" t="e">
        <f t="shared" si="105"/>
        <v>#REF!</v>
      </c>
      <c r="AP210" t="e">
        <f t="shared" si="106"/>
        <v>#REF!</v>
      </c>
      <c r="AQ210" t="str">
        <f>IF('work here'!AW209&lt;&gt;"","Plating","")</f>
        <v/>
      </c>
      <c r="AR210" t="str">
        <f>IF('work here'!AW209&lt;&gt;"",'work here'!AW209,"")</f>
        <v/>
      </c>
      <c r="AS210" t="str">
        <f t="shared" si="107"/>
        <v/>
      </c>
      <c r="AT210" t="str">
        <f t="shared" si="108"/>
        <v/>
      </c>
      <c r="AU210" t="str">
        <f>IF('work here'!AX209&lt;&gt;"","Material","")</f>
        <v/>
      </c>
      <c r="AV210" t="str">
        <f>IF('work here'!AX209&lt;&gt;"",'work here'!AX209,"")</f>
        <v/>
      </c>
      <c r="AW210" t="str">
        <f t="shared" si="109"/>
        <v/>
      </c>
      <c r="AX210" t="str">
        <f t="shared" si="110"/>
        <v/>
      </c>
      <c r="AY210" t="e">
        <f>IF('work here'!#REF!&lt;&gt;"","Look","")</f>
        <v>#REF!</v>
      </c>
      <c r="AZ210" t="e">
        <f>IF('work here'!#REF!&lt;&gt;"",'work here'!#REF!,"")</f>
        <v>#REF!</v>
      </c>
      <c r="BA210" t="e">
        <f t="shared" si="111"/>
        <v>#REF!</v>
      </c>
      <c r="BB210" t="e">
        <f t="shared" si="112"/>
        <v>#REF!</v>
      </c>
      <c r="BC210" t="e">
        <f>IF('work here'!#REF!&lt;&gt;"","Finish","")</f>
        <v>#REF!</v>
      </c>
      <c r="BD210" t="e">
        <f>IF('work here'!#REF!&lt;&gt;"",'work here'!#REF!,"")</f>
        <v>#REF!</v>
      </c>
      <c r="BE210" t="e">
        <f t="shared" si="113"/>
        <v>#REF!</v>
      </c>
      <c r="BF210" t="e">
        <f t="shared" si="114"/>
        <v>#REF!</v>
      </c>
      <c r="BG210" t="e">
        <f>IF('work here'!#REF!&lt;&gt;"","Care","")</f>
        <v>#REF!</v>
      </c>
      <c r="BH210" t="e">
        <f>IF('work here'!#REF!&lt;&gt;"",'work here'!#REF!,"")</f>
        <v>#REF!</v>
      </c>
      <c r="BI210" t="e">
        <f t="shared" si="115"/>
        <v>#REF!</v>
      </c>
      <c r="BJ210" t="e">
        <f t="shared" si="116"/>
        <v>#REF!</v>
      </c>
      <c r="BK210" t="str">
        <f>IF(OR('work here'!F209="Rings", 'work here'!F209="Bangles"), 'work here'!F209 &amp; " Size", "")</f>
        <v/>
      </c>
      <c r="BL210" t="e">
        <f>IF('work here'!#REF!&lt;&gt;"",'work here'!#REF!,"")</f>
        <v>#REF!</v>
      </c>
      <c r="BM210" t="str">
        <f t="shared" si="117"/>
        <v/>
      </c>
      <c r="BN210" t="str">
        <f t="shared" si="118"/>
        <v/>
      </c>
      <c r="BO210" t="str">
        <f t="shared" si="119"/>
        <v/>
      </c>
    </row>
    <row r="211" spans="1:67" x14ac:dyDescent="0.3">
      <c r="A211" t="str">
        <f>IF('work here'!A210="simple","simple",IF('work here'!A210="parent","variable",IF('work here'!A210="child","variation","")))</f>
        <v/>
      </c>
      <c r="B211" t="str">
        <f>IF('work here'!C210&lt;&gt;"", 'work here'!C210, "")</f>
        <v/>
      </c>
      <c r="C211" t="str">
        <f>IF('work here'!B210&lt;&gt;"", 'work here'!B210, "")</f>
        <v/>
      </c>
      <c r="D211" t="str">
        <f t="shared" si="90"/>
        <v/>
      </c>
      <c r="E211" t="str">
        <f t="shared" si="91"/>
        <v/>
      </c>
      <c r="F211" t="str">
        <f t="shared" si="92"/>
        <v/>
      </c>
      <c r="G211" t="e">
        <f>IF('work here'!#REF!&lt;&gt;"", 'work here'!#REF!, "")</f>
        <v>#REF!</v>
      </c>
      <c r="I211" t="str">
        <f>IF('work here'!Z210&lt;&gt;"", 'work here'!Z210, "")</f>
        <v/>
      </c>
      <c r="J211" t="str">
        <f t="shared" si="93"/>
        <v/>
      </c>
      <c r="K211" t="str">
        <f t="shared" si="94"/>
        <v/>
      </c>
      <c r="L211" t="str">
        <f t="shared" si="95"/>
        <v/>
      </c>
      <c r="M211" t="str">
        <f>IF('work here'!AA210&lt;&gt;"", 'work here'!AA210, "")</f>
        <v/>
      </c>
      <c r="N211" t="str">
        <f>IF('work here'!AD210&lt;&gt;"", 'work here'!AD210, "")</f>
        <v/>
      </c>
      <c r="O211" t="str">
        <f>IF('work here'!AC210&lt;&gt;"", 'work here'!AC210, "")</f>
        <v/>
      </c>
      <c r="P211" t="str">
        <f>IF('work here'!AB210&lt;&gt;"", 'work here'!AB210, "")</f>
        <v/>
      </c>
      <c r="Q211" t="str">
        <f t="shared" si="96"/>
        <v/>
      </c>
      <c r="S211" t="str">
        <f>IF('work here'!E210&lt;&gt;"", 'work here'!E210, "")</f>
        <v/>
      </c>
      <c r="T211" t="e">
        <f>IF('work here'!#REF!&lt;&gt;"", 'work here'!#REF!, "")</f>
        <v>#REF!</v>
      </c>
      <c r="U211" t="str">
        <f>IF(A211="", "", _xlfn.TEXTJOIN(", ", TRUE, "jewellery", "jewellery &gt; " &amp; 'work here'!F210, "jewellery &gt; " &amp; 'work here'!F210 &amp; " &gt; " &amp; 'work here'!#REF!, 'work here'!#REF!, 'work here'!AY210, 'work here'!H210, 'work here'!I210, 'work here'!J210))</f>
        <v/>
      </c>
      <c r="V211" t="str" cm="1">
        <f t="array" aca="1" ref="V211" ca="1">_xlfn.LET(
    _xlpm.yr, TEXT(TODAY(), "yyyy"),
    _xlpm.mn, TEXT(TODAY(), "mm"),
    _xlpm.path, "https://richlook.co.in/wp-content/uploads/" &amp; _xlpm.yr &amp; "/" &amp; _xlpm.mn &amp; "/",
    _xlpm.imgRange, 'work here'!N210:X210,
    _xlpm.imgLinks, IF(_xlpm.imgRange&lt;&gt;"", _xlpm.path &amp; _xlpm.imgRange &amp; ".webp", ""),
    _xlpm.urls,
        IF(A211="variable", _xlpm.imgLinks,
        IF(A211="variation", IF('work here'!N210&lt;&gt;"", _xlpm.path &amp; 'work here'!N210 &amp; ".webp", ""),
        IF(A211="simple", _xlpm.imgLinks, ""))),
    _xlfn.TEXTJOIN(", ", TRUE, _xlpm.urls)
)</f>
        <v/>
      </c>
      <c r="W211" t="str" cm="1">
        <f t="array" aca="1" ref="W211" ca="1">_xlfn.LET(
    _xlpm.yr, TEXT(TODAY(), "yyyy"),
    _xlpm.mn, TEXT(TODAY(), "mm"),
    _xlpm.path, "https://richlook.co.in/wp-content/uploads/" &amp; _xlpm.yr &amp; "/" &amp; _xlpm.mn &amp; "/",
    _xlpm.imgRange, 'work here'!O210:X210,
    _xlpm.imgLinks, IF(_xlpm.imgRange&lt;&gt;"", _xlpm.path &amp; _xlpm.imgRange &amp; ".webp", ""),
    _xlpm.urls,
        IF(A211="variable", "",
        IF(A211="variation", _xlpm.imgLinks,
        IF(A211="simple", "", ""))),
    _xlfn.TEXTJOIN(", ", TRUE, _xlpm.urls)
)</f>
        <v/>
      </c>
      <c r="X211" t="str">
        <f>IF('work here'!D210&lt;&gt;"", 'work here'!D210, "")</f>
        <v/>
      </c>
      <c r="Y211" t="e">
        <f>IF('work here'!#REF!&lt;&gt;"","color","")</f>
        <v>#REF!</v>
      </c>
      <c r="Z211" t="e">
        <f>IF('work here'!#REF!&lt;&gt;"",'work here'!#REF!,"")</f>
        <v>#REF!</v>
      </c>
      <c r="AA211" t="e">
        <f t="shared" si="97"/>
        <v>#REF!</v>
      </c>
      <c r="AB211" t="e">
        <f t="shared" si="98"/>
        <v>#REF!</v>
      </c>
      <c r="AC211" t="str">
        <f t="shared" si="99"/>
        <v/>
      </c>
      <c r="AD211" s="2" t="e">
        <f>IF('work here'!#REF!&lt;&gt;"",'work here'!#REF!,"")</f>
        <v>#REF!</v>
      </c>
      <c r="AE211" s="2" t="e">
        <f>IF('work here'!#REF!&lt;&gt;"",'work here'!#REF!,"")</f>
        <v>#REF!</v>
      </c>
      <c r="AF211" s="2" t="e">
        <f t="shared" si="100"/>
        <v>#REF!</v>
      </c>
      <c r="AG211" s="2" t="e">
        <f t="shared" si="101"/>
        <v>#REF!</v>
      </c>
      <c r="AH211" s="2" t="str">
        <f t="shared" si="102"/>
        <v/>
      </c>
      <c r="AI211" t="str">
        <f>IF('work here'!AE210&lt;&gt;"","Jewellery Work","")</f>
        <v/>
      </c>
      <c r="AJ211" t="str">
        <f>IF('work here'!AE210&lt;&gt;"",'work here'!AE210,"")</f>
        <v/>
      </c>
      <c r="AK211" t="str">
        <f t="shared" si="103"/>
        <v/>
      </c>
      <c r="AL211" t="str">
        <f t="shared" si="104"/>
        <v/>
      </c>
      <c r="AM211" t="e">
        <f>IF('work here'!#REF!&lt;&gt;"","Gemstone","")</f>
        <v>#REF!</v>
      </c>
      <c r="AN211" t="e">
        <f>IF('work here'!#REF!&lt;&gt;"",'work here'!#REF!,"")</f>
        <v>#REF!</v>
      </c>
      <c r="AO211" t="e">
        <f t="shared" si="105"/>
        <v>#REF!</v>
      </c>
      <c r="AP211" t="e">
        <f t="shared" si="106"/>
        <v>#REF!</v>
      </c>
      <c r="AQ211" t="str">
        <f>IF('work here'!AW210&lt;&gt;"","Plating","")</f>
        <v/>
      </c>
      <c r="AR211" t="str">
        <f>IF('work here'!AW210&lt;&gt;"",'work here'!AW210,"")</f>
        <v/>
      </c>
      <c r="AS211" t="str">
        <f t="shared" si="107"/>
        <v/>
      </c>
      <c r="AT211" t="str">
        <f t="shared" si="108"/>
        <v/>
      </c>
      <c r="AU211" t="str">
        <f>IF('work here'!AX210&lt;&gt;"","Material","")</f>
        <v/>
      </c>
      <c r="AV211" t="str">
        <f>IF('work here'!AX210&lt;&gt;"",'work here'!AX210,"")</f>
        <v/>
      </c>
      <c r="AW211" t="str">
        <f t="shared" si="109"/>
        <v/>
      </c>
      <c r="AX211" t="str">
        <f t="shared" si="110"/>
        <v/>
      </c>
      <c r="AY211" t="e">
        <f>IF('work here'!#REF!&lt;&gt;"","Look","")</f>
        <v>#REF!</v>
      </c>
      <c r="AZ211" t="e">
        <f>IF('work here'!#REF!&lt;&gt;"",'work here'!#REF!,"")</f>
        <v>#REF!</v>
      </c>
      <c r="BA211" t="e">
        <f t="shared" si="111"/>
        <v>#REF!</v>
      </c>
      <c r="BB211" t="e">
        <f t="shared" si="112"/>
        <v>#REF!</v>
      </c>
      <c r="BC211" t="e">
        <f>IF('work here'!#REF!&lt;&gt;"","Finish","")</f>
        <v>#REF!</v>
      </c>
      <c r="BD211" t="e">
        <f>IF('work here'!#REF!&lt;&gt;"",'work here'!#REF!,"")</f>
        <v>#REF!</v>
      </c>
      <c r="BE211" t="e">
        <f t="shared" si="113"/>
        <v>#REF!</v>
      </c>
      <c r="BF211" t="e">
        <f t="shared" si="114"/>
        <v>#REF!</v>
      </c>
      <c r="BG211" t="e">
        <f>IF('work here'!#REF!&lt;&gt;"","Care","")</f>
        <v>#REF!</v>
      </c>
      <c r="BH211" t="e">
        <f>IF('work here'!#REF!&lt;&gt;"",'work here'!#REF!,"")</f>
        <v>#REF!</v>
      </c>
      <c r="BI211" t="e">
        <f t="shared" si="115"/>
        <v>#REF!</v>
      </c>
      <c r="BJ211" t="e">
        <f t="shared" si="116"/>
        <v>#REF!</v>
      </c>
      <c r="BK211" t="str">
        <f>IF(OR('work here'!F210="Rings", 'work here'!F210="Bangles"), 'work here'!F210 &amp; " Size", "")</f>
        <v/>
      </c>
      <c r="BL211" t="e">
        <f>IF('work here'!#REF!&lt;&gt;"",'work here'!#REF!,"")</f>
        <v>#REF!</v>
      </c>
      <c r="BM211" t="str">
        <f t="shared" si="117"/>
        <v/>
      </c>
      <c r="BN211" t="str">
        <f t="shared" si="118"/>
        <v/>
      </c>
      <c r="BO211" t="str">
        <f t="shared" si="119"/>
        <v/>
      </c>
    </row>
    <row r="212" spans="1:67" x14ac:dyDescent="0.3">
      <c r="A212" t="str">
        <f>IF('work here'!A211="simple","simple",IF('work here'!A211="parent","variable",IF('work here'!A211="child","variation","")))</f>
        <v/>
      </c>
      <c r="B212" t="str">
        <f>IF('work here'!C211&lt;&gt;"", 'work here'!C211, "")</f>
        <v/>
      </c>
      <c r="C212" t="str">
        <f>IF('work here'!B211&lt;&gt;"", 'work here'!B211, "")</f>
        <v/>
      </c>
      <c r="D212" t="str">
        <f t="shared" si="90"/>
        <v/>
      </c>
      <c r="E212" t="str">
        <f t="shared" si="91"/>
        <v/>
      </c>
      <c r="F212" t="str">
        <f t="shared" si="92"/>
        <v/>
      </c>
      <c r="G212" t="e">
        <f>IF('work here'!#REF!&lt;&gt;"", 'work here'!#REF!, "")</f>
        <v>#REF!</v>
      </c>
      <c r="I212" t="str">
        <f>IF('work here'!Z211&lt;&gt;"", 'work here'!Z211, "")</f>
        <v/>
      </c>
      <c r="J212" t="str">
        <f t="shared" si="93"/>
        <v/>
      </c>
      <c r="K212" t="str">
        <f t="shared" si="94"/>
        <v/>
      </c>
      <c r="L212" t="str">
        <f t="shared" si="95"/>
        <v/>
      </c>
      <c r="M212" t="str">
        <f>IF('work here'!AA211&lt;&gt;"", 'work here'!AA211, "")</f>
        <v/>
      </c>
      <c r="N212" t="str">
        <f>IF('work here'!AD211&lt;&gt;"", 'work here'!AD211, "")</f>
        <v/>
      </c>
      <c r="O212" t="str">
        <f>IF('work here'!AC211&lt;&gt;"", 'work here'!AC211, "")</f>
        <v/>
      </c>
      <c r="P212" t="str">
        <f>IF('work here'!AB211&lt;&gt;"", 'work here'!AB211, "")</f>
        <v/>
      </c>
      <c r="Q212" t="str">
        <f t="shared" si="96"/>
        <v/>
      </c>
      <c r="S212" t="str">
        <f>IF('work here'!E211&lt;&gt;"", 'work here'!E211, "")</f>
        <v/>
      </c>
      <c r="T212" t="e">
        <f>IF('work here'!#REF!&lt;&gt;"", 'work here'!#REF!, "")</f>
        <v>#REF!</v>
      </c>
      <c r="U212" t="str">
        <f>IF(A212="", "", _xlfn.TEXTJOIN(", ", TRUE, "jewellery", "jewellery &gt; " &amp; 'work here'!F211, "jewellery &gt; " &amp; 'work here'!F211 &amp; " &gt; " &amp; 'work here'!#REF!, 'work here'!#REF!, 'work here'!AY211, 'work here'!H211, 'work here'!I211, 'work here'!J211))</f>
        <v/>
      </c>
      <c r="V212" t="str" cm="1">
        <f t="array" aca="1" ref="V212" ca="1">_xlfn.LET(
    _xlpm.yr, TEXT(TODAY(), "yyyy"),
    _xlpm.mn, TEXT(TODAY(), "mm"),
    _xlpm.path, "https://richlook.co.in/wp-content/uploads/" &amp; _xlpm.yr &amp; "/" &amp; _xlpm.mn &amp; "/",
    _xlpm.imgRange, 'work here'!N211:X211,
    _xlpm.imgLinks, IF(_xlpm.imgRange&lt;&gt;"", _xlpm.path &amp; _xlpm.imgRange &amp; ".webp", ""),
    _xlpm.urls,
        IF(A212="variable", _xlpm.imgLinks,
        IF(A212="variation", IF('work here'!N211&lt;&gt;"", _xlpm.path &amp; 'work here'!N211 &amp; ".webp", ""),
        IF(A212="simple", _xlpm.imgLinks, ""))),
    _xlfn.TEXTJOIN(", ", TRUE, _xlpm.urls)
)</f>
        <v/>
      </c>
      <c r="W212" t="str" cm="1">
        <f t="array" aca="1" ref="W212" ca="1">_xlfn.LET(
    _xlpm.yr, TEXT(TODAY(), "yyyy"),
    _xlpm.mn, TEXT(TODAY(), "mm"),
    _xlpm.path, "https://richlook.co.in/wp-content/uploads/" &amp; _xlpm.yr &amp; "/" &amp; _xlpm.mn &amp; "/",
    _xlpm.imgRange, 'work here'!O211:X211,
    _xlpm.imgLinks, IF(_xlpm.imgRange&lt;&gt;"", _xlpm.path &amp; _xlpm.imgRange &amp; ".webp", ""),
    _xlpm.urls,
        IF(A212="variable", "",
        IF(A212="variation", _xlpm.imgLinks,
        IF(A212="simple", "", ""))),
    _xlfn.TEXTJOIN(", ", TRUE, _xlpm.urls)
)</f>
        <v/>
      </c>
      <c r="X212" t="str">
        <f>IF('work here'!D211&lt;&gt;"", 'work here'!D211, "")</f>
        <v/>
      </c>
      <c r="Y212" t="e">
        <f>IF('work here'!#REF!&lt;&gt;"","color","")</f>
        <v>#REF!</v>
      </c>
      <c r="Z212" t="e">
        <f>IF('work here'!#REF!&lt;&gt;"",'work here'!#REF!,"")</f>
        <v>#REF!</v>
      </c>
      <c r="AA212" t="e">
        <f t="shared" si="97"/>
        <v>#REF!</v>
      </c>
      <c r="AB212" t="e">
        <f t="shared" si="98"/>
        <v>#REF!</v>
      </c>
      <c r="AC212" t="str">
        <f t="shared" si="99"/>
        <v/>
      </c>
      <c r="AD212" s="2" t="e">
        <f>IF('work here'!#REF!&lt;&gt;"",'work here'!#REF!,"")</f>
        <v>#REF!</v>
      </c>
      <c r="AE212" s="2" t="e">
        <f>IF('work here'!#REF!&lt;&gt;"",'work here'!#REF!,"")</f>
        <v>#REF!</v>
      </c>
      <c r="AF212" s="2" t="e">
        <f t="shared" si="100"/>
        <v>#REF!</v>
      </c>
      <c r="AG212" s="2" t="e">
        <f t="shared" si="101"/>
        <v>#REF!</v>
      </c>
      <c r="AH212" s="2" t="str">
        <f t="shared" si="102"/>
        <v/>
      </c>
      <c r="AI212" t="str">
        <f>IF('work here'!AE211&lt;&gt;"","Jewellery Work","")</f>
        <v/>
      </c>
      <c r="AJ212" t="str">
        <f>IF('work here'!AE211&lt;&gt;"",'work here'!AE211,"")</f>
        <v/>
      </c>
      <c r="AK212" t="str">
        <f t="shared" si="103"/>
        <v/>
      </c>
      <c r="AL212" t="str">
        <f t="shared" si="104"/>
        <v/>
      </c>
      <c r="AM212" t="e">
        <f>IF('work here'!#REF!&lt;&gt;"","Gemstone","")</f>
        <v>#REF!</v>
      </c>
      <c r="AN212" t="e">
        <f>IF('work here'!#REF!&lt;&gt;"",'work here'!#REF!,"")</f>
        <v>#REF!</v>
      </c>
      <c r="AO212" t="e">
        <f t="shared" si="105"/>
        <v>#REF!</v>
      </c>
      <c r="AP212" t="e">
        <f t="shared" si="106"/>
        <v>#REF!</v>
      </c>
      <c r="AQ212" t="str">
        <f>IF('work here'!AW211&lt;&gt;"","Plating","")</f>
        <v/>
      </c>
      <c r="AR212" t="str">
        <f>IF('work here'!AW211&lt;&gt;"",'work here'!AW211,"")</f>
        <v/>
      </c>
      <c r="AS212" t="str">
        <f t="shared" si="107"/>
        <v/>
      </c>
      <c r="AT212" t="str">
        <f t="shared" si="108"/>
        <v/>
      </c>
      <c r="AU212" t="str">
        <f>IF('work here'!AX211&lt;&gt;"","Material","")</f>
        <v/>
      </c>
      <c r="AV212" t="str">
        <f>IF('work here'!AX211&lt;&gt;"",'work here'!AX211,"")</f>
        <v/>
      </c>
      <c r="AW212" t="str">
        <f t="shared" si="109"/>
        <v/>
      </c>
      <c r="AX212" t="str">
        <f t="shared" si="110"/>
        <v/>
      </c>
      <c r="AY212" t="e">
        <f>IF('work here'!#REF!&lt;&gt;"","Look","")</f>
        <v>#REF!</v>
      </c>
      <c r="AZ212" t="e">
        <f>IF('work here'!#REF!&lt;&gt;"",'work here'!#REF!,"")</f>
        <v>#REF!</v>
      </c>
      <c r="BA212" t="e">
        <f t="shared" si="111"/>
        <v>#REF!</v>
      </c>
      <c r="BB212" t="e">
        <f t="shared" si="112"/>
        <v>#REF!</v>
      </c>
      <c r="BC212" t="e">
        <f>IF('work here'!#REF!&lt;&gt;"","Finish","")</f>
        <v>#REF!</v>
      </c>
      <c r="BD212" t="e">
        <f>IF('work here'!#REF!&lt;&gt;"",'work here'!#REF!,"")</f>
        <v>#REF!</v>
      </c>
      <c r="BE212" t="e">
        <f t="shared" si="113"/>
        <v>#REF!</v>
      </c>
      <c r="BF212" t="e">
        <f t="shared" si="114"/>
        <v>#REF!</v>
      </c>
      <c r="BG212" t="e">
        <f>IF('work here'!#REF!&lt;&gt;"","Care","")</f>
        <v>#REF!</v>
      </c>
      <c r="BH212" t="e">
        <f>IF('work here'!#REF!&lt;&gt;"",'work here'!#REF!,"")</f>
        <v>#REF!</v>
      </c>
      <c r="BI212" t="e">
        <f t="shared" si="115"/>
        <v>#REF!</v>
      </c>
      <c r="BJ212" t="e">
        <f t="shared" si="116"/>
        <v>#REF!</v>
      </c>
      <c r="BK212" t="str">
        <f>IF(OR('work here'!F211="Rings", 'work here'!F211="Bangles"), 'work here'!F211 &amp; " Size", "")</f>
        <v/>
      </c>
      <c r="BL212" t="e">
        <f>IF('work here'!#REF!&lt;&gt;"",'work here'!#REF!,"")</f>
        <v>#REF!</v>
      </c>
      <c r="BM212" t="str">
        <f t="shared" si="117"/>
        <v/>
      </c>
      <c r="BN212" t="str">
        <f t="shared" si="118"/>
        <v/>
      </c>
      <c r="BO212" t="str">
        <f t="shared" si="119"/>
        <v/>
      </c>
    </row>
    <row r="213" spans="1:67" x14ac:dyDescent="0.3">
      <c r="A213" t="str">
        <f>IF('work here'!A212="simple","simple",IF('work here'!A212="parent","variable",IF('work here'!A212="child","variation","")))</f>
        <v/>
      </c>
      <c r="B213" t="str">
        <f>IF('work here'!C212&lt;&gt;"", 'work here'!C212, "")</f>
        <v/>
      </c>
      <c r="C213" t="str">
        <f>IF('work here'!B212&lt;&gt;"", 'work here'!B212, "")</f>
        <v/>
      </c>
      <c r="D213" t="str">
        <f t="shared" si="90"/>
        <v/>
      </c>
      <c r="E213" t="str">
        <f t="shared" si="91"/>
        <v/>
      </c>
      <c r="F213" t="str">
        <f t="shared" si="92"/>
        <v/>
      </c>
      <c r="G213" t="e">
        <f>IF('work here'!#REF!&lt;&gt;"", 'work here'!#REF!, "")</f>
        <v>#REF!</v>
      </c>
      <c r="I213" t="str">
        <f>IF('work here'!Z212&lt;&gt;"", 'work here'!Z212, "")</f>
        <v/>
      </c>
      <c r="J213" t="str">
        <f t="shared" si="93"/>
        <v/>
      </c>
      <c r="K213" t="str">
        <f t="shared" si="94"/>
        <v/>
      </c>
      <c r="L213" t="str">
        <f t="shared" si="95"/>
        <v/>
      </c>
      <c r="M213" t="str">
        <f>IF('work here'!AA212&lt;&gt;"", 'work here'!AA212, "")</f>
        <v/>
      </c>
      <c r="N213" t="str">
        <f>IF('work here'!AD212&lt;&gt;"", 'work here'!AD212, "")</f>
        <v/>
      </c>
      <c r="O213" t="str">
        <f>IF('work here'!AC212&lt;&gt;"", 'work here'!AC212, "")</f>
        <v/>
      </c>
      <c r="P213" t="str">
        <f>IF('work here'!AB212&lt;&gt;"", 'work here'!AB212, "")</f>
        <v/>
      </c>
      <c r="Q213" t="str">
        <f t="shared" si="96"/>
        <v/>
      </c>
      <c r="S213" t="str">
        <f>IF('work here'!E212&lt;&gt;"", 'work here'!E212, "")</f>
        <v/>
      </c>
      <c r="T213" t="e">
        <f>IF('work here'!#REF!&lt;&gt;"", 'work here'!#REF!, "")</f>
        <v>#REF!</v>
      </c>
      <c r="U213" t="str">
        <f>IF(A213="", "", _xlfn.TEXTJOIN(", ", TRUE, "jewellery", "jewellery &gt; " &amp; 'work here'!F212, "jewellery &gt; " &amp; 'work here'!F212 &amp; " &gt; " &amp; 'work here'!#REF!, 'work here'!#REF!, 'work here'!AY212, 'work here'!H212, 'work here'!I212, 'work here'!J212))</f>
        <v/>
      </c>
      <c r="V213" t="str" cm="1">
        <f t="array" aca="1" ref="V213" ca="1">_xlfn.LET(
    _xlpm.yr, TEXT(TODAY(), "yyyy"),
    _xlpm.mn, TEXT(TODAY(), "mm"),
    _xlpm.path, "https://richlook.co.in/wp-content/uploads/" &amp; _xlpm.yr &amp; "/" &amp; _xlpm.mn &amp; "/",
    _xlpm.imgRange, 'work here'!N212:X212,
    _xlpm.imgLinks, IF(_xlpm.imgRange&lt;&gt;"", _xlpm.path &amp; _xlpm.imgRange &amp; ".webp", ""),
    _xlpm.urls,
        IF(A213="variable", _xlpm.imgLinks,
        IF(A213="variation", IF('work here'!N212&lt;&gt;"", _xlpm.path &amp; 'work here'!N212 &amp; ".webp", ""),
        IF(A213="simple", _xlpm.imgLinks, ""))),
    _xlfn.TEXTJOIN(", ", TRUE, _xlpm.urls)
)</f>
        <v/>
      </c>
      <c r="W213" t="str" cm="1">
        <f t="array" aca="1" ref="W213" ca="1">_xlfn.LET(
    _xlpm.yr, TEXT(TODAY(), "yyyy"),
    _xlpm.mn, TEXT(TODAY(), "mm"),
    _xlpm.path, "https://richlook.co.in/wp-content/uploads/" &amp; _xlpm.yr &amp; "/" &amp; _xlpm.mn &amp; "/",
    _xlpm.imgRange, 'work here'!O212:X212,
    _xlpm.imgLinks, IF(_xlpm.imgRange&lt;&gt;"", _xlpm.path &amp; _xlpm.imgRange &amp; ".webp", ""),
    _xlpm.urls,
        IF(A213="variable", "",
        IF(A213="variation", _xlpm.imgLinks,
        IF(A213="simple", "", ""))),
    _xlfn.TEXTJOIN(", ", TRUE, _xlpm.urls)
)</f>
        <v/>
      </c>
      <c r="X213" t="str">
        <f>IF('work here'!D212&lt;&gt;"", 'work here'!D212, "")</f>
        <v/>
      </c>
      <c r="Y213" t="e">
        <f>IF('work here'!#REF!&lt;&gt;"","color","")</f>
        <v>#REF!</v>
      </c>
      <c r="Z213" t="e">
        <f>IF('work here'!#REF!&lt;&gt;"",'work here'!#REF!,"")</f>
        <v>#REF!</v>
      </c>
      <c r="AA213" t="e">
        <f t="shared" si="97"/>
        <v>#REF!</v>
      </c>
      <c r="AB213" t="e">
        <f t="shared" si="98"/>
        <v>#REF!</v>
      </c>
      <c r="AC213" t="str">
        <f t="shared" si="99"/>
        <v/>
      </c>
      <c r="AD213" s="2" t="e">
        <f>IF('work here'!#REF!&lt;&gt;"",'work here'!#REF!,"")</f>
        <v>#REF!</v>
      </c>
      <c r="AE213" s="2" t="e">
        <f>IF('work here'!#REF!&lt;&gt;"",'work here'!#REF!,"")</f>
        <v>#REF!</v>
      </c>
      <c r="AF213" s="2" t="e">
        <f t="shared" si="100"/>
        <v>#REF!</v>
      </c>
      <c r="AG213" s="2" t="e">
        <f t="shared" si="101"/>
        <v>#REF!</v>
      </c>
      <c r="AH213" s="2" t="str">
        <f t="shared" si="102"/>
        <v/>
      </c>
      <c r="AI213" t="str">
        <f>IF('work here'!AE212&lt;&gt;"","Jewellery Work","")</f>
        <v/>
      </c>
      <c r="AJ213" t="str">
        <f>IF('work here'!AE212&lt;&gt;"",'work here'!AE212,"")</f>
        <v/>
      </c>
      <c r="AK213" t="str">
        <f t="shared" si="103"/>
        <v/>
      </c>
      <c r="AL213" t="str">
        <f t="shared" si="104"/>
        <v/>
      </c>
      <c r="AM213" t="e">
        <f>IF('work here'!#REF!&lt;&gt;"","Gemstone","")</f>
        <v>#REF!</v>
      </c>
      <c r="AN213" t="e">
        <f>IF('work here'!#REF!&lt;&gt;"",'work here'!#REF!,"")</f>
        <v>#REF!</v>
      </c>
      <c r="AO213" t="e">
        <f t="shared" si="105"/>
        <v>#REF!</v>
      </c>
      <c r="AP213" t="e">
        <f t="shared" si="106"/>
        <v>#REF!</v>
      </c>
      <c r="AQ213" t="str">
        <f>IF('work here'!AW212&lt;&gt;"","Plating","")</f>
        <v/>
      </c>
      <c r="AR213" t="str">
        <f>IF('work here'!AW212&lt;&gt;"",'work here'!AW212,"")</f>
        <v/>
      </c>
      <c r="AS213" t="str">
        <f t="shared" si="107"/>
        <v/>
      </c>
      <c r="AT213" t="str">
        <f t="shared" si="108"/>
        <v/>
      </c>
      <c r="AU213" t="str">
        <f>IF('work here'!AX212&lt;&gt;"","Material","")</f>
        <v/>
      </c>
      <c r="AV213" t="str">
        <f>IF('work here'!AX212&lt;&gt;"",'work here'!AX212,"")</f>
        <v/>
      </c>
      <c r="AW213" t="str">
        <f t="shared" si="109"/>
        <v/>
      </c>
      <c r="AX213" t="str">
        <f t="shared" si="110"/>
        <v/>
      </c>
      <c r="AY213" t="e">
        <f>IF('work here'!#REF!&lt;&gt;"","Look","")</f>
        <v>#REF!</v>
      </c>
      <c r="AZ213" t="e">
        <f>IF('work here'!#REF!&lt;&gt;"",'work here'!#REF!,"")</f>
        <v>#REF!</v>
      </c>
      <c r="BA213" t="e">
        <f t="shared" si="111"/>
        <v>#REF!</v>
      </c>
      <c r="BB213" t="e">
        <f t="shared" si="112"/>
        <v>#REF!</v>
      </c>
      <c r="BC213" t="e">
        <f>IF('work here'!#REF!&lt;&gt;"","Finish","")</f>
        <v>#REF!</v>
      </c>
      <c r="BD213" t="e">
        <f>IF('work here'!#REF!&lt;&gt;"",'work here'!#REF!,"")</f>
        <v>#REF!</v>
      </c>
      <c r="BE213" t="e">
        <f t="shared" si="113"/>
        <v>#REF!</v>
      </c>
      <c r="BF213" t="e">
        <f t="shared" si="114"/>
        <v>#REF!</v>
      </c>
      <c r="BG213" t="e">
        <f>IF('work here'!#REF!&lt;&gt;"","Care","")</f>
        <v>#REF!</v>
      </c>
      <c r="BH213" t="e">
        <f>IF('work here'!#REF!&lt;&gt;"",'work here'!#REF!,"")</f>
        <v>#REF!</v>
      </c>
      <c r="BI213" t="e">
        <f t="shared" si="115"/>
        <v>#REF!</v>
      </c>
      <c r="BJ213" t="e">
        <f t="shared" si="116"/>
        <v>#REF!</v>
      </c>
      <c r="BK213" t="str">
        <f>IF(OR('work here'!F212="Rings", 'work here'!F212="Bangles"), 'work here'!F212 &amp; " Size", "")</f>
        <v/>
      </c>
      <c r="BL213" t="e">
        <f>IF('work here'!#REF!&lt;&gt;"",'work here'!#REF!,"")</f>
        <v>#REF!</v>
      </c>
      <c r="BM213" t="str">
        <f t="shared" si="117"/>
        <v/>
      </c>
      <c r="BN213" t="str">
        <f t="shared" si="118"/>
        <v/>
      </c>
      <c r="BO213" t="str">
        <f t="shared" si="119"/>
        <v/>
      </c>
    </row>
    <row r="214" spans="1:67" x14ac:dyDescent="0.3">
      <c r="A214" t="str">
        <f>IF('work here'!A213="simple","simple",IF('work here'!A213="parent","variable",IF('work here'!A213="child","variation","")))</f>
        <v/>
      </c>
      <c r="B214" t="str">
        <f>IF('work here'!C213&lt;&gt;"", 'work here'!C213, "")</f>
        <v/>
      </c>
      <c r="C214" t="str">
        <f>IF('work here'!B213&lt;&gt;"", 'work here'!B213, "")</f>
        <v/>
      </c>
      <c r="D214" t="str">
        <f t="shared" si="90"/>
        <v/>
      </c>
      <c r="E214" t="str">
        <f t="shared" si="91"/>
        <v/>
      </c>
      <c r="F214" t="str">
        <f t="shared" si="92"/>
        <v/>
      </c>
      <c r="G214" t="e">
        <f>IF('work here'!#REF!&lt;&gt;"", 'work here'!#REF!, "")</f>
        <v>#REF!</v>
      </c>
      <c r="I214" t="str">
        <f>IF('work here'!Z213&lt;&gt;"", 'work here'!Z213, "")</f>
        <v/>
      </c>
      <c r="J214" t="str">
        <f t="shared" si="93"/>
        <v/>
      </c>
      <c r="K214" t="str">
        <f t="shared" si="94"/>
        <v/>
      </c>
      <c r="L214" t="str">
        <f t="shared" si="95"/>
        <v/>
      </c>
      <c r="M214" t="str">
        <f>IF('work here'!AA213&lt;&gt;"", 'work here'!AA213, "")</f>
        <v/>
      </c>
      <c r="N214" t="str">
        <f>IF('work here'!AD213&lt;&gt;"", 'work here'!AD213, "")</f>
        <v/>
      </c>
      <c r="O214" t="str">
        <f>IF('work here'!AC213&lt;&gt;"", 'work here'!AC213, "")</f>
        <v/>
      </c>
      <c r="P214" t="str">
        <f>IF('work here'!AB213&lt;&gt;"", 'work here'!AB213, "")</f>
        <v/>
      </c>
      <c r="Q214" t="str">
        <f t="shared" si="96"/>
        <v/>
      </c>
      <c r="S214" t="str">
        <f>IF('work here'!E213&lt;&gt;"", 'work here'!E213, "")</f>
        <v/>
      </c>
      <c r="T214" t="e">
        <f>IF('work here'!#REF!&lt;&gt;"", 'work here'!#REF!, "")</f>
        <v>#REF!</v>
      </c>
      <c r="U214" t="str">
        <f>IF(A214="", "", _xlfn.TEXTJOIN(", ", TRUE, "jewellery", "jewellery &gt; " &amp; 'work here'!F213, "jewellery &gt; " &amp; 'work here'!F213 &amp; " &gt; " &amp; 'work here'!#REF!, 'work here'!#REF!, 'work here'!AY213, 'work here'!H213, 'work here'!I213, 'work here'!J213))</f>
        <v/>
      </c>
      <c r="V214" t="str" cm="1">
        <f t="array" aca="1" ref="V214" ca="1">_xlfn.LET(
    _xlpm.yr, TEXT(TODAY(), "yyyy"),
    _xlpm.mn, TEXT(TODAY(), "mm"),
    _xlpm.path, "https://richlook.co.in/wp-content/uploads/" &amp; _xlpm.yr &amp; "/" &amp; _xlpm.mn &amp; "/",
    _xlpm.imgRange, 'work here'!N213:X213,
    _xlpm.imgLinks, IF(_xlpm.imgRange&lt;&gt;"", _xlpm.path &amp; _xlpm.imgRange &amp; ".webp", ""),
    _xlpm.urls,
        IF(A214="variable", _xlpm.imgLinks,
        IF(A214="variation", IF('work here'!N213&lt;&gt;"", _xlpm.path &amp; 'work here'!N213 &amp; ".webp", ""),
        IF(A214="simple", _xlpm.imgLinks, ""))),
    _xlfn.TEXTJOIN(", ", TRUE, _xlpm.urls)
)</f>
        <v/>
      </c>
      <c r="W214" t="str" cm="1">
        <f t="array" aca="1" ref="W214" ca="1">_xlfn.LET(
    _xlpm.yr, TEXT(TODAY(), "yyyy"),
    _xlpm.mn, TEXT(TODAY(), "mm"),
    _xlpm.path, "https://richlook.co.in/wp-content/uploads/" &amp; _xlpm.yr &amp; "/" &amp; _xlpm.mn &amp; "/",
    _xlpm.imgRange, 'work here'!O213:X213,
    _xlpm.imgLinks, IF(_xlpm.imgRange&lt;&gt;"", _xlpm.path &amp; _xlpm.imgRange &amp; ".webp", ""),
    _xlpm.urls,
        IF(A214="variable", "",
        IF(A214="variation", _xlpm.imgLinks,
        IF(A214="simple", "", ""))),
    _xlfn.TEXTJOIN(", ", TRUE, _xlpm.urls)
)</f>
        <v/>
      </c>
      <c r="X214" t="str">
        <f>IF('work here'!D213&lt;&gt;"", 'work here'!D213, "")</f>
        <v/>
      </c>
      <c r="Y214" t="e">
        <f>IF('work here'!#REF!&lt;&gt;"","color","")</f>
        <v>#REF!</v>
      </c>
      <c r="Z214" t="e">
        <f>IF('work here'!#REF!&lt;&gt;"",'work here'!#REF!,"")</f>
        <v>#REF!</v>
      </c>
      <c r="AA214" t="e">
        <f t="shared" si="97"/>
        <v>#REF!</v>
      </c>
      <c r="AB214" t="e">
        <f t="shared" si="98"/>
        <v>#REF!</v>
      </c>
      <c r="AC214" t="str">
        <f t="shared" si="99"/>
        <v/>
      </c>
      <c r="AD214" s="2" t="e">
        <f>IF('work here'!#REF!&lt;&gt;"",'work here'!#REF!,"")</f>
        <v>#REF!</v>
      </c>
      <c r="AE214" s="2" t="e">
        <f>IF('work here'!#REF!&lt;&gt;"",'work here'!#REF!,"")</f>
        <v>#REF!</v>
      </c>
      <c r="AF214" s="2" t="e">
        <f t="shared" si="100"/>
        <v>#REF!</v>
      </c>
      <c r="AG214" s="2" t="e">
        <f t="shared" si="101"/>
        <v>#REF!</v>
      </c>
      <c r="AH214" s="2" t="str">
        <f t="shared" si="102"/>
        <v/>
      </c>
      <c r="AI214" t="str">
        <f>IF('work here'!AE213&lt;&gt;"","Jewellery Work","")</f>
        <v/>
      </c>
      <c r="AJ214" t="str">
        <f>IF('work here'!AE213&lt;&gt;"",'work here'!AE213,"")</f>
        <v/>
      </c>
      <c r="AK214" t="str">
        <f t="shared" si="103"/>
        <v/>
      </c>
      <c r="AL214" t="str">
        <f t="shared" si="104"/>
        <v/>
      </c>
      <c r="AM214" t="e">
        <f>IF('work here'!#REF!&lt;&gt;"","Gemstone","")</f>
        <v>#REF!</v>
      </c>
      <c r="AN214" t="e">
        <f>IF('work here'!#REF!&lt;&gt;"",'work here'!#REF!,"")</f>
        <v>#REF!</v>
      </c>
      <c r="AO214" t="e">
        <f t="shared" si="105"/>
        <v>#REF!</v>
      </c>
      <c r="AP214" t="e">
        <f t="shared" si="106"/>
        <v>#REF!</v>
      </c>
      <c r="AQ214" t="str">
        <f>IF('work here'!AW213&lt;&gt;"","Plating","")</f>
        <v/>
      </c>
      <c r="AR214" t="str">
        <f>IF('work here'!AW213&lt;&gt;"",'work here'!AW213,"")</f>
        <v/>
      </c>
      <c r="AS214" t="str">
        <f t="shared" si="107"/>
        <v/>
      </c>
      <c r="AT214" t="str">
        <f t="shared" si="108"/>
        <v/>
      </c>
      <c r="AU214" t="str">
        <f>IF('work here'!AX213&lt;&gt;"","Material","")</f>
        <v/>
      </c>
      <c r="AV214" t="str">
        <f>IF('work here'!AX213&lt;&gt;"",'work here'!AX213,"")</f>
        <v/>
      </c>
      <c r="AW214" t="str">
        <f t="shared" si="109"/>
        <v/>
      </c>
      <c r="AX214" t="str">
        <f t="shared" si="110"/>
        <v/>
      </c>
      <c r="AY214" t="e">
        <f>IF('work here'!#REF!&lt;&gt;"","Look","")</f>
        <v>#REF!</v>
      </c>
      <c r="AZ214" t="e">
        <f>IF('work here'!#REF!&lt;&gt;"",'work here'!#REF!,"")</f>
        <v>#REF!</v>
      </c>
      <c r="BA214" t="e">
        <f t="shared" si="111"/>
        <v>#REF!</v>
      </c>
      <c r="BB214" t="e">
        <f t="shared" si="112"/>
        <v>#REF!</v>
      </c>
      <c r="BC214" t="e">
        <f>IF('work here'!#REF!&lt;&gt;"","Finish","")</f>
        <v>#REF!</v>
      </c>
      <c r="BD214" t="e">
        <f>IF('work here'!#REF!&lt;&gt;"",'work here'!#REF!,"")</f>
        <v>#REF!</v>
      </c>
      <c r="BE214" t="e">
        <f t="shared" si="113"/>
        <v>#REF!</v>
      </c>
      <c r="BF214" t="e">
        <f t="shared" si="114"/>
        <v>#REF!</v>
      </c>
      <c r="BG214" t="e">
        <f>IF('work here'!#REF!&lt;&gt;"","Care","")</f>
        <v>#REF!</v>
      </c>
      <c r="BH214" t="e">
        <f>IF('work here'!#REF!&lt;&gt;"",'work here'!#REF!,"")</f>
        <v>#REF!</v>
      </c>
      <c r="BI214" t="e">
        <f t="shared" si="115"/>
        <v>#REF!</v>
      </c>
      <c r="BJ214" t="e">
        <f t="shared" si="116"/>
        <v>#REF!</v>
      </c>
      <c r="BK214" t="str">
        <f>IF(OR('work here'!F213="Rings", 'work here'!F213="Bangles"), 'work here'!F213 &amp; " Size", "")</f>
        <v/>
      </c>
      <c r="BL214" t="e">
        <f>IF('work here'!#REF!&lt;&gt;"",'work here'!#REF!,"")</f>
        <v>#REF!</v>
      </c>
      <c r="BM214" t="str">
        <f t="shared" si="117"/>
        <v/>
      </c>
      <c r="BN214" t="str">
        <f t="shared" si="118"/>
        <v/>
      </c>
      <c r="BO214" t="str">
        <f t="shared" si="119"/>
        <v/>
      </c>
    </row>
    <row r="215" spans="1:67" x14ac:dyDescent="0.3">
      <c r="A215" t="str">
        <f>IF('work here'!A214="simple","simple",IF('work here'!A214="parent","variable",IF('work here'!A214="child","variation","")))</f>
        <v/>
      </c>
      <c r="B215" t="str">
        <f>IF('work here'!C214&lt;&gt;"", 'work here'!C214, "")</f>
        <v/>
      </c>
      <c r="C215" t="str">
        <f>IF('work here'!B214&lt;&gt;"", 'work here'!B214, "")</f>
        <v/>
      </c>
      <c r="D215" t="str">
        <f t="shared" si="90"/>
        <v/>
      </c>
      <c r="E215" t="str">
        <f t="shared" si="91"/>
        <v/>
      </c>
      <c r="F215" t="str">
        <f t="shared" si="92"/>
        <v/>
      </c>
      <c r="G215" t="e">
        <f>IF('work here'!#REF!&lt;&gt;"", 'work here'!#REF!, "")</f>
        <v>#REF!</v>
      </c>
      <c r="I215" t="str">
        <f>IF('work here'!Z214&lt;&gt;"", 'work here'!Z214, "")</f>
        <v/>
      </c>
      <c r="J215" t="str">
        <f t="shared" si="93"/>
        <v/>
      </c>
      <c r="K215" t="str">
        <f t="shared" si="94"/>
        <v/>
      </c>
      <c r="L215" t="str">
        <f t="shared" si="95"/>
        <v/>
      </c>
      <c r="M215" t="str">
        <f>IF('work here'!AA214&lt;&gt;"", 'work here'!AA214, "")</f>
        <v/>
      </c>
      <c r="N215" t="str">
        <f>IF('work here'!AD214&lt;&gt;"", 'work here'!AD214, "")</f>
        <v/>
      </c>
      <c r="O215" t="str">
        <f>IF('work here'!AC214&lt;&gt;"", 'work here'!AC214, "")</f>
        <v/>
      </c>
      <c r="P215" t="str">
        <f>IF('work here'!AB214&lt;&gt;"", 'work here'!AB214, "")</f>
        <v/>
      </c>
      <c r="Q215" t="str">
        <f t="shared" si="96"/>
        <v/>
      </c>
      <c r="S215" t="str">
        <f>IF('work here'!E214&lt;&gt;"", 'work here'!E214, "")</f>
        <v/>
      </c>
      <c r="T215" t="e">
        <f>IF('work here'!#REF!&lt;&gt;"", 'work here'!#REF!, "")</f>
        <v>#REF!</v>
      </c>
      <c r="U215" t="str">
        <f>IF(A215="", "", _xlfn.TEXTJOIN(", ", TRUE, "jewellery", "jewellery &gt; " &amp; 'work here'!F214, "jewellery &gt; " &amp; 'work here'!F214 &amp; " &gt; " &amp; 'work here'!#REF!, 'work here'!#REF!, 'work here'!AY214, 'work here'!H214, 'work here'!I214, 'work here'!J214))</f>
        <v/>
      </c>
      <c r="V215" t="str" cm="1">
        <f t="array" aca="1" ref="V215" ca="1">_xlfn.LET(
    _xlpm.yr, TEXT(TODAY(), "yyyy"),
    _xlpm.mn, TEXT(TODAY(), "mm"),
    _xlpm.path, "https://richlook.co.in/wp-content/uploads/" &amp; _xlpm.yr &amp; "/" &amp; _xlpm.mn &amp; "/",
    _xlpm.imgRange, 'work here'!N214:X214,
    _xlpm.imgLinks, IF(_xlpm.imgRange&lt;&gt;"", _xlpm.path &amp; _xlpm.imgRange &amp; ".webp", ""),
    _xlpm.urls,
        IF(A215="variable", _xlpm.imgLinks,
        IF(A215="variation", IF('work here'!N214&lt;&gt;"", _xlpm.path &amp; 'work here'!N214 &amp; ".webp", ""),
        IF(A215="simple", _xlpm.imgLinks, ""))),
    _xlfn.TEXTJOIN(", ", TRUE, _xlpm.urls)
)</f>
        <v/>
      </c>
      <c r="W215" t="str" cm="1">
        <f t="array" aca="1" ref="W215" ca="1">_xlfn.LET(
    _xlpm.yr, TEXT(TODAY(), "yyyy"),
    _xlpm.mn, TEXT(TODAY(), "mm"),
    _xlpm.path, "https://richlook.co.in/wp-content/uploads/" &amp; _xlpm.yr &amp; "/" &amp; _xlpm.mn &amp; "/",
    _xlpm.imgRange, 'work here'!O214:X214,
    _xlpm.imgLinks, IF(_xlpm.imgRange&lt;&gt;"", _xlpm.path &amp; _xlpm.imgRange &amp; ".webp", ""),
    _xlpm.urls,
        IF(A215="variable", "",
        IF(A215="variation", _xlpm.imgLinks,
        IF(A215="simple", "", ""))),
    _xlfn.TEXTJOIN(", ", TRUE, _xlpm.urls)
)</f>
        <v/>
      </c>
      <c r="X215" t="str">
        <f>IF('work here'!D214&lt;&gt;"", 'work here'!D214, "")</f>
        <v/>
      </c>
      <c r="Y215" t="e">
        <f>IF('work here'!#REF!&lt;&gt;"","color","")</f>
        <v>#REF!</v>
      </c>
      <c r="Z215" t="e">
        <f>IF('work here'!#REF!&lt;&gt;"",'work here'!#REF!,"")</f>
        <v>#REF!</v>
      </c>
      <c r="AA215" t="e">
        <f t="shared" si="97"/>
        <v>#REF!</v>
      </c>
      <c r="AB215" t="e">
        <f t="shared" si="98"/>
        <v>#REF!</v>
      </c>
      <c r="AC215" t="str">
        <f t="shared" si="99"/>
        <v/>
      </c>
      <c r="AD215" s="2" t="e">
        <f>IF('work here'!#REF!&lt;&gt;"",'work here'!#REF!,"")</f>
        <v>#REF!</v>
      </c>
      <c r="AE215" s="2" t="e">
        <f>IF('work here'!#REF!&lt;&gt;"",'work here'!#REF!,"")</f>
        <v>#REF!</v>
      </c>
      <c r="AF215" s="2" t="e">
        <f t="shared" si="100"/>
        <v>#REF!</v>
      </c>
      <c r="AG215" s="2" t="e">
        <f t="shared" si="101"/>
        <v>#REF!</v>
      </c>
      <c r="AH215" s="2" t="str">
        <f t="shared" si="102"/>
        <v/>
      </c>
      <c r="AI215" t="str">
        <f>IF('work here'!AE214&lt;&gt;"","Jewellery Work","")</f>
        <v/>
      </c>
      <c r="AJ215" t="str">
        <f>IF('work here'!AE214&lt;&gt;"",'work here'!AE214,"")</f>
        <v/>
      </c>
      <c r="AK215" t="str">
        <f t="shared" si="103"/>
        <v/>
      </c>
      <c r="AL215" t="str">
        <f t="shared" si="104"/>
        <v/>
      </c>
      <c r="AM215" t="e">
        <f>IF('work here'!#REF!&lt;&gt;"","Gemstone","")</f>
        <v>#REF!</v>
      </c>
      <c r="AN215" t="e">
        <f>IF('work here'!#REF!&lt;&gt;"",'work here'!#REF!,"")</f>
        <v>#REF!</v>
      </c>
      <c r="AO215" t="e">
        <f t="shared" si="105"/>
        <v>#REF!</v>
      </c>
      <c r="AP215" t="e">
        <f t="shared" si="106"/>
        <v>#REF!</v>
      </c>
      <c r="AQ215" t="str">
        <f>IF('work here'!AW214&lt;&gt;"","Plating","")</f>
        <v/>
      </c>
      <c r="AR215" t="str">
        <f>IF('work here'!AW214&lt;&gt;"",'work here'!AW214,"")</f>
        <v/>
      </c>
      <c r="AS215" t="str">
        <f t="shared" si="107"/>
        <v/>
      </c>
      <c r="AT215" t="str">
        <f t="shared" si="108"/>
        <v/>
      </c>
      <c r="AU215" t="str">
        <f>IF('work here'!AX214&lt;&gt;"","Material","")</f>
        <v/>
      </c>
      <c r="AV215" t="str">
        <f>IF('work here'!AX214&lt;&gt;"",'work here'!AX214,"")</f>
        <v/>
      </c>
      <c r="AW215" t="str">
        <f t="shared" si="109"/>
        <v/>
      </c>
      <c r="AX215" t="str">
        <f t="shared" si="110"/>
        <v/>
      </c>
      <c r="AY215" t="e">
        <f>IF('work here'!#REF!&lt;&gt;"","Look","")</f>
        <v>#REF!</v>
      </c>
      <c r="AZ215" t="e">
        <f>IF('work here'!#REF!&lt;&gt;"",'work here'!#REF!,"")</f>
        <v>#REF!</v>
      </c>
      <c r="BA215" t="e">
        <f t="shared" si="111"/>
        <v>#REF!</v>
      </c>
      <c r="BB215" t="e">
        <f t="shared" si="112"/>
        <v>#REF!</v>
      </c>
      <c r="BC215" t="e">
        <f>IF('work here'!#REF!&lt;&gt;"","Finish","")</f>
        <v>#REF!</v>
      </c>
      <c r="BD215" t="e">
        <f>IF('work here'!#REF!&lt;&gt;"",'work here'!#REF!,"")</f>
        <v>#REF!</v>
      </c>
      <c r="BE215" t="e">
        <f t="shared" si="113"/>
        <v>#REF!</v>
      </c>
      <c r="BF215" t="e">
        <f t="shared" si="114"/>
        <v>#REF!</v>
      </c>
      <c r="BG215" t="e">
        <f>IF('work here'!#REF!&lt;&gt;"","Care","")</f>
        <v>#REF!</v>
      </c>
      <c r="BH215" t="e">
        <f>IF('work here'!#REF!&lt;&gt;"",'work here'!#REF!,"")</f>
        <v>#REF!</v>
      </c>
      <c r="BI215" t="e">
        <f t="shared" si="115"/>
        <v>#REF!</v>
      </c>
      <c r="BJ215" t="e">
        <f t="shared" si="116"/>
        <v>#REF!</v>
      </c>
      <c r="BK215" t="str">
        <f>IF(OR('work here'!F214="Rings", 'work here'!F214="Bangles"), 'work here'!F214 &amp; " Size", "")</f>
        <v/>
      </c>
      <c r="BL215" t="e">
        <f>IF('work here'!#REF!&lt;&gt;"",'work here'!#REF!,"")</f>
        <v>#REF!</v>
      </c>
      <c r="BM215" t="str">
        <f t="shared" si="117"/>
        <v/>
      </c>
      <c r="BN215" t="str">
        <f t="shared" si="118"/>
        <v/>
      </c>
      <c r="BO215" t="str">
        <f t="shared" si="119"/>
        <v/>
      </c>
    </row>
    <row r="216" spans="1:67" x14ac:dyDescent="0.3">
      <c r="A216" t="str">
        <f>IF('work here'!A215="simple","simple",IF('work here'!A215="parent","variable",IF('work here'!A215="child","variation","")))</f>
        <v/>
      </c>
      <c r="B216" t="str">
        <f>IF('work here'!C215&lt;&gt;"", 'work here'!C215, "")</f>
        <v/>
      </c>
      <c r="C216" t="str">
        <f>IF('work here'!B215&lt;&gt;"", 'work here'!B215, "")</f>
        <v/>
      </c>
      <c r="D216" t="str">
        <f t="shared" si="90"/>
        <v/>
      </c>
      <c r="E216" t="str">
        <f t="shared" si="91"/>
        <v/>
      </c>
      <c r="F216" t="str">
        <f t="shared" si="92"/>
        <v/>
      </c>
      <c r="G216" t="e">
        <f>IF('work here'!#REF!&lt;&gt;"", 'work here'!#REF!, "")</f>
        <v>#REF!</v>
      </c>
      <c r="I216" t="str">
        <f>IF('work here'!Z215&lt;&gt;"", 'work here'!Z215, "")</f>
        <v/>
      </c>
      <c r="J216" t="str">
        <f t="shared" si="93"/>
        <v/>
      </c>
      <c r="K216" t="str">
        <f t="shared" si="94"/>
        <v/>
      </c>
      <c r="L216" t="str">
        <f t="shared" si="95"/>
        <v/>
      </c>
      <c r="M216" t="str">
        <f>IF('work here'!AA215&lt;&gt;"", 'work here'!AA215, "")</f>
        <v/>
      </c>
      <c r="N216" t="str">
        <f>IF('work here'!AD215&lt;&gt;"", 'work here'!AD215, "")</f>
        <v/>
      </c>
      <c r="O216" t="str">
        <f>IF('work here'!AC215&lt;&gt;"", 'work here'!AC215, "")</f>
        <v/>
      </c>
      <c r="P216" t="str">
        <f>IF('work here'!AB215&lt;&gt;"", 'work here'!AB215, "")</f>
        <v/>
      </c>
      <c r="Q216" t="str">
        <f t="shared" si="96"/>
        <v/>
      </c>
      <c r="S216" t="str">
        <f>IF('work here'!E215&lt;&gt;"", 'work here'!E215, "")</f>
        <v/>
      </c>
      <c r="T216" t="e">
        <f>IF('work here'!#REF!&lt;&gt;"", 'work here'!#REF!, "")</f>
        <v>#REF!</v>
      </c>
      <c r="U216" t="str">
        <f>IF(A216="", "", _xlfn.TEXTJOIN(", ", TRUE, "jewellery", "jewellery &gt; " &amp; 'work here'!F215, "jewellery &gt; " &amp; 'work here'!F215 &amp; " &gt; " &amp; 'work here'!#REF!, 'work here'!#REF!, 'work here'!AY215, 'work here'!H215, 'work here'!I215, 'work here'!J215))</f>
        <v/>
      </c>
      <c r="V216" t="str" cm="1">
        <f t="array" aca="1" ref="V216" ca="1">_xlfn.LET(
    _xlpm.yr, TEXT(TODAY(), "yyyy"),
    _xlpm.mn, TEXT(TODAY(), "mm"),
    _xlpm.path, "https://richlook.co.in/wp-content/uploads/" &amp; _xlpm.yr &amp; "/" &amp; _xlpm.mn &amp; "/",
    _xlpm.imgRange, 'work here'!N215:X215,
    _xlpm.imgLinks, IF(_xlpm.imgRange&lt;&gt;"", _xlpm.path &amp; _xlpm.imgRange &amp; ".webp", ""),
    _xlpm.urls,
        IF(A216="variable", _xlpm.imgLinks,
        IF(A216="variation", IF('work here'!N215&lt;&gt;"", _xlpm.path &amp; 'work here'!N215 &amp; ".webp", ""),
        IF(A216="simple", _xlpm.imgLinks, ""))),
    _xlfn.TEXTJOIN(", ", TRUE, _xlpm.urls)
)</f>
        <v/>
      </c>
      <c r="W216" t="str" cm="1">
        <f t="array" aca="1" ref="W216" ca="1">_xlfn.LET(
    _xlpm.yr, TEXT(TODAY(), "yyyy"),
    _xlpm.mn, TEXT(TODAY(), "mm"),
    _xlpm.path, "https://richlook.co.in/wp-content/uploads/" &amp; _xlpm.yr &amp; "/" &amp; _xlpm.mn &amp; "/",
    _xlpm.imgRange, 'work here'!O215:X215,
    _xlpm.imgLinks, IF(_xlpm.imgRange&lt;&gt;"", _xlpm.path &amp; _xlpm.imgRange &amp; ".webp", ""),
    _xlpm.urls,
        IF(A216="variable", "",
        IF(A216="variation", _xlpm.imgLinks,
        IF(A216="simple", "", ""))),
    _xlfn.TEXTJOIN(", ", TRUE, _xlpm.urls)
)</f>
        <v/>
      </c>
      <c r="X216" t="str">
        <f>IF('work here'!D215&lt;&gt;"", 'work here'!D215, "")</f>
        <v/>
      </c>
      <c r="Y216" t="e">
        <f>IF('work here'!#REF!&lt;&gt;"","color","")</f>
        <v>#REF!</v>
      </c>
      <c r="Z216" t="e">
        <f>IF('work here'!#REF!&lt;&gt;"",'work here'!#REF!,"")</f>
        <v>#REF!</v>
      </c>
      <c r="AA216" t="e">
        <f t="shared" si="97"/>
        <v>#REF!</v>
      </c>
      <c r="AB216" t="e">
        <f t="shared" si="98"/>
        <v>#REF!</v>
      </c>
      <c r="AC216" t="str">
        <f t="shared" si="99"/>
        <v/>
      </c>
      <c r="AD216" s="2" t="e">
        <f>IF('work here'!#REF!&lt;&gt;"",'work here'!#REF!,"")</f>
        <v>#REF!</v>
      </c>
      <c r="AE216" s="2" t="e">
        <f>IF('work here'!#REF!&lt;&gt;"",'work here'!#REF!,"")</f>
        <v>#REF!</v>
      </c>
      <c r="AF216" s="2" t="e">
        <f t="shared" si="100"/>
        <v>#REF!</v>
      </c>
      <c r="AG216" s="2" t="e">
        <f t="shared" si="101"/>
        <v>#REF!</v>
      </c>
      <c r="AH216" s="2" t="str">
        <f t="shared" si="102"/>
        <v/>
      </c>
      <c r="AI216" t="str">
        <f>IF('work here'!AE215&lt;&gt;"","Jewellery Work","")</f>
        <v/>
      </c>
      <c r="AJ216" t="str">
        <f>IF('work here'!AE215&lt;&gt;"",'work here'!AE215,"")</f>
        <v/>
      </c>
      <c r="AK216" t="str">
        <f t="shared" si="103"/>
        <v/>
      </c>
      <c r="AL216" t="str">
        <f t="shared" si="104"/>
        <v/>
      </c>
      <c r="AM216" t="e">
        <f>IF('work here'!#REF!&lt;&gt;"","Gemstone","")</f>
        <v>#REF!</v>
      </c>
      <c r="AN216" t="e">
        <f>IF('work here'!#REF!&lt;&gt;"",'work here'!#REF!,"")</f>
        <v>#REF!</v>
      </c>
      <c r="AO216" t="e">
        <f t="shared" si="105"/>
        <v>#REF!</v>
      </c>
      <c r="AP216" t="e">
        <f t="shared" si="106"/>
        <v>#REF!</v>
      </c>
      <c r="AQ216" t="str">
        <f>IF('work here'!AW215&lt;&gt;"","Plating","")</f>
        <v/>
      </c>
      <c r="AR216" t="str">
        <f>IF('work here'!AW215&lt;&gt;"",'work here'!AW215,"")</f>
        <v/>
      </c>
      <c r="AS216" t="str">
        <f t="shared" si="107"/>
        <v/>
      </c>
      <c r="AT216" t="str">
        <f t="shared" si="108"/>
        <v/>
      </c>
      <c r="AU216" t="str">
        <f>IF('work here'!AX215&lt;&gt;"","Material","")</f>
        <v/>
      </c>
      <c r="AV216" t="str">
        <f>IF('work here'!AX215&lt;&gt;"",'work here'!AX215,"")</f>
        <v/>
      </c>
      <c r="AW216" t="str">
        <f t="shared" si="109"/>
        <v/>
      </c>
      <c r="AX216" t="str">
        <f t="shared" si="110"/>
        <v/>
      </c>
      <c r="AY216" t="e">
        <f>IF('work here'!#REF!&lt;&gt;"","Look","")</f>
        <v>#REF!</v>
      </c>
      <c r="AZ216" t="e">
        <f>IF('work here'!#REF!&lt;&gt;"",'work here'!#REF!,"")</f>
        <v>#REF!</v>
      </c>
      <c r="BA216" t="e">
        <f t="shared" si="111"/>
        <v>#REF!</v>
      </c>
      <c r="BB216" t="e">
        <f t="shared" si="112"/>
        <v>#REF!</v>
      </c>
      <c r="BC216" t="e">
        <f>IF('work here'!#REF!&lt;&gt;"","Finish","")</f>
        <v>#REF!</v>
      </c>
      <c r="BD216" t="e">
        <f>IF('work here'!#REF!&lt;&gt;"",'work here'!#REF!,"")</f>
        <v>#REF!</v>
      </c>
      <c r="BE216" t="e">
        <f t="shared" si="113"/>
        <v>#REF!</v>
      </c>
      <c r="BF216" t="e">
        <f t="shared" si="114"/>
        <v>#REF!</v>
      </c>
      <c r="BG216" t="e">
        <f>IF('work here'!#REF!&lt;&gt;"","Care","")</f>
        <v>#REF!</v>
      </c>
      <c r="BH216" t="e">
        <f>IF('work here'!#REF!&lt;&gt;"",'work here'!#REF!,"")</f>
        <v>#REF!</v>
      </c>
      <c r="BI216" t="e">
        <f t="shared" si="115"/>
        <v>#REF!</v>
      </c>
      <c r="BJ216" t="e">
        <f t="shared" si="116"/>
        <v>#REF!</v>
      </c>
      <c r="BK216" t="str">
        <f>IF(OR('work here'!F215="Rings", 'work here'!F215="Bangles"), 'work here'!F215 &amp; " Size", "")</f>
        <v/>
      </c>
      <c r="BL216" t="e">
        <f>IF('work here'!#REF!&lt;&gt;"",'work here'!#REF!,"")</f>
        <v>#REF!</v>
      </c>
      <c r="BM216" t="str">
        <f t="shared" si="117"/>
        <v/>
      </c>
      <c r="BN216" t="str">
        <f t="shared" si="118"/>
        <v/>
      </c>
      <c r="BO216" t="str">
        <f t="shared" si="119"/>
        <v/>
      </c>
    </row>
    <row r="217" spans="1:67" x14ac:dyDescent="0.3">
      <c r="A217" t="str">
        <f>IF('work here'!A216="simple","simple",IF('work here'!A216="parent","variable",IF('work here'!A216="child","variation","")))</f>
        <v/>
      </c>
      <c r="B217" t="str">
        <f>IF('work here'!C216&lt;&gt;"", 'work here'!C216, "")</f>
        <v/>
      </c>
      <c r="C217" t="str">
        <f>IF('work here'!B216&lt;&gt;"", 'work here'!B216, "")</f>
        <v/>
      </c>
      <c r="D217" t="str">
        <f t="shared" si="90"/>
        <v/>
      </c>
      <c r="E217" t="str">
        <f t="shared" si="91"/>
        <v/>
      </c>
      <c r="F217" t="str">
        <f t="shared" si="92"/>
        <v/>
      </c>
      <c r="G217" t="e">
        <f>IF('work here'!#REF!&lt;&gt;"", 'work here'!#REF!, "")</f>
        <v>#REF!</v>
      </c>
      <c r="I217" t="str">
        <f>IF('work here'!Z216&lt;&gt;"", 'work here'!Z216, "")</f>
        <v/>
      </c>
      <c r="J217" t="str">
        <f t="shared" si="93"/>
        <v/>
      </c>
      <c r="K217" t="str">
        <f t="shared" si="94"/>
        <v/>
      </c>
      <c r="L217" t="str">
        <f t="shared" si="95"/>
        <v/>
      </c>
      <c r="M217" t="str">
        <f>IF('work here'!AA216&lt;&gt;"", 'work here'!AA216, "")</f>
        <v/>
      </c>
      <c r="N217" t="str">
        <f>IF('work here'!AD216&lt;&gt;"", 'work here'!AD216, "")</f>
        <v/>
      </c>
      <c r="O217" t="str">
        <f>IF('work here'!AC216&lt;&gt;"", 'work here'!AC216, "")</f>
        <v/>
      </c>
      <c r="P217" t="str">
        <f>IF('work here'!AB216&lt;&gt;"", 'work here'!AB216, "")</f>
        <v/>
      </c>
      <c r="Q217" t="str">
        <f t="shared" si="96"/>
        <v/>
      </c>
      <c r="S217" t="str">
        <f>IF('work here'!E216&lt;&gt;"", 'work here'!E216, "")</f>
        <v/>
      </c>
      <c r="T217" t="e">
        <f>IF('work here'!#REF!&lt;&gt;"", 'work here'!#REF!, "")</f>
        <v>#REF!</v>
      </c>
      <c r="U217" t="str">
        <f>IF(A217="", "", _xlfn.TEXTJOIN(", ", TRUE, "jewellery", "jewellery &gt; " &amp; 'work here'!F216, "jewellery &gt; " &amp; 'work here'!F216 &amp; " &gt; " &amp; 'work here'!#REF!, 'work here'!#REF!, 'work here'!AY216, 'work here'!H216, 'work here'!I216, 'work here'!J216))</f>
        <v/>
      </c>
      <c r="V217" t="str" cm="1">
        <f t="array" aca="1" ref="V217" ca="1">_xlfn.LET(
    _xlpm.yr, TEXT(TODAY(), "yyyy"),
    _xlpm.mn, TEXT(TODAY(), "mm"),
    _xlpm.path, "https://richlook.co.in/wp-content/uploads/" &amp; _xlpm.yr &amp; "/" &amp; _xlpm.mn &amp; "/",
    _xlpm.imgRange, 'work here'!N216:X216,
    _xlpm.imgLinks, IF(_xlpm.imgRange&lt;&gt;"", _xlpm.path &amp; _xlpm.imgRange &amp; ".webp", ""),
    _xlpm.urls,
        IF(A217="variable", _xlpm.imgLinks,
        IF(A217="variation", IF('work here'!N216&lt;&gt;"", _xlpm.path &amp; 'work here'!N216 &amp; ".webp", ""),
        IF(A217="simple", _xlpm.imgLinks, ""))),
    _xlfn.TEXTJOIN(", ", TRUE, _xlpm.urls)
)</f>
        <v/>
      </c>
      <c r="W217" t="str" cm="1">
        <f t="array" aca="1" ref="W217" ca="1">_xlfn.LET(
    _xlpm.yr, TEXT(TODAY(), "yyyy"),
    _xlpm.mn, TEXT(TODAY(), "mm"),
    _xlpm.path, "https://richlook.co.in/wp-content/uploads/" &amp; _xlpm.yr &amp; "/" &amp; _xlpm.mn &amp; "/",
    _xlpm.imgRange, 'work here'!O216:X216,
    _xlpm.imgLinks, IF(_xlpm.imgRange&lt;&gt;"", _xlpm.path &amp; _xlpm.imgRange &amp; ".webp", ""),
    _xlpm.urls,
        IF(A217="variable", "",
        IF(A217="variation", _xlpm.imgLinks,
        IF(A217="simple", "", ""))),
    _xlfn.TEXTJOIN(", ", TRUE, _xlpm.urls)
)</f>
        <v/>
      </c>
      <c r="X217" t="str">
        <f>IF('work here'!D216&lt;&gt;"", 'work here'!D216, "")</f>
        <v/>
      </c>
      <c r="Y217" t="e">
        <f>IF('work here'!#REF!&lt;&gt;"","color","")</f>
        <v>#REF!</v>
      </c>
      <c r="Z217" t="e">
        <f>IF('work here'!#REF!&lt;&gt;"",'work here'!#REF!,"")</f>
        <v>#REF!</v>
      </c>
      <c r="AA217" t="e">
        <f t="shared" si="97"/>
        <v>#REF!</v>
      </c>
      <c r="AB217" t="e">
        <f t="shared" si="98"/>
        <v>#REF!</v>
      </c>
      <c r="AC217" t="str">
        <f t="shared" si="99"/>
        <v/>
      </c>
      <c r="AD217" s="2" t="e">
        <f>IF('work here'!#REF!&lt;&gt;"",'work here'!#REF!,"")</f>
        <v>#REF!</v>
      </c>
      <c r="AE217" s="2" t="e">
        <f>IF('work here'!#REF!&lt;&gt;"",'work here'!#REF!,"")</f>
        <v>#REF!</v>
      </c>
      <c r="AF217" s="2" t="e">
        <f t="shared" si="100"/>
        <v>#REF!</v>
      </c>
      <c r="AG217" s="2" t="e">
        <f t="shared" si="101"/>
        <v>#REF!</v>
      </c>
      <c r="AH217" s="2" t="str">
        <f t="shared" si="102"/>
        <v/>
      </c>
      <c r="AI217" t="str">
        <f>IF('work here'!AE216&lt;&gt;"","Jewellery Work","")</f>
        <v/>
      </c>
      <c r="AJ217" t="str">
        <f>IF('work here'!AE216&lt;&gt;"",'work here'!AE216,"")</f>
        <v/>
      </c>
      <c r="AK217" t="str">
        <f t="shared" si="103"/>
        <v/>
      </c>
      <c r="AL217" t="str">
        <f t="shared" si="104"/>
        <v/>
      </c>
      <c r="AM217" t="e">
        <f>IF('work here'!#REF!&lt;&gt;"","Gemstone","")</f>
        <v>#REF!</v>
      </c>
      <c r="AN217" t="e">
        <f>IF('work here'!#REF!&lt;&gt;"",'work here'!#REF!,"")</f>
        <v>#REF!</v>
      </c>
      <c r="AO217" t="e">
        <f t="shared" si="105"/>
        <v>#REF!</v>
      </c>
      <c r="AP217" t="e">
        <f t="shared" si="106"/>
        <v>#REF!</v>
      </c>
      <c r="AQ217" t="str">
        <f>IF('work here'!AW216&lt;&gt;"","Plating","")</f>
        <v/>
      </c>
      <c r="AR217" t="str">
        <f>IF('work here'!AW216&lt;&gt;"",'work here'!AW216,"")</f>
        <v/>
      </c>
      <c r="AS217" t="str">
        <f t="shared" si="107"/>
        <v/>
      </c>
      <c r="AT217" t="str">
        <f t="shared" si="108"/>
        <v/>
      </c>
      <c r="AU217" t="str">
        <f>IF('work here'!AX216&lt;&gt;"","Material","")</f>
        <v/>
      </c>
      <c r="AV217" t="str">
        <f>IF('work here'!AX216&lt;&gt;"",'work here'!AX216,"")</f>
        <v/>
      </c>
      <c r="AW217" t="str">
        <f t="shared" si="109"/>
        <v/>
      </c>
      <c r="AX217" t="str">
        <f t="shared" si="110"/>
        <v/>
      </c>
      <c r="AY217" t="e">
        <f>IF('work here'!#REF!&lt;&gt;"","Look","")</f>
        <v>#REF!</v>
      </c>
      <c r="AZ217" t="e">
        <f>IF('work here'!#REF!&lt;&gt;"",'work here'!#REF!,"")</f>
        <v>#REF!</v>
      </c>
      <c r="BA217" t="e">
        <f t="shared" si="111"/>
        <v>#REF!</v>
      </c>
      <c r="BB217" t="e">
        <f t="shared" si="112"/>
        <v>#REF!</v>
      </c>
      <c r="BC217" t="e">
        <f>IF('work here'!#REF!&lt;&gt;"","Finish","")</f>
        <v>#REF!</v>
      </c>
      <c r="BD217" t="e">
        <f>IF('work here'!#REF!&lt;&gt;"",'work here'!#REF!,"")</f>
        <v>#REF!</v>
      </c>
      <c r="BE217" t="e">
        <f t="shared" si="113"/>
        <v>#REF!</v>
      </c>
      <c r="BF217" t="e">
        <f t="shared" si="114"/>
        <v>#REF!</v>
      </c>
      <c r="BG217" t="e">
        <f>IF('work here'!#REF!&lt;&gt;"","Care","")</f>
        <v>#REF!</v>
      </c>
      <c r="BH217" t="e">
        <f>IF('work here'!#REF!&lt;&gt;"",'work here'!#REF!,"")</f>
        <v>#REF!</v>
      </c>
      <c r="BI217" t="e">
        <f t="shared" si="115"/>
        <v>#REF!</v>
      </c>
      <c r="BJ217" t="e">
        <f t="shared" si="116"/>
        <v>#REF!</v>
      </c>
      <c r="BK217" t="str">
        <f>IF(OR('work here'!F216="Rings", 'work here'!F216="Bangles"), 'work here'!F216 &amp; " Size", "")</f>
        <v/>
      </c>
      <c r="BL217" t="e">
        <f>IF('work here'!#REF!&lt;&gt;"",'work here'!#REF!,"")</f>
        <v>#REF!</v>
      </c>
      <c r="BM217" t="str">
        <f t="shared" si="117"/>
        <v/>
      </c>
      <c r="BN217" t="str">
        <f t="shared" si="118"/>
        <v/>
      </c>
      <c r="BO217" t="str">
        <f t="shared" si="119"/>
        <v/>
      </c>
    </row>
    <row r="218" spans="1:67" x14ac:dyDescent="0.3">
      <c r="A218" t="str">
        <f>IF('work here'!A217="simple","simple",IF('work here'!A217="parent","variable",IF('work here'!A217="child","variation","")))</f>
        <v/>
      </c>
      <c r="B218" t="str">
        <f>IF('work here'!C217&lt;&gt;"", 'work here'!C217, "")</f>
        <v/>
      </c>
      <c r="C218" t="str">
        <f>IF('work here'!B217&lt;&gt;"", 'work here'!B217, "")</f>
        <v/>
      </c>
      <c r="D218" t="str">
        <f t="shared" si="90"/>
        <v/>
      </c>
      <c r="E218" t="str">
        <f t="shared" si="91"/>
        <v/>
      </c>
      <c r="F218" t="str">
        <f t="shared" si="92"/>
        <v/>
      </c>
      <c r="G218" t="e">
        <f>IF('work here'!#REF!&lt;&gt;"", 'work here'!#REF!, "")</f>
        <v>#REF!</v>
      </c>
      <c r="I218" t="str">
        <f>IF('work here'!Z217&lt;&gt;"", 'work here'!Z217, "")</f>
        <v/>
      </c>
      <c r="J218" t="str">
        <f t="shared" si="93"/>
        <v/>
      </c>
      <c r="K218" t="str">
        <f t="shared" si="94"/>
        <v/>
      </c>
      <c r="L218" t="str">
        <f t="shared" si="95"/>
        <v/>
      </c>
      <c r="M218" t="str">
        <f>IF('work here'!AA217&lt;&gt;"", 'work here'!AA217, "")</f>
        <v/>
      </c>
      <c r="N218" t="str">
        <f>IF('work here'!AD217&lt;&gt;"", 'work here'!AD217, "")</f>
        <v/>
      </c>
      <c r="O218" t="str">
        <f>IF('work here'!AC217&lt;&gt;"", 'work here'!AC217, "")</f>
        <v/>
      </c>
      <c r="P218" t="str">
        <f>IF('work here'!AB217&lt;&gt;"", 'work here'!AB217, "")</f>
        <v/>
      </c>
      <c r="Q218" t="str">
        <f t="shared" si="96"/>
        <v/>
      </c>
      <c r="S218" t="str">
        <f>IF('work here'!E217&lt;&gt;"", 'work here'!E217, "")</f>
        <v/>
      </c>
      <c r="T218" t="e">
        <f>IF('work here'!#REF!&lt;&gt;"", 'work here'!#REF!, "")</f>
        <v>#REF!</v>
      </c>
      <c r="U218" t="str">
        <f>IF(A218="", "", _xlfn.TEXTJOIN(", ", TRUE, "jewellery", "jewellery &gt; " &amp; 'work here'!F217, "jewellery &gt; " &amp; 'work here'!F217 &amp; " &gt; " &amp; 'work here'!#REF!, 'work here'!#REF!, 'work here'!AY217, 'work here'!H217, 'work here'!I217, 'work here'!J217))</f>
        <v/>
      </c>
      <c r="V218" t="str" cm="1">
        <f t="array" aca="1" ref="V218" ca="1">_xlfn.LET(
    _xlpm.yr, TEXT(TODAY(), "yyyy"),
    _xlpm.mn, TEXT(TODAY(), "mm"),
    _xlpm.path, "https://richlook.co.in/wp-content/uploads/" &amp; _xlpm.yr &amp; "/" &amp; _xlpm.mn &amp; "/",
    _xlpm.imgRange, 'work here'!N217:X217,
    _xlpm.imgLinks, IF(_xlpm.imgRange&lt;&gt;"", _xlpm.path &amp; _xlpm.imgRange &amp; ".webp", ""),
    _xlpm.urls,
        IF(A218="variable", _xlpm.imgLinks,
        IF(A218="variation", IF('work here'!N217&lt;&gt;"", _xlpm.path &amp; 'work here'!N217 &amp; ".webp", ""),
        IF(A218="simple", _xlpm.imgLinks, ""))),
    _xlfn.TEXTJOIN(", ", TRUE, _xlpm.urls)
)</f>
        <v/>
      </c>
      <c r="W218" t="str" cm="1">
        <f t="array" aca="1" ref="W218" ca="1">_xlfn.LET(
    _xlpm.yr, TEXT(TODAY(), "yyyy"),
    _xlpm.mn, TEXT(TODAY(), "mm"),
    _xlpm.path, "https://richlook.co.in/wp-content/uploads/" &amp; _xlpm.yr &amp; "/" &amp; _xlpm.mn &amp; "/",
    _xlpm.imgRange, 'work here'!O217:X217,
    _xlpm.imgLinks, IF(_xlpm.imgRange&lt;&gt;"", _xlpm.path &amp; _xlpm.imgRange &amp; ".webp", ""),
    _xlpm.urls,
        IF(A218="variable", "",
        IF(A218="variation", _xlpm.imgLinks,
        IF(A218="simple", "", ""))),
    _xlfn.TEXTJOIN(", ", TRUE, _xlpm.urls)
)</f>
        <v/>
      </c>
      <c r="X218" t="str">
        <f>IF('work here'!D217&lt;&gt;"", 'work here'!D217, "")</f>
        <v/>
      </c>
      <c r="Y218" t="e">
        <f>IF('work here'!#REF!&lt;&gt;"","color","")</f>
        <v>#REF!</v>
      </c>
      <c r="Z218" t="e">
        <f>IF('work here'!#REF!&lt;&gt;"",'work here'!#REF!,"")</f>
        <v>#REF!</v>
      </c>
      <c r="AA218" t="e">
        <f t="shared" si="97"/>
        <v>#REF!</v>
      </c>
      <c r="AB218" t="e">
        <f t="shared" si="98"/>
        <v>#REF!</v>
      </c>
      <c r="AC218" t="str">
        <f t="shared" si="99"/>
        <v/>
      </c>
      <c r="AD218" s="2" t="e">
        <f>IF('work here'!#REF!&lt;&gt;"",'work here'!#REF!,"")</f>
        <v>#REF!</v>
      </c>
      <c r="AE218" s="2" t="e">
        <f>IF('work here'!#REF!&lt;&gt;"",'work here'!#REF!,"")</f>
        <v>#REF!</v>
      </c>
      <c r="AF218" s="2" t="e">
        <f t="shared" si="100"/>
        <v>#REF!</v>
      </c>
      <c r="AG218" s="2" t="e">
        <f t="shared" si="101"/>
        <v>#REF!</v>
      </c>
      <c r="AH218" s="2" t="str">
        <f t="shared" si="102"/>
        <v/>
      </c>
      <c r="AI218" t="str">
        <f>IF('work here'!AE217&lt;&gt;"","Jewellery Work","")</f>
        <v/>
      </c>
      <c r="AJ218" t="str">
        <f>IF('work here'!AE217&lt;&gt;"",'work here'!AE217,"")</f>
        <v/>
      </c>
      <c r="AK218" t="str">
        <f t="shared" si="103"/>
        <v/>
      </c>
      <c r="AL218" t="str">
        <f t="shared" si="104"/>
        <v/>
      </c>
      <c r="AM218" t="e">
        <f>IF('work here'!#REF!&lt;&gt;"","Gemstone","")</f>
        <v>#REF!</v>
      </c>
      <c r="AN218" t="e">
        <f>IF('work here'!#REF!&lt;&gt;"",'work here'!#REF!,"")</f>
        <v>#REF!</v>
      </c>
      <c r="AO218" t="e">
        <f t="shared" si="105"/>
        <v>#REF!</v>
      </c>
      <c r="AP218" t="e">
        <f t="shared" si="106"/>
        <v>#REF!</v>
      </c>
      <c r="AQ218" t="str">
        <f>IF('work here'!AW217&lt;&gt;"","Plating","")</f>
        <v/>
      </c>
      <c r="AR218" t="str">
        <f>IF('work here'!AW217&lt;&gt;"",'work here'!AW217,"")</f>
        <v/>
      </c>
      <c r="AS218" t="str">
        <f t="shared" si="107"/>
        <v/>
      </c>
      <c r="AT218" t="str">
        <f t="shared" si="108"/>
        <v/>
      </c>
      <c r="AU218" t="str">
        <f>IF('work here'!AX217&lt;&gt;"","Material","")</f>
        <v/>
      </c>
      <c r="AV218" t="str">
        <f>IF('work here'!AX217&lt;&gt;"",'work here'!AX217,"")</f>
        <v/>
      </c>
      <c r="AW218" t="str">
        <f t="shared" si="109"/>
        <v/>
      </c>
      <c r="AX218" t="str">
        <f t="shared" si="110"/>
        <v/>
      </c>
      <c r="AY218" t="e">
        <f>IF('work here'!#REF!&lt;&gt;"","Look","")</f>
        <v>#REF!</v>
      </c>
      <c r="AZ218" t="e">
        <f>IF('work here'!#REF!&lt;&gt;"",'work here'!#REF!,"")</f>
        <v>#REF!</v>
      </c>
      <c r="BA218" t="e">
        <f t="shared" si="111"/>
        <v>#REF!</v>
      </c>
      <c r="BB218" t="e">
        <f t="shared" si="112"/>
        <v>#REF!</v>
      </c>
      <c r="BC218" t="e">
        <f>IF('work here'!#REF!&lt;&gt;"","Finish","")</f>
        <v>#REF!</v>
      </c>
      <c r="BD218" t="e">
        <f>IF('work here'!#REF!&lt;&gt;"",'work here'!#REF!,"")</f>
        <v>#REF!</v>
      </c>
      <c r="BE218" t="e">
        <f t="shared" si="113"/>
        <v>#REF!</v>
      </c>
      <c r="BF218" t="e">
        <f t="shared" si="114"/>
        <v>#REF!</v>
      </c>
      <c r="BG218" t="e">
        <f>IF('work here'!#REF!&lt;&gt;"","Care","")</f>
        <v>#REF!</v>
      </c>
      <c r="BH218" t="e">
        <f>IF('work here'!#REF!&lt;&gt;"",'work here'!#REF!,"")</f>
        <v>#REF!</v>
      </c>
      <c r="BI218" t="e">
        <f t="shared" si="115"/>
        <v>#REF!</v>
      </c>
      <c r="BJ218" t="e">
        <f t="shared" si="116"/>
        <v>#REF!</v>
      </c>
      <c r="BK218" t="str">
        <f>IF(OR('work here'!F217="Rings", 'work here'!F217="Bangles"), 'work here'!F217 &amp; " Size", "")</f>
        <v/>
      </c>
      <c r="BL218" t="e">
        <f>IF('work here'!#REF!&lt;&gt;"",'work here'!#REF!,"")</f>
        <v>#REF!</v>
      </c>
      <c r="BM218" t="str">
        <f t="shared" si="117"/>
        <v/>
      </c>
      <c r="BN218" t="str">
        <f t="shared" si="118"/>
        <v/>
      </c>
      <c r="BO218" t="str">
        <f t="shared" si="119"/>
        <v/>
      </c>
    </row>
    <row r="219" spans="1:67" x14ac:dyDescent="0.3">
      <c r="A219" t="str">
        <f>IF('work here'!A218="simple","simple",IF('work here'!A218="parent","variable",IF('work here'!A218="child","variation","")))</f>
        <v/>
      </c>
      <c r="B219" t="str">
        <f>IF('work here'!C218&lt;&gt;"", 'work here'!C218, "")</f>
        <v/>
      </c>
      <c r="C219" t="str">
        <f>IF('work here'!B218&lt;&gt;"", 'work here'!B218, "")</f>
        <v/>
      </c>
      <c r="D219" t="str">
        <f t="shared" si="90"/>
        <v/>
      </c>
      <c r="E219" t="str">
        <f t="shared" si="91"/>
        <v/>
      </c>
      <c r="F219" t="str">
        <f t="shared" si="92"/>
        <v/>
      </c>
      <c r="G219" t="e">
        <f>IF('work here'!#REF!&lt;&gt;"", 'work here'!#REF!, "")</f>
        <v>#REF!</v>
      </c>
      <c r="I219" t="str">
        <f>IF('work here'!Z218&lt;&gt;"", 'work here'!Z218, "")</f>
        <v/>
      </c>
      <c r="J219" t="str">
        <f t="shared" si="93"/>
        <v/>
      </c>
      <c r="K219" t="str">
        <f t="shared" si="94"/>
        <v/>
      </c>
      <c r="L219" t="str">
        <f t="shared" si="95"/>
        <v/>
      </c>
      <c r="M219" t="str">
        <f>IF('work here'!AA218&lt;&gt;"", 'work here'!AA218, "")</f>
        <v/>
      </c>
      <c r="N219" t="str">
        <f>IF('work here'!AD218&lt;&gt;"", 'work here'!AD218, "")</f>
        <v/>
      </c>
      <c r="O219" t="str">
        <f>IF('work here'!AC218&lt;&gt;"", 'work here'!AC218, "")</f>
        <v/>
      </c>
      <c r="P219" t="str">
        <f>IF('work here'!AB218&lt;&gt;"", 'work here'!AB218, "")</f>
        <v/>
      </c>
      <c r="Q219" t="str">
        <f t="shared" si="96"/>
        <v/>
      </c>
      <c r="S219" t="str">
        <f>IF('work here'!E218&lt;&gt;"", 'work here'!E218, "")</f>
        <v/>
      </c>
      <c r="T219" t="e">
        <f>IF('work here'!#REF!&lt;&gt;"", 'work here'!#REF!, "")</f>
        <v>#REF!</v>
      </c>
      <c r="U219" t="str">
        <f>IF(A219="", "", _xlfn.TEXTJOIN(", ", TRUE, "jewellery", "jewellery &gt; " &amp; 'work here'!F218, "jewellery &gt; " &amp; 'work here'!F218 &amp; " &gt; " &amp; 'work here'!#REF!, 'work here'!#REF!, 'work here'!AY218, 'work here'!H218, 'work here'!I218, 'work here'!J218))</f>
        <v/>
      </c>
      <c r="V219" t="str" cm="1">
        <f t="array" aca="1" ref="V219" ca="1">_xlfn.LET(
    _xlpm.yr, TEXT(TODAY(), "yyyy"),
    _xlpm.mn, TEXT(TODAY(), "mm"),
    _xlpm.path, "https://richlook.co.in/wp-content/uploads/" &amp; _xlpm.yr &amp; "/" &amp; _xlpm.mn &amp; "/",
    _xlpm.imgRange, 'work here'!N218:X218,
    _xlpm.imgLinks, IF(_xlpm.imgRange&lt;&gt;"", _xlpm.path &amp; _xlpm.imgRange &amp; ".webp", ""),
    _xlpm.urls,
        IF(A219="variable", _xlpm.imgLinks,
        IF(A219="variation", IF('work here'!N218&lt;&gt;"", _xlpm.path &amp; 'work here'!N218 &amp; ".webp", ""),
        IF(A219="simple", _xlpm.imgLinks, ""))),
    _xlfn.TEXTJOIN(", ", TRUE, _xlpm.urls)
)</f>
        <v/>
      </c>
      <c r="W219" t="str" cm="1">
        <f t="array" aca="1" ref="W219" ca="1">_xlfn.LET(
    _xlpm.yr, TEXT(TODAY(), "yyyy"),
    _xlpm.mn, TEXT(TODAY(), "mm"),
    _xlpm.path, "https://richlook.co.in/wp-content/uploads/" &amp; _xlpm.yr &amp; "/" &amp; _xlpm.mn &amp; "/",
    _xlpm.imgRange, 'work here'!O218:X218,
    _xlpm.imgLinks, IF(_xlpm.imgRange&lt;&gt;"", _xlpm.path &amp; _xlpm.imgRange &amp; ".webp", ""),
    _xlpm.urls,
        IF(A219="variable", "",
        IF(A219="variation", _xlpm.imgLinks,
        IF(A219="simple", "", ""))),
    _xlfn.TEXTJOIN(", ", TRUE, _xlpm.urls)
)</f>
        <v/>
      </c>
      <c r="X219" t="str">
        <f>IF('work here'!D218&lt;&gt;"", 'work here'!D218, "")</f>
        <v/>
      </c>
      <c r="Y219" t="e">
        <f>IF('work here'!#REF!&lt;&gt;"","color","")</f>
        <v>#REF!</v>
      </c>
      <c r="Z219" t="e">
        <f>IF('work here'!#REF!&lt;&gt;"",'work here'!#REF!,"")</f>
        <v>#REF!</v>
      </c>
      <c r="AA219" t="e">
        <f t="shared" si="97"/>
        <v>#REF!</v>
      </c>
      <c r="AB219" t="e">
        <f t="shared" si="98"/>
        <v>#REF!</v>
      </c>
      <c r="AC219" t="str">
        <f t="shared" si="99"/>
        <v/>
      </c>
      <c r="AD219" s="2" t="e">
        <f>IF('work here'!#REF!&lt;&gt;"",'work here'!#REF!,"")</f>
        <v>#REF!</v>
      </c>
      <c r="AE219" s="2" t="e">
        <f>IF('work here'!#REF!&lt;&gt;"",'work here'!#REF!,"")</f>
        <v>#REF!</v>
      </c>
      <c r="AF219" s="2" t="e">
        <f t="shared" si="100"/>
        <v>#REF!</v>
      </c>
      <c r="AG219" s="2" t="e">
        <f t="shared" si="101"/>
        <v>#REF!</v>
      </c>
      <c r="AH219" s="2" t="str">
        <f t="shared" si="102"/>
        <v/>
      </c>
      <c r="AI219" t="str">
        <f>IF('work here'!AE218&lt;&gt;"","Jewellery Work","")</f>
        <v/>
      </c>
      <c r="AJ219" t="str">
        <f>IF('work here'!AE218&lt;&gt;"",'work here'!AE218,"")</f>
        <v/>
      </c>
      <c r="AK219" t="str">
        <f t="shared" si="103"/>
        <v/>
      </c>
      <c r="AL219" t="str">
        <f t="shared" si="104"/>
        <v/>
      </c>
      <c r="AM219" t="e">
        <f>IF('work here'!#REF!&lt;&gt;"","Gemstone","")</f>
        <v>#REF!</v>
      </c>
      <c r="AN219" t="e">
        <f>IF('work here'!#REF!&lt;&gt;"",'work here'!#REF!,"")</f>
        <v>#REF!</v>
      </c>
      <c r="AO219" t="e">
        <f t="shared" si="105"/>
        <v>#REF!</v>
      </c>
      <c r="AP219" t="e">
        <f t="shared" si="106"/>
        <v>#REF!</v>
      </c>
      <c r="AQ219" t="str">
        <f>IF('work here'!AW218&lt;&gt;"","Plating","")</f>
        <v/>
      </c>
      <c r="AR219" t="str">
        <f>IF('work here'!AW218&lt;&gt;"",'work here'!AW218,"")</f>
        <v/>
      </c>
      <c r="AS219" t="str">
        <f t="shared" si="107"/>
        <v/>
      </c>
      <c r="AT219" t="str">
        <f t="shared" si="108"/>
        <v/>
      </c>
      <c r="AU219" t="str">
        <f>IF('work here'!AX218&lt;&gt;"","Material","")</f>
        <v/>
      </c>
      <c r="AV219" t="str">
        <f>IF('work here'!AX218&lt;&gt;"",'work here'!AX218,"")</f>
        <v/>
      </c>
      <c r="AW219" t="str">
        <f t="shared" si="109"/>
        <v/>
      </c>
      <c r="AX219" t="str">
        <f t="shared" si="110"/>
        <v/>
      </c>
      <c r="AY219" t="e">
        <f>IF('work here'!#REF!&lt;&gt;"","Look","")</f>
        <v>#REF!</v>
      </c>
      <c r="AZ219" t="e">
        <f>IF('work here'!#REF!&lt;&gt;"",'work here'!#REF!,"")</f>
        <v>#REF!</v>
      </c>
      <c r="BA219" t="e">
        <f t="shared" si="111"/>
        <v>#REF!</v>
      </c>
      <c r="BB219" t="e">
        <f t="shared" si="112"/>
        <v>#REF!</v>
      </c>
      <c r="BC219" t="e">
        <f>IF('work here'!#REF!&lt;&gt;"","Finish","")</f>
        <v>#REF!</v>
      </c>
      <c r="BD219" t="e">
        <f>IF('work here'!#REF!&lt;&gt;"",'work here'!#REF!,"")</f>
        <v>#REF!</v>
      </c>
      <c r="BE219" t="e">
        <f t="shared" si="113"/>
        <v>#REF!</v>
      </c>
      <c r="BF219" t="e">
        <f t="shared" si="114"/>
        <v>#REF!</v>
      </c>
      <c r="BG219" t="e">
        <f>IF('work here'!#REF!&lt;&gt;"","Care","")</f>
        <v>#REF!</v>
      </c>
      <c r="BH219" t="e">
        <f>IF('work here'!#REF!&lt;&gt;"",'work here'!#REF!,"")</f>
        <v>#REF!</v>
      </c>
      <c r="BI219" t="e">
        <f t="shared" si="115"/>
        <v>#REF!</v>
      </c>
      <c r="BJ219" t="e">
        <f t="shared" si="116"/>
        <v>#REF!</v>
      </c>
      <c r="BK219" t="str">
        <f>IF(OR('work here'!F218="Rings", 'work here'!F218="Bangles"), 'work here'!F218 &amp; " Size", "")</f>
        <v/>
      </c>
      <c r="BL219" t="e">
        <f>IF('work here'!#REF!&lt;&gt;"",'work here'!#REF!,"")</f>
        <v>#REF!</v>
      </c>
      <c r="BM219" t="str">
        <f t="shared" si="117"/>
        <v/>
      </c>
      <c r="BN219" t="str">
        <f t="shared" si="118"/>
        <v/>
      </c>
      <c r="BO219" t="str">
        <f t="shared" si="119"/>
        <v/>
      </c>
    </row>
    <row r="220" spans="1:67" x14ac:dyDescent="0.3">
      <c r="A220" t="str">
        <f>IF('work here'!A219="simple","simple",IF('work here'!A219="parent","variable",IF('work here'!A219="child","variation","")))</f>
        <v/>
      </c>
      <c r="B220" t="str">
        <f>IF('work here'!C219&lt;&gt;"", 'work here'!C219, "")</f>
        <v/>
      </c>
      <c r="C220" t="str">
        <f>IF('work here'!B219&lt;&gt;"", 'work here'!B219, "")</f>
        <v/>
      </c>
      <c r="D220" t="str">
        <f t="shared" si="90"/>
        <v/>
      </c>
      <c r="E220" t="str">
        <f t="shared" si="91"/>
        <v/>
      </c>
      <c r="F220" t="str">
        <f t="shared" si="92"/>
        <v/>
      </c>
      <c r="G220" t="e">
        <f>IF('work here'!#REF!&lt;&gt;"", 'work here'!#REF!, "")</f>
        <v>#REF!</v>
      </c>
      <c r="I220" t="str">
        <f>IF('work here'!Z219&lt;&gt;"", 'work here'!Z219, "")</f>
        <v/>
      </c>
      <c r="J220" t="str">
        <f t="shared" si="93"/>
        <v/>
      </c>
      <c r="K220" t="str">
        <f t="shared" si="94"/>
        <v/>
      </c>
      <c r="L220" t="str">
        <f t="shared" si="95"/>
        <v/>
      </c>
      <c r="M220" t="str">
        <f>IF('work here'!AA219&lt;&gt;"", 'work here'!AA219, "")</f>
        <v/>
      </c>
      <c r="N220" t="str">
        <f>IF('work here'!AD219&lt;&gt;"", 'work here'!AD219, "")</f>
        <v/>
      </c>
      <c r="O220" t="str">
        <f>IF('work here'!AC219&lt;&gt;"", 'work here'!AC219, "")</f>
        <v/>
      </c>
      <c r="P220" t="str">
        <f>IF('work here'!AB219&lt;&gt;"", 'work here'!AB219, "")</f>
        <v/>
      </c>
      <c r="Q220" t="str">
        <f t="shared" si="96"/>
        <v/>
      </c>
      <c r="S220" t="str">
        <f>IF('work here'!E219&lt;&gt;"", 'work here'!E219, "")</f>
        <v/>
      </c>
      <c r="T220" t="e">
        <f>IF('work here'!#REF!&lt;&gt;"", 'work here'!#REF!, "")</f>
        <v>#REF!</v>
      </c>
      <c r="U220" t="str">
        <f>IF(A220="", "", _xlfn.TEXTJOIN(", ", TRUE, "jewellery", "jewellery &gt; " &amp; 'work here'!F219, "jewellery &gt; " &amp; 'work here'!F219 &amp; " &gt; " &amp; 'work here'!#REF!, 'work here'!#REF!, 'work here'!AY219, 'work here'!H219, 'work here'!I219, 'work here'!J219))</f>
        <v/>
      </c>
      <c r="V220" t="str" cm="1">
        <f t="array" aca="1" ref="V220" ca="1">_xlfn.LET(
    _xlpm.yr, TEXT(TODAY(), "yyyy"),
    _xlpm.mn, TEXT(TODAY(), "mm"),
    _xlpm.path, "https://richlook.co.in/wp-content/uploads/" &amp; _xlpm.yr &amp; "/" &amp; _xlpm.mn &amp; "/",
    _xlpm.imgRange, 'work here'!N219:X219,
    _xlpm.imgLinks, IF(_xlpm.imgRange&lt;&gt;"", _xlpm.path &amp; _xlpm.imgRange &amp; ".webp", ""),
    _xlpm.urls,
        IF(A220="variable", _xlpm.imgLinks,
        IF(A220="variation", IF('work here'!N219&lt;&gt;"", _xlpm.path &amp; 'work here'!N219 &amp; ".webp", ""),
        IF(A220="simple", _xlpm.imgLinks, ""))),
    _xlfn.TEXTJOIN(", ", TRUE, _xlpm.urls)
)</f>
        <v/>
      </c>
      <c r="W220" t="str" cm="1">
        <f t="array" aca="1" ref="W220" ca="1">_xlfn.LET(
    _xlpm.yr, TEXT(TODAY(), "yyyy"),
    _xlpm.mn, TEXT(TODAY(), "mm"),
    _xlpm.path, "https://richlook.co.in/wp-content/uploads/" &amp; _xlpm.yr &amp; "/" &amp; _xlpm.mn &amp; "/",
    _xlpm.imgRange, 'work here'!O219:X219,
    _xlpm.imgLinks, IF(_xlpm.imgRange&lt;&gt;"", _xlpm.path &amp; _xlpm.imgRange &amp; ".webp", ""),
    _xlpm.urls,
        IF(A220="variable", "",
        IF(A220="variation", _xlpm.imgLinks,
        IF(A220="simple", "", ""))),
    _xlfn.TEXTJOIN(", ", TRUE, _xlpm.urls)
)</f>
        <v/>
      </c>
      <c r="X220" t="str">
        <f>IF('work here'!D219&lt;&gt;"", 'work here'!D219, "")</f>
        <v/>
      </c>
      <c r="Y220" t="e">
        <f>IF('work here'!#REF!&lt;&gt;"","color","")</f>
        <v>#REF!</v>
      </c>
      <c r="Z220" t="e">
        <f>IF('work here'!#REF!&lt;&gt;"",'work here'!#REF!,"")</f>
        <v>#REF!</v>
      </c>
      <c r="AA220" t="e">
        <f t="shared" si="97"/>
        <v>#REF!</v>
      </c>
      <c r="AB220" t="e">
        <f t="shared" si="98"/>
        <v>#REF!</v>
      </c>
      <c r="AC220" t="str">
        <f t="shared" si="99"/>
        <v/>
      </c>
      <c r="AD220" s="2" t="e">
        <f>IF('work here'!#REF!&lt;&gt;"",'work here'!#REF!,"")</f>
        <v>#REF!</v>
      </c>
      <c r="AE220" s="2" t="e">
        <f>IF('work here'!#REF!&lt;&gt;"",'work here'!#REF!,"")</f>
        <v>#REF!</v>
      </c>
      <c r="AF220" s="2" t="e">
        <f t="shared" si="100"/>
        <v>#REF!</v>
      </c>
      <c r="AG220" s="2" t="e">
        <f t="shared" si="101"/>
        <v>#REF!</v>
      </c>
      <c r="AH220" s="2" t="str">
        <f t="shared" si="102"/>
        <v/>
      </c>
      <c r="AI220" t="str">
        <f>IF('work here'!AE219&lt;&gt;"","Jewellery Work","")</f>
        <v/>
      </c>
      <c r="AJ220" t="str">
        <f>IF('work here'!AE219&lt;&gt;"",'work here'!AE219,"")</f>
        <v/>
      </c>
      <c r="AK220" t="str">
        <f t="shared" si="103"/>
        <v/>
      </c>
      <c r="AL220" t="str">
        <f t="shared" si="104"/>
        <v/>
      </c>
      <c r="AM220" t="e">
        <f>IF('work here'!#REF!&lt;&gt;"","Gemstone","")</f>
        <v>#REF!</v>
      </c>
      <c r="AN220" t="e">
        <f>IF('work here'!#REF!&lt;&gt;"",'work here'!#REF!,"")</f>
        <v>#REF!</v>
      </c>
      <c r="AO220" t="e">
        <f t="shared" si="105"/>
        <v>#REF!</v>
      </c>
      <c r="AP220" t="e">
        <f t="shared" si="106"/>
        <v>#REF!</v>
      </c>
      <c r="AQ220" t="str">
        <f>IF('work here'!AW219&lt;&gt;"","Plating","")</f>
        <v/>
      </c>
      <c r="AR220" t="str">
        <f>IF('work here'!AW219&lt;&gt;"",'work here'!AW219,"")</f>
        <v/>
      </c>
      <c r="AS220" t="str">
        <f t="shared" si="107"/>
        <v/>
      </c>
      <c r="AT220" t="str">
        <f t="shared" si="108"/>
        <v/>
      </c>
      <c r="AU220" t="str">
        <f>IF('work here'!AX219&lt;&gt;"","Material","")</f>
        <v/>
      </c>
      <c r="AV220" t="str">
        <f>IF('work here'!AX219&lt;&gt;"",'work here'!AX219,"")</f>
        <v/>
      </c>
      <c r="AW220" t="str">
        <f t="shared" si="109"/>
        <v/>
      </c>
      <c r="AX220" t="str">
        <f t="shared" si="110"/>
        <v/>
      </c>
      <c r="AY220" t="e">
        <f>IF('work here'!#REF!&lt;&gt;"","Look","")</f>
        <v>#REF!</v>
      </c>
      <c r="AZ220" t="e">
        <f>IF('work here'!#REF!&lt;&gt;"",'work here'!#REF!,"")</f>
        <v>#REF!</v>
      </c>
      <c r="BA220" t="e">
        <f t="shared" si="111"/>
        <v>#REF!</v>
      </c>
      <c r="BB220" t="e">
        <f t="shared" si="112"/>
        <v>#REF!</v>
      </c>
      <c r="BC220" t="e">
        <f>IF('work here'!#REF!&lt;&gt;"","Finish","")</f>
        <v>#REF!</v>
      </c>
      <c r="BD220" t="e">
        <f>IF('work here'!#REF!&lt;&gt;"",'work here'!#REF!,"")</f>
        <v>#REF!</v>
      </c>
      <c r="BE220" t="e">
        <f t="shared" si="113"/>
        <v>#REF!</v>
      </c>
      <c r="BF220" t="e">
        <f t="shared" si="114"/>
        <v>#REF!</v>
      </c>
      <c r="BG220" t="e">
        <f>IF('work here'!#REF!&lt;&gt;"","Care","")</f>
        <v>#REF!</v>
      </c>
      <c r="BH220" t="e">
        <f>IF('work here'!#REF!&lt;&gt;"",'work here'!#REF!,"")</f>
        <v>#REF!</v>
      </c>
      <c r="BI220" t="e">
        <f t="shared" si="115"/>
        <v>#REF!</v>
      </c>
      <c r="BJ220" t="e">
        <f t="shared" si="116"/>
        <v>#REF!</v>
      </c>
      <c r="BK220" t="str">
        <f>IF(OR('work here'!F219="Rings", 'work here'!F219="Bangles"), 'work here'!F219 &amp; " Size", "")</f>
        <v/>
      </c>
      <c r="BL220" t="e">
        <f>IF('work here'!#REF!&lt;&gt;"",'work here'!#REF!,"")</f>
        <v>#REF!</v>
      </c>
      <c r="BM220" t="str">
        <f t="shared" si="117"/>
        <v/>
      </c>
      <c r="BN220" t="str">
        <f t="shared" si="118"/>
        <v/>
      </c>
      <c r="BO220" t="str">
        <f t="shared" si="119"/>
        <v/>
      </c>
    </row>
    <row r="221" spans="1:67" x14ac:dyDescent="0.3">
      <c r="A221" t="str">
        <f>IF('work here'!A220="simple","simple",IF('work here'!A220="parent","variable",IF('work here'!A220="child","variation","")))</f>
        <v/>
      </c>
      <c r="B221" t="str">
        <f>IF('work here'!C220&lt;&gt;"", 'work here'!C220, "")</f>
        <v/>
      </c>
      <c r="C221" t="str">
        <f>IF('work here'!B220&lt;&gt;"", 'work here'!B220, "")</f>
        <v/>
      </c>
      <c r="D221" t="str">
        <f t="shared" si="90"/>
        <v/>
      </c>
      <c r="E221" t="str">
        <f t="shared" si="91"/>
        <v/>
      </c>
      <c r="F221" t="str">
        <f t="shared" si="92"/>
        <v/>
      </c>
      <c r="G221" t="e">
        <f>IF('work here'!#REF!&lt;&gt;"", 'work here'!#REF!, "")</f>
        <v>#REF!</v>
      </c>
      <c r="I221" t="str">
        <f>IF('work here'!Z220&lt;&gt;"", 'work here'!Z220, "")</f>
        <v/>
      </c>
      <c r="J221" t="str">
        <f t="shared" si="93"/>
        <v/>
      </c>
      <c r="K221" t="str">
        <f t="shared" si="94"/>
        <v/>
      </c>
      <c r="L221" t="str">
        <f t="shared" si="95"/>
        <v/>
      </c>
      <c r="M221" t="str">
        <f>IF('work here'!AA220&lt;&gt;"", 'work here'!AA220, "")</f>
        <v/>
      </c>
      <c r="N221" t="str">
        <f>IF('work here'!AD220&lt;&gt;"", 'work here'!AD220, "")</f>
        <v/>
      </c>
      <c r="O221" t="str">
        <f>IF('work here'!AC220&lt;&gt;"", 'work here'!AC220, "")</f>
        <v/>
      </c>
      <c r="P221" t="str">
        <f>IF('work here'!AB220&lt;&gt;"", 'work here'!AB220, "")</f>
        <v/>
      </c>
      <c r="Q221" t="str">
        <f t="shared" si="96"/>
        <v/>
      </c>
      <c r="S221" t="str">
        <f>IF('work here'!E220&lt;&gt;"", 'work here'!E220, "")</f>
        <v/>
      </c>
      <c r="T221" t="e">
        <f>IF('work here'!#REF!&lt;&gt;"", 'work here'!#REF!, "")</f>
        <v>#REF!</v>
      </c>
      <c r="U221" t="str">
        <f>IF(A221="", "", _xlfn.TEXTJOIN(", ", TRUE, "jewellery", "jewellery &gt; " &amp; 'work here'!F220, "jewellery &gt; " &amp; 'work here'!F220 &amp; " &gt; " &amp; 'work here'!#REF!, 'work here'!#REF!, 'work here'!AY220, 'work here'!H220, 'work here'!I220, 'work here'!J220))</f>
        <v/>
      </c>
      <c r="V221" t="str" cm="1">
        <f t="array" aca="1" ref="V221" ca="1">_xlfn.LET(
    _xlpm.yr, TEXT(TODAY(), "yyyy"),
    _xlpm.mn, TEXT(TODAY(), "mm"),
    _xlpm.path, "https://richlook.co.in/wp-content/uploads/" &amp; _xlpm.yr &amp; "/" &amp; _xlpm.mn &amp; "/",
    _xlpm.imgRange, 'work here'!N220:X220,
    _xlpm.imgLinks, IF(_xlpm.imgRange&lt;&gt;"", _xlpm.path &amp; _xlpm.imgRange &amp; ".webp", ""),
    _xlpm.urls,
        IF(A221="variable", _xlpm.imgLinks,
        IF(A221="variation", IF('work here'!N220&lt;&gt;"", _xlpm.path &amp; 'work here'!N220 &amp; ".webp", ""),
        IF(A221="simple", _xlpm.imgLinks, ""))),
    _xlfn.TEXTJOIN(", ", TRUE, _xlpm.urls)
)</f>
        <v/>
      </c>
      <c r="W221" t="str" cm="1">
        <f t="array" aca="1" ref="W221" ca="1">_xlfn.LET(
    _xlpm.yr, TEXT(TODAY(), "yyyy"),
    _xlpm.mn, TEXT(TODAY(), "mm"),
    _xlpm.path, "https://richlook.co.in/wp-content/uploads/" &amp; _xlpm.yr &amp; "/" &amp; _xlpm.mn &amp; "/",
    _xlpm.imgRange, 'work here'!O220:X220,
    _xlpm.imgLinks, IF(_xlpm.imgRange&lt;&gt;"", _xlpm.path &amp; _xlpm.imgRange &amp; ".webp", ""),
    _xlpm.urls,
        IF(A221="variable", "",
        IF(A221="variation", _xlpm.imgLinks,
        IF(A221="simple", "", ""))),
    _xlfn.TEXTJOIN(", ", TRUE, _xlpm.urls)
)</f>
        <v/>
      </c>
      <c r="X221" t="str">
        <f>IF('work here'!D220&lt;&gt;"", 'work here'!D220, "")</f>
        <v/>
      </c>
      <c r="Y221" t="e">
        <f>IF('work here'!#REF!&lt;&gt;"","color","")</f>
        <v>#REF!</v>
      </c>
      <c r="Z221" t="e">
        <f>IF('work here'!#REF!&lt;&gt;"",'work here'!#REF!,"")</f>
        <v>#REF!</v>
      </c>
      <c r="AA221" t="e">
        <f t="shared" si="97"/>
        <v>#REF!</v>
      </c>
      <c r="AB221" t="e">
        <f t="shared" si="98"/>
        <v>#REF!</v>
      </c>
      <c r="AC221" t="str">
        <f t="shared" si="99"/>
        <v/>
      </c>
      <c r="AD221" s="2" t="e">
        <f>IF('work here'!#REF!&lt;&gt;"",'work here'!#REF!,"")</f>
        <v>#REF!</v>
      </c>
      <c r="AE221" s="2" t="e">
        <f>IF('work here'!#REF!&lt;&gt;"",'work here'!#REF!,"")</f>
        <v>#REF!</v>
      </c>
      <c r="AF221" s="2" t="e">
        <f t="shared" si="100"/>
        <v>#REF!</v>
      </c>
      <c r="AG221" s="2" t="e">
        <f t="shared" si="101"/>
        <v>#REF!</v>
      </c>
      <c r="AH221" s="2" t="str">
        <f t="shared" si="102"/>
        <v/>
      </c>
      <c r="AI221" t="str">
        <f>IF('work here'!AE220&lt;&gt;"","Jewellery Work","")</f>
        <v/>
      </c>
      <c r="AJ221" t="str">
        <f>IF('work here'!AE220&lt;&gt;"",'work here'!AE220,"")</f>
        <v/>
      </c>
      <c r="AK221" t="str">
        <f t="shared" si="103"/>
        <v/>
      </c>
      <c r="AL221" t="str">
        <f t="shared" si="104"/>
        <v/>
      </c>
      <c r="AM221" t="e">
        <f>IF('work here'!#REF!&lt;&gt;"","Gemstone","")</f>
        <v>#REF!</v>
      </c>
      <c r="AN221" t="e">
        <f>IF('work here'!#REF!&lt;&gt;"",'work here'!#REF!,"")</f>
        <v>#REF!</v>
      </c>
      <c r="AO221" t="e">
        <f t="shared" si="105"/>
        <v>#REF!</v>
      </c>
      <c r="AP221" t="e">
        <f t="shared" si="106"/>
        <v>#REF!</v>
      </c>
      <c r="AQ221" t="str">
        <f>IF('work here'!AW220&lt;&gt;"","Plating","")</f>
        <v/>
      </c>
      <c r="AR221" t="str">
        <f>IF('work here'!AW220&lt;&gt;"",'work here'!AW220,"")</f>
        <v/>
      </c>
      <c r="AS221" t="str">
        <f t="shared" si="107"/>
        <v/>
      </c>
      <c r="AT221" t="str">
        <f t="shared" si="108"/>
        <v/>
      </c>
      <c r="AU221" t="str">
        <f>IF('work here'!AX220&lt;&gt;"","Material","")</f>
        <v/>
      </c>
      <c r="AV221" t="str">
        <f>IF('work here'!AX220&lt;&gt;"",'work here'!AX220,"")</f>
        <v/>
      </c>
      <c r="AW221" t="str">
        <f t="shared" si="109"/>
        <v/>
      </c>
      <c r="AX221" t="str">
        <f t="shared" si="110"/>
        <v/>
      </c>
      <c r="AY221" t="e">
        <f>IF('work here'!#REF!&lt;&gt;"","Look","")</f>
        <v>#REF!</v>
      </c>
      <c r="AZ221" t="e">
        <f>IF('work here'!#REF!&lt;&gt;"",'work here'!#REF!,"")</f>
        <v>#REF!</v>
      </c>
      <c r="BA221" t="e">
        <f t="shared" si="111"/>
        <v>#REF!</v>
      </c>
      <c r="BB221" t="e">
        <f t="shared" si="112"/>
        <v>#REF!</v>
      </c>
      <c r="BC221" t="e">
        <f>IF('work here'!#REF!&lt;&gt;"","Finish","")</f>
        <v>#REF!</v>
      </c>
      <c r="BD221" t="e">
        <f>IF('work here'!#REF!&lt;&gt;"",'work here'!#REF!,"")</f>
        <v>#REF!</v>
      </c>
      <c r="BE221" t="e">
        <f t="shared" si="113"/>
        <v>#REF!</v>
      </c>
      <c r="BF221" t="e">
        <f t="shared" si="114"/>
        <v>#REF!</v>
      </c>
      <c r="BG221" t="e">
        <f>IF('work here'!#REF!&lt;&gt;"","Care","")</f>
        <v>#REF!</v>
      </c>
      <c r="BH221" t="e">
        <f>IF('work here'!#REF!&lt;&gt;"",'work here'!#REF!,"")</f>
        <v>#REF!</v>
      </c>
      <c r="BI221" t="e">
        <f t="shared" si="115"/>
        <v>#REF!</v>
      </c>
      <c r="BJ221" t="e">
        <f t="shared" si="116"/>
        <v>#REF!</v>
      </c>
      <c r="BK221" t="str">
        <f>IF(OR('work here'!F220="Rings", 'work here'!F220="Bangles"), 'work here'!F220 &amp; " Size", "")</f>
        <v/>
      </c>
      <c r="BL221" t="e">
        <f>IF('work here'!#REF!&lt;&gt;"",'work here'!#REF!,"")</f>
        <v>#REF!</v>
      </c>
      <c r="BM221" t="str">
        <f t="shared" si="117"/>
        <v/>
      </c>
      <c r="BN221" t="str">
        <f t="shared" si="118"/>
        <v/>
      </c>
      <c r="BO221" t="str">
        <f t="shared" si="119"/>
        <v/>
      </c>
    </row>
    <row r="222" spans="1:67" x14ac:dyDescent="0.3">
      <c r="A222" t="str">
        <f>IF('work here'!A221="simple","simple",IF('work here'!A221="parent","variable",IF('work here'!A221="child","variation","")))</f>
        <v/>
      </c>
      <c r="B222" t="str">
        <f>IF('work here'!C221&lt;&gt;"", 'work here'!C221, "")</f>
        <v/>
      </c>
      <c r="C222" t="str">
        <f>IF('work here'!B221&lt;&gt;"", 'work here'!B221, "")</f>
        <v/>
      </c>
      <c r="D222" t="str">
        <f t="shared" si="90"/>
        <v/>
      </c>
      <c r="E222" t="str">
        <f t="shared" si="91"/>
        <v/>
      </c>
      <c r="F222" t="str">
        <f t="shared" si="92"/>
        <v/>
      </c>
      <c r="G222" t="e">
        <f>IF('work here'!#REF!&lt;&gt;"", 'work here'!#REF!, "")</f>
        <v>#REF!</v>
      </c>
      <c r="I222" t="str">
        <f>IF('work here'!Z221&lt;&gt;"", 'work here'!Z221, "")</f>
        <v/>
      </c>
      <c r="J222" t="str">
        <f t="shared" si="93"/>
        <v/>
      </c>
      <c r="K222" t="str">
        <f t="shared" si="94"/>
        <v/>
      </c>
      <c r="L222" t="str">
        <f t="shared" si="95"/>
        <v/>
      </c>
      <c r="M222" t="str">
        <f>IF('work here'!AA221&lt;&gt;"", 'work here'!AA221, "")</f>
        <v/>
      </c>
      <c r="N222" t="str">
        <f>IF('work here'!AD221&lt;&gt;"", 'work here'!AD221, "")</f>
        <v/>
      </c>
      <c r="O222" t="str">
        <f>IF('work here'!AC221&lt;&gt;"", 'work here'!AC221, "")</f>
        <v/>
      </c>
      <c r="P222" t="str">
        <f>IF('work here'!AB221&lt;&gt;"", 'work here'!AB221, "")</f>
        <v/>
      </c>
      <c r="Q222" t="str">
        <f t="shared" si="96"/>
        <v/>
      </c>
      <c r="S222" t="str">
        <f>IF('work here'!E221&lt;&gt;"", 'work here'!E221, "")</f>
        <v/>
      </c>
      <c r="T222" t="e">
        <f>IF('work here'!#REF!&lt;&gt;"", 'work here'!#REF!, "")</f>
        <v>#REF!</v>
      </c>
      <c r="U222" t="str">
        <f>IF(A222="", "", _xlfn.TEXTJOIN(", ", TRUE, "jewellery", "jewellery &gt; " &amp; 'work here'!F221, "jewellery &gt; " &amp; 'work here'!F221 &amp; " &gt; " &amp; 'work here'!#REF!, 'work here'!#REF!, 'work here'!AY221, 'work here'!H221, 'work here'!I221, 'work here'!J221))</f>
        <v/>
      </c>
      <c r="V222" t="str" cm="1">
        <f t="array" aca="1" ref="V222" ca="1">_xlfn.LET(
    _xlpm.yr, TEXT(TODAY(), "yyyy"),
    _xlpm.mn, TEXT(TODAY(), "mm"),
    _xlpm.path, "https://richlook.co.in/wp-content/uploads/" &amp; _xlpm.yr &amp; "/" &amp; _xlpm.mn &amp; "/",
    _xlpm.imgRange, 'work here'!N221:X221,
    _xlpm.imgLinks, IF(_xlpm.imgRange&lt;&gt;"", _xlpm.path &amp; _xlpm.imgRange &amp; ".webp", ""),
    _xlpm.urls,
        IF(A222="variable", _xlpm.imgLinks,
        IF(A222="variation", IF('work here'!N221&lt;&gt;"", _xlpm.path &amp; 'work here'!N221 &amp; ".webp", ""),
        IF(A222="simple", _xlpm.imgLinks, ""))),
    _xlfn.TEXTJOIN(", ", TRUE, _xlpm.urls)
)</f>
        <v/>
      </c>
      <c r="W222" t="str" cm="1">
        <f t="array" aca="1" ref="W222" ca="1">_xlfn.LET(
    _xlpm.yr, TEXT(TODAY(), "yyyy"),
    _xlpm.mn, TEXT(TODAY(), "mm"),
    _xlpm.path, "https://richlook.co.in/wp-content/uploads/" &amp; _xlpm.yr &amp; "/" &amp; _xlpm.mn &amp; "/",
    _xlpm.imgRange, 'work here'!O221:X221,
    _xlpm.imgLinks, IF(_xlpm.imgRange&lt;&gt;"", _xlpm.path &amp; _xlpm.imgRange &amp; ".webp", ""),
    _xlpm.urls,
        IF(A222="variable", "",
        IF(A222="variation", _xlpm.imgLinks,
        IF(A222="simple", "", ""))),
    _xlfn.TEXTJOIN(", ", TRUE, _xlpm.urls)
)</f>
        <v/>
      </c>
      <c r="X222" t="str">
        <f>IF('work here'!D221&lt;&gt;"", 'work here'!D221, "")</f>
        <v/>
      </c>
      <c r="Y222" t="e">
        <f>IF('work here'!#REF!&lt;&gt;"","color","")</f>
        <v>#REF!</v>
      </c>
      <c r="Z222" t="e">
        <f>IF('work here'!#REF!&lt;&gt;"",'work here'!#REF!,"")</f>
        <v>#REF!</v>
      </c>
      <c r="AA222" t="e">
        <f t="shared" si="97"/>
        <v>#REF!</v>
      </c>
      <c r="AB222" t="e">
        <f t="shared" si="98"/>
        <v>#REF!</v>
      </c>
      <c r="AC222" t="str">
        <f t="shared" si="99"/>
        <v/>
      </c>
      <c r="AD222" s="2" t="e">
        <f>IF('work here'!#REF!&lt;&gt;"",'work here'!#REF!,"")</f>
        <v>#REF!</v>
      </c>
      <c r="AE222" s="2" t="e">
        <f>IF('work here'!#REF!&lt;&gt;"",'work here'!#REF!,"")</f>
        <v>#REF!</v>
      </c>
      <c r="AF222" s="2" t="e">
        <f t="shared" si="100"/>
        <v>#REF!</v>
      </c>
      <c r="AG222" s="2" t="e">
        <f t="shared" si="101"/>
        <v>#REF!</v>
      </c>
      <c r="AH222" s="2" t="str">
        <f t="shared" si="102"/>
        <v/>
      </c>
      <c r="AI222" t="str">
        <f>IF('work here'!AE221&lt;&gt;"","Jewellery Work","")</f>
        <v/>
      </c>
      <c r="AJ222" t="str">
        <f>IF('work here'!AE221&lt;&gt;"",'work here'!AE221,"")</f>
        <v/>
      </c>
      <c r="AK222" t="str">
        <f t="shared" si="103"/>
        <v/>
      </c>
      <c r="AL222" t="str">
        <f t="shared" si="104"/>
        <v/>
      </c>
      <c r="AM222" t="e">
        <f>IF('work here'!#REF!&lt;&gt;"","Gemstone","")</f>
        <v>#REF!</v>
      </c>
      <c r="AN222" t="e">
        <f>IF('work here'!#REF!&lt;&gt;"",'work here'!#REF!,"")</f>
        <v>#REF!</v>
      </c>
      <c r="AO222" t="e">
        <f t="shared" si="105"/>
        <v>#REF!</v>
      </c>
      <c r="AP222" t="e">
        <f t="shared" si="106"/>
        <v>#REF!</v>
      </c>
      <c r="AQ222" t="str">
        <f>IF('work here'!AW221&lt;&gt;"","Plating","")</f>
        <v/>
      </c>
      <c r="AR222" t="str">
        <f>IF('work here'!AW221&lt;&gt;"",'work here'!AW221,"")</f>
        <v/>
      </c>
      <c r="AS222" t="str">
        <f t="shared" si="107"/>
        <v/>
      </c>
      <c r="AT222" t="str">
        <f t="shared" si="108"/>
        <v/>
      </c>
      <c r="AU222" t="str">
        <f>IF('work here'!AX221&lt;&gt;"","Material","")</f>
        <v/>
      </c>
      <c r="AV222" t="str">
        <f>IF('work here'!AX221&lt;&gt;"",'work here'!AX221,"")</f>
        <v/>
      </c>
      <c r="AW222" t="str">
        <f t="shared" si="109"/>
        <v/>
      </c>
      <c r="AX222" t="str">
        <f t="shared" si="110"/>
        <v/>
      </c>
      <c r="AY222" t="e">
        <f>IF('work here'!#REF!&lt;&gt;"","Look","")</f>
        <v>#REF!</v>
      </c>
      <c r="AZ222" t="e">
        <f>IF('work here'!#REF!&lt;&gt;"",'work here'!#REF!,"")</f>
        <v>#REF!</v>
      </c>
      <c r="BA222" t="e">
        <f t="shared" si="111"/>
        <v>#REF!</v>
      </c>
      <c r="BB222" t="e">
        <f t="shared" si="112"/>
        <v>#REF!</v>
      </c>
      <c r="BC222" t="e">
        <f>IF('work here'!#REF!&lt;&gt;"","Finish","")</f>
        <v>#REF!</v>
      </c>
      <c r="BD222" t="e">
        <f>IF('work here'!#REF!&lt;&gt;"",'work here'!#REF!,"")</f>
        <v>#REF!</v>
      </c>
      <c r="BE222" t="e">
        <f t="shared" si="113"/>
        <v>#REF!</v>
      </c>
      <c r="BF222" t="e">
        <f t="shared" si="114"/>
        <v>#REF!</v>
      </c>
      <c r="BG222" t="e">
        <f>IF('work here'!#REF!&lt;&gt;"","Care","")</f>
        <v>#REF!</v>
      </c>
      <c r="BH222" t="e">
        <f>IF('work here'!#REF!&lt;&gt;"",'work here'!#REF!,"")</f>
        <v>#REF!</v>
      </c>
      <c r="BI222" t="e">
        <f t="shared" si="115"/>
        <v>#REF!</v>
      </c>
      <c r="BJ222" t="e">
        <f t="shared" si="116"/>
        <v>#REF!</v>
      </c>
      <c r="BK222" t="str">
        <f>IF(OR('work here'!F221="Rings", 'work here'!F221="Bangles"), 'work here'!F221 &amp; " Size", "")</f>
        <v/>
      </c>
      <c r="BL222" t="e">
        <f>IF('work here'!#REF!&lt;&gt;"",'work here'!#REF!,"")</f>
        <v>#REF!</v>
      </c>
      <c r="BM222" t="str">
        <f t="shared" si="117"/>
        <v/>
      </c>
      <c r="BN222" t="str">
        <f t="shared" si="118"/>
        <v/>
      </c>
      <c r="BO222" t="str">
        <f t="shared" si="119"/>
        <v/>
      </c>
    </row>
    <row r="223" spans="1:67" x14ac:dyDescent="0.3">
      <c r="A223" t="str">
        <f>IF('work here'!A222="simple","simple",IF('work here'!A222="parent","variable",IF('work here'!A222="child","variation","")))</f>
        <v/>
      </c>
      <c r="B223" t="str">
        <f>IF('work here'!C222&lt;&gt;"", 'work here'!C222, "")</f>
        <v/>
      </c>
      <c r="C223" t="str">
        <f>IF('work here'!B222&lt;&gt;"", 'work here'!B222, "")</f>
        <v/>
      </c>
      <c r="D223" t="str">
        <f t="shared" si="90"/>
        <v/>
      </c>
      <c r="E223" t="str">
        <f t="shared" si="91"/>
        <v/>
      </c>
      <c r="F223" t="str">
        <f t="shared" si="92"/>
        <v/>
      </c>
      <c r="G223" t="e">
        <f>IF('work here'!#REF!&lt;&gt;"", 'work here'!#REF!, "")</f>
        <v>#REF!</v>
      </c>
      <c r="I223" t="str">
        <f>IF('work here'!Z222&lt;&gt;"", 'work here'!Z222, "")</f>
        <v/>
      </c>
      <c r="J223" t="str">
        <f t="shared" si="93"/>
        <v/>
      </c>
      <c r="K223" t="str">
        <f t="shared" si="94"/>
        <v/>
      </c>
      <c r="L223" t="str">
        <f t="shared" si="95"/>
        <v/>
      </c>
      <c r="M223" t="str">
        <f>IF('work here'!AA222&lt;&gt;"", 'work here'!AA222, "")</f>
        <v/>
      </c>
      <c r="N223" t="str">
        <f>IF('work here'!AD222&lt;&gt;"", 'work here'!AD222, "")</f>
        <v/>
      </c>
      <c r="O223" t="str">
        <f>IF('work here'!AC222&lt;&gt;"", 'work here'!AC222, "")</f>
        <v/>
      </c>
      <c r="P223" t="str">
        <f>IF('work here'!AB222&lt;&gt;"", 'work here'!AB222, "")</f>
        <v/>
      </c>
      <c r="Q223" t="str">
        <f t="shared" si="96"/>
        <v/>
      </c>
      <c r="S223" t="str">
        <f>IF('work here'!E222&lt;&gt;"", 'work here'!E222, "")</f>
        <v/>
      </c>
      <c r="T223" t="e">
        <f>IF('work here'!#REF!&lt;&gt;"", 'work here'!#REF!, "")</f>
        <v>#REF!</v>
      </c>
      <c r="U223" t="str">
        <f>IF(A223="", "", _xlfn.TEXTJOIN(", ", TRUE, "jewellery", "jewellery &gt; " &amp; 'work here'!F222, "jewellery &gt; " &amp; 'work here'!F222 &amp; " &gt; " &amp; 'work here'!#REF!, 'work here'!#REF!, 'work here'!AY222, 'work here'!H222, 'work here'!I222, 'work here'!J222))</f>
        <v/>
      </c>
      <c r="V223" t="str" cm="1">
        <f t="array" aca="1" ref="V223" ca="1">_xlfn.LET(
    _xlpm.yr, TEXT(TODAY(), "yyyy"),
    _xlpm.mn, TEXT(TODAY(), "mm"),
    _xlpm.path, "https://richlook.co.in/wp-content/uploads/" &amp; _xlpm.yr &amp; "/" &amp; _xlpm.mn &amp; "/",
    _xlpm.imgRange, 'work here'!N222:X222,
    _xlpm.imgLinks, IF(_xlpm.imgRange&lt;&gt;"", _xlpm.path &amp; _xlpm.imgRange &amp; ".webp", ""),
    _xlpm.urls,
        IF(A223="variable", _xlpm.imgLinks,
        IF(A223="variation", IF('work here'!N222&lt;&gt;"", _xlpm.path &amp; 'work here'!N222 &amp; ".webp", ""),
        IF(A223="simple", _xlpm.imgLinks, ""))),
    _xlfn.TEXTJOIN(", ", TRUE, _xlpm.urls)
)</f>
        <v/>
      </c>
      <c r="W223" t="str" cm="1">
        <f t="array" aca="1" ref="W223" ca="1">_xlfn.LET(
    _xlpm.yr, TEXT(TODAY(), "yyyy"),
    _xlpm.mn, TEXT(TODAY(), "mm"),
    _xlpm.path, "https://richlook.co.in/wp-content/uploads/" &amp; _xlpm.yr &amp; "/" &amp; _xlpm.mn &amp; "/",
    _xlpm.imgRange, 'work here'!O222:X222,
    _xlpm.imgLinks, IF(_xlpm.imgRange&lt;&gt;"", _xlpm.path &amp; _xlpm.imgRange &amp; ".webp", ""),
    _xlpm.urls,
        IF(A223="variable", "",
        IF(A223="variation", _xlpm.imgLinks,
        IF(A223="simple", "", ""))),
    _xlfn.TEXTJOIN(", ", TRUE, _xlpm.urls)
)</f>
        <v/>
      </c>
      <c r="X223" t="str">
        <f>IF('work here'!D222&lt;&gt;"", 'work here'!D222, "")</f>
        <v/>
      </c>
      <c r="Y223" t="e">
        <f>IF('work here'!#REF!&lt;&gt;"","color","")</f>
        <v>#REF!</v>
      </c>
      <c r="Z223" t="e">
        <f>IF('work here'!#REF!&lt;&gt;"",'work here'!#REF!,"")</f>
        <v>#REF!</v>
      </c>
      <c r="AA223" t="e">
        <f t="shared" si="97"/>
        <v>#REF!</v>
      </c>
      <c r="AB223" t="e">
        <f t="shared" si="98"/>
        <v>#REF!</v>
      </c>
      <c r="AC223" t="str">
        <f t="shared" si="99"/>
        <v/>
      </c>
      <c r="AD223" s="2" t="e">
        <f>IF('work here'!#REF!&lt;&gt;"",'work here'!#REF!,"")</f>
        <v>#REF!</v>
      </c>
      <c r="AE223" s="2" t="e">
        <f>IF('work here'!#REF!&lt;&gt;"",'work here'!#REF!,"")</f>
        <v>#REF!</v>
      </c>
      <c r="AF223" s="2" t="e">
        <f t="shared" si="100"/>
        <v>#REF!</v>
      </c>
      <c r="AG223" s="2" t="e">
        <f t="shared" si="101"/>
        <v>#REF!</v>
      </c>
      <c r="AH223" s="2" t="str">
        <f t="shared" si="102"/>
        <v/>
      </c>
      <c r="AI223" t="str">
        <f>IF('work here'!AE222&lt;&gt;"","Jewellery Work","")</f>
        <v/>
      </c>
      <c r="AJ223" t="str">
        <f>IF('work here'!AE222&lt;&gt;"",'work here'!AE222,"")</f>
        <v/>
      </c>
      <c r="AK223" t="str">
        <f t="shared" si="103"/>
        <v/>
      </c>
      <c r="AL223" t="str">
        <f t="shared" si="104"/>
        <v/>
      </c>
      <c r="AM223" t="e">
        <f>IF('work here'!#REF!&lt;&gt;"","Gemstone","")</f>
        <v>#REF!</v>
      </c>
      <c r="AN223" t="e">
        <f>IF('work here'!#REF!&lt;&gt;"",'work here'!#REF!,"")</f>
        <v>#REF!</v>
      </c>
      <c r="AO223" t="e">
        <f t="shared" si="105"/>
        <v>#REF!</v>
      </c>
      <c r="AP223" t="e">
        <f t="shared" si="106"/>
        <v>#REF!</v>
      </c>
      <c r="AQ223" t="str">
        <f>IF('work here'!AW222&lt;&gt;"","Plating","")</f>
        <v/>
      </c>
      <c r="AR223" t="str">
        <f>IF('work here'!AW222&lt;&gt;"",'work here'!AW222,"")</f>
        <v/>
      </c>
      <c r="AS223" t="str">
        <f t="shared" si="107"/>
        <v/>
      </c>
      <c r="AT223" t="str">
        <f t="shared" si="108"/>
        <v/>
      </c>
      <c r="AU223" t="str">
        <f>IF('work here'!AX222&lt;&gt;"","Material","")</f>
        <v/>
      </c>
      <c r="AV223" t="str">
        <f>IF('work here'!AX222&lt;&gt;"",'work here'!AX222,"")</f>
        <v/>
      </c>
      <c r="AW223" t="str">
        <f t="shared" si="109"/>
        <v/>
      </c>
      <c r="AX223" t="str">
        <f t="shared" si="110"/>
        <v/>
      </c>
      <c r="AY223" t="e">
        <f>IF('work here'!#REF!&lt;&gt;"","Look","")</f>
        <v>#REF!</v>
      </c>
      <c r="AZ223" t="e">
        <f>IF('work here'!#REF!&lt;&gt;"",'work here'!#REF!,"")</f>
        <v>#REF!</v>
      </c>
      <c r="BA223" t="e">
        <f t="shared" si="111"/>
        <v>#REF!</v>
      </c>
      <c r="BB223" t="e">
        <f t="shared" si="112"/>
        <v>#REF!</v>
      </c>
      <c r="BC223" t="e">
        <f>IF('work here'!#REF!&lt;&gt;"","Finish","")</f>
        <v>#REF!</v>
      </c>
      <c r="BD223" t="e">
        <f>IF('work here'!#REF!&lt;&gt;"",'work here'!#REF!,"")</f>
        <v>#REF!</v>
      </c>
      <c r="BE223" t="e">
        <f t="shared" si="113"/>
        <v>#REF!</v>
      </c>
      <c r="BF223" t="e">
        <f t="shared" si="114"/>
        <v>#REF!</v>
      </c>
      <c r="BG223" t="e">
        <f>IF('work here'!#REF!&lt;&gt;"","Care","")</f>
        <v>#REF!</v>
      </c>
      <c r="BH223" t="e">
        <f>IF('work here'!#REF!&lt;&gt;"",'work here'!#REF!,"")</f>
        <v>#REF!</v>
      </c>
      <c r="BI223" t="e">
        <f t="shared" si="115"/>
        <v>#REF!</v>
      </c>
      <c r="BJ223" t="e">
        <f t="shared" si="116"/>
        <v>#REF!</v>
      </c>
      <c r="BK223" t="str">
        <f>IF(OR('work here'!F222="Rings", 'work here'!F222="Bangles"), 'work here'!F222 &amp; " Size", "")</f>
        <v/>
      </c>
      <c r="BL223" t="e">
        <f>IF('work here'!#REF!&lt;&gt;"",'work here'!#REF!,"")</f>
        <v>#REF!</v>
      </c>
      <c r="BM223" t="str">
        <f t="shared" si="117"/>
        <v/>
      </c>
      <c r="BN223" t="str">
        <f t="shared" si="118"/>
        <v/>
      </c>
      <c r="BO223" t="str">
        <f t="shared" si="119"/>
        <v/>
      </c>
    </row>
    <row r="224" spans="1:67" x14ac:dyDescent="0.3">
      <c r="A224" t="str">
        <f>IF('work here'!A223="simple","simple",IF('work here'!A223="parent","variable",IF('work here'!A223="child","variation","")))</f>
        <v/>
      </c>
      <c r="B224" t="str">
        <f>IF('work here'!C223&lt;&gt;"", 'work here'!C223, "")</f>
        <v/>
      </c>
      <c r="C224" t="str">
        <f>IF('work here'!B223&lt;&gt;"", 'work here'!B223, "")</f>
        <v/>
      </c>
      <c r="D224" t="str">
        <f t="shared" si="90"/>
        <v/>
      </c>
      <c r="E224" t="str">
        <f t="shared" si="91"/>
        <v/>
      </c>
      <c r="F224" t="str">
        <f t="shared" si="92"/>
        <v/>
      </c>
      <c r="G224" t="e">
        <f>IF('work here'!#REF!&lt;&gt;"", 'work here'!#REF!, "")</f>
        <v>#REF!</v>
      </c>
      <c r="I224" t="str">
        <f>IF('work here'!Z223&lt;&gt;"", 'work here'!Z223, "")</f>
        <v/>
      </c>
      <c r="J224" t="str">
        <f t="shared" si="93"/>
        <v/>
      </c>
      <c r="K224" t="str">
        <f t="shared" si="94"/>
        <v/>
      </c>
      <c r="L224" t="str">
        <f t="shared" si="95"/>
        <v/>
      </c>
      <c r="M224" t="str">
        <f>IF('work here'!AA223&lt;&gt;"", 'work here'!AA223, "")</f>
        <v/>
      </c>
      <c r="N224" t="str">
        <f>IF('work here'!AD223&lt;&gt;"", 'work here'!AD223, "")</f>
        <v/>
      </c>
      <c r="O224" t="str">
        <f>IF('work here'!AC223&lt;&gt;"", 'work here'!AC223, "")</f>
        <v/>
      </c>
      <c r="P224" t="str">
        <f>IF('work here'!AB223&lt;&gt;"", 'work here'!AB223, "")</f>
        <v/>
      </c>
      <c r="Q224" t="str">
        <f t="shared" si="96"/>
        <v/>
      </c>
      <c r="S224" t="str">
        <f>IF('work here'!E223&lt;&gt;"", 'work here'!E223, "")</f>
        <v/>
      </c>
      <c r="T224" t="e">
        <f>IF('work here'!#REF!&lt;&gt;"", 'work here'!#REF!, "")</f>
        <v>#REF!</v>
      </c>
      <c r="U224" t="str">
        <f>IF(A224="", "", _xlfn.TEXTJOIN(", ", TRUE, "jewellery", "jewellery &gt; " &amp; 'work here'!F223, "jewellery &gt; " &amp; 'work here'!F223 &amp; " &gt; " &amp; 'work here'!#REF!, 'work here'!#REF!, 'work here'!AY223, 'work here'!H223, 'work here'!I223, 'work here'!J223))</f>
        <v/>
      </c>
      <c r="V224" t="str" cm="1">
        <f t="array" aca="1" ref="V224" ca="1">_xlfn.LET(
    _xlpm.yr, TEXT(TODAY(), "yyyy"),
    _xlpm.mn, TEXT(TODAY(), "mm"),
    _xlpm.path, "https://richlook.co.in/wp-content/uploads/" &amp; _xlpm.yr &amp; "/" &amp; _xlpm.mn &amp; "/",
    _xlpm.imgRange, 'work here'!N223:X223,
    _xlpm.imgLinks, IF(_xlpm.imgRange&lt;&gt;"", _xlpm.path &amp; _xlpm.imgRange &amp; ".webp", ""),
    _xlpm.urls,
        IF(A224="variable", _xlpm.imgLinks,
        IF(A224="variation", IF('work here'!N223&lt;&gt;"", _xlpm.path &amp; 'work here'!N223 &amp; ".webp", ""),
        IF(A224="simple", _xlpm.imgLinks, ""))),
    _xlfn.TEXTJOIN(", ", TRUE, _xlpm.urls)
)</f>
        <v/>
      </c>
      <c r="W224" t="str" cm="1">
        <f t="array" aca="1" ref="W224" ca="1">_xlfn.LET(
    _xlpm.yr, TEXT(TODAY(), "yyyy"),
    _xlpm.mn, TEXT(TODAY(), "mm"),
    _xlpm.path, "https://richlook.co.in/wp-content/uploads/" &amp; _xlpm.yr &amp; "/" &amp; _xlpm.mn &amp; "/",
    _xlpm.imgRange, 'work here'!O223:X223,
    _xlpm.imgLinks, IF(_xlpm.imgRange&lt;&gt;"", _xlpm.path &amp; _xlpm.imgRange &amp; ".webp", ""),
    _xlpm.urls,
        IF(A224="variable", "",
        IF(A224="variation", _xlpm.imgLinks,
        IF(A224="simple", "", ""))),
    _xlfn.TEXTJOIN(", ", TRUE, _xlpm.urls)
)</f>
        <v/>
      </c>
      <c r="X224" t="str">
        <f>IF('work here'!D223&lt;&gt;"", 'work here'!D223, "")</f>
        <v/>
      </c>
      <c r="Y224" t="e">
        <f>IF('work here'!#REF!&lt;&gt;"","color","")</f>
        <v>#REF!</v>
      </c>
      <c r="Z224" t="e">
        <f>IF('work here'!#REF!&lt;&gt;"",'work here'!#REF!,"")</f>
        <v>#REF!</v>
      </c>
      <c r="AA224" t="e">
        <f t="shared" si="97"/>
        <v>#REF!</v>
      </c>
      <c r="AB224" t="e">
        <f t="shared" si="98"/>
        <v>#REF!</v>
      </c>
      <c r="AC224" t="str">
        <f t="shared" si="99"/>
        <v/>
      </c>
      <c r="AD224" s="2" t="e">
        <f>IF('work here'!#REF!&lt;&gt;"",'work here'!#REF!,"")</f>
        <v>#REF!</v>
      </c>
      <c r="AE224" s="2" t="e">
        <f>IF('work here'!#REF!&lt;&gt;"",'work here'!#REF!,"")</f>
        <v>#REF!</v>
      </c>
      <c r="AF224" s="2" t="e">
        <f t="shared" si="100"/>
        <v>#REF!</v>
      </c>
      <c r="AG224" s="2" t="e">
        <f t="shared" si="101"/>
        <v>#REF!</v>
      </c>
      <c r="AH224" s="2" t="str">
        <f t="shared" si="102"/>
        <v/>
      </c>
      <c r="AI224" t="str">
        <f>IF('work here'!AE223&lt;&gt;"","Jewellery Work","")</f>
        <v/>
      </c>
      <c r="AJ224" t="str">
        <f>IF('work here'!AE223&lt;&gt;"",'work here'!AE223,"")</f>
        <v/>
      </c>
      <c r="AK224" t="str">
        <f t="shared" si="103"/>
        <v/>
      </c>
      <c r="AL224" t="str">
        <f t="shared" si="104"/>
        <v/>
      </c>
      <c r="AM224" t="e">
        <f>IF('work here'!#REF!&lt;&gt;"","Gemstone","")</f>
        <v>#REF!</v>
      </c>
      <c r="AN224" t="e">
        <f>IF('work here'!#REF!&lt;&gt;"",'work here'!#REF!,"")</f>
        <v>#REF!</v>
      </c>
      <c r="AO224" t="e">
        <f t="shared" si="105"/>
        <v>#REF!</v>
      </c>
      <c r="AP224" t="e">
        <f t="shared" si="106"/>
        <v>#REF!</v>
      </c>
      <c r="AQ224" t="str">
        <f>IF('work here'!AW223&lt;&gt;"","Plating","")</f>
        <v/>
      </c>
      <c r="AR224" t="str">
        <f>IF('work here'!AW223&lt;&gt;"",'work here'!AW223,"")</f>
        <v/>
      </c>
      <c r="AS224" t="str">
        <f t="shared" si="107"/>
        <v/>
      </c>
      <c r="AT224" t="str">
        <f t="shared" si="108"/>
        <v/>
      </c>
      <c r="AU224" t="str">
        <f>IF('work here'!AX223&lt;&gt;"","Material","")</f>
        <v/>
      </c>
      <c r="AV224" t="str">
        <f>IF('work here'!AX223&lt;&gt;"",'work here'!AX223,"")</f>
        <v/>
      </c>
      <c r="AW224" t="str">
        <f t="shared" si="109"/>
        <v/>
      </c>
      <c r="AX224" t="str">
        <f t="shared" si="110"/>
        <v/>
      </c>
      <c r="AY224" t="e">
        <f>IF('work here'!#REF!&lt;&gt;"","Look","")</f>
        <v>#REF!</v>
      </c>
      <c r="AZ224" t="e">
        <f>IF('work here'!#REF!&lt;&gt;"",'work here'!#REF!,"")</f>
        <v>#REF!</v>
      </c>
      <c r="BA224" t="e">
        <f t="shared" si="111"/>
        <v>#REF!</v>
      </c>
      <c r="BB224" t="e">
        <f t="shared" si="112"/>
        <v>#REF!</v>
      </c>
      <c r="BC224" t="e">
        <f>IF('work here'!#REF!&lt;&gt;"","Finish","")</f>
        <v>#REF!</v>
      </c>
      <c r="BD224" t="e">
        <f>IF('work here'!#REF!&lt;&gt;"",'work here'!#REF!,"")</f>
        <v>#REF!</v>
      </c>
      <c r="BE224" t="e">
        <f t="shared" si="113"/>
        <v>#REF!</v>
      </c>
      <c r="BF224" t="e">
        <f t="shared" si="114"/>
        <v>#REF!</v>
      </c>
      <c r="BG224" t="e">
        <f>IF('work here'!#REF!&lt;&gt;"","Care","")</f>
        <v>#REF!</v>
      </c>
      <c r="BH224" t="e">
        <f>IF('work here'!#REF!&lt;&gt;"",'work here'!#REF!,"")</f>
        <v>#REF!</v>
      </c>
      <c r="BI224" t="e">
        <f t="shared" si="115"/>
        <v>#REF!</v>
      </c>
      <c r="BJ224" t="e">
        <f t="shared" si="116"/>
        <v>#REF!</v>
      </c>
      <c r="BK224" t="str">
        <f>IF(OR('work here'!F223="Rings", 'work here'!F223="Bangles"), 'work here'!F223 &amp; " Size", "")</f>
        <v/>
      </c>
      <c r="BL224" t="e">
        <f>IF('work here'!#REF!&lt;&gt;"",'work here'!#REF!,"")</f>
        <v>#REF!</v>
      </c>
      <c r="BM224" t="str">
        <f t="shared" si="117"/>
        <v/>
      </c>
      <c r="BN224" t="str">
        <f t="shared" si="118"/>
        <v/>
      </c>
      <c r="BO224" t="str">
        <f t="shared" si="119"/>
        <v/>
      </c>
    </row>
    <row r="225" spans="1:67" x14ac:dyDescent="0.3">
      <c r="A225" t="str">
        <f>IF('work here'!A224="simple","simple",IF('work here'!A224="parent","variable",IF('work here'!A224="child","variation","")))</f>
        <v/>
      </c>
      <c r="B225" t="str">
        <f>IF('work here'!C224&lt;&gt;"", 'work here'!C224, "")</f>
        <v/>
      </c>
      <c r="C225" t="str">
        <f>IF('work here'!B224&lt;&gt;"", 'work here'!B224, "")</f>
        <v/>
      </c>
      <c r="D225" t="str">
        <f t="shared" si="90"/>
        <v/>
      </c>
      <c r="E225" t="str">
        <f t="shared" si="91"/>
        <v/>
      </c>
      <c r="F225" t="str">
        <f t="shared" si="92"/>
        <v/>
      </c>
      <c r="G225" t="e">
        <f>IF('work here'!#REF!&lt;&gt;"", 'work here'!#REF!, "")</f>
        <v>#REF!</v>
      </c>
      <c r="I225" t="str">
        <f>IF('work here'!Z224&lt;&gt;"", 'work here'!Z224, "")</f>
        <v/>
      </c>
      <c r="J225" t="str">
        <f t="shared" si="93"/>
        <v/>
      </c>
      <c r="K225" t="str">
        <f t="shared" si="94"/>
        <v/>
      </c>
      <c r="L225" t="str">
        <f t="shared" si="95"/>
        <v/>
      </c>
      <c r="M225" t="str">
        <f>IF('work here'!AA224&lt;&gt;"", 'work here'!AA224, "")</f>
        <v/>
      </c>
      <c r="N225" t="str">
        <f>IF('work here'!AD224&lt;&gt;"", 'work here'!AD224, "")</f>
        <v/>
      </c>
      <c r="O225" t="str">
        <f>IF('work here'!AC224&lt;&gt;"", 'work here'!AC224, "")</f>
        <v/>
      </c>
      <c r="P225" t="str">
        <f>IF('work here'!AB224&lt;&gt;"", 'work here'!AB224, "")</f>
        <v/>
      </c>
      <c r="Q225" t="str">
        <f t="shared" si="96"/>
        <v/>
      </c>
      <c r="S225" t="str">
        <f>IF('work here'!E224&lt;&gt;"", 'work here'!E224, "")</f>
        <v/>
      </c>
      <c r="T225" t="e">
        <f>IF('work here'!#REF!&lt;&gt;"", 'work here'!#REF!, "")</f>
        <v>#REF!</v>
      </c>
      <c r="U225" t="str">
        <f>IF(A225="", "", _xlfn.TEXTJOIN(", ", TRUE, "jewellery", "jewellery &gt; " &amp; 'work here'!F224, "jewellery &gt; " &amp; 'work here'!F224 &amp; " &gt; " &amp; 'work here'!#REF!, 'work here'!#REF!, 'work here'!AY224, 'work here'!H224, 'work here'!I224, 'work here'!J224))</f>
        <v/>
      </c>
      <c r="V225" t="str" cm="1">
        <f t="array" aca="1" ref="V225" ca="1">_xlfn.LET(
    _xlpm.yr, TEXT(TODAY(), "yyyy"),
    _xlpm.mn, TEXT(TODAY(), "mm"),
    _xlpm.path, "https://richlook.co.in/wp-content/uploads/" &amp; _xlpm.yr &amp; "/" &amp; _xlpm.mn &amp; "/",
    _xlpm.imgRange, 'work here'!N224:X224,
    _xlpm.imgLinks, IF(_xlpm.imgRange&lt;&gt;"", _xlpm.path &amp; _xlpm.imgRange &amp; ".webp", ""),
    _xlpm.urls,
        IF(A225="variable", _xlpm.imgLinks,
        IF(A225="variation", IF('work here'!N224&lt;&gt;"", _xlpm.path &amp; 'work here'!N224 &amp; ".webp", ""),
        IF(A225="simple", _xlpm.imgLinks, ""))),
    _xlfn.TEXTJOIN(", ", TRUE, _xlpm.urls)
)</f>
        <v/>
      </c>
      <c r="W225" t="str" cm="1">
        <f t="array" aca="1" ref="W225" ca="1">_xlfn.LET(
    _xlpm.yr, TEXT(TODAY(), "yyyy"),
    _xlpm.mn, TEXT(TODAY(), "mm"),
    _xlpm.path, "https://richlook.co.in/wp-content/uploads/" &amp; _xlpm.yr &amp; "/" &amp; _xlpm.mn &amp; "/",
    _xlpm.imgRange, 'work here'!O224:X224,
    _xlpm.imgLinks, IF(_xlpm.imgRange&lt;&gt;"", _xlpm.path &amp; _xlpm.imgRange &amp; ".webp", ""),
    _xlpm.urls,
        IF(A225="variable", "",
        IF(A225="variation", _xlpm.imgLinks,
        IF(A225="simple", "", ""))),
    _xlfn.TEXTJOIN(", ", TRUE, _xlpm.urls)
)</f>
        <v/>
      </c>
      <c r="X225" t="str">
        <f>IF('work here'!D224&lt;&gt;"", 'work here'!D224, "")</f>
        <v/>
      </c>
      <c r="Y225" t="e">
        <f>IF('work here'!#REF!&lt;&gt;"","color","")</f>
        <v>#REF!</v>
      </c>
      <c r="Z225" t="e">
        <f>IF('work here'!#REF!&lt;&gt;"",'work here'!#REF!,"")</f>
        <v>#REF!</v>
      </c>
      <c r="AA225" t="e">
        <f t="shared" si="97"/>
        <v>#REF!</v>
      </c>
      <c r="AB225" t="e">
        <f t="shared" si="98"/>
        <v>#REF!</v>
      </c>
      <c r="AC225" t="str">
        <f t="shared" si="99"/>
        <v/>
      </c>
      <c r="AD225" s="2" t="e">
        <f>IF('work here'!#REF!&lt;&gt;"",'work here'!#REF!,"")</f>
        <v>#REF!</v>
      </c>
      <c r="AE225" s="2" t="e">
        <f>IF('work here'!#REF!&lt;&gt;"",'work here'!#REF!,"")</f>
        <v>#REF!</v>
      </c>
      <c r="AF225" s="2" t="e">
        <f t="shared" si="100"/>
        <v>#REF!</v>
      </c>
      <c r="AG225" s="2" t="e">
        <f t="shared" si="101"/>
        <v>#REF!</v>
      </c>
      <c r="AH225" s="2" t="str">
        <f t="shared" si="102"/>
        <v/>
      </c>
      <c r="AI225" t="str">
        <f>IF('work here'!AE224&lt;&gt;"","Jewellery Work","")</f>
        <v/>
      </c>
      <c r="AJ225" t="str">
        <f>IF('work here'!AE224&lt;&gt;"",'work here'!AE224,"")</f>
        <v/>
      </c>
      <c r="AK225" t="str">
        <f t="shared" si="103"/>
        <v/>
      </c>
      <c r="AL225" t="str">
        <f t="shared" si="104"/>
        <v/>
      </c>
      <c r="AM225" t="e">
        <f>IF('work here'!#REF!&lt;&gt;"","Gemstone","")</f>
        <v>#REF!</v>
      </c>
      <c r="AN225" t="e">
        <f>IF('work here'!#REF!&lt;&gt;"",'work here'!#REF!,"")</f>
        <v>#REF!</v>
      </c>
      <c r="AO225" t="e">
        <f t="shared" si="105"/>
        <v>#REF!</v>
      </c>
      <c r="AP225" t="e">
        <f t="shared" si="106"/>
        <v>#REF!</v>
      </c>
      <c r="AQ225" t="str">
        <f>IF('work here'!AW224&lt;&gt;"","Plating","")</f>
        <v/>
      </c>
      <c r="AR225" t="str">
        <f>IF('work here'!AW224&lt;&gt;"",'work here'!AW224,"")</f>
        <v/>
      </c>
      <c r="AS225" t="str">
        <f t="shared" si="107"/>
        <v/>
      </c>
      <c r="AT225" t="str">
        <f t="shared" si="108"/>
        <v/>
      </c>
      <c r="AU225" t="str">
        <f>IF('work here'!AX224&lt;&gt;"","Material","")</f>
        <v/>
      </c>
      <c r="AV225" t="str">
        <f>IF('work here'!AX224&lt;&gt;"",'work here'!AX224,"")</f>
        <v/>
      </c>
      <c r="AW225" t="str">
        <f t="shared" si="109"/>
        <v/>
      </c>
      <c r="AX225" t="str">
        <f t="shared" si="110"/>
        <v/>
      </c>
      <c r="AY225" t="e">
        <f>IF('work here'!#REF!&lt;&gt;"","Look","")</f>
        <v>#REF!</v>
      </c>
      <c r="AZ225" t="e">
        <f>IF('work here'!#REF!&lt;&gt;"",'work here'!#REF!,"")</f>
        <v>#REF!</v>
      </c>
      <c r="BA225" t="e">
        <f t="shared" si="111"/>
        <v>#REF!</v>
      </c>
      <c r="BB225" t="e">
        <f t="shared" si="112"/>
        <v>#REF!</v>
      </c>
      <c r="BC225" t="e">
        <f>IF('work here'!#REF!&lt;&gt;"","Finish","")</f>
        <v>#REF!</v>
      </c>
      <c r="BD225" t="e">
        <f>IF('work here'!#REF!&lt;&gt;"",'work here'!#REF!,"")</f>
        <v>#REF!</v>
      </c>
      <c r="BE225" t="e">
        <f t="shared" si="113"/>
        <v>#REF!</v>
      </c>
      <c r="BF225" t="e">
        <f t="shared" si="114"/>
        <v>#REF!</v>
      </c>
      <c r="BG225" t="e">
        <f>IF('work here'!#REF!&lt;&gt;"","Care","")</f>
        <v>#REF!</v>
      </c>
      <c r="BH225" t="e">
        <f>IF('work here'!#REF!&lt;&gt;"",'work here'!#REF!,"")</f>
        <v>#REF!</v>
      </c>
      <c r="BI225" t="e">
        <f t="shared" si="115"/>
        <v>#REF!</v>
      </c>
      <c r="BJ225" t="e">
        <f t="shared" si="116"/>
        <v>#REF!</v>
      </c>
      <c r="BK225" t="str">
        <f>IF(OR('work here'!F224="Rings", 'work here'!F224="Bangles"), 'work here'!F224 &amp; " Size", "")</f>
        <v/>
      </c>
      <c r="BL225" t="e">
        <f>IF('work here'!#REF!&lt;&gt;"",'work here'!#REF!,"")</f>
        <v>#REF!</v>
      </c>
      <c r="BM225" t="str">
        <f t="shared" si="117"/>
        <v/>
      </c>
      <c r="BN225" t="str">
        <f t="shared" si="118"/>
        <v/>
      </c>
      <c r="BO225" t="str">
        <f t="shared" si="119"/>
        <v/>
      </c>
    </row>
    <row r="226" spans="1:67" x14ac:dyDescent="0.3">
      <c r="A226" t="str">
        <f>IF('work here'!A225="simple","simple",IF('work here'!A225="parent","variable",IF('work here'!A225="child","variation","")))</f>
        <v/>
      </c>
      <c r="B226" t="str">
        <f>IF('work here'!C225&lt;&gt;"", 'work here'!C225, "")</f>
        <v/>
      </c>
      <c r="C226" t="str">
        <f>IF('work here'!B225&lt;&gt;"", 'work here'!B225, "")</f>
        <v/>
      </c>
      <c r="D226" t="str">
        <f t="shared" si="90"/>
        <v/>
      </c>
      <c r="E226" t="str">
        <f t="shared" si="91"/>
        <v/>
      </c>
      <c r="F226" t="str">
        <f t="shared" si="92"/>
        <v/>
      </c>
      <c r="G226" t="e">
        <f>IF('work here'!#REF!&lt;&gt;"", 'work here'!#REF!, "")</f>
        <v>#REF!</v>
      </c>
      <c r="I226" t="str">
        <f>IF('work here'!Z225&lt;&gt;"", 'work here'!Z225, "")</f>
        <v/>
      </c>
      <c r="J226" t="str">
        <f t="shared" si="93"/>
        <v/>
      </c>
      <c r="K226" t="str">
        <f t="shared" si="94"/>
        <v/>
      </c>
      <c r="L226" t="str">
        <f t="shared" si="95"/>
        <v/>
      </c>
      <c r="M226" t="str">
        <f>IF('work here'!AA225&lt;&gt;"", 'work here'!AA225, "")</f>
        <v/>
      </c>
      <c r="N226" t="str">
        <f>IF('work here'!AD225&lt;&gt;"", 'work here'!AD225, "")</f>
        <v/>
      </c>
      <c r="O226" t="str">
        <f>IF('work here'!AC225&lt;&gt;"", 'work here'!AC225, "")</f>
        <v/>
      </c>
      <c r="P226" t="str">
        <f>IF('work here'!AB225&lt;&gt;"", 'work here'!AB225, "")</f>
        <v/>
      </c>
      <c r="Q226" t="str">
        <f t="shared" si="96"/>
        <v/>
      </c>
      <c r="S226" t="str">
        <f>IF('work here'!E225&lt;&gt;"", 'work here'!E225, "")</f>
        <v/>
      </c>
      <c r="T226" t="e">
        <f>IF('work here'!#REF!&lt;&gt;"", 'work here'!#REF!, "")</f>
        <v>#REF!</v>
      </c>
      <c r="U226" t="str">
        <f>IF(A226="", "", _xlfn.TEXTJOIN(", ", TRUE, "jewellery", "jewellery &gt; " &amp; 'work here'!F225, "jewellery &gt; " &amp; 'work here'!F225 &amp; " &gt; " &amp; 'work here'!#REF!, 'work here'!#REF!, 'work here'!AY225, 'work here'!H225, 'work here'!I225, 'work here'!J225))</f>
        <v/>
      </c>
      <c r="V226" t="str" cm="1">
        <f t="array" aca="1" ref="V226" ca="1">_xlfn.LET(
    _xlpm.yr, TEXT(TODAY(), "yyyy"),
    _xlpm.mn, TEXT(TODAY(), "mm"),
    _xlpm.path, "https://richlook.co.in/wp-content/uploads/" &amp; _xlpm.yr &amp; "/" &amp; _xlpm.mn &amp; "/",
    _xlpm.imgRange, 'work here'!N225:X225,
    _xlpm.imgLinks, IF(_xlpm.imgRange&lt;&gt;"", _xlpm.path &amp; _xlpm.imgRange &amp; ".webp", ""),
    _xlpm.urls,
        IF(A226="variable", _xlpm.imgLinks,
        IF(A226="variation", IF('work here'!N225&lt;&gt;"", _xlpm.path &amp; 'work here'!N225 &amp; ".webp", ""),
        IF(A226="simple", _xlpm.imgLinks, ""))),
    _xlfn.TEXTJOIN(", ", TRUE, _xlpm.urls)
)</f>
        <v/>
      </c>
      <c r="W226" t="str" cm="1">
        <f t="array" aca="1" ref="W226" ca="1">_xlfn.LET(
    _xlpm.yr, TEXT(TODAY(), "yyyy"),
    _xlpm.mn, TEXT(TODAY(), "mm"),
    _xlpm.path, "https://richlook.co.in/wp-content/uploads/" &amp; _xlpm.yr &amp; "/" &amp; _xlpm.mn &amp; "/",
    _xlpm.imgRange, 'work here'!O225:X225,
    _xlpm.imgLinks, IF(_xlpm.imgRange&lt;&gt;"", _xlpm.path &amp; _xlpm.imgRange &amp; ".webp", ""),
    _xlpm.urls,
        IF(A226="variable", "",
        IF(A226="variation", _xlpm.imgLinks,
        IF(A226="simple", "", ""))),
    _xlfn.TEXTJOIN(", ", TRUE, _xlpm.urls)
)</f>
        <v/>
      </c>
      <c r="X226" t="str">
        <f>IF('work here'!D225&lt;&gt;"", 'work here'!D225, "")</f>
        <v/>
      </c>
      <c r="Y226" t="e">
        <f>IF('work here'!#REF!&lt;&gt;"","color","")</f>
        <v>#REF!</v>
      </c>
      <c r="Z226" t="e">
        <f>IF('work here'!#REF!&lt;&gt;"",'work here'!#REF!,"")</f>
        <v>#REF!</v>
      </c>
      <c r="AA226" t="e">
        <f t="shared" si="97"/>
        <v>#REF!</v>
      </c>
      <c r="AB226" t="e">
        <f t="shared" si="98"/>
        <v>#REF!</v>
      </c>
      <c r="AC226" t="str">
        <f t="shared" si="99"/>
        <v/>
      </c>
      <c r="AD226" s="2" t="e">
        <f>IF('work here'!#REF!&lt;&gt;"",'work here'!#REF!,"")</f>
        <v>#REF!</v>
      </c>
      <c r="AE226" s="2" t="e">
        <f>IF('work here'!#REF!&lt;&gt;"",'work here'!#REF!,"")</f>
        <v>#REF!</v>
      </c>
      <c r="AF226" s="2" t="e">
        <f t="shared" si="100"/>
        <v>#REF!</v>
      </c>
      <c r="AG226" s="2" t="e">
        <f t="shared" si="101"/>
        <v>#REF!</v>
      </c>
      <c r="AH226" s="2" t="str">
        <f t="shared" si="102"/>
        <v/>
      </c>
      <c r="AI226" t="str">
        <f>IF('work here'!AE225&lt;&gt;"","Jewellery Work","")</f>
        <v/>
      </c>
      <c r="AJ226" t="str">
        <f>IF('work here'!AE225&lt;&gt;"",'work here'!AE225,"")</f>
        <v/>
      </c>
      <c r="AK226" t="str">
        <f t="shared" si="103"/>
        <v/>
      </c>
      <c r="AL226" t="str">
        <f t="shared" si="104"/>
        <v/>
      </c>
      <c r="AM226" t="e">
        <f>IF('work here'!#REF!&lt;&gt;"","Gemstone","")</f>
        <v>#REF!</v>
      </c>
      <c r="AN226" t="e">
        <f>IF('work here'!#REF!&lt;&gt;"",'work here'!#REF!,"")</f>
        <v>#REF!</v>
      </c>
      <c r="AO226" t="e">
        <f t="shared" si="105"/>
        <v>#REF!</v>
      </c>
      <c r="AP226" t="e">
        <f t="shared" si="106"/>
        <v>#REF!</v>
      </c>
      <c r="AQ226" t="str">
        <f>IF('work here'!AW225&lt;&gt;"","Plating","")</f>
        <v/>
      </c>
      <c r="AR226" t="str">
        <f>IF('work here'!AW225&lt;&gt;"",'work here'!AW225,"")</f>
        <v/>
      </c>
      <c r="AS226" t="str">
        <f t="shared" si="107"/>
        <v/>
      </c>
      <c r="AT226" t="str">
        <f t="shared" si="108"/>
        <v/>
      </c>
      <c r="AU226" t="str">
        <f>IF('work here'!AX225&lt;&gt;"","Material","")</f>
        <v/>
      </c>
      <c r="AV226" t="str">
        <f>IF('work here'!AX225&lt;&gt;"",'work here'!AX225,"")</f>
        <v/>
      </c>
      <c r="AW226" t="str">
        <f t="shared" si="109"/>
        <v/>
      </c>
      <c r="AX226" t="str">
        <f t="shared" si="110"/>
        <v/>
      </c>
      <c r="AY226" t="e">
        <f>IF('work here'!#REF!&lt;&gt;"","Look","")</f>
        <v>#REF!</v>
      </c>
      <c r="AZ226" t="e">
        <f>IF('work here'!#REF!&lt;&gt;"",'work here'!#REF!,"")</f>
        <v>#REF!</v>
      </c>
      <c r="BA226" t="e">
        <f t="shared" si="111"/>
        <v>#REF!</v>
      </c>
      <c r="BB226" t="e">
        <f t="shared" si="112"/>
        <v>#REF!</v>
      </c>
      <c r="BC226" t="e">
        <f>IF('work here'!#REF!&lt;&gt;"","Finish","")</f>
        <v>#REF!</v>
      </c>
      <c r="BD226" t="e">
        <f>IF('work here'!#REF!&lt;&gt;"",'work here'!#REF!,"")</f>
        <v>#REF!</v>
      </c>
      <c r="BE226" t="e">
        <f t="shared" si="113"/>
        <v>#REF!</v>
      </c>
      <c r="BF226" t="e">
        <f t="shared" si="114"/>
        <v>#REF!</v>
      </c>
      <c r="BG226" t="e">
        <f>IF('work here'!#REF!&lt;&gt;"","Care","")</f>
        <v>#REF!</v>
      </c>
      <c r="BH226" t="e">
        <f>IF('work here'!#REF!&lt;&gt;"",'work here'!#REF!,"")</f>
        <v>#REF!</v>
      </c>
      <c r="BI226" t="e">
        <f t="shared" si="115"/>
        <v>#REF!</v>
      </c>
      <c r="BJ226" t="e">
        <f t="shared" si="116"/>
        <v>#REF!</v>
      </c>
      <c r="BK226" t="str">
        <f>IF(OR('work here'!F225="Rings", 'work here'!F225="Bangles"), 'work here'!F225 &amp; " Size", "")</f>
        <v/>
      </c>
      <c r="BL226" t="e">
        <f>IF('work here'!#REF!&lt;&gt;"",'work here'!#REF!,"")</f>
        <v>#REF!</v>
      </c>
      <c r="BM226" t="str">
        <f t="shared" si="117"/>
        <v/>
      </c>
      <c r="BN226" t="str">
        <f t="shared" si="118"/>
        <v/>
      </c>
      <c r="BO226" t="str">
        <f t="shared" si="119"/>
        <v/>
      </c>
    </row>
    <row r="227" spans="1:67" x14ac:dyDescent="0.3">
      <c r="A227" t="str">
        <f>IF('work here'!A226="simple","simple",IF('work here'!A226="parent","variable",IF('work here'!A226="child","variation","")))</f>
        <v/>
      </c>
      <c r="B227" t="str">
        <f>IF('work here'!C226&lt;&gt;"", 'work here'!C226, "")</f>
        <v/>
      </c>
      <c r="C227" t="str">
        <f>IF('work here'!B226&lt;&gt;"", 'work here'!B226, "")</f>
        <v/>
      </c>
      <c r="D227" t="str">
        <f t="shared" si="90"/>
        <v/>
      </c>
      <c r="E227" t="str">
        <f t="shared" si="91"/>
        <v/>
      </c>
      <c r="F227" t="str">
        <f t="shared" si="92"/>
        <v/>
      </c>
      <c r="G227" t="e">
        <f>IF('work here'!#REF!&lt;&gt;"", 'work here'!#REF!, "")</f>
        <v>#REF!</v>
      </c>
      <c r="I227" t="str">
        <f>IF('work here'!Z226&lt;&gt;"", 'work here'!Z226, "")</f>
        <v/>
      </c>
      <c r="J227" t="str">
        <f t="shared" si="93"/>
        <v/>
      </c>
      <c r="K227" t="str">
        <f t="shared" si="94"/>
        <v/>
      </c>
      <c r="L227" t="str">
        <f t="shared" si="95"/>
        <v/>
      </c>
      <c r="M227" t="str">
        <f>IF('work here'!AA226&lt;&gt;"", 'work here'!AA226, "")</f>
        <v/>
      </c>
      <c r="N227" t="str">
        <f>IF('work here'!AD226&lt;&gt;"", 'work here'!AD226, "")</f>
        <v/>
      </c>
      <c r="O227" t="str">
        <f>IF('work here'!AC226&lt;&gt;"", 'work here'!AC226, "")</f>
        <v/>
      </c>
      <c r="P227" t="str">
        <f>IF('work here'!AB226&lt;&gt;"", 'work here'!AB226, "")</f>
        <v/>
      </c>
      <c r="Q227" t="str">
        <f t="shared" si="96"/>
        <v/>
      </c>
      <c r="S227" t="str">
        <f>IF('work here'!E226&lt;&gt;"", 'work here'!E226, "")</f>
        <v/>
      </c>
      <c r="T227" t="e">
        <f>IF('work here'!#REF!&lt;&gt;"", 'work here'!#REF!, "")</f>
        <v>#REF!</v>
      </c>
      <c r="U227" t="str">
        <f>IF(A227="", "", _xlfn.TEXTJOIN(", ", TRUE, "jewellery", "jewellery &gt; " &amp; 'work here'!F226, "jewellery &gt; " &amp; 'work here'!F226 &amp; " &gt; " &amp; 'work here'!#REF!, 'work here'!#REF!, 'work here'!AY226, 'work here'!H226, 'work here'!I226, 'work here'!J226))</f>
        <v/>
      </c>
      <c r="V227" t="str" cm="1">
        <f t="array" aca="1" ref="V227" ca="1">_xlfn.LET(
    _xlpm.yr, TEXT(TODAY(), "yyyy"),
    _xlpm.mn, TEXT(TODAY(), "mm"),
    _xlpm.path, "https://richlook.co.in/wp-content/uploads/" &amp; _xlpm.yr &amp; "/" &amp; _xlpm.mn &amp; "/",
    _xlpm.imgRange, 'work here'!N226:X226,
    _xlpm.imgLinks, IF(_xlpm.imgRange&lt;&gt;"", _xlpm.path &amp; _xlpm.imgRange &amp; ".webp", ""),
    _xlpm.urls,
        IF(A227="variable", _xlpm.imgLinks,
        IF(A227="variation", IF('work here'!N226&lt;&gt;"", _xlpm.path &amp; 'work here'!N226 &amp; ".webp", ""),
        IF(A227="simple", _xlpm.imgLinks, ""))),
    _xlfn.TEXTJOIN(", ", TRUE, _xlpm.urls)
)</f>
        <v/>
      </c>
      <c r="W227" t="str" cm="1">
        <f t="array" aca="1" ref="W227" ca="1">_xlfn.LET(
    _xlpm.yr, TEXT(TODAY(), "yyyy"),
    _xlpm.mn, TEXT(TODAY(), "mm"),
    _xlpm.path, "https://richlook.co.in/wp-content/uploads/" &amp; _xlpm.yr &amp; "/" &amp; _xlpm.mn &amp; "/",
    _xlpm.imgRange, 'work here'!O226:X226,
    _xlpm.imgLinks, IF(_xlpm.imgRange&lt;&gt;"", _xlpm.path &amp; _xlpm.imgRange &amp; ".webp", ""),
    _xlpm.urls,
        IF(A227="variable", "",
        IF(A227="variation", _xlpm.imgLinks,
        IF(A227="simple", "", ""))),
    _xlfn.TEXTJOIN(", ", TRUE, _xlpm.urls)
)</f>
        <v/>
      </c>
      <c r="X227" t="str">
        <f>IF('work here'!D226&lt;&gt;"", 'work here'!D226, "")</f>
        <v/>
      </c>
      <c r="Y227" t="e">
        <f>IF('work here'!#REF!&lt;&gt;"","color","")</f>
        <v>#REF!</v>
      </c>
      <c r="Z227" t="e">
        <f>IF('work here'!#REF!&lt;&gt;"",'work here'!#REF!,"")</f>
        <v>#REF!</v>
      </c>
      <c r="AA227" t="e">
        <f t="shared" si="97"/>
        <v>#REF!</v>
      </c>
      <c r="AB227" t="e">
        <f t="shared" si="98"/>
        <v>#REF!</v>
      </c>
      <c r="AC227" t="str">
        <f t="shared" si="99"/>
        <v/>
      </c>
      <c r="AD227" s="2" t="e">
        <f>IF('work here'!#REF!&lt;&gt;"",'work here'!#REF!,"")</f>
        <v>#REF!</v>
      </c>
      <c r="AE227" s="2" t="e">
        <f>IF('work here'!#REF!&lt;&gt;"",'work here'!#REF!,"")</f>
        <v>#REF!</v>
      </c>
      <c r="AF227" s="2" t="e">
        <f t="shared" si="100"/>
        <v>#REF!</v>
      </c>
      <c r="AG227" s="2" t="e">
        <f t="shared" si="101"/>
        <v>#REF!</v>
      </c>
      <c r="AH227" s="2" t="str">
        <f t="shared" si="102"/>
        <v/>
      </c>
      <c r="AI227" t="str">
        <f>IF('work here'!AE226&lt;&gt;"","Jewellery Work","")</f>
        <v/>
      </c>
      <c r="AJ227" t="str">
        <f>IF('work here'!AE226&lt;&gt;"",'work here'!AE226,"")</f>
        <v/>
      </c>
      <c r="AK227" t="str">
        <f t="shared" si="103"/>
        <v/>
      </c>
      <c r="AL227" t="str">
        <f t="shared" si="104"/>
        <v/>
      </c>
      <c r="AM227" t="e">
        <f>IF('work here'!#REF!&lt;&gt;"","Gemstone","")</f>
        <v>#REF!</v>
      </c>
      <c r="AN227" t="e">
        <f>IF('work here'!#REF!&lt;&gt;"",'work here'!#REF!,"")</f>
        <v>#REF!</v>
      </c>
      <c r="AO227" t="e">
        <f t="shared" si="105"/>
        <v>#REF!</v>
      </c>
      <c r="AP227" t="e">
        <f t="shared" si="106"/>
        <v>#REF!</v>
      </c>
      <c r="AQ227" t="str">
        <f>IF('work here'!AW226&lt;&gt;"","Plating","")</f>
        <v/>
      </c>
      <c r="AR227" t="str">
        <f>IF('work here'!AW226&lt;&gt;"",'work here'!AW226,"")</f>
        <v/>
      </c>
      <c r="AS227" t="str">
        <f t="shared" si="107"/>
        <v/>
      </c>
      <c r="AT227" t="str">
        <f t="shared" si="108"/>
        <v/>
      </c>
      <c r="AU227" t="str">
        <f>IF('work here'!AX226&lt;&gt;"","Material","")</f>
        <v/>
      </c>
      <c r="AV227" t="str">
        <f>IF('work here'!AX226&lt;&gt;"",'work here'!AX226,"")</f>
        <v/>
      </c>
      <c r="AW227" t="str">
        <f t="shared" si="109"/>
        <v/>
      </c>
      <c r="AX227" t="str">
        <f t="shared" si="110"/>
        <v/>
      </c>
      <c r="AY227" t="e">
        <f>IF('work here'!#REF!&lt;&gt;"","Look","")</f>
        <v>#REF!</v>
      </c>
      <c r="AZ227" t="e">
        <f>IF('work here'!#REF!&lt;&gt;"",'work here'!#REF!,"")</f>
        <v>#REF!</v>
      </c>
      <c r="BA227" t="e">
        <f t="shared" si="111"/>
        <v>#REF!</v>
      </c>
      <c r="BB227" t="e">
        <f t="shared" si="112"/>
        <v>#REF!</v>
      </c>
      <c r="BC227" t="e">
        <f>IF('work here'!#REF!&lt;&gt;"","Finish","")</f>
        <v>#REF!</v>
      </c>
      <c r="BD227" t="e">
        <f>IF('work here'!#REF!&lt;&gt;"",'work here'!#REF!,"")</f>
        <v>#REF!</v>
      </c>
      <c r="BE227" t="e">
        <f t="shared" si="113"/>
        <v>#REF!</v>
      </c>
      <c r="BF227" t="e">
        <f t="shared" si="114"/>
        <v>#REF!</v>
      </c>
      <c r="BG227" t="e">
        <f>IF('work here'!#REF!&lt;&gt;"","Care","")</f>
        <v>#REF!</v>
      </c>
      <c r="BH227" t="e">
        <f>IF('work here'!#REF!&lt;&gt;"",'work here'!#REF!,"")</f>
        <v>#REF!</v>
      </c>
      <c r="BI227" t="e">
        <f t="shared" si="115"/>
        <v>#REF!</v>
      </c>
      <c r="BJ227" t="e">
        <f t="shared" si="116"/>
        <v>#REF!</v>
      </c>
      <c r="BK227" t="str">
        <f>IF(OR('work here'!F226="Rings", 'work here'!F226="Bangles"), 'work here'!F226 &amp; " Size", "")</f>
        <v/>
      </c>
      <c r="BL227" t="e">
        <f>IF('work here'!#REF!&lt;&gt;"",'work here'!#REF!,"")</f>
        <v>#REF!</v>
      </c>
      <c r="BM227" t="str">
        <f t="shared" si="117"/>
        <v/>
      </c>
      <c r="BN227" t="str">
        <f t="shared" si="118"/>
        <v/>
      </c>
      <c r="BO227" t="str">
        <f t="shared" si="119"/>
        <v/>
      </c>
    </row>
    <row r="228" spans="1:67" x14ac:dyDescent="0.3">
      <c r="A228" t="str">
        <f>IF('work here'!A227="simple","simple",IF('work here'!A227="parent","variable",IF('work here'!A227="child","variation","")))</f>
        <v/>
      </c>
      <c r="B228" t="str">
        <f>IF('work here'!C227&lt;&gt;"", 'work here'!C227, "")</f>
        <v/>
      </c>
      <c r="C228" t="str">
        <f>IF('work here'!B227&lt;&gt;"", 'work here'!B227, "")</f>
        <v/>
      </c>
      <c r="D228" t="str">
        <f t="shared" si="90"/>
        <v/>
      </c>
      <c r="E228" t="str">
        <f t="shared" si="91"/>
        <v/>
      </c>
      <c r="F228" t="str">
        <f t="shared" si="92"/>
        <v/>
      </c>
      <c r="G228" t="e">
        <f>IF('work here'!#REF!&lt;&gt;"", 'work here'!#REF!, "")</f>
        <v>#REF!</v>
      </c>
      <c r="I228" t="str">
        <f>IF('work here'!Z227&lt;&gt;"", 'work here'!Z227, "")</f>
        <v/>
      </c>
      <c r="J228" t="str">
        <f t="shared" si="93"/>
        <v/>
      </c>
      <c r="K228" t="str">
        <f t="shared" si="94"/>
        <v/>
      </c>
      <c r="L228" t="str">
        <f t="shared" si="95"/>
        <v/>
      </c>
      <c r="M228" t="str">
        <f>IF('work here'!AA227&lt;&gt;"", 'work here'!AA227, "")</f>
        <v/>
      </c>
      <c r="N228" t="str">
        <f>IF('work here'!AD227&lt;&gt;"", 'work here'!AD227, "")</f>
        <v/>
      </c>
      <c r="O228" t="str">
        <f>IF('work here'!AC227&lt;&gt;"", 'work here'!AC227, "")</f>
        <v/>
      </c>
      <c r="P228" t="str">
        <f>IF('work here'!AB227&lt;&gt;"", 'work here'!AB227, "")</f>
        <v/>
      </c>
      <c r="Q228" t="str">
        <f t="shared" si="96"/>
        <v/>
      </c>
      <c r="S228" t="str">
        <f>IF('work here'!E227&lt;&gt;"", 'work here'!E227, "")</f>
        <v/>
      </c>
      <c r="T228" t="e">
        <f>IF('work here'!#REF!&lt;&gt;"", 'work here'!#REF!, "")</f>
        <v>#REF!</v>
      </c>
      <c r="U228" t="str">
        <f>IF(A228="", "", _xlfn.TEXTJOIN(", ", TRUE, "jewellery", "jewellery &gt; " &amp; 'work here'!F227, "jewellery &gt; " &amp; 'work here'!F227 &amp; " &gt; " &amp; 'work here'!#REF!, 'work here'!#REF!, 'work here'!AY227, 'work here'!H227, 'work here'!I227, 'work here'!J227))</f>
        <v/>
      </c>
      <c r="V228" t="str" cm="1">
        <f t="array" aca="1" ref="V228" ca="1">_xlfn.LET(
    _xlpm.yr, TEXT(TODAY(), "yyyy"),
    _xlpm.mn, TEXT(TODAY(), "mm"),
    _xlpm.path, "https://richlook.co.in/wp-content/uploads/" &amp; _xlpm.yr &amp; "/" &amp; _xlpm.mn &amp; "/",
    _xlpm.imgRange, 'work here'!N227:X227,
    _xlpm.imgLinks, IF(_xlpm.imgRange&lt;&gt;"", _xlpm.path &amp; _xlpm.imgRange &amp; ".webp", ""),
    _xlpm.urls,
        IF(A228="variable", _xlpm.imgLinks,
        IF(A228="variation", IF('work here'!N227&lt;&gt;"", _xlpm.path &amp; 'work here'!N227 &amp; ".webp", ""),
        IF(A228="simple", _xlpm.imgLinks, ""))),
    _xlfn.TEXTJOIN(", ", TRUE, _xlpm.urls)
)</f>
        <v/>
      </c>
      <c r="W228" t="str" cm="1">
        <f t="array" aca="1" ref="W228" ca="1">_xlfn.LET(
    _xlpm.yr, TEXT(TODAY(), "yyyy"),
    _xlpm.mn, TEXT(TODAY(), "mm"),
    _xlpm.path, "https://richlook.co.in/wp-content/uploads/" &amp; _xlpm.yr &amp; "/" &amp; _xlpm.mn &amp; "/",
    _xlpm.imgRange, 'work here'!O227:X227,
    _xlpm.imgLinks, IF(_xlpm.imgRange&lt;&gt;"", _xlpm.path &amp; _xlpm.imgRange &amp; ".webp", ""),
    _xlpm.urls,
        IF(A228="variable", "",
        IF(A228="variation", _xlpm.imgLinks,
        IF(A228="simple", "", ""))),
    _xlfn.TEXTJOIN(", ", TRUE, _xlpm.urls)
)</f>
        <v/>
      </c>
      <c r="X228" t="str">
        <f>IF('work here'!D227&lt;&gt;"", 'work here'!D227, "")</f>
        <v/>
      </c>
      <c r="Y228" t="e">
        <f>IF('work here'!#REF!&lt;&gt;"","color","")</f>
        <v>#REF!</v>
      </c>
      <c r="Z228" t="e">
        <f>IF('work here'!#REF!&lt;&gt;"",'work here'!#REF!,"")</f>
        <v>#REF!</v>
      </c>
      <c r="AA228" t="e">
        <f t="shared" si="97"/>
        <v>#REF!</v>
      </c>
      <c r="AB228" t="e">
        <f t="shared" si="98"/>
        <v>#REF!</v>
      </c>
      <c r="AC228" t="str">
        <f t="shared" si="99"/>
        <v/>
      </c>
      <c r="AD228" s="2" t="e">
        <f>IF('work here'!#REF!&lt;&gt;"",'work here'!#REF!,"")</f>
        <v>#REF!</v>
      </c>
      <c r="AE228" s="2" t="e">
        <f>IF('work here'!#REF!&lt;&gt;"",'work here'!#REF!,"")</f>
        <v>#REF!</v>
      </c>
      <c r="AF228" s="2" t="e">
        <f t="shared" si="100"/>
        <v>#REF!</v>
      </c>
      <c r="AG228" s="2" t="e">
        <f t="shared" si="101"/>
        <v>#REF!</v>
      </c>
      <c r="AH228" s="2" t="str">
        <f t="shared" si="102"/>
        <v/>
      </c>
      <c r="AI228" t="str">
        <f>IF('work here'!AE227&lt;&gt;"","Jewellery Work","")</f>
        <v/>
      </c>
      <c r="AJ228" t="str">
        <f>IF('work here'!AE227&lt;&gt;"",'work here'!AE227,"")</f>
        <v/>
      </c>
      <c r="AK228" t="str">
        <f t="shared" si="103"/>
        <v/>
      </c>
      <c r="AL228" t="str">
        <f t="shared" si="104"/>
        <v/>
      </c>
      <c r="AM228" t="e">
        <f>IF('work here'!#REF!&lt;&gt;"","Gemstone","")</f>
        <v>#REF!</v>
      </c>
      <c r="AN228" t="e">
        <f>IF('work here'!#REF!&lt;&gt;"",'work here'!#REF!,"")</f>
        <v>#REF!</v>
      </c>
      <c r="AO228" t="e">
        <f t="shared" si="105"/>
        <v>#REF!</v>
      </c>
      <c r="AP228" t="e">
        <f t="shared" si="106"/>
        <v>#REF!</v>
      </c>
      <c r="AQ228" t="str">
        <f>IF('work here'!AW227&lt;&gt;"","Plating","")</f>
        <v/>
      </c>
      <c r="AR228" t="str">
        <f>IF('work here'!AW227&lt;&gt;"",'work here'!AW227,"")</f>
        <v/>
      </c>
      <c r="AS228" t="str">
        <f t="shared" si="107"/>
        <v/>
      </c>
      <c r="AT228" t="str">
        <f t="shared" si="108"/>
        <v/>
      </c>
      <c r="AU228" t="str">
        <f>IF('work here'!AX227&lt;&gt;"","Material","")</f>
        <v/>
      </c>
      <c r="AV228" t="str">
        <f>IF('work here'!AX227&lt;&gt;"",'work here'!AX227,"")</f>
        <v/>
      </c>
      <c r="AW228" t="str">
        <f t="shared" si="109"/>
        <v/>
      </c>
      <c r="AX228" t="str">
        <f t="shared" si="110"/>
        <v/>
      </c>
      <c r="AY228" t="e">
        <f>IF('work here'!#REF!&lt;&gt;"","Look","")</f>
        <v>#REF!</v>
      </c>
      <c r="AZ228" t="e">
        <f>IF('work here'!#REF!&lt;&gt;"",'work here'!#REF!,"")</f>
        <v>#REF!</v>
      </c>
      <c r="BA228" t="e">
        <f t="shared" si="111"/>
        <v>#REF!</v>
      </c>
      <c r="BB228" t="e">
        <f t="shared" si="112"/>
        <v>#REF!</v>
      </c>
      <c r="BC228" t="e">
        <f>IF('work here'!#REF!&lt;&gt;"","Finish","")</f>
        <v>#REF!</v>
      </c>
      <c r="BD228" t="e">
        <f>IF('work here'!#REF!&lt;&gt;"",'work here'!#REF!,"")</f>
        <v>#REF!</v>
      </c>
      <c r="BE228" t="e">
        <f t="shared" si="113"/>
        <v>#REF!</v>
      </c>
      <c r="BF228" t="e">
        <f t="shared" si="114"/>
        <v>#REF!</v>
      </c>
      <c r="BG228" t="e">
        <f>IF('work here'!#REF!&lt;&gt;"","Care","")</f>
        <v>#REF!</v>
      </c>
      <c r="BH228" t="e">
        <f>IF('work here'!#REF!&lt;&gt;"",'work here'!#REF!,"")</f>
        <v>#REF!</v>
      </c>
      <c r="BI228" t="e">
        <f t="shared" si="115"/>
        <v>#REF!</v>
      </c>
      <c r="BJ228" t="e">
        <f t="shared" si="116"/>
        <v>#REF!</v>
      </c>
      <c r="BK228" t="str">
        <f>IF(OR('work here'!F227="Rings", 'work here'!F227="Bangles"), 'work here'!F227 &amp; " Size", "")</f>
        <v/>
      </c>
      <c r="BL228" t="e">
        <f>IF('work here'!#REF!&lt;&gt;"",'work here'!#REF!,"")</f>
        <v>#REF!</v>
      </c>
      <c r="BM228" t="str">
        <f t="shared" si="117"/>
        <v/>
      </c>
      <c r="BN228" t="str">
        <f t="shared" si="118"/>
        <v/>
      </c>
      <c r="BO228" t="str">
        <f t="shared" si="119"/>
        <v/>
      </c>
    </row>
    <row r="229" spans="1:67" x14ac:dyDescent="0.3">
      <c r="A229" t="str">
        <f>IF('work here'!A228="simple","simple",IF('work here'!A228="parent","variable",IF('work here'!A228="child","variation","")))</f>
        <v/>
      </c>
      <c r="B229" t="str">
        <f>IF('work here'!C228&lt;&gt;"", 'work here'!C228, "")</f>
        <v/>
      </c>
      <c r="C229" t="str">
        <f>IF('work here'!B228&lt;&gt;"", 'work here'!B228, "")</f>
        <v/>
      </c>
      <c r="D229" t="str">
        <f t="shared" si="90"/>
        <v/>
      </c>
      <c r="E229" t="str">
        <f t="shared" si="91"/>
        <v/>
      </c>
      <c r="F229" t="str">
        <f t="shared" si="92"/>
        <v/>
      </c>
      <c r="G229" t="e">
        <f>IF('work here'!#REF!&lt;&gt;"", 'work here'!#REF!, "")</f>
        <v>#REF!</v>
      </c>
      <c r="I229" t="str">
        <f>IF('work here'!Z228&lt;&gt;"", 'work here'!Z228, "")</f>
        <v/>
      </c>
      <c r="J229" t="str">
        <f t="shared" si="93"/>
        <v/>
      </c>
      <c r="K229" t="str">
        <f t="shared" si="94"/>
        <v/>
      </c>
      <c r="L229" t="str">
        <f t="shared" si="95"/>
        <v/>
      </c>
      <c r="M229" t="str">
        <f>IF('work here'!AA228&lt;&gt;"", 'work here'!AA228, "")</f>
        <v/>
      </c>
      <c r="N229" t="str">
        <f>IF('work here'!AD228&lt;&gt;"", 'work here'!AD228, "")</f>
        <v/>
      </c>
      <c r="O229" t="str">
        <f>IF('work here'!AC228&lt;&gt;"", 'work here'!AC228, "")</f>
        <v/>
      </c>
      <c r="P229" t="str">
        <f>IF('work here'!AB228&lt;&gt;"", 'work here'!AB228, "")</f>
        <v/>
      </c>
      <c r="Q229" t="str">
        <f t="shared" si="96"/>
        <v/>
      </c>
      <c r="S229" t="str">
        <f>IF('work here'!E228&lt;&gt;"", 'work here'!E228, "")</f>
        <v/>
      </c>
      <c r="T229" t="e">
        <f>IF('work here'!#REF!&lt;&gt;"", 'work here'!#REF!, "")</f>
        <v>#REF!</v>
      </c>
      <c r="U229" t="str">
        <f>IF(A229="", "", _xlfn.TEXTJOIN(", ", TRUE, "jewellery", "jewellery &gt; " &amp; 'work here'!F228, "jewellery &gt; " &amp; 'work here'!F228 &amp; " &gt; " &amp; 'work here'!#REF!, 'work here'!#REF!, 'work here'!AY228, 'work here'!H228, 'work here'!I228, 'work here'!J228))</f>
        <v/>
      </c>
      <c r="V229" t="str" cm="1">
        <f t="array" aca="1" ref="V229" ca="1">_xlfn.LET(
    _xlpm.yr, TEXT(TODAY(), "yyyy"),
    _xlpm.mn, TEXT(TODAY(), "mm"),
    _xlpm.path, "https://richlook.co.in/wp-content/uploads/" &amp; _xlpm.yr &amp; "/" &amp; _xlpm.mn &amp; "/",
    _xlpm.imgRange, 'work here'!N228:X228,
    _xlpm.imgLinks, IF(_xlpm.imgRange&lt;&gt;"", _xlpm.path &amp; _xlpm.imgRange &amp; ".webp", ""),
    _xlpm.urls,
        IF(A229="variable", _xlpm.imgLinks,
        IF(A229="variation", IF('work here'!N228&lt;&gt;"", _xlpm.path &amp; 'work here'!N228 &amp; ".webp", ""),
        IF(A229="simple", _xlpm.imgLinks, ""))),
    _xlfn.TEXTJOIN(", ", TRUE, _xlpm.urls)
)</f>
        <v/>
      </c>
      <c r="W229" t="str" cm="1">
        <f t="array" aca="1" ref="W229" ca="1">_xlfn.LET(
    _xlpm.yr, TEXT(TODAY(), "yyyy"),
    _xlpm.mn, TEXT(TODAY(), "mm"),
    _xlpm.path, "https://richlook.co.in/wp-content/uploads/" &amp; _xlpm.yr &amp; "/" &amp; _xlpm.mn &amp; "/",
    _xlpm.imgRange, 'work here'!O228:X228,
    _xlpm.imgLinks, IF(_xlpm.imgRange&lt;&gt;"", _xlpm.path &amp; _xlpm.imgRange &amp; ".webp", ""),
    _xlpm.urls,
        IF(A229="variable", "",
        IF(A229="variation", _xlpm.imgLinks,
        IF(A229="simple", "", ""))),
    _xlfn.TEXTJOIN(", ", TRUE, _xlpm.urls)
)</f>
        <v/>
      </c>
      <c r="X229" t="str">
        <f>IF('work here'!D228&lt;&gt;"", 'work here'!D228, "")</f>
        <v/>
      </c>
      <c r="Y229" t="e">
        <f>IF('work here'!#REF!&lt;&gt;"","color","")</f>
        <v>#REF!</v>
      </c>
      <c r="Z229" t="e">
        <f>IF('work here'!#REF!&lt;&gt;"",'work here'!#REF!,"")</f>
        <v>#REF!</v>
      </c>
      <c r="AA229" t="e">
        <f t="shared" si="97"/>
        <v>#REF!</v>
      </c>
      <c r="AB229" t="e">
        <f t="shared" si="98"/>
        <v>#REF!</v>
      </c>
      <c r="AC229" t="str">
        <f t="shared" si="99"/>
        <v/>
      </c>
      <c r="AD229" s="2" t="e">
        <f>IF('work here'!#REF!&lt;&gt;"",'work here'!#REF!,"")</f>
        <v>#REF!</v>
      </c>
      <c r="AE229" s="2" t="e">
        <f>IF('work here'!#REF!&lt;&gt;"",'work here'!#REF!,"")</f>
        <v>#REF!</v>
      </c>
      <c r="AF229" s="2" t="e">
        <f t="shared" si="100"/>
        <v>#REF!</v>
      </c>
      <c r="AG229" s="2" t="e">
        <f t="shared" si="101"/>
        <v>#REF!</v>
      </c>
      <c r="AH229" s="2" t="str">
        <f t="shared" si="102"/>
        <v/>
      </c>
      <c r="AI229" t="str">
        <f>IF('work here'!AE228&lt;&gt;"","Jewellery Work","")</f>
        <v/>
      </c>
      <c r="AJ229" t="str">
        <f>IF('work here'!AE228&lt;&gt;"",'work here'!AE228,"")</f>
        <v/>
      </c>
      <c r="AK229" t="str">
        <f t="shared" si="103"/>
        <v/>
      </c>
      <c r="AL229" t="str">
        <f t="shared" si="104"/>
        <v/>
      </c>
      <c r="AM229" t="e">
        <f>IF('work here'!#REF!&lt;&gt;"","Gemstone","")</f>
        <v>#REF!</v>
      </c>
      <c r="AN229" t="e">
        <f>IF('work here'!#REF!&lt;&gt;"",'work here'!#REF!,"")</f>
        <v>#REF!</v>
      </c>
      <c r="AO229" t="e">
        <f t="shared" si="105"/>
        <v>#REF!</v>
      </c>
      <c r="AP229" t="e">
        <f t="shared" si="106"/>
        <v>#REF!</v>
      </c>
      <c r="AQ229" t="str">
        <f>IF('work here'!AW228&lt;&gt;"","Plating","")</f>
        <v/>
      </c>
      <c r="AR229" t="str">
        <f>IF('work here'!AW228&lt;&gt;"",'work here'!AW228,"")</f>
        <v/>
      </c>
      <c r="AS229" t="str">
        <f t="shared" si="107"/>
        <v/>
      </c>
      <c r="AT229" t="str">
        <f t="shared" si="108"/>
        <v/>
      </c>
      <c r="AU229" t="str">
        <f>IF('work here'!AX228&lt;&gt;"","Material","")</f>
        <v/>
      </c>
      <c r="AV229" t="str">
        <f>IF('work here'!AX228&lt;&gt;"",'work here'!AX228,"")</f>
        <v/>
      </c>
      <c r="AW229" t="str">
        <f t="shared" si="109"/>
        <v/>
      </c>
      <c r="AX229" t="str">
        <f t="shared" si="110"/>
        <v/>
      </c>
      <c r="AY229" t="e">
        <f>IF('work here'!#REF!&lt;&gt;"","Look","")</f>
        <v>#REF!</v>
      </c>
      <c r="AZ229" t="e">
        <f>IF('work here'!#REF!&lt;&gt;"",'work here'!#REF!,"")</f>
        <v>#REF!</v>
      </c>
      <c r="BA229" t="e">
        <f t="shared" si="111"/>
        <v>#REF!</v>
      </c>
      <c r="BB229" t="e">
        <f t="shared" si="112"/>
        <v>#REF!</v>
      </c>
      <c r="BC229" t="e">
        <f>IF('work here'!#REF!&lt;&gt;"","Finish","")</f>
        <v>#REF!</v>
      </c>
      <c r="BD229" t="e">
        <f>IF('work here'!#REF!&lt;&gt;"",'work here'!#REF!,"")</f>
        <v>#REF!</v>
      </c>
      <c r="BE229" t="e">
        <f t="shared" si="113"/>
        <v>#REF!</v>
      </c>
      <c r="BF229" t="e">
        <f t="shared" si="114"/>
        <v>#REF!</v>
      </c>
      <c r="BG229" t="e">
        <f>IF('work here'!#REF!&lt;&gt;"","Care","")</f>
        <v>#REF!</v>
      </c>
      <c r="BH229" t="e">
        <f>IF('work here'!#REF!&lt;&gt;"",'work here'!#REF!,"")</f>
        <v>#REF!</v>
      </c>
      <c r="BI229" t="e">
        <f t="shared" si="115"/>
        <v>#REF!</v>
      </c>
      <c r="BJ229" t="e">
        <f t="shared" si="116"/>
        <v>#REF!</v>
      </c>
      <c r="BK229" t="str">
        <f>IF(OR('work here'!F228="Rings", 'work here'!F228="Bangles"), 'work here'!F228 &amp; " Size", "")</f>
        <v/>
      </c>
      <c r="BL229" t="e">
        <f>IF('work here'!#REF!&lt;&gt;"",'work here'!#REF!,"")</f>
        <v>#REF!</v>
      </c>
      <c r="BM229" t="str">
        <f t="shared" si="117"/>
        <v/>
      </c>
      <c r="BN229" t="str">
        <f t="shared" si="118"/>
        <v/>
      </c>
      <c r="BO229" t="str">
        <f t="shared" si="119"/>
        <v/>
      </c>
    </row>
    <row r="230" spans="1:67" x14ac:dyDescent="0.3">
      <c r="A230" t="str">
        <f>IF('work here'!A229="simple","simple",IF('work here'!A229="parent","variable",IF('work here'!A229="child","variation","")))</f>
        <v/>
      </c>
      <c r="B230" t="str">
        <f>IF('work here'!C229&lt;&gt;"", 'work here'!C229, "")</f>
        <v/>
      </c>
      <c r="C230" t="str">
        <f>IF('work here'!B229&lt;&gt;"", 'work here'!B229, "")</f>
        <v/>
      </c>
      <c r="D230" t="str">
        <f t="shared" si="90"/>
        <v/>
      </c>
      <c r="E230" t="str">
        <f t="shared" si="91"/>
        <v/>
      </c>
      <c r="F230" t="str">
        <f t="shared" si="92"/>
        <v/>
      </c>
      <c r="G230" t="e">
        <f>IF('work here'!#REF!&lt;&gt;"", 'work here'!#REF!, "")</f>
        <v>#REF!</v>
      </c>
      <c r="I230" t="str">
        <f>IF('work here'!Z229&lt;&gt;"", 'work here'!Z229, "")</f>
        <v/>
      </c>
      <c r="J230" t="str">
        <f t="shared" si="93"/>
        <v/>
      </c>
      <c r="K230" t="str">
        <f t="shared" si="94"/>
        <v/>
      </c>
      <c r="L230" t="str">
        <f t="shared" si="95"/>
        <v/>
      </c>
      <c r="M230" t="str">
        <f>IF('work here'!AA229&lt;&gt;"", 'work here'!AA229, "")</f>
        <v/>
      </c>
      <c r="N230" t="str">
        <f>IF('work here'!AD229&lt;&gt;"", 'work here'!AD229, "")</f>
        <v/>
      </c>
      <c r="O230" t="str">
        <f>IF('work here'!AC229&lt;&gt;"", 'work here'!AC229, "")</f>
        <v/>
      </c>
      <c r="P230" t="str">
        <f>IF('work here'!AB229&lt;&gt;"", 'work here'!AB229, "")</f>
        <v/>
      </c>
      <c r="Q230" t="str">
        <f t="shared" si="96"/>
        <v/>
      </c>
      <c r="S230" t="str">
        <f>IF('work here'!E229&lt;&gt;"", 'work here'!E229, "")</f>
        <v/>
      </c>
      <c r="T230" t="e">
        <f>IF('work here'!#REF!&lt;&gt;"", 'work here'!#REF!, "")</f>
        <v>#REF!</v>
      </c>
      <c r="U230" t="str">
        <f>IF(A230="", "", _xlfn.TEXTJOIN(", ", TRUE, "jewellery", "jewellery &gt; " &amp; 'work here'!F229, "jewellery &gt; " &amp; 'work here'!F229 &amp; " &gt; " &amp; 'work here'!#REF!, 'work here'!#REF!, 'work here'!AY229, 'work here'!H229, 'work here'!I229, 'work here'!J229))</f>
        <v/>
      </c>
      <c r="V230" t="str" cm="1">
        <f t="array" aca="1" ref="V230" ca="1">_xlfn.LET(
    _xlpm.yr, TEXT(TODAY(), "yyyy"),
    _xlpm.mn, TEXT(TODAY(), "mm"),
    _xlpm.path, "https://richlook.co.in/wp-content/uploads/" &amp; _xlpm.yr &amp; "/" &amp; _xlpm.mn &amp; "/",
    _xlpm.imgRange, 'work here'!N229:X229,
    _xlpm.imgLinks, IF(_xlpm.imgRange&lt;&gt;"", _xlpm.path &amp; _xlpm.imgRange &amp; ".webp", ""),
    _xlpm.urls,
        IF(A230="variable", _xlpm.imgLinks,
        IF(A230="variation", IF('work here'!N229&lt;&gt;"", _xlpm.path &amp; 'work here'!N229 &amp; ".webp", ""),
        IF(A230="simple", _xlpm.imgLinks, ""))),
    _xlfn.TEXTJOIN(", ", TRUE, _xlpm.urls)
)</f>
        <v/>
      </c>
      <c r="W230" t="str" cm="1">
        <f t="array" aca="1" ref="W230" ca="1">_xlfn.LET(
    _xlpm.yr, TEXT(TODAY(), "yyyy"),
    _xlpm.mn, TEXT(TODAY(), "mm"),
    _xlpm.path, "https://richlook.co.in/wp-content/uploads/" &amp; _xlpm.yr &amp; "/" &amp; _xlpm.mn &amp; "/",
    _xlpm.imgRange, 'work here'!O229:X229,
    _xlpm.imgLinks, IF(_xlpm.imgRange&lt;&gt;"", _xlpm.path &amp; _xlpm.imgRange &amp; ".webp", ""),
    _xlpm.urls,
        IF(A230="variable", "",
        IF(A230="variation", _xlpm.imgLinks,
        IF(A230="simple", "", ""))),
    _xlfn.TEXTJOIN(", ", TRUE, _xlpm.urls)
)</f>
        <v/>
      </c>
      <c r="X230" t="str">
        <f>IF('work here'!D229&lt;&gt;"", 'work here'!D229, "")</f>
        <v/>
      </c>
      <c r="Y230" t="e">
        <f>IF('work here'!#REF!&lt;&gt;"","color","")</f>
        <v>#REF!</v>
      </c>
      <c r="Z230" t="e">
        <f>IF('work here'!#REF!&lt;&gt;"",'work here'!#REF!,"")</f>
        <v>#REF!</v>
      </c>
      <c r="AA230" t="e">
        <f t="shared" si="97"/>
        <v>#REF!</v>
      </c>
      <c r="AB230" t="e">
        <f t="shared" si="98"/>
        <v>#REF!</v>
      </c>
      <c r="AC230" t="str">
        <f t="shared" si="99"/>
        <v/>
      </c>
      <c r="AD230" s="2" t="e">
        <f>IF('work here'!#REF!&lt;&gt;"",'work here'!#REF!,"")</f>
        <v>#REF!</v>
      </c>
      <c r="AE230" s="2" t="e">
        <f>IF('work here'!#REF!&lt;&gt;"",'work here'!#REF!,"")</f>
        <v>#REF!</v>
      </c>
      <c r="AF230" s="2" t="e">
        <f t="shared" si="100"/>
        <v>#REF!</v>
      </c>
      <c r="AG230" s="2" t="e">
        <f t="shared" si="101"/>
        <v>#REF!</v>
      </c>
      <c r="AH230" s="2" t="str">
        <f t="shared" si="102"/>
        <v/>
      </c>
      <c r="AI230" t="str">
        <f>IF('work here'!AE229&lt;&gt;"","Jewellery Work","")</f>
        <v/>
      </c>
      <c r="AJ230" t="str">
        <f>IF('work here'!AE229&lt;&gt;"",'work here'!AE229,"")</f>
        <v/>
      </c>
      <c r="AK230" t="str">
        <f t="shared" si="103"/>
        <v/>
      </c>
      <c r="AL230" t="str">
        <f t="shared" si="104"/>
        <v/>
      </c>
      <c r="AM230" t="e">
        <f>IF('work here'!#REF!&lt;&gt;"","Gemstone","")</f>
        <v>#REF!</v>
      </c>
      <c r="AN230" t="e">
        <f>IF('work here'!#REF!&lt;&gt;"",'work here'!#REF!,"")</f>
        <v>#REF!</v>
      </c>
      <c r="AO230" t="e">
        <f t="shared" si="105"/>
        <v>#REF!</v>
      </c>
      <c r="AP230" t="e">
        <f t="shared" si="106"/>
        <v>#REF!</v>
      </c>
      <c r="AQ230" t="str">
        <f>IF('work here'!AW229&lt;&gt;"","Plating","")</f>
        <v/>
      </c>
      <c r="AR230" t="str">
        <f>IF('work here'!AW229&lt;&gt;"",'work here'!AW229,"")</f>
        <v/>
      </c>
      <c r="AS230" t="str">
        <f t="shared" si="107"/>
        <v/>
      </c>
      <c r="AT230" t="str">
        <f t="shared" si="108"/>
        <v/>
      </c>
      <c r="AU230" t="str">
        <f>IF('work here'!AX229&lt;&gt;"","Material","")</f>
        <v/>
      </c>
      <c r="AV230" t="str">
        <f>IF('work here'!AX229&lt;&gt;"",'work here'!AX229,"")</f>
        <v/>
      </c>
      <c r="AW230" t="str">
        <f t="shared" si="109"/>
        <v/>
      </c>
      <c r="AX230" t="str">
        <f t="shared" si="110"/>
        <v/>
      </c>
      <c r="AY230" t="e">
        <f>IF('work here'!#REF!&lt;&gt;"","Look","")</f>
        <v>#REF!</v>
      </c>
      <c r="AZ230" t="e">
        <f>IF('work here'!#REF!&lt;&gt;"",'work here'!#REF!,"")</f>
        <v>#REF!</v>
      </c>
      <c r="BA230" t="e">
        <f t="shared" si="111"/>
        <v>#REF!</v>
      </c>
      <c r="BB230" t="e">
        <f t="shared" si="112"/>
        <v>#REF!</v>
      </c>
      <c r="BC230" t="e">
        <f>IF('work here'!#REF!&lt;&gt;"","Finish","")</f>
        <v>#REF!</v>
      </c>
      <c r="BD230" t="e">
        <f>IF('work here'!#REF!&lt;&gt;"",'work here'!#REF!,"")</f>
        <v>#REF!</v>
      </c>
      <c r="BE230" t="e">
        <f t="shared" si="113"/>
        <v>#REF!</v>
      </c>
      <c r="BF230" t="e">
        <f t="shared" si="114"/>
        <v>#REF!</v>
      </c>
      <c r="BG230" t="e">
        <f>IF('work here'!#REF!&lt;&gt;"","Care","")</f>
        <v>#REF!</v>
      </c>
      <c r="BH230" t="e">
        <f>IF('work here'!#REF!&lt;&gt;"",'work here'!#REF!,"")</f>
        <v>#REF!</v>
      </c>
      <c r="BI230" t="e">
        <f t="shared" si="115"/>
        <v>#REF!</v>
      </c>
      <c r="BJ230" t="e">
        <f t="shared" si="116"/>
        <v>#REF!</v>
      </c>
      <c r="BK230" t="str">
        <f>IF(OR('work here'!F229="Rings", 'work here'!F229="Bangles"), 'work here'!F229 &amp; " Size", "")</f>
        <v/>
      </c>
      <c r="BL230" t="e">
        <f>IF('work here'!#REF!&lt;&gt;"",'work here'!#REF!,"")</f>
        <v>#REF!</v>
      </c>
      <c r="BM230" t="str">
        <f t="shared" si="117"/>
        <v/>
      </c>
      <c r="BN230" t="str">
        <f t="shared" si="118"/>
        <v/>
      </c>
      <c r="BO230" t="str">
        <f t="shared" si="119"/>
        <v/>
      </c>
    </row>
    <row r="231" spans="1:67" x14ac:dyDescent="0.3">
      <c r="A231" t="str">
        <f>IF('work here'!A230="simple","simple",IF('work here'!A230="parent","variable",IF('work here'!A230="child","variation","")))</f>
        <v/>
      </c>
      <c r="B231" t="str">
        <f>IF('work here'!C230&lt;&gt;"", 'work here'!C230, "")</f>
        <v/>
      </c>
      <c r="C231" t="str">
        <f>IF('work here'!B230&lt;&gt;"", 'work here'!B230, "")</f>
        <v/>
      </c>
      <c r="D231" t="str">
        <f t="shared" si="90"/>
        <v/>
      </c>
      <c r="E231" t="str">
        <f t="shared" si="91"/>
        <v/>
      </c>
      <c r="F231" t="str">
        <f t="shared" si="92"/>
        <v/>
      </c>
      <c r="G231" t="e">
        <f>IF('work here'!#REF!&lt;&gt;"", 'work here'!#REF!, "")</f>
        <v>#REF!</v>
      </c>
      <c r="I231" t="str">
        <f>IF('work here'!Z230&lt;&gt;"", 'work here'!Z230, "")</f>
        <v/>
      </c>
      <c r="J231" t="str">
        <f t="shared" si="93"/>
        <v/>
      </c>
      <c r="K231" t="str">
        <f t="shared" si="94"/>
        <v/>
      </c>
      <c r="L231" t="str">
        <f t="shared" si="95"/>
        <v/>
      </c>
      <c r="M231" t="str">
        <f>IF('work here'!AA230&lt;&gt;"", 'work here'!AA230, "")</f>
        <v/>
      </c>
      <c r="N231" t="str">
        <f>IF('work here'!AD230&lt;&gt;"", 'work here'!AD230, "")</f>
        <v/>
      </c>
      <c r="O231" t="str">
        <f>IF('work here'!AC230&lt;&gt;"", 'work here'!AC230, "")</f>
        <v/>
      </c>
      <c r="P231" t="str">
        <f>IF('work here'!AB230&lt;&gt;"", 'work here'!AB230, "")</f>
        <v/>
      </c>
      <c r="Q231" t="str">
        <f t="shared" si="96"/>
        <v/>
      </c>
      <c r="S231" t="str">
        <f>IF('work here'!E230&lt;&gt;"", 'work here'!E230, "")</f>
        <v/>
      </c>
      <c r="T231" t="e">
        <f>IF('work here'!#REF!&lt;&gt;"", 'work here'!#REF!, "")</f>
        <v>#REF!</v>
      </c>
      <c r="U231" t="str">
        <f>IF(A231="", "", _xlfn.TEXTJOIN(", ", TRUE, "jewellery", "jewellery &gt; " &amp; 'work here'!F230, "jewellery &gt; " &amp; 'work here'!F230 &amp; " &gt; " &amp; 'work here'!#REF!, 'work here'!#REF!, 'work here'!AY230, 'work here'!H230, 'work here'!I230, 'work here'!J230))</f>
        <v/>
      </c>
      <c r="V231" t="str" cm="1">
        <f t="array" aca="1" ref="V231" ca="1">_xlfn.LET(
    _xlpm.yr, TEXT(TODAY(), "yyyy"),
    _xlpm.mn, TEXT(TODAY(), "mm"),
    _xlpm.path, "https://richlook.co.in/wp-content/uploads/" &amp; _xlpm.yr &amp; "/" &amp; _xlpm.mn &amp; "/",
    _xlpm.imgRange, 'work here'!N230:X230,
    _xlpm.imgLinks, IF(_xlpm.imgRange&lt;&gt;"", _xlpm.path &amp; _xlpm.imgRange &amp; ".webp", ""),
    _xlpm.urls,
        IF(A231="variable", _xlpm.imgLinks,
        IF(A231="variation", IF('work here'!N230&lt;&gt;"", _xlpm.path &amp; 'work here'!N230 &amp; ".webp", ""),
        IF(A231="simple", _xlpm.imgLinks, ""))),
    _xlfn.TEXTJOIN(", ", TRUE, _xlpm.urls)
)</f>
        <v/>
      </c>
      <c r="W231" t="str" cm="1">
        <f t="array" aca="1" ref="W231" ca="1">_xlfn.LET(
    _xlpm.yr, TEXT(TODAY(), "yyyy"),
    _xlpm.mn, TEXT(TODAY(), "mm"),
    _xlpm.path, "https://richlook.co.in/wp-content/uploads/" &amp; _xlpm.yr &amp; "/" &amp; _xlpm.mn &amp; "/",
    _xlpm.imgRange, 'work here'!O230:X230,
    _xlpm.imgLinks, IF(_xlpm.imgRange&lt;&gt;"", _xlpm.path &amp; _xlpm.imgRange &amp; ".webp", ""),
    _xlpm.urls,
        IF(A231="variable", "",
        IF(A231="variation", _xlpm.imgLinks,
        IF(A231="simple", "", ""))),
    _xlfn.TEXTJOIN(", ", TRUE, _xlpm.urls)
)</f>
        <v/>
      </c>
      <c r="X231" t="str">
        <f>IF('work here'!D230&lt;&gt;"", 'work here'!D230, "")</f>
        <v/>
      </c>
      <c r="Y231" t="e">
        <f>IF('work here'!#REF!&lt;&gt;"","color","")</f>
        <v>#REF!</v>
      </c>
      <c r="Z231" t="e">
        <f>IF('work here'!#REF!&lt;&gt;"",'work here'!#REF!,"")</f>
        <v>#REF!</v>
      </c>
      <c r="AA231" t="e">
        <f t="shared" si="97"/>
        <v>#REF!</v>
      </c>
      <c r="AB231" t="e">
        <f t="shared" si="98"/>
        <v>#REF!</v>
      </c>
      <c r="AC231" t="str">
        <f t="shared" si="99"/>
        <v/>
      </c>
      <c r="AD231" s="2" t="e">
        <f>IF('work here'!#REF!&lt;&gt;"",'work here'!#REF!,"")</f>
        <v>#REF!</v>
      </c>
      <c r="AE231" s="2" t="e">
        <f>IF('work here'!#REF!&lt;&gt;"",'work here'!#REF!,"")</f>
        <v>#REF!</v>
      </c>
      <c r="AF231" s="2" t="e">
        <f t="shared" si="100"/>
        <v>#REF!</v>
      </c>
      <c r="AG231" s="2" t="e">
        <f t="shared" si="101"/>
        <v>#REF!</v>
      </c>
      <c r="AH231" s="2" t="str">
        <f t="shared" si="102"/>
        <v/>
      </c>
      <c r="AI231" t="str">
        <f>IF('work here'!AE230&lt;&gt;"","Jewellery Work","")</f>
        <v/>
      </c>
      <c r="AJ231" t="str">
        <f>IF('work here'!AE230&lt;&gt;"",'work here'!AE230,"")</f>
        <v/>
      </c>
      <c r="AK231" t="str">
        <f t="shared" si="103"/>
        <v/>
      </c>
      <c r="AL231" t="str">
        <f t="shared" si="104"/>
        <v/>
      </c>
      <c r="AM231" t="e">
        <f>IF('work here'!#REF!&lt;&gt;"","Gemstone","")</f>
        <v>#REF!</v>
      </c>
      <c r="AN231" t="e">
        <f>IF('work here'!#REF!&lt;&gt;"",'work here'!#REF!,"")</f>
        <v>#REF!</v>
      </c>
      <c r="AO231" t="e">
        <f t="shared" si="105"/>
        <v>#REF!</v>
      </c>
      <c r="AP231" t="e">
        <f t="shared" si="106"/>
        <v>#REF!</v>
      </c>
      <c r="AQ231" t="str">
        <f>IF('work here'!AW230&lt;&gt;"","Plating","")</f>
        <v/>
      </c>
      <c r="AR231" t="str">
        <f>IF('work here'!AW230&lt;&gt;"",'work here'!AW230,"")</f>
        <v/>
      </c>
      <c r="AS231" t="str">
        <f t="shared" si="107"/>
        <v/>
      </c>
      <c r="AT231" t="str">
        <f t="shared" si="108"/>
        <v/>
      </c>
      <c r="AU231" t="str">
        <f>IF('work here'!AX230&lt;&gt;"","Material","")</f>
        <v/>
      </c>
      <c r="AV231" t="str">
        <f>IF('work here'!AX230&lt;&gt;"",'work here'!AX230,"")</f>
        <v/>
      </c>
      <c r="AW231" t="str">
        <f t="shared" si="109"/>
        <v/>
      </c>
      <c r="AX231" t="str">
        <f t="shared" si="110"/>
        <v/>
      </c>
      <c r="AY231" t="e">
        <f>IF('work here'!#REF!&lt;&gt;"","Look","")</f>
        <v>#REF!</v>
      </c>
      <c r="AZ231" t="e">
        <f>IF('work here'!#REF!&lt;&gt;"",'work here'!#REF!,"")</f>
        <v>#REF!</v>
      </c>
      <c r="BA231" t="e">
        <f t="shared" si="111"/>
        <v>#REF!</v>
      </c>
      <c r="BB231" t="e">
        <f t="shared" si="112"/>
        <v>#REF!</v>
      </c>
      <c r="BC231" t="e">
        <f>IF('work here'!#REF!&lt;&gt;"","Finish","")</f>
        <v>#REF!</v>
      </c>
      <c r="BD231" t="e">
        <f>IF('work here'!#REF!&lt;&gt;"",'work here'!#REF!,"")</f>
        <v>#REF!</v>
      </c>
      <c r="BE231" t="e">
        <f t="shared" si="113"/>
        <v>#REF!</v>
      </c>
      <c r="BF231" t="e">
        <f t="shared" si="114"/>
        <v>#REF!</v>
      </c>
      <c r="BG231" t="e">
        <f>IF('work here'!#REF!&lt;&gt;"","Care","")</f>
        <v>#REF!</v>
      </c>
      <c r="BH231" t="e">
        <f>IF('work here'!#REF!&lt;&gt;"",'work here'!#REF!,"")</f>
        <v>#REF!</v>
      </c>
      <c r="BI231" t="e">
        <f t="shared" si="115"/>
        <v>#REF!</v>
      </c>
      <c r="BJ231" t="e">
        <f t="shared" si="116"/>
        <v>#REF!</v>
      </c>
      <c r="BK231" t="str">
        <f>IF(OR('work here'!F230="Rings", 'work here'!F230="Bangles"), 'work here'!F230 &amp; " Size", "")</f>
        <v/>
      </c>
      <c r="BL231" t="e">
        <f>IF('work here'!#REF!&lt;&gt;"",'work here'!#REF!,"")</f>
        <v>#REF!</v>
      </c>
      <c r="BM231" t="str">
        <f t="shared" si="117"/>
        <v/>
      </c>
      <c r="BN231" t="str">
        <f t="shared" si="118"/>
        <v/>
      </c>
      <c r="BO231" t="str">
        <f t="shared" si="119"/>
        <v/>
      </c>
    </row>
    <row r="232" spans="1:67" x14ac:dyDescent="0.3">
      <c r="A232" t="str">
        <f>IF('work here'!A231="simple","simple",IF('work here'!A231="parent","variable",IF('work here'!A231="child","variation","")))</f>
        <v/>
      </c>
      <c r="B232" t="str">
        <f>IF('work here'!C231&lt;&gt;"", 'work here'!C231, "")</f>
        <v/>
      </c>
      <c r="C232" t="str">
        <f>IF('work here'!B231&lt;&gt;"", 'work here'!B231, "")</f>
        <v/>
      </c>
      <c r="D232" t="str">
        <f t="shared" si="90"/>
        <v/>
      </c>
      <c r="E232" t="str">
        <f t="shared" si="91"/>
        <v/>
      </c>
      <c r="F232" t="str">
        <f t="shared" si="92"/>
        <v/>
      </c>
      <c r="G232" t="e">
        <f>IF('work here'!#REF!&lt;&gt;"", 'work here'!#REF!, "")</f>
        <v>#REF!</v>
      </c>
      <c r="I232" t="str">
        <f>IF('work here'!Z231&lt;&gt;"", 'work here'!Z231, "")</f>
        <v/>
      </c>
      <c r="J232" t="str">
        <f t="shared" si="93"/>
        <v/>
      </c>
      <c r="K232" t="str">
        <f t="shared" si="94"/>
        <v/>
      </c>
      <c r="L232" t="str">
        <f t="shared" si="95"/>
        <v/>
      </c>
      <c r="M232" t="str">
        <f>IF('work here'!AA231&lt;&gt;"", 'work here'!AA231, "")</f>
        <v/>
      </c>
      <c r="N232" t="str">
        <f>IF('work here'!AD231&lt;&gt;"", 'work here'!AD231, "")</f>
        <v/>
      </c>
      <c r="O232" t="str">
        <f>IF('work here'!AC231&lt;&gt;"", 'work here'!AC231, "")</f>
        <v/>
      </c>
      <c r="P232" t="str">
        <f>IF('work here'!AB231&lt;&gt;"", 'work here'!AB231, "")</f>
        <v/>
      </c>
      <c r="Q232" t="str">
        <f t="shared" si="96"/>
        <v/>
      </c>
      <c r="S232" t="str">
        <f>IF('work here'!E231&lt;&gt;"", 'work here'!E231, "")</f>
        <v/>
      </c>
      <c r="T232" t="e">
        <f>IF('work here'!#REF!&lt;&gt;"", 'work here'!#REF!, "")</f>
        <v>#REF!</v>
      </c>
      <c r="U232" t="str">
        <f>IF(A232="", "", _xlfn.TEXTJOIN(", ", TRUE, "jewellery", "jewellery &gt; " &amp; 'work here'!F231, "jewellery &gt; " &amp; 'work here'!F231 &amp; " &gt; " &amp; 'work here'!#REF!, 'work here'!#REF!, 'work here'!AY231, 'work here'!H231, 'work here'!I231, 'work here'!J231))</f>
        <v/>
      </c>
      <c r="V232" t="str" cm="1">
        <f t="array" aca="1" ref="V232" ca="1">_xlfn.LET(
    _xlpm.yr, TEXT(TODAY(), "yyyy"),
    _xlpm.mn, TEXT(TODAY(), "mm"),
    _xlpm.path, "https://richlook.co.in/wp-content/uploads/" &amp; _xlpm.yr &amp; "/" &amp; _xlpm.mn &amp; "/",
    _xlpm.imgRange, 'work here'!N231:X231,
    _xlpm.imgLinks, IF(_xlpm.imgRange&lt;&gt;"", _xlpm.path &amp; _xlpm.imgRange &amp; ".webp", ""),
    _xlpm.urls,
        IF(A232="variable", _xlpm.imgLinks,
        IF(A232="variation", IF('work here'!N231&lt;&gt;"", _xlpm.path &amp; 'work here'!N231 &amp; ".webp", ""),
        IF(A232="simple", _xlpm.imgLinks, ""))),
    _xlfn.TEXTJOIN(", ", TRUE, _xlpm.urls)
)</f>
        <v/>
      </c>
      <c r="W232" t="str" cm="1">
        <f t="array" aca="1" ref="W232" ca="1">_xlfn.LET(
    _xlpm.yr, TEXT(TODAY(), "yyyy"),
    _xlpm.mn, TEXT(TODAY(), "mm"),
    _xlpm.path, "https://richlook.co.in/wp-content/uploads/" &amp; _xlpm.yr &amp; "/" &amp; _xlpm.mn &amp; "/",
    _xlpm.imgRange, 'work here'!O231:X231,
    _xlpm.imgLinks, IF(_xlpm.imgRange&lt;&gt;"", _xlpm.path &amp; _xlpm.imgRange &amp; ".webp", ""),
    _xlpm.urls,
        IF(A232="variable", "",
        IF(A232="variation", _xlpm.imgLinks,
        IF(A232="simple", "", ""))),
    _xlfn.TEXTJOIN(", ", TRUE, _xlpm.urls)
)</f>
        <v/>
      </c>
      <c r="X232" t="str">
        <f>IF('work here'!D231&lt;&gt;"", 'work here'!D231, "")</f>
        <v/>
      </c>
      <c r="Y232" t="e">
        <f>IF('work here'!#REF!&lt;&gt;"","color","")</f>
        <v>#REF!</v>
      </c>
      <c r="Z232" t="e">
        <f>IF('work here'!#REF!&lt;&gt;"",'work here'!#REF!,"")</f>
        <v>#REF!</v>
      </c>
      <c r="AA232" t="e">
        <f t="shared" si="97"/>
        <v>#REF!</v>
      </c>
      <c r="AB232" t="e">
        <f t="shared" si="98"/>
        <v>#REF!</v>
      </c>
      <c r="AC232" t="str">
        <f t="shared" si="99"/>
        <v/>
      </c>
      <c r="AD232" s="2" t="e">
        <f>IF('work here'!#REF!&lt;&gt;"",'work here'!#REF!,"")</f>
        <v>#REF!</v>
      </c>
      <c r="AE232" s="2" t="e">
        <f>IF('work here'!#REF!&lt;&gt;"",'work here'!#REF!,"")</f>
        <v>#REF!</v>
      </c>
      <c r="AF232" s="2" t="e">
        <f t="shared" si="100"/>
        <v>#REF!</v>
      </c>
      <c r="AG232" s="2" t="e">
        <f t="shared" si="101"/>
        <v>#REF!</v>
      </c>
      <c r="AH232" s="2" t="str">
        <f t="shared" si="102"/>
        <v/>
      </c>
      <c r="AI232" t="str">
        <f>IF('work here'!AE231&lt;&gt;"","Jewellery Work","")</f>
        <v/>
      </c>
      <c r="AJ232" t="str">
        <f>IF('work here'!AE231&lt;&gt;"",'work here'!AE231,"")</f>
        <v/>
      </c>
      <c r="AK232" t="str">
        <f t="shared" si="103"/>
        <v/>
      </c>
      <c r="AL232" t="str">
        <f t="shared" si="104"/>
        <v/>
      </c>
      <c r="AM232" t="e">
        <f>IF('work here'!#REF!&lt;&gt;"","Gemstone","")</f>
        <v>#REF!</v>
      </c>
      <c r="AN232" t="e">
        <f>IF('work here'!#REF!&lt;&gt;"",'work here'!#REF!,"")</f>
        <v>#REF!</v>
      </c>
      <c r="AO232" t="e">
        <f t="shared" si="105"/>
        <v>#REF!</v>
      </c>
      <c r="AP232" t="e">
        <f t="shared" si="106"/>
        <v>#REF!</v>
      </c>
      <c r="AQ232" t="str">
        <f>IF('work here'!AW231&lt;&gt;"","Plating","")</f>
        <v/>
      </c>
      <c r="AR232" t="str">
        <f>IF('work here'!AW231&lt;&gt;"",'work here'!AW231,"")</f>
        <v/>
      </c>
      <c r="AS232" t="str">
        <f t="shared" si="107"/>
        <v/>
      </c>
      <c r="AT232" t="str">
        <f t="shared" si="108"/>
        <v/>
      </c>
      <c r="AU232" t="str">
        <f>IF('work here'!AX231&lt;&gt;"","Material","")</f>
        <v/>
      </c>
      <c r="AV232" t="str">
        <f>IF('work here'!AX231&lt;&gt;"",'work here'!AX231,"")</f>
        <v/>
      </c>
      <c r="AW232" t="str">
        <f t="shared" si="109"/>
        <v/>
      </c>
      <c r="AX232" t="str">
        <f t="shared" si="110"/>
        <v/>
      </c>
      <c r="AY232" t="e">
        <f>IF('work here'!#REF!&lt;&gt;"","Look","")</f>
        <v>#REF!</v>
      </c>
      <c r="AZ232" t="e">
        <f>IF('work here'!#REF!&lt;&gt;"",'work here'!#REF!,"")</f>
        <v>#REF!</v>
      </c>
      <c r="BA232" t="e">
        <f t="shared" si="111"/>
        <v>#REF!</v>
      </c>
      <c r="BB232" t="e">
        <f t="shared" si="112"/>
        <v>#REF!</v>
      </c>
      <c r="BC232" t="e">
        <f>IF('work here'!#REF!&lt;&gt;"","Finish","")</f>
        <v>#REF!</v>
      </c>
      <c r="BD232" t="e">
        <f>IF('work here'!#REF!&lt;&gt;"",'work here'!#REF!,"")</f>
        <v>#REF!</v>
      </c>
      <c r="BE232" t="e">
        <f t="shared" si="113"/>
        <v>#REF!</v>
      </c>
      <c r="BF232" t="e">
        <f t="shared" si="114"/>
        <v>#REF!</v>
      </c>
      <c r="BG232" t="e">
        <f>IF('work here'!#REF!&lt;&gt;"","Care","")</f>
        <v>#REF!</v>
      </c>
      <c r="BH232" t="e">
        <f>IF('work here'!#REF!&lt;&gt;"",'work here'!#REF!,"")</f>
        <v>#REF!</v>
      </c>
      <c r="BI232" t="e">
        <f t="shared" si="115"/>
        <v>#REF!</v>
      </c>
      <c r="BJ232" t="e">
        <f t="shared" si="116"/>
        <v>#REF!</v>
      </c>
      <c r="BK232" t="str">
        <f>IF(OR('work here'!F231="Rings", 'work here'!F231="Bangles"), 'work here'!F231 &amp; " Size", "")</f>
        <v/>
      </c>
      <c r="BL232" t="e">
        <f>IF('work here'!#REF!&lt;&gt;"",'work here'!#REF!,"")</f>
        <v>#REF!</v>
      </c>
      <c r="BM232" t="str">
        <f t="shared" si="117"/>
        <v/>
      </c>
      <c r="BN232" t="str">
        <f t="shared" si="118"/>
        <v/>
      </c>
      <c r="BO232" t="str">
        <f t="shared" si="119"/>
        <v/>
      </c>
    </row>
    <row r="233" spans="1:67" x14ac:dyDescent="0.3">
      <c r="A233" t="str">
        <f>IF('work here'!A232="simple","simple",IF('work here'!A232="parent","variable",IF('work here'!A232="child","variation","")))</f>
        <v/>
      </c>
      <c r="B233" t="str">
        <f>IF('work here'!C232&lt;&gt;"", 'work here'!C232, "")</f>
        <v/>
      </c>
      <c r="C233" t="str">
        <f>IF('work here'!B232&lt;&gt;"", 'work here'!B232, "")</f>
        <v/>
      </c>
      <c r="D233" t="str">
        <f t="shared" si="90"/>
        <v/>
      </c>
      <c r="E233" t="str">
        <f t="shared" si="91"/>
        <v/>
      </c>
      <c r="F233" t="str">
        <f t="shared" si="92"/>
        <v/>
      </c>
      <c r="G233" t="e">
        <f>IF('work here'!#REF!&lt;&gt;"", 'work here'!#REF!, "")</f>
        <v>#REF!</v>
      </c>
      <c r="I233" t="str">
        <f>IF('work here'!Z232&lt;&gt;"", 'work here'!Z232, "")</f>
        <v/>
      </c>
      <c r="J233" t="str">
        <f t="shared" si="93"/>
        <v/>
      </c>
      <c r="K233" t="str">
        <f t="shared" si="94"/>
        <v/>
      </c>
      <c r="L233" t="str">
        <f t="shared" si="95"/>
        <v/>
      </c>
      <c r="M233" t="str">
        <f>IF('work here'!AA232&lt;&gt;"", 'work here'!AA232, "")</f>
        <v/>
      </c>
      <c r="N233" t="str">
        <f>IF('work here'!AD232&lt;&gt;"", 'work here'!AD232, "")</f>
        <v/>
      </c>
      <c r="O233" t="str">
        <f>IF('work here'!AC232&lt;&gt;"", 'work here'!AC232, "")</f>
        <v/>
      </c>
      <c r="P233" t="str">
        <f>IF('work here'!AB232&lt;&gt;"", 'work here'!AB232, "")</f>
        <v/>
      </c>
      <c r="Q233" t="str">
        <f t="shared" si="96"/>
        <v/>
      </c>
      <c r="S233" t="str">
        <f>IF('work here'!E232&lt;&gt;"", 'work here'!E232, "")</f>
        <v/>
      </c>
      <c r="T233" t="e">
        <f>IF('work here'!#REF!&lt;&gt;"", 'work here'!#REF!, "")</f>
        <v>#REF!</v>
      </c>
      <c r="U233" t="str">
        <f>IF(A233="", "", _xlfn.TEXTJOIN(", ", TRUE, "jewellery", "jewellery &gt; " &amp; 'work here'!F232, "jewellery &gt; " &amp; 'work here'!F232 &amp; " &gt; " &amp; 'work here'!#REF!, 'work here'!#REF!, 'work here'!AY232, 'work here'!H232, 'work here'!I232, 'work here'!J232))</f>
        <v/>
      </c>
      <c r="V233" t="str" cm="1">
        <f t="array" aca="1" ref="V233" ca="1">_xlfn.LET(
    _xlpm.yr, TEXT(TODAY(), "yyyy"),
    _xlpm.mn, TEXT(TODAY(), "mm"),
    _xlpm.path, "https://richlook.co.in/wp-content/uploads/" &amp; _xlpm.yr &amp; "/" &amp; _xlpm.mn &amp; "/",
    _xlpm.imgRange, 'work here'!N232:X232,
    _xlpm.imgLinks, IF(_xlpm.imgRange&lt;&gt;"", _xlpm.path &amp; _xlpm.imgRange &amp; ".webp", ""),
    _xlpm.urls,
        IF(A233="variable", _xlpm.imgLinks,
        IF(A233="variation", IF('work here'!N232&lt;&gt;"", _xlpm.path &amp; 'work here'!N232 &amp; ".webp", ""),
        IF(A233="simple", _xlpm.imgLinks, ""))),
    _xlfn.TEXTJOIN(", ", TRUE, _xlpm.urls)
)</f>
        <v/>
      </c>
      <c r="W233" t="str" cm="1">
        <f t="array" aca="1" ref="W233" ca="1">_xlfn.LET(
    _xlpm.yr, TEXT(TODAY(), "yyyy"),
    _xlpm.mn, TEXT(TODAY(), "mm"),
    _xlpm.path, "https://richlook.co.in/wp-content/uploads/" &amp; _xlpm.yr &amp; "/" &amp; _xlpm.mn &amp; "/",
    _xlpm.imgRange, 'work here'!O232:X232,
    _xlpm.imgLinks, IF(_xlpm.imgRange&lt;&gt;"", _xlpm.path &amp; _xlpm.imgRange &amp; ".webp", ""),
    _xlpm.urls,
        IF(A233="variable", "",
        IF(A233="variation", _xlpm.imgLinks,
        IF(A233="simple", "", ""))),
    _xlfn.TEXTJOIN(", ", TRUE, _xlpm.urls)
)</f>
        <v/>
      </c>
      <c r="X233" t="str">
        <f>IF('work here'!D232&lt;&gt;"", 'work here'!D232, "")</f>
        <v/>
      </c>
      <c r="Y233" t="e">
        <f>IF('work here'!#REF!&lt;&gt;"","color","")</f>
        <v>#REF!</v>
      </c>
      <c r="Z233" t="e">
        <f>IF('work here'!#REF!&lt;&gt;"",'work here'!#REF!,"")</f>
        <v>#REF!</v>
      </c>
      <c r="AA233" t="e">
        <f t="shared" si="97"/>
        <v>#REF!</v>
      </c>
      <c r="AB233" t="e">
        <f t="shared" si="98"/>
        <v>#REF!</v>
      </c>
      <c r="AC233" t="str">
        <f t="shared" si="99"/>
        <v/>
      </c>
      <c r="AD233" s="2" t="e">
        <f>IF('work here'!#REF!&lt;&gt;"",'work here'!#REF!,"")</f>
        <v>#REF!</v>
      </c>
      <c r="AE233" s="2" t="e">
        <f>IF('work here'!#REF!&lt;&gt;"",'work here'!#REF!,"")</f>
        <v>#REF!</v>
      </c>
      <c r="AF233" s="2" t="e">
        <f t="shared" si="100"/>
        <v>#REF!</v>
      </c>
      <c r="AG233" s="2" t="e">
        <f t="shared" si="101"/>
        <v>#REF!</v>
      </c>
      <c r="AH233" s="2" t="str">
        <f t="shared" si="102"/>
        <v/>
      </c>
      <c r="AI233" t="str">
        <f>IF('work here'!AE232&lt;&gt;"","Jewellery Work","")</f>
        <v/>
      </c>
      <c r="AJ233" t="str">
        <f>IF('work here'!AE232&lt;&gt;"",'work here'!AE232,"")</f>
        <v/>
      </c>
      <c r="AK233" t="str">
        <f t="shared" si="103"/>
        <v/>
      </c>
      <c r="AL233" t="str">
        <f t="shared" si="104"/>
        <v/>
      </c>
      <c r="AM233" t="e">
        <f>IF('work here'!#REF!&lt;&gt;"","Gemstone","")</f>
        <v>#REF!</v>
      </c>
      <c r="AN233" t="e">
        <f>IF('work here'!#REF!&lt;&gt;"",'work here'!#REF!,"")</f>
        <v>#REF!</v>
      </c>
      <c r="AO233" t="e">
        <f t="shared" si="105"/>
        <v>#REF!</v>
      </c>
      <c r="AP233" t="e">
        <f t="shared" si="106"/>
        <v>#REF!</v>
      </c>
      <c r="AQ233" t="str">
        <f>IF('work here'!AW232&lt;&gt;"","Plating","")</f>
        <v/>
      </c>
      <c r="AR233" t="str">
        <f>IF('work here'!AW232&lt;&gt;"",'work here'!AW232,"")</f>
        <v/>
      </c>
      <c r="AS233" t="str">
        <f t="shared" si="107"/>
        <v/>
      </c>
      <c r="AT233" t="str">
        <f t="shared" si="108"/>
        <v/>
      </c>
      <c r="AU233" t="str">
        <f>IF('work here'!AX232&lt;&gt;"","Material","")</f>
        <v/>
      </c>
      <c r="AV233" t="str">
        <f>IF('work here'!AX232&lt;&gt;"",'work here'!AX232,"")</f>
        <v/>
      </c>
      <c r="AW233" t="str">
        <f t="shared" si="109"/>
        <v/>
      </c>
      <c r="AX233" t="str">
        <f t="shared" si="110"/>
        <v/>
      </c>
      <c r="AY233" t="e">
        <f>IF('work here'!#REF!&lt;&gt;"","Look","")</f>
        <v>#REF!</v>
      </c>
      <c r="AZ233" t="e">
        <f>IF('work here'!#REF!&lt;&gt;"",'work here'!#REF!,"")</f>
        <v>#REF!</v>
      </c>
      <c r="BA233" t="e">
        <f t="shared" si="111"/>
        <v>#REF!</v>
      </c>
      <c r="BB233" t="e">
        <f t="shared" si="112"/>
        <v>#REF!</v>
      </c>
      <c r="BC233" t="e">
        <f>IF('work here'!#REF!&lt;&gt;"","Finish","")</f>
        <v>#REF!</v>
      </c>
      <c r="BD233" t="e">
        <f>IF('work here'!#REF!&lt;&gt;"",'work here'!#REF!,"")</f>
        <v>#REF!</v>
      </c>
      <c r="BE233" t="e">
        <f t="shared" si="113"/>
        <v>#REF!</v>
      </c>
      <c r="BF233" t="e">
        <f t="shared" si="114"/>
        <v>#REF!</v>
      </c>
      <c r="BG233" t="e">
        <f>IF('work here'!#REF!&lt;&gt;"","Care","")</f>
        <v>#REF!</v>
      </c>
      <c r="BH233" t="e">
        <f>IF('work here'!#REF!&lt;&gt;"",'work here'!#REF!,"")</f>
        <v>#REF!</v>
      </c>
      <c r="BI233" t="e">
        <f t="shared" si="115"/>
        <v>#REF!</v>
      </c>
      <c r="BJ233" t="e">
        <f t="shared" si="116"/>
        <v>#REF!</v>
      </c>
      <c r="BK233" t="str">
        <f>IF(OR('work here'!F232="Rings", 'work here'!F232="Bangles"), 'work here'!F232 &amp; " Size", "")</f>
        <v/>
      </c>
      <c r="BL233" t="e">
        <f>IF('work here'!#REF!&lt;&gt;"",'work here'!#REF!,"")</f>
        <v>#REF!</v>
      </c>
      <c r="BM233" t="str">
        <f t="shared" si="117"/>
        <v/>
      </c>
      <c r="BN233" t="str">
        <f t="shared" si="118"/>
        <v/>
      </c>
      <c r="BO233" t="str">
        <f t="shared" si="119"/>
        <v/>
      </c>
    </row>
    <row r="234" spans="1:67" x14ac:dyDescent="0.3">
      <c r="A234" t="str">
        <f>IF('work here'!A233="simple","simple",IF('work here'!A233="parent","variable",IF('work here'!A233="child","variation","")))</f>
        <v/>
      </c>
      <c r="B234" t="str">
        <f>IF('work here'!C233&lt;&gt;"", 'work here'!C233, "")</f>
        <v/>
      </c>
      <c r="C234" t="str">
        <f>IF('work here'!B233&lt;&gt;"", 'work here'!B233, "")</f>
        <v/>
      </c>
      <c r="D234" t="str">
        <f t="shared" si="90"/>
        <v/>
      </c>
      <c r="E234" t="str">
        <f t="shared" si="91"/>
        <v/>
      </c>
      <c r="F234" t="str">
        <f t="shared" si="92"/>
        <v/>
      </c>
      <c r="G234" t="e">
        <f>IF('work here'!#REF!&lt;&gt;"", 'work here'!#REF!, "")</f>
        <v>#REF!</v>
      </c>
      <c r="I234" t="str">
        <f>IF('work here'!Z233&lt;&gt;"", 'work here'!Z233, "")</f>
        <v/>
      </c>
      <c r="J234" t="str">
        <f t="shared" si="93"/>
        <v/>
      </c>
      <c r="K234" t="str">
        <f t="shared" si="94"/>
        <v/>
      </c>
      <c r="L234" t="str">
        <f t="shared" si="95"/>
        <v/>
      </c>
      <c r="M234" t="str">
        <f>IF('work here'!AA233&lt;&gt;"", 'work here'!AA233, "")</f>
        <v/>
      </c>
      <c r="N234" t="str">
        <f>IF('work here'!AD233&lt;&gt;"", 'work here'!AD233, "")</f>
        <v/>
      </c>
      <c r="O234" t="str">
        <f>IF('work here'!AC233&lt;&gt;"", 'work here'!AC233, "")</f>
        <v/>
      </c>
      <c r="P234" t="str">
        <f>IF('work here'!AB233&lt;&gt;"", 'work here'!AB233, "")</f>
        <v/>
      </c>
      <c r="Q234" t="str">
        <f t="shared" si="96"/>
        <v/>
      </c>
      <c r="S234" t="str">
        <f>IF('work here'!E233&lt;&gt;"", 'work here'!E233, "")</f>
        <v/>
      </c>
      <c r="T234" t="e">
        <f>IF('work here'!#REF!&lt;&gt;"", 'work here'!#REF!, "")</f>
        <v>#REF!</v>
      </c>
      <c r="U234" t="str">
        <f>IF(A234="", "", _xlfn.TEXTJOIN(", ", TRUE, "jewellery", "jewellery &gt; " &amp; 'work here'!F233, "jewellery &gt; " &amp; 'work here'!F233 &amp; " &gt; " &amp; 'work here'!#REF!, 'work here'!#REF!, 'work here'!AY233, 'work here'!H233, 'work here'!I233, 'work here'!J233))</f>
        <v/>
      </c>
      <c r="V234" t="str" cm="1">
        <f t="array" aca="1" ref="V234" ca="1">_xlfn.LET(
    _xlpm.yr, TEXT(TODAY(), "yyyy"),
    _xlpm.mn, TEXT(TODAY(), "mm"),
    _xlpm.path, "https://richlook.co.in/wp-content/uploads/" &amp; _xlpm.yr &amp; "/" &amp; _xlpm.mn &amp; "/",
    _xlpm.imgRange, 'work here'!N233:X233,
    _xlpm.imgLinks, IF(_xlpm.imgRange&lt;&gt;"", _xlpm.path &amp; _xlpm.imgRange &amp; ".webp", ""),
    _xlpm.urls,
        IF(A234="variable", _xlpm.imgLinks,
        IF(A234="variation", IF('work here'!N233&lt;&gt;"", _xlpm.path &amp; 'work here'!N233 &amp; ".webp", ""),
        IF(A234="simple", _xlpm.imgLinks, ""))),
    _xlfn.TEXTJOIN(", ", TRUE, _xlpm.urls)
)</f>
        <v/>
      </c>
      <c r="W234" t="str" cm="1">
        <f t="array" aca="1" ref="W234" ca="1">_xlfn.LET(
    _xlpm.yr, TEXT(TODAY(), "yyyy"),
    _xlpm.mn, TEXT(TODAY(), "mm"),
    _xlpm.path, "https://richlook.co.in/wp-content/uploads/" &amp; _xlpm.yr &amp; "/" &amp; _xlpm.mn &amp; "/",
    _xlpm.imgRange, 'work here'!O233:X233,
    _xlpm.imgLinks, IF(_xlpm.imgRange&lt;&gt;"", _xlpm.path &amp; _xlpm.imgRange &amp; ".webp", ""),
    _xlpm.urls,
        IF(A234="variable", "",
        IF(A234="variation", _xlpm.imgLinks,
        IF(A234="simple", "", ""))),
    _xlfn.TEXTJOIN(", ", TRUE, _xlpm.urls)
)</f>
        <v/>
      </c>
      <c r="X234" t="str">
        <f>IF('work here'!D233&lt;&gt;"", 'work here'!D233, "")</f>
        <v/>
      </c>
      <c r="Y234" t="e">
        <f>IF('work here'!#REF!&lt;&gt;"","color","")</f>
        <v>#REF!</v>
      </c>
      <c r="Z234" t="e">
        <f>IF('work here'!#REF!&lt;&gt;"",'work here'!#REF!,"")</f>
        <v>#REF!</v>
      </c>
      <c r="AA234" t="e">
        <f t="shared" si="97"/>
        <v>#REF!</v>
      </c>
      <c r="AB234" t="e">
        <f t="shared" si="98"/>
        <v>#REF!</v>
      </c>
      <c r="AC234" t="str">
        <f t="shared" si="99"/>
        <v/>
      </c>
      <c r="AD234" s="2" t="e">
        <f>IF('work here'!#REF!&lt;&gt;"",'work here'!#REF!,"")</f>
        <v>#REF!</v>
      </c>
      <c r="AE234" s="2" t="e">
        <f>IF('work here'!#REF!&lt;&gt;"",'work here'!#REF!,"")</f>
        <v>#REF!</v>
      </c>
      <c r="AF234" s="2" t="e">
        <f t="shared" si="100"/>
        <v>#REF!</v>
      </c>
      <c r="AG234" s="2" t="e">
        <f t="shared" si="101"/>
        <v>#REF!</v>
      </c>
      <c r="AH234" s="2" t="str">
        <f t="shared" si="102"/>
        <v/>
      </c>
      <c r="AI234" t="str">
        <f>IF('work here'!AE233&lt;&gt;"","Jewellery Work","")</f>
        <v/>
      </c>
      <c r="AJ234" t="str">
        <f>IF('work here'!AE233&lt;&gt;"",'work here'!AE233,"")</f>
        <v/>
      </c>
      <c r="AK234" t="str">
        <f t="shared" si="103"/>
        <v/>
      </c>
      <c r="AL234" t="str">
        <f t="shared" si="104"/>
        <v/>
      </c>
      <c r="AM234" t="e">
        <f>IF('work here'!#REF!&lt;&gt;"","Gemstone","")</f>
        <v>#REF!</v>
      </c>
      <c r="AN234" t="e">
        <f>IF('work here'!#REF!&lt;&gt;"",'work here'!#REF!,"")</f>
        <v>#REF!</v>
      </c>
      <c r="AO234" t="e">
        <f t="shared" si="105"/>
        <v>#REF!</v>
      </c>
      <c r="AP234" t="e">
        <f t="shared" si="106"/>
        <v>#REF!</v>
      </c>
      <c r="AQ234" t="str">
        <f>IF('work here'!AW233&lt;&gt;"","Plating","")</f>
        <v/>
      </c>
      <c r="AR234" t="str">
        <f>IF('work here'!AW233&lt;&gt;"",'work here'!AW233,"")</f>
        <v/>
      </c>
      <c r="AS234" t="str">
        <f t="shared" si="107"/>
        <v/>
      </c>
      <c r="AT234" t="str">
        <f t="shared" si="108"/>
        <v/>
      </c>
      <c r="AU234" t="str">
        <f>IF('work here'!AX233&lt;&gt;"","Material","")</f>
        <v/>
      </c>
      <c r="AV234" t="str">
        <f>IF('work here'!AX233&lt;&gt;"",'work here'!AX233,"")</f>
        <v/>
      </c>
      <c r="AW234" t="str">
        <f t="shared" si="109"/>
        <v/>
      </c>
      <c r="AX234" t="str">
        <f t="shared" si="110"/>
        <v/>
      </c>
      <c r="AY234" t="e">
        <f>IF('work here'!#REF!&lt;&gt;"","Look","")</f>
        <v>#REF!</v>
      </c>
      <c r="AZ234" t="e">
        <f>IF('work here'!#REF!&lt;&gt;"",'work here'!#REF!,"")</f>
        <v>#REF!</v>
      </c>
      <c r="BA234" t="e">
        <f t="shared" si="111"/>
        <v>#REF!</v>
      </c>
      <c r="BB234" t="e">
        <f t="shared" si="112"/>
        <v>#REF!</v>
      </c>
      <c r="BC234" t="e">
        <f>IF('work here'!#REF!&lt;&gt;"","Finish","")</f>
        <v>#REF!</v>
      </c>
      <c r="BD234" t="e">
        <f>IF('work here'!#REF!&lt;&gt;"",'work here'!#REF!,"")</f>
        <v>#REF!</v>
      </c>
      <c r="BE234" t="e">
        <f t="shared" si="113"/>
        <v>#REF!</v>
      </c>
      <c r="BF234" t="e">
        <f t="shared" si="114"/>
        <v>#REF!</v>
      </c>
      <c r="BG234" t="e">
        <f>IF('work here'!#REF!&lt;&gt;"","Care","")</f>
        <v>#REF!</v>
      </c>
      <c r="BH234" t="e">
        <f>IF('work here'!#REF!&lt;&gt;"",'work here'!#REF!,"")</f>
        <v>#REF!</v>
      </c>
      <c r="BI234" t="e">
        <f t="shared" si="115"/>
        <v>#REF!</v>
      </c>
      <c r="BJ234" t="e">
        <f t="shared" si="116"/>
        <v>#REF!</v>
      </c>
      <c r="BK234" t="str">
        <f>IF(OR('work here'!F233="Rings", 'work here'!F233="Bangles"), 'work here'!F233 &amp; " Size", "")</f>
        <v/>
      </c>
      <c r="BL234" t="e">
        <f>IF('work here'!#REF!&lt;&gt;"",'work here'!#REF!,"")</f>
        <v>#REF!</v>
      </c>
      <c r="BM234" t="str">
        <f t="shared" si="117"/>
        <v/>
      </c>
      <c r="BN234" t="str">
        <f t="shared" si="118"/>
        <v/>
      </c>
      <c r="BO234" t="str">
        <f t="shared" si="119"/>
        <v/>
      </c>
    </row>
    <row r="235" spans="1:67" x14ac:dyDescent="0.3">
      <c r="A235" t="str">
        <f>IF('work here'!A234="simple","simple",IF('work here'!A234="parent","variable",IF('work here'!A234="child","variation","")))</f>
        <v/>
      </c>
      <c r="B235" t="str">
        <f>IF('work here'!C234&lt;&gt;"", 'work here'!C234, "")</f>
        <v/>
      </c>
      <c r="C235" t="str">
        <f>IF('work here'!B234&lt;&gt;"", 'work here'!B234, "")</f>
        <v/>
      </c>
      <c r="D235" t="str">
        <f t="shared" si="90"/>
        <v/>
      </c>
      <c r="E235" t="str">
        <f t="shared" si="91"/>
        <v/>
      </c>
      <c r="F235" t="str">
        <f t="shared" si="92"/>
        <v/>
      </c>
      <c r="G235" t="e">
        <f>IF('work here'!#REF!&lt;&gt;"", 'work here'!#REF!, "")</f>
        <v>#REF!</v>
      </c>
      <c r="I235" t="str">
        <f>IF('work here'!Z234&lt;&gt;"", 'work here'!Z234, "")</f>
        <v/>
      </c>
      <c r="J235" t="str">
        <f t="shared" si="93"/>
        <v/>
      </c>
      <c r="K235" t="str">
        <f t="shared" si="94"/>
        <v/>
      </c>
      <c r="L235" t="str">
        <f t="shared" si="95"/>
        <v/>
      </c>
      <c r="M235" t="str">
        <f>IF('work here'!AA234&lt;&gt;"", 'work here'!AA234, "")</f>
        <v/>
      </c>
      <c r="N235" t="str">
        <f>IF('work here'!AD234&lt;&gt;"", 'work here'!AD234, "")</f>
        <v/>
      </c>
      <c r="O235" t="str">
        <f>IF('work here'!AC234&lt;&gt;"", 'work here'!AC234, "")</f>
        <v/>
      </c>
      <c r="P235" t="str">
        <f>IF('work here'!AB234&lt;&gt;"", 'work here'!AB234, "")</f>
        <v/>
      </c>
      <c r="Q235" t="str">
        <f t="shared" si="96"/>
        <v/>
      </c>
      <c r="S235" t="str">
        <f>IF('work here'!E234&lt;&gt;"", 'work here'!E234, "")</f>
        <v/>
      </c>
      <c r="T235" t="e">
        <f>IF('work here'!#REF!&lt;&gt;"", 'work here'!#REF!, "")</f>
        <v>#REF!</v>
      </c>
      <c r="U235" t="str">
        <f>IF(A235="", "", _xlfn.TEXTJOIN(", ", TRUE, "jewellery", "jewellery &gt; " &amp; 'work here'!F234, "jewellery &gt; " &amp; 'work here'!F234 &amp; " &gt; " &amp; 'work here'!#REF!, 'work here'!#REF!, 'work here'!AY234, 'work here'!H234, 'work here'!I234, 'work here'!J234))</f>
        <v/>
      </c>
      <c r="V235" t="str" cm="1">
        <f t="array" aca="1" ref="V235" ca="1">_xlfn.LET(
    _xlpm.yr, TEXT(TODAY(), "yyyy"),
    _xlpm.mn, TEXT(TODAY(), "mm"),
    _xlpm.path, "https://richlook.co.in/wp-content/uploads/" &amp; _xlpm.yr &amp; "/" &amp; _xlpm.mn &amp; "/",
    _xlpm.imgRange, 'work here'!N234:X234,
    _xlpm.imgLinks, IF(_xlpm.imgRange&lt;&gt;"", _xlpm.path &amp; _xlpm.imgRange &amp; ".webp", ""),
    _xlpm.urls,
        IF(A235="variable", _xlpm.imgLinks,
        IF(A235="variation", IF('work here'!N234&lt;&gt;"", _xlpm.path &amp; 'work here'!N234 &amp; ".webp", ""),
        IF(A235="simple", _xlpm.imgLinks, ""))),
    _xlfn.TEXTJOIN(", ", TRUE, _xlpm.urls)
)</f>
        <v/>
      </c>
      <c r="W235" t="str" cm="1">
        <f t="array" aca="1" ref="W235" ca="1">_xlfn.LET(
    _xlpm.yr, TEXT(TODAY(), "yyyy"),
    _xlpm.mn, TEXT(TODAY(), "mm"),
    _xlpm.path, "https://richlook.co.in/wp-content/uploads/" &amp; _xlpm.yr &amp; "/" &amp; _xlpm.mn &amp; "/",
    _xlpm.imgRange, 'work here'!O234:X234,
    _xlpm.imgLinks, IF(_xlpm.imgRange&lt;&gt;"", _xlpm.path &amp; _xlpm.imgRange &amp; ".webp", ""),
    _xlpm.urls,
        IF(A235="variable", "",
        IF(A235="variation", _xlpm.imgLinks,
        IF(A235="simple", "", ""))),
    _xlfn.TEXTJOIN(", ", TRUE, _xlpm.urls)
)</f>
        <v/>
      </c>
      <c r="X235" t="str">
        <f>IF('work here'!D234&lt;&gt;"", 'work here'!D234, "")</f>
        <v/>
      </c>
      <c r="Y235" t="e">
        <f>IF('work here'!#REF!&lt;&gt;"","color","")</f>
        <v>#REF!</v>
      </c>
      <c r="Z235" t="e">
        <f>IF('work here'!#REF!&lt;&gt;"",'work here'!#REF!,"")</f>
        <v>#REF!</v>
      </c>
      <c r="AA235" t="e">
        <f t="shared" si="97"/>
        <v>#REF!</v>
      </c>
      <c r="AB235" t="e">
        <f t="shared" si="98"/>
        <v>#REF!</v>
      </c>
      <c r="AC235" t="str">
        <f t="shared" si="99"/>
        <v/>
      </c>
      <c r="AD235" s="2" t="e">
        <f>IF('work here'!#REF!&lt;&gt;"",'work here'!#REF!,"")</f>
        <v>#REF!</v>
      </c>
      <c r="AE235" s="2" t="e">
        <f>IF('work here'!#REF!&lt;&gt;"",'work here'!#REF!,"")</f>
        <v>#REF!</v>
      </c>
      <c r="AF235" s="2" t="e">
        <f t="shared" si="100"/>
        <v>#REF!</v>
      </c>
      <c r="AG235" s="2" t="e">
        <f t="shared" si="101"/>
        <v>#REF!</v>
      </c>
      <c r="AH235" s="2" t="str">
        <f t="shared" si="102"/>
        <v/>
      </c>
      <c r="AI235" t="str">
        <f>IF('work here'!AE234&lt;&gt;"","Jewellery Work","")</f>
        <v/>
      </c>
      <c r="AJ235" t="str">
        <f>IF('work here'!AE234&lt;&gt;"",'work here'!AE234,"")</f>
        <v/>
      </c>
      <c r="AK235" t="str">
        <f t="shared" si="103"/>
        <v/>
      </c>
      <c r="AL235" t="str">
        <f t="shared" si="104"/>
        <v/>
      </c>
      <c r="AM235" t="e">
        <f>IF('work here'!#REF!&lt;&gt;"","Gemstone","")</f>
        <v>#REF!</v>
      </c>
      <c r="AN235" t="e">
        <f>IF('work here'!#REF!&lt;&gt;"",'work here'!#REF!,"")</f>
        <v>#REF!</v>
      </c>
      <c r="AO235" t="e">
        <f t="shared" si="105"/>
        <v>#REF!</v>
      </c>
      <c r="AP235" t="e">
        <f t="shared" si="106"/>
        <v>#REF!</v>
      </c>
      <c r="AQ235" t="str">
        <f>IF('work here'!AW234&lt;&gt;"","Plating","")</f>
        <v/>
      </c>
      <c r="AR235" t="str">
        <f>IF('work here'!AW234&lt;&gt;"",'work here'!AW234,"")</f>
        <v/>
      </c>
      <c r="AS235" t="str">
        <f t="shared" si="107"/>
        <v/>
      </c>
      <c r="AT235" t="str">
        <f t="shared" si="108"/>
        <v/>
      </c>
      <c r="AU235" t="str">
        <f>IF('work here'!AX234&lt;&gt;"","Material","")</f>
        <v/>
      </c>
      <c r="AV235" t="str">
        <f>IF('work here'!AX234&lt;&gt;"",'work here'!AX234,"")</f>
        <v/>
      </c>
      <c r="AW235" t="str">
        <f t="shared" si="109"/>
        <v/>
      </c>
      <c r="AX235" t="str">
        <f t="shared" si="110"/>
        <v/>
      </c>
      <c r="AY235" t="e">
        <f>IF('work here'!#REF!&lt;&gt;"","Look","")</f>
        <v>#REF!</v>
      </c>
      <c r="AZ235" t="e">
        <f>IF('work here'!#REF!&lt;&gt;"",'work here'!#REF!,"")</f>
        <v>#REF!</v>
      </c>
      <c r="BA235" t="e">
        <f t="shared" si="111"/>
        <v>#REF!</v>
      </c>
      <c r="BB235" t="e">
        <f t="shared" si="112"/>
        <v>#REF!</v>
      </c>
      <c r="BC235" t="e">
        <f>IF('work here'!#REF!&lt;&gt;"","Finish","")</f>
        <v>#REF!</v>
      </c>
      <c r="BD235" t="e">
        <f>IF('work here'!#REF!&lt;&gt;"",'work here'!#REF!,"")</f>
        <v>#REF!</v>
      </c>
      <c r="BE235" t="e">
        <f t="shared" si="113"/>
        <v>#REF!</v>
      </c>
      <c r="BF235" t="e">
        <f t="shared" si="114"/>
        <v>#REF!</v>
      </c>
      <c r="BG235" t="e">
        <f>IF('work here'!#REF!&lt;&gt;"","Care","")</f>
        <v>#REF!</v>
      </c>
      <c r="BH235" t="e">
        <f>IF('work here'!#REF!&lt;&gt;"",'work here'!#REF!,"")</f>
        <v>#REF!</v>
      </c>
      <c r="BI235" t="e">
        <f t="shared" si="115"/>
        <v>#REF!</v>
      </c>
      <c r="BJ235" t="e">
        <f t="shared" si="116"/>
        <v>#REF!</v>
      </c>
      <c r="BK235" t="str">
        <f>IF(OR('work here'!F234="Rings", 'work here'!F234="Bangles"), 'work here'!F234 &amp; " Size", "")</f>
        <v/>
      </c>
      <c r="BL235" t="e">
        <f>IF('work here'!#REF!&lt;&gt;"",'work here'!#REF!,"")</f>
        <v>#REF!</v>
      </c>
      <c r="BM235" t="str">
        <f t="shared" si="117"/>
        <v/>
      </c>
      <c r="BN235" t="str">
        <f t="shared" si="118"/>
        <v/>
      </c>
      <c r="BO235" t="str">
        <f t="shared" si="119"/>
        <v/>
      </c>
    </row>
    <row r="236" spans="1:67" x14ac:dyDescent="0.3">
      <c r="A236" t="str">
        <f>IF('work here'!A235="simple","simple",IF('work here'!A235="parent","variable",IF('work here'!A235="child","variation","")))</f>
        <v/>
      </c>
      <c r="B236" t="str">
        <f>IF('work here'!C235&lt;&gt;"", 'work here'!C235, "")</f>
        <v/>
      </c>
      <c r="C236" t="str">
        <f>IF('work here'!B235&lt;&gt;"", 'work here'!B235, "")</f>
        <v/>
      </c>
      <c r="D236" t="str">
        <f t="shared" si="90"/>
        <v/>
      </c>
      <c r="E236" t="str">
        <f t="shared" si="91"/>
        <v/>
      </c>
      <c r="F236" t="str">
        <f t="shared" si="92"/>
        <v/>
      </c>
      <c r="G236" t="e">
        <f>IF('work here'!#REF!&lt;&gt;"", 'work here'!#REF!, "")</f>
        <v>#REF!</v>
      </c>
      <c r="I236" t="str">
        <f>IF('work here'!Z235&lt;&gt;"", 'work here'!Z235, "")</f>
        <v/>
      </c>
      <c r="J236" t="str">
        <f t="shared" si="93"/>
        <v/>
      </c>
      <c r="K236" t="str">
        <f t="shared" si="94"/>
        <v/>
      </c>
      <c r="L236" t="str">
        <f t="shared" si="95"/>
        <v/>
      </c>
      <c r="M236" t="str">
        <f>IF('work here'!AA235&lt;&gt;"", 'work here'!AA235, "")</f>
        <v/>
      </c>
      <c r="N236" t="str">
        <f>IF('work here'!AD235&lt;&gt;"", 'work here'!AD235, "")</f>
        <v/>
      </c>
      <c r="O236" t="str">
        <f>IF('work here'!AC235&lt;&gt;"", 'work here'!AC235, "")</f>
        <v/>
      </c>
      <c r="P236" t="str">
        <f>IF('work here'!AB235&lt;&gt;"", 'work here'!AB235, "")</f>
        <v/>
      </c>
      <c r="Q236" t="str">
        <f t="shared" si="96"/>
        <v/>
      </c>
      <c r="S236" t="str">
        <f>IF('work here'!E235&lt;&gt;"", 'work here'!E235, "")</f>
        <v/>
      </c>
      <c r="T236" t="e">
        <f>IF('work here'!#REF!&lt;&gt;"", 'work here'!#REF!, "")</f>
        <v>#REF!</v>
      </c>
      <c r="U236" t="str">
        <f>IF(A236="", "", _xlfn.TEXTJOIN(", ", TRUE, "jewellery", "jewellery &gt; " &amp; 'work here'!F235, "jewellery &gt; " &amp; 'work here'!F235 &amp; " &gt; " &amp; 'work here'!#REF!, 'work here'!#REF!, 'work here'!AY235, 'work here'!H235, 'work here'!I235, 'work here'!J235))</f>
        <v/>
      </c>
      <c r="V236" t="str" cm="1">
        <f t="array" aca="1" ref="V236" ca="1">_xlfn.LET(
    _xlpm.yr, TEXT(TODAY(), "yyyy"),
    _xlpm.mn, TEXT(TODAY(), "mm"),
    _xlpm.path, "https://richlook.co.in/wp-content/uploads/" &amp; _xlpm.yr &amp; "/" &amp; _xlpm.mn &amp; "/",
    _xlpm.imgRange, 'work here'!N235:X235,
    _xlpm.imgLinks, IF(_xlpm.imgRange&lt;&gt;"", _xlpm.path &amp; _xlpm.imgRange &amp; ".webp", ""),
    _xlpm.urls,
        IF(A236="variable", _xlpm.imgLinks,
        IF(A236="variation", IF('work here'!N235&lt;&gt;"", _xlpm.path &amp; 'work here'!N235 &amp; ".webp", ""),
        IF(A236="simple", _xlpm.imgLinks, ""))),
    _xlfn.TEXTJOIN(", ", TRUE, _xlpm.urls)
)</f>
        <v/>
      </c>
      <c r="W236" t="str" cm="1">
        <f t="array" aca="1" ref="W236" ca="1">_xlfn.LET(
    _xlpm.yr, TEXT(TODAY(), "yyyy"),
    _xlpm.mn, TEXT(TODAY(), "mm"),
    _xlpm.path, "https://richlook.co.in/wp-content/uploads/" &amp; _xlpm.yr &amp; "/" &amp; _xlpm.mn &amp; "/",
    _xlpm.imgRange, 'work here'!O235:X235,
    _xlpm.imgLinks, IF(_xlpm.imgRange&lt;&gt;"", _xlpm.path &amp; _xlpm.imgRange &amp; ".webp", ""),
    _xlpm.urls,
        IF(A236="variable", "",
        IF(A236="variation", _xlpm.imgLinks,
        IF(A236="simple", "", ""))),
    _xlfn.TEXTJOIN(", ", TRUE, _xlpm.urls)
)</f>
        <v/>
      </c>
      <c r="X236" t="str">
        <f>IF('work here'!D235&lt;&gt;"", 'work here'!D235, "")</f>
        <v/>
      </c>
      <c r="Y236" t="e">
        <f>IF('work here'!#REF!&lt;&gt;"","color","")</f>
        <v>#REF!</v>
      </c>
      <c r="Z236" t="e">
        <f>IF('work here'!#REF!&lt;&gt;"",'work here'!#REF!,"")</f>
        <v>#REF!</v>
      </c>
      <c r="AA236" t="e">
        <f t="shared" si="97"/>
        <v>#REF!</v>
      </c>
      <c r="AB236" t="e">
        <f t="shared" si="98"/>
        <v>#REF!</v>
      </c>
      <c r="AC236" t="str">
        <f t="shared" si="99"/>
        <v/>
      </c>
      <c r="AD236" s="2" t="e">
        <f>IF('work here'!#REF!&lt;&gt;"",'work here'!#REF!,"")</f>
        <v>#REF!</v>
      </c>
      <c r="AE236" s="2" t="e">
        <f>IF('work here'!#REF!&lt;&gt;"",'work here'!#REF!,"")</f>
        <v>#REF!</v>
      </c>
      <c r="AF236" s="2" t="e">
        <f t="shared" si="100"/>
        <v>#REF!</v>
      </c>
      <c r="AG236" s="2" t="e">
        <f t="shared" si="101"/>
        <v>#REF!</v>
      </c>
      <c r="AH236" s="2" t="str">
        <f t="shared" si="102"/>
        <v/>
      </c>
      <c r="AI236" t="str">
        <f>IF('work here'!AE235&lt;&gt;"","Jewellery Work","")</f>
        <v/>
      </c>
      <c r="AJ236" t="str">
        <f>IF('work here'!AE235&lt;&gt;"",'work here'!AE235,"")</f>
        <v/>
      </c>
      <c r="AK236" t="str">
        <f t="shared" si="103"/>
        <v/>
      </c>
      <c r="AL236" t="str">
        <f t="shared" si="104"/>
        <v/>
      </c>
      <c r="AM236" t="e">
        <f>IF('work here'!#REF!&lt;&gt;"","Gemstone","")</f>
        <v>#REF!</v>
      </c>
      <c r="AN236" t="e">
        <f>IF('work here'!#REF!&lt;&gt;"",'work here'!#REF!,"")</f>
        <v>#REF!</v>
      </c>
      <c r="AO236" t="e">
        <f t="shared" si="105"/>
        <v>#REF!</v>
      </c>
      <c r="AP236" t="e">
        <f t="shared" si="106"/>
        <v>#REF!</v>
      </c>
      <c r="AQ236" t="str">
        <f>IF('work here'!AW235&lt;&gt;"","Plating","")</f>
        <v/>
      </c>
      <c r="AR236" t="str">
        <f>IF('work here'!AW235&lt;&gt;"",'work here'!AW235,"")</f>
        <v/>
      </c>
      <c r="AS236" t="str">
        <f t="shared" si="107"/>
        <v/>
      </c>
      <c r="AT236" t="str">
        <f t="shared" si="108"/>
        <v/>
      </c>
      <c r="AU236" t="str">
        <f>IF('work here'!AX235&lt;&gt;"","Material","")</f>
        <v/>
      </c>
      <c r="AV236" t="str">
        <f>IF('work here'!AX235&lt;&gt;"",'work here'!AX235,"")</f>
        <v/>
      </c>
      <c r="AW236" t="str">
        <f t="shared" si="109"/>
        <v/>
      </c>
      <c r="AX236" t="str">
        <f t="shared" si="110"/>
        <v/>
      </c>
      <c r="AY236" t="e">
        <f>IF('work here'!#REF!&lt;&gt;"","Look","")</f>
        <v>#REF!</v>
      </c>
      <c r="AZ236" t="e">
        <f>IF('work here'!#REF!&lt;&gt;"",'work here'!#REF!,"")</f>
        <v>#REF!</v>
      </c>
      <c r="BA236" t="e">
        <f t="shared" si="111"/>
        <v>#REF!</v>
      </c>
      <c r="BB236" t="e">
        <f t="shared" si="112"/>
        <v>#REF!</v>
      </c>
      <c r="BC236" t="e">
        <f>IF('work here'!#REF!&lt;&gt;"","Finish","")</f>
        <v>#REF!</v>
      </c>
      <c r="BD236" t="e">
        <f>IF('work here'!#REF!&lt;&gt;"",'work here'!#REF!,"")</f>
        <v>#REF!</v>
      </c>
      <c r="BE236" t="e">
        <f t="shared" si="113"/>
        <v>#REF!</v>
      </c>
      <c r="BF236" t="e">
        <f t="shared" si="114"/>
        <v>#REF!</v>
      </c>
      <c r="BG236" t="e">
        <f>IF('work here'!#REF!&lt;&gt;"","Care","")</f>
        <v>#REF!</v>
      </c>
      <c r="BH236" t="e">
        <f>IF('work here'!#REF!&lt;&gt;"",'work here'!#REF!,"")</f>
        <v>#REF!</v>
      </c>
      <c r="BI236" t="e">
        <f t="shared" si="115"/>
        <v>#REF!</v>
      </c>
      <c r="BJ236" t="e">
        <f t="shared" si="116"/>
        <v>#REF!</v>
      </c>
      <c r="BK236" t="str">
        <f>IF(OR('work here'!F235="Rings", 'work here'!F235="Bangles"), 'work here'!F235 &amp; " Size", "")</f>
        <v/>
      </c>
      <c r="BL236" t="e">
        <f>IF('work here'!#REF!&lt;&gt;"",'work here'!#REF!,"")</f>
        <v>#REF!</v>
      </c>
      <c r="BM236" t="str">
        <f t="shared" si="117"/>
        <v/>
      </c>
      <c r="BN236" t="str">
        <f t="shared" si="118"/>
        <v/>
      </c>
      <c r="BO236" t="str">
        <f t="shared" si="119"/>
        <v/>
      </c>
    </row>
    <row r="237" spans="1:67" x14ac:dyDescent="0.3">
      <c r="A237" t="str">
        <f>IF('work here'!A236="simple","simple",IF('work here'!A236="parent","variable",IF('work here'!A236="child","variation","")))</f>
        <v/>
      </c>
      <c r="B237" t="str">
        <f>IF('work here'!C236&lt;&gt;"", 'work here'!C236, "")</f>
        <v/>
      </c>
      <c r="C237" t="str">
        <f>IF('work here'!B236&lt;&gt;"", 'work here'!B236, "")</f>
        <v/>
      </c>
      <c r="D237" t="str">
        <f t="shared" si="90"/>
        <v/>
      </c>
      <c r="E237" t="str">
        <f t="shared" si="91"/>
        <v/>
      </c>
      <c r="F237" t="str">
        <f t="shared" si="92"/>
        <v/>
      </c>
      <c r="G237" t="e">
        <f>IF('work here'!#REF!&lt;&gt;"", 'work here'!#REF!, "")</f>
        <v>#REF!</v>
      </c>
      <c r="I237" t="str">
        <f>IF('work here'!Z236&lt;&gt;"", 'work here'!Z236, "")</f>
        <v/>
      </c>
      <c r="J237" t="str">
        <f t="shared" si="93"/>
        <v/>
      </c>
      <c r="K237" t="str">
        <f t="shared" si="94"/>
        <v/>
      </c>
      <c r="L237" t="str">
        <f t="shared" si="95"/>
        <v/>
      </c>
      <c r="M237" t="str">
        <f>IF('work here'!AA236&lt;&gt;"", 'work here'!AA236, "")</f>
        <v/>
      </c>
      <c r="N237" t="str">
        <f>IF('work here'!AD236&lt;&gt;"", 'work here'!AD236, "")</f>
        <v/>
      </c>
      <c r="O237" t="str">
        <f>IF('work here'!AC236&lt;&gt;"", 'work here'!AC236, "")</f>
        <v/>
      </c>
      <c r="P237" t="str">
        <f>IF('work here'!AB236&lt;&gt;"", 'work here'!AB236, "")</f>
        <v/>
      </c>
      <c r="Q237" t="str">
        <f t="shared" si="96"/>
        <v/>
      </c>
      <c r="S237" t="str">
        <f>IF('work here'!E236&lt;&gt;"", 'work here'!E236, "")</f>
        <v/>
      </c>
      <c r="T237" t="e">
        <f>IF('work here'!#REF!&lt;&gt;"", 'work here'!#REF!, "")</f>
        <v>#REF!</v>
      </c>
      <c r="U237" t="str">
        <f>IF(A237="", "", _xlfn.TEXTJOIN(", ", TRUE, "jewellery", "jewellery &gt; " &amp; 'work here'!F236, "jewellery &gt; " &amp; 'work here'!F236 &amp; " &gt; " &amp; 'work here'!#REF!, 'work here'!#REF!, 'work here'!AY236, 'work here'!H236, 'work here'!I236, 'work here'!J236))</f>
        <v/>
      </c>
      <c r="V237" t="str" cm="1">
        <f t="array" aca="1" ref="V237" ca="1">_xlfn.LET(
    _xlpm.yr, TEXT(TODAY(), "yyyy"),
    _xlpm.mn, TEXT(TODAY(), "mm"),
    _xlpm.path, "https://richlook.co.in/wp-content/uploads/" &amp; _xlpm.yr &amp; "/" &amp; _xlpm.mn &amp; "/",
    _xlpm.imgRange, 'work here'!N236:X236,
    _xlpm.imgLinks, IF(_xlpm.imgRange&lt;&gt;"", _xlpm.path &amp; _xlpm.imgRange &amp; ".webp", ""),
    _xlpm.urls,
        IF(A237="variable", _xlpm.imgLinks,
        IF(A237="variation", IF('work here'!N236&lt;&gt;"", _xlpm.path &amp; 'work here'!N236 &amp; ".webp", ""),
        IF(A237="simple", _xlpm.imgLinks, ""))),
    _xlfn.TEXTJOIN(", ", TRUE, _xlpm.urls)
)</f>
        <v/>
      </c>
      <c r="W237" t="str" cm="1">
        <f t="array" aca="1" ref="W237" ca="1">_xlfn.LET(
    _xlpm.yr, TEXT(TODAY(), "yyyy"),
    _xlpm.mn, TEXT(TODAY(), "mm"),
    _xlpm.path, "https://richlook.co.in/wp-content/uploads/" &amp; _xlpm.yr &amp; "/" &amp; _xlpm.mn &amp; "/",
    _xlpm.imgRange, 'work here'!O236:X236,
    _xlpm.imgLinks, IF(_xlpm.imgRange&lt;&gt;"", _xlpm.path &amp; _xlpm.imgRange &amp; ".webp", ""),
    _xlpm.urls,
        IF(A237="variable", "",
        IF(A237="variation", _xlpm.imgLinks,
        IF(A237="simple", "", ""))),
    _xlfn.TEXTJOIN(", ", TRUE, _xlpm.urls)
)</f>
        <v/>
      </c>
      <c r="X237" t="str">
        <f>IF('work here'!D236&lt;&gt;"", 'work here'!D236, "")</f>
        <v/>
      </c>
      <c r="Y237" t="e">
        <f>IF('work here'!#REF!&lt;&gt;"","color","")</f>
        <v>#REF!</v>
      </c>
      <c r="Z237" t="e">
        <f>IF('work here'!#REF!&lt;&gt;"",'work here'!#REF!,"")</f>
        <v>#REF!</v>
      </c>
      <c r="AA237" t="e">
        <f t="shared" si="97"/>
        <v>#REF!</v>
      </c>
      <c r="AB237" t="e">
        <f t="shared" si="98"/>
        <v>#REF!</v>
      </c>
      <c r="AC237" t="str">
        <f t="shared" si="99"/>
        <v/>
      </c>
      <c r="AD237" s="2" t="e">
        <f>IF('work here'!#REF!&lt;&gt;"",'work here'!#REF!,"")</f>
        <v>#REF!</v>
      </c>
      <c r="AE237" s="2" t="e">
        <f>IF('work here'!#REF!&lt;&gt;"",'work here'!#REF!,"")</f>
        <v>#REF!</v>
      </c>
      <c r="AF237" s="2" t="e">
        <f t="shared" si="100"/>
        <v>#REF!</v>
      </c>
      <c r="AG237" s="2" t="e">
        <f t="shared" si="101"/>
        <v>#REF!</v>
      </c>
      <c r="AH237" s="2" t="str">
        <f t="shared" si="102"/>
        <v/>
      </c>
      <c r="AI237" t="str">
        <f>IF('work here'!AE236&lt;&gt;"","Jewellery Work","")</f>
        <v/>
      </c>
      <c r="AJ237" t="str">
        <f>IF('work here'!AE236&lt;&gt;"",'work here'!AE236,"")</f>
        <v/>
      </c>
      <c r="AK237" t="str">
        <f t="shared" si="103"/>
        <v/>
      </c>
      <c r="AL237" t="str">
        <f t="shared" si="104"/>
        <v/>
      </c>
      <c r="AM237" t="e">
        <f>IF('work here'!#REF!&lt;&gt;"","Gemstone","")</f>
        <v>#REF!</v>
      </c>
      <c r="AN237" t="e">
        <f>IF('work here'!#REF!&lt;&gt;"",'work here'!#REF!,"")</f>
        <v>#REF!</v>
      </c>
      <c r="AO237" t="e">
        <f t="shared" si="105"/>
        <v>#REF!</v>
      </c>
      <c r="AP237" t="e">
        <f t="shared" si="106"/>
        <v>#REF!</v>
      </c>
      <c r="AQ237" t="str">
        <f>IF('work here'!AW236&lt;&gt;"","Plating","")</f>
        <v/>
      </c>
      <c r="AR237" t="str">
        <f>IF('work here'!AW236&lt;&gt;"",'work here'!AW236,"")</f>
        <v/>
      </c>
      <c r="AS237" t="str">
        <f t="shared" si="107"/>
        <v/>
      </c>
      <c r="AT237" t="str">
        <f t="shared" si="108"/>
        <v/>
      </c>
      <c r="AU237" t="str">
        <f>IF('work here'!AX236&lt;&gt;"","Material","")</f>
        <v/>
      </c>
      <c r="AV237" t="str">
        <f>IF('work here'!AX236&lt;&gt;"",'work here'!AX236,"")</f>
        <v/>
      </c>
      <c r="AW237" t="str">
        <f t="shared" si="109"/>
        <v/>
      </c>
      <c r="AX237" t="str">
        <f t="shared" si="110"/>
        <v/>
      </c>
      <c r="AY237" t="e">
        <f>IF('work here'!#REF!&lt;&gt;"","Look","")</f>
        <v>#REF!</v>
      </c>
      <c r="AZ237" t="e">
        <f>IF('work here'!#REF!&lt;&gt;"",'work here'!#REF!,"")</f>
        <v>#REF!</v>
      </c>
      <c r="BA237" t="e">
        <f t="shared" si="111"/>
        <v>#REF!</v>
      </c>
      <c r="BB237" t="e">
        <f t="shared" si="112"/>
        <v>#REF!</v>
      </c>
      <c r="BC237" t="e">
        <f>IF('work here'!#REF!&lt;&gt;"","Finish","")</f>
        <v>#REF!</v>
      </c>
      <c r="BD237" t="e">
        <f>IF('work here'!#REF!&lt;&gt;"",'work here'!#REF!,"")</f>
        <v>#REF!</v>
      </c>
      <c r="BE237" t="e">
        <f t="shared" si="113"/>
        <v>#REF!</v>
      </c>
      <c r="BF237" t="e">
        <f t="shared" si="114"/>
        <v>#REF!</v>
      </c>
      <c r="BG237" t="e">
        <f>IF('work here'!#REF!&lt;&gt;"","Care","")</f>
        <v>#REF!</v>
      </c>
      <c r="BH237" t="e">
        <f>IF('work here'!#REF!&lt;&gt;"",'work here'!#REF!,"")</f>
        <v>#REF!</v>
      </c>
      <c r="BI237" t="e">
        <f t="shared" si="115"/>
        <v>#REF!</v>
      </c>
      <c r="BJ237" t="e">
        <f t="shared" si="116"/>
        <v>#REF!</v>
      </c>
      <c r="BK237" t="str">
        <f>IF(OR('work here'!F236="Rings", 'work here'!F236="Bangles"), 'work here'!F236 &amp; " Size", "")</f>
        <v/>
      </c>
      <c r="BL237" t="e">
        <f>IF('work here'!#REF!&lt;&gt;"",'work here'!#REF!,"")</f>
        <v>#REF!</v>
      </c>
      <c r="BM237" t="str">
        <f t="shared" si="117"/>
        <v/>
      </c>
      <c r="BN237" t="str">
        <f t="shared" si="118"/>
        <v/>
      </c>
      <c r="BO237" t="str">
        <f t="shared" si="119"/>
        <v/>
      </c>
    </row>
    <row r="238" spans="1:67" x14ac:dyDescent="0.3">
      <c r="A238" t="str">
        <f>IF('work here'!A237="simple","simple",IF('work here'!A237="parent","variable",IF('work here'!A237="child","variation","")))</f>
        <v/>
      </c>
      <c r="B238" t="str">
        <f>IF('work here'!C237&lt;&gt;"", 'work here'!C237, "")</f>
        <v/>
      </c>
      <c r="C238" t="str">
        <f>IF('work here'!B237&lt;&gt;"", 'work here'!B237, "")</f>
        <v/>
      </c>
      <c r="D238" t="str">
        <f t="shared" si="90"/>
        <v/>
      </c>
      <c r="E238" t="str">
        <f t="shared" si="91"/>
        <v/>
      </c>
      <c r="F238" t="str">
        <f t="shared" si="92"/>
        <v/>
      </c>
      <c r="G238" t="e">
        <f>IF('work here'!#REF!&lt;&gt;"", 'work here'!#REF!, "")</f>
        <v>#REF!</v>
      </c>
      <c r="I238" t="str">
        <f>IF('work here'!Z237&lt;&gt;"", 'work here'!Z237, "")</f>
        <v/>
      </c>
      <c r="J238" t="str">
        <f t="shared" si="93"/>
        <v/>
      </c>
      <c r="K238" t="str">
        <f t="shared" si="94"/>
        <v/>
      </c>
      <c r="L238" t="str">
        <f t="shared" si="95"/>
        <v/>
      </c>
      <c r="M238" t="str">
        <f>IF('work here'!AA237&lt;&gt;"", 'work here'!AA237, "")</f>
        <v/>
      </c>
      <c r="N238" t="str">
        <f>IF('work here'!AD237&lt;&gt;"", 'work here'!AD237, "")</f>
        <v/>
      </c>
      <c r="O238" t="str">
        <f>IF('work here'!AC237&lt;&gt;"", 'work here'!AC237, "")</f>
        <v/>
      </c>
      <c r="P238" t="str">
        <f>IF('work here'!AB237&lt;&gt;"", 'work here'!AB237, "")</f>
        <v/>
      </c>
      <c r="Q238" t="str">
        <f t="shared" si="96"/>
        <v/>
      </c>
      <c r="S238" t="str">
        <f>IF('work here'!E237&lt;&gt;"", 'work here'!E237, "")</f>
        <v/>
      </c>
      <c r="T238" t="e">
        <f>IF('work here'!#REF!&lt;&gt;"", 'work here'!#REF!, "")</f>
        <v>#REF!</v>
      </c>
      <c r="U238" t="str">
        <f>IF(A238="", "", _xlfn.TEXTJOIN(", ", TRUE, "jewellery", "jewellery &gt; " &amp; 'work here'!F237, "jewellery &gt; " &amp; 'work here'!F237 &amp; " &gt; " &amp; 'work here'!#REF!, 'work here'!#REF!, 'work here'!AY237, 'work here'!H237, 'work here'!I237, 'work here'!J237))</f>
        <v/>
      </c>
      <c r="V238" t="str" cm="1">
        <f t="array" aca="1" ref="V238" ca="1">_xlfn.LET(
    _xlpm.yr, TEXT(TODAY(), "yyyy"),
    _xlpm.mn, TEXT(TODAY(), "mm"),
    _xlpm.path, "https://richlook.co.in/wp-content/uploads/" &amp; _xlpm.yr &amp; "/" &amp; _xlpm.mn &amp; "/",
    _xlpm.imgRange, 'work here'!N237:X237,
    _xlpm.imgLinks, IF(_xlpm.imgRange&lt;&gt;"", _xlpm.path &amp; _xlpm.imgRange &amp; ".webp", ""),
    _xlpm.urls,
        IF(A238="variable", _xlpm.imgLinks,
        IF(A238="variation", IF('work here'!N237&lt;&gt;"", _xlpm.path &amp; 'work here'!N237 &amp; ".webp", ""),
        IF(A238="simple", _xlpm.imgLinks, ""))),
    _xlfn.TEXTJOIN(", ", TRUE, _xlpm.urls)
)</f>
        <v/>
      </c>
      <c r="W238" t="str" cm="1">
        <f t="array" aca="1" ref="W238" ca="1">_xlfn.LET(
    _xlpm.yr, TEXT(TODAY(), "yyyy"),
    _xlpm.mn, TEXT(TODAY(), "mm"),
    _xlpm.path, "https://richlook.co.in/wp-content/uploads/" &amp; _xlpm.yr &amp; "/" &amp; _xlpm.mn &amp; "/",
    _xlpm.imgRange, 'work here'!O237:X237,
    _xlpm.imgLinks, IF(_xlpm.imgRange&lt;&gt;"", _xlpm.path &amp; _xlpm.imgRange &amp; ".webp", ""),
    _xlpm.urls,
        IF(A238="variable", "",
        IF(A238="variation", _xlpm.imgLinks,
        IF(A238="simple", "", ""))),
    _xlfn.TEXTJOIN(", ", TRUE, _xlpm.urls)
)</f>
        <v/>
      </c>
      <c r="X238" t="str">
        <f>IF('work here'!D237&lt;&gt;"", 'work here'!D237, "")</f>
        <v/>
      </c>
      <c r="Y238" t="e">
        <f>IF('work here'!#REF!&lt;&gt;"","color","")</f>
        <v>#REF!</v>
      </c>
      <c r="Z238" t="e">
        <f>IF('work here'!#REF!&lt;&gt;"",'work here'!#REF!,"")</f>
        <v>#REF!</v>
      </c>
      <c r="AA238" t="e">
        <f t="shared" si="97"/>
        <v>#REF!</v>
      </c>
      <c r="AB238" t="e">
        <f t="shared" si="98"/>
        <v>#REF!</v>
      </c>
      <c r="AC238" t="str">
        <f t="shared" si="99"/>
        <v/>
      </c>
      <c r="AD238" s="2" t="e">
        <f>IF('work here'!#REF!&lt;&gt;"",'work here'!#REF!,"")</f>
        <v>#REF!</v>
      </c>
      <c r="AE238" s="2" t="e">
        <f>IF('work here'!#REF!&lt;&gt;"",'work here'!#REF!,"")</f>
        <v>#REF!</v>
      </c>
      <c r="AF238" s="2" t="e">
        <f t="shared" si="100"/>
        <v>#REF!</v>
      </c>
      <c r="AG238" s="2" t="e">
        <f t="shared" si="101"/>
        <v>#REF!</v>
      </c>
      <c r="AH238" s="2" t="str">
        <f t="shared" si="102"/>
        <v/>
      </c>
      <c r="AI238" t="str">
        <f>IF('work here'!AE237&lt;&gt;"","Jewellery Work","")</f>
        <v/>
      </c>
      <c r="AJ238" t="str">
        <f>IF('work here'!AE237&lt;&gt;"",'work here'!AE237,"")</f>
        <v/>
      </c>
      <c r="AK238" t="str">
        <f t="shared" si="103"/>
        <v/>
      </c>
      <c r="AL238" t="str">
        <f t="shared" si="104"/>
        <v/>
      </c>
      <c r="AM238" t="e">
        <f>IF('work here'!#REF!&lt;&gt;"","Gemstone","")</f>
        <v>#REF!</v>
      </c>
      <c r="AN238" t="e">
        <f>IF('work here'!#REF!&lt;&gt;"",'work here'!#REF!,"")</f>
        <v>#REF!</v>
      </c>
      <c r="AO238" t="e">
        <f t="shared" si="105"/>
        <v>#REF!</v>
      </c>
      <c r="AP238" t="e">
        <f t="shared" si="106"/>
        <v>#REF!</v>
      </c>
      <c r="AQ238" t="str">
        <f>IF('work here'!AW237&lt;&gt;"","Plating","")</f>
        <v/>
      </c>
      <c r="AR238" t="str">
        <f>IF('work here'!AW237&lt;&gt;"",'work here'!AW237,"")</f>
        <v/>
      </c>
      <c r="AS238" t="str">
        <f t="shared" si="107"/>
        <v/>
      </c>
      <c r="AT238" t="str">
        <f t="shared" si="108"/>
        <v/>
      </c>
      <c r="AU238" t="str">
        <f>IF('work here'!AX237&lt;&gt;"","Material","")</f>
        <v/>
      </c>
      <c r="AV238" t="str">
        <f>IF('work here'!AX237&lt;&gt;"",'work here'!AX237,"")</f>
        <v/>
      </c>
      <c r="AW238" t="str">
        <f t="shared" si="109"/>
        <v/>
      </c>
      <c r="AX238" t="str">
        <f t="shared" si="110"/>
        <v/>
      </c>
      <c r="AY238" t="e">
        <f>IF('work here'!#REF!&lt;&gt;"","Look","")</f>
        <v>#REF!</v>
      </c>
      <c r="AZ238" t="e">
        <f>IF('work here'!#REF!&lt;&gt;"",'work here'!#REF!,"")</f>
        <v>#REF!</v>
      </c>
      <c r="BA238" t="e">
        <f t="shared" si="111"/>
        <v>#REF!</v>
      </c>
      <c r="BB238" t="e">
        <f t="shared" si="112"/>
        <v>#REF!</v>
      </c>
      <c r="BC238" t="e">
        <f>IF('work here'!#REF!&lt;&gt;"","Finish","")</f>
        <v>#REF!</v>
      </c>
      <c r="BD238" t="e">
        <f>IF('work here'!#REF!&lt;&gt;"",'work here'!#REF!,"")</f>
        <v>#REF!</v>
      </c>
      <c r="BE238" t="e">
        <f t="shared" si="113"/>
        <v>#REF!</v>
      </c>
      <c r="BF238" t="e">
        <f t="shared" si="114"/>
        <v>#REF!</v>
      </c>
      <c r="BG238" t="e">
        <f>IF('work here'!#REF!&lt;&gt;"","Care","")</f>
        <v>#REF!</v>
      </c>
      <c r="BH238" t="e">
        <f>IF('work here'!#REF!&lt;&gt;"",'work here'!#REF!,"")</f>
        <v>#REF!</v>
      </c>
      <c r="BI238" t="e">
        <f t="shared" si="115"/>
        <v>#REF!</v>
      </c>
      <c r="BJ238" t="e">
        <f t="shared" si="116"/>
        <v>#REF!</v>
      </c>
      <c r="BK238" t="str">
        <f>IF(OR('work here'!F237="Rings", 'work here'!F237="Bangles"), 'work here'!F237 &amp; " Size", "")</f>
        <v/>
      </c>
      <c r="BL238" t="e">
        <f>IF('work here'!#REF!&lt;&gt;"",'work here'!#REF!,"")</f>
        <v>#REF!</v>
      </c>
      <c r="BM238" t="str">
        <f t="shared" si="117"/>
        <v/>
      </c>
      <c r="BN238" t="str">
        <f t="shared" si="118"/>
        <v/>
      </c>
      <c r="BO238" t="str">
        <f t="shared" si="119"/>
        <v/>
      </c>
    </row>
    <row r="239" spans="1:67" x14ac:dyDescent="0.3">
      <c r="A239" t="str">
        <f>IF('work here'!A238="simple","simple",IF('work here'!A238="parent","variable",IF('work here'!A238="child","variation","")))</f>
        <v/>
      </c>
      <c r="B239" t="str">
        <f>IF('work here'!C238&lt;&gt;"", 'work here'!C238, "")</f>
        <v/>
      </c>
      <c r="C239" t="str">
        <f>IF('work here'!B238&lt;&gt;"", 'work here'!B238, "")</f>
        <v/>
      </c>
      <c r="D239" t="str">
        <f t="shared" si="90"/>
        <v/>
      </c>
      <c r="E239" t="str">
        <f t="shared" si="91"/>
        <v/>
      </c>
      <c r="F239" t="str">
        <f t="shared" si="92"/>
        <v/>
      </c>
      <c r="G239" t="e">
        <f>IF('work here'!#REF!&lt;&gt;"", 'work here'!#REF!, "")</f>
        <v>#REF!</v>
      </c>
      <c r="I239" t="str">
        <f>IF('work here'!Z238&lt;&gt;"", 'work here'!Z238, "")</f>
        <v/>
      </c>
      <c r="J239" t="str">
        <f t="shared" si="93"/>
        <v/>
      </c>
      <c r="K239" t="str">
        <f t="shared" si="94"/>
        <v/>
      </c>
      <c r="L239" t="str">
        <f t="shared" si="95"/>
        <v/>
      </c>
      <c r="M239" t="str">
        <f>IF('work here'!AA238&lt;&gt;"", 'work here'!AA238, "")</f>
        <v/>
      </c>
      <c r="N239" t="str">
        <f>IF('work here'!AD238&lt;&gt;"", 'work here'!AD238, "")</f>
        <v/>
      </c>
      <c r="O239" t="str">
        <f>IF('work here'!AC238&lt;&gt;"", 'work here'!AC238, "")</f>
        <v/>
      </c>
      <c r="P239" t="str">
        <f>IF('work here'!AB238&lt;&gt;"", 'work here'!AB238, "")</f>
        <v/>
      </c>
      <c r="Q239" t="str">
        <f t="shared" si="96"/>
        <v/>
      </c>
      <c r="S239" t="str">
        <f>IF('work here'!E238&lt;&gt;"", 'work here'!E238, "")</f>
        <v/>
      </c>
      <c r="T239" t="e">
        <f>IF('work here'!#REF!&lt;&gt;"", 'work here'!#REF!, "")</f>
        <v>#REF!</v>
      </c>
      <c r="U239" t="str">
        <f>IF(A239="", "", _xlfn.TEXTJOIN(", ", TRUE, "jewellery", "jewellery &gt; " &amp; 'work here'!F238, "jewellery &gt; " &amp; 'work here'!F238 &amp; " &gt; " &amp; 'work here'!#REF!, 'work here'!#REF!, 'work here'!AY238, 'work here'!H238, 'work here'!I238, 'work here'!J238))</f>
        <v/>
      </c>
      <c r="V239" t="str" cm="1">
        <f t="array" aca="1" ref="V239" ca="1">_xlfn.LET(
    _xlpm.yr, TEXT(TODAY(), "yyyy"),
    _xlpm.mn, TEXT(TODAY(), "mm"),
    _xlpm.path, "https://richlook.co.in/wp-content/uploads/" &amp; _xlpm.yr &amp; "/" &amp; _xlpm.mn &amp; "/",
    _xlpm.imgRange, 'work here'!N238:X238,
    _xlpm.imgLinks, IF(_xlpm.imgRange&lt;&gt;"", _xlpm.path &amp; _xlpm.imgRange &amp; ".webp", ""),
    _xlpm.urls,
        IF(A239="variable", _xlpm.imgLinks,
        IF(A239="variation", IF('work here'!N238&lt;&gt;"", _xlpm.path &amp; 'work here'!N238 &amp; ".webp", ""),
        IF(A239="simple", _xlpm.imgLinks, ""))),
    _xlfn.TEXTJOIN(", ", TRUE, _xlpm.urls)
)</f>
        <v/>
      </c>
      <c r="W239" t="str" cm="1">
        <f t="array" aca="1" ref="W239" ca="1">_xlfn.LET(
    _xlpm.yr, TEXT(TODAY(), "yyyy"),
    _xlpm.mn, TEXT(TODAY(), "mm"),
    _xlpm.path, "https://richlook.co.in/wp-content/uploads/" &amp; _xlpm.yr &amp; "/" &amp; _xlpm.mn &amp; "/",
    _xlpm.imgRange, 'work here'!O238:X238,
    _xlpm.imgLinks, IF(_xlpm.imgRange&lt;&gt;"", _xlpm.path &amp; _xlpm.imgRange &amp; ".webp", ""),
    _xlpm.urls,
        IF(A239="variable", "",
        IF(A239="variation", _xlpm.imgLinks,
        IF(A239="simple", "", ""))),
    _xlfn.TEXTJOIN(", ", TRUE, _xlpm.urls)
)</f>
        <v/>
      </c>
      <c r="X239" t="str">
        <f>IF('work here'!D238&lt;&gt;"", 'work here'!D238, "")</f>
        <v/>
      </c>
      <c r="Y239" t="e">
        <f>IF('work here'!#REF!&lt;&gt;"","color","")</f>
        <v>#REF!</v>
      </c>
      <c r="Z239" t="e">
        <f>IF('work here'!#REF!&lt;&gt;"",'work here'!#REF!,"")</f>
        <v>#REF!</v>
      </c>
      <c r="AA239" t="e">
        <f t="shared" si="97"/>
        <v>#REF!</v>
      </c>
      <c r="AB239" t="e">
        <f t="shared" si="98"/>
        <v>#REF!</v>
      </c>
      <c r="AC239" t="str">
        <f t="shared" si="99"/>
        <v/>
      </c>
      <c r="AD239" s="2" t="e">
        <f>IF('work here'!#REF!&lt;&gt;"",'work here'!#REF!,"")</f>
        <v>#REF!</v>
      </c>
      <c r="AE239" s="2" t="e">
        <f>IF('work here'!#REF!&lt;&gt;"",'work here'!#REF!,"")</f>
        <v>#REF!</v>
      </c>
      <c r="AF239" s="2" t="e">
        <f t="shared" si="100"/>
        <v>#REF!</v>
      </c>
      <c r="AG239" s="2" t="e">
        <f t="shared" si="101"/>
        <v>#REF!</v>
      </c>
      <c r="AH239" s="2" t="str">
        <f t="shared" si="102"/>
        <v/>
      </c>
      <c r="AI239" t="str">
        <f>IF('work here'!AE238&lt;&gt;"","Jewellery Work","")</f>
        <v/>
      </c>
      <c r="AJ239" t="str">
        <f>IF('work here'!AE238&lt;&gt;"",'work here'!AE238,"")</f>
        <v/>
      </c>
      <c r="AK239" t="str">
        <f t="shared" si="103"/>
        <v/>
      </c>
      <c r="AL239" t="str">
        <f t="shared" si="104"/>
        <v/>
      </c>
      <c r="AM239" t="e">
        <f>IF('work here'!#REF!&lt;&gt;"","Gemstone","")</f>
        <v>#REF!</v>
      </c>
      <c r="AN239" t="e">
        <f>IF('work here'!#REF!&lt;&gt;"",'work here'!#REF!,"")</f>
        <v>#REF!</v>
      </c>
      <c r="AO239" t="e">
        <f t="shared" si="105"/>
        <v>#REF!</v>
      </c>
      <c r="AP239" t="e">
        <f t="shared" si="106"/>
        <v>#REF!</v>
      </c>
      <c r="AQ239" t="str">
        <f>IF('work here'!AW238&lt;&gt;"","Plating","")</f>
        <v/>
      </c>
      <c r="AR239" t="str">
        <f>IF('work here'!AW238&lt;&gt;"",'work here'!AW238,"")</f>
        <v/>
      </c>
      <c r="AS239" t="str">
        <f t="shared" si="107"/>
        <v/>
      </c>
      <c r="AT239" t="str">
        <f t="shared" si="108"/>
        <v/>
      </c>
      <c r="AU239" t="str">
        <f>IF('work here'!AX238&lt;&gt;"","Material","")</f>
        <v/>
      </c>
      <c r="AV239" t="str">
        <f>IF('work here'!AX238&lt;&gt;"",'work here'!AX238,"")</f>
        <v/>
      </c>
      <c r="AW239" t="str">
        <f t="shared" si="109"/>
        <v/>
      </c>
      <c r="AX239" t="str">
        <f t="shared" si="110"/>
        <v/>
      </c>
      <c r="AY239" t="e">
        <f>IF('work here'!#REF!&lt;&gt;"","Look","")</f>
        <v>#REF!</v>
      </c>
      <c r="AZ239" t="e">
        <f>IF('work here'!#REF!&lt;&gt;"",'work here'!#REF!,"")</f>
        <v>#REF!</v>
      </c>
      <c r="BA239" t="e">
        <f t="shared" si="111"/>
        <v>#REF!</v>
      </c>
      <c r="BB239" t="e">
        <f t="shared" si="112"/>
        <v>#REF!</v>
      </c>
      <c r="BC239" t="e">
        <f>IF('work here'!#REF!&lt;&gt;"","Finish","")</f>
        <v>#REF!</v>
      </c>
      <c r="BD239" t="e">
        <f>IF('work here'!#REF!&lt;&gt;"",'work here'!#REF!,"")</f>
        <v>#REF!</v>
      </c>
      <c r="BE239" t="e">
        <f t="shared" si="113"/>
        <v>#REF!</v>
      </c>
      <c r="BF239" t="e">
        <f t="shared" si="114"/>
        <v>#REF!</v>
      </c>
      <c r="BG239" t="e">
        <f>IF('work here'!#REF!&lt;&gt;"","Care","")</f>
        <v>#REF!</v>
      </c>
      <c r="BH239" t="e">
        <f>IF('work here'!#REF!&lt;&gt;"",'work here'!#REF!,"")</f>
        <v>#REF!</v>
      </c>
      <c r="BI239" t="e">
        <f t="shared" si="115"/>
        <v>#REF!</v>
      </c>
      <c r="BJ239" t="e">
        <f t="shared" si="116"/>
        <v>#REF!</v>
      </c>
      <c r="BK239" t="str">
        <f>IF(OR('work here'!F238="Rings", 'work here'!F238="Bangles"), 'work here'!F238 &amp; " Size", "")</f>
        <v/>
      </c>
      <c r="BL239" t="e">
        <f>IF('work here'!#REF!&lt;&gt;"",'work here'!#REF!,"")</f>
        <v>#REF!</v>
      </c>
      <c r="BM239" t="str">
        <f t="shared" si="117"/>
        <v/>
      </c>
      <c r="BN239" t="str">
        <f t="shared" si="118"/>
        <v/>
      </c>
      <c r="BO239" t="str">
        <f t="shared" si="119"/>
        <v/>
      </c>
    </row>
    <row r="240" spans="1:67" x14ac:dyDescent="0.3">
      <c r="A240" t="str">
        <f>IF('work here'!A239="simple","simple",IF('work here'!A239="parent","variable",IF('work here'!A239="child","variation","")))</f>
        <v/>
      </c>
      <c r="B240" t="str">
        <f>IF('work here'!C239&lt;&gt;"", 'work here'!C239, "")</f>
        <v/>
      </c>
      <c r="C240" t="str">
        <f>IF('work here'!B239&lt;&gt;"", 'work here'!B239, "")</f>
        <v/>
      </c>
      <c r="D240" t="str">
        <f t="shared" si="90"/>
        <v/>
      </c>
      <c r="E240" t="str">
        <f t="shared" si="91"/>
        <v/>
      </c>
      <c r="F240" t="str">
        <f t="shared" si="92"/>
        <v/>
      </c>
      <c r="G240" t="e">
        <f>IF('work here'!#REF!&lt;&gt;"", 'work here'!#REF!, "")</f>
        <v>#REF!</v>
      </c>
      <c r="I240" t="str">
        <f>IF('work here'!Z239&lt;&gt;"", 'work here'!Z239, "")</f>
        <v/>
      </c>
      <c r="J240" t="str">
        <f t="shared" si="93"/>
        <v/>
      </c>
      <c r="K240" t="str">
        <f t="shared" si="94"/>
        <v/>
      </c>
      <c r="L240" t="str">
        <f t="shared" si="95"/>
        <v/>
      </c>
      <c r="M240" t="str">
        <f>IF('work here'!AA239&lt;&gt;"", 'work here'!AA239, "")</f>
        <v/>
      </c>
      <c r="N240" t="str">
        <f>IF('work here'!AD239&lt;&gt;"", 'work here'!AD239, "")</f>
        <v/>
      </c>
      <c r="O240" t="str">
        <f>IF('work here'!AC239&lt;&gt;"", 'work here'!AC239, "")</f>
        <v/>
      </c>
      <c r="P240" t="str">
        <f>IF('work here'!AB239&lt;&gt;"", 'work here'!AB239, "")</f>
        <v/>
      </c>
      <c r="Q240" t="str">
        <f t="shared" si="96"/>
        <v/>
      </c>
      <c r="S240" t="str">
        <f>IF('work here'!E239&lt;&gt;"", 'work here'!E239, "")</f>
        <v/>
      </c>
      <c r="T240" t="e">
        <f>IF('work here'!#REF!&lt;&gt;"", 'work here'!#REF!, "")</f>
        <v>#REF!</v>
      </c>
      <c r="U240" t="str">
        <f>IF(A240="", "", _xlfn.TEXTJOIN(", ", TRUE, "jewellery", "jewellery &gt; " &amp; 'work here'!F239, "jewellery &gt; " &amp; 'work here'!F239 &amp; " &gt; " &amp; 'work here'!#REF!, 'work here'!#REF!, 'work here'!AY239, 'work here'!H239, 'work here'!I239, 'work here'!J239))</f>
        <v/>
      </c>
      <c r="V240" t="str" cm="1">
        <f t="array" aca="1" ref="V240" ca="1">_xlfn.LET(
    _xlpm.yr, TEXT(TODAY(), "yyyy"),
    _xlpm.mn, TEXT(TODAY(), "mm"),
    _xlpm.path, "https://richlook.co.in/wp-content/uploads/" &amp; _xlpm.yr &amp; "/" &amp; _xlpm.mn &amp; "/",
    _xlpm.imgRange, 'work here'!N239:X239,
    _xlpm.imgLinks, IF(_xlpm.imgRange&lt;&gt;"", _xlpm.path &amp; _xlpm.imgRange &amp; ".webp", ""),
    _xlpm.urls,
        IF(A240="variable", _xlpm.imgLinks,
        IF(A240="variation", IF('work here'!N239&lt;&gt;"", _xlpm.path &amp; 'work here'!N239 &amp; ".webp", ""),
        IF(A240="simple", _xlpm.imgLinks, ""))),
    _xlfn.TEXTJOIN(", ", TRUE, _xlpm.urls)
)</f>
        <v/>
      </c>
      <c r="W240" t="str" cm="1">
        <f t="array" aca="1" ref="W240" ca="1">_xlfn.LET(
    _xlpm.yr, TEXT(TODAY(), "yyyy"),
    _xlpm.mn, TEXT(TODAY(), "mm"),
    _xlpm.path, "https://richlook.co.in/wp-content/uploads/" &amp; _xlpm.yr &amp; "/" &amp; _xlpm.mn &amp; "/",
    _xlpm.imgRange, 'work here'!O239:X239,
    _xlpm.imgLinks, IF(_xlpm.imgRange&lt;&gt;"", _xlpm.path &amp; _xlpm.imgRange &amp; ".webp", ""),
    _xlpm.urls,
        IF(A240="variable", "",
        IF(A240="variation", _xlpm.imgLinks,
        IF(A240="simple", "", ""))),
    _xlfn.TEXTJOIN(", ", TRUE, _xlpm.urls)
)</f>
        <v/>
      </c>
      <c r="X240" t="str">
        <f>IF('work here'!D239&lt;&gt;"", 'work here'!D239, "")</f>
        <v/>
      </c>
      <c r="Y240" t="e">
        <f>IF('work here'!#REF!&lt;&gt;"","color","")</f>
        <v>#REF!</v>
      </c>
      <c r="Z240" t="e">
        <f>IF('work here'!#REF!&lt;&gt;"",'work here'!#REF!,"")</f>
        <v>#REF!</v>
      </c>
      <c r="AA240" t="e">
        <f t="shared" si="97"/>
        <v>#REF!</v>
      </c>
      <c r="AB240" t="e">
        <f t="shared" si="98"/>
        <v>#REF!</v>
      </c>
      <c r="AC240" t="str">
        <f t="shared" si="99"/>
        <v/>
      </c>
      <c r="AD240" s="2" t="e">
        <f>IF('work here'!#REF!&lt;&gt;"",'work here'!#REF!,"")</f>
        <v>#REF!</v>
      </c>
      <c r="AE240" s="2" t="e">
        <f>IF('work here'!#REF!&lt;&gt;"",'work here'!#REF!,"")</f>
        <v>#REF!</v>
      </c>
      <c r="AF240" s="2" t="e">
        <f t="shared" si="100"/>
        <v>#REF!</v>
      </c>
      <c r="AG240" s="2" t="e">
        <f t="shared" si="101"/>
        <v>#REF!</v>
      </c>
      <c r="AH240" s="2" t="str">
        <f t="shared" si="102"/>
        <v/>
      </c>
      <c r="AI240" t="str">
        <f>IF('work here'!AE239&lt;&gt;"","Jewellery Work","")</f>
        <v/>
      </c>
      <c r="AJ240" t="str">
        <f>IF('work here'!AE239&lt;&gt;"",'work here'!AE239,"")</f>
        <v/>
      </c>
      <c r="AK240" t="str">
        <f t="shared" si="103"/>
        <v/>
      </c>
      <c r="AL240" t="str">
        <f t="shared" si="104"/>
        <v/>
      </c>
      <c r="AM240" t="e">
        <f>IF('work here'!#REF!&lt;&gt;"","Gemstone","")</f>
        <v>#REF!</v>
      </c>
      <c r="AN240" t="e">
        <f>IF('work here'!#REF!&lt;&gt;"",'work here'!#REF!,"")</f>
        <v>#REF!</v>
      </c>
      <c r="AO240" t="e">
        <f t="shared" si="105"/>
        <v>#REF!</v>
      </c>
      <c r="AP240" t="e">
        <f t="shared" si="106"/>
        <v>#REF!</v>
      </c>
      <c r="AQ240" t="str">
        <f>IF('work here'!AW239&lt;&gt;"","Plating","")</f>
        <v/>
      </c>
      <c r="AR240" t="str">
        <f>IF('work here'!AW239&lt;&gt;"",'work here'!AW239,"")</f>
        <v/>
      </c>
      <c r="AS240" t="str">
        <f t="shared" si="107"/>
        <v/>
      </c>
      <c r="AT240" t="str">
        <f t="shared" si="108"/>
        <v/>
      </c>
      <c r="AU240" t="str">
        <f>IF('work here'!AX239&lt;&gt;"","Material","")</f>
        <v/>
      </c>
      <c r="AV240" t="str">
        <f>IF('work here'!AX239&lt;&gt;"",'work here'!AX239,"")</f>
        <v/>
      </c>
      <c r="AW240" t="str">
        <f t="shared" si="109"/>
        <v/>
      </c>
      <c r="AX240" t="str">
        <f t="shared" si="110"/>
        <v/>
      </c>
      <c r="AY240" t="e">
        <f>IF('work here'!#REF!&lt;&gt;"","Look","")</f>
        <v>#REF!</v>
      </c>
      <c r="AZ240" t="e">
        <f>IF('work here'!#REF!&lt;&gt;"",'work here'!#REF!,"")</f>
        <v>#REF!</v>
      </c>
      <c r="BA240" t="e">
        <f t="shared" si="111"/>
        <v>#REF!</v>
      </c>
      <c r="BB240" t="e">
        <f t="shared" si="112"/>
        <v>#REF!</v>
      </c>
      <c r="BC240" t="e">
        <f>IF('work here'!#REF!&lt;&gt;"","Finish","")</f>
        <v>#REF!</v>
      </c>
      <c r="BD240" t="e">
        <f>IF('work here'!#REF!&lt;&gt;"",'work here'!#REF!,"")</f>
        <v>#REF!</v>
      </c>
      <c r="BE240" t="e">
        <f t="shared" si="113"/>
        <v>#REF!</v>
      </c>
      <c r="BF240" t="e">
        <f t="shared" si="114"/>
        <v>#REF!</v>
      </c>
      <c r="BG240" t="e">
        <f>IF('work here'!#REF!&lt;&gt;"","Care","")</f>
        <v>#REF!</v>
      </c>
      <c r="BH240" t="e">
        <f>IF('work here'!#REF!&lt;&gt;"",'work here'!#REF!,"")</f>
        <v>#REF!</v>
      </c>
      <c r="BI240" t="e">
        <f t="shared" si="115"/>
        <v>#REF!</v>
      </c>
      <c r="BJ240" t="e">
        <f t="shared" si="116"/>
        <v>#REF!</v>
      </c>
      <c r="BK240" t="str">
        <f>IF(OR('work here'!F239="Rings", 'work here'!F239="Bangles"), 'work here'!F239 &amp; " Size", "")</f>
        <v/>
      </c>
      <c r="BL240" t="e">
        <f>IF('work here'!#REF!&lt;&gt;"",'work here'!#REF!,"")</f>
        <v>#REF!</v>
      </c>
      <c r="BM240" t="str">
        <f t="shared" si="117"/>
        <v/>
      </c>
      <c r="BN240" t="str">
        <f t="shared" si="118"/>
        <v/>
      </c>
      <c r="BO240" t="str">
        <f t="shared" si="119"/>
        <v/>
      </c>
    </row>
    <row r="241" spans="1:67" x14ac:dyDescent="0.3">
      <c r="A241" t="str">
        <f>IF('work here'!A240="simple","simple",IF('work here'!A240="parent","variable",IF('work here'!A240="child","variation","")))</f>
        <v/>
      </c>
      <c r="B241" t="str">
        <f>IF('work here'!C240&lt;&gt;"", 'work here'!C240, "")</f>
        <v/>
      </c>
      <c r="C241" t="str">
        <f>IF('work here'!B240&lt;&gt;"", 'work here'!B240, "")</f>
        <v/>
      </c>
      <c r="D241" t="str">
        <f t="shared" si="90"/>
        <v/>
      </c>
      <c r="E241" t="str">
        <f t="shared" si="91"/>
        <v/>
      </c>
      <c r="F241" t="str">
        <f t="shared" si="92"/>
        <v/>
      </c>
      <c r="G241" t="e">
        <f>IF('work here'!#REF!&lt;&gt;"", 'work here'!#REF!, "")</f>
        <v>#REF!</v>
      </c>
      <c r="I241" t="str">
        <f>IF('work here'!Z240&lt;&gt;"", 'work here'!Z240, "")</f>
        <v/>
      </c>
      <c r="J241" t="str">
        <f t="shared" si="93"/>
        <v/>
      </c>
      <c r="K241" t="str">
        <f t="shared" si="94"/>
        <v/>
      </c>
      <c r="L241" t="str">
        <f t="shared" si="95"/>
        <v/>
      </c>
      <c r="M241" t="str">
        <f>IF('work here'!AA240&lt;&gt;"", 'work here'!AA240, "")</f>
        <v/>
      </c>
      <c r="N241" t="str">
        <f>IF('work here'!AD240&lt;&gt;"", 'work here'!AD240, "")</f>
        <v/>
      </c>
      <c r="O241" t="str">
        <f>IF('work here'!AC240&lt;&gt;"", 'work here'!AC240, "")</f>
        <v/>
      </c>
      <c r="P241" t="str">
        <f>IF('work here'!AB240&lt;&gt;"", 'work here'!AB240, "")</f>
        <v/>
      </c>
      <c r="Q241" t="str">
        <f t="shared" si="96"/>
        <v/>
      </c>
      <c r="S241" t="str">
        <f>IF('work here'!E240&lt;&gt;"", 'work here'!E240, "")</f>
        <v/>
      </c>
      <c r="T241" t="e">
        <f>IF('work here'!#REF!&lt;&gt;"", 'work here'!#REF!, "")</f>
        <v>#REF!</v>
      </c>
      <c r="U241" t="str">
        <f>IF(A241="", "", _xlfn.TEXTJOIN(", ", TRUE, "jewellery", "jewellery &gt; " &amp; 'work here'!F240, "jewellery &gt; " &amp; 'work here'!F240 &amp; " &gt; " &amp; 'work here'!#REF!, 'work here'!#REF!, 'work here'!AY240, 'work here'!H240, 'work here'!I240, 'work here'!J240))</f>
        <v/>
      </c>
      <c r="V241" t="str" cm="1">
        <f t="array" aca="1" ref="V241" ca="1">_xlfn.LET(
    _xlpm.yr, TEXT(TODAY(), "yyyy"),
    _xlpm.mn, TEXT(TODAY(), "mm"),
    _xlpm.path, "https://richlook.co.in/wp-content/uploads/" &amp; _xlpm.yr &amp; "/" &amp; _xlpm.mn &amp; "/",
    _xlpm.imgRange, 'work here'!N240:X240,
    _xlpm.imgLinks, IF(_xlpm.imgRange&lt;&gt;"", _xlpm.path &amp; _xlpm.imgRange &amp; ".webp", ""),
    _xlpm.urls,
        IF(A241="variable", _xlpm.imgLinks,
        IF(A241="variation", IF('work here'!N240&lt;&gt;"", _xlpm.path &amp; 'work here'!N240 &amp; ".webp", ""),
        IF(A241="simple", _xlpm.imgLinks, ""))),
    _xlfn.TEXTJOIN(", ", TRUE, _xlpm.urls)
)</f>
        <v/>
      </c>
      <c r="W241" t="str" cm="1">
        <f t="array" aca="1" ref="W241" ca="1">_xlfn.LET(
    _xlpm.yr, TEXT(TODAY(), "yyyy"),
    _xlpm.mn, TEXT(TODAY(), "mm"),
    _xlpm.path, "https://richlook.co.in/wp-content/uploads/" &amp; _xlpm.yr &amp; "/" &amp; _xlpm.mn &amp; "/",
    _xlpm.imgRange, 'work here'!O240:X240,
    _xlpm.imgLinks, IF(_xlpm.imgRange&lt;&gt;"", _xlpm.path &amp; _xlpm.imgRange &amp; ".webp", ""),
    _xlpm.urls,
        IF(A241="variable", "",
        IF(A241="variation", _xlpm.imgLinks,
        IF(A241="simple", "", ""))),
    _xlfn.TEXTJOIN(", ", TRUE, _xlpm.urls)
)</f>
        <v/>
      </c>
      <c r="X241" t="str">
        <f>IF('work here'!D240&lt;&gt;"", 'work here'!D240, "")</f>
        <v/>
      </c>
      <c r="Y241" t="e">
        <f>IF('work here'!#REF!&lt;&gt;"","color","")</f>
        <v>#REF!</v>
      </c>
      <c r="Z241" t="e">
        <f>IF('work here'!#REF!&lt;&gt;"",'work here'!#REF!,"")</f>
        <v>#REF!</v>
      </c>
      <c r="AA241" t="e">
        <f t="shared" si="97"/>
        <v>#REF!</v>
      </c>
      <c r="AB241" t="e">
        <f t="shared" si="98"/>
        <v>#REF!</v>
      </c>
      <c r="AC241" t="str">
        <f t="shared" si="99"/>
        <v/>
      </c>
      <c r="AD241" s="2" t="e">
        <f>IF('work here'!#REF!&lt;&gt;"",'work here'!#REF!,"")</f>
        <v>#REF!</v>
      </c>
      <c r="AE241" s="2" t="e">
        <f>IF('work here'!#REF!&lt;&gt;"",'work here'!#REF!,"")</f>
        <v>#REF!</v>
      </c>
      <c r="AF241" s="2" t="e">
        <f t="shared" si="100"/>
        <v>#REF!</v>
      </c>
      <c r="AG241" s="2" t="e">
        <f t="shared" si="101"/>
        <v>#REF!</v>
      </c>
      <c r="AH241" s="2" t="str">
        <f t="shared" si="102"/>
        <v/>
      </c>
      <c r="AI241" t="str">
        <f>IF('work here'!AE240&lt;&gt;"","Jewellery Work","")</f>
        <v/>
      </c>
      <c r="AJ241" t="str">
        <f>IF('work here'!AE240&lt;&gt;"",'work here'!AE240,"")</f>
        <v/>
      </c>
      <c r="AK241" t="str">
        <f t="shared" si="103"/>
        <v/>
      </c>
      <c r="AL241" t="str">
        <f t="shared" si="104"/>
        <v/>
      </c>
      <c r="AM241" t="e">
        <f>IF('work here'!#REF!&lt;&gt;"","Gemstone","")</f>
        <v>#REF!</v>
      </c>
      <c r="AN241" t="e">
        <f>IF('work here'!#REF!&lt;&gt;"",'work here'!#REF!,"")</f>
        <v>#REF!</v>
      </c>
      <c r="AO241" t="e">
        <f t="shared" si="105"/>
        <v>#REF!</v>
      </c>
      <c r="AP241" t="e">
        <f t="shared" si="106"/>
        <v>#REF!</v>
      </c>
      <c r="AQ241" t="str">
        <f>IF('work here'!AW240&lt;&gt;"","Plating","")</f>
        <v/>
      </c>
      <c r="AR241" t="str">
        <f>IF('work here'!AW240&lt;&gt;"",'work here'!AW240,"")</f>
        <v/>
      </c>
      <c r="AS241" t="str">
        <f t="shared" si="107"/>
        <v/>
      </c>
      <c r="AT241" t="str">
        <f t="shared" si="108"/>
        <v/>
      </c>
      <c r="AU241" t="str">
        <f>IF('work here'!AX240&lt;&gt;"","Material","")</f>
        <v/>
      </c>
      <c r="AV241" t="str">
        <f>IF('work here'!AX240&lt;&gt;"",'work here'!AX240,"")</f>
        <v/>
      </c>
      <c r="AW241" t="str">
        <f t="shared" si="109"/>
        <v/>
      </c>
      <c r="AX241" t="str">
        <f t="shared" si="110"/>
        <v/>
      </c>
      <c r="AY241" t="e">
        <f>IF('work here'!#REF!&lt;&gt;"","Look","")</f>
        <v>#REF!</v>
      </c>
      <c r="AZ241" t="e">
        <f>IF('work here'!#REF!&lt;&gt;"",'work here'!#REF!,"")</f>
        <v>#REF!</v>
      </c>
      <c r="BA241" t="e">
        <f t="shared" si="111"/>
        <v>#REF!</v>
      </c>
      <c r="BB241" t="e">
        <f t="shared" si="112"/>
        <v>#REF!</v>
      </c>
      <c r="BC241" t="e">
        <f>IF('work here'!#REF!&lt;&gt;"","Finish","")</f>
        <v>#REF!</v>
      </c>
      <c r="BD241" t="e">
        <f>IF('work here'!#REF!&lt;&gt;"",'work here'!#REF!,"")</f>
        <v>#REF!</v>
      </c>
      <c r="BE241" t="e">
        <f t="shared" si="113"/>
        <v>#REF!</v>
      </c>
      <c r="BF241" t="e">
        <f t="shared" si="114"/>
        <v>#REF!</v>
      </c>
      <c r="BG241" t="e">
        <f>IF('work here'!#REF!&lt;&gt;"","Care","")</f>
        <v>#REF!</v>
      </c>
      <c r="BH241" t="e">
        <f>IF('work here'!#REF!&lt;&gt;"",'work here'!#REF!,"")</f>
        <v>#REF!</v>
      </c>
      <c r="BI241" t="e">
        <f t="shared" si="115"/>
        <v>#REF!</v>
      </c>
      <c r="BJ241" t="e">
        <f t="shared" si="116"/>
        <v>#REF!</v>
      </c>
      <c r="BK241" t="str">
        <f>IF(OR('work here'!F240="Rings", 'work here'!F240="Bangles"), 'work here'!F240 &amp; " Size", "")</f>
        <v/>
      </c>
      <c r="BL241" t="e">
        <f>IF('work here'!#REF!&lt;&gt;"",'work here'!#REF!,"")</f>
        <v>#REF!</v>
      </c>
      <c r="BM241" t="str">
        <f t="shared" si="117"/>
        <v/>
      </c>
      <c r="BN241" t="str">
        <f t="shared" si="118"/>
        <v/>
      </c>
      <c r="BO241" t="str">
        <f t="shared" si="119"/>
        <v/>
      </c>
    </row>
    <row r="242" spans="1:67" x14ac:dyDescent="0.3">
      <c r="A242" t="str">
        <f>IF('work here'!A241="simple","simple",IF('work here'!A241="parent","variable",IF('work here'!A241="child","variation","")))</f>
        <v/>
      </c>
      <c r="B242" t="str">
        <f>IF('work here'!C241&lt;&gt;"", 'work here'!C241, "")</f>
        <v/>
      </c>
      <c r="C242" t="str">
        <f>IF('work here'!B241&lt;&gt;"", 'work here'!B241, "")</f>
        <v/>
      </c>
      <c r="D242" t="str">
        <f t="shared" si="90"/>
        <v/>
      </c>
      <c r="E242" t="str">
        <f t="shared" si="91"/>
        <v/>
      </c>
      <c r="F242" t="str">
        <f t="shared" si="92"/>
        <v/>
      </c>
      <c r="G242" t="e">
        <f>IF('work here'!#REF!&lt;&gt;"", 'work here'!#REF!, "")</f>
        <v>#REF!</v>
      </c>
      <c r="I242" t="str">
        <f>IF('work here'!Z241&lt;&gt;"", 'work here'!Z241, "")</f>
        <v/>
      </c>
      <c r="J242" t="str">
        <f t="shared" si="93"/>
        <v/>
      </c>
      <c r="K242" t="str">
        <f t="shared" si="94"/>
        <v/>
      </c>
      <c r="L242" t="str">
        <f t="shared" si="95"/>
        <v/>
      </c>
      <c r="M242" t="str">
        <f>IF('work here'!AA241&lt;&gt;"", 'work here'!AA241, "")</f>
        <v/>
      </c>
      <c r="N242" t="str">
        <f>IF('work here'!AD241&lt;&gt;"", 'work here'!AD241, "")</f>
        <v/>
      </c>
      <c r="O242" t="str">
        <f>IF('work here'!AC241&lt;&gt;"", 'work here'!AC241, "")</f>
        <v/>
      </c>
      <c r="P242" t="str">
        <f>IF('work here'!AB241&lt;&gt;"", 'work here'!AB241, "")</f>
        <v/>
      </c>
      <c r="Q242" t="str">
        <f t="shared" si="96"/>
        <v/>
      </c>
      <c r="S242" t="str">
        <f>IF('work here'!E241&lt;&gt;"", 'work here'!E241, "")</f>
        <v/>
      </c>
      <c r="T242" t="e">
        <f>IF('work here'!#REF!&lt;&gt;"", 'work here'!#REF!, "")</f>
        <v>#REF!</v>
      </c>
      <c r="U242" t="str">
        <f>IF(A242="", "", _xlfn.TEXTJOIN(", ", TRUE, "jewellery", "jewellery &gt; " &amp; 'work here'!F241, "jewellery &gt; " &amp; 'work here'!F241 &amp; " &gt; " &amp; 'work here'!#REF!, 'work here'!#REF!, 'work here'!AY241, 'work here'!H241, 'work here'!I241, 'work here'!J241))</f>
        <v/>
      </c>
      <c r="V242" t="str" cm="1">
        <f t="array" aca="1" ref="V242" ca="1">_xlfn.LET(
    _xlpm.yr, TEXT(TODAY(), "yyyy"),
    _xlpm.mn, TEXT(TODAY(), "mm"),
    _xlpm.path, "https://richlook.co.in/wp-content/uploads/" &amp; _xlpm.yr &amp; "/" &amp; _xlpm.mn &amp; "/",
    _xlpm.imgRange, 'work here'!N241:X241,
    _xlpm.imgLinks, IF(_xlpm.imgRange&lt;&gt;"", _xlpm.path &amp; _xlpm.imgRange &amp; ".webp", ""),
    _xlpm.urls,
        IF(A242="variable", _xlpm.imgLinks,
        IF(A242="variation", IF('work here'!N241&lt;&gt;"", _xlpm.path &amp; 'work here'!N241 &amp; ".webp", ""),
        IF(A242="simple", _xlpm.imgLinks, ""))),
    _xlfn.TEXTJOIN(", ", TRUE, _xlpm.urls)
)</f>
        <v/>
      </c>
      <c r="W242" t="str" cm="1">
        <f t="array" aca="1" ref="W242" ca="1">_xlfn.LET(
    _xlpm.yr, TEXT(TODAY(), "yyyy"),
    _xlpm.mn, TEXT(TODAY(), "mm"),
    _xlpm.path, "https://richlook.co.in/wp-content/uploads/" &amp; _xlpm.yr &amp; "/" &amp; _xlpm.mn &amp; "/",
    _xlpm.imgRange, 'work here'!O241:X241,
    _xlpm.imgLinks, IF(_xlpm.imgRange&lt;&gt;"", _xlpm.path &amp; _xlpm.imgRange &amp; ".webp", ""),
    _xlpm.urls,
        IF(A242="variable", "",
        IF(A242="variation", _xlpm.imgLinks,
        IF(A242="simple", "", ""))),
    _xlfn.TEXTJOIN(", ", TRUE, _xlpm.urls)
)</f>
        <v/>
      </c>
      <c r="X242" t="str">
        <f>IF('work here'!D241&lt;&gt;"", 'work here'!D241, "")</f>
        <v/>
      </c>
      <c r="Y242" t="e">
        <f>IF('work here'!#REF!&lt;&gt;"","color","")</f>
        <v>#REF!</v>
      </c>
      <c r="Z242" t="e">
        <f>IF('work here'!#REF!&lt;&gt;"",'work here'!#REF!,"")</f>
        <v>#REF!</v>
      </c>
      <c r="AA242" t="e">
        <f t="shared" si="97"/>
        <v>#REF!</v>
      </c>
      <c r="AB242" t="e">
        <f t="shared" si="98"/>
        <v>#REF!</v>
      </c>
      <c r="AC242" t="str">
        <f t="shared" si="99"/>
        <v/>
      </c>
      <c r="AD242" s="2" t="e">
        <f>IF('work here'!#REF!&lt;&gt;"",'work here'!#REF!,"")</f>
        <v>#REF!</v>
      </c>
      <c r="AE242" s="2" t="e">
        <f>IF('work here'!#REF!&lt;&gt;"",'work here'!#REF!,"")</f>
        <v>#REF!</v>
      </c>
      <c r="AF242" s="2" t="e">
        <f t="shared" si="100"/>
        <v>#REF!</v>
      </c>
      <c r="AG242" s="2" t="e">
        <f t="shared" si="101"/>
        <v>#REF!</v>
      </c>
      <c r="AH242" s="2" t="str">
        <f t="shared" si="102"/>
        <v/>
      </c>
      <c r="AI242" t="str">
        <f>IF('work here'!AE241&lt;&gt;"","Jewellery Work","")</f>
        <v/>
      </c>
      <c r="AJ242" t="str">
        <f>IF('work here'!AE241&lt;&gt;"",'work here'!AE241,"")</f>
        <v/>
      </c>
      <c r="AK242" t="str">
        <f t="shared" si="103"/>
        <v/>
      </c>
      <c r="AL242" t="str">
        <f t="shared" si="104"/>
        <v/>
      </c>
      <c r="AM242" t="e">
        <f>IF('work here'!#REF!&lt;&gt;"","Gemstone","")</f>
        <v>#REF!</v>
      </c>
      <c r="AN242" t="e">
        <f>IF('work here'!#REF!&lt;&gt;"",'work here'!#REF!,"")</f>
        <v>#REF!</v>
      </c>
      <c r="AO242" t="e">
        <f t="shared" si="105"/>
        <v>#REF!</v>
      </c>
      <c r="AP242" t="e">
        <f t="shared" si="106"/>
        <v>#REF!</v>
      </c>
      <c r="AQ242" t="str">
        <f>IF('work here'!AW241&lt;&gt;"","Plating","")</f>
        <v/>
      </c>
      <c r="AR242" t="str">
        <f>IF('work here'!AW241&lt;&gt;"",'work here'!AW241,"")</f>
        <v/>
      </c>
      <c r="AS242" t="str">
        <f t="shared" si="107"/>
        <v/>
      </c>
      <c r="AT242" t="str">
        <f t="shared" si="108"/>
        <v/>
      </c>
      <c r="AU242" t="str">
        <f>IF('work here'!AX241&lt;&gt;"","Material","")</f>
        <v/>
      </c>
      <c r="AV242" t="str">
        <f>IF('work here'!AX241&lt;&gt;"",'work here'!AX241,"")</f>
        <v/>
      </c>
      <c r="AW242" t="str">
        <f t="shared" si="109"/>
        <v/>
      </c>
      <c r="AX242" t="str">
        <f t="shared" si="110"/>
        <v/>
      </c>
      <c r="AY242" t="e">
        <f>IF('work here'!#REF!&lt;&gt;"","Look","")</f>
        <v>#REF!</v>
      </c>
      <c r="AZ242" t="e">
        <f>IF('work here'!#REF!&lt;&gt;"",'work here'!#REF!,"")</f>
        <v>#REF!</v>
      </c>
      <c r="BA242" t="e">
        <f t="shared" si="111"/>
        <v>#REF!</v>
      </c>
      <c r="BB242" t="e">
        <f t="shared" si="112"/>
        <v>#REF!</v>
      </c>
      <c r="BC242" t="e">
        <f>IF('work here'!#REF!&lt;&gt;"","Finish","")</f>
        <v>#REF!</v>
      </c>
      <c r="BD242" t="e">
        <f>IF('work here'!#REF!&lt;&gt;"",'work here'!#REF!,"")</f>
        <v>#REF!</v>
      </c>
      <c r="BE242" t="e">
        <f t="shared" si="113"/>
        <v>#REF!</v>
      </c>
      <c r="BF242" t="e">
        <f t="shared" si="114"/>
        <v>#REF!</v>
      </c>
      <c r="BG242" t="e">
        <f>IF('work here'!#REF!&lt;&gt;"","Care","")</f>
        <v>#REF!</v>
      </c>
      <c r="BH242" t="e">
        <f>IF('work here'!#REF!&lt;&gt;"",'work here'!#REF!,"")</f>
        <v>#REF!</v>
      </c>
      <c r="BI242" t="e">
        <f t="shared" si="115"/>
        <v>#REF!</v>
      </c>
      <c r="BJ242" t="e">
        <f t="shared" si="116"/>
        <v>#REF!</v>
      </c>
      <c r="BK242" t="str">
        <f>IF(OR('work here'!F241="Rings", 'work here'!F241="Bangles"), 'work here'!F241 &amp; " Size", "")</f>
        <v/>
      </c>
      <c r="BL242" t="e">
        <f>IF('work here'!#REF!&lt;&gt;"",'work here'!#REF!,"")</f>
        <v>#REF!</v>
      </c>
      <c r="BM242" t="str">
        <f t="shared" si="117"/>
        <v/>
      </c>
      <c r="BN242" t="str">
        <f t="shared" si="118"/>
        <v/>
      </c>
      <c r="BO242" t="str">
        <f t="shared" si="119"/>
        <v/>
      </c>
    </row>
    <row r="243" spans="1:67" x14ac:dyDescent="0.3">
      <c r="A243" t="str">
        <f>IF('work here'!A242="simple","simple",IF('work here'!A242="parent","variable",IF('work here'!A242="child","variation","")))</f>
        <v/>
      </c>
      <c r="B243" t="str">
        <f>IF('work here'!C242&lt;&gt;"", 'work here'!C242, "")</f>
        <v/>
      </c>
      <c r="C243" t="str">
        <f>IF('work here'!B242&lt;&gt;"", 'work here'!B242, "")</f>
        <v/>
      </c>
      <c r="D243" t="str">
        <f t="shared" si="90"/>
        <v/>
      </c>
      <c r="E243" t="str">
        <f t="shared" si="91"/>
        <v/>
      </c>
      <c r="F243" t="str">
        <f t="shared" si="92"/>
        <v/>
      </c>
      <c r="G243" t="e">
        <f>IF('work here'!#REF!&lt;&gt;"", 'work here'!#REF!, "")</f>
        <v>#REF!</v>
      </c>
      <c r="I243" t="str">
        <f>IF('work here'!Z242&lt;&gt;"", 'work here'!Z242, "")</f>
        <v/>
      </c>
      <c r="J243" t="str">
        <f t="shared" si="93"/>
        <v/>
      </c>
      <c r="K243" t="str">
        <f t="shared" si="94"/>
        <v/>
      </c>
      <c r="L243" t="str">
        <f t="shared" si="95"/>
        <v/>
      </c>
      <c r="M243" t="str">
        <f>IF('work here'!AA242&lt;&gt;"", 'work here'!AA242, "")</f>
        <v/>
      </c>
      <c r="N243" t="str">
        <f>IF('work here'!AD242&lt;&gt;"", 'work here'!AD242, "")</f>
        <v/>
      </c>
      <c r="O243" t="str">
        <f>IF('work here'!AC242&lt;&gt;"", 'work here'!AC242, "")</f>
        <v/>
      </c>
      <c r="P243" t="str">
        <f>IF('work here'!AB242&lt;&gt;"", 'work here'!AB242, "")</f>
        <v/>
      </c>
      <c r="Q243" t="str">
        <f t="shared" si="96"/>
        <v/>
      </c>
      <c r="S243" t="str">
        <f>IF('work here'!E242&lt;&gt;"", 'work here'!E242, "")</f>
        <v/>
      </c>
      <c r="T243" t="e">
        <f>IF('work here'!#REF!&lt;&gt;"", 'work here'!#REF!, "")</f>
        <v>#REF!</v>
      </c>
      <c r="U243" t="str">
        <f>IF(A243="", "", _xlfn.TEXTJOIN(", ", TRUE, "jewellery", "jewellery &gt; " &amp; 'work here'!F242, "jewellery &gt; " &amp; 'work here'!F242 &amp; " &gt; " &amp; 'work here'!#REF!, 'work here'!#REF!, 'work here'!AY242, 'work here'!H242, 'work here'!I242, 'work here'!J242))</f>
        <v/>
      </c>
      <c r="V243" t="str" cm="1">
        <f t="array" aca="1" ref="V243" ca="1">_xlfn.LET(
    _xlpm.yr, TEXT(TODAY(), "yyyy"),
    _xlpm.mn, TEXT(TODAY(), "mm"),
    _xlpm.path, "https://richlook.co.in/wp-content/uploads/" &amp; _xlpm.yr &amp; "/" &amp; _xlpm.mn &amp; "/",
    _xlpm.imgRange, 'work here'!N242:X242,
    _xlpm.imgLinks, IF(_xlpm.imgRange&lt;&gt;"", _xlpm.path &amp; _xlpm.imgRange &amp; ".webp", ""),
    _xlpm.urls,
        IF(A243="variable", _xlpm.imgLinks,
        IF(A243="variation", IF('work here'!N242&lt;&gt;"", _xlpm.path &amp; 'work here'!N242 &amp; ".webp", ""),
        IF(A243="simple", _xlpm.imgLinks, ""))),
    _xlfn.TEXTJOIN(", ", TRUE, _xlpm.urls)
)</f>
        <v/>
      </c>
      <c r="W243" t="str" cm="1">
        <f t="array" aca="1" ref="W243" ca="1">_xlfn.LET(
    _xlpm.yr, TEXT(TODAY(), "yyyy"),
    _xlpm.mn, TEXT(TODAY(), "mm"),
    _xlpm.path, "https://richlook.co.in/wp-content/uploads/" &amp; _xlpm.yr &amp; "/" &amp; _xlpm.mn &amp; "/",
    _xlpm.imgRange, 'work here'!O242:X242,
    _xlpm.imgLinks, IF(_xlpm.imgRange&lt;&gt;"", _xlpm.path &amp; _xlpm.imgRange &amp; ".webp", ""),
    _xlpm.urls,
        IF(A243="variable", "",
        IF(A243="variation", _xlpm.imgLinks,
        IF(A243="simple", "", ""))),
    _xlfn.TEXTJOIN(", ", TRUE, _xlpm.urls)
)</f>
        <v/>
      </c>
      <c r="X243" t="str">
        <f>IF('work here'!D242&lt;&gt;"", 'work here'!D242, "")</f>
        <v/>
      </c>
      <c r="Y243" t="e">
        <f>IF('work here'!#REF!&lt;&gt;"","color","")</f>
        <v>#REF!</v>
      </c>
      <c r="Z243" t="e">
        <f>IF('work here'!#REF!&lt;&gt;"",'work here'!#REF!,"")</f>
        <v>#REF!</v>
      </c>
      <c r="AA243" t="e">
        <f t="shared" si="97"/>
        <v>#REF!</v>
      </c>
      <c r="AB243" t="e">
        <f t="shared" si="98"/>
        <v>#REF!</v>
      </c>
      <c r="AC243" t="str">
        <f t="shared" si="99"/>
        <v/>
      </c>
      <c r="AD243" s="2" t="e">
        <f>IF('work here'!#REF!&lt;&gt;"",'work here'!#REF!,"")</f>
        <v>#REF!</v>
      </c>
      <c r="AE243" s="2" t="e">
        <f>IF('work here'!#REF!&lt;&gt;"",'work here'!#REF!,"")</f>
        <v>#REF!</v>
      </c>
      <c r="AF243" s="2" t="e">
        <f t="shared" si="100"/>
        <v>#REF!</v>
      </c>
      <c r="AG243" s="2" t="e">
        <f t="shared" si="101"/>
        <v>#REF!</v>
      </c>
      <c r="AH243" s="2" t="str">
        <f t="shared" si="102"/>
        <v/>
      </c>
      <c r="AI243" t="str">
        <f>IF('work here'!AE242&lt;&gt;"","Jewellery Work","")</f>
        <v/>
      </c>
      <c r="AJ243" t="str">
        <f>IF('work here'!AE242&lt;&gt;"",'work here'!AE242,"")</f>
        <v/>
      </c>
      <c r="AK243" t="str">
        <f t="shared" si="103"/>
        <v/>
      </c>
      <c r="AL243" t="str">
        <f t="shared" si="104"/>
        <v/>
      </c>
      <c r="AM243" t="e">
        <f>IF('work here'!#REF!&lt;&gt;"","Gemstone","")</f>
        <v>#REF!</v>
      </c>
      <c r="AN243" t="e">
        <f>IF('work here'!#REF!&lt;&gt;"",'work here'!#REF!,"")</f>
        <v>#REF!</v>
      </c>
      <c r="AO243" t="e">
        <f t="shared" si="105"/>
        <v>#REF!</v>
      </c>
      <c r="AP243" t="e">
        <f t="shared" si="106"/>
        <v>#REF!</v>
      </c>
      <c r="AQ243" t="str">
        <f>IF('work here'!AW242&lt;&gt;"","Plating","")</f>
        <v/>
      </c>
      <c r="AR243" t="str">
        <f>IF('work here'!AW242&lt;&gt;"",'work here'!AW242,"")</f>
        <v/>
      </c>
      <c r="AS243" t="str">
        <f t="shared" si="107"/>
        <v/>
      </c>
      <c r="AT243" t="str">
        <f t="shared" si="108"/>
        <v/>
      </c>
      <c r="AU243" t="str">
        <f>IF('work here'!AX242&lt;&gt;"","Material","")</f>
        <v/>
      </c>
      <c r="AV243" t="str">
        <f>IF('work here'!AX242&lt;&gt;"",'work here'!AX242,"")</f>
        <v/>
      </c>
      <c r="AW243" t="str">
        <f t="shared" si="109"/>
        <v/>
      </c>
      <c r="AX243" t="str">
        <f t="shared" si="110"/>
        <v/>
      </c>
      <c r="AY243" t="e">
        <f>IF('work here'!#REF!&lt;&gt;"","Look","")</f>
        <v>#REF!</v>
      </c>
      <c r="AZ243" t="e">
        <f>IF('work here'!#REF!&lt;&gt;"",'work here'!#REF!,"")</f>
        <v>#REF!</v>
      </c>
      <c r="BA243" t="e">
        <f t="shared" si="111"/>
        <v>#REF!</v>
      </c>
      <c r="BB243" t="e">
        <f t="shared" si="112"/>
        <v>#REF!</v>
      </c>
      <c r="BC243" t="e">
        <f>IF('work here'!#REF!&lt;&gt;"","Finish","")</f>
        <v>#REF!</v>
      </c>
      <c r="BD243" t="e">
        <f>IF('work here'!#REF!&lt;&gt;"",'work here'!#REF!,"")</f>
        <v>#REF!</v>
      </c>
      <c r="BE243" t="e">
        <f t="shared" si="113"/>
        <v>#REF!</v>
      </c>
      <c r="BF243" t="e">
        <f t="shared" si="114"/>
        <v>#REF!</v>
      </c>
      <c r="BG243" t="e">
        <f>IF('work here'!#REF!&lt;&gt;"","Care","")</f>
        <v>#REF!</v>
      </c>
      <c r="BH243" t="e">
        <f>IF('work here'!#REF!&lt;&gt;"",'work here'!#REF!,"")</f>
        <v>#REF!</v>
      </c>
      <c r="BI243" t="e">
        <f t="shared" si="115"/>
        <v>#REF!</v>
      </c>
      <c r="BJ243" t="e">
        <f t="shared" si="116"/>
        <v>#REF!</v>
      </c>
      <c r="BK243" t="str">
        <f>IF(OR('work here'!F242="Rings", 'work here'!F242="Bangles"), 'work here'!F242 &amp; " Size", "")</f>
        <v/>
      </c>
      <c r="BL243" t="e">
        <f>IF('work here'!#REF!&lt;&gt;"",'work here'!#REF!,"")</f>
        <v>#REF!</v>
      </c>
      <c r="BM243" t="str">
        <f t="shared" si="117"/>
        <v/>
      </c>
      <c r="BN243" t="str">
        <f t="shared" si="118"/>
        <v/>
      </c>
      <c r="BO243" t="str">
        <f t="shared" si="119"/>
        <v/>
      </c>
    </row>
    <row r="244" spans="1:67" x14ac:dyDescent="0.3">
      <c r="A244" t="str">
        <f>IF('work here'!A243="simple","simple",IF('work here'!A243="parent","variable",IF('work here'!A243="child","variation","")))</f>
        <v/>
      </c>
      <c r="B244" t="str">
        <f>IF('work here'!C243&lt;&gt;"", 'work here'!C243, "")</f>
        <v/>
      </c>
      <c r="C244" t="str">
        <f>IF('work here'!B243&lt;&gt;"", 'work here'!B243, "")</f>
        <v/>
      </c>
      <c r="D244" t="str">
        <f t="shared" si="90"/>
        <v/>
      </c>
      <c r="E244" t="str">
        <f t="shared" si="91"/>
        <v/>
      </c>
      <c r="F244" t="str">
        <f t="shared" si="92"/>
        <v/>
      </c>
      <c r="G244" t="e">
        <f>IF('work here'!#REF!&lt;&gt;"", 'work here'!#REF!, "")</f>
        <v>#REF!</v>
      </c>
      <c r="I244" t="str">
        <f>IF('work here'!Z243&lt;&gt;"", 'work here'!Z243, "")</f>
        <v/>
      </c>
      <c r="J244" t="str">
        <f t="shared" si="93"/>
        <v/>
      </c>
      <c r="K244" t="str">
        <f t="shared" si="94"/>
        <v/>
      </c>
      <c r="L244" t="str">
        <f t="shared" si="95"/>
        <v/>
      </c>
      <c r="M244" t="str">
        <f>IF('work here'!AA243&lt;&gt;"", 'work here'!AA243, "")</f>
        <v/>
      </c>
      <c r="N244" t="str">
        <f>IF('work here'!AD243&lt;&gt;"", 'work here'!AD243, "")</f>
        <v/>
      </c>
      <c r="O244" t="str">
        <f>IF('work here'!AC243&lt;&gt;"", 'work here'!AC243, "")</f>
        <v/>
      </c>
      <c r="P244" t="str">
        <f>IF('work here'!AB243&lt;&gt;"", 'work here'!AB243, "")</f>
        <v/>
      </c>
      <c r="Q244" t="str">
        <f t="shared" si="96"/>
        <v/>
      </c>
      <c r="S244" t="str">
        <f>IF('work here'!E243&lt;&gt;"", 'work here'!E243, "")</f>
        <v/>
      </c>
      <c r="T244" t="e">
        <f>IF('work here'!#REF!&lt;&gt;"", 'work here'!#REF!, "")</f>
        <v>#REF!</v>
      </c>
      <c r="U244" t="str">
        <f>IF(A244="", "", _xlfn.TEXTJOIN(", ", TRUE, "jewellery", "jewellery &gt; " &amp; 'work here'!F243, "jewellery &gt; " &amp; 'work here'!F243 &amp; " &gt; " &amp; 'work here'!#REF!, 'work here'!#REF!, 'work here'!AY243, 'work here'!H243, 'work here'!I243, 'work here'!J243))</f>
        <v/>
      </c>
      <c r="V244" t="str" cm="1">
        <f t="array" aca="1" ref="V244" ca="1">_xlfn.LET(
    _xlpm.yr, TEXT(TODAY(), "yyyy"),
    _xlpm.mn, TEXT(TODAY(), "mm"),
    _xlpm.path, "https://richlook.co.in/wp-content/uploads/" &amp; _xlpm.yr &amp; "/" &amp; _xlpm.mn &amp; "/",
    _xlpm.imgRange, 'work here'!N243:X243,
    _xlpm.imgLinks, IF(_xlpm.imgRange&lt;&gt;"", _xlpm.path &amp; _xlpm.imgRange &amp; ".webp", ""),
    _xlpm.urls,
        IF(A244="variable", _xlpm.imgLinks,
        IF(A244="variation", IF('work here'!N243&lt;&gt;"", _xlpm.path &amp; 'work here'!N243 &amp; ".webp", ""),
        IF(A244="simple", _xlpm.imgLinks, ""))),
    _xlfn.TEXTJOIN(", ", TRUE, _xlpm.urls)
)</f>
        <v/>
      </c>
      <c r="W244" t="str" cm="1">
        <f t="array" aca="1" ref="W244" ca="1">_xlfn.LET(
    _xlpm.yr, TEXT(TODAY(), "yyyy"),
    _xlpm.mn, TEXT(TODAY(), "mm"),
    _xlpm.path, "https://richlook.co.in/wp-content/uploads/" &amp; _xlpm.yr &amp; "/" &amp; _xlpm.mn &amp; "/",
    _xlpm.imgRange, 'work here'!O243:X243,
    _xlpm.imgLinks, IF(_xlpm.imgRange&lt;&gt;"", _xlpm.path &amp; _xlpm.imgRange &amp; ".webp", ""),
    _xlpm.urls,
        IF(A244="variable", "",
        IF(A244="variation", _xlpm.imgLinks,
        IF(A244="simple", "", ""))),
    _xlfn.TEXTJOIN(", ", TRUE, _xlpm.urls)
)</f>
        <v/>
      </c>
      <c r="X244" t="str">
        <f>IF('work here'!D243&lt;&gt;"", 'work here'!D243, "")</f>
        <v/>
      </c>
      <c r="Y244" t="e">
        <f>IF('work here'!#REF!&lt;&gt;"","color","")</f>
        <v>#REF!</v>
      </c>
      <c r="Z244" t="e">
        <f>IF('work here'!#REF!&lt;&gt;"",'work here'!#REF!,"")</f>
        <v>#REF!</v>
      </c>
      <c r="AA244" t="e">
        <f t="shared" si="97"/>
        <v>#REF!</v>
      </c>
      <c r="AB244" t="e">
        <f t="shared" si="98"/>
        <v>#REF!</v>
      </c>
      <c r="AC244" t="str">
        <f t="shared" si="99"/>
        <v/>
      </c>
      <c r="AD244" s="2" t="e">
        <f>IF('work here'!#REF!&lt;&gt;"",'work here'!#REF!,"")</f>
        <v>#REF!</v>
      </c>
      <c r="AE244" s="2" t="e">
        <f>IF('work here'!#REF!&lt;&gt;"",'work here'!#REF!,"")</f>
        <v>#REF!</v>
      </c>
      <c r="AF244" s="2" t="e">
        <f t="shared" si="100"/>
        <v>#REF!</v>
      </c>
      <c r="AG244" s="2" t="e">
        <f t="shared" si="101"/>
        <v>#REF!</v>
      </c>
      <c r="AH244" s="2" t="str">
        <f t="shared" si="102"/>
        <v/>
      </c>
      <c r="AI244" t="str">
        <f>IF('work here'!AE243&lt;&gt;"","Jewellery Work","")</f>
        <v/>
      </c>
      <c r="AJ244" t="str">
        <f>IF('work here'!AE243&lt;&gt;"",'work here'!AE243,"")</f>
        <v/>
      </c>
      <c r="AK244" t="str">
        <f t="shared" si="103"/>
        <v/>
      </c>
      <c r="AL244" t="str">
        <f t="shared" si="104"/>
        <v/>
      </c>
      <c r="AM244" t="e">
        <f>IF('work here'!#REF!&lt;&gt;"","Gemstone","")</f>
        <v>#REF!</v>
      </c>
      <c r="AN244" t="e">
        <f>IF('work here'!#REF!&lt;&gt;"",'work here'!#REF!,"")</f>
        <v>#REF!</v>
      </c>
      <c r="AO244" t="e">
        <f t="shared" si="105"/>
        <v>#REF!</v>
      </c>
      <c r="AP244" t="e">
        <f t="shared" si="106"/>
        <v>#REF!</v>
      </c>
      <c r="AQ244" t="str">
        <f>IF('work here'!AW243&lt;&gt;"","Plating","")</f>
        <v/>
      </c>
      <c r="AR244" t="str">
        <f>IF('work here'!AW243&lt;&gt;"",'work here'!AW243,"")</f>
        <v/>
      </c>
      <c r="AS244" t="str">
        <f t="shared" si="107"/>
        <v/>
      </c>
      <c r="AT244" t="str">
        <f t="shared" si="108"/>
        <v/>
      </c>
      <c r="AU244" t="str">
        <f>IF('work here'!AX243&lt;&gt;"","Material","")</f>
        <v/>
      </c>
      <c r="AV244" t="str">
        <f>IF('work here'!AX243&lt;&gt;"",'work here'!AX243,"")</f>
        <v/>
      </c>
      <c r="AW244" t="str">
        <f t="shared" si="109"/>
        <v/>
      </c>
      <c r="AX244" t="str">
        <f t="shared" si="110"/>
        <v/>
      </c>
      <c r="AY244" t="e">
        <f>IF('work here'!#REF!&lt;&gt;"","Look","")</f>
        <v>#REF!</v>
      </c>
      <c r="AZ244" t="e">
        <f>IF('work here'!#REF!&lt;&gt;"",'work here'!#REF!,"")</f>
        <v>#REF!</v>
      </c>
      <c r="BA244" t="e">
        <f t="shared" si="111"/>
        <v>#REF!</v>
      </c>
      <c r="BB244" t="e">
        <f t="shared" si="112"/>
        <v>#REF!</v>
      </c>
      <c r="BC244" t="e">
        <f>IF('work here'!#REF!&lt;&gt;"","Finish","")</f>
        <v>#REF!</v>
      </c>
      <c r="BD244" t="e">
        <f>IF('work here'!#REF!&lt;&gt;"",'work here'!#REF!,"")</f>
        <v>#REF!</v>
      </c>
      <c r="BE244" t="e">
        <f t="shared" si="113"/>
        <v>#REF!</v>
      </c>
      <c r="BF244" t="e">
        <f t="shared" si="114"/>
        <v>#REF!</v>
      </c>
      <c r="BG244" t="e">
        <f>IF('work here'!#REF!&lt;&gt;"","Care","")</f>
        <v>#REF!</v>
      </c>
      <c r="BH244" t="e">
        <f>IF('work here'!#REF!&lt;&gt;"",'work here'!#REF!,"")</f>
        <v>#REF!</v>
      </c>
      <c r="BI244" t="e">
        <f t="shared" si="115"/>
        <v>#REF!</v>
      </c>
      <c r="BJ244" t="e">
        <f t="shared" si="116"/>
        <v>#REF!</v>
      </c>
      <c r="BK244" t="str">
        <f>IF(OR('work here'!F243="Rings", 'work here'!F243="Bangles"), 'work here'!F243 &amp; " Size", "")</f>
        <v/>
      </c>
      <c r="BL244" t="e">
        <f>IF('work here'!#REF!&lt;&gt;"",'work here'!#REF!,"")</f>
        <v>#REF!</v>
      </c>
      <c r="BM244" t="str">
        <f t="shared" si="117"/>
        <v/>
      </c>
      <c r="BN244" t="str">
        <f t="shared" si="118"/>
        <v/>
      </c>
      <c r="BO244" t="str">
        <f t="shared" si="119"/>
        <v/>
      </c>
    </row>
    <row r="245" spans="1:67" x14ac:dyDescent="0.3">
      <c r="A245" t="str">
        <f>IF('work here'!A244="simple","simple",IF('work here'!A244="parent","variable",IF('work here'!A244="child","variation","")))</f>
        <v/>
      </c>
      <c r="B245" t="str">
        <f>IF('work here'!C244&lt;&gt;"", 'work here'!C244, "")</f>
        <v/>
      </c>
      <c r="C245" t="str">
        <f>IF('work here'!B244&lt;&gt;"", 'work here'!B244, "")</f>
        <v/>
      </c>
      <c r="D245" t="str">
        <f t="shared" si="90"/>
        <v/>
      </c>
      <c r="E245" t="str">
        <f t="shared" si="91"/>
        <v/>
      </c>
      <c r="F245" t="str">
        <f t="shared" si="92"/>
        <v/>
      </c>
      <c r="G245" t="e">
        <f>IF('work here'!#REF!&lt;&gt;"", 'work here'!#REF!, "")</f>
        <v>#REF!</v>
      </c>
      <c r="I245" t="str">
        <f>IF('work here'!Z244&lt;&gt;"", 'work here'!Z244, "")</f>
        <v/>
      </c>
      <c r="J245" t="str">
        <f t="shared" si="93"/>
        <v/>
      </c>
      <c r="K245" t="str">
        <f t="shared" si="94"/>
        <v/>
      </c>
      <c r="L245" t="str">
        <f t="shared" si="95"/>
        <v/>
      </c>
      <c r="M245" t="str">
        <f>IF('work here'!AA244&lt;&gt;"", 'work here'!AA244, "")</f>
        <v/>
      </c>
      <c r="N245" t="str">
        <f>IF('work here'!AD244&lt;&gt;"", 'work here'!AD244, "")</f>
        <v/>
      </c>
      <c r="O245" t="str">
        <f>IF('work here'!AC244&lt;&gt;"", 'work here'!AC244, "")</f>
        <v/>
      </c>
      <c r="P245" t="str">
        <f>IF('work here'!AB244&lt;&gt;"", 'work here'!AB244, "")</f>
        <v/>
      </c>
      <c r="Q245" t="str">
        <f t="shared" si="96"/>
        <v/>
      </c>
      <c r="S245" t="str">
        <f>IF('work here'!E244&lt;&gt;"", 'work here'!E244, "")</f>
        <v/>
      </c>
      <c r="T245" t="e">
        <f>IF('work here'!#REF!&lt;&gt;"", 'work here'!#REF!, "")</f>
        <v>#REF!</v>
      </c>
      <c r="U245" t="str">
        <f>IF(A245="", "", _xlfn.TEXTJOIN(", ", TRUE, "jewellery", "jewellery &gt; " &amp; 'work here'!F244, "jewellery &gt; " &amp; 'work here'!F244 &amp; " &gt; " &amp; 'work here'!#REF!, 'work here'!#REF!, 'work here'!AY244, 'work here'!H244, 'work here'!I244, 'work here'!J244))</f>
        <v/>
      </c>
      <c r="V245" t="str" cm="1">
        <f t="array" aca="1" ref="V245" ca="1">_xlfn.LET(
    _xlpm.yr, TEXT(TODAY(), "yyyy"),
    _xlpm.mn, TEXT(TODAY(), "mm"),
    _xlpm.path, "https://richlook.co.in/wp-content/uploads/" &amp; _xlpm.yr &amp; "/" &amp; _xlpm.mn &amp; "/",
    _xlpm.imgRange, 'work here'!N244:X244,
    _xlpm.imgLinks, IF(_xlpm.imgRange&lt;&gt;"", _xlpm.path &amp; _xlpm.imgRange &amp; ".webp", ""),
    _xlpm.urls,
        IF(A245="variable", _xlpm.imgLinks,
        IF(A245="variation", IF('work here'!N244&lt;&gt;"", _xlpm.path &amp; 'work here'!N244 &amp; ".webp", ""),
        IF(A245="simple", _xlpm.imgLinks, ""))),
    _xlfn.TEXTJOIN(", ", TRUE, _xlpm.urls)
)</f>
        <v/>
      </c>
      <c r="W245" t="str" cm="1">
        <f t="array" aca="1" ref="W245" ca="1">_xlfn.LET(
    _xlpm.yr, TEXT(TODAY(), "yyyy"),
    _xlpm.mn, TEXT(TODAY(), "mm"),
    _xlpm.path, "https://richlook.co.in/wp-content/uploads/" &amp; _xlpm.yr &amp; "/" &amp; _xlpm.mn &amp; "/",
    _xlpm.imgRange, 'work here'!O244:X244,
    _xlpm.imgLinks, IF(_xlpm.imgRange&lt;&gt;"", _xlpm.path &amp; _xlpm.imgRange &amp; ".webp", ""),
    _xlpm.urls,
        IF(A245="variable", "",
        IF(A245="variation", _xlpm.imgLinks,
        IF(A245="simple", "", ""))),
    _xlfn.TEXTJOIN(", ", TRUE, _xlpm.urls)
)</f>
        <v/>
      </c>
      <c r="X245" t="str">
        <f>IF('work here'!D244&lt;&gt;"", 'work here'!D244, "")</f>
        <v/>
      </c>
      <c r="Y245" t="e">
        <f>IF('work here'!#REF!&lt;&gt;"","color","")</f>
        <v>#REF!</v>
      </c>
      <c r="Z245" t="e">
        <f>IF('work here'!#REF!&lt;&gt;"",'work here'!#REF!,"")</f>
        <v>#REF!</v>
      </c>
      <c r="AA245" t="e">
        <f t="shared" si="97"/>
        <v>#REF!</v>
      </c>
      <c r="AB245" t="e">
        <f t="shared" si="98"/>
        <v>#REF!</v>
      </c>
      <c r="AC245" t="str">
        <f t="shared" si="99"/>
        <v/>
      </c>
      <c r="AD245" s="2" t="e">
        <f>IF('work here'!#REF!&lt;&gt;"",'work here'!#REF!,"")</f>
        <v>#REF!</v>
      </c>
      <c r="AE245" s="2" t="e">
        <f>IF('work here'!#REF!&lt;&gt;"",'work here'!#REF!,"")</f>
        <v>#REF!</v>
      </c>
      <c r="AF245" s="2" t="e">
        <f t="shared" si="100"/>
        <v>#REF!</v>
      </c>
      <c r="AG245" s="2" t="e">
        <f t="shared" si="101"/>
        <v>#REF!</v>
      </c>
      <c r="AH245" s="2" t="str">
        <f t="shared" si="102"/>
        <v/>
      </c>
      <c r="AI245" t="str">
        <f>IF('work here'!AE244&lt;&gt;"","Jewellery Work","")</f>
        <v/>
      </c>
      <c r="AJ245" t="str">
        <f>IF('work here'!AE244&lt;&gt;"",'work here'!AE244,"")</f>
        <v/>
      </c>
      <c r="AK245" t="str">
        <f t="shared" si="103"/>
        <v/>
      </c>
      <c r="AL245" t="str">
        <f t="shared" si="104"/>
        <v/>
      </c>
      <c r="AM245" t="e">
        <f>IF('work here'!#REF!&lt;&gt;"","Gemstone","")</f>
        <v>#REF!</v>
      </c>
      <c r="AN245" t="e">
        <f>IF('work here'!#REF!&lt;&gt;"",'work here'!#REF!,"")</f>
        <v>#REF!</v>
      </c>
      <c r="AO245" t="e">
        <f t="shared" si="105"/>
        <v>#REF!</v>
      </c>
      <c r="AP245" t="e">
        <f t="shared" si="106"/>
        <v>#REF!</v>
      </c>
      <c r="AQ245" t="str">
        <f>IF('work here'!AW244&lt;&gt;"","Plating","")</f>
        <v/>
      </c>
      <c r="AR245" t="str">
        <f>IF('work here'!AW244&lt;&gt;"",'work here'!AW244,"")</f>
        <v/>
      </c>
      <c r="AS245" t="str">
        <f t="shared" si="107"/>
        <v/>
      </c>
      <c r="AT245" t="str">
        <f t="shared" si="108"/>
        <v/>
      </c>
      <c r="AU245" t="str">
        <f>IF('work here'!AX244&lt;&gt;"","Material","")</f>
        <v/>
      </c>
      <c r="AV245" t="str">
        <f>IF('work here'!AX244&lt;&gt;"",'work here'!AX244,"")</f>
        <v/>
      </c>
      <c r="AW245" t="str">
        <f t="shared" si="109"/>
        <v/>
      </c>
      <c r="AX245" t="str">
        <f t="shared" si="110"/>
        <v/>
      </c>
      <c r="AY245" t="e">
        <f>IF('work here'!#REF!&lt;&gt;"","Look","")</f>
        <v>#REF!</v>
      </c>
      <c r="AZ245" t="e">
        <f>IF('work here'!#REF!&lt;&gt;"",'work here'!#REF!,"")</f>
        <v>#REF!</v>
      </c>
      <c r="BA245" t="e">
        <f t="shared" si="111"/>
        <v>#REF!</v>
      </c>
      <c r="BB245" t="e">
        <f t="shared" si="112"/>
        <v>#REF!</v>
      </c>
      <c r="BC245" t="e">
        <f>IF('work here'!#REF!&lt;&gt;"","Finish","")</f>
        <v>#REF!</v>
      </c>
      <c r="BD245" t="e">
        <f>IF('work here'!#REF!&lt;&gt;"",'work here'!#REF!,"")</f>
        <v>#REF!</v>
      </c>
      <c r="BE245" t="e">
        <f t="shared" si="113"/>
        <v>#REF!</v>
      </c>
      <c r="BF245" t="e">
        <f t="shared" si="114"/>
        <v>#REF!</v>
      </c>
      <c r="BG245" t="e">
        <f>IF('work here'!#REF!&lt;&gt;"","Care","")</f>
        <v>#REF!</v>
      </c>
      <c r="BH245" t="e">
        <f>IF('work here'!#REF!&lt;&gt;"",'work here'!#REF!,"")</f>
        <v>#REF!</v>
      </c>
      <c r="BI245" t="e">
        <f t="shared" si="115"/>
        <v>#REF!</v>
      </c>
      <c r="BJ245" t="e">
        <f t="shared" si="116"/>
        <v>#REF!</v>
      </c>
      <c r="BK245" t="str">
        <f>IF(OR('work here'!F244="Rings", 'work here'!F244="Bangles"), 'work here'!F244 &amp; " Size", "")</f>
        <v/>
      </c>
      <c r="BL245" t="e">
        <f>IF('work here'!#REF!&lt;&gt;"",'work here'!#REF!,"")</f>
        <v>#REF!</v>
      </c>
      <c r="BM245" t="str">
        <f t="shared" si="117"/>
        <v/>
      </c>
      <c r="BN245" t="str">
        <f t="shared" si="118"/>
        <v/>
      </c>
      <c r="BO245" t="str">
        <f t="shared" si="119"/>
        <v/>
      </c>
    </row>
    <row r="246" spans="1:67" x14ac:dyDescent="0.3">
      <c r="A246" t="str">
        <f>IF('work here'!A245="simple","simple",IF('work here'!A245="parent","variable",IF('work here'!A245="child","variation","")))</f>
        <v/>
      </c>
      <c r="B246" t="str">
        <f>IF('work here'!C245&lt;&gt;"", 'work here'!C245, "")</f>
        <v/>
      </c>
      <c r="C246" t="str">
        <f>IF('work here'!B245&lt;&gt;"", 'work here'!B245, "")</f>
        <v/>
      </c>
      <c r="D246" t="str">
        <f t="shared" si="90"/>
        <v/>
      </c>
      <c r="E246" t="str">
        <f t="shared" si="91"/>
        <v/>
      </c>
      <c r="F246" t="str">
        <f t="shared" si="92"/>
        <v/>
      </c>
      <c r="G246" t="e">
        <f>IF('work here'!#REF!&lt;&gt;"", 'work here'!#REF!, "")</f>
        <v>#REF!</v>
      </c>
      <c r="I246" t="str">
        <f>IF('work here'!Z245&lt;&gt;"", 'work here'!Z245, "")</f>
        <v/>
      </c>
      <c r="J246" t="str">
        <f t="shared" si="93"/>
        <v/>
      </c>
      <c r="K246" t="str">
        <f t="shared" si="94"/>
        <v/>
      </c>
      <c r="L246" t="str">
        <f t="shared" si="95"/>
        <v/>
      </c>
      <c r="M246" t="str">
        <f>IF('work here'!AA245&lt;&gt;"", 'work here'!AA245, "")</f>
        <v/>
      </c>
      <c r="N246" t="str">
        <f>IF('work here'!AD245&lt;&gt;"", 'work here'!AD245, "")</f>
        <v/>
      </c>
      <c r="O246" t="str">
        <f>IF('work here'!AC245&lt;&gt;"", 'work here'!AC245, "")</f>
        <v/>
      </c>
      <c r="P246" t="str">
        <f>IF('work here'!AB245&lt;&gt;"", 'work here'!AB245, "")</f>
        <v/>
      </c>
      <c r="Q246" t="str">
        <f t="shared" si="96"/>
        <v/>
      </c>
      <c r="S246" t="str">
        <f>IF('work here'!E245&lt;&gt;"", 'work here'!E245, "")</f>
        <v/>
      </c>
      <c r="T246" t="e">
        <f>IF('work here'!#REF!&lt;&gt;"", 'work here'!#REF!, "")</f>
        <v>#REF!</v>
      </c>
      <c r="U246" t="str">
        <f>IF(A246="", "", _xlfn.TEXTJOIN(", ", TRUE, "jewellery", "jewellery &gt; " &amp; 'work here'!F245, "jewellery &gt; " &amp; 'work here'!F245 &amp; " &gt; " &amp; 'work here'!#REF!, 'work here'!#REF!, 'work here'!AY245, 'work here'!H245, 'work here'!I245, 'work here'!J245))</f>
        <v/>
      </c>
      <c r="V246" t="str" cm="1">
        <f t="array" aca="1" ref="V246" ca="1">_xlfn.LET(
    _xlpm.yr, TEXT(TODAY(), "yyyy"),
    _xlpm.mn, TEXT(TODAY(), "mm"),
    _xlpm.path, "https://richlook.co.in/wp-content/uploads/" &amp; _xlpm.yr &amp; "/" &amp; _xlpm.mn &amp; "/",
    _xlpm.imgRange, 'work here'!N245:X245,
    _xlpm.imgLinks, IF(_xlpm.imgRange&lt;&gt;"", _xlpm.path &amp; _xlpm.imgRange &amp; ".webp", ""),
    _xlpm.urls,
        IF(A246="variable", _xlpm.imgLinks,
        IF(A246="variation", IF('work here'!N245&lt;&gt;"", _xlpm.path &amp; 'work here'!N245 &amp; ".webp", ""),
        IF(A246="simple", _xlpm.imgLinks, ""))),
    _xlfn.TEXTJOIN(", ", TRUE, _xlpm.urls)
)</f>
        <v/>
      </c>
      <c r="W246" t="str" cm="1">
        <f t="array" aca="1" ref="W246" ca="1">_xlfn.LET(
    _xlpm.yr, TEXT(TODAY(), "yyyy"),
    _xlpm.mn, TEXT(TODAY(), "mm"),
    _xlpm.path, "https://richlook.co.in/wp-content/uploads/" &amp; _xlpm.yr &amp; "/" &amp; _xlpm.mn &amp; "/",
    _xlpm.imgRange, 'work here'!O245:X245,
    _xlpm.imgLinks, IF(_xlpm.imgRange&lt;&gt;"", _xlpm.path &amp; _xlpm.imgRange &amp; ".webp", ""),
    _xlpm.urls,
        IF(A246="variable", "",
        IF(A246="variation", _xlpm.imgLinks,
        IF(A246="simple", "", ""))),
    _xlfn.TEXTJOIN(", ", TRUE, _xlpm.urls)
)</f>
        <v/>
      </c>
      <c r="X246" t="str">
        <f>IF('work here'!D245&lt;&gt;"", 'work here'!D245, "")</f>
        <v/>
      </c>
      <c r="Y246" t="e">
        <f>IF('work here'!#REF!&lt;&gt;"","color","")</f>
        <v>#REF!</v>
      </c>
      <c r="Z246" t="e">
        <f>IF('work here'!#REF!&lt;&gt;"",'work here'!#REF!,"")</f>
        <v>#REF!</v>
      </c>
      <c r="AA246" t="e">
        <f t="shared" si="97"/>
        <v>#REF!</v>
      </c>
      <c r="AB246" t="e">
        <f t="shared" si="98"/>
        <v>#REF!</v>
      </c>
      <c r="AC246" t="str">
        <f t="shared" si="99"/>
        <v/>
      </c>
      <c r="AD246" s="2" t="e">
        <f>IF('work here'!#REF!&lt;&gt;"",'work here'!#REF!,"")</f>
        <v>#REF!</v>
      </c>
      <c r="AE246" s="2" t="e">
        <f>IF('work here'!#REF!&lt;&gt;"",'work here'!#REF!,"")</f>
        <v>#REF!</v>
      </c>
      <c r="AF246" s="2" t="e">
        <f t="shared" si="100"/>
        <v>#REF!</v>
      </c>
      <c r="AG246" s="2" t="e">
        <f t="shared" si="101"/>
        <v>#REF!</v>
      </c>
      <c r="AH246" s="2" t="str">
        <f t="shared" si="102"/>
        <v/>
      </c>
      <c r="AI246" t="str">
        <f>IF('work here'!AE245&lt;&gt;"","Jewellery Work","")</f>
        <v/>
      </c>
      <c r="AJ246" t="str">
        <f>IF('work here'!AE245&lt;&gt;"",'work here'!AE245,"")</f>
        <v/>
      </c>
      <c r="AK246" t="str">
        <f t="shared" si="103"/>
        <v/>
      </c>
      <c r="AL246" t="str">
        <f t="shared" si="104"/>
        <v/>
      </c>
      <c r="AM246" t="e">
        <f>IF('work here'!#REF!&lt;&gt;"","Gemstone","")</f>
        <v>#REF!</v>
      </c>
      <c r="AN246" t="e">
        <f>IF('work here'!#REF!&lt;&gt;"",'work here'!#REF!,"")</f>
        <v>#REF!</v>
      </c>
      <c r="AO246" t="e">
        <f t="shared" si="105"/>
        <v>#REF!</v>
      </c>
      <c r="AP246" t="e">
        <f t="shared" si="106"/>
        <v>#REF!</v>
      </c>
      <c r="AQ246" t="str">
        <f>IF('work here'!AW245&lt;&gt;"","Plating","")</f>
        <v/>
      </c>
      <c r="AR246" t="str">
        <f>IF('work here'!AW245&lt;&gt;"",'work here'!AW245,"")</f>
        <v/>
      </c>
      <c r="AS246" t="str">
        <f t="shared" si="107"/>
        <v/>
      </c>
      <c r="AT246" t="str">
        <f t="shared" si="108"/>
        <v/>
      </c>
      <c r="AU246" t="str">
        <f>IF('work here'!AX245&lt;&gt;"","Material","")</f>
        <v/>
      </c>
      <c r="AV246" t="str">
        <f>IF('work here'!AX245&lt;&gt;"",'work here'!AX245,"")</f>
        <v/>
      </c>
      <c r="AW246" t="str">
        <f t="shared" si="109"/>
        <v/>
      </c>
      <c r="AX246" t="str">
        <f t="shared" si="110"/>
        <v/>
      </c>
      <c r="AY246" t="e">
        <f>IF('work here'!#REF!&lt;&gt;"","Look","")</f>
        <v>#REF!</v>
      </c>
      <c r="AZ246" t="e">
        <f>IF('work here'!#REF!&lt;&gt;"",'work here'!#REF!,"")</f>
        <v>#REF!</v>
      </c>
      <c r="BA246" t="e">
        <f t="shared" si="111"/>
        <v>#REF!</v>
      </c>
      <c r="BB246" t="e">
        <f t="shared" si="112"/>
        <v>#REF!</v>
      </c>
      <c r="BC246" t="e">
        <f>IF('work here'!#REF!&lt;&gt;"","Finish","")</f>
        <v>#REF!</v>
      </c>
      <c r="BD246" t="e">
        <f>IF('work here'!#REF!&lt;&gt;"",'work here'!#REF!,"")</f>
        <v>#REF!</v>
      </c>
      <c r="BE246" t="e">
        <f t="shared" si="113"/>
        <v>#REF!</v>
      </c>
      <c r="BF246" t="e">
        <f t="shared" si="114"/>
        <v>#REF!</v>
      </c>
      <c r="BG246" t="e">
        <f>IF('work here'!#REF!&lt;&gt;"","Care","")</f>
        <v>#REF!</v>
      </c>
      <c r="BH246" t="e">
        <f>IF('work here'!#REF!&lt;&gt;"",'work here'!#REF!,"")</f>
        <v>#REF!</v>
      </c>
      <c r="BI246" t="e">
        <f t="shared" si="115"/>
        <v>#REF!</v>
      </c>
      <c r="BJ246" t="e">
        <f t="shared" si="116"/>
        <v>#REF!</v>
      </c>
      <c r="BK246" t="str">
        <f>IF(OR('work here'!F245="Rings", 'work here'!F245="Bangles"), 'work here'!F245 &amp; " Size", "")</f>
        <v/>
      </c>
      <c r="BL246" t="e">
        <f>IF('work here'!#REF!&lt;&gt;"",'work here'!#REF!,"")</f>
        <v>#REF!</v>
      </c>
      <c r="BM246" t="str">
        <f t="shared" si="117"/>
        <v/>
      </c>
      <c r="BN246" t="str">
        <f t="shared" si="118"/>
        <v/>
      </c>
      <c r="BO246" t="str">
        <f t="shared" si="119"/>
        <v/>
      </c>
    </row>
    <row r="247" spans="1:67" x14ac:dyDescent="0.3">
      <c r="A247" t="str">
        <f>IF('work here'!A246="simple","simple",IF('work here'!A246="parent","variable",IF('work here'!A246="child","variation","")))</f>
        <v/>
      </c>
      <c r="B247" t="str">
        <f>IF('work here'!C246&lt;&gt;"", 'work here'!C246, "")</f>
        <v/>
      </c>
      <c r="C247" t="str">
        <f>IF('work here'!B246&lt;&gt;"", 'work here'!B246, "")</f>
        <v/>
      </c>
      <c r="D247" t="str">
        <f t="shared" si="90"/>
        <v/>
      </c>
      <c r="E247" t="str">
        <f t="shared" si="91"/>
        <v/>
      </c>
      <c r="F247" t="str">
        <f t="shared" si="92"/>
        <v/>
      </c>
      <c r="G247" t="e">
        <f>IF('work here'!#REF!&lt;&gt;"", 'work here'!#REF!, "")</f>
        <v>#REF!</v>
      </c>
      <c r="I247" t="str">
        <f>IF('work here'!Z246&lt;&gt;"", 'work here'!Z246, "")</f>
        <v/>
      </c>
      <c r="J247" t="str">
        <f t="shared" si="93"/>
        <v/>
      </c>
      <c r="K247" t="str">
        <f t="shared" si="94"/>
        <v/>
      </c>
      <c r="L247" t="str">
        <f t="shared" si="95"/>
        <v/>
      </c>
      <c r="M247" t="str">
        <f>IF('work here'!AA246&lt;&gt;"", 'work here'!AA246, "")</f>
        <v/>
      </c>
      <c r="N247" t="str">
        <f>IF('work here'!AD246&lt;&gt;"", 'work here'!AD246, "")</f>
        <v/>
      </c>
      <c r="O247" t="str">
        <f>IF('work here'!AC246&lt;&gt;"", 'work here'!AC246, "")</f>
        <v/>
      </c>
      <c r="P247" t="str">
        <f>IF('work here'!AB246&lt;&gt;"", 'work here'!AB246, "")</f>
        <v/>
      </c>
      <c r="Q247" t="str">
        <f t="shared" si="96"/>
        <v/>
      </c>
      <c r="S247" t="str">
        <f>IF('work here'!E246&lt;&gt;"", 'work here'!E246, "")</f>
        <v/>
      </c>
      <c r="T247" t="e">
        <f>IF('work here'!#REF!&lt;&gt;"", 'work here'!#REF!, "")</f>
        <v>#REF!</v>
      </c>
      <c r="U247" t="str">
        <f>IF(A247="", "", _xlfn.TEXTJOIN(", ", TRUE, "jewellery", "jewellery &gt; " &amp; 'work here'!F246, "jewellery &gt; " &amp; 'work here'!F246 &amp; " &gt; " &amp; 'work here'!#REF!, 'work here'!#REF!, 'work here'!AY246, 'work here'!H246, 'work here'!I246, 'work here'!J246))</f>
        <v/>
      </c>
      <c r="V247" t="str" cm="1">
        <f t="array" aca="1" ref="V247" ca="1">_xlfn.LET(
    _xlpm.yr, TEXT(TODAY(), "yyyy"),
    _xlpm.mn, TEXT(TODAY(), "mm"),
    _xlpm.path, "https://richlook.co.in/wp-content/uploads/" &amp; _xlpm.yr &amp; "/" &amp; _xlpm.mn &amp; "/",
    _xlpm.imgRange, 'work here'!N246:X246,
    _xlpm.imgLinks, IF(_xlpm.imgRange&lt;&gt;"", _xlpm.path &amp; _xlpm.imgRange &amp; ".webp", ""),
    _xlpm.urls,
        IF(A247="variable", _xlpm.imgLinks,
        IF(A247="variation", IF('work here'!N246&lt;&gt;"", _xlpm.path &amp; 'work here'!N246 &amp; ".webp", ""),
        IF(A247="simple", _xlpm.imgLinks, ""))),
    _xlfn.TEXTJOIN(", ", TRUE, _xlpm.urls)
)</f>
        <v/>
      </c>
      <c r="W247" t="str" cm="1">
        <f t="array" aca="1" ref="W247" ca="1">_xlfn.LET(
    _xlpm.yr, TEXT(TODAY(), "yyyy"),
    _xlpm.mn, TEXT(TODAY(), "mm"),
    _xlpm.path, "https://richlook.co.in/wp-content/uploads/" &amp; _xlpm.yr &amp; "/" &amp; _xlpm.mn &amp; "/",
    _xlpm.imgRange, 'work here'!O246:X246,
    _xlpm.imgLinks, IF(_xlpm.imgRange&lt;&gt;"", _xlpm.path &amp; _xlpm.imgRange &amp; ".webp", ""),
    _xlpm.urls,
        IF(A247="variable", "",
        IF(A247="variation", _xlpm.imgLinks,
        IF(A247="simple", "", ""))),
    _xlfn.TEXTJOIN(", ", TRUE, _xlpm.urls)
)</f>
        <v/>
      </c>
      <c r="X247" t="str">
        <f>IF('work here'!D246&lt;&gt;"", 'work here'!D246, "")</f>
        <v/>
      </c>
      <c r="Y247" t="e">
        <f>IF('work here'!#REF!&lt;&gt;"","color","")</f>
        <v>#REF!</v>
      </c>
      <c r="Z247" t="e">
        <f>IF('work here'!#REF!&lt;&gt;"",'work here'!#REF!,"")</f>
        <v>#REF!</v>
      </c>
      <c r="AA247" t="e">
        <f t="shared" si="97"/>
        <v>#REF!</v>
      </c>
      <c r="AB247" t="e">
        <f t="shared" si="98"/>
        <v>#REF!</v>
      </c>
      <c r="AC247" t="str">
        <f t="shared" si="99"/>
        <v/>
      </c>
      <c r="AD247" s="2" t="e">
        <f>IF('work here'!#REF!&lt;&gt;"",'work here'!#REF!,"")</f>
        <v>#REF!</v>
      </c>
      <c r="AE247" s="2" t="e">
        <f>IF('work here'!#REF!&lt;&gt;"",'work here'!#REF!,"")</f>
        <v>#REF!</v>
      </c>
      <c r="AF247" s="2" t="e">
        <f t="shared" si="100"/>
        <v>#REF!</v>
      </c>
      <c r="AG247" s="2" t="e">
        <f t="shared" si="101"/>
        <v>#REF!</v>
      </c>
      <c r="AH247" s="2" t="str">
        <f t="shared" si="102"/>
        <v/>
      </c>
      <c r="AI247" t="str">
        <f>IF('work here'!AE246&lt;&gt;"","Jewellery Work","")</f>
        <v/>
      </c>
      <c r="AJ247" t="str">
        <f>IF('work here'!AE246&lt;&gt;"",'work here'!AE246,"")</f>
        <v/>
      </c>
      <c r="AK247" t="str">
        <f t="shared" si="103"/>
        <v/>
      </c>
      <c r="AL247" t="str">
        <f t="shared" si="104"/>
        <v/>
      </c>
      <c r="AM247" t="e">
        <f>IF('work here'!#REF!&lt;&gt;"","Gemstone","")</f>
        <v>#REF!</v>
      </c>
      <c r="AN247" t="e">
        <f>IF('work here'!#REF!&lt;&gt;"",'work here'!#REF!,"")</f>
        <v>#REF!</v>
      </c>
      <c r="AO247" t="e">
        <f t="shared" si="105"/>
        <v>#REF!</v>
      </c>
      <c r="AP247" t="e">
        <f t="shared" si="106"/>
        <v>#REF!</v>
      </c>
      <c r="AQ247" t="str">
        <f>IF('work here'!AW246&lt;&gt;"","Plating","")</f>
        <v/>
      </c>
      <c r="AR247" t="str">
        <f>IF('work here'!AW246&lt;&gt;"",'work here'!AW246,"")</f>
        <v/>
      </c>
      <c r="AS247" t="str">
        <f t="shared" si="107"/>
        <v/>
      </c>
      <c r="AT247" t="str">
        <f t="shared" si="108"/>
        <v/>
      </c>
      <c r="AU247" t="str">
        <f>IF('work here'!AX246&lt;&gt;"","Material","")</f>
        <v/>
      </c>
      <c r="AV247" t="str">
        <f>IF('work here'!AX246&lt;&gt;"",'work here'!AX246,"")</f>
        <v/>
      </c>
      <c r="AW247" t="str">
        <f t="shared" si="109"/>
        <v/>
      </c>
      <c r="AX247" t="str">
        <f t="shared" si="110"/>
        <v/>
      </c>
      <c r="AY247" t="e">
        <f>IF('work here'!#REF!&lt;&gt;"","Look","")</f>
        <v>#REF!</v>
      </c>
      <c r="AZ247" t="e">
        <f>IF('work here'!#REF!&lt;&gt;"",'work here'!#REF!,"")</f>
        <v>#REF!</v>
      </c>
      <c r="BA247" t="e">
        <f t="shared" si="111"/>
        <v>#REF!</v>
      </c>
      <c r="BB247" t="e">
        <f t="shared" si="112"/>
        <v>#REF!</v>
      </c>
      <c r="BC247" t="e">
        <f>IF('work here'!#REF!&lt;&gt;"","Finish","")</f>
        <v>#REF!</v>
      </c>
      <c r="BD247" t="e">
        <f>IF('work here'!#REF!&lt;&gt;"",'work here'!#REF!,"")</f>
        <v>#REF!</v>
      </c>
      <c r="BE247" t="e">
        <f t="shared" si="113"/>
        <v>#REF!</v>
      </c>
      <c r="BF247" t="e">
        <f t="shared" si="114"/>
        <v>#REF!</v>
      </c>
      <c r="BG247" t="e">
        <f>IF('work here'!#REF!&lt;&gt;"","Care","")</f>
        <v>#REF!</v>
      </c>
      <c r="BH247" t="e">
        <f>IF('work here'!#REF!&lt;&gt;"",'work here'!#REF!,"")</f>
        <v>#REF!</v>
      </c>
      <c r="BI247" t="e">
        <f t="shared" si="115"/>
        <v>#REF!</v>
      </c>
      <c r="BJ247" t="e">
        <f t="shared" si="116"/>
        <v>#REF!</v>
      </c>
      <c r="BK247" t="str">
        <f>IF(OR('work here'!F246="Rings", 'work here'!F246="Bangles"), 'work here'!F246 &amp; " Size", "")</f>
        <v/>
      </c>
      <c r="BL247" t="e">
        <f>IF('work here'!#REF!&lt;&gt;"",'work here'!#REF!,"")</f>
        <v>#REF!</v>
      </c>
      <c r="BM247" t="str">
        <f t="shared" si="117"/>
        <v/>
      </c>
      <c r="BN247" t="str">
        <f t="shared" si="118"/>
        <v/>
      </c>
      <c r="BO247" t="str">
        <f t="shared" si="119"/>
        <v/>
      </c>
    </row>
    <row r="248" spans="1:67" x14ac:dyDescent="0.3">
      <c r="A248" t="str">
        <f>IF('work here'!A247="simple","simple",IF('work here'!A247="parent","variable",IF('work here'!A247="child","variation","")))</f>
        <v/>
      </c>
      <c r="B248" t="str">
        <f>IF('work here'!C247&lt;&gt;"", 'work here'!C247, "")</f>
        <v/>
      </c>
      <c r="C248" t="str">
        <f>IF('work here'!B247&lt;&gt;"", 'work here'!B247, "")</f>
        <v/>
      </c>
      <c r="D248" t="str">
        <f t="shared" si="90"/>
        <v/>
      </c>
      <c r="E248" t="str">
        <f t="shared" si="91"/>
        <v/>
      </c>
      <c r="F248" t="str">
        <f t="shared" si="92"/>
        <v/>
      </c>
      <c r="G248" t="e">
        <f>IF('work here'!#REF!&lt;&gt;"", 'work here'!#REF!, "")</f>
        <v>#REF!</v>
      </c>
      <c r="I248" t="str">
        <f>IF('work here'!Z247&lt;&gt;"", 'work here'!Z247, "")</f>
        <v/>
      </c>
      <c r="J248" t="str">
        <f t="shared" si="93"/>
        <v/>
      </c>
      <c r="K248" t="str">
        <f t="shared" si="94"/>
        <v/>
      </c>
      <c r="L248" t="str">
        <f t="shared" si="95"/>
        <v/>
      </c>
      <c r="M248" t="str">
        <f>IF('work here'!AA247&lt;&gt;"", 'work here'!AA247, "")</f>
        <v/>
      </c>
      <c r="N248" t="str">
        <f>IF('work here'!AD247&lt;&gt;"", 'work here'!AD247, "")</f>
        <v/>
      </c>
      <c r="O248" t="str">
        <f>IF('work here'!AC247&lt;&gt;"", 'work here'!AC247, "")</f>
        <v/>
      </c>
      <c r="P248" t="str">
        <f>IF('work here'!AB247&lt;&gt;"", 'work here'!AB247, "")</f>
        <v/>
      </c>
      <c r="Q248" t="str">
        <f t="shared" si="96"/>
        <v/>
      </c>
      <c r="S248" t="str">
        <f>IF('work here'!E247&lt;&gt;"", 'work here'!E247, "")</f>
        <v/>
      </c>
      <c r="T248" t="e">
        <f>IF('work here'!#REF!&lt;&gt;"", 'work here'!#REF!, "")</f>
        <v>#REF!</v>
      </c>
      <c r="U248" t="str">
        <f>IF(A248="", "", _xlfn.TEXTJOIN(", ", TRUE, "jewellery", "jewellery &gt; " &amp; 'work here'!F247, "jewellery &gt; " &amp; 'work here'!F247 &amp; " &gt; " &amp; 'work here'!#REF!, 'work here'!#REF!, 'work here'!AY247, 'work here'!H247, 'work here'!I247, 'work here'!J247))</f>
        <v/>
      </c>
      <c r="V248" t="str" cm="1">
        <f t="array" aca="1" ref="V248" ca="1">_xlfn.LET(
    _xlpm.yr, TEXT(TODAY(), "yyyy"),
    _xlpm.mn, TEXT(TODAY(), "mm"),
    _xlpm.path, "https://richlook.co.in/wp-content/uploads/" &amp; _xlpm.yr &amp; "/" &amp; _xlpm.mn &amp; "/",
    _xlpm.imgRange, 'work here'!N247:X247,
    _xlpm.imgLinks, IF(_xlpm.imgRange&lt;&gt;"", _xlpm.path &amp; _xlpm.imgRange &amp; ".webp", ""),
    _xlpm.urls,
        IF(A248="variable", _xlpm.imgLinks,
        IF(A248="variation", IF('work here'!N247&lt;&gt;"", _xlpm.path &amp; 'work here'!N247 &amp; ".webp", ""),
        IF(A248="simple", _xlpm.imgLinks, ""))),
    _xlfn.TEXTJOIN(", ", TRUE, _xlpm.urls)
)</f>
        <v/>
      </c>
      <c r="W248" t="str" cm="1">
        <f t="array" aca="1" ref="W248" ca="1">_xlfn.LET(
    _xlpm.yr, TEXT(TODAY(), "yyyy"),
    _xlpm.mn, TEXT(TODAY(), "mm"),
    _xlpm.path, "https://richlook.co.in/wp-content/uploads/" &amp; _xlpm.yr &amp; "/" &amp; _xlpm.mn &amp; "/",
    _xlpm.imgRange, 'work here'!O247:X247,
    _xlpm.imgLinks, IF(_xlpm.imgRange&lt;&gt;"", _xlpm.path &amp; _xlpm.imgRange &amp; ".webp", ""),
    _xlpm.urls,
        IF(A248="variable", "",
        IF(A248="variation", _xlpm.imgLinks,
        IF(A248="simple", "", ""))),
    _xlfn.TEXTJOIN(", ", TRUE, _xlpm.urls)
)</f>
        <v/>
      </c>
      <c r="X248" t="str">
        <f>IF('work here'!D247&lt;&gt;"", 'work here'!D247, "")</f>
        <v/>
      </c>
      <c r="Y248" t="e">
        <f>IF('work here'!#REF!&lt;&gt;"","color","")</f>
        <v>#REF!</v>
      </c>
      <c r="Z248" t="e">
        <f>IF('work here'!#REF!&lt;&gt;"",'work here'!#REF!,"")</f>
        <v>#REF!</v>
      </c>
      <c r="AA248" t="e">
        <f t="shared" si="97"/>
        <v>#REF!</v>
      </c>
      <c r="AB248" t="e">
        <f t="shared" si="98"/>
        <v>#REF!</v>
      </c>
      <c r="AC248" t="str">
        <f t="shared" si="99"/>
        <v/>
      </c>
      <c r="AD248" s="2" t="e">
        <f>IF('work here'!#REF!&lt;&gt;"",'work here'!#REF!,"")</f>
        <v>#REF!</v>
      </c>
      <c r="AE248" s="2" t="e">
        <f>IF('work here'!#REF!&lt;&gt;"",'work here'!#REF!,"")</f>
        <v>#REF!</v>
      </c>
      <c r="AF248" s="2" t="e">
        <f t="shared" si="100"/>
        <v>#REF!</v>
      </c>
      <c r="AG248" s="2" t="e">
        <f t="shared" si="101"/>
        <v>#REF!</v>
      </c>
      <c r="AH248" s="2" t="str">
        <f t="shared" si="102"/>
        <v/>
      </c>
      <c r="AI248" t="str">
        <f>IF('work here'!AE247&lt;&gt;"","Jewellery Work","")</f>
        <v/>
      </c>
      <c r="AJ248" t="str">
        <f>IF('work here'!AE247&lt;&gt;"",'work here'!AE247,"")</f>
        <v/>
      </c>
      <c r="AK248" t="str">
        <f t="shared" si="103"/>
        <v/>
      </c>
      <c r="AL248" t="str">
        <f t="shared" si="104"/>
        <v/>
      </c>
      <c r="AM248" t="e">
        <f>IF('work here'!#REF!&lt;&gt;"","Gemstone","")</f>
        <v>#REF!</v>
      </c>
      <c r="AN248" t="e">
        <f>IF('work here'!#REF!&lt;&gt;"",'work here'!#REF!,"")</f>
        <v>#REF!</v>
      </c>
      <c r="AO248" t="e">
        <f t="shared" si="105"/>
        <v>#REF!</v>
      </c>
      <c r="AP248" t="e">
        <f t="shared" si="106"/>
        <v>#REF!</v>
      </c>
      <c r="AQ248" t="str">
        <f>IF('work here'!AW247&lt;&gt;"","Plating","")</f>
        <v/>
      </c>
      <c r="AR248" t="str">
        <f>IF('work here'!AW247&lt;&gt;"",'work here'!AW247,"")</f>
        <v/>
      </c>
      <c r="AS248" t="str">
        <f t="shared" si="107"/>
        <v/>
      </c>
      <c r="AT248" t="str">
        <f t="shared" si="108"/>
        <v/>
      </c>
      <c r="AU248" t="str">
        <f>IF('work here'!AX247&lt;&gt;"","Material","")</f>
        <v/>
      </c>
      <c r="AV248" t="str">
        <f>IF('work here'!AX247&lt;&gt;"",'work here'!AX247,"")</f>
        <v/>
      </c>
      <c r="AW248" t="str">
        <f t="shared" si="109"/>
        <v/>
      </c>
      <c r="AX248" t="str">
        <f t="shared" si="110"/>
        <v/>
      </c>
      <c r="AY248" t="e">
        <f>IF('work here'!#REF!&lt;&gt;"","Look","")</f>
        <v>#REF!</v>
      </c>
      <c r="AZ248" t="e">
        <f>IF('work here'!#REF!&lt;&gt;"",'work here'!#REF!,"")</f>
        <v>#REF!</v>
      </c>
      <c r="BA248" t="e">
        <f t="shared" si="111"/>
        <v>#REF!</v>
      </c>
      <c r="BB248" t="e">
        <f t="shared" si="112"/>
        <v>#REF!</v>
      </c>
      <c r="BC248" t="e">
        <f>IF('work here'!#REF!&lt;&gt;"","Finish","")</f>
        <v>#REF!</v>
      </c>
      <c r="BD248" t="e">
        <f>IF('work here'!#REF!&lt;&gt;"",'work here'!#REF!,"")</f>
        <v>#REF!</v>
      </c>
      <c r="BE248" t="e">
        <f t="shared" si="113"/>
        <v>#REF!</v>
      </c>
      <c r="BF248" t="e">
        <f t="shared" si="114"/>
        <v>#REF!</v>
      </c>
      <c r="BG248" t="e">
        <f>IF('work here'!#REF!&lt;&gt;"","Care","")</f>
        <v>#REF!</v>
      </c>
      <c r="BH248" t="e">
        <f>IF('work here'!#REF!&lt;&gt;"",'work here'!#REF!,"")</f>
        <v>#REF!</v>
      </c>
      <c r="BI248" t="e">
        <f t="shared" si="115"/>
        <v>#REF!</v>
      </c>
      <c r="BJ248" t="e">
        <f t="shared" si="116"/>
        <v>#REF!</v>
      </c>
      <c r="BK248" t="str">
        <f>IF(OR('work here'!F247="Rings", 'work here'!F247="Bangles"), 'work here'!F247 &amp; " Size", "")</f>
        <v/>
      </c>
      <c r="BL248" t="e">
        <f>IF('work here'!#REF!&lt;&gt;"",'work here'!#REF!,"")</f>
        <v>#REF!</v>
      </c>
      <c r="BM248" t="str">
        <f t="shared" si="117"/>
        <v/>
      </c>
      <c r="BN248" t="str">
        <f t="shared" si="118"/>
        <v/>
      </c>
      <c r="BO248" t="str">
        <f t="shared" si="119"/>
        <v/>
      </c>
    </row>
    <row r="249" spans="1:67" x14ac:dyDescent="0.3">
      <c r="A249" t="str">
        <f>IF('work here'!A248="simple","simple",IF('work here'!A248="parent","variable",IF('work here'!A248="child","variation","")))</f>
        <v/>
      </c>
      <c r="B249" t="str">
        <f>IF('work here'!C248&lt;&gt;"", 'work here'!C248, "")</f>
        <v/>
      </c>
      <c r="C249" t="str">
        <f>IF('work here'!B248&lt;&gt;"", 'work here'!B248, "")</f>
        <v/>
      </c>
      <c r="D249" t="str">
        <f t="shared" si="90"/>
        <v/>
      </c>
      <c r="E249" t="str">
        <f t="shared" si="91"/>
        <v/>
      </c>
      <c r="F249" t="str">
        <f t="shared" si="92"/>
        <v/>
      </c>
      <c r="G249" t="e">
        <f>IF('work here'!#REF!&lt;&gt;"", 'work here'!#REF!, "")</f>
        <v>#REF!</v>
      </c>
      <c r="I249" t="str">
        <f>IF('work here'!Z248&lt;&gt;"", 'work here'!Z248, "")</f>
        <v/>
      </c>
      <c r="J249" t="str">
        <f t="shared" si="93"/>
        <v/>
      </c>
      <c r="K249" t="str">
        <f t="shared" si="94"/>
        <v/>
      </c>
      <c r="L249" t="str">
        <f t="shared" si="95"/>
        <v/>
      </c>
      <c r="M249" t="str">
        <f>IF('work here'!AA248&lt;&gt;"", 'work here'!AA248, "")</f>
        <v/>
      </c>
      <c r="N249" t="str">
        <f>IF('work here'!AD248&lt;&gt;"", 'work here'!AD248, "")</f>
        <v/>
      </c>
      <c r="O249" t="str">
        <f>IF('work here'!AC248&lt;&gt;"", 'work here'!AC248, "")</f>
        <v/>
      </c>
      <c r="P249" t="str">
        <f>IF('work here'!AB248&lt;&gt;"", 'work here'!AB248, "")</f>
        <v/>
      </c>
      <c r="Q249" t="str">
        <f t="shared" si="96"/>
        <v/>
      </c>
      <c r="S249" t="str">
        <f>IF('work here'!E248&lt;&gt;"", 'work here'!E248, "")</f>
        <v/>
      </c>
      <c r="T249" t="e">
        <f>IF('work here'!#REF!&lt;&gt;"", 'work here'!#REF!, "")</f>
        <v>#REF!</v>
      </c>
      <c r="U249" t="str">
        <f>IF(A249="", "", _xlfn.TEXTJOIN(", ", TRUE, "jewellery", "jewellery &gt; " &amp; 'work here'!F248, "jewellery &gt; " &amp; 'work here'!F248 &amp; " &gt; " &amp; 'work here'!#REF!, 'work here'!#REF!, 'work here'!AY248, 'work here'!H248, 'work here'!I248, 'work here'!J248))</f>
        <v/>
      </c>
      <c r="V249" t="str" cm="1">
        <f t="array" aca="1" ref="V249" ca="1">_xlfn.LET(
    _xlpm.yr, TEXT(TODAY(), "yyyy"),
    _xlpm.mn, TEXT(TODAY(), "mm"),
    _xlpm.path, "https://richlook.co.in/wp-content/uploads/" &amp; _xlpm.yr &amp; "/" &amp; _xlpm.mn &amp; "/",
    _xlpm.imgRange, 'work here'!N248:X248,
    _xlpm.imgLinks, IF(_xlpm.imgRange&lt;&gt;"", _xlpm.path &amp; _xlpm.imgRange &amp; ".webp", ""),
    _xlpm.urls,
        IF(A249="variable", _xlpm.imgLinks,
        IF(A249="variation", IF('work here'!N248&lt;&gt;"", _xlpm.path &amp; 'work here'!N248 &amp; ".webp", ""),
        IF(A249="simple", _xlpm.imgLinks, ""))),
    _xlfn.TEXTJOIN(", ", TRUE, _xlpm.urls)
)</f>
        <v/>
      </c>
      <c r="W249" t="str" cm="1">
        <f t="array" aca="1" ref="W249" ca="1">_xlfn.LET(
    _xlpm.yr, TEXT(TODAY(), "yyyy"),
    _xlpm.mn, TEXT(TODAY(), "mm"),
    _xlpm.path, "https://richlook.co.in/wp-content/uploads/" &amp; _xlpm.yr &amp; "/" &amp; _xlpm.mn &amp; "/",
    _xlpm.imgRange, 'work here'!O248:X248,
    _xlpm.imgLinks, IF(_xlpm.imgRange&lt;&gt;"", _xlpm.path &amp; _xlpm.imgRange &amp; ".webp", ""),
    _xlpm.urls,
        IF(A249="variable", "",
        IF(A249="variation", _xlpm.imgLinks,
        IF(A249="simple", "", ""))),
    _xlfn.TEXTJOIN(", ", TRUE, _xlpm.urls)
)</f>
        <v/>
      </c>
      <c r="X249" t="str">
        <f>IF('work here'!D248&lt;&gt;"", 'work here'!D248, "")</f>
        <v/>
      </c>
      <c r="Y249" t="e">
        <f>IF('work here'!#REF!&lt;&gt;"","color","")</f>
        <v>#REF!</v>
      </c>
      <c r="Z249" t="e">
        <f>IF('work here'!#REF!&lt;&gt;"",'work here'!#REF!,"")</f>
        <v>#REF!</v>
      </c>
      <c r="AA249" t="e">
        <f t="shared" si="97"/>
        <v>#REF!</v>
      </c>
      <c r="AB249" t="e">
        <f t="shared" si="98"/>
        <v>#REF!</v>
      </c>
      <c r="AC249" t="str">
        <f t="shared" si="99"/>
        <v/>
      </c>
      <c r="AD249" s="2" t="e">
        <f>IF('work here'!#REF!&lt;&gt;"",'work here'!#REF!,"")</f>
        <v>#REF!</v>
      </c>
      <c r="AE249" s="2" t="e">
        <f>IF('work here'!#REF!&lt;&gt;"",'work here'!#REF!,"")</f>
        <v>#REF!</v>
      </c>
      <c r="AF249" s="2" t="e">
        <f t="shared" si="100"/>
        <v>#REF!</v>
      </c>
      <c r="AG249" s="2" t="e">
        <f t="shared" si="101"/>
        <v>#REF!</v>
      </c>
      <c r="AH249" s="2" t="str">
        <f t="shared" si="102"/>
        <v/>
      </c>
      <c r="AI249" t="str">
        <f>IF('work here'!AE248&lt;&gt;"","Jewellery Work","")</f>
        <v/>
      </c>
      <c r="AJ249" t="str">
        <f>IF('work here'!AE248&lt;&gt;"",'work here'!AE248,"")</f>
        <v/>
      </c>
      <c r="AK249" t="str">
        <f t="shared" si="103"/>
        <v/>
      </c>
      <c r="AL249" t="str">
        <f t="shared" si="104"/>
        <v/>
      </c>
      <c r="AM249" t="e">
        <f>IF('work here'!#REF!&lt;&gt;"","Gemstone","")</f>
        <v>#REF!</v>
      </c>
      <c r="AN249" t="e">
        <f>IF('work here'!#REF!&lt;&gt;"",'work here'!#REF!,"")</f>
        <v>#REF!</v>
      </c>
      <c r="AO249" t="e">
        <f t="shared" si="105"/>
        <v>#REF!</v>
      </c>
      <c r="AP249" t="e">
        <f t="shared" si="106"/>
        <v>#REF!</v>
      </c>
      <c r="AQ249" t="str">
        <f>IF('work here'!AW248&lt;&gt;"","Plating","")</f>
        <v/>
      </c>
      <c r="AR249" t="str">
        <f>IF('work here'!AW248&lt;&gt;"",'work here'!AW248,"")</f>
        <v/>
      </c>
      <c r="AS249" t="str">
        <f t="shared" si="107"/>
        <v/>
      </c>
      <c r="AT249" t="str">
        <f t="shared" si="108"/>
        <v/>
      </c>
      <c r="AU249" t="str">
        <f>IF('work here'!AX248&lt;&gt;"","Material","")</f>
        <v/>
      </c>
      <c r="AV249" t="str">
        <f>IF('work here'!AX248&lt;&gt;"",'work here'!AX248,"")</f>
        <v/>
      </c>
      <c r="AW249" t="str">
        <f t="shared" si="109"/>
        <v/>
      </c>
      <c r="AX249" t="str">
        <f t="shared" si="110"/>
        <v/>
      </c>
      <c r="AY249" t="e">
        <f>IF('work here'!#REF!&lt;&gt;"","Look","")</f>
        <v>#REF!</v>
      </c>
      <c r="AZ249" t="e">
        <f>IF('work here'!#REF!&lt;&gt;"",'work here'!#REF!,"")</f>
        <v>#REF!</v>
      </c>
      <c r="BA249" t="e">
        <f t="shared" si="111"/>
        <v>#REF!</v>
      </c>
      <c r="BB249" t="e">
        <f t="shared" si="112"/>
        <v>#REF!</v>
      </c>
      <c r="BC249" t="e">
        <f>IF('work here'!#REF!&lt;&gt;"","Finish","")</f>
        <v>#REF!</v>
      </c>
      <c r="BD249" t="e">
        <f>IF('work here'!#REF!&lt;&gt;"",'work here'!#REF!,"")</f>
        <v>#REF!</v>
      </c>
      <c r="BE249" t="e">
        <f t="shared" si="113"/>
        <v>#REF!</v>
      </c>
      <c r="BF249" t="e">
        <f t="shared" si="114"/>
        <v>#REF!</v>
      </c>
      <c r="BG249" t="e">
        <f>IF('work here'!#REF!&lt;&gt;"","Care","")</f>
        <v>#REF!</v>
      </c>
      <c r="BH249" t="e">
        <f>IF('work here'!#REF!&lt;&gt;"",'work here'!#REF!,"")</f>
        <v>#REF!</v>
      </c>
      <c r="BI249" t="e">
        <f t="shared" si="115"/>
        <v>#REF!</v>
      </c>
      <c r="BJ249" t="e">
        <f t="shared" si="116"/>
        <v>#REF!</v>
      </c>
      <c r="BK249" t="str">
        <f>IF(OR('work here'!F248="Rings", 'work here'!F248="Bangles"), 'work here'!F248 &amp; " Size", "")</f>
        <v/>
      </c>
      <c r="BL249" t="e">
        <f>IF('work here'!#REF!&lt;&gt;"",'work here'!#REF!,"")</f>
        <v>#REF!</v>
      </c>
      <c r="BM249" t="str">
        <f t="shared" si="117"/>
        <v/>
      </c>
      <c r="BN249" t="str">
        <f t="shared" si="118"/>
        <v/>
      </c>
      <c r="BO249" t="str">
        <f t="shared" si="119"/>
        <v/>
      </c>
    </row>
    <row r="250" spans="1:67" x14ac:dyDescent="0.3">
      <c r="A250" t="str">
        <f>IF('work here'!A249="simple","simple",IF('work here'!A249="parent","variable",IF('work here'!A249="child","variation","")))</f>
        <v/>
      </c>
      <c r="B250" t="str">
        <f>IF('work here'!C249&lt;&gt;"", 'work here'!C249, "")</f>
        <v/>
      </c>
      <c r="C250" t="str">
        <f>IF('work here'!B249&lt;&gt;"", 'work here'!B249, "")</f>
        <v/>
      </c>
      <c r="D250" t="str">
        <f t="shared" si="90"/>
        <v/>
      </c>
      <c r="E250" t="str">
        <f t="shared" si="91"/>
        <v/>
      </c>
      <c r="F250" t="str">
        <f t="shared" si="92"/>
        <v/>
      </c>
      <c r="G250" t="e">
        <f>IF('work here'!#REF!&lt;&gt;"", 'work here'!#REF!, "")</f>
        <v>#REF!</v>
      </c>
      <c r="I250" t="str">
        <f>IF('work here'!Z249&lt;&gt;"", 'work here'!Z249, "")</f>
        <v/>
      </c>
      <c r="J250" t="str">
        <f t="shared" si="93"/>
        <v/>
      </c>
      <c r="K250" t="str">
        <f t="shared" si="94"/>
        <v/>
      </c>
      <c r="L250" t="str">
        <f t="shared" si="95"/>
        <v/>
      </c>
      <c r="M250" t="str">
        <f>IF('work here'!AA249&lt;&gt;"", 'work here'!AA249, "")</f>
        <v/>
      </c>
      <c r="N250" t="str">
        <f>IF('work here'!AD249&lt;&gt;"", 'work here'!AD249, "")</f>
        <v/>
      </c>
      <c r="O250" t="str">
        <f>IF('work here'!AC249&lt;&gt;"", 'work here'!AC249, "")</f>
        <v/>
      </c>
      <c r="P250" t="str">
        <f>IF('work here'!AB249&lt;&gt;"", 'work here'!AB249, "")</f>
        <v/>
      </c>
      <c r="Q250" t="str">
        <f t="shared" si="96"/>
        <v/>
      </c>
      <c r="S250" t="str">
        <f>IF('work here'!E249&lt;&gt;"", 'work here'!E249, "")</f>
        <v/>
      </c>
      <c r="T250" t="e">
        <f>IF('work here'!#REF!&lt;&gt;"", 'work here'!#REF!, "")</f>
        <v>#REF!</v>
      </c>
      <c r="U250" t="str">
        <f>IF(A250="", "", _xlfn.TEXTJOIN(", ", TRUE, "jewellery", "jewellery &gt; " &amp; 'work here'!F249, "jewellery &gt; " &amp; 'work here'!F249 &amp; " &gt; " &amp; 'work here'!#REF!, 'work here'!#REF!, 'work here'!AY249, 'work here'!H249, 'work here'!I249, 'work here'!J249))</f>
        <v/>
      </c>
      <c r="V250" t="str" cm="1">
        <f t="array" aca="1" ref="V250" ca="1">_xlfn.LET(
    _xlpm.yr, TEXT(TODAY(), "yyyy"),
    _xlpm.mn, TEXT(TODAY(), "mm"),
    _xlpm.path, "https://richlook.co.in/wp-content/uploads/" &amp; _xlpm.yr &amp; "/" &amp; _xlpm.mn &amp; "/",
    _xlpm.imgRange, 'work here'!N249:X249,
    _xlpm.imgLinks, IF(_xlpm.imgRange&lt;&gt;"", _xlpm.path &amp; _xlpm.imgRange &amp; ".webp", ""),
    _xlpm.urls,
        IF(A250="variable", _xlpm.imgLinks,
        IF(A250="variation", IF('work here'!N249&lt;&gt;"", _xlpm.path &amp; 'work here'!N249 &amp; ".webp", ""),
        IF(A250="simple", _xlpm.imgLinks, ""))),
    _xlfn.TEXTJOIN(", ", TRUE, _xlpm.urls)
)</f>
        <v/>
      </c>
      <c r="W250" t="str" cm="1">
        <f t="array" aca="1" ref="W250" ca="1">_xlfn.LET(
    _xlpm.yr, TEXT(TODAY(), "yyyy"),
    _xlpm.mn, TEXT(TODAY(), "mm"),
    _xlpm.path, "https://richlook.co.in/wp-content/uploads/" &amp; _xlpm.yr &amp; "/" &amp; _xlpm.mn &amp; "/",
    _xlpm.imgRange, 'work here'!O249:X249,
    _xlpm.imgLinks, IF(_xlpm.imgRange&lt;&gt;"", _xlpm.path &amp; _xlpm.imgRange &amp; ".webp", ""),
    _xlpm.urls,
        IF(A250="variable", "",
        IF(A250="variation", _xlpm.imgLinks,
        IF(A250="simple", "", ""))),
    _xlfn.TEXTJOIN(", ", TRUE, _xlpm.urls)
)</f>
        <v/>
      </c>
      <c r="X250" t="str">
        <f>IF('work here'!D249&lt;&gt;"", 'work here'!D249, "")</f>
        <v/>
      </c>
      <c r="Y250" t="e">
        <f>IF('work here'!#REF!&lt;&gt;"","color","")</f>
        <v>#REF!</v>
      </c>
      <c r="Z250" t="e">
        <f>IF('work here'!#REF!&lt;&gt;"",'work here'!#REF!,"")</f>
        <v>#REF!</v>
      </c>
      <c r="AA250" t="e">
        <f t="shared" si="97"/>
        <v>#REF!</v>
      </c>
      <c r="AB250" t="e">
        <f t="shared" si="98"/>
        <v>#REF!</v>
      </c>
      <c r="AC250" t="str">
        <f t="shared" si="99"/>
        <v/>
      </c>
      <c r="AD250" s="2" t="e">
        <f>IF('work here'!#REF!&lt;&gt;"",'work here'!#REF!,"")</f>
        <v>#REF!</v>
      </c>
      <c r="AE250" s="2" t="e">
        <f>IF('work here'!#REF!&lt;&gt;"",'work here'!#REF!,"")</f>
        <v>#REF!</v>
      </c>
      <c r="AF250" s="2" t="e">
        <f t="shared" si="100"/>
        <v>#REF!</v>
      </c>
      <c r="AG250" s="2" t="e">
        <f t="shared" si="101"/>
        <v>#REF!</v>
      </c>
      <c r="AH250" s="2" t="str">
        <f t="shared" si="102"/>
        <v/>
      </c>
      <c r="AI250" t="str">
        <f>IF('work here'!AE249&lt;&gt;"","Jewellery Work","")</f>
        <v/>
      </c>
      <c r="AJ250" t="str">
        <f>IF('work here'!AE249&lt;&gt;"",'work here'!AE249,"")</f>
        <v/>
      </c>
      <c r="AK250" t="str">
        <f t="shared" si="103"/>
        <v/>
      </c>
      <c r="AL250" t="str">
        <f t="shared" si="104"/>
        <v/>
      </c>
      <c r="AM250" t="e">
        <f>IF('work here'!#REF!&lt;&gt;"","Gemstone","")</f>
        <v>#REF!</v>
      </c>
      <c r="AN250" t="e">
        <f>IF('work here'!#REF!&lt;&gt;"",'work here'!#REF!,"")</f>
        <v>#REF!</v>
      </c>
      <c r="AO250" t="e">
        <f t="shared" si="105"/>
        <v>#REF!</v>
      </c>
      <c r="AP250" t="e">
        <f t="shared" si="106"/>
        <v>#REF!</v>
      </c>
      <c r="AQ250" t="str">
        <f>IF('work here'!AW249&lt;&gt;"","Plating","")</f>
        <v/>
      </c>
      <c r="AR250" t="str">
        <f>IF('work here'!AW249&lt;&gt;"",'work here'!AW249,"")</f>
        <v/>
      </c>
      <c r="AS250" t="str">
        <f t="shared" si="107"/>
        <v/>
      </c>
      <c r="AT250" t="str">
        <f t="shared" si="108"/>
        <v/>
      </c>
      <c r="AU250" t="str">
        <f>IF('work here'!AX249&lt;&gt;"","Material","")</f>
        <v/>
      </c>
      <c r="AV250" t="str">
        <f>IF('work here'!AX249&lt;&gt;"",'work here'!AX249,"")</f>
        <v/>
      </c>
      <c r="AW250" t="str">
        <f t="shared" si="109"/>
        <v/>
      </c>
      <c r="AX250" t="str">
        <f t="shared" si="110"/>
        <v/>
      </c>
      <c r="AY250" t="e">
        <f>IF('work here'!#REF!&lt;&gt;"","Look","")</f>
        <v>#REF!</v>
      </c>
      <c r="AZ250" t="e">
        <f>IF('work here'!#REF!&lt;&gt;"",'work here'!#REF!,"")</f>
        <v>#REF!</v>
      </c>
      <c r="BA250" t="e">
        <f t="shared" si="111"/>
        <v>#REF!</v>
      </c>
      <c r="BB250" t="e">
        <f t="shared" si="112"/>
        <v>#REF!</v>
      </c>
      <c r="BC250" t="e">
        <f>IF('work here'!#REF!&lt;&gt;"","Finish","")</f>
        <v>#REF!</v>
      </c>
      <c r="BD250" t="e">
        <f>IF('work here'!#REF!&lt;&gt;"",'work here'!#REF!,"")</f>
        <v>#REF!</v>
      </c>
      <c r="BE250" t="e">
        <f t="shared" si="113"/>
        <v>#REF!</v>
      </c>
      <c r="BF250" t="e">
        <f t="shared" si="114"/>
        <v>#REF!</v>
      </c>
      <c r="BG250" t="e">
        <f>IF('work here'!#REF!&lt;&gt;"","Care","")</f>
        <v>#REF!</v>
      </c>
      <c r="BH250" t="e">
        <f>IF('work here'!#REF!&lt;&gt;"",'work here'!#REF!,"")</f>
        <v>#REF!</v>
      </c>
      <c r="BI250" t="e">
        <f t="shared" si="115"/>
        <v>#REF!</v>
      </c>
      <c r="BJ250" t="e">
        <f t="shared" si="116"/>
        <v>#REF!</v>
      </c>
      <c r="BK250" t="str">
        <f>IF(OR('work here'!F249="Rings", 'work here'!F249="Bangles"), 'work here'!F249 &amp; " Size", "")</f>
        <v/>
      </c>
      <c r="BL250" t="e">
        <f>IF('work here'!#REF!&lt;&gt;"",'work here'!#REF!,"")</f>
        <v>#REF!</v>
      </c>
      <c r="BM250" t="str">
        <f t="shared" si="117"/>
        <v/>
      </c>
      <c r="BN250" t="str">
        <f t="shared" si="118"/>
        <v/>
      </c>
      <c r="BO250" t="str">
        <f t="shared" si="119"/>
        <v/>
      </c>
    </row>
    <row r="251" spans="1:67" x14ac:dyDescent="0.3">
      <c r="A251" t="str">
        <f>IF('work here'!A250="simple","simple",IF('work here'!A250="parent","variable",IF('work here'!A250="child","variation","")))</f>
        <v/>
      </c>
      <c r="B251" t="str">
        <f>IF('work here'!C250&lt;&gt;"", 'work here'!C250, "")</f>
        <v/>
      </c>
      <c r="C251" t="str">
        <f>IF('work here'!B250&lt;&gt;"", 'work here'!B250, "")</f>
        <v/>
      </c>
      <c r="D251" t="str">
        <f t="shared" si="90"/>
        <v/>
      </c>
      <c r="E251" t="str">
        <f t="shared" si="91"/>
        <v/>
      </c>
      <c r="F251" t="str">
        <f t="shared" si="92"/>
        <v/>
      </c>
      <c r="G251" t="e">
        <f>IF('work here'!#REF!&lt;&gt;"", 'work here'!#REF!, "")</f>
        <v>#REF!</v>
      </c>
      <c r="I251" t="str">
        <f>IF('work here'!Z250&lt;&gt;"", 'work here'!Z250, "")</f>
        <v/>
      </c>
      <c r="J251" t="str">
        <f t="shared" si="93"/>
        <v/>
      </c>
      <c r="K251" t="str">
        <f t="shared" si="94"/>
        <v/>
      </c>
      <c r="L251" t="str">
        <f t="shared" si="95"/>
        <v/>
      </c>
      <c r="M251" t="str">
        <f>IF('work here'!AA250&lt;&gt;"", 'work here'!AA250, "")</f>
        <v/>
      </c>
      <c r="N251" t="str">
        <f>IF('work here'!AD250&lt;&gt;"", 'work here'!AD250, "")</f>
        <v/>
      </c>
      <c r="O251" t="str">
        <f>IF('work here'!AC250&lt;&gt;"", 'work here'!AC250, "")</f>
        <v/>
      </c>
      <c r="P251" t="str">
        <f>IF('work here'!AB250&lt;&gt;"", 'work here'!AB250, "")</f>
        <v/>
      </c>
      <c r="Q251" t="str">
        <f t="shared" si="96"/>
        <v/>
      </c>
      <c r="S251" t="str">
        <f>IF('work here'!E250&lt;&gt;"", 'work here'!E250, "")</f>
        <v/>
      </c>
      <c r="T251" t="e">
        <f>IF('work here'!#REF!&lt;&gt;"", 'work here'!#REF!, "")</f>
        <v>#REF!</v>
      </c>
      <c r="U251" t="str">
        <f>IF(A251="", "", _xlfn.TEXTJOIN(", ", TRUE, "jewellery", "jewellery &gt; " &amp; 'work here'!F250, "jewellery &gt; " &amp; 'work here'!F250 &amp; " &gt; " &amp; 'work here'!#REF!, 'work here'!#REF!, 'work here'!AY250, 'work here'!H250, 'work here'!I250, 'work here'!J250))</f>
        <v/>
      </c>
      <c r="V251" t="str" cm="1">
        <f t="array" aca="1" ref="V251" ca="1">_xlfn.LET(
    _xlpm.yr, TEXT(TODAY(), "yyyy"),
    _xlpm.mn, TEXT(TODAY(), "mm"),
    _xlpm.path, "https://richlook.co.in/wp-content/uploads/" &amp; _xlpm.yr &amp; "/" &amp; _xlpm.mn &amp; "/",
    _xlpm.imgRange, 'work here'!N250:X250,
    _xlpm.imgLinks, IF(_xlpm.imgRange&lt;&gt;"", _xlpm.path &amp; _xlpm.imgRange &amp; ".webp", ""),
    _xlpm.urls,
        IF(A251="variable", _xlpm.imgLinks,
        IF(A251="variation", IF('work here'!N250&lt;&gt;"", _xlpm.path &amp; 'work here'!N250 &amp; ".webp", ""),
        IF(A251="simple", _xlpm.imgLinks, ""))),
    _xlfn.TEXTJOIN(", ", TRUE, _xlpm.urls)
)</f>
        <v/>
      </c>
      <c r="W251" t="str" cm="1">
        <f t="array" aca="1" ref="W251" ca="1">_xlfn.LET(
    _xlpm.yr, TEXT(TODAY(), "yyyy"),
    _xlpm.mn, TEXT(TODAY(), "mm"),
    _xlpm.path, "https://richlook.co.in/wp-content/uploads/" &amp; _xlpm.yr &amp; "/" &amp; _xlpm.mn &amp; "/",
    _xlpm.imgRange, 'work here'!O250:X250,
    _xlpm.imgLinks, IF(_xlpm.imgRange&lt;&gt;"", _xlpm.path &amp; _xlpm.imgRange &amp; ".webp", ""),
    _xlpm.urls,
        IF(A251="variable", "",
        IF(A251="variation", _xlpm.imgLinks,
        IF(A251="simple", "", ""))),
    _xlfn.TEXTJOIN(", ", TRUE, _xlpm.urls)
)</f>
        <v/>
      </c>
      <c r="X251" t="str">
        <f>IF('work here'!D250&lt;&gt;"", 'work here'!D250, "")</f>
        <v/>
      </c>
      <c r="Y251" t="e">
        <f>IF('work here'!#REF!&lt;&gt;"","color","")</f>
        <v>#REF!</v>
      </c>
      <c r="Z251" t="e">
        <f>IF('work here'!#REF!&lt;&gt;"",'work here'!#REF!,"")</f>
        <v>#REF!</v>
      </c>
      <c r="AA251" t="e">
        <f t="shared" si="97"/>
        <v>#REF!</v>
      </c>
      <c r="AB251" t="e">
        <f t="shared" si="98"/>
        <v>#REF!</v>
      </c>
      <c r="AC251" t="str">
        <f t="shared" si="99"/>
        <v/>
      </c>
      <c r="AD251" s="2" t="e">
        <f>IF('work here'!#REF!&lt;&gt;"",'work here'!#REF!,"")</f>
        <v>#REF!</v>
      </c>
      <c r="AE251" s="2" t="e">
        <f>IF('work here'!#REF!&lt;&gt;"",'work here'!#REF!,"")</f>
        <v>#REF!</v>
      </c>
      <c r="AF251" s="2" t="e">
        <f t="shared" si="100"/>
        <v>#REF!</v>
      </c>
      <c r="AG251" s="2" t="e">
        <f t="shared" si="101"/>
        <v>#REF!</v>
      </c>
      <c r="AH251" s="2" t="str">
        <f t="shared" si="102"/>
        <v/>
      </c>
      <c r="AI251" t="str">
        <f>IF('work here'!AE250&lt;&gt;"","Jewellery Work","")</f>
        <v/>
      </c>
      <c r="AJ251" t="str">
        <f>IF('work here'!AE250&lt;&gt;"",'work here'!AE250,"")</f>
        <v/>
      </c>
      <c r="AK251" t="str">
        <f t="shared" si="103"/>
        <v/>
      </c>
      <c r="AL251" t="str">
        <f t="shared" si="104"/>
        <v/>
      </c>
      <c r="AM251" t="e">
        <f>IF('work here'!#REF!&lt;&gt;"","Gemstone","")</f>
        <v>#REF!</v>
      </c>
      <c r="AN251" t="e">
        <f>IF('work here'!#REF!&lt;&gt;"",'work here'!#REF!,"")</f>
        <v>#REF!</v>
      </c>
      <c r="AO251" t="e">
        <f t="shared" si="105"/>
        <v>#REF!</v>
      </c>
      <c r="AP251" t="e">
        <f t="shared" si="106"/>
        <v>#REF!</v>
      </c>
      <c r="AQ251" t="str">
        <f>IF('work here'!AW250&lt;&gt;"","Plating","")</f>
        <v/>
      </c>
      <c r="AR251" t="str">
        <f>IF('work here'!AW250&lt;&gt;"",'work here'!AW250,"")</f>
        <v/>
      </c>
      <c r="AS251" t="str">
        <f t="shared" si="107"/>
        <v/>
      </c>
      <c r="AT251" t="str">
        <f t="shared" si="108"/>
        <v/>
      </c>
      <c r="AU251" t="str">
        <f>IF('work here'!AX250&lt;&gt;"","Material","")</f>
        <v/>
      </c>
      <c r="AV251" t="str">
        <f>IF('work here'!AX250&lt;&gt;"",'work here'!AX250,"")</f>
        <v/>
      </c>
      <c r="AW251" t="str">
        <f t="shared" si="109"/>
        <v/>
      </c>
      <c r="AX251" t="str">
        <f t="shared" si="110"/>
        <v/>
      </c>
      <c r="AY251" t="e">
        <f>IF('work here'!#REF!&lt;&gt;"","Look","")</f>
        <v>#REF!</v>
      </c>
      <c r="AZ251" t="e">
        <f>IF('work here'!#REF!&lt;&gt;"",'work here'!#REF!,"")</f>
        <v>#REF!</v>
      </c>
      <c r="BA251" t="e">
        <f t="shared" si="111"/>
        <v>#REF!</v>
      </c>
      <c r="BB251" t="e">
        <f t="shared" si="112"/>
        <v>#REF!</v>
      </c>
      <c r="BC251" t="e">
        <f>IF('work here'!#REF!&lt;&gt;"","Finish","")</f>
        <v>#REF!</v>
      </c>
      <c r="BD251" t="e">
        <f>IF('work here'!#REF!&lt;&gt;"",'work here'!#REF!,"")</f>
        <v>#REF!</v>
      </c>
      <c r="BE251" t="e">
        <f t="shared" si="113"/>
        <v>#REF!</v>
      </c>
      <c r="BF251" t="e">
        <f t="shared" si="114"/>
        <v>#REF!</v>
      </c>
      <c r="BG251" t="e">
        <f>IF('work here'!#REF!&lt;&gt;"","Care","")</f>
        <v>#REF!</v>
      </c>
      <c r="BH251" t="e">
        <f>IF('work here'!#REF!&lt;&gt;"",'work here'!#REF!,"")</f>
        <v>#REF!</v>
      </c>
      <c r="BI251" t="e">
        <f t="shared" si="115"/>
        <v>#REF!</v>
      </c>
      <c r="BJ251" t="e">
        <f t="shared" si="116"/>
        <v>#REF!</v>
      </c>
      <c r="BK251" t="str">
        <f>IF(OR('work here'!F250="Rings", 'work here'!F250="Bangles"), 'work here'!F250 &amp; " Size", "")</f>
        <v/>
      </c>
      <c r="BL251" t="e">
        <f>IF('work here'!#REF!&lt;&gt;"",'work here'!#REF!,"")</f>
        <v>#REF!</v>
      </c>
      <c r="BM251" t="str">
        <f t="shared" si="117"/>
        <v/>
      </c>
      <c r="BN251" t="str">
        <f t="shared" si="118"/>
        <v/>
      </c>
      <c r="BO251" t="str">
        <f t="shared" si="119"/>
        <v/>
      </c>
    </row>
    <row r="252" spans="1:67" x14ac:dyDescent="0.3">
      <c r="A252" t="str">
        <f>IF('work here'!A251="simple","simple",IF('work here'!A251="parent","variable",IF('work here'!A251="child","variation","")))</f>
        <v/>
      </c>
      <c r="B252" t="str">
        <f>IF('work here'!C251&lt;&gt;"", 'work here'!C251, "")</f>
        <v/>
      </c>
      <c r="C252" t="str">
        <f>IF('work here'!B251&lt;&gt;"", 'work here'!B251, "")</f>
        <v/>
      </c>
      <c r="D252" t="str">
        <f t="shared" si="90"/>
        <v/>
      </c>
      <c r="E252" t="str">
        <f t="shared" si="91"/>
        <v/>
      </c>
      <c r="F252" t="str">
        <f t="shared" si="92"/>
        <v/>
      </c>
      <c r="G252" t="e">
        <f>IF('work here'!#REF!&lt;&gt;"", 'work here'!#REF!, "")</f>
        <v>#REF!</v>
      </c>
      <c r="I252" t="str">
        <f>IF('work here'!Z251&lt;&gt;"", 'work here'!Z251, "")</f>
        <v/>
      </c>
      <c r="J252" t="str">
        <f t="shared" si="93"/>
        <v/>
      </c>
      <c r="K252" t="str">
        <f t="shared" si="94"/>
        <v/>
      </c>
      <c r="L252" t="str">
        <f t="shared" si="95"/>
        <v/>
      </c>
      <c r="M252" t="str">
        <f>IF('work here'!AA251&lt;&gt;"", 'work here'!AA251, "")</f>
        <v/>
      </c>
      <c r="N252" t="str">
        <f>IF('work here'!AD251&lt;&gt;"", 'work here'!AD251, "")</f>
        <v/>
      </c>
      <c r="O252" t="str">
        <f>IF('work here'!AC251&lt;&gt;"", 'work here'!AC251, "")</f>
        <v/>
      </c>
      <c r="P252" t="str">
        <f>IF('work here'!AB251&lt;&gt;"", 'work here'!AB251, "")</f>
        <v/>
      </c>
      <c r="Q252" t="str">
        <f t="shared" si="96"/>
        <v/>
      </c>
      <c r="S252" t="str">
        <f>IF('work here'!E251&lt;&gt;"", 'work here'!E251, "")</f>
        <v/>
      </c>
      <c r="T252" t="e">
        <f>IF('work here'!#REF!&lt;&gt;"", 'work here'!#REF!, "")</f>
        <v>#REF!</v>
      </c>
      <c r="U252" t="str">
        <f>IF(A252="", "", _xlfn.TEXTJOIN(", ", TRUE, "jewellery", "jewellery &gt; " &amp; 'work here'!F251, "jewellery &gt; " &amp; 'work here'!F251 &amp; " &gt; " &amp; 'work here'!#REF!, 'work here'!#REF!, 'work here'!AY251, 'work here'!H251, 'work here'!I251, 'work here'!J251))</f>
        <v/>
      </c>
      <c r="V252" t="str" cm="1">
        <f t="array" aca="1" ref="V252" ca="1">_xlfn.LET(
    _xlpm.yr, TEXT(TODAY(), "yyyy"),
    _xlpm.mn, TEXT(TODAY(), "mm"),
    _xlpm.path, "https://richlook.co.in/wp-content/uploads/" &amp; _xlpm.yr &amp; "/" &amp; _xlpm.mn &amp; "/",
    _xlpm.imgRange, 'work here'!N251:X251,
    _xlpm.imgLinks, IF(_xlpm.imgRange&lt;&gt;"", _xlpm.path &amp; _xlpm.imgRange &amp; ".webp", ""),
    _xlpm.urls,
        IF(A252="variable", _xlpm.imgLinks,
        IF(A252="variation", IF('work here'!N251&lt;&gt;"", _xlpm.path &amp; 'work here'!N251 &amp; ".webp", ""),
        IF(A252="simple", _xlpm.imgLinks, ""))),
    _xlfn.TEXTJOIN(", ", TRUE, _xlpm.urls)
)</f>
        <v/>
      </c>
      <c r="W252" t="str" cm="1">
        <f t="array" aca="1" ref="W252" ca="1">_xlfn.LET(
    _xlpm.yr, TEXT(TODAY(), "yyyy"),
    _xlpm.mn, TEXT(TODAY(), "mm"),
    _xlpm.path, "https://richlook.co.in/wp-content/uploads/" &amp; _xlpm.yr &amp; "/" &amp; _xlpm.mn &amp; "/",
    _xlpm.imgRange, 'work here'!O251:X251,
    _xlpm.imgLinks, IF(_xlpm.imgRange&lt;&gt;"", _xlpm.path &amp; _xlpm.imgRange &amp; ".webp", ""),
    _xlpm.urls,
        IF(A252="variable", "",
        IF(A252="variation", _xlpm.imgLinks,
        IF(A252="simple", "", ""))),
    _xlfn.TEXTJOIN(", ", TRUE, _xlpm.urls)
)</f>
        <v/>
      </c>
      <c r="X252" t="str">
        <f>IF('work here'!D251&lt;&gt;"", 'work here'!D251, "")</f>
        <v/>
      </c>
      <c r="Y252" t="e">
        <f>IF('work here'!#REF!&lt;&gt;"","color","")</f>
        <v>#REF!</v>
      </c>
      <c r="Z252" t="e">
        <f>IF('work here'!#REF!&lt;&gt;"",'work here'!#REF!,"")</f>
        <v>#REF!</v>
      </c>
      <c r="AA252" t="e">
        <f t="shared" si="97"/>
        <v>#REF!</v>
      </c>
      <c r="AB252" t="e">
        <f t="shared" si="98"/>
        <v>#REF!</v>
      </c>
      <c r="AC252" t="str">
        <f t="shared" si="99"/>
        <v/>
      </c>
      <c r="AD252" s="2" t="e">
        <f>IF('work here'!#REF!&lt;&gt;"",'work here'!#REF!,"")</f>
        <v>#REF!</v>
      </c>
      <c r="AE252" s="2" t="e">
        <f>IF('work here'!#REF!&lt;&gt;"",'work here'!#REF!,"")</f>
        <v>#REF!</v>
      </c>
      <c r="AF252" s="2" t="e">
        <f t="shared" si="100"/>
        <v>#REF!</v>
      </c>
      <c r="AG252" s="2" t="e">
        <f t="shared" si="101"/>
        <v>#REF!</v>
      </c>
      <c r="AH252" s="2" t="str">
        <f t="shared" si="102"/>
        <v/>
      </c>
      <c r="AI252" t="str">
        <f>IF('work here'!AE251&lt;&gt;"","Jewellery Work","")</f>
        <v/>
      </c>
      <c r="AJ252" t="str">
        <f>IF('work here'!AE251&lt;&gt;"",'work here'!AE251,"")</f>
        <v/>
      </c>
      <c r="AK252" t="str">
        <f t="shared" si="103"/>
        <v/>
      </c>
      <c r="AL252" t="str">
        <f t="shared" si="104"/>
        <v/>
      </c>
      <c r="AM252" t="e">
        <f>IF('work here'!#REF!&lt;&gt;"","Gemstone","")</f>
        <v>#REF!</v>
      </c>
      <c r="AN252" t="e">
        <f>IF('work here'!#REF!&lt;&gt;"",'work here'!#REF!,"")</f>
        <v>#REF!</v>
      </c>
      <c r="AO252" t="e">
        <f t="shared" si="105"/>
        <v>#REF!</v>
      </c>
      <c r="AP252" t="e">
        <f t="shared" si="106"/>
        <v>#REF!</v>
      </c>
      <c r="AQ252" t="str">
        <f>IF('work here'!AW251&lt;&gt;"","Plating","")</f>
        <v/>
      </c>
      <c r="AR252" t="str">
        <f>IF('work here'!AW251&lt;&gt;"",'work here'!AW251,"")</f>
        <v/>
      </c>
      <c r="AS252" t="str">
        <f t="shared" si="107"/>
        <v/>
      </c>
      <c r="AT252" t="str">
        <f t="shared" si="108"/>
        <v/>
      </c>
      <c r="AU252" t="str">
        <f>IF('work here'!AX251&lt;&gt;"","Material","")</f>
        <v/>
      </c>
      <c r="AV252" t="str">
        <f>IF('work here'!AX251&lt;&gt;"",'work here'!AX251,"")</f>
        <v/>
      </c>
      <c r="AW252" t="str">
        <f t="shared" si="109"/>
        <v/>
      </c>
      <c r="AX252" t="str">
        <f t="shared" si="110"/>
        <v/>
      </c>
      <c r="AY252" t="e">
        <f>IF('work here'!#REF!&lt;&gt;"","Look","")</f>
        <v>#REF!</v>
      </c>
      <c r="AZ252" t="e">
        <f>IF('work here'!#REF!&lt;&gt;"",'work here'!#REF!,"")</f>
        <v>#REF!</v>
      </c>
      <c r="BA252" t="e">
        <f t="shared" si="111"/>
        <v>#REF!</v>
      </c>
      <c r="BB252" t="e">
        <f t="shared" si="112"/>
        <v>#REF!</v>
      </c>
      <c r="BC252" t="e">
        <f>IF('work here'!#REF!&lt;&gt;"","Finish","")</f>
        <v>#REF!</v>
      </c>
      <c r="BD252" t="e">
        <f>IF('work here'!#REF!&lt;&gt;"",'work here'!#REF!,"")</f>
        <v>#REF!</v>
      </c>
      <c r="BE252" t="e">
        <f t="shared" si="113"/>
        <v>#REF!</v>
      </c>
      <c r="BF252" t="e">
        <f t="shared" si="114"/>
        <v>#REF!</v>
      </c>
      <c r="BG252" t="e">
        <f>IF('work here'!#REF!&lt;&gt;"","Care","")</f>
        <v>#REF!</v>
      </c>
      <c r="BH252" t="e">
        <f>IF('work here'!#REF!&lt;&gt;"",'work here'!#REF!,"")</f>
        <v>#REF!</v>
      </c>
      <c r="BI252" t="e">
        <f t="shared" si="115"/>
        <v>#REF!</v>
      </c>
      <c r="BJ252" t="e">
        <f t="shared" si="116"/>
        <v>#REF!</v>
      </c>
      <c r="BK252" t="str">
        <f>IF(OR('work here'!F251="Rings", 'work here'!F251="Bangles"), 'work here'!F251 &amp; " Size", "")</f>
        <v/>
      </c>
      <c r="BL252" t="e">
        <f>IF('work here'!#REF!&lt;&gt;"",'work here'!#REF!,"")</f>
        <v>#REF!</v>
      </c>
      <c r="BM252" t="str">
        <f t="shared" si="117"/>
        <v/>
      </c>
      <c r="BN252" t="str">
        <f t="shared" si="118"/>
        <v/>
      </c>
      <c r="BO252" t="str">
        <f t="shared" si="119"/>
        <v/>
      </c>
    </row>
    <row r="253" spans="1:67" x14ac:dyDescent="0.3">
      <c r="A253" t="str">
        <f>IF('work here'!A252="simple","simple",IF('work here'!A252="parent","variable",IF('work here'!A252="child","variation","")))</f>
        <v/>
      </c>
      <c r="B253" t="str">
        <f>IF('work here'!C252&lt;&gt;"", 'work here'!C252, "")</f>
        <v/>
      </c>
      <c r="C253" t="str">
        <f>IF('work here'!B252&lt;&gt;"", 'work here'!B252, "")</f>
        <v/>
      </c>
      <c r="D253" t="str">
        <f t="shared" si="90"/>
        <v/>
      </c>
      <c r="E253" t="str">
        <f t="shared" si="91"/>
        <v/>
      </c>
      <c r="F253" t="str">
        <f t="shared" si="92"/>
        <v/>
      </c>
      <c r="G253" t="e">
        <f>IF('work here'!#REF!&lt;&gt;"", 'work here'!#REF!, "")</f>
        <v>#REF!</v>
      </c>
      <c r="I253" t="str">
        <f>IF('work here'!Z252&lt;&gt;"", 'work here'!Z252, "")</f>
        <v/>
      </c>
      <c r="J253" t="str">
        <f t="shared" si="93"/>
        <v/>
      </c>
      <c r="K253" t="str">
        <f t="shared" si="94"/>
        <v/>
      </c>
      <c r="L253" t="str">
        <f t="shared" si="95"/>
        <v/>
      </c>
      <c r="M253" t="str">
        <f>IF('work here'!AA252&lt;&gt;"", 'work here'!AA252, "")</f>
        <v/>
      </c>
      <c r="N253" t="str">
        <f>IF('work here'!AD252&lt;&gt;"", 'work here'!AD252, "")</f>
        <v/>
      </c>
      <c r="O253" t="str">
        <f>IF('work here'!AC252&lt;&gt;"", 'work here'!AC252, "")</f>
        <v/>
      </c>
      <c r="P253" t="str">
        <f>IF('work here'!AB252&lt;&gt;"", 'work here'!AB252, "")</f>
        <v/>
      </c>
      <c r="Q253" t="str">
        <f t="shared" si="96"/>
        <v/>
      </c>
      <c r="S253" t="str">
        <f>IF('work here'!E252&lt;&gt;"", 'work here'!E252, "")</f>
        <v/>
      </c>
      <c r="T253" t="e">
        <f>IF('work here'!#REF!&lt;&gt;"", 'work here'!#REF!, "")</f>
        <v>#REF!</v>
      </c>
      <c r="U253" t="str">
        <f>IF(A253="", "", _xlfn.TEXTJOIN(", ", TRUE, "jewellery", "jewellery &gt; " &amp; 'work here'!F252, "jewellery &gt; " &amp; 'work here'!F252 &amp; " &gt; " &amp; 'work here'!#REF!, 'work here'!#REF!, 'work here'!AY252, 'work here'!H252, 'work here'!I252, 'work here'!J252))</f>
        <v/>
      </c>
      <c r="V253" t="str" cm="1">
        <f t="array" aca="1" ref="V253" ca="1">_xlfn.LET(
    _xlpm.yr, TEXT(TODAY(), "yyyy"),
    _xlpm.mn, TEXT(TODAY(), "mm"),
    _xlpm.path, "https://richlook.co.in/wp-content/uploads/" &amp; _xlpm.yr &amp; "/" &amp; _xlpm.mn &amp; "/",
    _xlpm.imgRange, 'work here'!N252:X252,
    _xlpm.imgLinks, IF(_xlpm.imgRange&lt;&gt;"", _xlpm.path &amp; _xlpm.imgRange &amp; ".webp", ""),
    _xlpm.urls,
        IF(A253="variable", _xlpm.imgLinks,
        IF(A253="variation", IF('work here'!N252&lt;&gt;"", _xlpm.path &amp; 'work here'!N252 &amp; ".webp", ""),
        IF(A253="simple", _xlpm.imgLinks, ""))),
    _xlfn.TEXTJOIN(", ", TRUE, _xlpm.urls)
)</f>
        <v/>
      </c>
      <c r="W253" t="str" cm="1">
        <f t="array" aca="1" ref="W253" ca="1">_xlfn.LET(
    _xlpm.yr, TEXT(TODAY(), "yyyy"),
    _xlpm.mn, TEXT(TODAY(), "mm"),
    _xlpm.path, "https://richlook.co.in/wp-content/uploads/" &amp; _xlpm.yr &amp; "/" &amp; _xlpm.mn &amp; "/",
    _xlpm.imgRange, 'work here'!O252:X252,
    _xlpm.imgLinks, IF(_xlpm.imgRange&lt;&gt;"", _xlpm.path &amp; _xlpm.imgRange &amp; ".webp", ""),
    _xlpm.urls,
        IF(A253="variable", "",
        IF(A253="variation", _xlpm.imgLinks,
        IF(A253="simple", "", ""))),
    _xlfn.TEXTJOIN(", ", TRUE, _xlpm.urls)
)</f>
        <v/>
      </c>
      <c r="X253" t="str">
        <f>IF('work here'!D252&lt;&gt;"", 'work here'!D252, "")</f>
        <v/>
      </c>
      <c r="Y253" t="e">
        <f>IF('work here'!#REF!&lt;&gt;"","color","")</f>
        <v>#REF!</v>
      </c>
      <c r="Z253" t="e">
        <f>IF('work here'!#REF!&lt;&gt;"",'work here'!#REF!,"")</f>
        <v>#REF!</v>
      </c>
      <c r="AA253" t="e">
        <f t="shared" si="97"/>
        <v>#REF!</v>
      </c>
      <c r="AB253" t="e">
        <f t="shared" si="98"/>
        <v>#REF!</v>
      </c>
      <c r="AC253" t="str">
        <f t="shared" si="99"/>
        <v/>
      </c>
      <c r="AD253" s="2" t="e">
        <f>IF('work here'!#REF!&lt;&gt;"",'work here'!#REF!,"")</f>
        <v>#REF!</v>
      </c>
      <c r="AE253" s="2" t="e">
        <f>IF('work here'!#REF!&lt;&gt;"",'work here'!#REF!,"")</f>
        <v>#REF!</v>
      </c>
      <c r="AF253" s="2" t="e">
        <f t="shared" si="100"/>
        <v>#REF!</v>
      </c>
      <c r="AG253" s="2" t="e">
        <f t="shared" si="101"/>
        <v>#REF!</v>
      </c>
      <c r="AH253" s="2" t="str">
        <f t="shared" si="102"/>
        <v/>
      </c>
      <c r="AI253" t="str">
        <f>IF('work here'!AE252&lt;&gt;"","Jewellery Work","")</f>
        <v/>
      </c>
      <c r="AJ253" t="str">
        <f>IF('work here'!AE252&lt;&gt;"",'work here'!AE252,"")</f>
        <v/>
      </c>
      <c r="AK253" t="str">
        <f t="shared" si="103"/>
        <v/>
      </c>
      <c r="AL253" t="str">
        <f t="shared" si="104"/>
        <v/>
      </c>
      <c r="AM253" t="e">
        <f>IF('work here'!#REF!&lt;&gt;"","Gemstone","")</f>
        <v>#REF!</v>
      </c>
      <c r="AN253" t="e">
        <f>IF('work here'!#REF!&lt;&gt;"",'work here'!#REF!,"")</f>
        <v>#REF!</v>
      </c>
      <c r="AO253" t="e">
        <f t="shared" si="105"/>
        <v>#REF!</v>
      </c>
      <c r="AP253" t="e">
        <f t="shared" si="106"/>
        <v>#REF!</v>
      </c>
      <c r="AQ253" t="str">
        <f>IF('work here'!AW252&lt;&gt;"","Plating","")</f>
        <v/>
      </c>
      <c r="AR253" t="str">
        <f>IF('work here'!AW252&lt;&gt;"",'work here'!AW252,"")</f>
        <v/>
      </c>
      <c r="AS253" t="str">
        <f t="shared" si="107"/>
        <v/>
      </c>
      <c r="AT253" t="str">
        <f t="shared" si="108"/>
        <v/>
      </c>
      <c r="AU253" t="str">
        <f>IF('work here'!AX252&lt;&gt;"","Material","")</f>
        <v/>
      </c>
      <c r="AV253" t="str">
        <f>IF('work here'!AX252&lt;&gt;"",'work here'!AX252,"")</f>
        <v/>
      </c>
      <c r="AW253" t="str">
        <f t="shared" si="109"/>
        <v/>
      </c>
      <c r="AX253" t="str">
        <f t="shared" si="110"/>
        <v/>
      </c>
      <c r="AY253" t="e">
        <f>IF('work here'!#REF!&lt;&gt;"","Look","")</f>
        <v>#REF!</v>
      </c>
      <c r="AZ253" t="e">
        <f>IF('work here'!#REF!&lt;&gt;"",'work here'!#REF!,"")</f>
        <v>#REF!</v>
      </c>
      <c r="BA253" t="e">
        <f t="shared" si="111"/>
        <v>#REF!</v>
      </c>
      <c r="BB253" t="e">
        <f t="shared" si="112"/>
        <v>#REF!</v>
      </c>
      <c r="BC253" t="e">
        <f>IF('work here'!#REF!&lt;&gt;"","Finish","")</f>
        <v>#REF!</v>
      </c>
      <c r="BD253" t="e">
        <f>IF('work here'!#REF!&lt;&gt;"",'work here'!#REF!,"")</f>
        <v>#REF!</v>
      </c>
      <c r="BE253" t="e">
        <f t="shared" si="113"/>
        <v>#REF!</v>
      </c>
      <c r="BF253" t="e">
        <f t="shared" si="114"/>
        <v>#REF!</v>
      </c>
      <c r="BG253" t="e">
        <f>IF('work here'!#REF!&lt;&gt;"","Care","")</f>
        <v>#REF!</v>
      </c>
      <c r="BH253" t="e">
        <f>IF('work here'!#REF!&lt;&gt;"",'work here'!#REF!,"")</f>
        <v>#REF!</v>
      </c>
      <c r="BI253" t="e">
        <f t="shared" si="115"/>
        <v>#REF!</v>
      </c>
      <c r="BJ253" t="e">
        <f t="shared" si="116"/>
        <v>#REF!</v>
      </c>
      <c r="BK253" t="str">
        <f>IF(OR('work here'!F252="Rings", 'work here'!F252="Bangles"), 'work here'!F252 &amp; " Size", "")</f>
        <v/>
      </c>
      <c r="BL253" t="e">
        <f>IF('work here'!#REF!&lt;&gt;"",'work here'!#REF!,"")</f>
        <v>#REF!</v>
      </c>
      <c r="BM253" t="str">
        <f t="shared" si="117"/>
        <v/>
      </c>
      <c r="BN253" t="str">
        <f t="shared" si="118"/>
        <v/>
      </c>
      <c r="BO253" t="str">
        <f t="shared" si="119"/>
        <v/>
      </c>
    </row>
    <row r="254" spans="1:67" x14ac:dyDescent="0.3">
      <c r="A254" t="str">
        <f>IF('work here'!A253="simple","simple",IF('work here'!A253="parent","variable",IF('work here'!A253="child","variation","")))</f>
        <v/>
      </c>
      <c r="B254" t="str">
        <f>IF('work here'!C253&lt;&gt;"", 'work here'!C253, "")</f>
        <v/>
      </c>
      <c r="C254" t="str">
        <f>IF('work here'!B253&lt;&gt;"", 'work here'!B253, "")</f>
        <v/>
      </c>
      <c r="D254" t="str">
        <f t="shared" si="90"/>
        <v/>
      </c>
      <c r="E254" t="str">
        <f t="shared" si="91"/>
        <v/>
      </c>
      <c r="F254" t="str">
        <f t="shared" si="92"/>
        <v/>
      </c>
      <c r="G254" t="e">
        <f>IF('work here'!#REF!&lt;&gt;"", 'work here'!#REF!, "")</f>
        <v>#REF!</v>
      </c>
      <c r="I254" t="str">
        <f>IF('work here'!Z253&lt;&gt;"", 'work here'!Z253, "")</f>
        <v/>
      </c>
      <c r="J254" t="str">
        <f t="shared" si="93"/>
        <v/>
      </c>
      <c r="K254" t="str">
        <f t="shared" si="94"/>
        <v/>
      </c>
      <c r="L254" t="str">
        <f t="shared" si="95"/>
        <v/>
      </c>
      <c r="M254" t="str">
        <f>IF('work here'!AA253&lt;&gt;"", 'work here'!AA253, "")</f>
        <v/>
      </c>
      <c r="N254" t="str">
        <f>IF('work here'!AD253&lt;&gt;"", 'work here'!AD253, "")</f>
        <v/>
      </c>
      <c r="O254" t="str">
        <f>IF('work here'!AC253&lt;&gt;"", 'work here'!AC253, "")</f>
        <v/>
      </c>
      <c r="P254" t="str">
        <f>IF('work here'!AB253&lt;&gt;"", 'work here'!AB253, "")</f>
        <v/>
      </c>
      <c r="Q254" t="str">
        <f t="shared" si="96"/>
        <v/>
      </c>
      <c r="S254" t="str">
        <f>IF('work here'!E253&lt;&gt;"", 'work here'!E253, "")</f>
        <v/>
      </c>
      <c r="T254" t="e">
        <f>IF('work here'!#REF!&lt;&gt;"", 'work here'!#REF!, "")</f>
        <v>#REF!</v>
      </c>
      <c r="U254" t="str">
        <f>IF(A254="", "", _xlfn.TEXTJOIN(", ", TRUE, "jewellery", "jewellery &gt; " &amp; 'work here'!F253, "jewellery &gt; " &amp; 'work here'!F253 &amp; " &gt; " &amp; 'work here'!#REF!, 'work here'!#REF!, 'work here'!AY253, 'work here'!H253, 'work here'!I253, 'work here'!J253))</f>
        <v/>
      </c>
      <c r="V254" t="str" cm="1">
        <f t="array" aca="1" ref="V254" ca="1">_xlfn.LET(
    _xlpm.yr, TEXT(TODAY(), "yyyy"),
    _xlpm.mn, TEXT(TODAY(), "mm"),
    _xlpm.path, "https://richlook.co.in/wp-content/uploads/" &amp; _xlpm.yr &amp; "/" &amp; _xlpm.mn &amp; "/",
    _xlpm.imgRange, 'work here'!N253:X253,
    _xlpm.imgLinks, IF(_xlpm.imgRange&lt;&gt;"", _xlpm.path &amp; _xlpm.imgRange &amp; ".webp", ""),
    _xlpm.urls,
        IF(A254="variable", _xlpm.imgLinks,
        IF(A254="variation", IF('work here'!N253&lt;&gt;"", _xlpm.path &amp; 'work here'!N253 &amp; ".webp", ""),
        IF(A254="simple", _xlpm.imgLinks, ""))),
    _xlfn.TEXTJOIN(", ", TRUE, _xlpm.urls)
)</f>
        <v/>
      </c>
      <c r="W254" t="str" cm="1">
        <f t="array" aca="1" ref="W254" ca="1">_xlfn.LET(
    _xlpm.yr, TEXT(TODAY(), "yyyy"),
    _xlpm.mn, TEXT(TODAY(), "mm"),
    _xlpm.path, "https://richlook.co.in/wp-content/uploads/" &amp; _xlpm.yr &amp; "/" &amp; _xlpm.mn &amp; "/",
    _xlpm.imgRange, 'work here'!O253:X253,
    _xlpm.imgLinks, IF(_xlpm.imgRange&lt;&gt;"", _xlpm.path &amp; _xlpm.imgRange &amp; ".webp", ""),
    _xlpm.urls,
        IF(A254="variable", "",
        IF(A254="variation", _xlpm.imgLinks,
        IF(A254="simple", "", ""))),
    _xlfn.TEXTJOIN(", ", TRUE, _xlpm.urls)
)</f>
        <v/>
      </c>
      <c r="X254" t="str">
        <f>IF('work here'!D253&lt;&gt;"", 'work here'!D253, "")</f>
        <v/>
      </c>
      <c r="Y254" t="e">
        <f>IF('work here'!#REF!&lt;&gt;"","color","")</f>
        <v>#REF!</v>
      </c>
      <c r="Z254" t="e">
        <f>IF('work here'!#REF!&lt;&gt;"",'work here'!#REF!,"")</f>
        <v>#REF!</v>
      </c>
      <c r="AA254" t="e">
        <f t="shared" si="97"/>
        <v>#REF!</v>
      </c>
      <c r="AB254" t="e">
        <f t="shared" si="98"/>
        <v>#REF!</v>
      </c>
      <c r="AC254" t="str">
        <f t="shared" si="99"/>
        <v/>
      </c>
      <c r="AD254" s="2" t="e">
        <f>IF('work here'!#REF!&lt;&gt;"",'work here'!#REF!,"")</f>
        <v>#REF!</v>
      </c>
      <c r="AE254" s="2" t="e">
        <f>IF('work here'!#REF!&lt;&gt;"",'work here'!#REF!,"")</f>
        <v>#REF!</v>
      </c>
      <c r="AF254" s="2" t="e">
        <f t="shared" si="100"/>
        <v>#REF!</v>
      </c>
      <c r="AG254" s="2" t="e">
        <f t="shared" si="101"/>
        <v>#REF!</v>
      </c>
      <c r="AH254" s="2" t="str">
        <f t="shared" si="102"/>
        <v/>
      </c>
      <c r="AI254" t="str">
        <f>IF('work here'!AE253&lt;&gt;"","Jewellery Work","")</f>
        <v/>
      </c>
      <c r="AJ254" t="str">
        <f>IF('work here'!AE253&lt;&gt;"",'work here'!AE253,"")</f>
        <v/>
      </c>
      <c r="AK254" t="str">
        <f t="shared" si="103"/>
        <v/>
      </c>
      <c r="AL254" t="str">
        <f t="shared" si="104"/>
        <v/>
      </c>
      <c r="AM254" t="e">
        <f>IF('work here'!#REF!&lt;&gt;"","Gemstone","")</f>
        <v>#REF!</v>
      </c>
      <c r="AN254" t="e">
        <f>IF('work here'!#REF!&lt;&gt;"",'work here'!#REF!,"")</f>
        <v>#REF!</v>
      </c>
      <c r="AO254" t="e">
        <f t="shared" si="105"/>
        <v>#REF!</v>
      </c>
      <c r="AP254" t="e">
        <f t="shared" si="106"/>
        <v>#REF!</v>
      </c>
      <c r="AQ254" t="str">
        <f>IF('work here'!AW253&lt;&gt;"","Plating","")</f>
        <v/>
      </c>
      <c r="AR254" t="str">
        <f>IF('work here'!AW253&lt;&gt;"",'work here'!AW253,"")</f>
        <v/>
      </c>
      <c r="AS254" t="str">
        <f t="shared" si="107"/>
        <v/>
      </c>
      <c r="AT254" t="str">
        <f t="shared" si="108"/>
        <v/>
      </c>
      <c r="AU254" t="str">
        <f>IF('work here'!AX253&lt;&gt;"","Material","")</f>
        <v/>
      </c>
      <c r="AV254" t="str">
        <f>IF('work here'!AX253&lt;&gt;"",'work here'!AX253,"")</f>
        <v/>
      </c>
      <c r="AW254" t="str">
        <f t="shared" si="109"/>
        <v/>
      </c>
      <c r="AX254" t="str">
        <f t="shared" si="110"/>
        <v/>
      </c>
      <c r="AY254" t="e">
        <f>IF('work here'!#REF!&lt;&gt;"","Look","")</f>
        <v>#REF!</v>
      </c>
      <c r="AZ254" t="e">
        <f>IF('work here'!#REF!&lt;&gt;"",'work here'!#REF!,"")</f>
        <v>#REF!</v>
      </c>
      <c r="BA254" t="e">
        <f t="shared" si="111"/>
        <v>#REF!</v>
      </c>
      <c r="BB254" t="e">
        <f t="shared" si="112"/>
        <v>#REF!</v>
      </c>
      <c r="BC254" t="e">
        <f>IF('work here'!#REF!&lt;&gt;"","Finish","")</f>
        <v>#REF!</v>
      </c>
      <c r="BD254" t="e">
        <f>IF('work here'!#REF!&lt;&gt;"",'work here'!#REF!,"")</f>
        <v>#REF!</v>
      </c>
      <c r="BE254" t="e">
        <f t="shared" si="113"/>
        <v>#REF!</v>
      </c>
      <c r="BF254" t="e">
        <f t="shared" si="114"/>
        <v>#REF!</v>
      </c>
      <c r="BG254" t="e">
        <f>IF('work here'!#REF!&lt;&gt;"","Care","")</f>
        <v>#REF!</v>
      </c>
      <c r="BH254" t="e">
        <f>IF('work here'!#REF!&lt;&gt;"",'work here'!#REF!,"")</f>
        <v>#REF!</v>
      </c>
      <c r="BI254" t="e">
        <f t="shared" si="115"/>
        <v>#REF!</v>
      </c>
      <c r="BJ254" t="e">
        <f t="shared" si="116"/>
        <v>#REF!</v>
      </c>
      <c r="BK254" t="str">
        <f>IF(OR('work here'!F253="Rings", 'work here'!F253="Bangles"), 'work here'!F253 &amp; " Size", "")</f>
        <v/>
      </c>
      <c r="BL254" t="e">
        <f>IF('work here'!#REF!&lt;&gt;"",'work here'!#REF!,"")</f>
        <v>#REF!</v>
      </c>
      <c r="BM254" t="str">
        <f t="shared" si="117"/>
        <v/>
      </c>
      <c r="BN254" t="str">
        <f t="shared" si="118"/>
        <v/>
      </c>
      <c r="BO254" t="str">
        <f t="shared" si="119"/>
        <v/>
      </c>
    </row>
    <row r="255" spans="1:67" x14ac:dyDescent="0.3">
      <c r="A255" t="str">
        <f>IF('work here'!A254="simple","simple",IF('work here'!A254="parent","variable",IF('work here'!A254="child","variation","")))</f>
        <v/>
      </c>
      <c r="B255" t="str">
        <f>IF('work here'!C254&lt;&gt;"", 'work here'!C254, "")</f>
        <v/>
      </c>
      <c r="C255" t="str">
        <f>IF('work here'!B254&lt;&gt;"", 'work here'!B254, "")</f>
        <v/>
      </c>
      <c r="D255" t="str">
        <f t="shared" si="90"/>
        <v/>
      </c>
      <c r="E255" t="str">
        <f t="shared" si="91"/>
        <v/>
      </c>
      <c r="F255" t="str">
        <f t="shared" si="92"/>
        <v/>
      </c>
      <c r="G255" t="e">
        <f>IF('work here'!#REF!&lt;&gt;"", 'work here'!#REF!, "")</f>
        <v>#REF!</v>
      </c>
      <c r="I255" t="str">
        <f>IF('work here'!Z254&lt;&gt;"", 'work here'!Z254, "")</f>
        <v/>
      </c>
      <c r="J255" t="str">
        <f t="shared" si="93"/>
        <v/>
      </c>
      <c r="K255" t="str">
        <f t="shared" si="94"/>
        <v/>
      </c>
      <c r="L255" t="str">
        <f t="shared" si="95"/>
        <v/>
      </c>
      <c r="M255" t="str">
        <f>IF('work here'!AA254&lt;&gt;"", 'work here'!AA254, "")</f>
        <v/>
      </c>
      <c r="N255" t="str">
        <f>IF('work here'!AD254&lt;&gt;"", 'work here'!AD254, "")</f>
        <v/>
      </c>
      <c r="O255" t="str">
        <f>IF('work here'!AC254&lt;&gt;"", 'work here'!AC254, "")</f>
        <v/>
      </c>
      <c r="P255" t="str">
        <f>IF('work here'!AB254&lt;&gt;"", 'work here'!AB254, "")</f>
        <v/>
      </c>
      <c r="Q255" t="str">
        <f t="shared" si="96"/>
        <v/>
      </c>
      <c r="S255" t="str">
        <f>IF('work here'!E254&lt;&gt;"", 'work here'!E254, "")</f>
        <v/>
      </c>
      <c r="T255" t="e">
        <f>IF('work here'!#REF!&lt;&gt;"", 'work here'!#REF!, "")</f>
        <v>#REF!</v>
      </c>
      <c r="U255" t="str">
        <f>IF(A255="", "", _xlfn.TEXTJOIN(", ", TRUE, "jewellery", "jewellery &gt; " &amp; 'work here'!F254, "jewellery &gt; " &amp; 'work here'!F254 &amp; " &gt; " &amp; 'work here'!#REF!, 'work here'!#REF!, 'work here'!AY254, 'work here'!H254, 'work here'!I254, 'work here'!J254))</f>
        <v/>
      </c>
      <c r="V255" t="str" cm="1">
        <f t="array" aca="1" ref="V255" ca="1">_xlfn.LET(
    _xlpm.yr, TEXT(TODAY(), "yyyy"),
    _xlpm.mn, TEXT(TODAY(), "mm"),
    _xlpm.path, "https://richlook.co.in/wp-content/uploads/" &amp; _xlpm.yr &amp; "/" &amp; _xlpm.mn &amp; "/",
    _xlpm.imgRange, 'work here'!N254:X254,
    _xlpm.imgLinks, IF(_xlpm.imgRange&lt;&gt;"", _xlpm.path &amp; _xlpm.imgRange &amp; ".webp", ""),
    _xlpm.urls,
        IF(A255="variable", _xlpm.imgLinks,
        IF(A255="variation", IF('work here'!N254&lt;&gt;"", _xlpm.path &amp; 'work here'!N254 &amp; ".webp", ""),
        IF(A255="simple", _xlpm.imgLinks, ""))),
    _xlfn.TEXTJOIN(", ", TRUE, _xlpm.urls)
)</f>
        <v/>
      </c>
      <c r="W255" t="str" cm="1">
        <f t="array" aca="1" ref="W255" ca="1">_xlfn.LET(
    _xlpm.yr, TEXT(TODAY(), "yyyy"),
    _xlpm.mn, TEXT(TODAY(), "mm"),
    _xlpm.path, "https://richlook.co.in/wp-content/uploads/" &amp; _xlpm.yr &amp; "/" &amp; _xlpm.mn &amp; "/",
    _xlpm.imgRange, 'work here'!O254:X254,
    _xlpm.imgLinks, IF(_xlpm.imgRange&lt;&gt;"", _xlpm.path &amp; _xlpm.imgRange &amp; ".webp", ""),
    _xlpm.urls,
        IF(A255="variable", "",
        IF(A255="variation", _xlpm.imgLinks,
        IF(A255="simple", "", ""))),
    _xlfn.TEXTJOIN(", ", TRUE, _xlpm.urls)
)</f>
        <v/>
      </c>
      <c r="X255" t="str">
        <f>IF('work here'!D254&lt;&gt;"", 'work here'!D254, "")</f>
        <v/>
      </c>
      <c r="Y255" t="e">
        <f>IF('work here'!#REF!&lt;&gt;"","color","")</f>
        <v>#REF!</v>
      </c>
      <c r="Z255" t="e">
        <f>IF('work here'!#REF!&lt;&gt;"",'work here'!#REF!,"")</f>
        <v>#REF!</v>
      </c>
      <c r="AA255" t="e">
        <f t="shared" si="97"/>
        <v>#REF!</v>
      </c>
      <c r="AB255" t="e">
        <f t="shared" si="98"/>
        <v>#REF!</v>
      </c>
      <c r="AC255" t="str">
        <f t="shared" si="99"/>
        <v/>
      </c>
      <c r="AD255" s="2" t="e">
        <f>IF('work here'!#REF!&lt;&gt;"",'work here'!#REF!,"")</f>
        <v>#REF!</v>
      </c>
      <c r="AE255" s="2" t="e">
        <f>IF('work here'!#REF!&lt;&gt;"",'work here'!#REF!,"")</f>
        <v>#REF!</v>
      </c>
      <c r="AF255" s="2" t="e">
        <f t="shared" si="100"/>
        <v>#REF!</v>
      </c>
      <c r="AG255" s="2" t="e">
        <f t="shared" si="101"/>
        <v>#REF!</v>
      </c>
      <c r="AH255" s="2" t="str">
        <f t="shared" si="102"/>
        <v/>
      </c>
      <c r="AI255" t="str">
        <f>IF('work here'!AE254&lt;&gt;"","Jewellery Work","")</f>
        <v/>
      </c>
      <c r="AJ255" t="str">
        <f>IF('work here'!AE254&lt;&gt;"",'work here'!AE254,"")</f>
        <v/>
      </c>
      <c r="AK255" t="str">
        <f t="shared" si="103"/>
        <v/>
      </c>
      <c r="AL255" t="str">
        <f t="shared" si="104"/>
        <v/>
      </c>
      <c r="AM255" t="e">
        <f>IF('work here'!#REF!&lt;&gt;"","Gemstone","")</f>
        <v>#REF!</v>
      </c>
      <c r="AN255" t="e">
        <f>IF('work here'!#REF!&lt;&gt;"",'work here'!#REF!,"")</f>
        <v>#REF!</v>
      </c>
      <c r="AO255" t="e">
        <f t="shared" si="105"/>
        <v>#REF!</v>
      </c>
      <c r="AP255" t="e">
        <f t="shared" si="106"/>
        <v>#REF!</v>
      </c>
      <c r="AQ255" t="str">
        <f>IF('work here'!AW254&lt;&gt;"","Plating","")</f>
        <v/>
      </c>
      <c r="AR255" t="str">
        <f>IF('work here'!AW254&lt;&gt;"",'work here'!AW254,"")</f>
        <v/>
      </c>
      <c r="AS255" t="str">
        <f t="shared" si="107"/>
        <v/>
      </c>
      <c r="AT255" t="str">
        <f t="shared" si="108"/>
        <v/>
      </c>
      <c r="AU255" t="str">
        <f>IF('work here'!AX254&lt;&gt;"","Material","")</f>
        <v/>
      </c>
      <c r="AV255" t="str">
        <f>IF('work here'!AX254&lt;&gt;"",'work here'!AX254,"")</f>
        <v/>
      </c>
      <c r="AW255" t="str">
        <f t="shared" si="109"/>
        <v/>
      </c>
      <c r="AX255" t="str">
        <f t="shared" si="110"/>
        <v/>
      </c>
      <c r="AY255" t="e">
        <f>IF('work here'!#REF!&lt;&gt;"","Look","")</f>
        <v>#REF!</v>
      </c>
      <c r="AZ255" t="e">
        <f>IF('work here'!#REF!&lt;&gt;"",'work here'!#REF!,"")</f>
        <v>#REF!</v>
      </c>
      <c r="BA255" t="e">
        <f t="shared" si="111"/>
        <v>#REF!</v>
      </c>
      <c r="BB255" t="e">
        <f t="shared" si="112"/>
        <v>#REF!</v>
      </c>
      <c r="BC255" t="e">
        <f>IF('work here'!#REF!&lt;&gt;"","Finish","")</f>
        <v>#REF!</v>
      </c>
      <c r="BD255" t="e">
        <f>IF('work here'!#REF!&lt;&gt;"",'work here'!#REF!,"")</f>
        <v>#REF!</v>
      </c>
      <c r="BE255" t="e">
        <f t="shared" si="113"/>
        <v>#REF!</v>
      </c>
      <c r="BF255" t="e">
        <f t="shared" si="114"/>
        <v>#REF!</v>
      </c>
      <c r="BG255" t="e">
        <f>IF('work here'!#REF!&lt;&gt;"","Care","")</f>
        <v>#REF!</v>
      </c>
      <c r="BH255" t="e">
        <f>IF('work here'!#REF!&lt;&gt;"",'work here'!#REF!,"")</f>
        <v>#REF!</v>
      </c>
      <c r="BI255" t="e">
        <f t="shared" si="115"/>
        <v>#REF!</v>
      </c>
      <c r="BJ255" t="e">
        <f t="shared" si="116"/>
        <v>#REF!</v>
      </c>
      <c r="BK255" t="str">
        <f>IF(OR('work here'!F254="Rings", 'work here'!F254="Bangles"), 'work here'!F254 &amp; " Size", "")</f>
        <v/>
      </c>
      <c r="BL255" t="e">
        <f>IF('work here'!#REF!&lt;&gt;"",'work here'!#REF!,"")</f>
        <v>#REF!</v>
      </c>
      <c r="BM255" t="str">
        <f t="shared" si="117"/>
        <v/>
      </c>
      <c r="BN255" t="str">
        <f t="shared" si="118"/>
        <v/>
      </c>
      <c r="BO255" t="str">
        <f t="shared" si="119"/>
        <v/>
      </c>
    </row>
    <row r="256" spans="1:67" x14ac:dyDescent="0.3">
      <c r="A256" t="str">
        <f>IF('work here'!A255="simple","simple",IF('work here'!A255="parent","variable",IF('work here'!A255="child","variation","")))</f>
        <v/>
      </c>
      <c r="B256" t="str">
        <f>IF('work here'!C255&lt;&gt;"", 'work here'!C255, "")</f>
        <v/>
      </c>
      <c r="C256" t="str">
        <f>IF('work here'!B255&lt;&gt;"", 'work here'!B255, "")</f>
        <v/>
      </c>
      <c r="D256" t="str">
        <f t="shared" si="90"/>
        <v/>
      </c>
      <c r="E256" t="str">
        <f t="shared" si="91"/>
        <v/>
      </c>
      <c r="F256" t="str">
        <f t="shared" si="92"/>
        <v/>
      </c>
      <c r="G256" t="e">
        <f>IF('work here'!#REF!&lt;&gt;"", 'work here'!#REF!, "")</f>
        <v>#REF!</v>
      </c>
      <c r="I256" t="str">
        <f>IF('work here'!Z255&lt;&gt;"", 'work here'!Z255, "")</f>
        <v/>
      </c>
      <c r="J256" t="str">
        <f t="shared" si="93"/>
        <v/>
      </c>
      <c r="K256" t="str">
        <f t="shared" si="94"/>
        <v/>
      </c>
      <c r="L256" t="str">
        <f t="shared" si="95"/>
        <v/>
      </c>
      <c r="M256" t="str">
        <f>IF('work here'!AA255&lt;&gt;"", 'work here'!AA255, "")</f>
        <v/>
      </c>
      <c r="N256" t="str">
        <f>IF('work here'!AD255&lt;&gt;"", 'work here'!AD255, "")</f>
        <v/>
      </c>
      <c r="O256" t="str">
        <f>IF('work here'!AC255&lt;&gt;"", 'work here'!AC255, "")</f>
        <v/>
      </c>
      <c r="P256" t="str">
        <f>IF('work here'!AB255&lt;&gt;"", 'work here'!AB255, "")</f>
        <v/>
      </c>
      <c r="Q256" t="str">
        <f t="shared" si="96"/>
        <v/>
      </c>
      <c r="S256" t="str">
        <f>IF('work here'!E255&lt;&gt;"", 'work here'!E255, "")</f>
        <v/>
      </c>
      <c r="T256" t="e">
        <f>IF('work here'!#REF!&lt;&gt;"", 'work here'!#REF!, "")</f>
        <v>#REF!</v>
      </c>
      <c r="U256" t="str">
        <f>IF(A256="", "", _xlfn.TEXTJOIN(", ", TRUE, "jewellery", "jewellery &gt; " &amp; 'work here'!F255, "jewellery &gt; " &amp; 'work here'!F255 &amp; " &gt; " &amp; 'work here'!#REF!, 'work here'!#REF!, 'work here'!AY255, 'work here'!H255, 'work here'!I255, 'work here'!J255))</f>
        <v/>
      </c>
      <c r="V256" t="str" cm="1">
        <f t="array" aca="1" ref="V256" ca="1">_xlfn.LET(
    _xlpm.yr, TEXT(TODAY(), "yyyy"),
    _xlpm.mn, TEXT(TODAY(), "mm"),
    _xlpm.path, "https://richlook.co.in/wp-content/uploads/" &amp; _xlpm.yr &amp; "/" &amp; _xlpm.mn &amp; "/",
    _xlpm.imgRange, 'work here'!N255:X255,
    _xlpm.imgLinks, IF(_xlpm.imgRange&lt;&gt;"", _xlpm.path &amp; _xlpm.imgRange &amp; ".webp", ""),
    _xlpm.urls,
        IF(A256="variable", _xlpm.imgLinks,
        IF(A256="variation", IF('work here'!N255&lt;&gt;"", _xlpm.path &amp; 'work here'!N255 &amp; ".webp", ""),
        IF(A256="simple", _xlpm.imgLinks, ""))),
    _xlfn.TEXTJOIN(", ", TRUE, _xlpm.urls)
)</f>
        <v/>
      </c>
      <c r="W256" t="str" cm="1">
        <f t="array" aca="1" ref="W256" ca="1">_xlfn.LET(
    _xlpm.yr, TEXT(TODAY(), "yyyy"),
    _xlpm.mn, TEXT(TODAY(), "mm"),
    _xlpm.path, "https://richlook.co.in/wp-content/uploads/" &amp; _xlpm.yr &amp; "/" &amp; _xlpm.mn &amp; "/",
    _xlpm.imgRange, 'work here'!O255:X255,
    _xlpm.imgLinks, IF(_xlpm.imgRange&lt;&gt;"", _xlpm.path &amp; _xlpm.imgRange &amp; ".webp", ""),
    _xlpm.urls,
        IF(A256="variable", "",
        IF(A256="variation", _xlpm.imgLinks,
        IF(A256="simple", "", ""))),
    _xlfn.TEXTJOIN(", ", TRUE, _xlpm.urls)
)</f>
        <v/>
      </c>
      <c r="X256" t="str">
        <f>IF('work here'!D255&lt;&gt;"", 'work here'!D255, "")</f>
        <v/>
      </c>
      <c r="Y256" t="e">
        <f>IF('work here'!#REF!&lt;&gt;"","color","")</f>
        <v>#REF!</v>
      </c>
      <c r="Z256" t="e">
        <f>IF('work here'!#REF!&lt;&gt;"",'work here'!#REF!,"")</f>
        <v>#REF!</v>
      </c>
      <c r="AA256" t="e">
        <f t="shared" si="97"/>
        <v>#REF!</v>
      </c>
      <c r="AB256" t="e">
        <f t="shared" si="98"/>
        <v>#REF!</v>
      </c>
      <c r="AC256" t="str">
        <f t="shared" si="99"/>
        <v/>
      </c>
      <c r="AD256" s="2" t="e">
        <f>IF('work here'!#REF!&lt;&gt;"",'work here'!#REF!,"")</f>
        <v>#REF!</v>
      </c>
      <c r="AE256" s="2" t="e">
        <f>IF('work here'!#REF!&lt;&gt;"",'work here'!#REF!,"")</f>
        <v>#REF!</v>
      </c>
      <c r="AF256" s="2" t="e">
        <f t="shared" si="100"/>
        <v>#REF!</v>
      </c>
      <c r="AG256" s="2" t="e">
        <f t="shared" si="101"/>
        <v>#REF!</v>
      </c>
      <c r="AH256" s="2" t="str">
        <f t="shared" si="102"/>
        <v/>
      </c>
      <c r="AI256" t="str">
        <f>IF('work here'!AE255&lt;&gt;"","Jewellery Work","")</f>
        <v/>
      </c>
      <c r="AJ256" t="str">
        <f>IF('work here'!AE255&lt;&gt;"",'work here'!AE255,"")</f>
        <v/>
      </c>
      <c r="AK256" t="str">
        <f t="shared" si="103"/>
        <v/>
      </c>
      <c r="AL256" t="str">
        <f t="shared" si="104"/>
        <v/>
      </c>
      <c r="AM256" t="e">
        <f>IF('work here'!#REF!&lt;&gt;"","Gemstone","")</f>
        <v>#REF!</v>
      </c>
      <c r="AN256" t="e">
        <f>IF('work here'!#REF!&lt;&gt;"",'work here'!#REF!,"")</f>
        <v>#REF!</v>
      </c>
      <c r="AO256" t="e">
        <f t="shared" si="105"/>
        <v>#REF!</v>
      </c>
      <c r="AP256" t="e">
        <f t="shared" si="106"/>
        <v>#REF!</v>
      </c>
      <c r="AQ256" t="str">
        <f>IF('work here'!AW255&lt;&gt;"","Plating","")</f>
        <v/>
      </c>
      <c r="AR256" t="str">
        <f>IF('work here'!AW255&lt;&gt;"",'work here'!AW255,"")</f>
        <v/>
      </c>
      <c r="AS256" t="str">
        <f t="shared" si="107"/>
        <v/>
      </c>
      <c r="AT256" t="str">
        <f t="shared" si="108"/>
        <v/>
      </c>
      <c r="AU256" t="str">
        <f>IF('work here'!AX255&lt;&gt;"","Material","")</f>
        <v/>
      </c>
      <c r="AV256" t="str">
        <f>IF('work here'!AX255&lt;&gt;"",'work here'!AX255,"")</f>
        <v/>
      </c>
      <c r="AW256" t="str">
        <f t="shared" si="109"/>
        <v/>
      </c>
      <c r="AX256" t="str">
        <f t="shared" si="110"/>
        <v/>
      </c>
      <c r="AY256" t="e">
        <f>IF('work here'!#REF!&lt;&gt;"","Look","")</f>
        <v>#REF!</v>
      </c>
      <c r="AZ256" t="e">
        <f>IF('work here'!#REF!&lt;&gt;"",'work here'!#REF!,"")</f>
        <v>#REF!</v>
      </c>
      <c r="BA256" t="e">
        <f t="shared" si="111"/>
        <v>#REF!</v>
      </c>
      <c r="BB256" t="e">
        <f t="shared" si="112"/>
        <v>#REF!</v>
      </c>
      <c r="BC256" t="e">
        <f>IF('work here'!#REF!&lt;&gt;"","Finish","")</f>
        <v>#REF!</v>
      </c>
      <c r="BD256" t="e">
        <f>IF('work here'!#REF!&lt;&gt;"",'work here'!#REF!,"")</f>
        <v>#REF!</v>
      </c>
      <c r="BE256" t="e">
        <f t="shared" si="113"/>
        <v>#REF!</v>
      </c>
      <c r="BF256" t="e">
        <f t="shared" si="114"/>
        <v>#REF!</v>
      </c>
      <c r="BG256" t="e">
        <f>IF('work here'!#REF!&lt;&gt;"","Care","")</f>
        <v>#REF!</v>
      </c>
      <c r="BH256" t="e">
        <f>IF('work here'!#REF!&lt;&gt;"",'work here'!#REF!,"")</f>
        <v>#REF!</v>
      </c>
      <c r="BI256" t="e">
        <f t="shared" si="115"/>
        <v>#REF!</v>
      </c>
      <c r="BJ256" t="e">
        <f t="shared" si="116"/>
        <v>#REF!</v>
      </c>
      <c r="BK256" t="str">
        <f>IF(OR('work here'!F255="Rings", 'work here'!F255="Bangles"), 'work here'!F255 &amp; " Size", "")</f>
        <v/>
      </c>
      <c r="BL256" t="e">
        <f>IF('work here'!#REF!&lt;&gt;"",'work here'!#REF!,"")</f>
        <v>#REF!</v>
      </c>
      <c r="BM256" t="str">
        <f t="shared" si="117"/>
        <v/>
      </c>
      <c r="BN256" t="str">
        <f t="shared" si="118"/>
        <v/>
      </c>
      <c r="BO256" t="str">
        <f t="shared" si="119"/>
        <v/>
      </c>
    </row>
    <row r="257" spans="1:67" x14ac:dyDescent="0.3">
      <c r="A257" t="str">
        <f>IF('work here'!A256="simple","simple",IF('work here'!A256="parent","variable",IF('work here'!A256="child","variation","")))</f>
        <v/>
      </c>
      <c r="B257" t="str">
        <f>IF('work here'!C256&lt;&gt;"", 'work here'!C256, "")</f>
        <v/>
      </c>
      <c r="C257" t="str">
        <f>IF('work here'!B256&lt;&gt;"", 'work here'!B256, "")</f>
        <v/>
      </c>
      <c r="D257" t="str">
        <f t="shared" si="90"/>
        <v/>
      </c>
      <c r="E257" t="str">
        <f t="shared" si="91"/>
        <v/>
      </c>
      <c r="F257" t="str">
        <f t="shared" si="92"/>
        <v/>
      </c>
      <c r="G257" t="e">
        <f>IF('work here'!#REF!&lt;&gt;"", 'work here'!#REF!, "")</f>
        <v>#REF!</v>
      </c>
      <c r="I257" t="str">
        <f>IF('work here'!Z256&lt;&gt;"", 'work here'!Z256, "")</f>
        <v/>
      </c>
      <c r="J257" t="str">
        <f t="shared" si="93"/>
        <v/>
      </c>
      <c r="K257" t="str">
        <f t="shared" si="94"/>
        <v/>
      </c>
      <c r="L257" t="str">
        <f t="shared" si="95"/>
        <v/>
      </c>
      <c r="M257" t="str">
        <f>IF('work here'!AA256&lt;&gt;"", 'work here'!AA256, "")</f>
        <v/>
      </c>
      <c r="N257" t="str">
        <f>IF('work here'!AD256&lt;&gt;"", 'work here'!AD256, "")</f>
        <v/>
      </c>
      <c r="O257" t="str">
        <f>IF('work here'!AC256&lt;&gt;"", 'work here'!AC256, "")</f>
        <v/>
      </c>
      <c r="P257" t="str">
        <f>IF('work here'!AB256&lt;&gt;"", 'work here'!AB256, "")</f>
        <v/>
      </c>
      <c r="Q257" t="str">
        <f t="shared" si="96"/>
        <v/>
      </c>
      <c r="S257" t="str">
        <f>IF('work here'!E256&lt;&gt;"", 'work here'!E256, "")</f>
        <v/>
      </c>
      <c r="T257" t="e">
        <f>IF('work here'!#REF!&lt;&gt;"", 'work here'!#REF!, "")</f>
        <v>#REF!</v>
      </c>
      <c r="U257" t="str">
        <f>IF(A257="", "", _xlfn.TEXTJOIN(", ", TRUE, "jewellery", "jewellery &gt; " &amp; 'work here'!F256, "jewellery &gt; " &amp; 'work here'!F256 &amp; " &gt; " &amp; 'work here'!#REF!, 'work here'!#REF!, 'work here'!AY256, 'work here'!H256, 'work here'!I256, 'work here'!J256))</f>
        <v/>
      </c>
      <c r="V257" t="str" cm="1">
        <f t="array" aca="1" ref="V257" ca="1">_xlfn.LET(
    _xlpm.yr, TEXT(TODAY(), "yyyy"),
    _xlpm.mn, TEXT(TODAY(), "mm"),
    _xlpm.path, "https://richlook.co.in/wp-content/uploads/" &amp; _xlpm.yr &amp; "/" &amp; _xlpm.mn &amp; "/",
    _xlpm.imgRange, 'work here'!N256:X256,
    _xlpm.imgLinks, IF(_xlpm.imgRange&lt;&gt;"", _xlpm.path &amp; _xlpm.imgRange &amp; ".webp", ""),
    _xlpm.urls,
        IF(A257="variable", _xlpm.imgLinks,
        IF(A257="variation", IF('work here'!N256&lt;&gt;"", _xlpm.path &amp; 'work here'!N256 &amp; ".webp", ""),
        IF(A257="simple", _xlpm.imgLinks, ""))),
    _xlfn.TEXTJOIN(", ", TRUE, _xlpm.urls)
)</f>
        <v/>
      </c>
      <c r="W257" t="str" cm="1">
        <f t="array" aca="1" ref="W257" ca="1">_xlfn.LET(
    _xlpm.yr, TEXT(TODAY(), "yyyy"),
    _xlpm.mn, TEXT(TODAY(), "mm"),
    _xlpm.path, "https://richlook.co.in/wp-content/uploads/" &amp; _xlpm.yr &amp; "/" &amp; _xlpm.mn &amp; "/",
    _xlpm.imgRange, 'work here'!O256:X256,
    _xlpm.imgLinks, IF(_xlpm.imgRange&lt;&gt;"", _xlpm.path &amp; _xlpm.imgRange &amp; ".webp", ""),
    _xlpm.urls,
        IF(A257="variable", "",
        IF(A257="variation", _xlpm.imgLinks,
        IF(A257="simple", "", ""))),
    _xlfn.TEXTJOIN(", ", TRUE, _xlpm.urls)
)</f>
        <v/>
      </c>
      <c r="X257" t="str">
        <f>IF('work here'!D256&lt;&gt;"", 'work here'!D256, "")</f>
        <v/>
      </c>
      <c r="Y257" t="e">
        <f>IF('work here'!#REF!&lt;&gt;"","color","")</f>
        <v>#REF!</v>
      </c>
      <c r="Z257" t="e">
        <f>IF('work here'!#REF!&lt;&gt;"",'work here'!#REF!,"")</f>
        <v>#REF!</v>
      </c>
      <c r="AA257" t="e">
        <f t="shared" si="97"/>
        <v>#REF!</v>
      </c>
      <c r="AB257" t="e">
        <f t="shared" si="98"/>
        <v>#REF!</v>
      </c>
      <c r="AC257" t="str">
        <f t="shared" si="99"/>
        <v/>
      </c>
      <c r="AD257" s="2" t="e">
        <f>IF('work here'!#REF!&lt;&gt;"",'work here'!#REF!,"")</f>
        <v>#REF!</v>
      </c>
      <c r="AE257" s="2" t="e">
        <f>IF('work here'!#REF!&lt;&gt;"",'work here'!#REF!,"")</f>
        <v>#REF!</v>
      </c>
      <c r="AF257" s="2" t="e">
        <f t="shared" si="100"/>
        <v>#REF!</v>
      </c>
      <c r="AG257" s="2" t="e">
        <f t="shared" si="101"/>
        <v>#REF!</v>
      </c>
      <c r="AH257" s="2" t="str">
        <f t="shared" si="102"/>
        <v/>
      </c>
      <c r="AI257" t="str">
        <f>IF('work here'!AE256&lt;&gt;"","Jewellery Work","")</f>
        <v/>
      </c>
      <c r="AJ257" t="str">
        <f>IF('work here'!AE256&lt;&gt;"",'work here'!AE256,"")</f>
        <v/>
      </c>
      <c r="AK257" t="str">
        <f t="shared" si="103"/>
        <v/>
      </c>
      <c r="AL257" t="str">
        <f t="shared" si="104"/>
        <v/>
      </c>
      <c r="AM257" t="e">
        <f>IF('work here'!#REF!&lt;&gt;"","Gemstone","")</f>
        <v>#REF!</v>
      </c>
      <c r="AN257" t="e">
        <f>IF('work here'!#REF!&lt;&gt;"",'work here'!#REF!,"")</f>
        <v>#REF!</v>
      </c>
      <c r="AO257" t="e">
        <f t="shared" si="105"/>
        <v>#REF!</v>
      </c>
      <c r="AP257" t="e">
        <f t="shared" si="106"/>
        <v>#REF!</v>
      </c>
      <c r="AQ257" t="str">
        <f>IF('work here'!AW256&lt;&gt;"","Plating","")</f>
        <v/>
      </c>
      <c r="AR257" t="str">
        <f>IF('work here'!AW256&lt;&gt;"",'work here'!AW256,"")</f>
        <v/>
      </c>
      <c r="AS257" t="str">
        <f t="shared" si="107"/>
        <v/>
      </c>
      <c r="AT257" t="str">
        <f t="shared" si="108"/>
        <v/>
      </c>
      <c r="AU257" t="str">
        <f>IF('work here'!AX256&lt;&gt;"","Material","")</f>
        <v/>
      </c>
      <c r="AV257" t="str">
        <f>IF('work here'!AX256&lt;&gt;"",'work here'!AX256,"")</f>
        <v/>
      </c>
      <c r="AW257" t="str">
        <f t="shared" si="109"/>
        <v/>
      </c>
      <c r="AX257" t="str">
        <f t="shared" si="110"/>
        <v/>
      </c>
      <c r="AY257" t="e">
        <f>IF('work here'!#REF!&lt;&gt;"","Look","")</f>
        <v>#REF!</v>
      </c>
      <c r="AZ257" t="e">
        <f>IF('work here'!#REF!&lt;&gt;"",'work here'!#REF!,"")</f>
        <v>#REF!</v>
      </c>
      <c r="BA257" t="e">
        <f t="shared" si="111"/>
        <v>#REF!</v>
      </c>
      <c r="BB257" t="e">
        <f t="shared" si="112"/>
        <v>#REF!</v>
      </c>
      <c r="BC257" t="e">
        <f>IF('work here'!#REF!&lt;&gt;"","Finish","")</f>
        <v>#REF!</v>
      </c>
      <c r="BD257" t="e">
        <f>IF('work here'!#REF!&lt;&gt;"",'work here'!#REF!,"")</f>
        <v>#REF!</v>
      </c>
      <c r="BE257" t="e">
        <f t="shared" si="113"/>
        <v>#REF!</v>
      </c>
      <c r="BF257" t="e">
        <f t="shared" si="114"/>
        <v>#REF!</v>
      </c>
      <c r="BG257" t="e">
        <f>IF('work here'!#REF!&lt;&gt;"","Care","")</f>
        <v>#REF!</v>
      </c>
      <c r="BH257" t="e">
        <f>IF('work here'!#REF!&lt;&gt;"",'work here'!#REF!,"")</f>
        <v>#REF!</v>
      </c>
      <c r="BI257" t="e">
        <f t="shared" si="115"/>
        <v>#REF!</v>
      </c>
      <c r="BJ257" t="e">
        <f t="shared" si="116"/>
        <v>#REF!</v>
      </c>
      <c r="BK257" t="str">
        <f>IF(OR('work here'!F256="Rings", 'work here'!F256="Bangles"), 'work here'!F256 &amp; " Size", "")</f>
        <v/>
      </c>
      <c r="BL257" t="e">
        <f>IF('work here'!#REF!&lt;&gt;"",'work here'!#REF!,"")</f>
        <v>#REF!</v>
      </c>
      <c r="BM257" t="str">
        <f t="shared" si="117"/>
        <v/>
      </c>
      <c r="BN257" t="str">
        <f t="shared" si="118"/>
        <v/>
      </c>
      <c r="BO257" t="str">
        <f t="shared" si="119"/>
        <v/>
      </c>
    </row>
    <row r="258" spans="1:67" x14ac:dyDescent="0.3">
      <c r="A258" t="str">
        <f>IF('work here'!A257="simple","simple",IF('work here'!A257="parent","variable",IF('work here'!A257="child","variation","")))</f>
        <v/>
      </c>
      <c r="B258" t="str">
        <f>IF('work here'!C257&lt;&gt;"", 'work here'!C257, "")</f>
        <v/>
      </c>
      <c r="C258" t="str">
        <f>IF('work here'!B257&lt;&gt;"", 'work here'!B257, "")</f>
        <v/>
      </c>
      <c r="D258" t="str">
        <f t="shared" si="90"/>
        <v/>
      </c>
      <c r="E258" t="str">
        <f t="shared" si="91"/>
        <v/>
      </c>
      <c r="F258" t="str">
        <f t="shared" si="92"/>
        <v/>
      </c>
      <c r="G258" t="e">
        <f>IF('work here'!#REF!&lt;&gt;"", 'work here'!#REF!, "")</f>
        <v>#REF!</v>
      </c>
      <c r="I258" t="str">
        <f>IF('work here'!Z257&lt;&gt;"", 'work here'!Z257, "")</f>
        <v/>
      </c>
      <c r="J258" t="str">
        <f t="shared" si="93"/>
        <v/>
      </c>
      <c r="K258" t="str">
        <f t="shared" si="94"/>
        <v/>
      </c>
      <c r="L258" t="str">
        <f t="shared" si="95"/>
        <v/>
      </c>
      <c r="M258" t="str">
        <f>IF('work here'!AA257&lt;&gt;"", 'work here'!AA257, "")</f>
        <v/>
      </c>
      <c r="N258" t="str">
        <f>IF('work here'!AD257&lt;&gt;"", 'work here'!AD257, "")</f>
        <v/>
      </c>
      <c r="O258" t="str">
        <f>IF('work here'!AC257&lt;&gt;"", 'work here'!AC257, "")</f>
        <v/>
      </c>
      <c r="P258" t="str">
        <f>IF('work here'!AB257&lt;&gt;"", 'work here'!AB257, "")</f>
        <v/>
      </c>
      <c r="Q258" t="str">
        <f t="shared" si="96"/>
        <v/>
      </c>
      <c r="S258" t="str">
        <f>IF('work here'!E257&lt;&gt;"", 'work here'!E257, "")</f>
        <v/>
      </c>
      <c r="T258" t="e">
        <f>IF('work here'!#REF!&lt;&gt;"", 'work here'!#REF!, "")</f>
        <v>#REF!</v>
      </c>
      <c r="U258" t="str">
        <f>IF(A258="", "", _xlfn.TEXTJOIN(", ", TRUE, "jewellery", "jewellery &gt; " &amp; 'work here'!F257, "jewellery &gt; " &amp; 'work here'!F257 &amp; " &gt; " &amp; 'work here'!#REF!, 'work here'!#REF!, 'work here'!AY257, 'work here'!H257, 'work here'!I257, 'work here'!J257))</f>
        <v/>
      </c>
      <c r="V258" t="str" cm="1">
        <f t="array" aca="1" ref="V258" ca="1">_xlfn.LET(
    _xlpm.yr, TEXT(TODAY(), "yyyy"),
    _xlpm.mn, TEXT(TODAY(), "mm"),
    _xlpm.path, "https://richlook.co.in/wp-content/uploads/" &amp; _xlpm.yr &amp; "/" &amp; _xlpm.mn &amp; "/",
    _xlpm.imgRange, 'work here'!N257:X257,
    _xlpm.imgLinks, IF(_xlpm.imgRange&lt;&gt;"", _xlpm.path &amp; _xlpm.imgRange &amp; ".webp", ""),
    _xlpm.urls,
        IF(A258="variable", _xlpm.imgLinks,
        IF(A258="variation", IF('work here'!N257&lt;&gt;"", _xlpm.path &amp; 'work here'!N257 &amp; ".webp", ""),
        IF(A258="simple", _xlpm.imgLinks, ""))),
    _xlfn.TEXTJOIN(", ", TRUE, _xlpm.urls)
)</f>
        <v/>
      </c>
      <c r="W258" t="str" cm="1">
        <f t="array" aca="1" ref="W258" ca="1">_xlfn.LET(
    _xlpm.yr, TEXT(TODAY(), "yyyy"),
    _xlpm.mn, TEXT(TODAY(), "mm"),
    _xlpm.path, "https://richlook.co.in/wp-content/uploads/" &amp; _xlpm.yr &amp; "/" &amp; _xlpm.mn &amp; "/",
    _xlpm.imgRange, 'work here'!O257:X257,
    _xlpm.imgLinks, IF(_xlpm.imgRange&lt;&gt;"", _xlpm.path &amp; _xlpm.imgRange &amp; ".webp", ""),
    _xlpm.urls,
        IF(A258="variable", "",
        IF(A258="variation", _xlpm.imgLinks,
        IF(A258="simple", "", ""))),
    _xlfn.TEXTJOIN(", ", TRUE, _xlpm.urls)
)</f>
        <v/>
      </c>
      <c r="X258" t="str">
        <f>IF('work here'!D257&lt;&gt;"", 'work here'!D257, "")</f>
        <v/>
      </c>
      <c r="Y258" t="e">
        <f>IF('work here'!#REF!&lt;&gt;"","color","")</f>
        <v>#REF!</v>
      </c>
      <c r="Z258" t="e">
        <f>IF('work here'!#REF!&lt;&gt;"",'work here'!#REF!,"")</f>
        <v>#REF!</v>
      </c>
      <c r="AA258" t="e">
        <f t="shared" si="97"/>
        <v>#REF!</v>
      </c>
      <c r="AB258" t="e">
        <f t="shared" si="98"/>
        <v>#REF!</v>
      </c>
      <c r="AC258" t="str">
        <f t="shared" si="99"/>
        <v/>
      </c>
      <c r="AD258" s="2" t="e">
        <f>IF('work here'!#REF!&lt;&gt;"",'work here'!#REF!,"")</f>
        <v>#REF!</v>
      </c>
      <c r="AE258" s="2" t="e">
        <f>IF('work here'!#REF!&lt;&gt;"",'work here'!#REF!,"")</f>
        <v>#REF!</v>
      </c>
      <c r="AF258" s="2" t="e">
        <f t="shared" si="100"/>
        <v>#REF!</v>
      </c>
      <c r="AG258" s="2" t="e">
        <f t="shared" si="101"/>
        <v>#REF!</v>
      </c>
      <c r="AH258" s="2" t="str">
        <f t="shared" si="102"/>
        <v/>
      </c>
      <c r="AI258" t="str">
        <f>IF('work here'!AE257&lt;&gt;"","Jewellery Work","")</f>
        <v/>
      </c>
      <c r="AJ258" t="str">
        <f>IF('work here'!AE257&lt;&gt;"",'work here'!AE257,"")</f>
        <v/>
      </c>
      <c r="AK258" t="str">
        <f t="shared" si="103"/>
        <v/>
      </c>
      <c r="AL258" t="str">
        <f t="shared" si="104"/>
        <v/>
      </c>
      <c r="AM258" t="e">
        <f>IF('work here'!#REF!&lt;&gt;"","Gemstone","")</f>
        <v>#REF!</v>
      </c>
      <c r="AN258" t="e">
        <f>IF('work here'!#REF!&lt;&gt;"",'work here'!#REF!,"")</f>
        <v>#REF!</v>
      </c>
      <c r="AO258" t="e">
        <f t="shared" si="105"/>
        <v>#REF!</v>
      </c>
      <c r="AP258" t="e">
        <f t="shared" si="106"/>
        <v>#REF!</v>
      </c>
      <c r="AQ258" t="str">
        <f>IF('work here'!AW257&lt;&gt;"","Plating","")</f>
        <v/>
      </c>
      <c r="AR258" t="str">
        <f>IF('work here'!AW257&lt;&gt;"",'work here'!AW257,"")</f>
        <v/>
      </c>
      <c r="AS258" t="str">
        <f t="shared" si="107"/>
        <v/>
      </c>
      <c r="AT258" t="str">
        <f t="shared" si="108"/>
        <v/>
      </c>
      <c r="AU258" t="str">
        <f>IF('work here'!AX257&lt;&gt;"","Material","")</f>
        <v/>
      </c>
      <c r="AV258" t="str">
        <f>IF('work here'!AX257&lt;&gt;"",'work here'!AX257,"")</f>
        <v/>
      </c>
      <c r="AW258" t="str">
        <f t="shared" si="109"/>
        <v/>
      </c>
      <c r="AX258" t="str">
        <f t="shared" si="110"/>
        <v/>
      </c>
      <c r="AY258" t="e">
        <f>IF('work here'!#REF!&lt;&gt;"","Look","")</f>
        <v>#REF!</v>
      </c>
      <c r="AZ258" t="e">
        <f>IF('work here'!#REF!&lt;&gt;"",'work here'!#REF!,"")</f>
        <v>#REF!</v>
      </c>
      <c r="BA258" t="e">
        <f t="shared" si="111"/>
        <v>#REF!</v>
      </c>
      <c r="BB258" t="e">
        <f t="shared" si="112"/>
        <v>#REF!</v>
      </c>
      <c r="BC258" t="e">
        <f>IF('work here'!#REF!&lt;&gt;"","Finish","")</f>
        <v>#REF!</v>
      </c>
      <c r="BD258" t="e">
        <f>IF('work here'!#REF!&lt;&gt;"",'work here'!#REF!,"")</f>
        <v>#REF!</v>
      </c>
      <c r="BE258" t="e">
        <f t="shared" si="113"/>
        <v>#REF!</v>
      </c>
      <c r="BF258" t="e">
        <f t="shared" si="114"/>
        <v>#REF!</v>
      </c>
      <c r="BG258" t="e">
        <f>IF('work here'!#REF!&lt;&gt;"","Care","")</f>
        <v>#REF!</v>
      </c>
      <c r="BH258" t="e">
        <f>IF('work here'!#REF!&lt;&gt;"",'work here'!#REF!,"")</f>
        <v>#REF!</v>
      </c>
      <c r="BI258" t="e">
        <f t="shared" si="115"/>
        <v>#REF!</v>
      </c>
      <c r="BJ258" t="e">
        <f t="shared" si="116"/>
        <v>#REF!</v>
      </c>
      <c r="BK258" t="str">
        <f>IF(OR('work here'!F257="Rings", 'work here'!F257="Bangles"), 'work here'!F257 &amp; " Size", "")</f>
        <v/>
      </c>
      <c r="BL258" t="e">
        <f>IF('work here'!#REF!&lt;&gt;"",'work here'!#REF!,"")</f>
        <v>#REF!</v>
      </c>
      <c r="BM258" t="str">
        <f t="shared" si="117"/>
        <v/>
      </c>
      <c r="BN258" t="str">
        <f t="shared" si="118"/>
        <v/>
      </c>
      <c r="BO258" t="str">
        <f t="shared" si="119"/>
        <v/>
      </c>
    </row>
    <row r="259" spans="1:67" x14ac:dyDescent="0.3">
      <c r="A259" t="str">
        <f>IF('work here'!A258="simple","simple",IF('work here'!A258="parent","variable",IF('work here'!A258="child","variation","")))</f>
        <v/>
      </c>
      <c r="B259" t="str">
        <f>IF('work here'!C258&lt;&gt;"", 'work here'!C258, "")</f>
        <v/>
      </c>
      <c r="C259" t="str">
        <f>IF('work here'!B258&lt;&gt;"", 'work here'!B258, "")</f>
        <v/>
      </c>
      <c r="D259" t="str">
        <f t="shared" ref="D259:D322" si="120">IF(A259&lt;&gt;"",1,"")</f>
        <v/>
      </c>
      <c r="E259" t="str">
        <f t="shared" ref="E259:E322" si="121">IF(A259&lt;&gt;"",0,"")</f>
        <v/>
      </c>
      <c r="F259" t="str">
        <f t="shared" ref="F259:F322" si="122">IF(A259&lt;&gt;"","visible","")</f>
        <v/>
      </c>
      <c r="G259" t="e">
        <f>IF('work here'!#REF!&lt;&gt;"", 'work here'!#REF!, "")</f>
        <v>#REF!</v>
      </c>
      <c r="I259" t="str">
        <f>IF('work here'!Z258&lt;&gt;"", 'work here'!Z258, "")</f>
        <v/>
      </c>
      <c r="J259" t="str">
        <f t="shared" ref="J259:J322" si="123">IF(A259&lt;&gt;"",2,"")</f>
        <v/>
      </c>
      <c r="K259" t="str">
        <f t="shared" ref="K259:K322" si="124">IF(A259&lt;&gt;"",0,"")</f>
        <v/>
      </c>
      <c r="L259" t="str">
        <f t="shared" ref="L259:L322" si="125">IF(A259&lt;&gt;"",0,"")</f>
        <v/>
      </c>
      <c r="M259" t="str">
        <f>IF('work here'!AA258&lt;&gt;"", 'work here'!AA258, "")</f>
        <v/>
      </c>
      <c r="N259" t="str">
        <f>IF('work here'!AD258&lt;&gt;"", 'work here'!AD258, "")</f>
        <v/>
      </c>
      <c r="O259" t="str">
        <f>IF('work here'!AC258&lt;&gt;"", 'work here'!AC258, "")</f>
        <v/>
      </c>
      <c r="P259" t="str">
        <f>IF('work here'!AB258&lt;&gt;"", 'work here'!AB258, "")</f>
        <v/>
      </c>
      <c r="Q259" t="str">
        <f t="shared" ref="Q259:Q322" si="126">IF(A259&lt;&gt;"",1,"")</f>
        <v/>
      </c>
      <c r="S259" t="str">
        <f>IF('work here'!E258&lt;&gt;"", 'work here'!E258, "")</f>
        <v/>
      </c>
      <c r="T259" t="e">
        <f>IF('work here'!#REF!&lt;&gt;"", 'work here'!#REF!, "")</f>
        <v>#REF!</v>
      </c>
      <c r="U259" t="str">
        <f>IF(A259="", "", _xlfn.TEXTJOIN(", ", TRUE, "jewellery", "jewellery &gt; " &amp; 'work here'!F258, "jewellery &gt; " &amp; 'work here'!F258 &amp; " &gt; " &amp; 'work here'!#REF!, 'work here'!#REF!, 'work here'!AY258, 'work here'!H258, 'work here'!I258, 'work here'!J258))</f>
        <v/>
      </c>
      <c r="V259" t="str" cm="1">
        <f t="array" aca="1" ref="V259" ca="1">_xlfn.LET(
    _xlpm.yr, TEXT(TODAY(), "yyyy"),
    _xlpm.mn, TEXT(TODAY(), "mm"),
    _xlpm.path, "https://richlook.co.in/wp-content/uploads/" &amp; _xlpm.yr &amp; "/" &amp; _xlpm.mn &amp; "/",
    _xlpm.imgRange, 'work here'!N258:X258,
    _xlpm.imgLinks, IF(_xlpm.imgRange&lt;&gt;"", _xlpm.path &amp; _xlpm.imgRange &amp; ".webp", ""),
    _xlpm.urls,
        IF(A259="variable", _xlpm.imgLinks,
        IF(A259="variation", IF('work here'!N258&lt;&gt;"", _xlpm.path &amp; 'work here'!N258 &amp; ".webp", ""),
        IF(A259="simple", _xlpm.imgLinks, ""))),
    _xlfn.TEXTJOIN(", ", TRUE, _xlpm.urls)
)</f>
        <v/>
      </c>
      <c r="W259" t="str" cm="1">
        <f t="array" aca="1" ref="W259" ca="1">_xlfn.LET(
    _xlpm.yr, TEXT(TODAY(), "yyyy"),
    _xlpm.mn, TEXT(TODAY(), "mm"),
    _xlpm.path, "https://richlook.co.in/wp-content/uploads/" &amp; _xlpm.yr &amp; "/" &amp; _xlpm.mn &amp; "/",
    _xlpm.imgRange, 'work here'!O258:X258,
    _xlpm.imgLinks, IF(_xlpm.imgRange&lt;&gt;"", _xlpm.path &amp; _xlpm.imgRange &amp; ".webp", ""),
    _xlpm.urls,
        IF(A259="variable", "",
        IF(A259="variation", _xlpm.imgLinks,
        IF(A259="simple", "", ""))),
    _xlfn.TEXTJOIN(", ", TRUE, _xlpm.urls)
)</f>
        <v/>
      </c>
      <c r="X259" t="str">
        <f>IF('work here'!D258&lt;&gt;"", 'work here'!D258, "")</f>
        <v/>
      </c>
      <c r="Y259" t="e">
        <f>IF('work here'!#REF!&lt;&gt;"","color","")</f>
        <v>#REF!</v>
      </c>
      <c r="Z259" t="e">
        <f>IF('work here'!#REF!&lt;&gt;"",'work here'!#REF!,"")</f>
        <v>#REF!</v>
      </c>
      <c r="AA259" t="e">
        <f t="shared" ref="AA259:AA322" si="127">IF(AND(OR(A259="simple", A259="variable"), Y259="color"), 1, "")</f>
        <v>#REF!</v>
      </c>
      <c r="AB259" t="e">
        <f t="shared" ref="AB259:AB322" si="128">IF(AND( Y259="color"), 1, "")</f>
        <v>#REF!</v>
      </c>
      <c r="AC259" t="str">
        <f t="shared" ref="AC259:AC322" si="129">IF(A259="variable", Z260, "")</f>
        <v/>
      </c>
      <c r="AD259" s="2" t="e">
        <f>IF('work here'!#REF!&lt;&gt;"",'work here'!#REF!,"")</f>
        <v>#REF!</v>
      </c>
      <c r="AE259" s="2" t="e">
        <f>IF('work here'!#REF!&lt;&gt;"",'work here'!#REF!,"")</f>
        <v>#REF!</v>
      </c>
      <c r="AF259" s="2" t="e">
        <f t="shared" ref="AF259:AF322" si="130">IF(AD259&lt;&gt;"", 1, "")</f>
        <v>#REF!</v>
      </c>
      <c r="AG259" s="2" t="e">
        <f t="shared" ref="AG259:AG322" si="131">IF(AD259&lt;&gt;"", 1, "")</f>
        <v>#REF!</v>
      </c>
      <c r="AH259" s="2" t="str">
        <f t="shared" ref="AH259:AH322" si="132">IF(A259="variable", AE260, "")</f>
        <v/>
      </c>
      <c r="AI259" t="str">
        <f>IF('work here'!AE258&lt;&gt;"","Jewellery Work","")</f>
        <v/>
      </c>
      <c r="AJ259" t="str">
        <f>IF('work here'!AE258&lt;&gt;"",'work here'!AE258,"")</f>
        <v/>
      </c>
      <c r="AK259" t="str">
        <f t="shared" ref="AK259:AK322" si="133">IF(AND(OR(A259="simple", A259="variable"), AI259="Jewellery Work"), 1, "")</f>
        <v/>
      </c>
      <c r="AL259" t="str">
        <f t="shared" ref="AL259:AL322" si="134">IF(AND(OR(A259="simple", A259="variable"), AI259="Jewellery Work"), 1, "")</f>
        <v/>
      </c>
      <c r="AM259" t="e">
        <f>IF('work here'!#REF!&lt;&gt;"","Gemstone","")</f>
        <v>#REF!</v>
      </c>
      <c r="AN259" t="e">
        <f>IF('work here'!#REF!&lt;&gt;"",'work here'!#REF!,"")</f>
        <v>#REF!</v>
      </c>
      <c r="AO259" t="e">
        <f t="shared" ref="AO259:AO322" si="135">IF(AND(OR(A259="simple", A259="variable"), AM259="Gemstone"), 1, "")</f>
        <v>#REF!</v>
      </c>
      <c r="AP259" t="e">
        <f t="shared" ref="AP259:AP322" si="136">IF(AND(OR(A259="simple", A259="variable"), AM259="Gemstone"), 1, "")</f>
        <v>#REF!</v>
      </c>
      <c r="AQ259" t="str">
        <f>IF('work here'!AW258&lt;&gt;"","Plating","")</f>
        <v/>
      </c>
      <c r="AR259" t="str">
        <f>IF('work here'!AW258&lt;&gt;"",'work here'!AW258,"")</f>
        <v/>
      </c>
      <c r="AS259" t="str">
        <f t="shared" ref="AS259:AS322" si="137">IF(AND(OR(A259="simple", A259="variable"), AQ259="Plating"), 1, "")</f>
        <v/>
      </c>
      <c r="AT259" t="str">
        <f t="shared" ref="AT259:AT322" si="138">IF(AND(OR(A259="simple", A259="variable"), AQ259="Plating"), 1, "")</f>
        <v/>
      </c>
      <c r="AU259" t="str">
        <f>IF('work here'!AX258&lt;&gt;"","Material","")</f>
        <v/>
      </c>
      <c r="AV259" t="str">
        <f>IF('work here'!AX258&lt;&gt;"",'work here'!AX258,"")</f>
        <v/>
      </c>
      <c r="AW259" t="str">
        <f t="shared" ref="AW259:AW322" si="139">IF(AND(OR(A259="simple", A259="variable"), AU259="Material"), 1, "")</f>
        <v/>
      </c>
      <c r="AX259" t="str">
        <f t="shared" ref="AX259:AX322" si="140">IF(AND(OR(A259="simple", A259="variable"), AU259="Material"), 1, "")</f>
        <v/>
      </c>
      <c r="AY259" t="e">
        <f>IF('work here'!#REF!&lt;&gt;"","Look","")</f>
        <v>#REF!</v>
      </c>
      <c r="AZ259" t="e">
        <f>IF('work here'!#REF!&lt;&gt;"",'work here'!#REF!,"")</f>
        <v>#REF!</v>
      </c>
      <c r="BA259" t="e">
        <f t="shared" ref="BA259:BA322" si="141">IF(AND(OR(A259="simple", A259="variable"), AY259="Look"), 1, "")</f>
        <v>#REF!</v>
      </c>
      <c r="BB259" t="e">
        <f t="shared" ref="BB259:BB322" si="142">IF(AND(OR(A259="simple", A259="variable"), AY259="Look"), 1, "")</f>
        <v>#REF!</v>
      </c>
      <c r="BC259" t="e">
        <f>IF('work here'!#REF!&lt;&gt;"","Finish","")</f>
        <v>#REF!</v>
      </c>
      <c r="BD259" t="e">
        <f>IF('work here'!#REF!&lt;&gt;"",'work here'!#REF!,"")</f>
        <v>#REF!</v>
      </c>
      <c r="BE259" t="e">
        <f t="shared" ref="BE259:BE322" si="143">IF(AND(OR(A259="simple", A259="variable"), BC259="Finish"), 1, "")</f>
        <v>#REF!</v>
      </c>
      <c r="BF259" t="e">
        <f t="shared" ref="BF259:BF322" si="144">IF(AND(OR(A259="simple", A259="variable"), BC259="Finish"), 1, "")</f>
        <v>#REF!</v>
      </c>
      <c r="BG259" t="e">
        <f>IF('work here'!#REF!&lt;&gt;"","Care","")</f>
        <v>#REF!</v>
      </c>
      <c r="BH259" t="e">
        <f>IF('work here'!#REF!&lt;&gt;"",'work here'!#REF!,"")</f>
        <v>#REF!</v>
      </c>
      <c r="BI259" t="e">
        <f t="shared" ref="BI259:BI322" si="145">IF(AND(OR(A259="simple", A259="variable"), BG259="Care"), 1, "")</f>
        <v>#REF!</v>
      </c>
      <c r="BJ259" t="e">
        <f t="shared" ref="BJ259:BJ322" si="146">IF(AND(OR(A259="simple", A259="variable"), BG259="Care"), 1, "")</f>
        <v>#REF!</v>
      </c>
      <c r="BK259" t="str">
        <f>IF(OR('work here'!F258="Rings", 'work here'!F258="Bangles"), 'work here'!F258 &amp; " Size", "")</f>
        <v/>
      </c>
      <c r="BL259" t="e">
        <f>IF('work here'!#REF!&lt;&gt;"",'work here'!#REF!,"")</f>
        <v>#REF!</v>
      </c>
      <c r="BM259" t="str">
        <f t="shared" ref="BM259:BM322" si="147">IF(AND(OR(A259="simple", A259="variable"), OR(BK259="Rings Size", BK259="Bangles Size")), 1, "")</f>
        <v/>
      </c>
      <c r="BN259" t="str">
        <f t="shared" ref="BN259:BN322" si="148">IF(AND(OR(A259="simple", A259="variable"), OR(BK259="Rings Size", BK259="Bangles Size")), 1, "")</f>
        <v/>
      </c>
      <c r="BO259" t="str">
        <f t="shared" ref="BO259:BO322" si="149">IF(A259="variable", BL260, "")</f>
        <v/>
      </c>
    </row>
    <row r="260" spans="1:67" x14ac:dyDescent="0.3">
      <c r="A260" t="str">
        <f>IF('work here'!A259="simple","simple",IF('work here'!A259="parent","variable",IF('work here'!A259="child","variation","")))</f>
        <v/>
      </c>
      <c r="B260" t="str">
        <f>IF('work here'!C259&lt;&gt;"", 'work here'!C259, "")</f>
        <v/>
      </c>
      <c r="C260" t="str">
        <f>IF('work here'!B259&lt;&gt;"", 'work here'!B259, "")</f>
        <v/>
      </c>
      <c r="D260" t="str">
        <f t="shared" si="120"/>
        <v/>
      </c>
      <c r="E260" t="str">
        <f t="shared" si="121"/>
        <v/>
      </c>
      <c r="F260" t="str">
        <f t="shared" si="122"/>
        <v/>
      </c>
      <c r="G260" t="e">
        <f>IF('work here'!#REF!&lt;&gt;"", 'work here'!#REF!, "")</f>
        <v>#REF!</v>
      </c>
      <c r="I260" t="str">
        <f>IF('work here'!Z259&lt;&gt;"", 'work here'!Z259, "")</f>
        <v/>
      </c>
      <c r="J260" t="str">
        <f t="shared" si="123"/>
        <v/>
      </c>
      <c r="K260" t="str">
        <f t="shared" si="124"/>
        <v/>
      </c>
      <c r="L260" t="str">
        <f t="shared" si="125"/>
        <v/>
      </c>
      <c r="M260" t="str">
        <f>IF('work here'!AA259&lt;&gt;"", 'work here'!AA259, "")</f>
        <v/>
      </c>
      <c r="N260" t="str">
        <f>IF('work here'!AD259&lt;&gt;"", 'work here'!AD259, "")</f>
        <v/>
      </c>
      <c r="O260" t="str">
        <f>IF('work here'!AC259&lt;&gt;"", 'work here'!AC259, "")</f>
        <v/>
      </c>
      <c r="P260" t="str">
        <f>IF('work here'!AB259&lt;&gt;"", 'work here'!AB259, "")</f>
        <v/>
      </c>
      <c r="Q260" t="str">
        <f t="shared" si="126"/>
        <v/>
      </c>
      <c r="S260" t="str">
        <f>IF('work here'!E259&lt;&gt;"", 'work here'!E259, "")</f>
        <v/>
      </c>
      <c r="T260" t="e">
        <f>IF('work here'!#REF!&lt;&gt;"", 'work here'!#REF!, "")</f>
        <v>#REF!</v>
      </c>
      <c r="U260" t="str">
        <f>IF(A260="", "", _xlfn.TEXTJOIN(", ", TRUE, "jewellery", "jewellery &gt; " &amp; 'work here'!F259, "jewellery &gt; " &amp; 'work here'!F259 &amp; " &gt; " &amp; 'work here'!#REF!, 'work here'!#REF!, 'work here'!AY259, 'work here'!H259, 'work here'!I259, 'work here'!J259))</f>
        <v/>
      </c>
      <c r="V260" t="str" cm="1">
        <f t="array" aca="1" ref="V260" ca="1">_xlfn.LET(
    _xlpm.yr, TEXT(TODAY(), "yyyy"),
    _xlpm.mn, TEXT(TODAY(), "mm"),
    _xlpm.path, "https://richlook.co.in/wp-content/uploads/" &amp; _xlpm.yr &amp; "/" &amp; _xlpm.mn &amp; "/",
    _xlpm.imgRange, 'work here'!N259:X259,
    _xlpm.imgLinks, IF(_xlpm.imgRange&lt;&gt;"", _xlpm.path &amp; _xlpm.imgRange &amp; ".webp", ""),
    _xlpm.urls,
        IF(A260="variable", _xlpm.imgLinks,
        IF(A260="variation", IF('work here'!N259&lt;&gt;"", _xlpm.path &amp; 'work here'!N259 &amp; ".webp", ""),
        IF(A260="simple", _xlpm.imgLinks, ""))),
    _xlfn.TEXTJOIN(", ", TRUE, _xlpm.urls)
)</f>
        <v/>
      </c>
      <c r="W260" t="str" cm="1">
        <f t="array" aca="1" ref="W260" ca="1">_xlfn.LET(
    _xlpm.yr, TEXT(TODAY(), "yyyy"),
    _xlpm.mn, TEXT(TODAY(), "mm"),
    _xlpm.path, "https://richlook.co.in/wp-content/uploads/" &amp; _xlpm.yr &amp; "/" &amp; _xlpm.mn &amp; "/",
    _xlpm.imgRange, 'work here'!O259:X259,
    _xlpm.imgLinks, IF(_xlpm.imgRange&lt;&gt;"", _xlpm.path &amp; _xlpm.imgRange &amp; ".webp", ""),
    _xlpm.urls,
        IF(A260="variable", "",
        IF(A260="variation", _xlpm.imgLinks,
        IF(A260="simple", "", ""))),
    _xlfn.TEXTJOIN(", ", TRUE, _xlpm.urls)
)</f>
        <v/>
      </c>
      <c r="X260" t="str">
        <f>IF('work here'!D259&lt;&gt;"", 'work here'!D259, "")</f>
        <v/>
      </c>
      <c r="Y260" t="e">
        <f>IF('work here'!#REF!&lt;&gt;"","color","")</f>
        <v>#REF!</v>
      </c>
      <c r="Z260" t="e">
        <f>IF('work here'!#REF!&lt;&gt;"",'work here'!#REF!,"")</f>
        <v>#REF!</v>
      </c>
      <c r="AA260" t="e">
        <f t="shared" si="127"/>
        <v>#REF!</v>
      </c>
      <c r="AB260" t="e">
        <f t="shared" si="128"/>
        <v>#REF!</v>
      </c>
      <c r="AC260" t="str">
        <f t="shared" si="129"/>
        <v/>
      </c>
      <c r="AD260" s="2" t="e">
        <f>IF('work here'!#REF!&lt;&gt;"",'work here'!#REF!,"")</f>
        <v>#REF!</v>
      </c>
      <c r="AE260" s="2" t="e">
        <f>IF('work here'!#REF!&lt;&gt;"",'work here'!#REF!,"")</f>
        <v>#REF!</v>
      </c>
      <c r="AF260" s="2" t="e">
        <f t="shared" si="130"/>
        <v>#REF!</v>
      </c>
      <c r="AG260" s="2" t="e">
        <f t="shared" si="131"/>
        <v>#REF!</v>
      </c>
      <c r="AH260" s="2" t="str">
        <f t="shared" si="132"/>
        <v/>
      </c>
      <c r="AI260" t="str">
        <f>IF('work here'!AE259&lt;&gt;"","Jewellery Work","")</f>
        <v/>
      </c>
      <c r="AJ260" t="str">
        <f>IF('work here'!AE259&lt;&gt;"",'work here'!AE259,"")</f>
        <v/>
      </c>
      <c r="AK260" t="str">
        <f t="shared" si="133"/>
        <v/>
      </c>
      <c r="AL260" t="str">
        <f t="shared" si="134"/>
        <v/>
      </c>
      <c r="AM260" t="e">
        <f>IF('work here'!#REF!&lt;&gt;"","Gemstone","")</f>
        <v>#REF!</v>
      </c>
      <c r="AN260" t="e">
        <f>IF('work here'!#REF!&lt;&gt;"",'work here'!#REF!,"")</f>
        <v>#REF!</v>
      </c>
      <c r="AO260" t="e">
        <f t="shared" si="135"/>
        <v>#REF!</v>
      </c>
      <c r="AP260" t="e">
        <f t="shared" si="136"/>
        <v>#REF!</v>
      </c>
      <c r="AQ260" t="str">
        <f>IF('work here'!AW259&lt;&gt;"","Plating","")</f>
        <v/>
      </c>
      <c r="AR260" t="str">
        <f>IF('work here'!AW259&lt;&gt;"",'work here'!AW259,"")</f>
        <v/>
      </c>
      <c r="AS260" t="str">
        <f t="shared" si="137"/>
        <v/>
      </c>
      <c r="AT260" t="str">
        <f t="shared" si="138"/>
        <v/>
      </c>
      <c r="AU260" t="str">
        <f>IF('work here'!AX259&lt;&gt;"","Material","")</f>
        <v/>
      </c>
      <c r="AV260" t="str">
        <f>IF('work here'!AX259&lt;&gt;"",'work here'!AX259,"")</f>
        <v/>
      </c>
      <c r="AW260" t="str">
        <f t="shared" si="139"/>
        <v/>
      </c>
      <c r="AX260" t="str">
        <f t="shared" si="140"/>
        <v/>
      </c>
      <c r="AY260" t="e">
        <f>IF('work here'!#REF!&lt;&gt;"","Look","")</f>
        <v>#REF!</v>
      </c>
      <c r="AZ260" t="e">
        <f>IF('work here'!#REF!&lt;&gt;"",'work here'!#REF!,"")</f>
        <v>#REF!</v>
      </c>
      <c r="BA260" t="e">
        <f t="shared" si="141"/>
        <v>#REF!</v>
      </c>
      <c r="BB260" t="e">
        <f t="shared" si="142"/>
        <v>#REF!</v>
      </c>
      <c r="BC260" t="e">
        <f>IF('work here'!#REF!&lt;&gt;"","Finish","")</f>
        <v>#REF!</v>
      </c>
      <c r="BD260" t="e">
        <f>IF('work here'!#REF!&lt;&gt;"",'work here'!#REF!,"")</f>
        <v>#REF!</v>
      </c>
      <c r="BE260" t="e">
        <f t="shared" si="143"/>
        <v>#REF!</v>
      </c>
      <c r="BF260" t="e">
        <f t="shared" si="144"/>
        <v>#REF!</v>
      </c>
      <c r="BG260" t="e">
        <f>IF('work here'!#REF!&lt;&gt;"","Care","")</f>
        <v>#REF!</v>
      </c>
      <c r="BH260" t="e">
        <f>IF('work here'!#REF!&lt;&gt;"",'work here'!#REF!,"")</f>
        <v>#REF!</v>
      </c>
      <c r="BI260" t="e">
        <f t="shared" si="145"/>
        <v>#REF!</v>
      </c>
      <c r="BJ260" t="e">
        <f t="shared" si="146"/>
        <v>#REF!</v>
      </c>
      <c r="BK260" t="str">
        <f>IF(OR('work here'!F259="Rings", 'work here'!F259="Bangles"), 'work here'!F259 &amp; " Size", "")</f>
        <v/>
      </c>
      <c r="BL260" t="e">
        <f>IF('work here'!#REF!&lt;&gt;"",'work here'!#REF!,"")</f>
        <v>#REF!</v>
      </c>
      <c r="BM260" t="str">
        <f t="shared" si="147"/>
        <v/>
      </c>
      <c r="BN260" t="str">
        <f t="shared" si="148"/>
        <v/>
      </c>
      <c r="BO260" t="str">
        <f t="shared" si="149"/>
        <v/>
      </c>
    </row>
    <row r="261" spans="1:67" x14ac:dyDescent="0.3">
      <c r="A261" t="str">
        <f>IF('work here'!A260="simple","simple",IF('work here'!A260="parent","variable",IF('work here'!A260="child","variation","")))</f>
        <v/>
      </c>
      <c r="B261" t="str">
        <f>IF('work here'!C260&lt;&gt;"", 'work here'!C260, "")</f>
        <v/>
      </c>
      <c r="C261" t="str">
        <f>IF('work here'!B260&lt;&gt;"", 'work here'!B260, "")</f>
        <v/>
      </c>
      <c r="D261" t="str">
        <f t="shared" si="120"/>
        <v/>
      </c>
      <c r="E261" t="str">
        <f t="shared" si="121"/>
        <v/>
      </c>
      <c r="F261" t="str">
        <f t="shared" si="122"/>
        <v/>
      </c>
      <c r="G261" t="e">
        <f>IF('work here'!#REF!&lt;&gt;"", 'work here'!#REF!, "")</f>
        <v>#REF!</v>
      </c>
      <c r="I261" t="str">
        <f>IF('work here'!Z260&lt;&gt;"", 'work here'!Z260, "")</f>
        <v/>
      </c>
      <c r="J261" t="str">
        <f t="shared" si="123"/>
        <v/>
      </c>
      <c r="K261" t="str">
        <f t="shared" si="124"/>
        <v/>
      </c>
      <c r="L261" t="str">
        <f t="shared" si="125"/>
        <v/>
      </c>
      <c r="M261" t="str">
        <f>IF('work here'!AA260&lt;&gt;"", 'work here'!AA260, "")</f>
        <v/>
      </c>
      <c r="N261" t="str">
        <f>IF('work here'!AD260&lt;&gt;"", 'work here'!AD260, "")</f>
        <v/>
      </c>
      <c r="O261" t="str">
        <f>IF('work here'!AC260&lt;&gt;"", 'work here'!AC260, "")</f>
        <v/>
      </c>
      <c r="P261" t="str">
        <f>IF('work here'!AB260&lt;&gt;"", 'work here'!AB260, "")</f>
        <v/>
      </c>
      <c r="Q261" t="str">
        <f t="shared" si="126"/>
        <v/>
      </c>
      <c r="S261" t="str">
        <f>IF('work here'!E260&lt;&gt;"", 'work here'!E260, "")</f>
        <v/>
      </c>
      <c r="T261" t="e">
        <f>IF('work here'!#REF!&lt;&gt;"", 'work here'!#REF!, "")</f>
        <v>#REF!</v>
      </c>
      <c r="U261" t="str">
        <f>IF(A261="", "", _xlfn.TEXTJOIN(", ", TRUE, "jewellery", "jewellery &gt; " &amp; 'work here'!F260, "jewellery &gt; " &amp; 'work here'!F260 &amp; " &gt; " &amp; 'work here'!#REF!, 'work here'!#REF!, 'work here'!AY260, 'work here'!H260, 'work here'!I260, 'work here'!J260))</f>
        <v/>
      </c>
      <c r="V261" t="str" cm="1">
        <f t="array" aca="1" ref="V261" ca="1">_xlfn.LET(
    _xlpm.yr, TEXT(TODAY(), "yyyy"),
    _xlpm.mn, TEXT(TODAY(), "mm"),
    _xlpm.path, "https://richlook.co.in/wp-content/uploads/" &amp; _xlpm.yr &amp; "/" &amp; _xlpm.mn &amp; "/",
    _xlpm.imgRange, 'work here'!N260:X260,
    _xlpm.imgLinks, IF(_xlpm.imgRange&lt;&gt;"", _xlpm.path &amp; _xlpm.imgRange &amp; ".webp", ""),
    _xlpm.urls,
        IF(A261="variable", _xlpm.imgLinks,
        IF(A261="variation", IF('work here'!N260&lt;&gt;"", _xlpm.path &amp; 'work here'!N260 &amp; ".webp", ""),
        IF(A261="simple", _xlpm.imgLinks, ""))),
    _xlfn.TEXTJOIN(", ", TRUE, _xlpm.urls)
)</f>
        <v/>
      </c>
      <c r="W261" t="str" cm="1">
        <f t="array" aca="1" ref="W261" ca="1">_xlfn.LET(
    _xlpm.yr, TEXT(TODAY(), "yyyy"),
    _xlpm.mn, TEXT(TODAY(), "mm"),
    _xlpm.path, "https://richlook.co.in/wp-content/uploads/" &amp; _xlpm.yr &amp; "/" &amp; _xlpm.mn &amp; "/",
    _xlpm.imgRange, 'work here'!O260:X260,
    _xlpm.imgLinks, IF(_xlpm.imgRange&lt;&gt;"", _xlpm.path &amp; _xlpm.imgRange &amp; ".webp", ""),
    _xlpm.urls,
        IF(A261="variable", "",
        IF(A261="variation", _xlpm.imgLinks,
        IF(A261="simple", "", ""))),
    _xlfn.TEXTJOIN(", ", TRUE, _xlpm.urls)
)</f>
        <v/>
      </c>
      <c r="X261" t="str">
        <f>IF('work here'!D260&lt;&gt;"", 'work here'!D260, "")</f>
        <v/>
      </c>
      <c r="Y261" t="e">
        <f>IF('work here'!#REF!&lt;&gt;"","color","")</f>
        <v>#REF!</v>
      </c>
      <c r="Z261" t="e">
        <f>IF('work here'!#REF!&lt;&gt;"",'work here'!#REF!,"")</f>
        <v>#REF!</v>
      </c>
      <c r="AA261" t="e">
        <f t="shared" si="127"/>
        <v>#REF!</v>
      </c>
      <c r="AB261" t="e">
        <f t="shared" si="128"/>
        <v>#REF!</v>
      </c>
      <c r="AC261" t="str">
        <f t="shared" si="129"/>
        <v/>
      </c>
      <c r="AD261" s="2" t="e">
        <f>IF('work here'!#REF!&lt;&gt;"",'work here'!#REF!,"")</f>
        <v>#REF!</v>
      </c>
      <c r="AE261" s="2" t="e">
        <f>IF('work here'!#REF!&lt;&gt;"",'work here'!#REF!,"")</f>
        <v>#REF!</v>
      </c>
      <c r="AF261" s="2" t="e">
        <f t="shared" si="130"/>
        <v>#REF!</v>
      </c>
      <c r="AG261" s="2" t="e">
        <f t="shared" si="131"/>
        <v>#REF!</v>
      </c>
      <c r="AH261" s="2" t="str">
        <f t="shared" si="132"/>
        <v/>
      </c>
      <c r="AI261" t="str">
        <f>IF('work here'!AE260&lt;&gt;"","Jewellery Work","")</f>
        <v/>
      </c>
      <c r="AJ261" t="str">
        <f>IF('work here'!AE260&lt;&gt;"",'work here'!AE260,"")</f>
        <v/>
      </c>
      <c r="AK261" t="str">
        <f t="shared" si="133"/>
        <v/>
      </c>
      <c r="AL261" t="str">
        <f t="shared" si="134"/>
        <v/>
      </c>
      <c r="AM261" t="e">
        <f>IF('work here'!#REF!&lt;&gt;"","Gemstone","")</f>
        <v>#REF!</v>
      </c>
      <c r="AN261" t="e">
        <f>IF('work here'!#REF!&lt;&gt;"",'work here'!#REF!,"")</f>
        <v>#REF!</v>
      </c>
      <c r="AO261" t="e">
        <f t="shared" si="135"/>
        <v>#REF!</v>
      </c>
      <c r="AP261" t="e">
        <f t="shared" si="136"/>
        <v>#REF!</v>
      </c>
      <c r="AQ261" t="str">
        <f>IF('work here'!AW260&lt;&gt;"","Plating","")</f>
        <v/>
      </c>
      <c r="AR261" t="str">
        <f>IF('work here'!AW260&lt;&gt;"",'work here'!AW260,"")</f>
        <v/>
      </c>
      <c r="AS261" t="str">
        <f t="shared" si="137"/>
        <v/>
      </c>
      <c r="AT261" t="str">
        <f t="shared" si="138"/>
        <v/>
      </c>
      <c r="AU261" t="str">
        <f>IF('work here'!AX260&lt;&gt;"","Material","")</f>
        <v/>
      </c>
      <c r="AV261" t="str">
        <f>IF('work here'!AX260&lt;&gt;"",'work here'!AX260,"")</f>
        <v/>
      </c>
      <c r="AW261" t="str">
        <f t="shared" si="139"/>
        <v/>
      </c>
      <c r="AX261" t="str">
        <f t="shared" si="140"/>
        <v/>
      </c>
      <c r="AY261" t="e">
        <f>IF('work here'!#REF!&lt;&gt;"","Look","")</f>
        <v>#REF!</v>
      </c>
      <c r="AZ261" t="e">
        <f>IF('work here'!#REF!&lt;&gt;"",'work here'!#REF!,"")</f>
        <v>#REF!</v>
      </c>
      <c r="BA261" t="e">
        <f t="shared" si="141"/>
        <v>#REF!</v>
      </c>
      <c r="BB261" t="e">
        <f t="shared" si="142"/>
        <v>#REF!</v>
      </c>
      <c r="BC261" t="e">
        <f>IF('work here'!#REF!&lt;&gt;"","Finish","")</f>
        <v>#REF!</v>
      </c>
      <c r="BD261" t="e">
        <f>IF('work here'!#REF!&lt;&gt;"",'work here'!#REF!,"")</f>
        <v>#REF!</v>
      </c>
      <c r="BE261" t="e">
        <f t="shared" si="143"/>
        <v>#REF!</v>
      </c>
      <c r="BF261" t="e">
        <f t="shared" si="144"/>
        <v>#REF!</v>
      </c>
      <c r="BG261" t="e">
        <f>IF('work here'!#REF!&lt;&gt;"","Care","")</f>
        <v>#REF!</v>
      </c>
      <c r="BH261" t="e">
        <f>IF('work here'!#REF!&lt;&gt;"",'work here'!#REF!,"")</f>
        <v>#REF!</v>
      </c>
      <c r="BI261" t="e">
        <f t="shared" si="145"/>
        <v>#REF!</v>
      </c>
      <c r="BJ261" t="e">
        <f t="shared" si="146"/>
        <v>#REF!</v>
      </c>
      <c r="BK261" t="str">
        <f>IF(OR('work here'!F260="Rings", 'work here'!F260="Bangles"), 'work here'!F260 &amp; " Size", "")</f>
        <v/>
      </c>
      <c r="BL261" t="e">
        <f>IF('work here'!#REF!&lt;&gt;"",'work here'!#REF!,"")</f>
        <v>#REF!</v>
      </c>
      <c r="BM261" t="str">
        <f t="shared" si="147"/>
        <v/>
      </c>
      <c r="BN261" t="str">
        <f t="shared" si="148"/>
        <v/>
      </c>
      <c r="BO261" t="str">
        <f t="shared" si="149"/>
        <v/>
      </c>
    </row>
    <row r="262" spans="1:67" x14ac:dyDescent="0.3">
      <c r="A262" t="str">
        <f>IF('work here'!A261="simple","simple",IF('work here'!A261="parent","variable",IF('work here'!A261="child","variation","")))</f>
        <v/>
      </c>
      <c r="B262" t="str">
        <f>IF('work here'!C261&lt;&gt;"", 'work here'!C261, "")</f>
        <v/>
      </c>
      <c r="C262" t="str">
        <f>IF('work here'!B261&lt;&gt;"", 'work here'!B261, "")</f>
        <v/>
      </c>
      <c r="D262" t="str">
        <f t="shared" si="120"/>
        <v/>
      </c>
      <c r="E262" t="str">
        <f t="shared" si="121"/>
        <v/>
      </c>
      <c r="F262" t="str">
        <f t="shared" si="122"/>
        <v/>
      </c>
      <c r="G262" t="e">
        <f>IF('work here'!#REF!&lt;&gt;"", 'work here'!#REF!, "")</f>
        <v>#REF!</v>
      </c>
      <c r="I262" t="str">
        <f>IF('work here'!Z261&lt;&gt;"", 'work here'!Z261, "")</f>
        <v/>
      </c>
      <c r="J262" t="str">
        <f t="shared" si="123"/>
        <v/>
      </c>
      <c r="K262" t="str">
        <f t="shared" si="124"/>
        <v/>
      </c>
      <c r="L262" t="str">
        <f t="shared" si="125"/>
        <v/>
      </c>
      <c r="M262" t="str">
        <f>IF('work here'!AA261&lt;&gt;"", 'work here'!AA261, "")</f>
        <v/>
      </c>
      <c r="N262" t="str">
        <f>IF('work here'!AD261&lt;&gt;"", 'work here'!AD261, "")</f>
        <v/>
      </c>
      <c r="O262" t="str">
        <f>IF('work here'!AC261&lt;&gt;"", 'work here'!AC261, "")</f>
        <v/>
      </c>
      <c r="P262" t="str">
        <f>IF('work here'!AB261&lt;&gt;"", 'work here'!AB261, "")</f>
        <v/>
      </c>
      <c r="Q262" t="str">
        <f t="shared" si="126"/>
        <v/>
      </c>
      <c r="S262" t="str">
        <f>IF('work here'!E261&lt;&gt;"", 'work here'!E261, "")</f>
        <v/>
      </c>
      <c r="T262" t="e">
        <f>IF('work here'!#REF!&lt;&gt;"", 'work here'!#REF!, "")</f>
        <v>#REF!</v>
      </c>
      <c r="U262" t="str">
        <f>IF(A262="", "", _xlfn.TEXTJOIN(", ", TRUE, "jewellery", "jewellery &gt; " &amp; 'work here'!F261, "jewellery &gt; " &amp; 'work here'!F261 &amp; " &gt; " &amp; 'work here'!#REF!, 'work here'!#REF!, 'work here'!AY261, 'work here'!H261, 'work here'!I261, 'work here'!J261))</f>
        <v/>
      </c>
      <c r="V262" t="str" cm="1">
        <f t="array" aca="1" ref="V262" ca="1">_xlfn.LET(
    _xlpm.yr, TEXT(TODAY(), "yyyy"),
    _xlpm.mn, TEXT(TODAY(), "mm"),
    _xlpm.path, "https://richlook.co.in/wp-content/uploads/" &amp; _xlpm.yr &amp; "/" &amp; _xlpm.mn &amp; "/",
    _xlpm.imgRange, 'work here'!N261:X261,
    _xlpm.imgLinks, IF(_xlpm.imgRange&lt;&gt;"", _xlpm.path &amp; _xlpm.imgRange &amp; ".webp", ""),
    _xlpm.urls,
        IF(A262="variable", _xlpm.imgLinks,
        IF(A262="variation", IF('work here'!N261&lt;&gt;"", _xlpm.path &amp; 'work here'!N261 &amp; ".webp", ""),
        IF(A262="simple", _xlpm.imgLinks, ""))),
    _xlfn.TEXTJOIN(", ", TRUE, _xlpm.urls)
)</f>
        <v/>
      </c>
      <c r="W262" t="str" cm="1">
        <f t="array" aca="1" ref="W262" ca="1">_xlfn.LET(
    _xlpm.yr, TEXT(TODAY(), "yyyy"),
    _xlpm.mn, TEXT(TODAY(), "mm"),
    _xlpm.path, "https://richlook.co.in/wp-content/uploads/" &amp; _xlpm.yr &amp; "/" &amp; _xlpm.mn &amp; "/",
    _xlpm.imgRange, 'work here'!O261:X261,
    _xlpm.imgLinks, IF(_xlpm.imgRange&lt;&gt;"", _xlpm.path &amp; _xlpm.imgRange &amp; ".webp", ""),
    _xlpm.urls,
        IF(A262="variable", "",
        IF(A262="variation", _xlpm.imgLinks,
        IF(A262="simple", "", ""))),
    _xlfn.TEXTJOIN(", ", TRUE, _xlpm.urls)
)</f>
        <v/>
      </c>
      <c r="X262" t="str">
        <f>IF('work here'!D261&lt;&gt;"", 'work here'!D261, "")</f>
        <v/>
      </c>
      <c r="Y262" t="e">
        <f>IF('work here'!#REF!&lt;&gt;"","color","")</f>
        <v>#REF!</v>
      </c>
      <c r="Z262" t="e">
        <f>IF('work here'!#REF!&lt;&gt;"",'work here'!#REF!,"")</f>
        <v>#REF!</v>
      </c>
      <c r="AA262" t="e">
        <f t="shared" si="127"/>
        <v>#REF!</v>
      </c>
      <c r="AB262" t="e">
        <f t="shared" si="128"/>
        <v>#REF!</v>
      </c>
      <c r="AC262" t="str">
        <f t="shared" si="129"/>
        <v/>
      </c>
      <c r="AD262" s="2" t="e">
        <f>IF('work here'!#REF!&lt;&gt;"",'work here'!#REF!,"")</f>
        <v>#REF!</v>
      </c>
      <c r="AE262" s="2" t="e">
        <f>IF('work here'!#REF!&lt;&gt;"",'work here'!#REF!,"")</f>
        <v>#REF!</v>
      </c>
      <c r="AF262" s="2" t="e">
        <f t="shared" si="130"/>
        <v>#REF!</v>
      </c>
      <c r="AG262" s="2" t="e">
        <f t="shared" si="131"/>
        <v>#REF!</v>
      </c>
      <c r="AH262" s="2" t="str">
        <f t="shared" si="132"/>
        <v/>
      </c>
      <c r="AI262" t="str">
        <f>IF('work here'!AE261&lt;&gt;"","Jewellery Work","")</f>
        <v/>
      </c>
      <c r="AJ262" t="str">
        <f>IF('work here'!AE261&lt;&gt;"",'work here'!AE261,"")</f>
        <v/>
      </c>
      <c r="AK262" t="str">
        <f t="shared" si="133"/>
        <v/>
      </c>
      <c r="AL262" t="str">
        <f t="shared" si="134"/>
        <v/>
      </c>
      <c r="AM262" t="e">
        <f>IF('work here'!#REF!&lt;&gt;"","Gemstone","")</f>
        <v>#REF!</v>
      </c>
      <c r="AN262" t="e">
        <f>IF('work here'!#REF!&lt;&gt;"",'work here'!#REF!,"")</f>
        <v>#REF!</v>
      </c>
      <c r="AO262" t="e">
        <f t="shared" si="135"/>
        <v>#REF!</v>
      </c>
      <c r="AP262" t="e">
        <f t="shared" si="136"/>
        <v>#REF!</v>
      </c>
      <c r="AQ262" t="str">
        <f>IF('work here'!AW261&lt;&gt;"","Plating","")</f>
        <v/>
      </c>
      <c r="AR262" t="str">
        <f>IF('work here'!AW261&lt;&gt;"",'work here'!AW261,"")</f>
        <v/>
      </c>
      <c r="AS262" t="str">
        <f t="shared" si="137"/>
        <v/>
      </c>
      <c r="AT262" t="str">
        <f t="shared" si="138"/>
        <v/>
      </c>
      <c r="AU262" t="str">
        <f>IF('work here'!AX261&lt;&gt;"","Material","")</f>
        <v/>
      </c>
      <c r="AV262" t="str">
        <f>IF('work here'!AX261&lt;&gt;"",'work here'!AX261,"")</f>
        <v/>
      </c>
      <c r="AW262" t="str">
        <f t="shared" si="139"/>
        <v/>
      </c>
      <c r="AX262" t="str">
        <f t="shared" si="140"/>
        <v/>
      </c>
      <c r="AY262" t="e">
        <f>IF('work here'!#REF!&lt;&gt;"","Look","")</f>
        <v>#REF!</v>
      </c>
      <c r="AZ262" t="e">
        <f>IF('work here'!#REF!&lt;&gt;"",'work here'!#REF!,"")</f>
        <v>#REF!</v>
      </c>
      <c r="BA262" t="e">
        <f t="shared" si="141"/>
        <v>#REF!</v>
      </c>
      <c r="BB262" t="e">
        <f t="shared" si="142"/>
        <v>#REF!</v>
      </c>
      <c r="BC262" t="e">
        <f>IF('work here'!#REF!&lt;&gt;"","Finish","")</f>
        <v>#REF!</v>
      </c>
      <c r="BD262" t="e">
        <f>IF('work here'!#REF!&lt;&gt;"",'work here'!#REF!,"")</f>
        <v>#REF!</v>
      </c>
      <c r="BE262" t="e">
        <f t="shared" si="143"/>
        <v>#REF!</v>
      </c>
      <c r="BF262" t="e">
        <f t="shared" si="144"/>
        <v>#REF!</v>
      </c>
      <c r="BG262" t="e">
        <f>IF('work here'!#REF!&lt;&gt;"","Care","")</f>
        <v>#REF!</v>
      </c>
      <c r="BH262" t="e">
        <f>IF('work here'!#REF!&lt;&gt;"",'work here'!#REF!,"")</f>
        <v>#REF!</v>
      </c>
      <c r="BI262" t="e">
        <f t="shared" si="145"/>
        <v>#REF!</v>
      </c>
      <c r="BJ262" t="e">
        <f t="shared" si="146"/>
        <v>#REF!</v>
      </c>
      <c r="BK262" t="str">
        <f>IF(OR('work here'!F261="Rings", 'work here'!F261="Bangles"), 'work here'!F261 &amp; " Size", "")</f>
        <v/>
      </c>
      <c r="BL262" t="e">
        <f>IF('work here'!#REF!&lt;&gt;"",'work here'!#REF!,"")</f>
        <v>#REF!</v>
      </c>
      <c r="BM262" t="str">
        <f t="shared" si="147"/>
        <v/>
      </c>
      <c r="BN262" t="str">
        <f t="shared" si="148"/>
        <v/>
      </c>
      <c r="BO262" t="str">
        <f t="shared" si="149"/>
        <v/>
      </c>
    </row>
    <row r="263" spans="1:67" x14ac:dyDescent="0.3">
      <c r="A263" t="str">
        <f>IF('work here'!A262="simple","simple",IF('work here'!A262="parent","variable",IF('work here'!A262="child","variation","")))</f>
        <v/>
      </c>
      <c r="B263" t="str">
        <f>IF('work here'!C262&lt;&gt;"", 'work here'!C262, "")</f>
        <v/>
      </c>
      <c r="C263" t="str">
        <f>IF('work here'!B262&lt;&gt;"", 'work here'!B262, "")</f>
        <v/>
      </c>
      <c r="D263" t="str">
        <f t="shared" si="120"/>
        <v/>
      </c>
      <c r="E263" t="str">
        <f t="shared" si="121"/>
        <v/>
      </c>
      <c r="F263" t="str">
        <f t="shared" si="122"/>
        <v/>
      </c>
      <c r="G263" t="e">
        <f>IF('work here'!#REF!&lt;&gt;"", 'work here'!#REF!, "")</f>
        <v>#REF!</v>
      </c>
      <c r="I263" t="str">
        <f>IF('work here'!Z262&lt;&gt;"", 'work here'!Z262, "")</f>
        <v/>
      </c>
      <c r="J263" t="str">
        <f t="shared" si="123"/>
        <v/>
      </c>
      <c r="K263" t="str">
        <f t="shared" si="124"/>
        <v/>
      </c>
      <c r="L263" t="str">
        <f t="shared" si="125"/>
        <v/>
      </c>
      <c r="M263" t="str">
        <f>IF('work here'!AA262&lt;&gt;"", 'work here'!AA262, "")</f>
        <v/>
      </c>
      <c r="N263" t="str">
        <f>IF('work here'!AD262&lt;&gt;"", 'work here'!AD262, "")</f>
        <v/>
      </c>
      <c r="O263" t="str">
        <f>IF('work here'!AC262&lt;&gt;"", 'work here'!AC262, "")</f>
        <v/>
      </c>
      <c r="P263" t="str">
        <f>IF('work here'!AB262&lt;&gt;"", 'work here'!AB262, "")</f>
        <v/>
      </c>
      <c r="Q263" t="str">
        <f t="shared" si="126"/>
        <v/>
      </c>
      <c r="S263" t="str">
        <f>IF('work here'!E262&lt;&gt;"", 'work here'!E262, "")</f>
        <v/>
      </c>
      <c r="T263" t="e">
        <f>IF('work here'!#REF!&lt;&gt;"", 'work here'!#REF!, "")</f>
        <v>#REF!</v>
      </c>
      <c r="U263" t="str">
        <f>IF(A263="", "", _xlfn.TEXTJOIN(", ", TRUE, "jewellery", "jewellery &gt; " &amp; 'work here'!F262, "jewellery &gt; " &amp; 'work here'!F262 &amp; " &gt; " &amp; 'work here'!#REF!, 'work here'!#REF!, 'work here'!AY262, 'work here'!H262, 'work here'!I262, 'work here'!J262))</f>
        <v/>
      </c>
      <c r="V263" t="str" cm="1">
        <f t="array" aca="1" ref="V263" ca="1">_xlfn.LET(
    _xlpm.yr, TEXT(TODAY(), "yyyy"),
    _xlpm.mn, TEXT(TODAY(), "mm"),
    _xlpm.path, "https://richlook.co.in/wp-content/uploads/" &amp; _xlpm.yr &amp; "/" &amp; _xlpm.mn &amp; "/",
    _xlpm.imgRange, 'work here'!N262:X262,
    _xlpm.imgLinks, IF(_xlpm.imgRange&lt;&gt;"", _xlpm.path &amp; _xlpm.imgRange &amp; ".webp", ""),
    _xlpm.urls,
        IF(A263="variable", _xlpm.imgLinks,
        IF(A263="variation", IF('work here'!N262&lt;&gt;"", _xlpm.path &amp; 'work here'!N262 &amp; ".webp", ""),
        IF(A263="simple", _xlpm.imgLinks, ""))),
    _xlfn.TEXTJOIN(", ", TRUE, _xlpm.urls)
)</f>
        <v/>
      </c>
      <c r="W263" t="str" cm="1">
        <f t="array" aca="1" ref="W263" ca="1">_xlfn.LET(
    _xlpm.yr, TEXT(TODAY(), "yyyy"),
    _xlpm.mn, TEXT(TODAY(), "mm"),
    _xlpm.path, "https://richlook.co.in/wp-content/uploads/" &amp; _xlpm.yr &amp; "/" &amp; _xlpm.mn &amp; "/",
    _xlpm.imgRange, 'work here'!O262:X262,
    _xlpm.imgLinks, IF(_xlpm.imgRange&lt;&gt;"", _xlpm.path &amp; _xlpm.imgRange &amp; ".webp", ""),
    _xlpm.urls,
        IF(A263="variable", "",
        IF(A263="variation", _xlpm.imgLinks,
        IF(A263="simple", "", ""))),
    _xlfn.TEXTJOIN(", ", TRUE, _xlpm.urls)
)</f>
        <v/>
      </c>
      <c r="X263" t="str">
        <f>IF('work here'!D262&lt;&gt;"", 'work here'!D262, "")</f>
        <v/>
      </c>
      <c r="Y263" t="e">
        <f>IF('work here'!#REF!&lt;&gt;"","color","")</f>
        <v>#REF!</v>
      </c>
      <c r="Z263" t="e">
        <f>IF('work here'!#REF!&lt;&gt;"",'work here'!#REF!,"")</f>
        <v>#REF!</v>
      </c>
      <c r="AA263" t="e">
        <f t="shared" si="127"/>
        <v>#REF!</v>
      </c>
      <c r="AB263" t="e">
        <f t="shared" si="128"/>
        <v>#REF!</v>
      </c>
      <c r="AC263" t="str">
        <f t="shared" si="129"/>
        <v/>
      </c>
      <c r="AD263" s="2" t="e">
        <f>IF('work here'!#REF!&lt;&gt;"",'work here'!#REF!,"")</f>
        <v>#REF!</v>
      </c>
      <c r="AE263" s="2" t="e">
        <f>IF('work here'!#REF!&lt;&gt;"",'work here'!#REF!,"")</f>
        <v>#REF!</v>
      </c>
      <c r="AF263" s="2" t="e">
        <f t="shared" si="130"/>
        <v>#REF!</v>
      </c>
      <c r="AG263" s="2" t="e">
        <f t="shared" si="131"/>
        <v>#REF!</v>
      </c>
      <c r="AH263" s="2" t="str">
        <f t="shared" si="132"/>
        <v/>
      </c>
      <c r="AI263" t="str">
        <f>IF('work here'!AE262&lt;&gt;"","Jewellery Work","")</f>
        <v/>
      </c>
      <c r="AJ263" t="str">
        <f>IF('work here'!AE262&lt;&gt;"",'work here'!AE262,"")</f>
        <v/>
      </c>
      <c r="AK263" t="str">
        <f t="shared" si="133"/>
        <v/>
      </c>
      <c r="AL263" t="str">
        <f t="shared" si="134"/>
        <v/>
      </c>
      <c r="AM263" t="e">
        <f>IF('work here'!#REF!&lt;&gt;"","Gemstone","")</f>
        <v>#REF!</v>
      </c>
      <c r="AN263" t="e">
        <f>IF('work here'!#REF!&lt;&gt;"",'work here'!#REF!,"")</f>
        <v>#REF!</v>
      </c>
      <c r="AO263" t="e">
        <f t="shared" si="135"/>
        <v>#REF!</v>
      </c>
      <c r="AP263" t="e">
        <f t="shared" si="136"/>
        <v>#REF!</v>
      </c>
      <c r="AQ263" t="str">
        <f>IF('work here'!AW262&lt;&gt;"","Plating","")</f>
        <v/>
      </c>
      <c r="AR263" t="str">
        <f>IF('work here'!AW262&lt;&gt;"",'work here'!AW262,"")</f>
        <v/>
      </c>
      <c r="AS263" t="str">
        <f t="shared" si="137"/>
        <v/>
      </c>
      <c r="AT263" t="str">
        <f t="shared" si="138"/>
        <v/>
      </c>
      <c r="AU263" t="str">
        <f>IF('work here'!AX262&lt;&gt;"","Material","")</f>
        <v/>
      </c>
      <c r="AV263" t="str">
        <f>IF('work here'!AX262&lt;&gt;"",'work here'!AX262,"")</f>
        <v/>
      </c>
      <c r="AW263" t="str">
        <f t="shared" si="139"/>
        <v/>
      </c>
      <c r="AX263" t="str">
        <f t="shared" si="140"/>
        <v/>
      </c>
      <c r="AY263" t="e">
        <f>IF('work here'!#REF!&lt;&gt;"","Look","")</f>
        <v>#REF!</v>
      </c>
      <c r="AZ263" t="e">
        <f>IF('work here'!#REF!&lt;&gt;"",'work here'!#REF!,"")</f>
        <v>#REF!</v>
      </c>
      <c r="BA263" t="e">
        <f t="shared" si="141"/>
        <v>#REF!</v>
      </c>
      <c r="BB263" t="e">
        <f t="shared" si="142"/>
        <v>#REF!</v>
      </c>
      <c r="BC263" t="e">
        <f>IF('work here'!#REF!&lt;&gt;"","Finish","")</f>
        <v>#REF!</v>
      </c>
      <c r="BD263" t="e">
        <f>IF('work here'!#REF!&lt;&gt;"",'work here'!#REF!,"")</f>
        <v>#REF!</v>
      </c>
      <c r="BE263" t="e">
        <f t="shared" si="143"/>
        <v>#REF!</v>
      </c>
      <c r="BF263" t="e">
        <f t="shared" si="144"/>
        <v>#REF!</v>
      </c>
      <c r="BG263" t="e">
        <f>IF('work here'!#REF!&lt;&gt;"","Care","")</f>
        <v>#REF!</v>
      </c>
      <c r="BH263" t="e">
        <f>IF('work here'!#REF!&lt;&gt;"",'work here'!#REF!,"")</f>
        <v>#REF!</v>
      </c>
      <c r="BI263" t="e">
        <f t="shared" si="145"/>
        <v>#REF!</v>
      </c>
      <c r="BJ263" t="e">
        <f t="shared" si="146"/>
        <v>#REF!</v>
      </c>
      <c r="BK263" t="str">
        <f>IF(OR('work here'!F262="Rings", 'work here'!F262="Bangles"), 'work here'!F262 &amp; " Size", "")</f>
        <v/>
      </c>
      <c r="BL263" t="e">
        <f>IF('work here'!#REF!&lt;&gt;"",'work here'!#REF!,"")</f>
        <v>#REF!</v>
      </c>
      <c r="BM263" t="str">
        <f t="shared" si="147"/>
        <v/>
      </c>
      <c r="BN263" t="str">
        <f t="shared" si="148"/>
        <v/>
      </c>
      <c r="BO263" t="str">
        <f t="shared" si="149"/>
        <v/>
      </c>
    </row>
    <row r="264" spans="1:67" x14ac:dyDescent="0.3">
      <c r="A264" t="str">
        <f>IF('work here'!A263="simple","simple",IF('work here'!A263="parent","variable",IF('work here'!A263="child","variation","")))</f>
        <v/>
      </c>
      <c r="B264" t="str">
        <f>IF('work here'!C263&lt;&gt;"", 'work here'!C263, "")</f>
        <v/>
      </c>
      <c r="C264" t="str">
        <f>IF('work here'!B263&lt;&gt;"", 'work here'!B263, "")</f>
        <v/>
      </c>
      <c r="D264" t="str">
        <f t="shared" si="120"/>
        <v/>
      </c>
      <c r="E264" t="str">
        <f t="shared" si="121"/>
        <v/>
      </c>
      <c r="F264" t="str">
        <f t="shared" si="122"/>
        <v/>
      </c>
      <c r="G264" t="e">
        <f>IF('work here'!#REF!&lt;&gt;"", 'work here'!#REF!, "")</f>
        <v>#REF!</v>
      </c>
      <c r="I264" t="str">
        <f>IF('work here'!Z263&lt;&gt;"", 'work here'!Z263, "")</f>
        <v/>
      </c>
      <c r="J264" t="str">
        <f t="shared" si="123"/>
        <v/>
      </c>
      <c r="K264" t="str">
        <f t="shared" si="124"/>
        <v/>
      </c>
      <c r="L264" t="str">
        <f t="shared" si="125"/>
        <v/>
      </c>
      <c r="M264" t="str">
        <f>IF('work here'!AA263&lt;&gt;"", 'work here'!AA263, "")</f>
        <v/>
      </c>
      <c r="N264" t="str">
        <f>IF('work here'!AD263&lt;&gt;"", 'work here'!AD263, "")</f>
        <v/>
      </c>
      <c r="O264" t="str">
        <f>IF('work here'!AC263&lt;&gt;"", 'work here'!AC263, "")</f>
        <v/>
      </c>
      <c r="P264" t="str">
        <f>IF('work here'!AB263&lt;&gt;"", 'work here'!AB263, "")</f>
        <v/>
      </c>
      <c r="Q264" t="str">
        <f t="shared" si="126"/>
        <v/>
      </c>
      <c r="S264" t="str">
        <f>IF('work here'!E263&lt;&gt;"", 'work here'!E263, "")</f>
        <v/>
      </c>
      <c r="T264" t="e">
        <f>IF('work here'!#REF!&lt;&gt;"", 'work here'!#REF!, "")</f>
        <v>#REF!</v>
      </c>
      <c r="U264" t="str">
        <f>IF(A264="", "", _xlfn.TEXTJOIN(", ", TRUE, "jewellery", "jewellery &gt; " &amp; 'work here'!F263, "jewellery &gt; " &amp; 'work here'!F263 &amp; " &gt; " &amp; 'work here'!#REF!, 'work here'!#REF!, 'work here'!AY263, 'work here'!H263, 'work here'!I263, 'work here'!J263))</f>
        <v/>
      </c>
      <c r="V264" t="str" cm="1">
        <f t="array" aca="1" ref="V264" ca="1">_xlfn.LET(
    _xlpm.yr, TEXT(TODAY(), "yyyy"),
    _xlpm.mn, TEXT(TODAY(), "mm"),
    _xlpm.path, "https://richlook.co.in/wp-content/uploads/" &amp; _xlpm.yr &amp; "/" &amp; _xlpm.mn &amp; "/",
    _xlpm.imgRange, 'work here'!N263:X263,
    _xlpm.imgLinks, IF(_xlpm.imgRange&lt;&gt;"", _xlpm.path &amp; _xlpm.imgRange &amp; ".webp", ""),
    _xlpm.urls,
        IF(A264="variable", _xlpm.imgLinks,
        IF(A264="variation", IF('work here'!N263&lt;&gt;"", _xlpm.path &amp; 'work here'!N263 &amp; ".webp", ""),
        IF(A264="simple", _xlpm.imgLinks, ""))),
    _xlfn.TEXTJOIN(", ", TRUE, _xlpm.urls)
)</f>
        <v/>
      </c>
      <c r="W264" t="str" cm="1">
        <f t="array" aca="1" ref="W264" ca="1">_xlfn.LET(
    _xlpm.yr, TEXT(TODAY(), "yyyy"),
    _xlpm.mn, TEXT(TODAY(), "mm"),
    _xlpm.path, "https://richlook.co.in/wp-content/uploads/" &amp; _xlpm.yr &amp; "/" &amp; _xlpm.mn &amp; "/",
    _xlpm.imgRange, 'work here'!O263:X263,
    _xlpm.imgLinks, IF(_xlpm.imgRange&lt;&gt;"", _xlpm.path &amp; _xlpm.imgRange &amp; ".webp", ""),
    _xlpm.urls,
        IF(A264="variable", "",
        IF(A264="variation", _xlpm.imgLinks,
        IF(A264="simple", "", ""))),
    _xlfn.TEXTJOIN(", ", TRUE, _xlpm.urls)
)</f>
        <v/>
      </c>
      <c r="X264" t="str">
        <f>IF('work here'!D263&lt;&gt;"", 'work here'!D263, "")</f>
        <v/>
      </c>
      <c r="Y264" t="e">
        <f>IF('work here'!#REF!&lt;&gt;"","color","")</f>
        <v>#REF!</v>
      </c>
      <c r="Z264" t="e">
        <f>IF('work here'!#REF!&lt;&gt;"",'work here'!#REF!,"")</f>
        <v>#REF!</v>
      </c>
      <c r="AA264" t="e">
        <f t="shared" si="127"/>
        <v>#REF!</v>
      </c>
      <c r="AB264" t="e">
        <f t="shared" si="128"/>
        <v>#REF!</v>
      </c>
      <c r="AC264" t="str">
        <f t="shared" si="129"/>
        <v/>
      </c>
      <c r="AD264" s="2" t="e">
        <f>IF('work here'!#REF!&lt;&gt;"",'work here'!#REF!,"")</f>
        <v>#REF!</v>
      </c>
      <c r="AE264" s="2" t="e">
        <f>IF('work here'!#REF!&lt;&gt;"",'work here'!#REF!,"")</f>
        <v>#REF!</v>
      </c>
      <c r="AF264" s="2" t="e">
        <f t="shared" si="130"/>
        <v>#REF!</v>
      </c>
      <c r="AG264" s="2" t="e">
        <f t="shared" si="131"/>
        <v>#REF!</v>
      </c>
      <c r="AH264" s="2" t="str">
        <f t="shared" si="132"/>
        <v/>
      </c>
      <c r="AI264" t="str">
        <f>IF('work here'!AE263&lt;&gt;"","Jewellery Work","")</f>
        <v/>
      </c>
      <c r="AJ264" t="str">
        <f>IF('work here'!AE263&lt;&gt;"",'work here'!AE263,"")</f>
        <v/>
      </c>
      <c r="AK264" t="str">
        <f t="shared" si="133"/>
        <v/>
      </c>
      <c r="AL264" t="str">
        <f t="shared" si="134"/>
        <v/>
      </c>
      <c r="AM264" t="e">
        <f>IF('work here'!#REF!&lt;&gt;"","Gemstone","")</f>
        <v>#REF!</v>
      </c>
      <c r="AN264" t="e">
        <f>IF('work here'!#REF!&lt;&gt;"",'work here'!#REF!,"")</f>
        <v>#REF!</v>
      </c>
      <c r="AO264" t="e">
        <f t="shared" si="135"/>
        <v>#REF!</v>
      </c>
      <c r="AP264" t="e">
        <f t="shared" si="136"/>
        <v>#REF!</v>
      </c>
      <c r="AQ264" t="str">
        <f>IF('work here'!AW263&lt;&gt;"","Plating","")</f>
        <v/>
      </c>
      <c r="AR264" t="str">
        <f>IF('work here'!AW263&lt;&gt;"",'work here'!AW263,"")</f>
        <v/>
      </c>
      <c r="AS264" t="str">
        <f t="shared" si="137"/>
        <v/>
      </c>
      <c r="AT264" t="str">
        <f t="shared" si="138"/>
        <v/>
      </c>
      <c r="AU264" t="str">
        <f>IF('work here'!AX263&lt;&gt;"","Material","")</f>
        <v/>
      </c>
      <c r="AV264" t="str">
        <f>IF('work here'!AX263&lt;&gt;"",'work here'!AX263,"")</f>
        <v/>
      </c>
      <c r="AW264" t="str">
        <f t="shared" si="139"/>
        <v/>
      </c>
      <c r="AX264" t="str">
        <f t="shared" si="140"/>
        <v/>
      </c>
      <c r="AY264" t="e">
        <f>IF('work here'!#REF!&lt;&gt;"","Look","")</f>
        <v>#REF!</v>
      </c>
      <c r="AZ264" t="e">
        <f>IF('work here'!#REF!&lt;&gt;"",'work here'!#REF!,"")</f>
        <v>#REF!</v>
      </c>
      <c r="BA264" t="e">
        <f t="shared" si="141"/>
        <v>#REF!</v>
      </c>
      <c r="BB264" t="e">
        <f t="shared" si="142"/>
        <v>#REF!</v>
      </c>
      <c r="BC264" t="e">
        <f>IF('work here'!#REF!&lt;&gt;"","Finish","")</f>
        <v>#REF!</v>
      </c>
      <c r="BD264" t="e">
        <f>IF('work here'!#REF!&lt;&gt;"",'work here'!#REF!,"")</f>
        <v>#REF!</v>
      </c>
      <c r="BE264" t="e">
        <f t="shared" si="143"/>
        <v>#REF!</v>
      </c>
      <c r="BF264" t="e">
        <f t="shared" si="144"/>
        <v>#REF!</v>
      </c>
      <c r="BG264" t="e">
        <f>IF('work here'!#REF!&lt;&gt;"","Care","")</f>
        <v>#REF!</v>
      </c>
      <c r="BH264" t="e">
        <f>IF('work here'!#REF!&lt;&gt;"",'work here'!#REF!,"")</f>
        <v>#REF!</v>
      </c>
      <c r="BI264" t="e">
        <f t="shared" si="145"/>
        <v>#REF!</v>
      </c>
      <c r="BJ264" t="e">
        <f t="shared" si="146"/>
        <v>#REF!</v>
      </c>
      <c r="BK264" t="str">
        <f>IF(OR('work here'!F263="Rings", 'work here'!F263="Bangles"), 'work here'!F263 &amp; " Size", "")</f>
        <v/>
      </c>
      <c r="BL264" t="e">
        <f>IF('work here'!#REF!&lt;&gt;"",'work here'!#REF!,"")</f>
        <v>#REF!</v>
      </c>
      <c r="BM264" t="str">
        <f t="shared" si="147"/>
        <v/>
      </c>
      <c r="BN264" t="str">
        <f t="shared" si="148"/>
        <v/>
      </c>
      <c r="BO264" t="str">
        <f t="shared" si="149"/>
        <v/>
      </c>
    </row>
    <row r="265" spans="1:67" x14ac:dyDescent="0.3">
      <c r="A265" t="str">
        <f>IF('work here'!A264="simple","simple",IF('work here'!A264="parent","variable",IF('work here'!A264="child","variation","")))</f>
        <v/>
      </c>
      <c r="B265" t="str">
        <f>IF('work here'!C264&lt;&gt;"", 'work here'!C264, "")</f>
        <v/>
      </c>
      <c r="C265" t="str">
        <f>IF('work here'!B264&lt;&gt;"", 'work here'!B264, "")</f>
        <v/>
      </c>
      <c r="D265" t="str">
        <f t="shared" si="120"/>
        <v/>
      </c>
      <c r="E265" t="str">
        <f t="shared" si="121"/>
        <v/>
      </c>
      <c r="F265" t="str">
        <f t="shared" si="122"/>
        <v/>
      </c>
      <c r="G265" t="e">
        <f>IF('work here'!#REF!&lt;&gt;"", 'work here'!#REF!, "")</f>
        <v>#REF!</v>
      </c>
      <c r="I265" t="str">
        <f>IF('work here'!Z264&lt;&gt;"", 'work here'!Z264, "")</f>
        <v/>
      </c>
      <c r="J265" t="str">
        <f t="shared" si="123"/>
        <v/>
      </c>
      <c r="K265" t="str">
        <f t="shared" si="124"/>
        <v/>
      </c>
      <c r="L265" t="str">
        <f t="shared" si="125"/>
        <v/>
      </c>
      <c r="M265" t="str">
        <f>IF('work here'!AA264&lt;&gt;"", 'work here'!AA264, "")</f>
        <v/>
      </c>
      <c r="N265" t="str">
        <f>IF('work here'!AD264&lt;&gt;"", 'work here'!AD264, "")</f>
        <v/>
      </c>
      <c r="O265" t="str">
        <f>IF('work here'!AC264&lt;&gt;"", 'work here'!AC264, "")</f>
        <v/>
      </c>
      <c r="P265" t="str">
        <f>IF('work here'!AB264&lt;&gt;"", 'work here'!AB264, "")</f>
        <v/>
      </c>
      <c r="Q265" t="str">
        <f t="shared" si="126"/>
        <v/>
      </c>
      <c r="S265" t="str">
        <f>IF('work here'!E264&lt;&gt;"", 'work here'!E264, "")</f>
        <v/>
      </c>
      <c r="T265" t="e">
        <f>IF('work here'!#REF!&lt;&gt;"", 'work here'!#REF!, "")</f>
        <v>#REF!</v>
      </c>
      <c r="U265" t="str">
        <f>IF(A265="", "", _xlfn.TEXTJOIN(", ", TRUE, "jewellery", "jewellery &gt; " &amp; 'work here'!F264, "jewellery &gt; " &amp; 'work here'!F264 &amp; " &gt; " &amp; 'work here'!#REF!, 'work here'!#REF!, 'work here'!AY264, 'work here'!H264, 'work here'!I264, 'work here'!J264))</f>
        <v/>
      </c>
      <c r="V265" t="str" cm="1">
        <f t="array" aca="1" ref="V265" ca="1">_xlfn.LET(
    _xlpm.yr, TEXT(TODAY(), "yyyy"),
    _xlpm.mn, TEXT(TODAY(), "mm"),
    _xlpm.path, "https://richlook.co.in/wp-content/uploads/" &amp; _xlpm.yr &amp; "/" &amp; _xlpm.mn &amp; "/",
    _xlpm.imgRange, 'work here'!N264:X264,
    _xlpm.imgLinks, IF(_xlpm.imgRange&lt;&gt;"", _xlpm.path &amp; _xlpm.imgRange &amp; ".webp", ""),
    _xlpm.urls,
        IF(A265="variable", _xlpm.imgLinks,
        IF(A265="variation", IF('work here'!N264&lt;&gt;"", _xlpm.path &amp; 'work here'!N264 &amp; ".webp", ""),
        IF(A265="simple", _xlpm.imgLinks, ""))),
    _xlfn.TEXTJOIN(", ", TRUE, _xlpm.urls)
)</f>
        <v/>
      </c>
      <c r="W265" t="str" cm="1">
        <f t="array" aca="1" ref="W265" ca="1">_xlfn.LET(
    _xlpm.yr, TEXT(TODAY(), "yyyy"),
    _xlpm.mn, TEXT(TODAY(), "mm"),
    _xlpm.path, "https://richlook.co.in/wp-content/uploads/" &amp; _xlpm.yr &amp; "/" &amp; _xlpm.mn &amp; "/",
    _xlpm.imgRange, 'work here'!O264:X264,
    _xlpm.imgLinks, IF(_xlpm.imgRange&lt;&gt;"", _xlpm.path &amp; _xlpm.imgRange &amp; ".webp", ""),
    _xlpm.urls,
        IF(A265="variable", "",
        IF(A265="variation", _xlpm.imgLinks,
        IF(A265="simple", "", ""))),
    _xlfn.TEXTJOIN(", ", TRUE, _xlpm.urls)
)</f>
        <v/>
      </c>
      <c r="X265" t="str">
        <f>IF('work here'!D264&lt;&gt;"", 'work here'!D264, "")</f>
        <v/>
      </c>
      <c r="Y265" t="e">
        <f>IF('work here'!#REF!&lt;&gt;"","color","")</f>
        <v>#REF!</v>
      </c>
      <c r="Z265" t="e">
        <f>IF('work here'!#REF!&lt;&gt;"",'work here'!#REF!,"")</f>
        <v>#REF!</v>
      </c>
      <c r="AA265" t="e">
        <f t="shared" si="127"/>
        <v>#REF!</v>
      </c>
      <c r="AB265" t="e">
        <f t="shared" si="128"/>
        <v>#REF!</v>
      </c>
      <c r="AC265" t="str">
        <f t="shared" si="129"/>
        <v/>
      </c>
      <c r="AD265" s="2" t="e">
        <f>IF('work here'!#REF!&lt;&gt;"",'work here'!#REF!,"")</f>
        <v>#REF!</v>
      </c>
      <c r="AE265" s="2" t="e">
        <f>IF('work here'!#REF!&lt;&gt;"",'work here'!#REF!,"")</f>
        <v>#REF!</v>
      </c>
      <c r="AF265" s="2" t="e">
        <f t="shared" si="130"/>
        <v>#REF!</v>
      </c>
      <c r="AG265" s="2" t="e">
        <f t="shared" si="131"/>
        <v>#REF!</v>
      </c>
      <c r="AH265" s="2" t="str">
        <f t="shared" si="132"/>
        <v/>
      </c>
      <c r="AI265" t="str">
        <f>IF('work here'!AE264&lt;&gt;"","Jewellery Work","")</f>
        <v/>
      </c>
      <c r="AJ265" t="str">
        <f>IF('work here'!AE264&lt;&gt;"",'work here'!AE264,"")</f>
        <v/>
      </c>
      <c r="AK265" t="str">
        <f t="shared" si="133"/>
        <v/>
      </c>
      <c r="AL265" t="str">
        <f t="shared" si="134"/>
        <v/>
      </c>
      <c r="AM265" t="e">
        <f>IF('work here'!#REF!&lt;&gt;"","Gemstone","")</f>
        <v>#REF!</v>
      </c>
      <c r="AN265" t="e">
        <f>IF('work here'!#REF!&lt;&gt;"",'work here'!#REF!,"")</f>
        <v>#REF!</v>
      </c>
      <c r="AO265" t="e">
        <f t="shared" si="135"/>
        <v>#REF!</v>
      </c>
      <c r="AP265" t="e">
        <f t="shared" si="136"/>
        <v>#REF!</v>
      </c>
      <c r="AQ265" t="str">
        <f>IF('work here'!AW264&lt;&gt;"","Plating","")</f>
        <v/>
      </c>
      <c r="AR265" t="str">
        <f>IF('work here'!AW264&lt;&gt;"",'work here'!AW264,"")</f>
        <v/>
      </c>
      <c r="AS265" t="str">
        <f t="shared" si="137"/>
        <v/>
      </c>
      <c r="AT265" t="str">
        <f t="shared" si="138"/>
        <v/>
      </c>
      <c r="AU265" t="str">
        <f>IF('work here'!AX264&lt;&gt;"","Material","")</f>
        <v/>
      </c>
      <c r="AV265" t="str">
        <f>IF('work here'!AX264&lt;&gt;"",'work here'!AX264,"")</f>
        <v/>
      </c>
      <c r="AW265" t="str">
        <f t="shared" si="139"/>
        <v/>
      </c>
      <c r="AX265" t="str">
        <f t="shared" si="140"/>
        <v/>
      </c>
      <c r="AY265" t="e">
        <f>IF('work here'!#REF!&lt;&gt;"","Look","")</f>
        <v>#REF!</v>
      </c>
      <c r="AZ265" t="e">
        <f>IF('work here'!#REF!&lt;&gt;"",'work here'!#REF!,"")</f>
        <v>#REF!</v>
      </c>
      <c r="BA265" t="e">
        <f t="shared" si="141"/>
        <v>#REF!</v>
      </c>
      <c r="BB265" t="e">
        <f t="shared" si="142"/>
        <v>#REF!</v>
      </c>
      <c r="BC265" t="e">
        <f>IF('work here'!#REF!&lt;&gt;"","Finish","")</f>
        <v>#REF!</v>
      </c>
      <c r="BD265" t="e">
        <f>IF('work here'!#REF!&lt;&gt;"",'work here'!#REF!,"")</f>
        <v>#REF!</v>
      </c>
      <c r="BE265" t="e">
        <f t="shared" si="143"/>
        <v>#REF!</v>
      </c>
      <c r="BF265" t="e">
        <f t="shared" si="144"/>
        <v>#REF!</v>
      </c>
      <c r="BG265" t="e">
        <f>IF('work here'!#REF!&lt;&gt;"","Care","")</f>
        <v>#REF!</v>
      </c>
      <c r="BH265" t="e">
        <f>IF('work here'!#REF!&lt;&gt;"",'work here'!#REF!,"")</f>
        <v>#REF!</v>
      </c>
      <c r="BI265" t="e">
        <f t="shared" si="145"/>
        <v>#REF!</v>
      </c>
      <c r="BJ265" t="e">
        <f t="shared" si="146"/>
        <v>#REF!</v>
      </c>
      <c r="BK265" t="str">
        <f>IF(OR('work here'!F264="Rings", 'work here'!F264="Bangles"), 'work here'!F264 &amp; " Size", "")</f>
        <v/>
      </c>
      <c r="BL265" t="e">
        <f>IF('work here'!#REF!&lt;&gt;"",'work here'!#REF!,"")</f>
        <v>#REF!</v>
      </c>
      <c r="BM265" t="str">
        <f t="shared" si="147"/>
        <v/>
      </c>
      <c r="BN265" t="str">
        <f t="shared" si="148"/>
        <v/>
      </c>
      <c r="BO265" t="str">
        <f t="shared" si="149"/>
        <v/>
      </c>
    </row>
    <row r="266" spans="1:67" x14ac:dyDescent="0.3">
      <c r="A266" t="str">
        <f>IF('work here'!A265="simple","simple",IF('work here'!A265="parent","variable",IF('work here'!A265="child","variation","")))</f>
        <v/>
      </c>
      <c r="B266" t="str">
        <f>IF('work here'!C265&lt;&gt;"", 'work here'!C265, "")</f>
        <v/>
      </c>
      <c r="C266" t="str">
        <f>IF('work here'!B265&lt;&gt;"", 'work here'!B265, "")</f>
        <v/>
      </c>
      <c r="D266" t="str">
        <f t="shared" si="120"/>
        <v/>
      </c>
      <c r="E266" t="str">
        <f t="shared" si="121"/>
        <v/>
      </c>
      <c r="F266" t="str">
        <f t="shared" si="122"/>
        <v/>
      </c>
      <c r="G266" t="e">
        <f>IF('work here'!#REF!&lt;&gt;"", 'work here'!#REF!, "")</f>
        <v>#REF!</v>
      </c>
      <c r="I266" t="str">
        <f>IF('work here'!Z265&lt;&gt;"", 'work here'!Z265, "")</f>
        <v/>
      </c>
      <c r="J266" t="str">
        <f t="shared" si="123"/>
        <v/>
      </c>
      <c r="K266" t="str">
        <f t="shared" si="124"/>
        <v/>
      </c>
      <c r="L266" t="str">
        <f t="shared" si="125"/>
        <v/>
      </c>
      <c r="M266" t="str">
        <f>IF('work here'!AA265&lt;&gt;"", 'work here'!AA265, "")</f>
        <v/>
      </c>
      <c r="N266" t="str">
        <f>IF('work here'!AD265&lt;&gt;"", 'work here'!AD265, "")</f>
        <v/>
      </c>
      <c r="O266" t="str">
        <f>IF('work here'!AC265&lt;&gt;"", 'work here'!AC265, "")</f>
        <v/>
      </c>
      <c r="P266" t="str">
        <f>IF('work here'!AB265&lt;&gt;"", 'work here'!AB265, "")</f>
        <v/>
      </c>
      <c r="Q266" t="str">
        <f t="shared" si="126"/>
        <v/>
      </c>
      <c r="S266" t="str">
        <f>IF('work here'!E265&lt;&gt;"", 'work here'!E265, "")</f>
        <v/>
      </c>
      <c r="T266" t="e">
        <f>IF('work here'!#REF!&lt;&gt;"", 'work here'!#REF!, "")</f>
        <v>#REF!</v>
      </c>
      <c r="U266" t="str">
        <f>IF(A266="", "", _xlfn.TEXTJOIN(", ", TRUE, "jewellery", "jewellery &gt; " &amp; 'work here'!F265, "jewellery &gt; " &amp; 'work here'!F265 &amp; " &gt; " &amp; 'work here'!#REF!, 'work here'!#REF!, 'work here'!AY265, 'work here'!H265, 'work here'!I265, 'work here'!J265))</f>
        <v/>
      </c>
      <c r="V266" t="str" cm="1">
        <f t="array" aca="1" ref="V266" ca="1">_xlfn.LET(
    _xlpm.yr, TEXT(TODAY(), "yyyy"),
    _xlpm.mn, TEXT(TODAY(), "mm"),
    _xlpm.path, "https://richlook.co.in/wp-content/uploads/" &amp; _xlpm.yr &amp; "/" &amp; _xlpm.mn &amp; "/",
    _xlpm.imgRange, 'work here'!N265:X265,
    _xlpm.imgLinks, IF(_xlpm.imgRange&lt;&gt;"", _xlpm.path &amp; _xlpm.imgRange &amp; ".webp", ""),
    _xlpm.urls,
        IF(A266="variable", _xlpm.imgLinks,
        IF(A266="variation", IF('work here'!N265&lt;&gt;"", _xlpm.path &amp; 'work here'!N265 &amp; ".webp", ""),
        IF(A266="simple", _xlpm.imgLinks, ""))),
    _xlfn.TEXTJOIN(", ", TRUE, _xlpm.urls)
)</f>
        <v/>
      </c>
      <c r="W266" t="str" cm="1">
        <f t="array" aca="1" ref="W266" ca="1">_xlfn.LET(
    _xlpm.yr, TEXT(TODAY(), "yyyy"),
    _xlpm.mn, TEXT(TODAY(), "mm"),
    _xlpm.path, "https://richlook.co.in/wp-content/uploads/" &amp; _xlpm.yr &amp; "/" &amp; _xlpm.mn &amp; "/",
    _xlpm.imgRange, 'work here'!O265:X265,
    _xlpm.imgLinks, IF(_xlpm.imgRange&lt;&gt;"", _xlpm.path &amp; _xlpm.imgRange &amp; ".webp", ""),
    _xlpm.urls,
        IF(A266="variable", "",
        IF(A266="variation", _xlpm.imgLinks,
        IF(A266="simple", "", ""))),
    _xlfn.TEXTJOIN(", ", TRUE, _xlpm.urls)
)</f>
        <v/>
      </c>
      <c r="X266" t="str">
        <f>IF('work here'!D265&lt;&gt;"", 'work here'!D265, "")</f>
        <v/>
      </c>
      <c r="Y266" t="e">
        <f>IF('work here'!#REF!&lt;&gt;"","color","")</f>
        <v>#REF!</v>
      </c>
      <c r="Z266" t="e">
        <f>IF('work here'!#REF!&lt;&gt;"",'work here'!#REF!,"")</f>
        <v>#REF!</v>
      </c>
      <c r="AA266" t="e">
        <f t="shared" si="127"/>
        <v>#REF!</v>
      </c>
      <c r="AB266" t="e">
        <f t="shared" si="128"/>
        <v>#REF!</v>
      </c>
      <c r="AC266" t="str">
        <f t="shared" si="129"/>
        <v/>
      </c>
      <c r="AD266" s="2" t="e">
        <f>IF('work here'!#REF!&lt;&gt;"",'work here'!#REF!,"")</f>
        <v>#REF!</v>
      </c>
      <c r="AE266" s="2" t="e">
        <f>IF('work here'!#REF!&lt;&gt;"",'work here'!#REF!,"")</f>
        <v>#REF!</v>
      </c>
      <c r="AF266" s="2" t="e">
        <f t="shared" si="130"/>
        <v>#REF!</v>
      </c>
      <c r="AG266" s="2" t="e">
        <f t="shared" si="131"/>
        <v>#REF!</v>
      </c>
      <c r="AH266" s="2" t="str">
        <f t="shared" si="132"/>
        <v/>
      </c>
      <c r="AI266" t="str">
        <f>IF('work here'!AE265&lt;&gt;"","Jewellery Work","")</f>
        <v/>
      </c>
      <c r="AJ266" t="str">
        <f>IF('work here'!AE265&lt;&gt;"",'work here'!AE265,"")</f>
        <v/>
      </c>
      <c r="AK266" t="str">
        <f t="shared" si="133"/>
        <v/>
      </c>
      <c r="AL266" t="str">
        <f t="shared" si="134"/>
        <v/>
      </c>
      <c r="AM266" t="e">
        <f>IF('work here'!#REF!&lt;&gt;"","Gemstone","")</f>
        <v>#REF!</v>
      </c>
      <c r="AN266" t="e">
        <f>IF('work here'!#REF!&lt;&gt;"",'work here'!#REF!,"")</f>
        <v>#REF!</v>
      </c>
      <c r="AO266" t="e">
        <f t="shared" si="135"/>
        <v>#REF!</v>
      </c>
      <c r="AP266" t="e">
        <f t="shared" si="136"/>
        <v>#REF!</v>
      </c>
      <c r="AQ266" t="str">
        <f>IF('work here'!AW265&lt;&gt;"","Plating","")</f>
        <v/>
      </c>
      <c r="AR266" t="str">
        <f>IF('work here'!AW265&lt;&gt;"",'work here'!AW265,"")</f>
        <v/>
      </c>
      <c r="AS266" t="str">
        <f t="shared" si="137"/>
        <v/>
      </c>
      <c r="AT266" t="str">
        <f t="shared" si="138"/>
        <v/>
      </c>
      <c r="AU266" t="str">
        <f>IF('work here'!AX265&lt;&gt;"","Material","")</f>
        <v/>
      </c>
      <c r="AV266" t="str">
        <f>IF('work here'!AX265&lt;&gt;"",'work here'!AX265,"")</f>
        <v/>
      </c>
      <c r="AW266" t="str">
        <f t="shared" si="139"/>
        <v/>
      </c>
      <c r="AX266" t="str">
        <f t="shared" si="140"/>
        <v/>
      </c>
      <c r="AY266" t="e">
        <f>IF('work here'!#REF!&lt;&gt;"","Look","")</f>
        <v>#REF!</v>
      </c>
      <c r="AZ266" t="e">
        <f>IF('work here'!#REF!&lt;&gt;"",'work here'!#REF!,"")</f>
        <v>#REF!</v>
      </c>
      <c r="BA266" t="e">
        <f t="shared" si="141"/>
        <v>#REF!</v>
      </c>
      <c r="BB266" t="e">
        <f t="shared" si="142"/>
        <v>#REF!</v>
      </c>
      <c r="BC266" t="e">
        <f>IF('work here'!#REF!&lt;&gt;"","Finish","")</f>
        <v>#REF!</v>
      </c>
      <c r="BD266" t="e">
        <f>IF('work here'!#REF!&lt;&gt;"",'work here'!#REF!,"")</f>
        <v>#REF!</v>
      </c>
      <c r="BE266" t="e">
        <f t="shared" si="143"/>
        <v>#REF!</v>
      </c>
      <c r="BF266" t="e">
        <f t="shared" si="144"/>
        <v>#REF!</v>
      </c>
      <c r="BG266" t="e">
        <f>IF('work here'!#REF!&lt;&gt;"","Care","")</f>
        <v>#REF!</v>
      </c>
      <c r="BH266" t="e">
        <f>IF('work here'!#REF!&lt;&gt;"",'work here'!#REF!,"")</f>
        <v>#REF!</v>
      </c>
      <c r="BI266" t="e">
        <f t="shared" si="145"/>
        <v>#REF!</v>
      </c>
      <c r="BJ266" t="e">
        <f t="shared" si="146"/>
        <v>#REF!</v>
      </c>
      <c r="BK266" t="str">
        <f>IF(OR('work here'!F265="Rings", 'work here'!F265="Bangles"), 'work here'!F265 &amp; " Size", "")</f>
        <v/>
      </c>
      <c r="BL266" t="e">
        <f>IF('work here'!#REF!&lt;&gt;"",'work here'!#REF!,"")</f>
        <v>#REF!</v>
      </c>
      <c r="BM266" t="str">
        <f t="shared" si="147"/>
        <v/>
      </c>
      <c r="BN266" t="str">
        <f t="shared" si="148"/>
        <v/>
      </c>
      <c r="BO266" t="str">
        <f t="shared" si="149"/>
        <v/>
      </c>
    </row>
    <row r="267" spans="1:67" x14ac:dyDescent="0.3">
      <c r="A267" t="str">
        <f>IF('work here'!A266="simple","simple",IF('work here'!A266="parent","variable",IF('work here'!A266="child","variation","")))</f>
        <v/>
      </c>
      <c r="B267" t="str">
        <f>IF('work here'!C266&lt;&gt;"", 'work here'!C266, "")</f>
        <v/>
      </c>
      <c r="C267" t="str">
        <f>IF('work here'!B266&lt;&gt;"", 'work here'!B266, "")</f>
        <v/>
      </c>
      <c r="D267" t="str">
        <f t="shared" si="120"/>
        <v/>
      </c>
      <c r="E267" t="str">
        <f t="shared" si="121"/>
        <v/>
      </c>
      <c r="F267" t="str">
        <f t="shared" si="122"/>
        <v/>
      </c>
      <c r="G267" t="e">
        <f>IF('work here'!#REF!&lt;&gt;"", 'work here'!#REF!, "")</f>
        <v>#REF!</v>
      </c>
      <c r="I267" t="str">
        <f>IF('work here'!Z266&lt;&gt;"", 'work here'!Z266, "")</f>
        <v/>
      </c>
      <c r="J267" t="str">
        <f t="shared" si="123"/>
        <v/>
      </c>
      <c r="K267" t="str">
        <f t="shared" si="124"/>
        <v/>
      </c>
      <c r="L267" t="str">
        <f t="shared" si="125"/>
        <v/>
      </c>
      <c r="M267" t="str">
        <f>IF('work here'!AA266&lt;&gt;"", 'work here'!AA266, "")</f>
        <v/>
      </c>
      <c r="N267" t="str">
        <f>IF('work here'!AD266&lt;&gt;"", 'work here'!AD266, "")</f>
        <v/>
      </c>
      <c r="O267" t="str">
        <f>IF('work here'!AC266&lt;&gt;"", 'work here'!AC266, "")</f>
        <v/>
      </c>
      <c r="P267" t="str">
        <f>IF('work here'!AB266&lt;&gt;"", 'work here'!AB266, "")</f>
        <v/>
      </c>
      <c r="Q267" t="str">
        <f t="shared" si="126"/>
        <v/>
      </c>
      <c r="S267" t="str">
        <f>IF('work here'!E266&lt;&gt;"", 'work here'!E266, "")</f>
        <v/>
      </c>
      <c r="T267" t="e">
        <f>IF('work here'!#REF!&lt;&gt;"", 'work here'!#REF!, "")</f>
        <v>#REF!</v>
      </c>
      <c r="U267" t="str">
        <f>IF(A267="", "", _xlfn.TEXTJOIN(", ", TRUE, "jewellery", "jewellery &gt; " &amp; 'work here'!F266, "jewellery &gt; " &amp; 'work here'!F266 &amp; " &gt; " &amp; 'work here'!#REF!, 'work here'!#REF!, 'work here'!AY266, 'work here'!H266, 'work here'!I266, 'work here'!J266))</f>
        <v/>
      </c>
      <c r="V267" t="str" cm="1">
        <f t="array" aca="1" ref="V267" ca="1">_xlfn.LET(
    _xlpm.yr, TEXT(TODAY(), "yyyy"),
    _xlpm.mn, TEXT(TODAY(), "mm"),
    _xlpm.path, "https://richlook.co.in/wp-content/uploads/" &amp; _xlpm.yr &amp; "/" &amp; _xlpm.mn &amp; "/",
    _xlpm.imgRange, 'work here'!N266:X266,
    _xlpm.imgLinks, IF(_xlpm.imgRange&lt;&gt;"", _xlpm.path &amp; _xlpm.imgRange &amp; ".webp", ""),
    _xlpm.urls,
        IF(A267="variable", _xlpm.imgLinks,
        IF(A267="variation", IF('work here'!N266&lt;&gt;"", _xlpm.path &amp; 'work here'!N266 &amp; ".webp", ""),
        IF(A267="simple", _xlpm.imgLinks, ""))),
    _xlfn.TEXTJOIN(", ", TRUE, _xlpm.urls)
)</f>
        <v/>
      </c>
      <c r="W267" t="str" cm="1">
        <f t="array" aca="1" ref="W267" ca="1">_xlfn.LET(
    _xlpm.yr, TEXT(TODAY(), "yyyy"),
    _xlpm.mn, TEXT(TODAY(), "mm"),
    _xlpm.path, "https://richlook.co.in/wp-content/uploads/" &amp; _xlpm.yr &amp; "/" &amp; _xlpm.mn &amp; "/",
    _xlpm.imgRange, 'work here'!O266:X266,
    _xlpm.imgLinks, IF(_xlpm.imgRange&lt;&gt;"", _xlpm.path &amp; _xlpm.imgRange &amp; ".webp", ""),
    _xlpm.urls,
        IF(A267="variable", "",
        IF(A267="variation", _xlpm.imgLinks,
        IF(A267="simple", "", ""))),
    _xlfn.TEXTJOIN(", ", TRUE, _xlpm.urls)
)</f>
        <v/>
      </c>
      <c r="X267" t="str">
        <f>IF('work here'!D266&lt;&gt;"", 'work here'!D266, "")</f>
        <v/>
      </c>
      <c r="Y267" t="e">
        <f>IF('work here'!#REF!&lt;&gt;"","color","")</f>
        <v>#REF!</v>
      </c>
      <c r="Z267" t="e">
        <f>IF('work here'!#REF!&lt;&gt;"",'work here'!#REF!,"")</f>
        <v>#REF!</v>
      </c>
      <c r="AA267" t="e">
        <f t="shared" si="127"/>
        <v>#REF!</v>
      </c>
      <c r="AB267" t="e">
        <f t="shared" si="128"/>
        <v>#REF!</v>
      </c>
      <c r="AC267" t="str">
        <f t="shared" si="129"/>
        <v/>
      </c>
      <c r="AD267" s="2" t="e">
        <f>IF('work here'!#REF!&lt;&gt;"",'work here'!#REF!,"")</f>
        <v>#REF!</v>
      </c>
      <c r="AE267" s="2" t="e">
        <f>IF('work here'!#REF!&lt;&gt;"",'work here'!#REF!,"")</f>
        <v>#REF!</v>
      </c>
      <c r="AF267" s="2" t="e">
        <f t="shared" si="130"/>
        <v>#REF!</v>
      </c>
      <c r="AG267" s="2" t="e">
        <f t="shared" si="131"/>
        <v>#REF!</v>
      </c>
      <c r="AH267" s="2" t="str">
        <f t="shared" si="132"/>
        <v/>
      </c>
      <c r="AI267" t="str">
        <f>IF('work here'!AE266&lt;&gt;"","Jewellery Work","")</f>
        <v/>
      </c>
      <c r="AJ267" t="str">
        <f>IF('work here'!AE266&lt;&gt;"",'work here'!AE266,"")</f>
        <v/>
      </c>
      <c r="AK267" t="str">
        <f t="shared" si="133"/>
        <v/>
      </c>
      <c r="AL267" t="str">
        <f t="shared" si="134"/>
        <v/>
      </c>
      <c r="AM267" t="e">
        <f>IF('work here'!#REF!&lt;&gt;"","Gemstone","")</f>
        <v>#REF!</v>
      </c>
      <c r="AN267" t="e">
        <f>IF('work here'!#REF!&lt;&gt;"",'work here'!#REF!,"")</f>
        <v>#REF!</v>
      </c>
      <c r="AO267" t="e">
        <f t="shared" si="135"/>
        <v>#REF!</v>
      </c>
      <c r="AP267" t="e">
        <f t="shared" si="136"/>
        <v>#REF!</v>
      </c>
      <c r="AQ267" t="str">
        <f>IF('work here'!AW266&lt;&gt;"","Plating","")</f>
        <v/>
      </c>
      <c r="AR267" t="str">
        <f>IF('work here'!AW266&lt;&gt;"",'work here'!AW266,"")</f>
        <v/>
      </c>
      <c r="AS267" t="str">
        <f t="shared" si="137"/>
        <v/>
      </c>
      <c r="AT267" t="str">
        <f t="shared" si="138"/>
        <v/>
      </c>
      <c r="AU267" t="str">
        <f>IF('work here'!AX266&lt;&gt;"","Material","")</f>
        <v/>
      </c>
      <c r="AV267" t="str">
        <f>IF('work here'!AX266&lt;&gt;"",'work here'!AX266,"")</f>
        <v/>
      </c>
      <c r="AW267" t="str">
        <f t="shared" si="139"/>
        <v/>
      </c>
      <c r="AX267" t="str">
        <f t="shared" si="140"/>
        <v/>
      </c>
      <c r="AY267" t="e">
        <f>IF('work here'!#REF!&lt;&gt;"","Look","")</f>
        <v>#REF!</v>
      </c>
      <c r="AZ267" t="e">
        <f>IF('work here'!#REF!&lt;&gt;"",'work here'!#REF!,"")</f>
        <v>#REF!</v>
      </c>
      <c r="BA267" t="e">
        <f t="shared" si="141"/>
        <v>#REF!</v>
      </c>
      <c r="BB267" t="e">
        <f t="shared" si="142"/>
        <v>#REF!</v>
      </c>
      <c r="BC267" t="e">
        <f>IF('work here'!#REF!&lt;&gt;"","Finish","")</f>
        <v>#REF!</v>
      </c>
      <c r="BD267" t="e">
        <f>IF('work here'!#REF!&lt;&gt;"",'work here'!#REF!,"")</f>
        <v>#REF!</v>
      </c>
      <c r="BE267" t="e">
        <f t="shared" si="143"/>
        <v>#REF!</v>
      </c>
      <c r="BF267" t="e">
        <f t="shared" si="144"/>
        <v>#REF!</v>
      </c>
      <c r="BG267" t="e">
        <f>IF('work here'!#REF!&lt;&gt;"","Care","")</f>
        <v>#REF!</v>
      </c>
      <c r="BH267" t="e">
        <f>IF('work here'!#REF!&lt;&gt;"",'work here'!#REF!,"")</f>
        <v>#REF!</v>
      </c>
      <c r="BI267" t="e">
        <f t="shared" si="145"/>
        <v>#REF!</v>
      </c>
      <c r="BJ267" t="e">
        <f t="shared" si="146"/>
        <v>#REF!</v>
      </c>
      <c r="BK267" t="str">
        <f>IF(OR('work here'!F266="Rings", 'work here'!F266="Bangles"), 'work here'!F266 &amp; " Size", "")</f>
        <v/>
      </c>
      <c r="BL267" t="e">
        <f>IF('work here'!#REF!&lt;&gt;"",'work here'!#REF!,"")</f>
        <v>#REF!</v>
      </c>
      <c r="BM267" t="str">
        <f t="shared" si="147"/>
        <v/>
      </c>
      <c r="BN267" t="str">
        <f t="shared" si="148"/>
        <v/>
      </c>
      <c r="BO267" t="str">
        <f t="shared" si="149"/>
        <v/>
      </c>
    </row>
    <row r="268" spans="1:67" x14ac:dyDescent="0.3">
      <c r="A268" t="str">
        <f>IF('work here'!A267="simple","simple",IF('work here'!A267="parent","variable",IF('work here'!A267="child","variation","")))</f>
        <v/>
      </c>
      <c r="B268" t="str">
        <f>IF('work here'!C267&lt;&gt;"", 'work here'!C267, "")</f>
        <v/>
      </c>
      <c r="C268" t="str">
        <f>IF('work here'!B267&lt;&gt;"", 'work here'!B267, "")</f>
        <v/>
      </c>
      <c r="D268" t="str">
        <f t="shared" si="120"/>
        <v/>
      </c>
      <c r="E268" t="str">
        <f t="shared" si="121"/>
        <v/>
      </c>
      <c r="F268" t="str">
        <f t="shared" si="122"/>
        <v/>
      </c>
      <c r="G268" t="e">
        <f>IF('work here'!#REF!&lt;&gt;"", 'work here'!#REF!, "")</f>
        <v>#REF!</v>
      </c>
      <c r="I268" t="str">
        <f>IF('work here'!Z267&lt;&gt;"", 'work here'!Z267, "")</f>
        <v/>
      </c>
      <c r="J268" t="str">
        <f t="shared" si="123"/>
        <v/>
      </c>
      <c r="K268" t="str">
        <f t="shared" si="124"/>
        <v/>
      </c>
      <c r="L268" t="str">
        <f t="shared" si="125"/>
        <v/>
      </c>
      <c r="M268" t="str">
        <f>IF('work here'!AA267&lt;&gt;"", 'work here'!AA267, "")</f>
        <v/>
      </c>
      <c r="N268" t="str">
        <f>IF('work here'!AD267&lt;&gt;"", 'work here'!AD267, "")</f>
        <v/>
      </c>
      <c r="O268" t="str">
        <f>IF('work here'!AC267&lt;&gt;"", 'work here'!AC267, "")</f>
        <v/>
      </c>
      <c r="P268" t="str">
        <f>IF('work here'!AB267&lt;&gt;"", 'work here'!AB267, "")</f>
        <v/>
      </c>
      <c r="Q268" t="str">
        <f t="shared" si="126"/>
        <v/>
      </c>
      <c r="S268" t="str">
        <f>IF('work here'!E267&lt;&gt;"", 'work here'!E267, "")</f>
        <v/>
      </c>
      <c r="T268" t="e">
        <f>IF('work here'!#REF!&lt;&gt;"", 'work here'!#REF!, "")</f>
        <v>#REF!</v>
      </c>
      <c r="U268" t="str">
        <f>IF(A268="", "", _xlfn.TEXTJOIN(", ", TRUE, "jewellery", "jewellery &gt; " &amp; 'work here'!F267, "jewellery &gt; " &amp; 'work here'!F267 &amp; " &gt; " &amp; 'work here'!#REF!, 'work here'!#REF!, 'work here'!AY267, 'work here'!H267, 'work here'!I267, 'work here'!J267))</f>
        <v/>
      </c>
      <c r="V268" t="str" cm="1">
        <f t="array" aca="1" ref="V268" ca="1">_xlfn.LET(
    _xlpm.yr, TEXT(TODAY(), "yyyy"),
    _xlpm.mn, TEXT(TODAY(), "mm"),
    _xlpm.path, "https://richlook.co.in/wp-content/uploads/" &amp; _xlpm.yr &amp; "/" &amp; _xlpm.mn &amp; "/",
    _xlpm.imgRange, 'work here'!N267:X267,
    _xlpm.imgLinks, IF(_xlpm.imgRange&lt;&gt;"", _xlpm.path &amp; _xlpm.imgRange &amp; ".webp", ""),
    _xlpm.urls,
        IF(A268="variable", _xlpm.imgLinks,
        IF(A268="variation", IF('work here'!N267&lt;&gt;"", _xlpm.path &amp; 'work here'!N267 &amp; ".webp", ""),
        IF(A268="simple", _xlpm.imgLinks, ""))),
    _xlfn.TEXTJOIN(", ", TRUE, _xlpm.urls)
)</f>
        <v/>
      </c>
      <c r="W268" t="str" cm="1">
        <f t="array" aca="1" ref="W268" ca="1">_xlfn.LET(
    _xlpm.yr, TEXT(TODAY(), "yyyy"),
    _xlpm.mn, TEXT(TODAY(), "mm"),
    _xlpm.path, "https://richlook.co.in/wp-content/uploads/" &amp; _xlpm.yr &amp; "/" &amp; _xlpm.mn &amp; "/",
    _xlpm.imgRange, 'work here'!O267:X267,
    _xlpm.imgLinks, IF(_xlpm.imgRange&lt;&gt;"", _xlpm.path &amp; _xlpm.imgRange &amp; ".webp", ""),
    _xlpm.urls,
        IF(A268="variable", "",
        IF(A268="variation", _xlpm.imgLinks,
        IF(A268="simple", "", ""))),
    _xlfn.TEXTJOIN(", ", TRUE, _xlpm.urls)
)</f>
        <v/>
      </c>
      <c r="X268" t="str">
        <f>IF('work here'!D267&lt;&gt;"", 'work here'!D267, "")</f>
        <v/>
      </c>
      <c r="Y268" t="e">
        <f>IF('work here'!#REF!&lt;&gt;"","color","")</f>
        <v>#REF!</v>
      </c>
      <c r="Z268" t="e">
        <f>IF('work here'!#REF!&lt;&gt;"",'work here'!#REF!,"")</f>
        <v>#REF!</v>
      </c>
      <c r="AA268" t="e">
        <f t="shared" si="127"/>
        <v>#REF!</v>
      </c>
      <c r="AB268" t="e">
        <f t="shared" si="128"/>
        <v>#REF!</v>
      </c>
      <c r="AC268" t="str">
        <f t="shared" si="129"/>
        <v/>
      </c>
      <c r="AD268" s="2" t="e">
        <f>IF('work here'!#REF!&lt;&gt;"",'work here'!#REF!,"")</f>
        <v>#REF!</v>
      </c>
      <c r="AE268" s="2" t="e">
        <f>IF('work here'!#REF!&lt;&gt;"",'work here'!#REF!,"")</f>
        <v>#REF!</v>
      </c>
      <c r="AF268" s="2" t="e">
        <f t="shared" si="130"/>
        <v>#REF!</v>
      </c>
      <c r="AG268" s="2" t="e">
        <f t="shared" si="131"/>
        <v>#REF!</v>
      </c>
      <c r="AH268" s="2" t="str">
        <f t="shared" si="132"/>
        <v/>
      </c>
      <c r="AI268" t="str">
        <f>IF('work here'!AE267&lt;&gt;"","Jewellery Work","")</f>
        <v/>
      </c>
      <c r="AJ268" t="str">
        <f>IF('work here'!AE267&lt;&gt;"",'work here'!AE267,"")</f>
        <v/>
      </c>
      <c r="AK268" t="str">
        <f t="shared" si="133"/>
        <v/>
      </c>
      <c r="AL268" t="str">
        <f t="shared" si="134"/>
        <v/>
      </c>
      <c r="AM268" t="e">
        <f>IF('work here'!#REF!&lt;&gt;"","Gemstone","")</f>
        <v>#REF!</v>
      </c>
      <c r="AN268" t="e">
        <f>IF('work here'!#REF!&lt;&gt;"",'work here'!#REF!,"")</f>
        <v>#REF!</v>
      </c>
      <c r="AO268" t="e">
        <f t="shared" si="135"/>
        <v>#REF!</v>
      </c>
      <c r="AP268" t="e">
        <f t="shared" si="136"/>
        <v>#REF!</v>
      </c>
      <c r="AQ268" t="str">
        <f>IF('work here'!AW267&lt;&gt;"","Plating","")</f>
        <v/>
      </c>
      <c r="AR268" t="str">
        <f>IF('work here'!AW267&lt;&gt;"",'work here'!AW267,"")</f>
        <v/>
      </c>
      <c r="AS268" t="str">
        <f t="shared" si="137"/>
        <v/>
      </c>
      <c r="AT268" t="str">
        <f t="shared" si="138"/>
        <v/>
      </c>
      <c r="AU268" t="str">
        <f>IF('work here'!AX267&lt;&gt;"","Material","")</f>
        <v/>
      </c>
      <c r="AV268" t="str">
        <f>IF('work here'!AX267&lt;&gt;"",'work here'!AX267,"")</f>
        <v/>
      </c>
      <c r="AW268" t="str">
        <f t="shared" si="139"/>
        <v/>
      </c>
      <c r="AX268" t="str">
        <f t="shared" si="140"/>
        <v/>
      </c>
      <c r="AY268" t="e">
        <f>IF('work here'!#REF!&lt;&gt;"","Look","")</f>
        <v>#REF!</v>
      </c>
      <c r="AZ268" t="e">
        <f>IF('work here'!#REF!&lt;&gt;"",'work here'!#REF!,"")</f>
        <v>#REF!</v>
      </c>
      <c r="BA268" t="e">
        <f t="shared" si="141"/>
        <v>#REF!</v>
      </c>
      <c r="BB268" t="e">
        <f t="shared" si="142"/>
        <v>#REF!</v>
      </c>
      <c r="BC268" t="e">
        <f>IF('work here'!#REF!&lt;&gt;"","Finish","")</f>
        <v>#REF!</v>
      </c>
      <c r="BD268" t="e">
        <f>IF('work here'!#REF!&lt;&gt;"",'work here'!#REF!,"")</f>
        <v>#REF!</v>
      </c>
      <c r="BE268" t="e">
        <f t="shared" si="143"/>
        <v>#REF!</v>
      </c>
      <c r="BF268" t="e">
        <f t="shared" si="144"/>
        <v>#REF!</v>
      </c>
      <c r="BG268" t="e">
        <f>IF('work here'!#REF!&lt;&gt;"","Care","")</f>
        <v>#REF!</v>
      </c>
      <c r="BH268" t="e">
        <f>IF('work here'!#REF!&lt;&gt;"",'work here'!#REF!,"")</f>
        <v>#REF!</v>
      </c>
      <c r="BI268" t="e">
        <f t="shared" si="145"/>
        <v>#REF!</v>
      </c>
      <c r="BJ268" t="e">
        <f t="shared" si="146"/>
        <v>#REF!</v>
      </c>
      <c r="BK268" t="str">
        <f>IF(OR('work here'!F267="Rings", 'work here'!F267="Bangles"), 'work here'!F267 &amp; " Size", "")</f>
        <v/>
      </c>
      <c r="BL268" t="e">
        <f>IF('work here'!#REF!&lt;&gt;"",'work here'!#REF!,"")</f>
        <v>#REF!</v>
      </c>
      <c r="BM268" t="str">
        <f t="shared" si="147"/>
        <v/>
      </c>
      <c r="BN268" t="str">
        <f t="shared" si="148"/>
        <v/>
      </c>
      <c r="BO268" t="str">
        <f t="shared" si="149"/>
        <v/>
      </c>
    </row>
    <row r="269" spans="1:67" x14ac:dyDescent="0.3">
      <c r="A269" t="str">
        <f>IF('work here'!A268="simple","simple",IF('work here'!A268="parent","variable",IF('work here'!A268="child","variation","")))</f>
        <v/>
      </c>
      <c r="B269" t="str">
        <f>IF('work here'!C268&lt;&gt;"", 'work here'!C268, "")</f>
        <v/>
      </c>
      <c r="C269" t="str">
        <f>IF('work here'!B268&lt;&gt;"", 'work here'!B268, "")</f>
        <v/>
      </c>
      <c r="D269" t="str">
        <f t="shared" si="120"/>
        <v/>
      </c>
      <c r="E269" t="str">
        <f t="shared" si="121"/>
        <v/>
      </c>
      <c r="F269" t="str">
        <f t="shared" si="122"/>
        <v/>
      </c>
      <c r="G269" t="e">
        <f>IF('work here'!#REF!&lt;&gt;"", 'work here'!#REF!, "")</f>
        <v>#REF!</v>
      </c>
      <c r="I269" t="str">
        <f>IF('work here'!Z268&lt;&gt;"", 'work here'!Z268, "")</f>
        <v/>
      </c>
      <c r="J269" t="str">
        <f t="shared" si="123"/>
        <v/>
      </c>
      <c r="K269" t="str">
        <f t="shared" si="124"/>
        <v/>
      </c>
      <c r="L269" t="str">
        <f t="shared" si="125"/>
        <v/>
      </c>
      <c r="M269" t="str">
        <f>IF('work here'!AA268&lt;&gt;"", 'work here'!AA268, "")</f>
        <v/>
      </c>
      <c r="N269" t="str">
        <f>IF('work here'!AD268&lt;&gt;"", 'work here'!AD268, "")</f>
        <v/>
      </c>
      <c r="O269" t="str">
        <f>IF('work here'!AC268&lt;&gt;"", 'work here'!AC268, "")</f>
        <v/>
      </c>
      <c r="P269" t="str">
        <f>IF('work here'!AB268&lt;&gt;"", 'work here'!AB268, "")</f>
        <v/>
      </c>
      <c r="Q269" t="str">
        <f t="shared" si="126"/>
        <v/>
      </c>
      <c r="S269" t="str">
        <f>IF('work here'!E268&lt;&gt;"", 'work here'!E268, "")</f>
        <v/>
      </c>
      <c r="T269" t="e">
        <f>IF('work here'!#REF!&lt;&gt;"", 'work here'!#REF!, "")</f>
        <v>#REF!</v>
      </c>
      <c r="U269" t="str">
        <f>IF(A269="", "", _xlfn.TEXTJOIN(", ", TRUE, "jewellery", "jewellery &gt; " &amp; 'work here'!F268, "jewellery &gt; " &amp; 'work here'!F268 &amp; " &gt; " &amp; 'work here'!#REF!, 'work here'!#REF!, 'work here'!AY268, 'work here'!H268, 'work here'!I268, 'work here'!J268))</f>
        <v/>
      </c>
      <c r="V269" t="str" cm="1">
        <f t="array" aca="1" ref="V269" ca="1">_xlfn.LET(
    _xlpm.yr, TEXT(TODAY(), "yyyy"),
    _xlpm.mn, TEXT(TODAY(), "mm"),
    _xlpm.path, "https://richlook.co.in/wp-content/uploads/" &amp; _xlpm.yr &amp; "/" &amp; _xlpm.mn &amp; "/",
    _xlpm.imgRange, 'work here'!N268:X268,
    _xlpm.imgLinks, IF(_xlpm.imgRange&lt;&gt;"", _xlpm.path &amp; _xlpm.imgRange &amp; ".webp", ""),
    _xlpm.urls,
        IF(A269="variable", _xlpm.imgLinks,
        IF(A269="variation", IF('work here'!N268&lt;&gt;"", _xlpm.path &amp; 'work here'!N268 &amp; ".webp", ""),
        IF(A269="simple", _xlpm.imgLinks, ""))),
    _xlfn.TEXTJOIN(", ", TRUE, _xlpm.urls)
)</f>
        <v/>
      </c>
      <c r="W269" t="str" cm="1">
        <f t="array" aca="1" ref="W269" ca="1">_xlfn.LET(
    _xlpm.yr, TEXT(TODAY(), "yyyy"),
    _xlpm.mn, TEXT(TODAY(), "mm"),
    _xlpm.path, "https://richlook.co.in/wp-content/uploads/" &amp; _xlpm.yr &amp; "/" &amp; _xlpm.mn &amp; "/",
    _xlpm.imgRange, 'work here'!O268:X268,
    _xlpm.imgLinks, IF(_xlpm.imgRange&lt;&gt;"", _xlpm.path &amp; _xlpm.imgRange &amp; ".webp", ""),
    _xlpm.urls,
        IF(A269="variable", "",
        IF(A269="variation", _xlpm.imgLinks,
        IF(A269="simple", "", ""))),
    _xlfn.TEXTJOIN(", ", TRUE, _xlpm.urls)
)</f>
        <v/>
      </c>
      <c r="X269" t="str">
        <f>IF('work here'!D268&lt;&gt;"", 'work here'!D268, "")</f>
        <v/>
      </c>
      <c r="Y269" t="e">
        <f>IF('work here'!#REF!&lt;&gt;"","color","")</f>
        <v>#REF!</v>
      </c>
      <c r="Z269" t="e">
        <f>IF('work here'!#REF!&lt;&gt;"",'work here'!#REF!,"")</f>
        <v>#REF!</v>
      </c>
      <c r="AA269" t="e">
        <f t="shared" si="127"/>
        <v>#REF!</v>
      </c>
      <c r="AB269" t="e">
        <f t="shared" si="128"/>
        <v>#REF!</v>
      </c>
      <c r="AC269" t="str">
        <f t="shared" si="129"/>
        <v/>
      </c>
      <c r="AD269" s="2" t="e">
        <f>IF('work here'!#REF!&lt;&gt;"",'work here'!#REF!,"")</f>
        <v>#REF!</v>
      </c>
      <c r="AE269" s="2" t="e">
        <f>IF('work here'!#REF!&lt;&gt;"",'work here'!#REF!,"")</f>
        <v>#REF!</v>
      </c>
      <c r="AF269" s="2" t="e">
        <f t="shared" si="130"/>
        <v>#REF!</v>
      </c>
      <c r="AG269" s="2" t="e">
        <f t="shared" si="131"/>
        <v>#REF!</v>
      </c>
      <c r="AH269" s="2" t="str">
        <f t="shared" si="132"/>
        <v/>
      </c>
      <c r="AI269" t="str">
        <f>IF('work here'!AE268&lt;&gt;"","Jewellery Work","")</f>
        <v/>
      </c>
      <c r="AJ269" t="str">
        <f>IF('work here'!AE268&lt;&gt;"",'work here'!AE268,"")</f>
        <v/>
      </c>
      <c r="AK269" t="str">
        <f t="shared" si="133"/>
        <v/>
      </c>
      <c r="AL269" t="str">
        <f t="shared" si="134"/>
        <v/>
      </c>
      <c r="AM269" t="e">
        <f>IF('work here'!#REF!&lt;&gt;"","Gemstone","")</f>
        <v>#REF!</v>
      </c>
      <c r="AN269" t="e">
        <f>IF('work here'!#REF!&lt;&gt;"",'work here'!#REF!,"")</f>
        <v>#REF!</v>
      </c>
      <c r="AO269" t="e">
        <f t="shared" si="135"/>
        <v>#REF!</v>
      </c>
      <c r="AP269" t="e">
        <f t="shared" si="136"/>
        <v>#REF!</v>
      </c>
      <c r="AQ269" t="str">
        <f>IF('work here'!AW268&lt;&gt;"","Plating","")</f>
        <v/>
      </c>
      <c r="AR269" t="str">
        <f>IF('work here'!AW268&lt;&gt;"",'work here'!AW268,"")</f>
        <v/>
      </c>
      <c r="AS269" t="str">
        <f t="shared" si="137"/>
        <v/>
      </c>
      <c r="AT269" t="str">
        <f t="shared" si="138"/>
        <v/>
      </c>
      <c r="AU269" t="str">
        <f>IF('work here'!AX268&lt;&gt;"","Material","")</f>
        <v/>
      </c>
      <c r="AV269" t="str">
        <f>IF('work here'!AX268&lt;&gt;"",'work here'!AX268,"")</f>
        <v/>
      </c>
      <c r="AW269" t="str">
        <f t="shared" si="139"/>
        <v/>
      </c>
      <c r="AX269" t="str">
        <f t="shared" si="140"/>
        <v/>
      </c>
      <c r="AY269" t="e">
        <f>IF('work here'!#REF!&lt;&gt;"","Look","")</f>
        <v>#REF!</v>
      </c>
      <c r="AZ269" t="e">
        <f>IF('work here'!#REF!&lt;&gt;"",'work here'!#REF!,"")</f>
        <v>#REF!</v>
      </c>
      <c r="BA269" t="e">
        <f t="shared" si="141"/>
        <v>#REF!</v>
      </c>
      <c r="BB269" t="e">
        <f t="shared" si="142"/>
        <v>#REF!</v>
      </c>
      <c r="BC269" t="e">
        <f>IF('work here'!#REF!&lt;&gt;"","Finish","")</f>
        <v>#REF!</v>
      </c>
      <c r="BD269" t="e">
        <f>IF('work here'!#REF!&lt;&gt;"",'work here'!#REF!,"")</f>
        <v>#REF!</v>
      </c>
      <c r="BE269" t="e">
        <f t="shared" si="143"/>
        <v>#REF!</v>
      </c>
      <c r="BF269" t="e">
        <f t="shared" si="144"/>
        <v>#REF!</v>
      </c>
      <c r="BG269" t="e">
        <f>IF('work here'!#REF!&lt;&gt;"","Care","")</f>
        <v>#REF!</v>
      </c>
      <c r="BH269" t="e">
        <f>IF('work here'!#REF!&lt;&gt;"",'work here'!#REF!,"")</f>
        <v>#REF!</v>
      </c>
      <c r="BI269" t="e">
        <f t="shared" si="145"/>
        <v>#REF!</v>
      </c>
      <c r="BJ269" t="e">
        <f t="shared" si="146"/>
        <v>#REF!</v>
      </c>
      <c r="BK269" t="str">
        <f>IF(OR('work here'!F268="Rings", 'work here'!F268="Bangles"), 'work here'!F268 &amp; " Size", "")</f>
        <v/>
      </c>
      <c r="BL269" t="e">
        <f>IF('work here'!#REF!&lt;&gt;"",'work here'!#REF!,"")</f>
        <v>#REF!</v>
      </c>
      <c r="BM269" t="str">
        <f t="shared" si="147"/>
        <v/>
      </c>
      <c r="BN269" t="str">
        <f t="shared" si="148"/>
        <v/>
      </c>
      <c r="BO269" t="str">
        <f t="shared" si="149"/>
        <v/>
      </c>
    </row>
    <row r="270" spans="1:67" x14ac:dyDescent="0.3">
      <c r="A270" t="str">
        <f>IF('work here'!A269="simple","simple",IF('work here'!A269="parent","variable",IF('work here'!A269="child","variation","")))</f>
        <v/>
      </c>
      <c r="B270" t="str">
        <f>IF('work here'!C269&lt;&gt;"", 'work here'!C269, "")</f>
        <v/>
      </c>
      <c r="C270" t="str">
        <f>IF('work here'!B269&lt;&gt;"", 'work here'!B269, "")</f>
        <v/>
      </c>
      <c r="D270" t="str">
        <f t="shared" si="120"/>
        <v/>
      </c>
      <c r="E270" t="str">
        <f t="shared" si="121"/>
        <v/>
      </c>
      <c r="F270" t="str">
        <f t="shared" si="122"/>
        <v/>
      </c>
      <c r="G270" t="e">
        <f>IF('work here'!#REF!&lt;&gt;"", 'work here'!#REF!, "")</f>
        <v>#REF!</v>
      </c>
      <c r="I270" t="str">
        <f>IF('work here'!Z269&lt;&gt;"", 'work here'!Z269, "")</f>
        <v/>
      </c>
      <c r="J270" t="str">
        <f t="shared" si="123"/>
        <v/>
      </c>
      <c r="K270" t="str">
        <f t="shared" si="124"/>
        <v/>
      </c>
      <c r="L270" t="str">
        <f t="shared" si="125"/>
        <v/>
      </c>
      <c r="M270" t="str">
        <f>IF('work here'!AA269&lt;&gt;"", 'work here'!AA269, "")</f>
        <v/>
      </c>
      <c r="N270" t="str">
        <f>IF('work here'!AD269&lt;&gt;"", 'work here'!AD269, "")</f>
        <v/>
      </c>
      <c r="O270" t="str">
        <f>IF('work here'!AC269&lt;&gt;"", 'work here'!AC269, "")</f>
        <v/>
      </c>
      <c r="P270" t="str">
        <f>IF('work here'!AB269&lt;&gt;"", 'work here'!AB269, "")</f>
        <v/>
      </c>
      <c r="Q270" t="str">
        <f t="shared" si="126"/>
        <v/>
      </c>
      <c r="S270" t="str">
        <f>IF('work here'!E269&lt;&gt;"", 'work here'!E269, "")</f>
        <v/>
      </c>
      <c r="T270" t="e">
        <f>IF('work here'!#REF!&lt;&gt;"", 'work here'!#REF!, "")</f>
        <v>#REF!</v>
      </c>
      <c r="U270" t="str">
        <f>IF(A270="", "", _xlfn.TEXTJOIN(", ", TRUE, "jewellery", "jewellery &gt; " &amp; 'work here'!F269, "jewellery &gt; " &amp; 'work here'!F269 &amp; " &gt; " &amp; 'work here'!#REF!, 'work here'!#REF!, 'work here'!AY269, 'work here'!H269, 'work here'!I269, 'work here'!J269))</f>
        <v/>
      </c>
      <c r="V270" t="str" cm="1">
        <f t="array" aca="1" ref="V270" ca="1">_xlfn.LET(
    _xlpm.yr, TEXT(TODAY(), "yyyy"),
    _xlpm.mn, TEXT(TODAY(), "mm"),
    _xlpm.path, "https://richlook.co.in/wp-content/uploads/" &amp; _xlpm.yr &amp; "/" &amp; _xlpm.mn &amp; "/",
    _xlpm.imgRange, 'work here'!N269:X269,
    _xlpm.imgLinks, IF(_xlpm.imgRange&lt;&gt;"", _xlpm.path &amp; _xlpm.imgRange &amp; ".webp", ""),
    _xlpm.urls,
        IF(A270="variable", _xlpm.imgLinks,
        IF(A270="variation", IF('work here'!N269&lt;&gt;"", _xlpm.path &amp; 'work here'!N269 &amp; ".webp", ""),
        IF(A270="simple", _xlpm.imgLinks, ""))),
    _xlfn.TEXTJOIN(", ", TRUE, _xlpm.urls)
)</f>
        <v/>
      </c>
      <c r="W270" t="str" cm="1">
        <f t="array" aca="1" ref="W270" ca="1">_xlfn.LET(
    _xlpm.yr, TEXT(TODAY(), "yyyy"),
    _xlpm.mn, TEXT(TODAY(), "mm"),
    _xlpm.path, "https://richlook.co.in/wp-content/uploads/" &amp; _xlpm.yr &amp; "/" &amp; _xlpm.mn &amp; "/",
    _xlpm.imgRange, 'work here'!O269:X269,
    _xlpm.imgLinks, IF(_xlpm.imgRange&lt;&gt;"", _xlpm.path &amp; _xlpm.imgRange &amp; ".webp", ""),
    _xlpm.urls,
        IF(A270="variable", "",
        IF(A270="variation", _xlpm.imgLinks,
        IF(A270="simple", "", ""))),
    _xlfn.TEXTJOIN(", ", TRUE, _xlpm.urls)
)</f>
        <v/>
      </c>
      <c r="X270" t="str">
        <f>IF('work here'!D269&lt;&gt;"", 'work here'!D269, "")</f>
        <v/>
      </c>
      <c r="Y270" t="e">
        <f>IF('work here'!#REF!&lt;&gt;"","color","")</f>
        <v>#REF!</v>
      </c>
      <c r="Z270" t="e">
        <f>IF('work here'!#REF!&lt;&gt;"",'work here'!#REF!,"")</f>
        <v>#REF!</v>
      </c>
      <c r="AA270" t="e">
        <f t="shared" si="127"/>
        <v>#REF!</v>
      </c>
      <c r="AB270" t="e">
        <f t="shared" si="128"/>
        <v>#REF!</v>
      </c>
      <c r="AC270" t="str">
        <f t="shared" si="129"/>
        <v/>
      </c>
      <c r="AD270" s="2" t="e">
        <f>IF('work here'!#REF!&lt;&gt;"",'work here'!#REF!,"")</f>
        <v>#REF!</v>
      </c>
      <c r="AE270" s="2" t="e">
        <f>IF('work here'!#REF!&lt;&gt;"",'work here'!#REF!,"")</f>
        <v>#REF!</v>
      </c>
      <c r="AF270" s="2" t="e">
        <f t="shared" si="130"/>
        <v>#REF!</v>
      </c>
      <c r="AG270" s="2" t="e">
        <f t="shared" si="131"/>
        <v>#REF!</v>
      </c>
      <c r="AH270" s="2" t="str">
        <f t="shared" si="132"/>
        <v/>
      </c>
      <c r="AI270" t="str">
        <f>IF('work here'!AE269&lt;&gt;"","Jewellery Work","")</f>
        <v/>
      </c>
      <c r="AJ270" t="str">
        <f>IF('work here'!AE269&lt;&gt;"",'work here'!AE269,"")</f>
        <v/>
      </c>
      <c r="AK270" t="str">
        <f t="shared" si="133"/>
        <v/>
      </c>
      <c r="AL270" t="str">
        <f t="shared" si="134"/>
        <v/>
      </c>
      <c r="AM270" t="e">
        <f>IF('work here'!#REF!&lt;&gt;"","Gemstone","")</f>
        <v>#REF!</v>
      </c>
      <c r="AN270" t="e">
        <f>IF('work here'!#REF!&lt;&gt;"",'work here'!#REF!,"")</f>
        <v>#REF!</v>
      </c>
      <c r="AO270" t="e">
        <f t="shared" si="135"/>
        <v>#REF!</v>
      </c>
      <c r="AP270" t="e">
        <f t="shared" si="136"/>
        <v>#REF!</v>
      </c>
      <c r="AQ270" t="str">
        <f>IF('work here'!AW269&lt;&gt;"","Plating","")</f>
        <v/>
      </c>
      <c r="AR270" t="str">
        <f>IF('work here'!AW269&lt;&gt;"",'work here'!AW269,"")</f>
        <v/>
      </c>
      <c r="AS270" t="str">
        <f t="shared" si="137"/>
        <v/>
      </c>
      <c r="AT270" t="str">
        <f t="shared" si="138"/>
        <v/>
      </c>
      <c r="AU270" t="str">
        <f>IF('work here'!AX269&lt;&gt;"","Material","")</f>
        <v/>
      </c>
      <c r="AV270" t="str">
        <f>IF('work here'!AX269&lt;&gt;"",'work here'!AX269,"")</f>
        <v/>
      </c>
      <c r="AW270" t="str">
        <f t="shared" si="139"/>
        <v/>
      </c>
      <c r="AX270" t="str">
        <f t="shared" si="140"/>
        <v/>
      </c>
      <c r="AY270" t="e">
        <f>IF('work here'!#REF!&lt;&gt;"","Look","")</f>
        <v>#REF!</v>
      </c>
      <c r="AZ270" t="e">
        <f>IF('work here'!#REF!&lt;&gt;"",'work here'!#REF!,"")</f>
        <v>#REF!</v>
      </c>
      <c r="BA270" t="e">
        <f t="shared" si="141"/>
        <v>#REF!</v>
      </c>
      <c r="BB270" t="e">
        <f t="shared" si="142"/>
        <v>#REF!</v>
      </c>
      <c r="BC270" t="e">
        <f>IF('work here'!#REF!&lt;&gt;"","Finish","")</f>
        <v>#REF!</v>
      </c>
      <c r="BD270" t="e">
        <f>IF('work here'!#REF!&lt;&gt;"",'work here'!#REF!,"")</f>
        <v>#REF!</v>
      </c>
      <c r="BE270" t="e">
        <f t="shared" si="143"/>
        <v>#REF!</v>
      </c>
      <c r="BF270" t="e">
        <f t="shared" si="144"/>
        <v>#REF!</v>
      </c>
      <c r="BG270" t="e">
        <f>IF('work here'!#REF!&lt;&gt;"","Care","")</f>
        <v>#REF!</v>
      </c>
      <c r="BH270" t="e">
        <f>IF('work here'!#REF!&lt;&gt;"",'work here'!#REF!,"")</f>
        <v>#REF!</v>
      </c>
      <c r="BI270" t="e">
        <f t="shared" si="145"/>
        <v>#REF!</v>
      </c>
      <c r="BJ270" t="e">
        <f t="shared" si="146"/>
        <v>#REF!</v>
      </c>
      <c r="BK270" t="str">
        <f>IF(OR('work here'!F269="Rings", 'work here'!F269="Bangles"), 'work here'!F269 &amp; " Size", "")</f>
        <v/>
      </c>
      <c r="BL270" t="e">
        <f>IF('work here'!#REF!&lt;&gt;"",'work here'!#REF!,"")</f>
        <v>#REF!</v>
      </c>
      <c r="BM270" t="str">
        <f t="shared" si="147"/>
        <v/>
      </c>
      <c r="BN270" t="str">
        <f t="shared" si="148"/>
        <v/>
      </c>
      <c r="BO270" t="str">
        <f t="shared" si="149"/>
        <v/>
      </c>
    </row>
    <row r="271" spans="1:67" x14ac:dyDescent="0.3">
      <c r="A271" t="str">
        <f>IF('work here'!A270="simple","simple",IF('work here'!A270="parent","variable",IF('work here'!A270="child","variation","")))</f>
        <v/>
      </c>
      <c r="B271" t="str">
        <f>IF('work here'!C270&lt;&gt;"", 'work here'!C270, "")</f>
        <v/>
      </c>
      <c r="C271" t="str">
        <f>IF('work here'!B270&lt;&gt;"", 'work here'!B270, "")</f>
        <v/>
      </c>
      <c r="D271" t="str">
        <f t="shared" si="120"/>
        <v/>
      </c>
      <c r="E271" t="str">
        <f t="shared" si="121"/>
        <v/>
      </c>
      <c r="F271" t="str">
        <f t="shared" si="122"/>
        <v/>
      </c>
      <c r="G271" t="e">
        <f>IF('work here'!#REF!&lt;&gt;"", 'work here'!#REF!, "")</f>
        <v>#REF!</v>
      </c>
      <c r="I271" t="str">
        <f>IF('work here'!Z270&lt;&gt;"", 'work here'!Z270, "")</f>
        <v/>
      </c>
      <c r="J271" t="str">
        <f t="shared" si="123"/>
        <v/>
      </c>
      <c r="K271" t="str">
        <f t="shared" si="124"/>
        <v/>
      </c>
      <c r="L271" t="str">
        <f t="shared" si="125"/>
        <v/>
      </c>
      <c r="M271" t="str">
        <f>IF('work here'!AA270&lt;&gt;"", 'work here'!AA270, "")</f>
        <v/>
      </c>
      <c r="N271" t="str">
        <f>IF('work here'!AD270&lt;&gt;"", 'work here'!AD270, "")</f>
        <v/>
      </c>
      <c r="O271" t="str">
        <f>IF('work here'!AC270&lt;&gt;"", 'work here'!AC270, "")</f>
        <v/>
      </c>
      <c r="P271" t="str">
        <f>IF('work here'!AB270&lt;&gt;"", 'work here'!AB270, "")</f>
        <v/>
      </c>
      <c r="Q271" t="str">
        <f t="shared" si="126"/>
        <v/>
      </c>
      <c r="S271" t="str">
        <f>IF('work here'!E270&lt;&gt;"", 'work here'!E270, "")</f>
        <v/>
      </c>
      <c r="T271" t="e">
        <f>IF('work here'!#REF!&lt;&gt;"", 'work here'!#REF!, "")</f>
        <v>#REF!</v>
      </c>
      <c r="U271" t="str">
        <f>IF(A271="", "", _xlfn.TEXTJOIN(", ", TRUE, "jewellery", "jewellery &gt; " &amp; 'work here'!F270, "jewellery &gt; " &amp; 'work here'!F270 &amp; " &gt; " &amp; 'work here'!#REF!, 'work here'!#REF!, 'work here'!AY270, 'work here'!H270, 'work here'!I270, 'work here'!J270))</f>
        <v/>
      </c>
      <c r="V271" t="str" cm="1">
        <f t="array" aca="1" ref="V271" ca="1">_xlfn.LET(
    _xlpm.yr, TEXT(TODAY(), "yyyy"),
    _xlpm.mn, TEXT(TODAY(), "mm"),
    _xlpm.path, "https://richlook.co.in/wp-content/uploads/" &amp; _xlpm.yr &amp; "/" &amp; _xlpm.mn &amp; "/",
    _xlpm.imgRange, 'work here'!N270:X270,
    _xlpm.imgLinks, IF(_xlpm.imgRange&lt;&gt;"", _xlpm.path &amp; _xlpm.imgRange &amp; ".webp", ""),
    _xlpm.urls,
        IF(A271="variable", _xlpm.imgLinks,
        IF(A271="variation", IF('work here'!N270&lt;&gt;"", _xlpm.path &amp; 'work here'!N270 &amp; ".webp", ""),
        IF(A271="simple", _xlpm.imgLinks, ""))),
    _xlfn.TEXTJOIN(", ", TRUE, _xlpm.urls)
)</f>
        <v/>
      </c>
      <c r="W271" t="str" cm="1">
        <f t="array" aca="1" ref="W271" ca="1">_xlfn.LET(
    _xlpm.yr, TEXT(TODAY(), "yyyy"),
    _xlpm.mn, TEXT(TODAY(), "mm"),
    _xlpm.path, "https://richlook.co.in/wp-content/uploads/" &amp; _xlpm.yr &amp; "/" &amp; _xlpm.mn &amp; "/",
    _xlpm.imgRange, 'work here'!O270:X270,
    _xlpm.imgLinks, IF(_xlpm.imgRange&lt;&gt;"", _xlpm.path &amp; _xlpm.imgRange &amp; ".webp", ""),
    _xlpm.urls,
        IF(A271="variable", "",
        IF(A271="variation", _xlpm.imgLinks,
        IF(A271="simple", "", ""))),
    _xlfn.TEXTJOIN(", ", TRUE, _xlpm.urls)
)</f>
        <v/>
      </c>
      <c r="X271" t="str">
        <f>IF('work here'!D270&lt;&gt;"", 'work here'!D270, "")</f>
        <v/>
      </c>
      <c r="Y271" t="e">
        <f>IF('work here'!#REF!&lt;&gt;"","color","")</f>
        <v>#REF!</v>
      </c>
      <c r="Z271" t="e">
        <f>IF('work here'!#REF!&lt;&gt;"",'work here'!#REF!,"")</f>
        <v>#REF!</v>
      </c>
      <c r="AA271" t="e">
        <f t="shared" si="127"/>
        <v>#REF!</v>
      </c>
      <c r="AB271" t="e">
        <f t="shared" si="128"/>
        <v>#REF!</v>
      </c>
      <c r="AC271" t="str">
        <f t="shared" si="129"/>
        <v/>
      </c>
      <c r="AD271" s="2" t="e">
        <f>IF('work here'!#REF!&lt;&gt;"",'work here'!#REF!,"")</f>
        <v>#REF!</v>
      </c>
      <c r="AE271" s="2" t="e">
        <f>IF('work here'!#REF!&lt;&gt;"",'work here'!#REF!,"")</f>
        <v>#REF!</v>
      </c>
      <c r="AF271" s="2" t="e">
        <f t="shared" si="130"/>
        <v>#REF!</v>
      </c>
      <c r="AG271" s="2" t="e">
        <f t="shared" si="131"/>
        <v>#REF!</v>
      </c>
      <c r="AH271" s="2" t="str">
        <f t="shared" si="132"/>
        <v/>
      </c>
      <c r="AI271" t="str">
        <f>IF('work here'!AE270&lt;&gt;"","Jewellery Work","")</f>
        <v/>
      </c>
      <c r="AJ271" t="str">
        <f>IF('work here'!AE270&lt;&gt;"",'work here'!AE270,"")</f>
        <v/>
      </c>
      <c r="AK271" t="str">
        <f t="shared" si="133"/>
        <v/>
      </c>
      <c r="AL271" t="str">
        <f t="shared" si="134"/>
        <v/>
      </c>
      <c r="AM271" t="e">
        <f>IF('work here'!#REF!&lt;&gt;"","Gemstone","")</f>
        <v>#REF!</v>
      </c>
      <c r="AN271" t="e">
        <f>IF('work here'!#REF!&lt;&gt;"",'work here'!#REF!,"")</f>
        <v>#REF!</v>
      </c>
      <c r="AO271" t="e">
        <f t="shared" si="135"/>
        <v>#REF!</v>
      </c>
      <c r="AP271" t="e">
        <f t="shared" si="136"/>
        <v>#REF!</v>
      </c>
      <c r="AQ271" t="str">
        <f>IF('work here'!AW270&lt;&gt;"","Plating","")</f>
        <v/>
      </c>
      <c r="AR271" t="str">
        <f>IF('work here'!AW270&lt;&gt;"",'work here'!AW270,"")</f>
        <v/>
      </c>
      <c r="AS271" t="str">
        <f t="shared" si="137"/>
        <v/>
      </c>
      <c r="AT271" t="str">
        <f t="shared" si="138"/>
        <v/>
      </c>
      <c r="AU271" t="str">
        <f>IF('work here'!AX270&lt;&gt;"","Material","")</f>
        <v/>
      </c>
      <c r="AV271" t="str">
        <f>IF('work here'!AX270&lt;&gt;"",'work here'!AX270,"")</f>
        <v/>
      </c>
      <c r="AW271" t="str">
        <f t="shared" si="139"/>
        <v/>
      </c>
      <c r="AX271" t="str">
        <f t="shared" si="140"/>
        <v/>
      </c>
      <c r="AY271" t="e">
        <f>IF('work here'!#REF!&lt;&gt;"","Look","")</f>
        <v>#REF!</v>
      </c>
      <c r="AZ271" t="e">
        <f>IF('work here'!#REF!&lt;&gt;"",'work here'!#REF!,"")</f>
        <v>#REF!</v>
      </c>
      <c r="BA271" t="e">
        <f t="shared" si="141"/>
        <v>#REF!</v>
      </c>
      <c r="BB271" t="e">
        <f t="shared" si="142"/>
        <v>#REF!</v>
      </c>
      <c r="BC271" t="e">
        <f>IF('work here'!#REF!&lt;&gt;"","Finish","")</f>
        <v>#REF!</v>
      </c>
      <c r="BD271" t="e">
        <f>IF('work here'!#REF!&lt;&gt;"",'work here'!#REF!,"")</f>
        <v>#REF!</v>
      </c>
      <c r="BE271" t="e">
        <f t="shared" si="143"/>
        <v>#REF!</v>
      </c>
      <c r="BF271" t="e">
        <f t="shared" si="144"/>
        <v>#REF!</v>
      </c>
      <c r="BG271" t="e">
        <f>IF('work here'!#REF!&lt;&gt;"","Care","")</f>
        <v>#REF!</v>
      </c>
      <c r="BH271" t="e">
        <f>IF('work here'!#REF!&lt;&gt;"",'work here'!#REF!,"")</f>
        <v>#REF!</v>
      </c>
      <c r="BI271" t="e">
        <f t="shared" si="145"/>
        <v>#REF!</v>
      </c>
      <c r="BJ271" t="e">
        <f t="shared" si="146"/>
        <v>#REF!</v>
      </c>
      <c r="BK271" t="str">
        <f>IF(OR('work here'!F270="Rings", 'work here'!F270="Bangles"), 'work here'!F270 &amp; " Size", "")</f>
        <v/>
      </c>
      <c r="BL271" t="e">
        <f>IF('work here'!#REF!&lt;&gt;"",'work here'!#REF!,"")</f>
        <v>#REF!</v>
      </c>
      <c r="BM271" t="str">
        <f t="shared" si="147"/>
        <v/>
      </c>
      <c r="BN271" t="str">
        <f t="shared" si="148"/>
        <v/>
      </c>
      <c r="BO271" t="str">
        <f t="shared" si="149"/>
        <v/>
      </c>
    </row>
    <row r="272" spans="1:67" x14ac:dyDescent="0.3">
      <c r="A272" t="str">
        <f>IF('work here'!A271="simple","simple",IF('work here'!A271="parent","variable",IF('work here'!A271="child","variation","")))</f>
        <v/>
      </c>
      <c r="B272" t="str">
        <f>IF('work here'!C271&lt;&gt;"", 'work here'!C271, "")</f>
        <v/>
      </c>
      <c r="C272" t="str">
        <f>IF('work here'!B271&lt;&gt;"", 'work here'!B271, "")</f>
        <v/>
      </c>
      <c r="D272" t="str">
        <f t="shared" si="120"/>
        <v/>
      </c>
      <c r="E272" t="str">
        <f t="shared" si="121"/>
        <v/>
      </c>
      <c r="F272" t="str">
        <f t="shared" si="122"/>
        <v/>
      </c>
      <c r="G272" t="e">
        <f>IF('work here'!#REF!&lt;&gt;"", 'work here'!#REF!, "")</f>
        <v>#REF!</v>
      </c>
      <c r="I272" t="str">
        <f>IF('work here'!Z271&lt;&gt;"", 'work here'!Z271, "")</f>
        <v/>
      </c>
      <c r="J272" t="str">
        <f t="shared" si="123"/>
        <v/>
      </c>
      <c r="K272" t="str">
        <f t="shared" si="124"/>
        <v/>
      </c>
      <c r="L272" t="str">
        <f t="shared" si="125"/>
        <v/>
      </c>
      <c r="M272" t="str">
        <f>IF('work here'!AA271&lt;&gt;"", 'work here'!AA271, "")</f>
        <v/>
      </c>
      <c r="N272" t="str">
        <f>IF('work here'!AD271&lt;&gt;"", 'work here'!AD271, "")</f>
        <v/>
      </c>
      <c r="O272" t="str">
        <f>IF('work here'!AC271&lt;&gt;"", 'work here'!AC271, "")</f>
        <v/>
      </c>
      <c r="P272" t="str">
        <f>IF('work here'!AB271&lt;&gt;"", 'work here'!AB271, "")</f>
        <v/>
      </c>
      <c r="Q272" t="str">
        <f t="shared" si="126"/>
        <v/>
      </c>
      <c r="S272" t="str">
        <f>IF('work here'!E271&lt;&gt;"", 'work here'!E271, "")</f>
        <v/>
      </c>
      <c r="T272" t="e">
        <f>IF('work here'!#REF!&lt;&gt;"", 'work here'!#REF!, "")</f>
        <v>#REF!</v>
      </c>
      <c r="U272" t="str">
        <f>IF(A272="", "", _xlfn.TEXTJOIN(", ", TRUE, "jewellery", "jewellery &gt; " &amp; 'work here'!F271, "jewellery &gt; " &amp; 'work here'!F271 &amp; " &gt; " &amp; 'work here'!#REF!, 'work here'!#REF!, 'work here'!AY271, 'work here'!H271, 'work here'!I271, 'work here'!J271))</f>
        <v/>
      </c>
      <c r="V272" t="str" cm="1">
        <f t="array" aca="1" ref="V272" ca="1">_xlfn.LET(
    _xlpm.yr, TEXT(TODAY(), "yyyy"),
    _xlpm.mn, TEXT(TODAY(), "mm"),
    _xlpm.path, "https://richlook.co.in/wp-content/uploads/" &amp; _xlpm.yr &amp; "/" &amp; _xlpm.mn &amp; "/",
    _xlpm.imgRange, 'work here'!N271:X271,
    _xlpm.imgLinks, IF(_xlpm.imgRange&lt;&gt;"", _xlpm.path &amp; _xlpm.imgRange &amp; ".webp", ""),
    _xlpm.urls,
        IF(A272="variable", _xlpm.imgLinks,
        IF(A272="variation", IF('work here'!N271&lt;&gt;"", _xlpm.path &amp; 'work here'!N271 &amp; ".webp", ""),
        IF(A272="simple", _xlpm.imgLinks, ""))),
    _xlfn.TEXTJOIN(", ", TRUE, _xlpm.urls)
)</f>
        <v/>
      </c>
      <c r="W272" t="str" cm="1">
        <f t="array" aca="1" ref="W272" ca="1">_xlfn.LET(
    _xlpm.yr, TEXT(TODAY(), "yyyy"),
    _xlpm.mn, TEXT(TODAY(), "mm"),
    _xlpm.path, "https://richlook.co.in/wp-content/uploads/" &amp; _xlpm.yr &amp; "/" &amp; _xlpm.mn &amp; "/",
    _xlpm.imgRange, 'work here'!O271:X271,
    _xlpm.imgLinks, IF(_xlpm.imgRange&lt;&gt;"", _xlpm.path &amp; _xlpm.imgRange &amp; ".webp", ""),
    _xlpm.urls,
        IF(A272="variable", "",
        IF(A272="variation", _xlpm.imgLinks,
        IF(A272="simple", "", ""))),
    _xlfn.TEXTJOIN(", ", TRUE, _xlpm.urls)
)</f>
        <v/>
      </c>
      <c r="X272" t="str">
        <f>IF('work here'!D271&lt;&gt;"", 'work here'!D271, "")</f>
        <v/>
      </c>
      <c r="Y272" t="e">
        <f>IF('work here'!#REF!&lt;&gt;"","color","")</f>
        <v>#REF!</v>
      </c>
      <c r="Z272" t="e">
        <f>IF('work here'!#REF!&lt;&gt;"",'work here'!#REF!,"")</f>
        <v>#REF!</v>
      </c>
      <c r="AA272" t="e">
        <f t="shared" si="127"/>
        <v>#REF!</v>
      </c>
      <c r="AB272" t="e">
        <f t="shared" si="128"/>
        <v>#REF!</v>
      </c>
      <c r="AC272" t="str">
        <f t="shared" si="129"/>
        <v/>
      </c>
      <c r="AD272" s="2" t="e">
        <f>IF('work here'!#REF!&lt;&gt;"",'work here'!#REF!,"")</f>
        <v>#REF!</v>
      </c>
      <c r="AE272" s="2" t="e">
        <f>IF('work here'!#REF!&lt;&gt;"",'work here'!#REF!,"")</f>
        <v>#REF!</v>
      </c>
      <c r="AF272" s="2" t="e">
        <f t="shared" si="130"/>
        <v>#REF!</v>
      </c>
      <c r="AG272" s="2" t="e">
        <f t="shared" si="131"/>
        <v>#REF!</v>
      </c>
      <c r="AH272" s="2" t="str">
        <f t="shared" si="132"/>
        <v/>
      </c>
      <c r="AI272" t="str">
        <f>IF('work here'!AE271&lt;&gt;"","Jewellery Work","")</f>
        <v/>
      </c>
      <c r="AJ272" t="str">
        <f>IF('work here'!AE271&lt;&gt;"",'work here'!AE271,"")</f>
        <v/>
      </c>
      <c r="AK272" t="str">
        <f t="shared" si="133"/>
        <v/>
      </c>
      <c r="AL272" t="str">
        <f t="shared" si="134"/>
        <v/>
      </c>
      <c r="AM272" t="e">
        <f>IF('work here'!#REF!&lt;&gt;"","Gemstone","")</f>
        <v>#REF!</v>
      </c>
      <c r="AN272" t="e">
        <f>IF('work here'!#REF!&lt;&gt;"",'work here'!#REF!,"")</f>
        <v>#REF!</v>
      </c>
      <c r="AO272" t="e">
        <f t="shared" si="135"/>
        <v>#REF!</v>
      </c>
      <c r="AP272" t="e">
        <f t="shared" si="136"/>
        <v>#REF!</v>
      </c>
      <c r="AQ272" t="str">
        <f>IF('work here'!AW271&lt;&gt;"","Plating","")</f>
        <v/>
      </c>
      <c r="AR272" t="str">
        <f>IF('work here'!AW271&lt;&gt;"",'work here'!AW271,"")</f>
        <v/>
      </c>
      <c r="AS272" t="str">
        <f t="shared" si="137"/>
        <v/>
      </c>
      <c r="AT272" t="str">
        <f t="shared" si="138"/>
        <v/>
      </c>
      <c r="AU272" t="str">
        <f>IF('work here'!AX271&lt;&gt;"","Material","")</f>
        <v/>
      </c>
      <c r="AV272" t="str">
        <f>IF('work here'!AX271&lt;&gt;"",'work here'!AX271,"")</f>
        <v/>
      </c>
      <c r="AW272" t="str">
        <f t="shared" si="139"/>
        <v/>
      </c>
      <c r="AX272" t="str">
        <f t="shared" si="140"/>
        <v/>
      </c>
      <c r="AY272" t="e">
        <f>IF('work here'!#REF!&lt;&gt;"","Look","")</f>
        <v>#REF!</v>
      </c>
      <c r="AZ272" t="e">
        <f>IF('work here'!#REF!&lt;&gt;"",'work here'!#REF!,"")</f>
        <v>#REF!</v>
      </c>
      <c r="BA272" t="e">
        <f t="shared" si="141"/>
        <v>#REF!</v>
      </c>
      <c r="BB272" t="e">
        <f t="shared" si="142"/>
        <v>#REF!</v>
      </c>
      <c r="BC272" t="e">
        <f>IF('work here'!#REF!&lt;&gt;"","Finish","")</f>
        <v>#REF!</v>
      </c>
      <c r="BD272" t="e">
        <f>IF('work here'!#REF!&lt;&gt;"",'work here'!#REF!,"")</f>
        <v>#REF!</v>
      </c>
      <c r="BE272" t="e">
        <f t="shared" si="143"/>
        <v>#REF!</v>
      </c>
      <c r="BF272" t="e">
        <f t="shared" si="144"/>
        <v>#REF!</v>
      </c>
      <c r="BG272" t="e">
        <f>IF('work here'!#REF!&lt;&gt;"","Care","")</f>
        <v>#REF!</v>
      </c>
      <c r="BH272" t="e">
        <f>IF('work here'!#REF!&lt;&gt;"",'work here'!#REF!,"")</f>
        <v>#REF!</v>
      </c>
      <c r="BI272" t="e">
        <f t="shared" si="145"/>
        <v>#REF!</v>
      </c>
      <c r="BJ272" t="e">
        <f t="shared" si="146"/>
        <v>#REF!</v>
      </c>
      <c r="BK272" t="str">
        <f>IF(OR('work here'!F271="Rings", 'work here'!F271="Bangles"), 'work here'!F271 &amp; " Size", "")</f>
        <v/>
      </c>
      <c r="BL272" t="e">
        <f>IF('work here'!#REF!&lt;&gt;"",'work here'!#REF!,"")</f>
        <v>#REF!</v>
      </c>
      <c r="BM272" t="str">
        <f t="shared" si="147"/>
        <v/>
      </c>
      <c r="BN272" t="str">
        <f t="shared" si="148"/>
        <v/>
      </c>
      <c r="BO272" t="str">
        <f t="shared" si="149"/>
        <v/>
      </c>
    </row>
    <row r="273" spans="1:67" x14ac:dyDescent="0.3">
      <c r="A273" t="str">
        <f>IF('work here'!A272="simple","simple",IF('work here'!A272="parent","variable",IF('work here'!A272="child","variation","")))</f>
        <v/>
      </c>
      <c r="B273" t="str">
        <f>IF('work here'!C272&lt;&gt;"", 'work here'!C272, "")</f>
        <v/>
      </c>
      <c r="C273" t="str">
        <f>IF('work here'!B272&lt;&gt;"", 'work here'!B272, "")</f>
        <v/>
      </c>
      <c r="D273" t="str">
        <f t="shared" si="120"/>
        <v/>
      </c>
      <c r="E273" t="str">
        <f t="shared" si="121"/>
        <v/>
      </c>
      <c r="F273" t="str">
        <f t="shared" si="122"/>
        <v/>
      </c>
      <c r="G273" t="e">
        <f>IF('work here'!#REF!&lt;&gt;"", 'work here'!#REF!, "")</f>
        <v>#REF!</v>
      </c>
      <c r="I273" t="str">
        <f>IF('work here'!Z272&lt;&gt;"", 'work here'!Z272, "")</f>
        <v/>
      </c>
      <c r="J273" t="str">
        <f t="shared" si="123"/>
        <v/>
      </c>
      <c r="K273" t="str">
        <f t="shared" si="124"/>
        <v/>
      </c>
      <c r="L273" t="str">
        <f t="shared" si="125"/>
        <v/>
      </c>
      <c r="M273" t="str">
        <f>IF('work here'!AA272&lt;&gt;"", 'work here'!AA272, "")</f>
        <v/>
      </c>
      <c r="N273" t="str">
        <f>IF('work here'!AD272&lt;&gt;"", 'work here'!AD272, "")</f>
        <v/>
      </c>
      <c r="O273" t="str">
        <f>IF('work here'!AC272&lt;&gt;"", 'work here'!AC272, "")</f>
        <v/>
      </c>
      <c r="P273" t="str">
        <f>IF('work here'!AB272&lt;&gt;"", 'work here'!AB272, "")</f>
        <v/>
      </c>
      <c r="Q273" t="str">
        <f t="shared" si="126"/>
        <v/>
      </c>
      <c r="S273" t="str">
        <f>IF('work here'!E272&lt;&gt;"", 'work here'!E272, "")</f>
        <v/>
      </c>
      <c r="T273" t="e">
        <f>IF('work here'!#REF!&lt;&gt;"", 'work here'!#REF!, "")</f>
        <v>#REF!</v>
      </c>
      <c r="U273" t="str">
        <f>IF(A273="", "", _xlfn.TEXTJOIN(", ", TRUE, "jewellery", "jewellery &gt; " &amp; 'work here'!F272, "jewellery &gt; " &amp; 'work here'!F272 &amp; " &gt; " &amp; 'work here'!#REF!, 'work here'!#REF!, 'work here'!AY272, 'work here'!H272, 'work here'!I272, 'work here'!J272))</f>
        <v/>
      </c>
      <c r="V273" t="str" cm="1">
        <f t="array" aca="1" ref="V273" ca="1">_xlfn.LET(
    _xlpm.yr, TEXT(TODAY(), "yyyy"),
    _xlpm.mn, TEXT(TODAY(), "mm"),
    _xlpm.path, "https://richlook.co.in/wp-content/uploads/" &amp; _xlpm.yr &amp; "/" &amp; _xlpm.mn &amp; "/",
    _xlpm.imgRange, 'work here'!N272:X272,
    _xlpm.imgLinks, IF(_xlpm.imgRange&lt;&gt;"", _xlpm.path &amp; _xlpm.imgRange &amp; ".webp", ""),
    _xlpm.urls,
        IF(A273="variable", _xlpm.imgLinks,
        IF(A273="variation", IF('work here'!N272&lt;&gt;"", _xlpm.path &amp; 'work here'!N272 &amp; ".webp", ""),
        IF(A273="simple", _xlpm.imgLinks, ""))),
    _xlfn.TEXTJOIN(", ", TRUE, _xlpm.urls)
)</f>
        <v/>
      </c>
      <c r="W273" t="str" cm="1">
        <f t="array" aca="1" ref="W273" ca="1">_xlfn.LET(
    _xlpm.yr, TEXT(TODAY(), "yyyy"),
    _xlpm.mn, TEXT(TODAY(), "mm"),
    _xlpm.path, "https://richlook.co.in/wp-content/uploads/" &amp; _xlpm.yr &amp; "/" &amp; _xlpm.mn &amp; "/",
    _xlpm.imgRange, 'work here'!O272:X272,
    _xlpm.imgLinks, IF(_xlpm.imgRange&lt;&gt;"", _xlpm.path &amp; _xlpm.imgRange &amp; ".webp", ""),
    _xlpm.urls,
        IF(A273="variable", "",
        IF(A273="variation", _xlpm.imgLinks,
        IF(A273="simple", "", ""))),
    _xlfn.TEXTJOIN(", ", TRUE, _xlpm.urls)
)</f>
        <v/>
      </c>
      <c r="X273" t="str">
        <f>IF('work here'!D272&lt;&gt;"", 'work here'!D272, "")</f>
        <v/>
      </c>
      <c r="Y273" t="e">
        <f>IF('work here'!#REF!&lt;&gt;"","color","")</f>
        <v>#REF!</v>
      </c>
      <c r="Z273" t="e">
        <f>IF('work here'!#REF!&lt;&gt;"",'work here'!#REF!,"")</f>
        <v>#REF!</v>
      </c>
      <c r="AA273" t="e">
        <f t="shared" si="127"/>
        <v>#REF!</v>
      </c>
      <c r="AB273" t="e">
        <f t="shared" si="128"/>
        <v>#REF!</v>
      </c>
      <c r="AC273" t="str">
        <f t="shared" si="129"/>
        <v/>
      </c>
      <c r="AD273" s="2" t="e">
        <f>IF('work here'!#REF!&lt;&gt;"",'work here'!#REF!,"")</f>
        <v>#REF!</v>
      </c>
      <c r="AE273" s="2" t="e">
        <f>IF('work here'!#REF!&lt;&gt;"",'work here'!#REF!,"")</f>
        <v>#REF!</v>
      </c>
      <c r="AF273" s="2" t="e">
        <f t="shared" si="130"/>
        <v>#REF!</v>
      </c>
      <c r="AG273" s="2" t="e">
        <f t="shared" si="131"/>
        <v>#REF!</v>
      </c>
      <c r="AH273" s="2" t="str">
        <f t="shared" si="132"/>
        <v/>
      </c>
      <c r="AI273" t="str">
        <f>IF('work here'!AE272&lt;&gt;"","Jewellery Work","")</f>
        <v/>
      </c>
      <c r="AJ273" t="str">
        <f>IF('work here'!AE272&lt;&gt;"",'work here'!AE272,"")</f>
        <v/>
      </c>
      <c r="AK273" t="str">
        <f t="shared" si="133"/>
        <v/>
      </c>
      <c r="AL273" t="str">
        <f t="shared" si="134"/>
        <v/>
      </c>
      <c r="AM273" t="e">
        <f>IF('work here'!#REF!&lt;&gt;"","Gemstone","")</f>
        <v>#REF!</v>
      </c>
      <c r="AN273" t="e">
        <f>IF('work here'!#REF!&lt;&gt;"",'work here'!#REF!,"")</f>
        <v>#REF!</v>
      </c>
      <c r="AO273" t="e">
        <f t="shared" si="135"/>
        <v>#REF!</v>
      </c>
      <c r="AP273" t="e">
        <f t="shared" si="136"/>
        <v>#REF!</v>
      </c>
      <c r="AQ273" t="str">
        <f>IF('work here'!AW272&lt;&gt;"","Plating","")</f>
        <v/>
      </c>
      <c r="AR273" t="str">
        <f>IF('work here'!AW272&lt;&gt;"",'work here'!AW272,"")</f>
        <v/>
      </c>
      <c r="AS273" t="str">
        <f t="shared" si="137"/>
        <v/>
      </c>
      <c r="AT273" t="str">
        <f t="shared" si="138"/>
        <v/>
      </c>
      <c r="AU273" t="str">
        <f>IF('work here'!AX272&lt;&gt;"","Material","")</f>
        <v/>
      </c>
      <c r="AV273" t="str">
        <f>IF('work here'!AX272&lt;&gt;"",'work here'!AX272,"")</f>
        <v/>
      </c>
      <c r="AW273" t="str">
        <f t="shared" si="139"/>
        <v/>
      </c>
      <c r="AX273" t="str">
        <f t="shared" si="140"/>
        <v/>
      </c>
      <c r="AY273" t="e">
        <f>IF('work here'!#REF!&lt;&gt;"","Look","")</f>
        <v>#REF!</v>
      </c>
      <c r="AZ273" t="e">
        <f>IF('work here'!#REF!&lt;&gt;"",'work here'!#REF!,"")</f>
        <v>#REF!</v>
      </c>
      <c r="BA273" t="e">
        <f t="shared" si="141"/>
        <v>#REF!</v>
      </c>
      <c r="BB273" t="e">
        <f t="shared" si="142"/>
        <v>#REF!</v>
      </c>
      <c r="BC273" t="e">
        <f>IF('work here'!#REF!&lt;&gt;"","Finish","")</f>
        <v>#REF!</v>
      </c>
      <c r="BD273" t="e">
        <f>IF('work here'!#REF!&lt;&gt;"",'work here'!#REF!,"")</f>
        <v>#REF!</v>
      </c>
      <c r="BE273" t="e">
        <f t="shared" si="143"/>
        <v>#REF!</v>
      </c>
      <c r="BF273" t="e">
        <f t="shared" si="144"/>
        <v>#REF!</v>
      </c>
      <c r="BG273" t="e">
        <f>IF('work here'!#REF!&lt;&gt;"","Care","")</f>
        <v>#REF!</v>
      </c>
      <c r="BH273" t="e">
        <f>IF('work here'!#REF!&lt;&gt;"",'work here'!#REF!,"")</f>
        <v>#REF!</v>
      </c>
      <c r="BI273" t="e">
        <f t="shared" si="145"/>
        <v>#REF!</v>
      </c>
      <c r="BJ273" t="e">
        <f t="shared" si="146"/>
        <v>#REF!</v>
      </c>
      <c r="BK273" t="str">
        <f>IF(OR('work here'!F272="Rings", 'work here'!F272="Bangles"), 'work here'!F272 &amp; " Size", "")</f>
        <v/>
      </c>
      <c r="BL273" t="e">
        <f>IF('work here'!#REF!&lt;&gt;"",'work here'!#REF!,"")</f>
        <v>#REF!</v>
      </c>
      <c r="BM273" t="str">
        <f t="shared" si="147"/>
        <v/>
      </c>
      <c r="BN273" t="str">
        <f t="shared" si="148"/>
        <v/>
      </c>
      <c r="BO273" t="str">
        <f t="shared" si="149"/>
        <v/>
      </c>
    </row>
    <row r="274" spans="1:67" x14ac:dyDescent="0.3">
      <c r="A274" t="str">
        <f>IF('work here'!A273="simple","simple",IF('work here'!A273="parent","variable",IF('work here'!A273="child","variation","")))</f>
        <v/>
      </c>
      <c r="B274" t="str">
        <f>IF('work here'!C273&lt;&gt;"", 'work here'!C273, "")</f>
        <v/>
      </c>
      <c r="C274" t="str">
        <f>IF('work here'!B273&lt;&gt;"", 'work here'!B273, "")</f>
        <v/>
      </c>
      <c r="D274" t="str">
        <f t="shared" si="120"/>
        <v/>
      </c>
      <c r="E274" t="str">
        <f t="shared" si="121"/>
        <v/>
      </c>
      <c r="F274" t="str">
        <f t="shared" si="122"/>
        <v/>
      </c>
      <c r="G274" t="e">
        <f>IF('work here'!#REF!&lt;&gt;"", 'work here'!#REF!, "")</f>
        <v>#REF!</v>
      </c>
      <c r="I274" t="str">
        <f>IF('work here'!Z273&lt;&gt;"", 'work here'!Z273, "")</f>
        <v/>
      </c>
      <c r="J274" t="str">
        <f t="shared" si="123"/>
        <v/>
      </c>
      <c r="K274" t="str">
        <f t="shared" si="124"/>
        <v/>
      </c>
      <c r="L274" t="str">
        <f t="shared" si="125"/>
        <v/>
      </c>
      <c r="M274" t="str">
        <f>IF('work here'!AA273&lt;&gt;"", 'work here'!AA273, "")</f>
        <v/>
      </c>
      <c r="N274" t="str">
        <f>IF('work here'!AD273&lt;&gt;"", 'work here'!AD273, "")</f>
        <v/>
      </c>
      <c r="O274" t="str">
        <f>IF('work here'!AC273&lt;&gt;"", 'work here'!AC273, "")</f>
        <v/>
      </c>
      <c r="P274" t="str">
        <f>IF('work here'!AB273&lt;&gt;"", 'work here'!AB273, "")</f>
        <v/>
      </c>
      <c r="Q274" t="str">
        <f t="shared" si="126"/>
        <v/>
      </c>
      <c r="S274" t="str">
        <f>IF('work here'!E273&lt;&gt;"", 'work here'!E273, "")</f>
        <v/>
      </c>
      <c r="T274" t="e">
        <f>IF('work here'!#REF!&lt;&gt;"", 'work here'!#REF!, "")</f>
        <v>#REF!</v>
      </c>
      <c r="U274" t="str">
        <f>IF(A274="", "", _xlfn.TEXTJOIN(", ", TRUE, "jewellery", "jewellery &gt; " &amp; 'work here'!F273, "jewellery &gt; " &amp; 'work here'!F273 &amp; " &gt; " &amp; 'work here'!#REF!, 'work here'!#REF!, 'work here'!AY273, 'work here'!H273, 'work here'!I273, 'work here'!J273))</f>
        <v/>
      </c>
      <c r="V274" t="str" cm="1">
        <f t="array" aca="1" ref="V274" ca="1">_xlfn.LET(
    _xlpm.yr, TEXT(TODAY(), "yyyy"),
    _xlpm.mn, TEXT(TODAY(), "mm"),
    _xlpm.path, "https://richlook.co.in/wp-content/uploads/" &amp; _xlpm.yr &amp; "/" &amp; _xlpm.mn &amp; "/",
    _xlpm.imgRange, 'work here'!N273:X273,
    _xlpm.imgLinks, IF(_xlpm.imgRange&lt;&gt;"", _xlpm.path &amp; _xlpm.imgRange &amp; ".webp", ""),
    _xlpm.urls,
        IF(A274="variable", _xlpm.imgLinks,
        IF(A274="variation", IF('work here'!N273&lt;&gt;"", _xlpm.path &amp; 'work here'!N273 &amp; ".webp", ""),
        IF(A274="simple", _xlpm.imgLinks, ""))),
    _xlfn.TEXTJOIN(", ", TRUE, _xlpm.urls)
)</f>
        <v/>
      </c>
      <c r="W274" t="str" cm="1">
        <f t="array" aca="1" ref="W274" ca="1">_xlfn.LET(
    _xlpm.yr, TEXT(TODAY(), "yyyy"),
    _xlpm.mn, TEXT(TODAY(), "mm"),
    _xlpm.path, "https://richlook.co.in/wp-content/uploads/" &amp; _xlpm.yr &amp; "/" &amp; _xlpm.mn &amp; "/",
    _xlpm.imgRange, 'work here'!O273:X273,
    _xlpm.imgLinks, IF(_xlpm.imgRange&lt;&gt;"", _xlpm.path &amp; _xlpm.imgRange &amp; ".webp", ""),
    _xlpm.urls,
        IF(A274="variable", "",
        IF(A274="variation", _xlpm.imgLinks,
        IF(A274="simple", "", ""))),
    _xlfn.TEXTJOIN(", ", TRUE, _xlpm.urls)
)</f>
        <v/>
      </c>
      <c r="X274" t="str">
        <f>IF('work here'!D273&lt;&gt;"", 'work here'!D273, "")</f>
        <v/>
      </c>
      <c r="Y274" t="e">
        <f>IF('work here'!#REF!&lt;&gt;"","color","")</f>
        <v>#REF!</v>
      </c>
      <c r="Z274" t="e">
        <f>IF('work here'!#REF!&lt;&gt;"",'work here'!#REF!,"")</f>
        <v>#REF!</v>
      </c>
      <c r="AA274" t="e">
        <f t="shared" si="127"/>
        <v>#REF!</v>
      </c>
      <c r="AB274" t="e">
        <f t="shared" si="128"/>
        <v>#REF!</v>
      </c>
      <c r="AC274" t="str">
        <f t="shared" si="129"/>
        <v/>
      </c>
      <c r="AD274" s="2" t="e">
        <f>IF('work here'!#REF!&lt;&gt;"",'work here'!#REF!,"")</f>
        <v>#REF!</v>
      </c>
      <c r="AE274" s="2" t="e">
        <f>IF('work here'!#REF!&lt;&gt;"",'work here'!#REF!,"")</f>
        <v>#REF!</v>
      </c>
      <c r="AF274" s="2" t="e">
        <f t="shared" si="130"/>
        <v>#REF!</v>
      </c>
      <c r="AG274" s="2" t="e">
        <f t="shared" si="131"/>
        <v>#REF!</v>
      </c>
      <c r="AH274" s="2" t="str">
        <f t="shared" si="132"/>
        <v/>
      </c>
      <c r="AI274" t="str">
        <f>IF('work here'!AE273&lt;&gt;"","Jewellery Work","")</f>
        <v/>
      </c>
      <c r="AJ274" t="str">
        <f>IF('work here'!AE273&lt;&gt;"",'work here'!AE273,"")</f>
        <v/>
      </c>
      <c r="AK274" t="str">
        <f t="shared" si="133"/>
        <v/>
      </c>
      <c r="AL274" t="str">
        <f t="shared" si="134"/>
        <v/>
      </c>
      <c r="AM274" t="e">
        <f>IF('work here'!#REF!&lt;&gt;"","Gemstone","")</f>
        <v>#REF!</v>
      </c>
      <c r="AN274" t="e">
        <f>IF('work here'!#REF!&lt;&gt;"",'work here'!#REF!,"")</f>
        <v>#REF!</v>
      </c>
      <c r="AO274" t="e">
        <f t="shared" si="135"/>
        <v>#REF!</v>
      </c>
      <c r="AP274" t="e">
        <f t="shared" si="136"/>
        <v>#REF!</v>
      </c>
      <c r="AQ274" t="str">
        <f>IF('work here'!AW273&lt;&gt;"","Plating","")</f>
        <v/>
      </c>
      <c r="AR274" t="str">
        <f>IF('work here'!AW273&lt;&gt;"",'work here'!AW273,"")</f>
        <v/>
      </c>
      <c r="AS274" t="str">
        <f t="shared" si="137"/>
        <v/>
      </c>
      <c r="AT274" t="str">
        <f t="shared" si="138"/>
        <v/>
      </c>
      <c r="AU274" t="str">
        <f>IF('work here'!AX273&lt;&gt;"","Material","")</f>
        <v/>
      </c>
      <c r="AV274" t="str">
        <f>IF('work here'!AX273&lt;&gt;"",'work here'!AX273,"")</f>
        <v/>
      </c>
      <c r="AW274" t="str">
        <f t="shared" si="139"/>
        <v/>
      </c>
      <c r="AX274" t="str">
        <f t="shared" si="140"/>
        <v/>
      </c>
      <c r="AY274" t="e">
        <f>IF('work here'!#REF!&lt;&gt;"","Look","")</f>
        <v>#REF!</v>
      </c>
      <c r="AZ274" t="e">
        <f>IF('work here'!#REF!&lt;&gt;"",'work here'!#REF!,"")</f>
        <v>#REF!</v>
      </c>
      <c r="BA274" t="e">
        <f t="shared" si="141"/>
        <v>#REF!</v>
      </c>
      <c r="BB274" t="e">
        <f t="shared" si="142"/>
        <v>#REF!</v>
      </c>
      <c r="BC274" t="e">
        <f>IF('work here'!#REF!&lt;&gt;"","Finish","")</f>
        <v>#REF!</v>
      </c>
      <c r="BD274" t="e">
        <f>IF('work here'!#REF!&lt;&gt;"",'work here'!#REF!,"")</f>
        <v>#REF!</v>
      </c>
      <c r="BE274" t="e">
        <f t="shared" si="143"/>
        <v>#REF!</v>
      </c>
      <c r="BF274" t="e">
        <f t="shared" si="144"/>
        <v>#REF!</v>
      </c>
      <c r="BG274" t="e">
        <f>IF('work here'!#REF!&lt;&gt;"","Care","")</f>
        <v>#REF!</v>
      </c>
      <c r="BH274" t="e">
        <f>IF('work here'!#REF!&lt;&gt;"",'work here'!#REF!,"")</f>
        <v>#REF!</v>
      </c>
      <c r="BI274" t="e">
        <f t="shared" si="145"/>
        <v>#REF!</v>
      </c>
      <c r="BJ274" t="e">
        <f t="shared" si="146"/>
        <v>#REF!</v>
      </c>
      <c r="BK274" t="str">
        <f>IF(OR('work here'!F273="Rings", 'work here'!F273="Bangles"), 'work here'!F273 &amp; " Size", "")</f>
        <v/>
      </c>
      <c r="BL274" t="e">
        <f>IF('work here'!#REF!&lt;&gt;"",'work here'!#REF!,"")</f>
        <v>#REF!</v>
      </c>
      <c r="BM274" t="str">
        <f t="shared" si="147"/>
        <v/>
      </c>
      <c r="BN274" t="str">
        <f t="shared" si="148"/>
        <v/>
      </c>
      <c r="BO274" t="str">
        <f t="shared" si="149"/>
        <v/>
      </c>
    </row>
    <row r="275" spans="1:67" x14ac:dyDescent="0.3">
      <c r="A275" t="str">
        <f>IF('work here'!A274="simple","simple",IF('work here'!A274="parent","variable",IF('work here'!A274="child","variation","")))</f>
        <v/>
      </c>
      <c r="B275" t="str">
        <f>IF('work here'!C274&lt;&gt;"", 'work here'!C274, "")</f>
        <v/>
      </c>
      <c r="C275" t="str">
        <f>IF('work here'!B274&lt;&gt;"", 'work here'!B274, "")</f>
        <v/>
      </c>
      <c r="D275" t="str">
        <f t="shared" si="120"/>
        <v/>
      </c>
      <c r="E275" t="str">
        <f t="shared" si="121"/>
        <v/>
      </c>
      <c r="F275" t="str">
        <f t="shared" si="122"/>
        <v/>
      </c>
      <c r="G275" t="e">
        <f>IF('work here'!#REF!&lt;&gt;"", 'work here'!#REF!, "")</f>
        <v>#REF!</v>
      </c>
      <c r="I275" t="str">
        <f>IF('work here'!Z274&lt;&gt;"", 'work here'!Z274, "")</f>
        <v/>
      </c>
      <c r="J275" t="str">
        <f t="shared" si="123"/>
        <v/>
      </c>
      <c r="K275" t="str">
        <f t="shared" si="124"/>
        <v/>
      </c>
      <c r="L275" t="str">
        <f t="shared" si="125"/>
        <v/>
      </c>
      <c r="M275" t="str">
        <f>IF('work here'!AA274&lt;&gt;"", 'work here'!AA274, "")</f>
        <v/>
      </c>
      <c r="N275" t="str">
        <f>IF('work here'!AD274&lt;&gt;"", 'work here'!AD274, "")</f>
        <v/>
      </c>
      <c r="O275" t="str">
        <f>IF('work here'!AC274&lt;&gt;"", 'work here'!AC274, "")</f>
        <v/>
      </c>
      <c r="P275" t="str">
        <f>IF('work here'!AB274&lt;&gt;"", 'work here'!AB274, "")</f>
        <v/>
      </c>
      <c r="Q275" t="str">
        <f t="shared" si="126"/>
        <v/>
      </c>
      <c r="S275" t="str">
        <f>IF('work here'!E274&lt;&gt;"", 'work here'!E274, "")</f>
        <v/>
      </c>
      <c r="T275" t="e">
        <f>IF('work here'!#REF!&lt;&gt;"", 'work here'!#REF!, "")</f>
        <v>#REF!</v>
      </c>
      <c r="U275" t="str">
        <f>IF(A275="", "", _xlfn.TEXTJOIN(", ", TRUE, "jewellery", "jewellery &gt; " &amp; 'work here'!F274, "jewellery &gt; " &amp; 'work here'!F274 &amp; " &gt; " &amp; 'work here'!#REF!, 'work here'!#REF!, 'work here'!AY274, 'work here'!H274, 'work here'!I274, 'work here'!J274))</f>
        <v/>
      </c>
      <c r="V275" t="str" cm="1">
        <f t="array" aca="1" ref="V275" ca="1">_xlfn.LET(
    _xlpm.yr, TEXT(TODAY(), "yyyy"),
    _xlpm.mn, TEXT(TODAY(), "mm"),
    _xlpm.path, "https://richlook.co.in/wp-content/uploads/" &amp; _xlpm.yr &amp; "/" &amp; _xlpm.mn &amp; "/",
    _xlpm.imgRange, 'work here'!N274:X274,
    _xlpm.imgLinks, IF(_xlpm.imgRange&lt;&gt;"", _xlpm.path &amp; _xlpm.imgRange &amp; ".webp", ""),
    _xlpm.urls,
        IF(A275="variable", _xlpm.imgLinks,
        IF(A275="variation", IF('work here'!N274&lt;&gt;"", _xlpm.path &amp; 'work here'!N274 &amp; ".webp", ""),
        IF(A275="simple", _xlpm.imgLinks, ""))),
    _xlfn.TEXTJOIN(", ", TRUE, _xlpm.urls)
)</f>
        <v/>
      </c>
      <c r="W275" t="str" cm="1">
        <f t="array" aca="1" ref="W275" ca="1">_xlfn.LET(
    _xlpm.yr, TEXT(TODAY(), "yyyy"),
    _xlpm.mn, TEXT(TODAY(), "mm"),
    _xlpm.path, "https://richlook.co.in/wp-content/uploads/" &amp; _xlpm.yr &amp; "/" &amp; _xlpm.mn &amp; "/",
    _xlpm.imgRange, 'work here'!O274:X274,
    _xlpm.imgLinks, IF(_xlpm.imgRange&lt;&gt;"", _xlpm.path &amp; _xlpm.imgRange &amp; ".webp", ""),
    _xlpm.urls,
        IF(A275="variable", "",
        IF(A275="variation", _xlpm.imgLinks,
        IF(A275="simple", "", ""))),
    _xlfn.TEXTJOIN(", ", TRUE, _xlpm.urls)
)</f>
        <v/>
      </c>
      <c r="X275" t="str">
        <f>IF('work here'!D274&lt;&gt;"", 'work here'!D274, "")</f>
        <v/>
      </c>
      <c r="Y275" t="e">
        <f>IF('work here'!#REF!&lt;&gt;"","color","")</f>
        <v>#REF!</v>
      </c>
      <c r="Z275" t="e">
        <f>IF('work here'!#REF!&lt;&gt;"",'work here'!#REF!,"")</f>
        <v>#REF!</v>
      </c>
      <c r="AA275" t="e">
        <f t="shared" si="127"/>
        <v>#REF!</v>
      </c>
      <c r="AB275" t="e">
        <f t="shared" si="128"/>
        <v>#REF!</v>
      </c>
      <c r="AC275" t="str">
        <f t="shared" si="129"/>
        <v/>
      </c>
      <c r="AD275" s="2" t="e">
        <f>IF('work here'!#REF!&lt;&gt;"",'work here'!#REF!,"")</f>
        <v>#REF!</v>
      </c>
      <c r="AE275" s="2" t="e">
        <f>IF('work here'!#REF!&lt;&gt;"",'work here'!#REF!,"")</f>
        <v>#REF!</v>
      </c>
      <c r="AF275" s="2" t="e">
        <f t="shared" si="130"/>
        <v>#REF!</v>
      </c>
      <c r="AG275" s="2" t="e">
        <f t="shared" si="131"/>
        <v>#REF!</v>
      </c>
      <c r="AH275" s="2" t="str">
        <f t="shared" si="132"/>
        <v/>
      </c>
      <c r="AI275" t="str">
        <f>IF('work here'!AE274&lt;&gt;"","Jewellery Work","")</f>
        <v/>
      </c>
      <c r="AJ275" t="str">
        <f>IF('work here'!AE274&lt;&gt;"",'work here'!AE274,"")</f>
        <v/>
      </c>
      <c r="AK275" t="str">
        <f t="shared" si="133"/>
        <v/>
      </c>
      <c r="AL275" t="str">
        <f t="shared" si="134"/>
        <v/>
      </c>
      <c r="AM275" t="e">
        <f>IF('work here'!#REF!&lt;&gt;"","Gemstone","")</f>
        <v>#REF!</v>
      </c>
      <c r="AN275" t="e">
        <f>IF('work here'!#REF!&lt;&gt;"",'work here'!#REF!,"")</f>
        <v>#REF!</v>
      </c>
      <c r="AO275" t="e">
        <f t="shared" si="135"/>
        <v>#REF!</v>
      </c>
      <c r="AP275" t="e">
        <f t="shared" si="136"/>
        <v>#REF!</v>
      </c>
      <c r="AQ275" t="str">
        <f>IF('work here'!AW274&lt;&gt;"","Plating","")</f>
        <v/>
      </c>
      <c r="AR275" t="str">
        <f>IF('work here'!AW274&lt;&gt;"",'work here'!AW274,"")</f>
        <v/>
      </c>
      <c r="AS275" t="str">
        <f t="shared" si="137"/>
        <v/>
      </c>
      <c r="AT275" t="str">
        <f t="shared" si="138"/>
        <v/>
      </c>
      <c r="AU275" t="str">
        <f>IF('work here'!AX274&lt;&gt;"","Material","")</f>
        <v/>
      </c>
      <c r="AV275" t="str">
        <f>IF('work here'!AX274&lt;&gt;"",'work here'!AX274,"")</f>
        <v/>
      </c>
      <c r="AW275" t="str">
        <f t="shared" si="139"/>
        <v/>
      </c>
      <c r="AX275" t="str">
        <f t="shared" si="140"/>
        <v/>
      </c>
      <c r="AY275" t="e">
        <f>IF('work here'!#REF!&lt;&gt;"","Look","")</f>
        <v>#REF!</v>
      </c>
      <c r="AZ275" t="e">
        <f>IF('work here'!#REF!&lt;&gt;"",'work here'!#REF!,"")</f>
        <v>#REF!</v>
      </c>
      <c r="BA275" t="e">
        <f t="shared" si="141"/>
        <v>#REF!</v>
      </c>
      <c r="BB275" t="e">
        <f t="shared" si="142"/>
        <v>#REF!</v>
      </c>
      <c r="BC275" t="e">
        <f>IF('work here'!#REF!&lt;&gt;"","Finish","")</f>
        <v>#REF!</v>
      </c>
      <c r="BD275" t="e">
        <f>IF('work here'!#REF!&lt;&gt;"",'work here'!#REF!,"")</f>
        <v>#REF!</v>
      </c>
      <c r="BE275" t="e">
        <f t="shared" si="143"/>
        <v>#REF!</v>
      </c>
      <c r="BF275" t="e">
        <f t="shared" si="144"/>
        <v>#REF!</v>
      </c>
      <c r="BG275" t="e">
        <f>IF('work here'!#REF!&lt;&gt;"","Care","")</f>
        <v>#REF!</v>
      </c>
      <c r="BH275" t="e">
        <f>IF('work here'!#REF!&lt;&gt;"",'work here'!#REF!,"")</f>
        <v>#REF!</v>
      </c>
      <c r="BI275" t="e">
        <f t="shared" si="145"/>
        <v>#REF!</v>
      </c>
      <c r="BJ275" t="e">
        <f t="shared" si="146"/>
        <v>#REF!</v>
      </c>
      <c r="BK275" t="str">
        <f>IF(OR('work here'!F274="Rings", 'work here'!F274="Bangles"), 'work here'!F274 &amp; " Size", "")</f>
        <v/>
      </c>
      <c r="BL275" t="e">
        <f>IF('work here'!#REF!&lt;&gt;"",'work here'!#REF!,"")</f>
        <v>#REF!</v>
      </c>
      <c r="BM275" t="str">
        <f t="shared" si="147"/>
        <v/>
      </c>
      <c r="BN275" t="str">
        <f t="shared" si="148"/>
        <v/>
      </c>
      <c r="BO275" t="str">
        <f t="shared" si="149"/>
        <v/>
      </c>
    </row>
    <row r="276" spans="1:67" x14ac:dyDescent="0.3">
      <c r="A276" t="str">
        <f>IF('work here'!A275="simple","simple",IF('work here'!A275="parent","variable",IF('work here'!A275="child","variation","")))</f>
        <v/>
      </c>
      <c r="B276" t="str">
        <f>IF('work here'!C275&lt;&gt;"", 'work here'!C275, "")</f>
        <v/>
      </c>
      <c r="C276" t="str">
        <f>IF('work here'!B275&lt;&gt;"", 'work here'!B275, "")</f>
        <v/>
      </c>
      <c r="D276" t="str">
        <f t="shared" si="120"/>
        <v/>
      </c>
      <c r="E276" t="str">
        <f t="shared" si="121"/>
        <v/>
      </c>
      <c r="F276" t="str">
        <f t="shared" si="122"/>
        <v/>
      </c>
      <c r="G276" t="e">
        <f>IF('work here'!#REF!&lt;&gt;"", 'work here'!#REF!, "")</f>
        <v>#REF!</v>
      </c>
      <c r="I276" t="str">
        <f>IF('work here'!Z275&lt;&gt;"", 'work here'!Z275, "")</f>
        <v/>
      </c>
      <c r="J276" t="str">
        <f t="shared" si="123"/>
        <v/>
      </c>
      <c r="K276" t="str">
        <f t="shared" si="124"/>
        <v/>
      </c>
      <c r="L276" t="str">
        <f t="shared" si="125"/>
        <v/>
      </c>
      <c r="M276" t="str">
        <f>IF('work here'!AA275&lt;&gt;"", 'work here'!AA275, "")</f>
        <v/>
      </c>
      <c r="N276" t="str">
        <f>IF('work here'!AD275&lt;&gt;"", 'work here'!AD275, "")</f>
        <v/>
      </c>
      <c r="O276" t="str">
        <f>IF('work here'!AC275&lt;&gt;"", 'work here'!AC275, "")</f>
        <v/>
      </c>
      <c r="P276" t="str">
        <f>IF('work here'!AB275&lt;&gt;"", 'work here'!AB275, "")</f>
        <v/>
      </c>
      <c r="Q276" t="str">
        <f t="shared" si="126"/>
        <v/>
      </c>
      <c r="S276" t="str">
        <f>IF('work here'!E275&lt;&gt;"", 'work here'!E275, "")</f>
        <v/>
      </c>
      <c r="T276" t="e">
        <f>IF('work here'!#REF!&lt;&gt;"", 'work here'!#REF!, "")</f>
        <v>#REF!</v>
      </c>
      <c r="U276" t="str">
        <f>IF(A276="", "", _xlfn.TEXTJOIN(", ", TRUE, "jewellery", "jewellery &gt; " &amp; 'work here'!F275, "jewellery &gt; " &amp; 'work here'!F275 &amp; " &gt; " &amp; 'work here'!#REF!, 'work here'!#REF!, 'work here'!AY275, 'work here'!H275, 'work here'!I275, 'work here'!J275))</f>
        <v/>
      </c>
      <c r="V276" t="str" cm="1">
        <f t="array" aca="1" ref="V276" ca="1">_xlfn.LET(
    _xlpm.yr, TEXT(TODAY(), "yyyy"),
    _xlpm.mn, TEXT(TODAY(), "mm"),
    _xlpm.path, "https://richlook.co.in/wp-content/uploads/" &amp; _xlpm.yr &amp; "/" &amp; _xlpm.mn &amp; "/",
    _xlpm.imgRange, 'work here'!N275:X275,
    _xlpm.imgLinks, IF(_xlpm.imgRange&lt;&gt;"", _xlpm.path &amp; _xlpm.imgRange &amp; ".webp", ""),
    _xlpm.urls,
        IF(A276="variable", _xlpm.imgLinks,
        IF(A276="variation", IF('work here'!N275&lt;&gt;"", _xlpm.path &amp; 'work here'!N275 &amp; ".webp", ""),
        IF(A276="simple", _xlpm.imgLinks, ""))),
    _xlfn.TEXTJOIN(", ", TRUE, _xlpm.urls)
)</f>
        <v/>
      </c>
      <c r="W276" t="str" cm="1">
        <f t="array" aca="1" ref="W276" ca="1">_xlfn.LET(
    _xlpm.yr, TEXT(TODAY(), "yyyy"),
    _xlpm.mn, TEXT(TODAY(), "mm"),
    _xlpm.path, "https://richlook.co.in/wp-content/uploads/" &amp; _xlpm.yr &amp; "/" &amp; _xlpm.mn &amp; "/",
    _xlpm.imgRange, 'work here'!O275:X275,
    _xlpm.imgLinks, IF(_xlpm.imgRange&lt;&gt;"", _xlpm.path &amp; _xlpm.imgRange &amp; ".webp", ""),
    _xlpm.urls,
        IF(A276="variable", "",
        IF(A276="variation", _xlpm.imgLinks,
        IF(A276="simple", "", ""))),
    _xlfn.TEXTJOIN(", ", TRUE, _xlpm.urls)
)</f>
        <v/>
      </c>
      <c r="X276" t="str">
        <f>IF('work here'!D275&lt;&gt;"", 'work here'!D275, "")</f>
        <v/>
      </c>
      <c r="Y276" t="e">
        <f>IF('work here'!#REF!&lt;&gt;"","color","")</f>
        <v>#REF!</v>
      </c>
      <c r="Z276" t="e">
        <f>IF('work here'!#REF!&lt;&gt;"",'work here'!#REF!,"")</f>
        <v>#REF!</v>
      </c>
      <c r="AA276" t="e">
        <f t="shared" si="127"/>
        <v>#REF!</v>
      </c>
      <c r="AB276" t="e">
        <f t="shared" si="128"/>
        <v>#REF!</v>
      </c>
      <c r="AC276" t="str">
        <f t="shared" si="129"/>
        <v/>
      </c>
      <c r="AD276" s="2" t="e">
        <f>IF('work here'!#REF!&lt;&gt;"",'work here'!#REF!,"")</f>
        <v>#REF!</v>
      </c>
      <c r="AE276" s="2" t="e">
        <f>IF('work here'!#REF!&lt;&gt;"",'work here'!#REF!,"")</f>
        <v>#REF!</v>
      </c>
      <c r="AF276" s="2" t="e">
        <f t="shared" si="130"/>
        <v>#REF!</v>
      </c>
      <c r="AG276" s="2" t="e">
        <f t="shared" si="131"/>
        <v>#REF!</v>
      </c>
      <c r="AH276" s="2" t="str">
        <f t="shared" si="132"/>
        <v/>
      </c>
      <c r="AI276" t="str">
        <f>IF('work here'!AE275&lt;&gt;"","Jewellery Work","")</f>
        <v/>
      </c>
      <c r="AJ276" t="str">
        <f>IF('work here'!AE275&lt;&gt;"",'work here'!AE275,"")</f>
        <v/>
      </c>
      <c r="AK276" t="str">
        <f t="shared" si="133"/>
        <v/>
      </c>
      <c r="AL276" t="str">
        <f t="shared" si="134"/>
        <v/>
      </c>
      <c r="AM276" t="e">
        <f>IF('work here'!#REF!&lt;&gt;"","Gemstone","")</f>
        <v>#REF!</v>
      </c>
      <c r="AN276" t="e">
        <f>IF('work here'!#REF!&lt;&gt;"",'work here'!#REF!,"")</f>
        <v>#REF!</v>
      </c>
      <c r="AO276" t="e">
        <f t="shared" si="135"/>
        <v>#REF!</v>
      </c>
      <c r="AP276" t="e">
        <f t="shared" si="136"/>
        <v>#REF!</v>
      </c>
      <c r="AQ276" t="str">
        <f>IF('work here'!AW275&lt;&gt;"","Plating","")</f>
        <v/>
      </c>
      <c r="AR276" t="str">
        <f>IF('work here'!AW275&lt;&gt;"",'work here'!AW275,"")</f>
        <v/>
      </c>
      <c r="AS276" t="str">
        <f t="shared" si="137"/>
        <v/>
      </c>
      <c r="AT276" t="str">
        <f t="shared" si="138"/>
        <v/>
      </c>
      <c r="AU276" t="str">
        <f>IF('work here'!AX275&lt;&gt;"","Material","")</f>
        <v/>
      </c>
      <c r="AV276" t="str">
        <f>IF('work here'!AX275&lt;&gt;"",'work here'!AX275,"")</f>
        <v/>
      </c>
      <c r="AW276" t="str">
        <f t="shared" si="139"/>
        <v/>
      </c>
      <c r="AX276" t="str">
        <f t="shared" si="140"/>
        <v/>
      </c>
      <c r="AY276" t="e">
        <f>IF('work here'!#REF!&lt;&gt;"","Look","")</f>
        <v>#REF!</v>
      </c>
      <c r="AZ276" t="e">
        <f>IF('work here'!#REF!&lt;&gt;"",'work here'!#REF!,"")</f>
        <v>#REF!</v>
      </c>
      <c r="BA276" t="e">
        <f t="shared" si="141"/>
        <v>#REF!</v>
      </c>
      <c r="BB276" t="e">
        <f t="shared" si="142"/>
        <v>#REF!</v>
      </c>
      <c r="BC276" t="e">
        <f>IF('work here'!#REF!&lt;&gt;"","Finish","")</f>
        <v>#REF!</v>
      </c>
      <c r="BD276" t="e">
        <f>IF('work here'!#REF!&lt;&gt;"",'work here'!#REF!,"")</f>
        <v>#REF!</v>
      </c>
      <c r="BE276" t="e">
        <f t="shared" si="143"/>
        <v>#REF!</v>
      </c>
      <c r="BF276" t="e">
        <f t="shared" si="144"/>
        <v>#REF!</v>
      </c>
      <c r="BG276" t="e">
        <f>IF('work here'!#REF!&lt;&gt;"","Care","")</f>
        <v>#REF!</v>
      </c>
      <c r="BH276" t="e">
        <f>IF('work here'!#REF!&lt;&gt;"",'work here'!#REF!,"")</f>
        <v>#REF!</v>
      </c>
      <c r="BI276" t="e">
        <f t="shared" si="145"/>
        <v>#REF!</v>
      </c>
      <c r="BJ276" t="e">
        <f t="shared" si="146"/>
        <v>#REF!</v>
      </c>
      <c r="BK276" t="str">
        <f>IF(OR('work here'!F275="Rings", 'work here'!F275="Bangles"), 'work here'!F275 &amp; " Size", "")</f>
        <v/>
      </c>
      <c r="BL276" t="e">
        <f>IF('work here'!#REF!&lt;&gt;"",'work here'!#REF!,"")</f>
        <v>#REF!</v>
      </c>
      <c r="BM276" t="str">
        <f t="shared" si="147"/>
        <v/>
      </c>
      <c r="BN276" t="str">
        <f t="shared" si="148"/>
        <v/>
      </c>
      <c r="BO276" t="str">
        <f t="shared" si="149"/>
        <v/>
      </c>
    </row>
    <row r="277" spans="1:67" x14ac:dyDescent="0.3">
      <c r="A277" t="str">
        <f>IF('work here'!A276="simple","simple",IF('work here'!A276="parent","variable",IF('work here'!A276="child","variation","")))</f>
        <v/>
      </c>
      <c r="B277" t="str">
        <f>IF('work here'!C276&lt;&gt;"", 'work here'!C276, "")</f>
        <v/>
      </c>
      <c r="C277" t="str">
        <f>IF('work here'!B276&lt;&gt;"", 'work here'!B276, "")</f>
        <v/>
      </c>
      <c r="D277" t="str">
        <f t="shared" si="120"/>
        <v/>
      </c>
      <c r="E277" t="str">
        <f t="shared" si="121"/>
        <v/>
      </c>
      <c r="F277" t="str">
        <f t="shared" si="122"/>
        <v/>
      </c>
      <c r="G277" t="e">
        <f>IF('work here'!#REF!&lt;&gt;"", 'work here'!#REF!, "")</f>
        <v>#REF!</v>
      </c>
      <c r="I277" t="str">
        <f>IF('work here'!Z276&lt;&gt;"", 'work here'!Z276, "")</f>
        <v/>
      </c>
      <c r="J277" t="str">
        <f t="shared" si="123"/>
        <v/>
      </c>
      <c r="K277" t="str">
        <f t="shared" si="124"/>
        <v/>
      </c>
      <c r="L277" t="str">
        <f t="shared" si="125"/>
        <v/>
      </c>
      <c r="M277" t="str">
        <f>IF('work here'!AA276&lt;&gt;"", 'work here'!AA276, "")</f>
        <v/>
      </c>
      <c r="N277" t="str">
        <f>IF('work here'!AD276&lt;&gt;"", 'work here'!AD276, "")</f>
        <v/>
      </c>
      <c r="O277" t="str">
        <f>IF('work here'!AC276&lt;&gt;"", 'work here'!AC276, "")</f>
        <v/>
      </c>
      <c r="P277" t="str">
        <f>IF('work here'!AB276&lt;&gt;"", 'work here'!AB276, "")</f>
        <v/>
      </c>
      <c r="Q277" t="str">
        <f t="shared" si="126"/>
        <v/>
      </c>
      <c r="S277" t="str">
        <f>IF('work here'!E276&lt;&gt;"", 'work here'!E276, "")</f>
        <v/>
      </c>
      <c r="T277" t="e">
        <f>IF('work here'!#REF!&lt;&gt;"", 'work here'!#REF!, "")</f>
        <v>#REF!</v>
      </c>
      <c r="U277" t="str">
        <f>IF(A277="", "", _xlfn.TEXTJOIN(", ", TRUE, "jewellery", "jewellery &gt; " &amp; 'work here'!F276, "jewellery &gt; " &amp; 'work here'!F276 &amp; " &gt; " &amp; 'work here'!#REF!, 'work here'!#REF!, 'work here'!AY276, 'work here'!H276, 'work here'!I276, 'work here'!J276))</f>
        <v/>
      </c>
      <c r="V277" t="str" cm="1">
        <f t="array" aca="1" ref="V277" ca="1">_xlfn.LET(
    _xlpm.yr, TEXT(TODAY(), "yyyy"),
    _xlpm.mn, TEXT(TODAY(), "mm"),
    _xlpm.path, "https://richlook.co.in/wp-content/uploads/" &amp; _xlpm.yr &amp; "/" &amp; _xlpm.mn &amp; "/",
    _xlpm.imgRange, 'work here'!N276:X276,
    _xlpm.imgLinks, IF(_xlpm.imgRange&lt;&gt;"", _xlpm.path &amp; _xlpm.imgRange &amp; ".webp", ""),
    _xlpm.urls,
        IF(A277="variable", _xlpm.imgLinks,
        IF(A277="variation", IF('work here'!N276&lt;&gt;"", _xlpm.path &amp; 'work here'!N276 &amp; ".webp", ""),
        IF(A277="simple", _xlpm.imgLinks, ""))),
    _xlfn.TEXTJOIN(", ", TRUE, _xlpm.urls)
)</f>
        <v/>
      </c>
      <c r="W277" t="str" cm="1">
        <f t="array" aca="1" ref="W277" ca="1">_xlfn.LET(
    _xlpm.yr, TEXT(TODAY(), "yyyy"),
    _xlpm.mn, TEXT(TODAY(), "mm"),
    _xlpm.path, "https://richlook.co.in/wp-content/uploads/" &amp; _xlpm.yr &amp; "/" &amp; _xlpm.mn &amp; "/",
    _xlpm.imgRange, 'work here'!O276:X276,
    _xlpm.imgLinks, IF(_xlpm.imgRange&lt;&gt;"", _xlpm.path &amp; _xlpm.imgRange &amp; ".webp", ""),
    _xlpm.urls,
        IF(A277="variable", "",
        IF(A277="variation", _xlpm.imgLinks,
        IF(A277="simple", "", ""))),
    _xlfn.TEXTJOIN(", ", TRUE, _xlpm.urls)
)</f>
        <v/>
      </c>
      <c r="X277" t="str">
        <f>IF('work here'!D276&lt;&gt;"", 'work here'!D276, "")</f>
        <v/>
      </c>
      <c r="Y277" t="e">
        <f>IF('work here'!#REF!&lt;&gt;"","color","")</f>
        <v>#REF!</v>
      </c>
      <c r="Z277" t="e">
        <f>IF('work here'!#REF!&lt;&gt;"",'work here'!#REF!,"")</f>
        <v>#REF!</v>
      </c>
      <c r="AA277" t="e">
        <f t="shared" si="127"/>
        <v>#REF!</v>
      </c>
      <c r="AB277" t="e">
        <f t="shared" si="128"/>
        <v>#REF!</v>
      </c>
      <c r="AC277" t="str">
        <f t="shared" si="129"/>
        <v/>
      </c>
      <c r="AD277" s="2" t="e">
        <f>IF('work here'!#REF!&lt;&gt;"",'work here'!#REF!,"")</f>
        <v>#REF!</v>
      </c>
      <c r="AE277" s="2" t="e">
        <f>IF('work here'!#REF!&lt;&gt;"",'work here'!#REF!,"")</f>
        <v>#REF!</v>
      </c>
      <c r="AF277" s="2" t="e">
        <f t="shared" si="130"/>
        <v>#REF!</v>
      </c>
      <c r="AG277" s="2" t="e">
        <f t="shared" si="131"/>
        <v>#REF!</v>
      </c>
      <c r="AH277" s="2" t="str">
        <f t="shared" si="132"/>
        <v/>
      </c>
      <c r="AI277" t="str">
        <f>IF('work here'!AE276&lt;&gt;"","Jewellery Work","")</f>
        <v/>
      </c>
      <c r="AJ277" t="str">
        <f>IF('work here'!AE276&lt;&gt;"",'work here'!AE276,"")</f>
        <v/>
      </c>
      <c r="AK277" t="str">
        <f t="shared" si="133"/>
        <v/>
      </c>
      <c r="AL277" t="str">
        <f t="shared" si="134"/>
        <v/>
      </c>
      <c r="AM277" t="e">
        <f>IF('work here'!#REF!&lt;&gt;"","Gemstone","")</f>
        <v>#REF!</v>
      </c>
      <c r="AN277" t="e">
        <f>IF('work here'!#REF!&lt;&gt;"",'work here'!#REF!,"")</f>
        <v>#REF!</v>
      </c>
      <c r="AO277" t="e">
        <f t="shared" si="135"/>
        <v>#REF!</v>
      </c>
      <c r="AP277" t="e">
        <f t="shared" si="136"/>
        <v>#REF!</v>
      </c>
      <c r="AQ277" t="str">
        <f>IF('work here'!AW276&lt;&gt;"","Plating","")</f>
        <v/>
      </c>
      <c r="AR277" t="str">
        <f>IF('work here'!AW276&lt;&gt;"",'work here'!AW276,"")</f>
        <v/>
      </c>
      <c r="AS277" t="str">
        <f t="shared" si="137"/>
        <v/>
      </c>
      <c r="AT277" t="str">
        <f t="shared" si="138"/>
        <v/>
      </c>
      <c r="AU277" t="str">
        <f>IF('work here'!AX276&lt;&gt;"","Material","")</f>
        <v/>
      </c>
      <c r="AV277" t="str">
        <f>IF('work here'!AX276&lt;&gt;"",'work here'!AX276,"")</f>
        <v/>
      </c>
      <c r="AW277" t="str">
        <f t="shared" si="139"/>
        <v/>
      </c>
      <c r="AX277" t="str">
        <f t="shared" si="140"/>
        <v/>
      </c>
      <c r="AY277" t="e">
        <f>IF('work here'!#REF!&lt;&gt;"","Look","")</f>
        <v>#REF!</v>
      </c>
      <c r="AZ277" t="e">
        <f>IF('work here'!#REF!&lt;&gt;"",'work here'!#REF!,"")</f>
        <v>#REF!</v>
      </c>
      <c r="BA277" t="e">
        <f t="shared" si="141"/>
        <v>#REF!</v>
      </c>
      <c r="BB277" t="e">
        <f t="shared" si="142"/>
        <v>#REF!</v>
      </c>
      <c r="BC277" t="e">
        <f>IF('work here'!#REF!&lt;&gt;"","Finish","")</f>
        <v>#REF!</v>
      </c>
      <c r="BD277" t="e">
        <f>IF('work here'!#REF!&lt;&gt;"",'work here'!#REF!,"")</f>
        <v>#REF!</v>
      </c>
      <c r="BE277" t="e">
        <f t="shared" si="143"/>
        <v>#REF!</v>
      </c>
      <c r="BF277" t="e">
        <f t="shared" si="144"/>
        <v>#REF!</v>
      </c>
      <c r="BG277" t="e">
        <f>IF('work here'!#REF!&lt;&gt;"","Care","")</f>
        <v>#REF!</v>
      </c>
      <c r="BH277" t="e">
        <f>IF('work here'!#REF!&lt;&gt;"",'work here'!#REF!,"")</f>
        <v>#REF!</v>
      </c>
      <c r="BI277" t="e">
        <f t="shared" si="145"/>
        <v>#REF!</v>
      </c>
      <c r="BJ277" t="e">
        <f t="shared" si="146"/>
        <v>#REF!</v>
      </c>
      <c r="BK277" t="str">
        <f>IF(OR('work here'!F276="Rings", 'work here'!F276="Bangles"), 'work here'!F276 &amp; " Size", "")</f>
        <v/>
      </c>
      <c r="BL277" t="e">
        <f>IF('work here'!#REF!&lt;&gt;"",'work here'!#REF!,"")</f>
        <v>#REF!</v>
      </c>
      <c r="BM277" t="str">
        <f t="shared" si="147"/>
        <v/>
      </c>
      <c r="BN277" t="str">
        <f t="shared" si="148"/>
        <v/>
      </c>
      <c r="BO277" t="str">
        <f t="shared" si="149"/>
        <v/>
      </c>
    </row>
    <row r="278" spans="1:67" x14ac:dyDescent="0.3">
      <c r="A278" t="str">
        <f>IF('work here'!A277="simple","simple",IF('work here'!A277="parent","variable",IF('work here'!A277="child","variation","")))</f>
        <v/>
      </c>
      <c r="B278" t="str">
        <f>IF('work here'!C277&lt;&gt;"", 'work here'!C277, "")</f>
        <v/>
      </c>
      <c r="C278" t="str">
        <f>IF('work here'!B277&lt;&gt;"", 'work here'!B277, "")</f>
        <v/>
      </c>
      <c r="D278" t="str">
        <f t="shared" si="120"/>
        <v/>
      </c>
      <c r="E278" t="str">
        <f t="shared" si="121"/>
        <v/>
      </c>
      <c r="F278" t="str">
        <f t="shared" si="122"/>
        <v/>
      </c>
      <c r="G278" t="e">
        <f>IF('work here'!#REF!&lt;&gt;"", 'work here'!#REF!, "")</f>
        <v>#REF!</v>
      </c>
      <c r="I278" t="str">
        <f>IF('work here'!Z277&lt;&gt;"", 'work here'!Z277, "")</f>
        <v/>
      </c>
      <c r="J278" t="str">
        <f t="shared" si="123"/>
        <v/>
      </c>
      <c r="K278" t="str">
        <f t="shared" si="124"/>
        <v/>
      </c>
      <c r="L278" t="str">
        <f t="shared" si="125"/>
        <v/>
      </c>
      <c r="M278" t="str">
        <f>IF('work here'!AA277&lt;&gt;"", 'work here'!AA277, "")</f>
        <v/>
      </c>
      <c r="N278" t="str">
        <f>IF('work here'!AD277&lt;&gt;"", 'work here'!AD277, "")</f>
        <v/>
      </c>
      <c r="O278" t="str">
        <f>IF('work here'!AC277&lt;&gt;"", 'work here'!AC277, "")</f>
        <v/>
      </c>
      <c r="P278" t="str">
        <f>IF('work here'!AB277&lt;&gt;"", 'work here'!AB277, "")</f>
        <v/>
      </c>
      <c r="Q278" t="str">
        <f t="shared" si="126"/>
        <v/>
      </c>
      <c r="S278" t="str">
        <f>IF('work here'!E277&lt;&gt;"", 'work here'!E277, "")</f>
        <v/>
      </c>
      <c r="T278" t="e">
        <f>IF('work here'!#REF!&lt;&gt;"", 'work here'!#REF!, "")</f>
        <v>#REF!</v>
      </c>
      <c r="U278" t="str">
        <f>IF(A278="", "", _xlfn.TEXTJOIN(", ", TRUE, "jewellery", "jewellery &gt; " &amp; 'work here'!F277, "jewellery &gt; " &amp; 'work here'!F277 &amp; " &gt; " &amp; 'work here'!#REF!, 'work here'!#REF!, 'work here'!AY277, 'work here'!H277, 'work here'!I277, 'work here'!J277))</f>
        <v/>
      </c>
      <c r="V278" t="str" cm="1">
        <f t="array" aca="1" ref="V278" ca="1">_xlfn.LET(
    _xlpm.yr, TEXT(TODAY(), "yyyy"),
    _xlpm.mn, TEXT(TODAY(), "mm"),
    _xlpm.path, "https://richlook.co.in/wp-content/uploads/" &amp; _xlpm.yr &amp; "/" &amp; _xlpm.mn &amp; "/",
    _xlpm.imgRange, 'work here'!N277:X277,
    _xlpm.imgLinks, IF(_xlpm.imgRange&lt;&gt;"", _xlpm.path &amp; _xlpm.imgRange &amp; ".webp", ""),
    _xlpm.urls,
        IF(A278="variable", _xlpm.imgLinks,
        IF(A278="variation", IF('work here'!N277&lt;&gt;"", _xlpm.path &amp; 'work here'!N277 &amp; ".webp", ""),
        IF(A278="simple", _xlpm.imgLinks, ""))),
    _xlfn.TEXTJOIN(", ", TRUE, _xlpm.urls)
)</f>
        <v/>
      </c>
      <c r="W278" t="str" cm="1">
        <f t="array" aca="1" ref="W278" ca="1">_xlfn.LET(
    _xlpm.yr, TEXT(TODAY(), "yyyy"),
    _xlpm.mn, TEXT(TODAY(), "mm"),
    _xlpm.path, "https://richlook.co.in/wp-content/uploads/" &amp; _xlpm.yr &amp; "/" &amp; _xlpm.mn &amp; "/",
    _xlpm.imgRange, 'work here'!O277:X277,
    _xlpm.imgLinks, IF(_xlpm.imgRange&lt;&gt;"", _xlpm.path &amp; _xlpm.imgRange &amp; ".webp", ""),
    _xlpm.urls,
        IF(A278="variable", "",
        IF(A278="variation", _xlpm.imgLinks,
        IF(A278="simple", "", ""))),
    _xlfn.TEXTJOIN(", ", TRUE, _xlpm.urls)
)</f>
        <v/>
      </c>
      <c r="X278" t="str">
        <f>IF('work here'!D277&lt;&gt;"", 'work here'!D277, "")</f>
        <v/>
      </c>
      <c r="Y278" t="e">
        <f>IF('work here'!#REF!&lt;&gt;"","color","")</f>
        <v>#REF!</v>
      </c>
      <c r="Z278" t="e">
        <f>IF('work here'!#REF!&lt;&gt;"",'work here'!#REF!,"")</f>
        <v>#REF!</v>
      </c>
      <c r="AA278" t="e">
        <f t="shared" si="127"/>
        <v>#REF!</v>
      </c>
      <c r="AB278" t="e">
        <f t="shared" si="128"/>
        <v>#REF!</v>
      </c>
      <c r="AC278" t="str">
        <f t="shared" si="129"/>
        <v/>
      </c>
      <c r="AD278" s="2" t="e">
        <f>IF('work here'!#REF!&lt;&gt;"",'work here'!#REF!,"")</f>
        <v>#REF!</v>
      </c>
      <c r="AE278" s="2" t="e">
        <f>IF('work here'!#REF!&lt;&gt;"",'work here'!#REF!,"")</f>
        <v>#REF!</v>
      </c>
      <c r="AF278" s="2" t="e">
        <f t="shared" si="130"/>
        <v>#REF!</v>
      </c>
      <c r="AG278" s="2" t="e">
        <f t="shared" si="131"/>
        <v>#REF!</v>
      </c>
      <c r="AH278" s="2" t="str">
        <f t="shared" si="132"/>
        <v/>
      </c>
      <c r="AI278" t="str">
        <f>IF('work here'!AE277&lt;&gt;"","Jewellery Work","")</f>
        <v/>
      </c>
      <c r="AJ278" t="str">
        <f>IF('work here'!AE277&lt;&gt;"",'work here'!AE277,"")</f>
        <v/>
      </c>
      <c r="AK278" t="str">
        <f t="shared" si="133"/>
        <v/>
      </c>
      <c r="AL278" t="str">
        <f t="shared" si="134"/>
        <v/>
      </c>
      <c r="AM278" t="e">
        <f>IF('work here'!#REF!&lt;&gt;"","Gemstone","")</f>
        <v>#REF!</v>
      </c>
      <c r="AN278" t="e">
        <f>IF('work here'!#REF!&lt;&gt;"",'work here'!#REF!,"")</f>
        <v>#REF!</v>
      </c>
      <c r="AO278" t="e">
        <f t="shared" si="135"/>
        <v>#REF!</v>
      </c>
      <c r="AP278" t="e">
        <f t="shared" si="136"/>
        <v>#REF!</v>
      </c>
      <c r="AQ278" t="str">
        <f>IF('work here'!AW277&lt;&gt;"","Plating","")</f>
        <v/>
      </c>
      <c r="AR278" t="str">
        <f>IF('work here'!AW277&lt;&gt;"",'work here'!AW277,"")</f>
        <v/>
      </c>
      <c r="AS278" t="str">
        <f t="shared" si="137"/>
        <v/>
      </c>
      <c r="AT278" t="str">
        <f t="shared" si="138"/>
        <v/>
      </c>
      <c r="AU278" t="str">
        <f>IF('work here'!AX277&lt;&gt;"","Material","")</f>
        <v/>
      </c>
      <c r="AV278" t="str">
        <f>IF('work here'!AX277&lt;&gt;"",'work here'!AX277,"")</f>
        <v/>
      </c>
      <c r="AW278" t="str">
        <f t="shared" si="139"/>
        <v/>
      </c>
      <c r="AX278" t="str">
        <f t="shared" si="140"/>
        <v/>
      </c>
      <c r="AY278" t="e">
        <f>IF('work here'!#REF!&lt;&gt;"","Look","")</f>
        <v>#REF!</v>
      </c>
      <c r="AZ278" t="e">
        <f>IF('work here'!#REF!&lt;&gt;"",'work here'!#REF!,"")</f>
        <v>#REF!</v>
      </c>
      <c r="BA278" t="e">
        <f t="shared" si="141"/>
        <v>#REF!</v>
      </c>
      <c r="BB278" t="e">
        <f t="shared" si="142"/>
        <v>#REF!</v>
      </c>
      <c r="BC278" t="e">
        <f>IF('work here'!#REF!&lt;&gt;"","Finish","")</f>
        <v>#REF!</v>
      </c>
      <c r="BD278" t="e">
        <f>IF('work here'!#REF!&lt;&gt;"",'work here'!#REF!,"")</f>
        <v>#REF!</v>
      </c>
      <c r="BE278" t="e">
        <f t="shared" si="143"/>
        <v>#REF!</v>
      </c>
      <c r="BF278" t="e">
        <f t="shared" si="144"/>
        <v>#REF!</v>
      </c>
      <c r="BG278" t="e">
        <f>IF('work here'!#REF!&lt;&gt;"","Care","")</f>
        <v>#REF!</v>
      </c>
      <c r="BH278" t="e">
        <f>IF('work here'!#REF!&lt;&gt;"",'work here'!#REF!,"")</f>
        <v>#REF!</v>
      </c>
      <c r="BI278" t="e">
        <f t="shared" si="145"/>
        <v>#REF!</v>
      </c>
      <c r="BJ278" t="e">
        <f t="shared" si="146"/>
        <v>#REF!</v>
      </c>
      <c r="BK278" t="str">
        <f>IF(OR('work here'!F277="Rings", 'work here'!F277="Bangles"), 'work here'!F277 &amp; " Size", "")</f>
        <v/>
      </c>
      <c r="BL278" t="e">
        <f>IF('work here'!#REF!&lt;&gt;"",'work here'!#REF!,"")</f>
        <v>#REF!</v>
      </c>
      <c r="BM278" t="str">
        <f t="shared" si="147"/>
        <v/>
      </c>
      <c r="BN278" t="str">
        <f t="shared" si="148"/>
        <v/>
      </c>
      <c r="BO278" t="str">
        <f t="shared" si="149"/>
        <v/>
      </c>
    </row>
    <row r="279" spans="1:67" x14ac:dyDescent="0.3">
      <c r="A279" t="str">
        <f>IF('work here'!A278="simple","simple",IF('work here'!A278="parent","variable",IF('work here'!A278="child","variation","")))</f>
        <v/>
      </c>
      <c r="B279" t="str">
        <f>IF('work here'!C278&lt;&gt;"", 'work here'!C278, "")</f>
        <v/>
      </c>
      <c r="C279" t="str">
        <f>IF('work here'!B278&lt;&gt;"", 'work here'!B278, "")</f>
        <v/>
      </c>
      <c r="D279" t="str">
        <f t="shared" si="120"/>
        <v/>
      </c>
      <c r="E279" t="str">
        <f t="shared" si="121"/>
        <v/>
      </c>
      <c r="F279" t="str">
        <f t="shared" si="122"/>
        <v/>
      </c>
      <c r="G279" t="e">
        <f>IF('work here'!#REF!&lt;&gt;"", 'work here'!#REF!, "")</f>
        <v>#REF!</v>
      </c>
      <c r="I279" t="str">
        <f>IF('work here'!Z278&lt;&gt;"", 'work here'!Z278, "")</f>
        <v/>
      </c>
      <c r="J279" t="str">
        <f t="shared" si="123"/>
        <v/>
      </c>
      <c r="K279" t="str">
        <f t="shared" si="124"/>
        <v/>
      </c>
      <c r="L279" t="str">
        <f t="shared" si="125"/>
        <v/>
      </c>
      <c r="M279" t="str">
        <f>IF('work here'!AA278&lt;&gt;"", 'work here'!AA278, "")</f>
        <v/>
      </c>
      <c r="N279" t="str">
        <f>IF('work here'!AD278&lt;&gt;"", 'work here'!AD278, "")</f>
        <v/>
      </c>
      <c r="O279" t="str">
        <f>IF('work here'!AC278&lt;&gt;"", 'work here'!AC278, "")</f>
        <v/>
      </c>
      <c r="P279" t="str">
        <f>IF('work here'!AB278&lt;&gt;"", 'work here'!AB278, "")</f>
        <v/>
      </c>
      <c r="Q279" t="str">
        <f t="shared" si="126"/>
        <v/>
      </c>
      <c r="S279" t="str">
        <f>IF('work here'!E278&lt;&gt;"", 'work here'!E278, "")</f>
        <v/>
      </c>
      <c r="T279" t="e">
        <f>IF('work here'!#REF!&lt;&gt;"", 'work here'!#REF!, "")</f>
        <v>#REF!</v>
      </c>
      <c r="U279" t="str">
        <f>IF(A279="", "", _xlfn.TEXTJOIN(", ", TRUE, "jewellery", "jewellery &gt; " &amp; 'work here'!F278, "jewellery &gt; " &amp; 'work here'!F278 &amp; " &gt; " &amp; 'work here'!#REF!, 'work here'!#REF!, 'work here'!AY278, 'work here'!H278, 'work here'!I278, 'work here'!J278))</f>
        <v/>
      </c>
      <c r="V279" t="str" cm="1">
        <f t="array" aca="1" ref="V279" ca="1">_xlfn.LET(
    _xlpm.yr, TEXT(TODAY(), "yyyy"),
    _xlpm.mn, TEXT(TODAY(), "mm"),
    _xlpm.path, "https://richlook.co.in/wp-content/uploads/" &amp; _xlpm.yr &amp; "/" &amp; _xlpm.mn &amp; "/",
    _xlpm.imgRange, 'work here'!N278:X278,
    _xlpm.imgLinks, IF(_xlpm.imgRange&lt;&gt;"", _xlpm.path &amp; _xlpm.imgRange &amp; ".webp", ""),
    _xlpm.urls,
        IF(A279="variable", _xlpm.imgLinks,
        IF(A279="variation", IF('work here'!N278&lt;&gt;"", _xlpm.path &amp; 'work here'!N278 &amp; ".webp", ""),
        IF(A279="simple", _xlpm.imgLinks, ""))),
    _xlfn.TEXTJOIN(", ", TRUE, _xlpm.urls)
)</f>
        <v/>
      </c>
      <c r="W279" t="str" cm="1">
        <f t="array" aca="1" ref="W279" ca="1">_xlfn.LET(
    _xlpm.yr, TEXT(TODAY(), "yyyy"),
    _xlpm.mn, TEXT(TODAY(), "mm"),
    _xlpm.path, "https://richlook.co.in/wp-content/uploads/" &amp; _xlpm.yr &amp; "/" &amp; _xlpm.mn &amp; "/",
    _xlpm.imgRange, 'work here'!O278:X278,
    _xlpm.imgLinks, IF(_xlpm.imgRange&lt;&gt;"", _xlpm.path &amp; _xlpm.imgRange &amp; ".webp", ""),
    _xlpm.urls,
        IF(A279="variable", "",
        IF(A279="variation", _xlpm.imgLinks,
        IF(A279="simple", "", ""))),
    _xlfn.TEXTJOIN(", ", TRUE, _xlpm.urls)
)</f>
        <v/>
      </c>
      <c r="X279" t="str">
        <f>IF('work here'!D278&lt;&gt;"", 'work here'!D278, "")</f>
        <v/>
      </c>
      <c r="Y279" t="e">
        <f>IF('work here'!#REF!&lt;&gt;"","color","")</f>
        <v>#REF!</v>
      </c>
      <c r="Z279" t="e">
        <f>IF('work here'!#REF!&lt;&gt;"",'work here'!#REF!,"")</f>
        <v>#REF!</v>
      </c>
      <c r="AA279" t="e">
        <f t="shared" si="127"/>
        <v>#REF!</v>
      </c>
      <c r="AB279" t="e">
        <f t="shared" si="128"/>
        <v>#REF!</v>
      </c>
      <c r="AC279" t="str">
        <f t="shared" si="129"/>
        <v/>
      </c>
      <c r="AD279" s="2" t="e">
        <f>IF('work here'!#REF!&lt;&gt;"",'work here'!#REF!,"")</f>
        <v>#REF!</v>
      </c>
      <c r="AE279" s="2" t="e">
        <f>IF('work here'!#REF!&lt;&gt;"",'work here'!#REF!,"")</f>
        <v>#REF!</v>
      </c>
      <c r="AF279" s="2" t="e">
        <f t="shared" si="130"/>
        <v>#REF!</v>
      </c>
      <c r="AG279" s="2" t="e">
        <f t="shared" si="131"/>
        <v>#REF!</v>
      </c>
      <c r="AH279" s="2" t="str">
        <f t="shared" si="132"/>
        <v/>
      </c>
      <c r="AI279" t="str">
        <f>IF('work here'!AE278&lt;&gt;"","Jewellery Work","")</f>
        <v/>
      </c>
      <c r="AJ279" t="str">
        <f>IF('work here'!AE278&lt;&gt;"",'work here'!AE278,"")</f>
        <v/>
      </c>
      <c r="AK279" t="str">
        <f t="shared" si="133"/>
        <v/>
      </c>
      <c r="AL279" t="str">
        <f t="shared" si="134"/>
        <v/>
      </c>
      <c r="AM279" t="e">
        <f>IF('work here'!#REF!&lt;&gt;"","Gemstone","")</f>
        <v>#REF!</v>
      </c>
      <c r="AN279" t="e">
        <f>IF('work here'!#REF!&lt;&gt;"",'work here'!#REF!,"")</f>
        <v>#REF!</v>
      </c>
      <c r="AO279" t="e">
        <f t="shared" si="135"/>
        <v>#REF!</v>
      </c>
      <c r="AP279" t="e">
        <f t="shared" si="136"/>
        <v>#REF!</v>
      </c>
      <c r="AQ279" t="str">
        <f>IF('work here'!AW278&lt;&gt;"","Plating","")</f>
        <v/>
      </c>
      <c r="AR279" t="str">
        <f>IF('work here'!AW278&lt;&gt;"",'work here'!AW278,"")</f>
        <v/>
      </c>
      <c r="AS279" t="str">
        <f t="shared" si="137"/>
        <v/>
      </c>
      <c r="AT279" t="str">
        <f t="shared" si="138"/>
        <v/>
      </c>
      <c r="AU279" t="str">
        <f>IF('work here'!AX278&lt;&gt;"","Material","")</f>
        <v/>
      </c>
      <c r="AV279" t="str">
        <f>IF('work here'!AX278&lt;&gt;"",'work here'!AX278,"")</f>
        <v/>
      </c>
      <c r="AW279" t="str">
        <f t="shared" si="139"/>
        <v/>
      </c>
      <c r="AX279" t="str">
        <f t="shared" si="140"/>
        <v/>
      </c>
      <c r="AY279" t="e">
        <f>IF('work here'!#REF!&lt;&gt;"","Look","")</f>
        <v>#REF!</v>
      </c>
      <c r="AZ279" t="e">
        <f>IF('work here'!#REF!&lt;&gt;"",'work here'!#REF!,"")</f>
        <v>#REF!</v>
      </c>
      <c r="BA279" t="e">
        <f t="shared" si="141"/>
        <v>#REF!</v>
      </c>
      <c r="BB279" t="e">
        <f t="shared" si="142"/>
        <v>#REF!</v>
      </c>
      <c r="BC279" t="e">
        <f>IF('work here'!#REF!&lt;&gt;"","Finish","")</f>
        <v>#REF!</v>
      </c>
      <c r="BD279" t="e">
        <f>IF('work here'!#REF!&lt;&gt;"",'work here'!#REF!,"")</f>
        <v>#REF!</v>
      </c>
      <c r="BE279" t="e">
        <f t="shared" si="143"/>
        <v>#REF!</v>
      </c>
      <c r="BF279" t="e">
        <f t="shared" si="144"/>
        <v>#REF!</v>
      </c>
      <c r="BG279" t="e">
        <f>IF('work here'!#REF!&lt;&gt;"","Care","")</f>
        <v>#REF!</v>
      </c>
      <c r="BH279" t="e">
        <f>IF('work here'!#REF!&lt;&gt;"",'work here'!#REF!,"")</f>
        <v>#REF!</v>
      </c>
      <c r="BI279" t="e">
        <f t="shared" si="145"/>
        <v>#REF!</v>
      </c>
      <c r="BJ279" t="e">
        <f t="shared" si="146"/>
        <v>#REF!</v>
      </c>
      <c r="BK279" t="str">
        <f>IF(OR('work here'!F278="Rings", 'work here'!F278="Bangles"), 'work here'!F278 &amp; " Size", "")</f>
        <v/>
      </c>
      <c r="BL279" t="e">
        <f>IF('work here'!#REF!&lt;&gt;"",'work here'!#REF!,"")</f>
        <v>#REF!</v>
      </c>
      <c r="BM279" t="str">
        <f t="shared" si="147"/>
        <v/>
      </c>
      <c r="BN279" t="str">
        <f t="shared" si="148"/>
        <v/>
      </c>
      <c r="BO279" t="str">
        <f t="shared" si="149"/>
        <v/>
      </c>
    </row>
    <row r="280" spans="1:67" x14ac:dyDescent="0.3">
      <c r="A280" t="str">
        <f>IF('work here'!A279="simple","simple",IF('work here'!A279="parent","variable",IF('work here'!A279="child","variation","")))</f>
        <v/>
      </c>
      <c r="B280" t="str">
        <f>IF('work here'!C279&lt;&gt;"", 'work here'!C279, "")</f>
        <v/>
      </c>
      <c r="C280" t="str">
        <f>IF('work here'!B279&lt;&gt;"", 'work here'!B279, "")</f>
        <v/>
      </c>
      <c r="D280" t="str">
        <f t="shared" si="120"/>
        <v/>
      </c>
      <c r="E280" t="str">
        <f t="shared" si="121"/>
        <v/>
      </c>
      <c r="F280" t="str">
        <f t="shared" si="122"/>
        <v/>
      </c>
      <c r="G280" t="e">
        <f>IF('work here'!#REF!&lt;&gt;"", 'work here'!#REF!, "")</f>
        <v>#REF!</v>
      </c>
      <c r="I280" t="str">
        <f>IF('work here'!Z279&lt;&gt;"", 'work here'!Z279, "")</f>
        <v/>
      </c>
      <c r="J280" t="str">
        <f t="shared" si="123"/>
        <v/>
      </c>
      <c r="K280" t="str">
        <f t="shared" si="124"/>
        <v/>
      </c>
      <c r="L280" t="str">
        <f t="shared" si="125"/>
        <v/>
      </c>
      <c r="M280" t="str">
        <f>IF('work here'!AA279&lt;&gt;"", 'work here'!AA279, "")</f>
        <v/>
      </c>
      <c r="N280" t="str">
        <f>IF('work here'!AD279&lt;&gt;"", 'work here'!AD279, "")</f>
        <v/>
      </c>
      <c r="O280" t="str">
        <f>IF('work here'!AC279&lt;&gt;"", 'work here'!AC279, "")</f>
        <v/>
      </c>
      <c r="P280" t="str">
        <f>IF('work here'!AB279&lt;&gt;"", 'work here'!AB279, "")</f>
        <v/>
      </c>
      <c r="Q280" t="str">
        <f t="shared" si="126"/>
        <v/>
      </c>
      <c r="S280" t="str">
        <f>IF('work here'!E279&lt;&gt;"", 'work here'!E279, "")</f>
        <v/>
      </c>
      <c r="T280" t="e">
        <f>IF('work here'!#REF!&lt;&gt;"", 'work here'!#REF!, "")</f>
        <v>#REF!</v>
      </c>
      <c r="U280" t="str">
        <f>IF(A280="", "", _xlfn.TEXTJOIN(", ", TRUE, "jewellery", "jewellery &gt; " &amp; 'work here'!F279, "jewellery &gt; " &amp; 'work here'!F279 &amp; " &gt; " &amp; 'work here'!#REF!, 'work here'!#REF!, 'work here'!AY279, 'work here'!H279, 'work here'!I279, 'work here'!J279))</f>
        <v/>
      </c>
      <c r="V280" t="str" cm="1">
        <f t="array" aca="1" ref="V280" ca="1">_xlfn.LET(
    _xlpm.yr, TEXT(TODAY(), "yyyy"),
    _xlpm.mn, TEXT(TODAY(), "mm"),
    _xlpm.path, "https://richlook.co.in/wp-content/uploads/" &amp; _xlpm.yr &amp; "/" &amp; _xlpm.mn &amp; "/",
    _xlpm.imgRange, 'work here'!N279:X279,
    _xlpm.imgLinks, IF(_xlpm.imgRange&lt;&gt;"", _xlpm.path &amp; _xlpm.imgRange &amp; ".webp", ""),
    _xlpm.urls,
        IF(A280="variable", _xlpm.imgLinks,
        IF(A280="variation", IF('work here'!N279&lt;&gt;"", _xlpm.path &amp; 'work here'!N279 &amp; ".webp", ""),
        IF(A280="simple", _xlpm.imgLinks, ""))),
    _xlfn.TEXTJOIN(", ", TRUE, _xlpm.urls)
)</f>
        <v/>
      </c>
      <c r="W280" t="str" cm="1">
        <f t="array" aca="1" ref="W280" ca="1">_xlfn.LET(
    _xlpm.yr, TEXT(TODAY(), "yyyy"),
    _xlpm.mn, TEXT(TODAY(), "mm"),
    _xlpm.path, "https://richlook.co.in/wp-content/uploads/" &amp; _xlpm.yr &amp; "/" &amp; _xlpm.mn &amp; "/",
    _xlpm.imgRange, 'work here'!O279:X279,
    _xlpm.imgLinks, IF(_xlpm.imgRange&lt;&gt;"", _xlpm.path &amp; _xlpm.imgRange &amp; ".webp", ""),
    _xlpm.urls,
        IF(A280="variable", "",
        IF(A280="variation", _xlpm.imgLinks,
        IF(A280="simple", "", ""))),
    _xlfn.TEXTJOIN(", ", TRUE, _xlpm.urls)
)</f>
        <v/>
      </c>
      <c r="X280" t="str">
        <f>IF('work here'!D279&lt;&gt;"", 'work here'!D279, "")</f>
        <v/>
      </c>
      <c r="Y280" t="e">
        <f>IF('work here'!#REF!&lt;&gt;"","color","")</f>
        <v>#REF!</v>
      </c>
      <c r="Z280" t="e">
        <f>IF('work here'!#REF!&lt;&gt;"",'work here'!#REF!,"")</f>
        <v>#REF!</v>
      </c>
      <c r="AA280" t="e">
        <f t="shared" si="127"/>
        <v>#REF!</v>
      </c>
      <c r="AB280" t="e">
        <f t="shared" si="128"/>
        <v>#REF!</v>
      </c>
      <c r="AC280" t="str">
        <f t="shared" si="129"/>
        <v/>
      </c>
      <c r="AD280" s="2" t="e">
        <f>IF('work here'!#REF!&lt;&gt;"",'work here'!#REF!,"")</f>
        <v>#REF!</v>
      </c>
      <c r="AE280" s="2" t="e">
        <f>IF('work here'!#REF!&lt;&gt;"",'work here'!#REF!,"")</f>
        <v>#REF!</v>
      </c>
      <c r="AF280" s="2" t="e">
        <f t="shared" si="130"/>
        <v>#REF!</v>
      </c>
      <c r="AG280" s="2" t="e">
        <f t="shared" si="131"/>
        <v>#REF!</v>
      </c>
      <c r="AH280" s="2" t="str">
        <f t="shared" si="132"/>
        <v/>
      </c>
      <c r="AI280" t="str">
        <f>IF('work here'!AE279&lt;&gt;"","Jewellery Work","")</f>
        <v/>
      </c>
      <c r="AJ280" t="str">
        <f>IF('work here'!AE279&lt;&gt;"",'work here'!AE279,"")</f>
        <v/>
      </c>
      <c r="AK280" t="str">
        <f t="shared" si="133"/>
        <v/>
      </c>
      <c r="AL280" t="str">
        <f t="shared" si="134"/>
        <v/>
      </c>
      <c r="AM280" t="e">
        <f>IF('work here'!#REF!&lt;&gt;"","Gemstone","")</f>
        <v>#REF!</v>
      </c>
      <c r="AN280" t="e">
        <f>IF('work here'!#REF!&lt;&gt;"",'work here'!#REF!,"")</f>
        <v>#REF!</v>
      </c>
      <c r="AO280" t="e">
        <f t="shared" si="135"/>
        <v>#REF!</v>
      </c>
      <c r="AP280" t="e">
        <f t="shared" si="136"/>
        <v>#REF!</v>
      </c>
      <c r="AQ280" t="str">
        <f>IF('work here'!AW279&lt;&gt;"","Plating","")</f>
        <v/>
      </c>
      <c r="AR280" t="str">
        <f>IF('work here'!AW279&lt;&gt;"",'work here'!AW279,"")</f>
        <v/>
      </c>
      <c r="AS280" t="str">
        <f t="shared" si="137"/>
        <v/>
      </c>
      <c r="AT280" t="str">
        <f t="shared" si="138"/>
        <v/>
      </c>
      <c r="AU280" t="str">
        <f>IF('work here'!AX279&lt;&gt;"","Material","")</f>
        <v/>
      </c>
      <c r="AV280" t="str">
        <f>IF('work here'!AX279&lt;&gt;"",'work here'!AX279,"")</f>
        <v/>
      </c>
      <c r="AW280" t="str">
        <f t="shared" si="139"/>
        <v/>
      </c>
      <c r="AX280" t="str">
        <f t="shared" si="140"/>
        <v/>
      </c>
      <c r="AY280" t="e">
        <f>IF('work here'!#REF!&lt;&gt;"","Look","")</f>
        <v>#REF!</v>
      </c>
      <c r="AZ280" t="e">
        <f>IF('work here'!#REF!&lt;&gt;"",'work here'!#REF!,"")</f>
        <v>#REF!</v>
      </c>
      <c r="BA280" t="e">
        <f t="shared" si="141"/>
        <v>#REF!</v>
      </c>
      <c r="BB280" t="e">
        <f t="shared" si="142"/>
        <v>#REF!</v>
      </c>
      <c r="BC280" t="e">
        <f>IF('work here'!#REF!&lt;&gt;"","Finish","")</f>
        <v>#REF!</v>
      </c>
      <c r="BD280" t="e">
        <f>IF('work here'!#REF!&lt;&gt;"",'work here'!#REF!,"")</f>
        <v>#REF!</v>
      </c>
      <c r="BE280" t="e">
        <f t="shared" si="143"/>
        <v>#REF!</v>
      </c>
      <c r="BF280" t="e">
        <f t="shared" si="144"/>
        <v>#REF!</v>
      </c>
      <c r="BG280" t="e">
        <f>IF('work here'!#REF!&lt;&gt;"","Care","")</f>
        <v>#REF!</v>
      </c>
      <c r="BH280" t="e">
        <f>IF('work here'!#REF!&lt;&gt;"",'work here'!#REF!,"")</f>
        <v>#REF!</v>
      </c>
      <c r="BI280" t="e">
        <f t="shared" si="145"/>
        <v>#REF!</v>
      </c>
      <c r="BJ280" t="e">
        <f t="shared" si="146"/>
        <v>#REF!</v>
      </c>
      <c r="BK280" t="str">
        <f>IF(OR('work here'!F279="Rings", 'work here'!F279="Bangles"), 'work here'!F279 &amp; " Size", "")</f>
        <v/>
      </c>
      <c r="BL280" t="e">
        <f>IF('work here'!#REF!&lt;&gt;"",'work here'!#REF!,"")</f>
        <v>#REF!</v>
      </c>
      <c r="BM280" t="str">
        <f t="shared" si="147"/>
        <v/>
      </c>
      <c r="BN280" t="str">
        <f t="shared" si="148"/>
        <v/>
      </c>
      <c r="BO280" t="str">
        <f t="shared" si="149"/>
        <v/>
      </c>
    </row>
    <row r="281" spans="1:67" x14ac:dyDescent="0.3">
      <c r="A281" t="str">
        <f>IF('work here'!A280="simple","simple",IF('work here'!A280="parent","variable",IF('work here'!A280="child","variation","")))</f>
        <v/>
      </c>
      <c r="B281" t="str">
        <f>IF('work here'!C280&lt;&gt;"", 'work here'!C280, "")</f>
        <v/>
      </c>
      <c r="C281" t="str">
        <f>IF('work here'!B280&lt;&gt;"", 'work here'!B280, "")</f>
        <v/>
      </c>
      <c r="D281" t="str">
        <f t="shared" si="120"/>
        <v/>
      </c>
      <c r="E281" t="str">
        <f t="shared" si="121"/>
        <v/>
      </c>
      <c r="F281" t="str">
        <f t="shared" si="122"/>
        <v/>
      </c>
      <c r="G281" t="e">
        <f>IF('work here'!#REF!&lt;&gt;"", 'work here'!#REF!, "")</f>
        <v>#REF!</v>
      </c>
      <c r="I281" t="str">
        <f>IF('work here'!Z280&lt;&gt;"", 'work here'!Z280, "")</f>
        <v/>
      </c>
      <c r="J281" t="str">
        <f t="shared" si="123"/>
        <v/>
      </c>
      <c r="K281" t="str">
        <f t="shared" si="124"/>
        <v/>
      </c>
      <c r="L281" t="str">
        <f t="shared" si="125"/>
        <v/>
      </c>
      <c r="M281" t="str">
        <f>IF('work here'!AA280&lt;&gt;"", 'work here'!AA280, "")</f>
        <v/>
      </c>
      <c r="N281" t="str">
        <f>IF('work here'!AD280&lt;&gt;"", 'work here'!AD280, "")</f>
        <v/>
      </c>
      <c r="O281" t="str">
        <f>IF('work here'!AC280&lt;&gt;"", 'work here'!AC280, "")</f>
        <v/>
      </c>
      <c r="P281" t="str">
        <f>IF('work here'!AB280&lt;&gt;"", 'work here'!AB280, "")</f>
        <v/>
      </c>
      <c r="Q281" t="str">
        <f t="shared" si="126"/>
        <v/>
      </c>
      <c r="S281" t="str">
        <f>IF('work here'!E280&lt;&gt;"", 'work here'!E280, "")</f>
        <v/>
      </c>
      <c r="T281" t="e">
        <f>IF('work here'!#REF!&lt;&gt;"", 'work here'!#REF!, "")</f>
        <v>#REF!</v>
      </c>
      <c r="U281" t="str">
        <f>IF(A281="", "", _xlfn.TEXTJOIN(", ", TRUE, "jewellery", "jewellery &gt; " &amp; 'work here'!F280, "jewellery &gt; " &amp; 'work here'!F280 &amp; " &gt; " &amp; 'work here'!#REF!, 'work here'!#REF!, 'work here'!AY280, 'work here'!H280, 'work here'!I280, 'work here'!J280))</f>
        <v/>
      </c>
      <c r="V281" t="str" cm="1">
        <f t="array" aca="1" ref="V281" ca="1">_xlfn.LET(
    _xlpm.yr, TEXT(TODAY(), "yyyy"),
    _xlpm.mn, TEXT(TODAY(), "mm"),
    _xlpm.path, "https://richlook.co.in/wp-content/uploads/" &amp; _xlpm.yr &amp; "/" &amp; _xlpm.mn &amp; "/",
    _xlpm.imgRange, 'work here'!N280:X280,
    _xlpm.imgLinks, IF(_xlpm.imgRange&lt;&gt;"", _xlpm.path &amp; _xlpm.imgRange &amp; ".webp", ""),
    _xlpm.urls,
        IF(A281="variable", _xlpm.imgLinks,
        IF(A281="variation", IF('work here'!N280&lt;&gt;"", _xlpm.path &amp; 'work here'!N280 &amp; ".webp", ""),
        IF(A281="simple", _xlpm.imgLinks, ""))),
    _xlfn.TEXTJOIN(", ", TRUE, _xlpm.urls)
)</f>
        <v/>
      </c>
      <c r="W281" t="str" cm="1">
        <f t="array" aca="1" ref="W281" ca="1">_xlfn.LET(
    _xlpm.yr, TEXT(TODAY(), "yyyy"),
    _xlpm.mn, TEXT(TODAY(), "mm"),
    _xlpm.path, "https://richlook.co.in/wp-content/uploads/" &amp; _xlpm.yr &amp; "/" &amp; _xlpm.mn &amp; "/",
    _xlpm.imgRange, 'work here'!O280:X280,
    _xlpm.imgLinks, IF(_xlpm.imgRange&lt;&gt;"", _xlpm.path &amp; _xlpm.imgRange &amp; ".webp", ""),
    _xlpm.urls,
        IF(A281="variable", "",
        IF(A281="variation", _xlpm.imgLinks,
        IF(A281="simple", "", ""))),
    _xlfn.TEXTJOIN(", ", TRUE, _xlpm.urls)
)</f>
        <v/>
      </c>
      <c r="X281" t="str">
        <f>IF('work here'!D280&lt;&gt;"", 'work here'!D280, "")</f>
        <v/>
      </c>
      <c r="Y281" t="e">
        <f>IF('work here'!#REF!&lt;&gt;"","color","")</f>
        <v>#REF!</v>
      </c>
      <c r="Z281" t="e">
        <f>IF('work here'!#REF!&lt;&gt;"",'work here'!#REF!,"")</f>
        <v>#REF!</v>
      </c>
      <c r="AA281" t="e">
        <f t="shared" si="127"/>
        <v>#REF!</v>
      </c>
      <c r="AB281" t="e">
        <f t="shared" si="128"/>
        <v>#REF!</v>
      </c>
      <c r="AC281" t="str">
        <f t="shared" si="129"/>
        <v/>
      </c>
      <c r="AD281" s="2" t="e">
        <f>IF('work here'!#REF!&lt;&gt;"",'work here'!#REF!,"")</f>
        <v>#REF!</v>
      </c>
      <c r="AE281" s="2" t="e">
        <f>IF('work here'!#REF!&lt;&gt;"",'work here'!#REF!,"")</f>
        <v>#REF!</v>
      </c>
      <c r="AF281" s="2" t="e">
        <f t="shared" si="130"/>
        <v>#REF!</v>
      </c>
      <c r="AG281" s="2" t="e">
        <f t="shared" si="131"/>
        <v>#REF!</v>
      </c>
      <c r="AH281" s="2" t="str">
        <f t="shared" si="132"/>
        <v/>
      </c>
      <c r="AI281" t="str">
        <f>IF('work here'!AE280&lt;&gt;"","Jewellery Work","")</f>
        <v/>
      </c>
      <c r="AJ281" t="str">
        <f>IF('work here'!AE280&lt;&gt;"",'work here'!AE280,"")</f>
        <v/>
      </c>
      <c r="AK281" t="str">
        <f t="shared" si="133"/>
        <v/>
      </c>
      <c r="AL281" t="str">
        <f t="shared" si="134"/>
        <v/>
      </c>
      <c r="AM281" t="e">
        <f>IF('work here'!#REF!&lt;&gt;"","Gemstone","")</f>
        <v>#REF!</v>
      </c>
      <c r="AN281" t="e">
        <f>IF('work here'!#REF!&lt;&gt;"",'work here'!#REF!,"")</f>
        <v>#REF!</v>
      </c>
      <c r="AO281" t="e">
        <f t="shared" si="135"/>
        <v>#REF!</v>
      </c>
      <c r="AP281" t="e">
        <f t="shared" si="136"/>
        <v>#REF!</v>
      </c>
      <c r="AQ281" t="str">
        <f>IF('work here'!AW280&lt;&gt;"","Plating","")</f>
        <v/>
      </c>
      <c r="AR281" t="str">
        <f>IF('work here'!AW280&lt;&gt;"",'work here'!AW280,"")</f>
        <v/>
      </c>
      <c r="AS281" t="str">
        <f t="shared" si="137"/>
        <v/>
      </c>
      <c r="AT281" t="str">
        <f t="shared" si="138"/>
        <v/>
      </c>
      <c r="AU281" t="str">
        <f>IF('work here'!AX280&lt;&gt;"","Material","")</f>
        <v/>
      </c>
      <c r="AV281" t="str">
        <f>IF('work here'!AX280&lt;&gt;"",'work here'!AX280,"")</f>
        <v/>
      </c>
      <c r="AW281" t="str">
        <f t="shared" si="139"/>
        <v/>
      </c>
      <c r="AX281" t="str">
        <f t="shared" si="140"/>
        <v/>
      </c>
      <c r="AY281" t="e">
        <f>IF('work here'!#REF!&lt;&gt;"","Look","")</f>
        <v>#REF!</v>
      </c>
      <c r="AZ281" t="e">
        <f>IF('work here'!#REF!&lt;&gt;"",'work here'!#REF!,"")</f>
        <v>#REF!</v>
      </c>
      <c r="BA281" t="e">
        <f t="shared" si="141"/>
        <v>#REF!</v>
      </c>
      <c r="BB281" t="e">
        <f t="shared" si="142"/>
        <v>#REF!</v>
      </c>
      <c r="BC281" t="e">
        <f>IF('work here'!#REF!&lt;&gt;"","Finish","")</f>
        <v>#REF!</v>
      </c>
      <c r="BD281" t="e">
        <f>IF('work here'!#REF!&lt;&gt;"",'work here'!#REF!,"")</f>
        <v>#REF!</v>
      </c>
      <c r="BE281" t="e">
        <f t="shared" si="143"/>
        <v>#REF!</v>
      </c>
      <c r="BF281" t="e">
        <f t="shared" si="144"/>
        <v>#REF!</v>
      </c>
      <c r="BG281" t="e">
        <f>IF('work here'!#REF!&lt;&gt;"","Care","")</f>
        <v>#REF!</v>
      </c>
      <c r="BH281" t="e">
        <f>IF('work here'!#REF!&lt;&gt;"",'work here'!#REF!,"")</f>
        <v>#REF!</v>
      </c>
      <c r="BI281" t="e">
        <f t="shared" si="145"/>
        <v>#REF!</v>
      </c>
      <c r="BJ281" t="e">
        <f t="shared" si="146"/>
        <v>#REF!</v>
      </c>
      <c r="BK281" t="str">
        <f>IF(OR('work here'!F280="Rings", 'work here'!F280="Bangles"), 'work here'!F280 &amp; " Size", "")</f>
        <v/>
      </c>
      <c r="BL281" t="e">
        <f>IF('work here'!#REF!&lt;&gt;"",'work here'!#REF!,"")</f>
        <v>#REF!</v>
      </c>
      <c r="BM281" t="str">
        <f t="shared" si="147"/>
        <v/>
      </c>
      <c r="BN281" t="str">
        <f t="shared" si="148"/>
        <v/>
      </c>
      <c r="BO281" t="str">
        <f t="shared" si="149"/>
        <v/>
      </c>
    </row>
    <row r="282" spans="1:67" x14ac:dyDescent="0.3">
      <c r="A282" t="str">
        <f>IF('work here'!A281="simple","simple",IF('work here'!A281="parent","variable",IF('work here'!A281="child","variation","")))</f>
        <v/>
      </c>
      <c r="B282" t="str">
        <f>IF('work here'!C281&lt;&gt;"", 'work here'!C281, "")</f>
        <v/>
      </c>
      <c r="C282" t="str">
        <f>IF('work here'!B281&lt;&gt;"", 'work here'!B281, "")</f>
        <v/>
      </c>
      <c r="D282" t="str">
        <f t="shared" si="120"/>
        <v/>
      </c>
      <c r="E282" t="str">
        <f t="shared" si="121"/>
        <v/>
      </c>
      <c r="F282" t="str">
        <f t="shared" si="122"/>
        <v/>
      </c>
      <c r="G282" t="e">
        <f>IF('work here'!#REF!&lt;&gt;"", 'work here'!#REF!, "")</f>
        <v>#REF!</v>
      </c>
      <c r="I282" t="str">
        <f>IF('work here'!Z281&lt;&gt;"", 'work here'!Z281, "")</f>
        <v/>
      </c>
      <c r="J282" t="str">
        <f t="shared" si="123"/>
        <v/>
      </c>
      <c r="K282" t="str">
        <f t="shared" si="124"/>
        <v/>
      </c>
      <c r="L282" t="str">
        <f t="shared" si="125"/>
        <v/>
      </c>
      <c r="M282" t="str">
        <f>IF('work here'!AA281&lt;&gt;"", 'work here'!AA281, "")</f>
        <v/>
      </c>
      <c r="N282" t="str">
        <f>IF('work here'!AD281&lt;&gt;"", 'work here'!AD281, "")</f>
        <v/>
      </c>
      <c r="O282" t="str">
        <f>IF('work here'!AC281&lt;&gt;"", 'work here'!AC281, "")</f>
        <v/>
      </c>
      <c r="P282" t="str">
        <f>IF('work here'!AB281&lt;&gt;"", 'work here'!AB281, "")</f>
        <v/>
      </c>
      <c r="Q282" t="str">
        <f t="shared" si="126"/>
        <v/>
      </c>
      <c r="S282" t="str">
        <f>IF('work here'!E281&lt;&gt;"", 'work here'!E281, "")</f>
        <v/>
      </c>
      <c r="T282" t="e">
        <f>IF('work here'!#REF!&lt;&gt;"", 'work here'!#REF!, "")</f>
        <v>#REF!</v>
      </c>
      <c r="U282" t="str">
        <f>IF(A282="", "", _xlfn.TEXTJOIN(", ", TRUE, "jewellery", "jewellery &gt; " &amp; 'work here'!F281, "jewellery &gt; " &amp; 'work here'!F281 &amp; " &gt; " &amp; 'work here'!#REF!, 'work here'!#REF!, 'work here'!AY281, 'work here'!H281, 'work here'!I281, 'work here'!J281))</f>
        <v/>
      </c>
      <c r="V282" t="str" cm="1">
        <f t="array" aca="1" ref="V282" ca="1">_xlfn.LET(
    _xlpm.yr, TEXT(TODAY(), "yyyy"),
    _xlpm.mn, TEXT(TODAY(), "mm"),
    _xlpm.path, "https://richlook.co.in/wp-content/uploads/" &amp; _xlpm.yr &amp; "/" &amp; _xlpm.mn &amp; "/",
    _xlpm.imgRange, 'work here'!N281:X281,
    _xlpm.imgLinks, IF(_xlpm.imgRange&lt;&gt;"", _xlpm.path &amp; _xlpm.imgRange &amp; ".webp", ""),
    _xlpm.urls,
        IF(A282="variable", _xlpm.imgLinks,
        IF(A282="variation", IF('work here'!N281&lt;&gt;"", _xlpm.path &amp; 'work here'!N281 &amp; ".webp", ""),
        IF(A282="simple", _xlpm.imgLinks, ""))),
    _xlfn.TEXTJOIN(", ", TRUE, _xlpm.urls)
)</f>
        <v/>
      </c>
      <c r="W282" t="str" cm="1">
        <f t="array" aca="1" ref="W282" ca="1">_xlfn.LET(
    _xlpm.yr, TEXT(TODAY(), "yyyy"),
    _xlpm.mn, TEXT(TODAY(), "mm"),
    _xlpm.path, "https://richlook.co.in/wp-content/uploads/" &amp; _xlpm.yr &amp; "/" &amp; _xlpm.mn &amp; "/",
    _xlpm.imgRange, 'work here'!O281:X281,
    _xlpm.imgLinks, IF(_xlpm.imgRange&lt;&gt;"", _xlpm.path &amp; _xlpm.imgRange &amp; ".webp", ""),
    _xlpm.urls,
        IF(A282="variable", "",
        IF(A282="variation", _xlpm.imgLinks,
        IF(A282="simple", "", ""))),
    _xlfn.TEXTJOIN(", ", TRUE, _xlpm.urls)
)</f>
        <v/>
      </c>
      <c r="X282" t="str">
        <f>IF('work here'!D281&lt;&gt;"", 'work here'!D281, "")</f>
        <v/>
      </c>
      <c r="Y282" t="e">
        <f>IF('work here'!#REF!&lt;&gt;"","color","")</f>
        <v>#REF!</v>
      </c>
      <c r="Z282" t="e">
        <f>IF('work here'!#REF!&lt;&gt;"",'work here'!#REF!,"")</f>
        <v>#REF!</v>
      </c>
      <c r="AA282" t="e">
        <f t="shared" si="127"/>
        <v>#REF!</v>
      </c>
      <c r="AB282" t="e">
        <f t="shared" si="128"/>
        <v>#REF!</v>
      </c>
      <c r="AC282" t="str">
        <f t="shared" si="129"/>
        <v/>
      </c>
      <c r="AD282" s="2" t="e">
        <f>IF('work here'!#REF!&lt;&gt;"",'work here'!#REF!,"")</f>
        <v>#REF!</v>
      </c>
      <c r="AE282" s="2" t="e">
        <f>IF('work here'!#REF!&lt;&gt;"",'work here'!#REF!,"")</f>
        <v>#REF!</v>
      </c>
      <c r="AF282" s="2" t="e">
        <f t="shared" si="130"/>
        <v>#REF!</v>
      </c>
      <c r="AG282" s="2" t="e">
        <f t="shared" si="131"/>
        <v>#REF!</v>
      </c>
      <c r="AH282" s="2" t="str">
        <f t="shared" si="132"/>
        <v/>
      </c>
      <c r="AI282" t="str">
        <f>IF('work here'!AE281&lt;&gt;"","Jewellery Work","")</f>
        <v/>
      </c>
      <c r="AJ282" t="str">
        <f>IF('work here'!AE281&lt;&gt;"",'work here'!AE281,"")</f>
        <v/>
      </c>
      <c r="AK282" t="str">
        <f t="shared" si="133"/>
        <v/>
      </c>
      <c r="AL282" t="str">
        <f t="shared" si="134"/>
        <v/>
      </c>
      <c r="AM282" t="e">
        <f>IF('work here'!#REF!&lt;&gt;"","Gemstone","")</f>
        <v>#REF!</v>
      </c>
      <c r="AN282" t="e">
        <f>IF('work here'!#REF!&lt;&gt;"",'work here'!#REF!,"")</f>
        <v>#REF!</v>
      </c>
      <c r="AO282" t="e">
        <f t="shared" si="135"/>
        <v>#REF!</v>
      </c>
      <c r="AP282" t="e">
        <f t="shared" si="136"/>
        <v>#REF!</v>
      </c>
      <c r="AQ282" t="str">
        <f>IF('work here'!AW281&lt;&gt;"","Plating","")</f>
        <v/>
      </c>
      <c r="AR282" t="str">
        <f>IF('work here'!AW281&lt;&gt;"",'work here'!AW281,"")</f>
        <v/>
      </c>
      <c r="AS282" t="str">
        <f t="shared" si="137"/>
        <v/>
      </c>
      <c r="AT282" t="str">
        <f t="shared" si="138"/>
        <v/>
      </c>
      <c r="AU282" t="str">
        <f>IF('work here'!AX281&lt;&gt;"","Material","")</f>
        <v/>
      </c>
      <c r="AV282" t="str">
        <f>IF('work here'!AX281&lt;&gt;"",'work here'!AX281,"")</f>
        <v/>
      </c>
      <c r="AW282" t="str">
        <f t="shared" si="139"/>
        <v/>
      </c>
      <c r="AX282" t="str">
        <f t="shared" si="140"/>
        <v/>
      </c>
      <c r="AY282" t="e">
        <f>IF('work here'!#REF!&lt;&gt;"","Look","")</f>
        <v>#REF!</v>
      </c>
      <c r="AZ282" t="e">
        <f>IF('work here'!#REF!&lt;&gt;"",'work here'!#REF!,"")</f>
        <v>#REF!</v>
      </c>
      <c r="BA282" t="e">
        <f t="shared" si="141"/>
        <v>#REF!</v>
      </c>
      <c r="BB282" t="e">
        <f t="shared" si="142"/>
        <v>#REF!</v>
      </c>
      <c r="BC282" t="e">
        <f>IF('work here'!#REF!&lt;&gt;"","Finish","")</f>
        <v>#REF!</v>
      </c>
      <c r="BD282" t="e">
        <f>IF('work here'!#REF!&lt;&gt;"",'work here'!#REF!,"")</f>
        <v>#REF!</v>
      </c>
      <c r="BE282" t="e">
        <f t="shared" si="143"/>
        <v>#REF!</v>
      </c>
      <c r="BF282" t="e">
        <f t="shared" si="144"/>
        <v>#REF!</v>
      </c>
      <c r="BG282" t="e">
        <f>IF('work here'!#REF!&lt;&gt;"","Care","")</f>
        <v>#REF!</v>
      </c>
      <c r="BH282" t="e">
        <f>IF('work here'!#REF!&lt;&gt;"",'work here'!#REF!,"")</f>
        <v>#REF!</v>
      </c>
      <c r="BI282" t="e">
        <f t="shared" si="145"/>
        <v>#REF!</v>
      </c>
      <c r="BJ282" t="e">
        <f t="shared" si="146"/>
        <v>#REF!</v>
      </c>
      <c r="BK282" t="str">
        <f>IF(OR('work here'!F281="Rings", 'work here'!F281="Bangles"), 'work here'!F281 &amp; " Size", "")</f>
        <v/>
      </c>
      <c r="BL282" t="e">
        <f>IF('work here'!#REF!&lt;&gt;"",'work here'!#REF!,"")</f>
        <v>#REF!</v>
      </c>
      <c r="BM282" t="str">
        <f t="shared" si="147"/>
        <v/>
      </c>
      <c r="BN282" t="str">
        <f t="shared" si="148"/>
        <v/>
      </c>
      <c r="BO282" t="str">
        <f t="shared" si="149"/>
        <v/>
      </c>
    </row>
    <row r="283" spans="1:67" x14ac:dyDescent="0.3">
      <c r="A283" t="str">
        <f>IF('work here'!A282="simple","simple",IF('work here'!A282="parent","variable",IF('work here'!A282="child","variation","")))</f>
        <v/>
      </c>
      <c r="B283" t="str">
        <f>IF('work here'!C282&lt;&gt;"", 'work here'!C282, "")</f>
        <v/>
      </c>
      <c r="C283" t="str">
        <f>IF('work here'!B282&lt;&gt;"", 'work here'!B282, "")</f>
        <v/>
      </c>
      <c r="D283" t="str">
        <f t="shared" si="120"/>
        <v/>
      </c>
      <c r="E283" t="str">
        <f t="shared" si="121"/>
        <v/>
      </c>
      <c r="F283" t="str">
        <f t="shared" si="122"/>
        <v/>
      </c>
      <c r="G283" t="e">
        <f>IF('work here'!#REF!&lt;&gt;"", 'work here'!#REF!, "")</f>
        <v>#REF!</v>
      </c>
      <c r="I283" t="str">
        <f>IF('work here'!Z282&lt;&gt;"", 'work here'!Z282, "")</f>
        <v/>
      </c>
      <c r="J283" t="str">
        <f t="shared" si="123"/>
        <v/>
      </c>
      <c r="K283" t="str">
        <f t="shared" si="124"/>
        <v/>
      </c>
      <c r="L283" t="str">
        <f t="shared" si="125"/>
        <v/>
      </c>
      <c r="M283" t="str">
        <f>IF('work here'!AA282&lt;&gt;"", 'work here'!AA282, "")</f>
        <v/>
      </c>
      <c r="N283" t="str">
        <f>IF('work here'!AD282&lt;&gt;"", 'work here'!AD282, "")</f>
        <v/>
      </c>
      <c r="O283" t="str">
        <f>IF('work here'!AC282&lt;&gt;"", 'work here'!AC282, "")</f>
        <v/>
      </c>
      <c r="P283" t="str">
        <f>IF('work here'!AB282&lt;&gt;"", 'work here'!AB282, "")</f>
        <v/>
      </c>
      <c r="Q283" t="str">
        <f t="shared" si="126"/>
        <v/>
      </c>
      <c r="S283" t="str">
        <f>IF('work here'!E282&lt;&gt;"", 'work here'!E282, "")</f>
        <v/>
      </c>
      <c r="T283" t="e">
        <f>IF('work here'!#REF!&lt;&gt;"", 'work here'!#REF!, "")</f>
        <v>#REF!</v>
      </c>
      <c r="U283" t="str">
        <f>IF(A283="", "", _xlfn.TEXTJOIN(", ", TRUE, "jewellery", "jewellery &gt; " &amp; 'work here'!F282, "jewellery &gt; " &amp; 'work here'!F282 &amp; " &gt; " &amp; 'work here'!#REF!, 'work here'!#REF!, 'work here'!AY282, 'work here'!H282, 'work here'!I282, 'work here'!J282))</f>
        <v/>
      </c>
      <c r="V283" t="str" cm="1">
        <f t="array" aca="1" ref="V283" ca="1">_xlfn.LET(
    _xlpm.yr, TEXT(TODAY(), "yyyy"),
    _xlpm.mn, TEXT(TODAY(), "mm"),
    _xlpm.path, "https://richlook.co.in/wp-content/uploads/" &amp; _xlpm.yr &amp; "/" &amp; _xlpm.mn &amp; "/",
    _xlpm.imgRange, 'work here'!N282:X282,
    _xlpm.imgLinks, IF(_xlpm.imgRange&lt;&gt;"", _xlpm.path &amp; _xlpm.imgRange &amp; ".webp", ""),
    _xlpm.urls,
        IF(A283="variable", _xlpm.imgLinks,
        IF(A283="variation", IF('work here'!N282&lt;&gt;"", _xlpm.path &amp; 'work here'!N282 &amp; ".webp", ""),
        IF(A283="simple", _xlpm.imgLinks, ""))),
    _xlfn.TEXTJOIN(", ", TRUE, _xlpm.urls)
)</f>
        <v/>
      </c>
      <c r="W283" t="str" cm="1">
        <f t="array" aca="1" ref="W283" ca="1">_xlfn.LET(
    _xlpm.yr, TEXT(TODAY(), "yyyy"),
    _xlpm.mn, TEXT(TODAY(), "mm"),
    _xlpm.path, "https://richlook.co.in/wp-content/uploads/" &amp; _xlpm.yr &amp; "/" &amp; _xlpm.mn &amp; "/",
    _xlpm.imgRange, 'work here'!O282:X282,
    _xlpm.imgLinks, IF(_xlpm.imgRange&lt;&gt;"", _xlpm.path &amp; _xlpm.imgRange &amp; ".webp", ""),
    _xlpm.urls,
        IF(A283="variable", "",
        IF(A283="variation", _xlpm.imgLinks,
        IF(A283="simple", "", ""))),
    _xlfn.TEXTJOIN(", ", TRUE, _xlpm.urls)
)</f>
        <v/>
      </c>
      <c r="X283" t="str">
        <f>IF('work here'!D282&lt;&gt;"", 'work here'!D282, "")</f>
        <v/>
      </c>
      <c r="Y283" t="e">
        <f>IF('work here'!#REF!&lt;&gt;"","color","")</f>
        <v>#REF!</v>
      </c>
      <c r="Z283" t="e">
        <f>IF('work here'!#REF!&lt;&gt;"",'work here'!#REF!,"")</f>
        <v>#REF!</v>
      </c>
      <c r="AA283" t="e">
        <f t="shared" si="127"/>
        <v>#REF!</v>
      </c>
      <c r="AB283" t="e">
        <f t="shared" si="128"/>
        <v>#REF!</v>
      </c>
      <c r="AC283" t="str">
        <f t="shared" si="129"/>
        <v/>
      </c>
      <c r="AD283" s="2" t="e">
        <f>IF('work here'!#REF!&lt;&gt;"",'work here'!#REF!,"")</f>
        <v>#REF!</v>
      </c>
      <c r="AE283" s="2" t="e">
        <f>IF('work here'!#REF!&lt;&gt;"",'work here'!#REF!,"")</f>
        <v>#REF!</v>
      </c>
      <c r="AF283" s="2" t="e">
        <f t="shared" si="130"/>
        <v>#REF!</v>
      </c>
      <c r="AG283" s="2" t="e">
        <f t="shared" si="131"/>
        <v>#REF!</v>
      </c>
      <c r="AH283" s="2" t="str">
        <f t="shared" si="132"/>
        <v/>
      </c>
      <c r="AI283" t="str">
        <f>IF('work here'!AE282&lt;&gt;"","Jewellery Work","")</f>
        <v/>
      </c>
      <c r="AJ283" t="str">
        <f>IF('work here'!AE282&lt;&gt;"",'work here'!AE282,"")</f>
        <v/>
      </c>
      <c r="AK283" t="str">
        <f t="shared" si="133"/>
        <v/>
      </c>
      <c r="AL283" t="str">
        <f t="shared" si="134"/>
        <v/>
      </c>
      <c r="AM283" t="e">
        <f>IF('work here'!#REF!&lt;&gt;"","Gemstone","")</f>
        <v>#REF!</v>
      </c>
      <c r="AN283" t="e">
        <f>IF('work here'!#REF!&lt;&gt;"",'work here'!#REF!,"")</f>
        <v>#REF!</v>
      </c>
      <c r="AO283" t="e">
        <f t="shared" si="135"/>
        <v>#REF!</v>
      </c>
      <c r="AP283" t="e">
        <f t="shared" si="136"/>
        <v>#REF!</v>
      </c>
      <c r="AQ283" t="str">
        <f>IF('work here'!AW282&lt;&gt;"","Plating","")</f>
        <v/>
      </c>
      <c r="AR283" t="str">
        <f>IF('work here'!AW282&lt;&gt;"",'work here'!AW282,"")</f>
        <v/>
      </c>
      <c r="AS283" t="str">
        <f t="shared" si="137"/>
        <v/>
      </c>
      <c r="AT283" t="str">
        <f t="shared" si="138"/>
        <v/>
      </c>
      <c r="AU283" t="str">
        <f>IF('work here'!AX282&lt;&gt;"","Material","")</f>
        <v/>
      </c>
      <c r="AV283" t="str">
        <f>IF('work here'!AX282&lt;&gt;"",'work here'!AX282,"")</f>
        <v/>
      </c>
      <c r="AW283" t="str">
        <f t="shared" si="139"/>
        <v/>
      </c>
      <c r="AX283" t="str">
        <f t="shared" si="140"/>
        <v/>
      </c>
      <c r="AY283" t="e">
        <f>IF('work here'!#REF!&lt;&gt;"","Look","")</f>
        <v>#REF!</v>
      </c>
      <c r="AZ283" t="e">
        <f>IF('work here'!#REF!&lt;&gt;"",'work here'!#REF!,"")</f>
        <v>#REF!</v>
      </c>
      <c r="BA283" t="e">
        <f t="shared" si="141"/>
        <v>#REF!</v>
      </c>
      <c r="BB283" t="e">
        <f t="shared" si="142"/>
        <v>#REF!</v>
      </c>
      <c r="BC283" t="e">
        <f>IF('work here'!#REF!&lt;&gt;"","Finish","")</f>
        <v>#REF!</v>
      </c>
      <c r="BD283" t="e">
        <f>IF('work here'!#REF!&lt;&gt;"",'work here'!#REF!,"")</f>
        <v>#REF!</v>
      </c>
      <c r="BE283" t="e">
        <f t="shared" si="143"/>
        <v>#REF!</v>
      </c>
      <c r="BF283" t="e">
        <f t="shared" si="144"/>
        <v>#REF!</v>
      </c>
      <c r="BG283" t="e">
        <f>IF('work here'!#REF!&lt;&gt;"","Care","")</f>
        <v>#REF!</v>
      </c>
      <c r="BH283" t="e">
        <f>IF('work here'!#REF!&lt;&gt;"",'work here'!#REF!,"")</f>
        <v>#REF!</v>
      </c>
      <c r="BI283" t="e">
        <f t="shared" si="145"/>
        <v>#REF!</v>
      </c>
      <c r="BJ283" t="e">
        <f t="shared" si="146"/>
        <v>#REF!</v>
      </c>
      <c r="BK283" t="str">
        <f>IF(OR('work here'!F282="Rings", 'work here'!F282="Bangles"), 'work here'!F282 &amp; " Size", "")</f>
        <v/>
      </c>
      <c r="BL283" t="e">
        <f>IF('work here'!#REF!&lt;&gt;"",'work here'!#REF!,"")</f>
        <v>#REF!</v>
      </c>
      <c r="BM283" t="str">
        <f t="shared" si="147"/>
        <v/>
      </c>
      <c r="BN283" t="str">
        <f t="shared" si="148"/>
        <v/>
      </c>
      <c r="BO283" t="str">
        <f t="shared" si="149"/>
        <v/>
      </c>
    </row>
    <row r="284" spans="1:67" x14ac:dyDescent="0.3">
      <c r="A284" t="str">
        <f>IF('work here'!A283="simple","simple",IF('work here'!A283="parent","variable",IF('work here'!A283="child","variation","")))</f>
        <v/>
      </c>
      <c r="B284" t="str">
        <f>IF('work here'!C283&lt;&gt;"", 'work here'!C283, "")</f>
        <v/>
      </c>
      <c r="C284" t="str">
        <f>IF('work here'!B283&lt;&gt;"", 'work here'!B283, "")</f>
        <v/>
      </c>
      <c r="D284" t="str">
        <f t="shared" si="120"/>
        <v/>
      </c>
      <c r="E284" t="str">
        <f t="shared" si="121"/>
        <v/>
      </c>
      <c r="F284" t="str">
        <f t="shared" si="122"/>
        <v/>
      </c>
      <c r="G284" t="e">
        <f>IF('work here'!#REF!&lt;&gt;"", 'work here'!#REF!, "")</f>
        <v>#REF!</v>
      </c>
      <c r="I284" t="str">
        <f>IF('work here'!Z283&lt;&gt;"", 'work here'!Z283, "")</f>
        <v/>
      </c>
      <c r="J284" t="str">
        <f t="shared" si="123"/>
        <v/>
      </c>
      <c r="K284" t="str">
        <f t="shared" si="124"/>
        <v/>
      </c>
      <c r="L284" t="str">
        <f t="shared" si="125"/>
        <v/>
      </c>
      <c r="M284" t="str">
        <f>IF('work here'!AA283&lt;&gt;"", 'work here'!AA283, "")</f>
        <v/>
      </c>
      <c r="N284" t="str">
        <f>IF('work here'!AD283&lt;&gt;"", 'work here'!AD283, "")</f>
        <v/>
      </c>
      <c r="O284" t="str">
        <f>IF('work here'!AC283&lt;&gt;"", 'work here'!AC283, "")</f>
        <v/>
      </c>
      <c r="P284" t="str">
        <f>IF('work here'!AB283&lt;&gt;"", 'work here'!AB283, "")</f>
        <v/>
      </c>
      <c r="Q284" t="str">
        <f t="shared" si="126"/>
        <v/>
      </c>
      <c r="S284" t="str">
        <f>IF('work here'!E283&lt;&gt;"", 'work here'!E283, "")</f>
        <v/>
      </c>
      <c r="T284" t="e">
        <f>IF('work here'!#REF!&lt;&gt;"", 'work here'!#REF!, "")</f>
        <v>#REF!</v>
      </c>
      <c r="U284" t="str">
        <f>IF(A284="", "", _xlfn.TEXTJOIN(", ", TRUE, "jewellery", "jewellery &gt; " &amp; 'work here'!F283, "jewellery &gt; " &amp; 'work here'!F283 &amp; " &gt; " &amp; 'work here'!#REF!, 'work here'!#REF!, 'work here'!AY283, 'work here'!H283, 'work here'!I283, 'work here'!J283))</f>
        <v/>
      </c>
      <c r="V284" t="str" cm="1">
        <f t="array" aca="1" ref="V284" ca="1">_xlfn.LET(
    _xlpm.yr, TEXT(TODAY(), "yyyy"),
    _xlpm.mn, TEXT(TODAY(), "mm"),
    _xlpm.path, "https://richlook.co.in/wp-content/uploads/" &amp; _xlpm.yr &amp; "/" &amp; _xlpm.mn &amp; "/",
    _xlpm.imgRange, 'work here'!N283:X283,
    _xlpm.imgLinks, IF(_xlpm.imgRange&lt;&gt;"", _xlpm.path &amp; _xlpm.imgRange &amp; ".webp", ""),
    _xlpm.urls,
        IF(A284="variable", _xlpm.imgLinks,
        IF(A284="variation", IF('work here'!N283&lt;&gt;"", _xlpm.path &amp; 'work here'!N283 &amp; ".webp", ""),
        IF(A284="simple", _xlpm.imgLinks, ""))),
    _xlfn.TEXTJOIN(", ", TRUE, _xlpm.urls)
)</f>
        <v/>
      </c>
      <c r="W284" t="str" cm="1">
        <f t="array" aca="1" ref="W284" ca="1">_xlfn.LET(
    _xlpm.yr, TEXT(TODAY(), "yyyy"),
    _xlpm.mn, TEXT(TODAY(), "mm"),
    _xlpm.path, "https://richlook.co.in/wp-content/uploads/" &amp; _xlpm.yr &amp; "/" &amp; _xlpm.mn &amp; "/",
    _xlpm.imgRange, 'work here'!O283:X283,
    _xlpm.imgLinks, IF(_xlpm.imgRange&lt;&gt;"", _xlpm.path &amp; _xlpm.imgRange &amp; ".webp", ""),
    _xlpm.urls,
        IF(A284="variable", "",
        IF(A284="variation", _xlpm.imgLinks,
        IF(A284="simple", "", ""))),
    _xlfn.TEXTJOIN(", ", TRUE, _xlpm.urls)
)</f>
        <v/>
      </c>
      <c r="X284" t="str">
        <f>IF('work here'!D283&lt;&gt;"", 'work here'!D283, "")</f>
        <v/>
      </c>
      <c r="Y284" t="e">
        <f>IF('work here'!#REF!&lt;&gt;"","color","")</f>
        <v>#REF!</v>
      </c>
      <c r="Z284" t="e">
        <f>IF('work here'!#REF!&lt;&gt;"",'work here'!#REF!,"")</f>
        <v>#REF!</v>
      </c>
      <c r="AA284" t="e">
        <f t="shared" si="127"/>
        <v>#REF!</v>
      </c>
      <c r="AB284" t="e">
        <f t="shared" si="128"/>
        <v>#REF!</v>
      </c>
      <c r="AC284" t="str">
        <f t="shared" si="129"/>
        <v/>
      </c>
      <c r="AD284" s="2" t="e">
        <f>IF('work here'!#REF!&lt;&gt;"",'work here'!#REF!,"")</f>
        <v>#REF!</v>
      </c>
      <c r="AE284" s="2" t="e">
        <f>IF('work here'!#REF!&lt;&gt;"",'work here'!#REF!,"")</f>
        <v>#REF!</v>
      </c>
      <c r="AF284" s="2" t="e">
        <f t="shared" si="130"/>
        <v>#REF!</v>
      </c>
      <c r="AG284" s="2" t="e">
        <f t="shared" si="131"/>
        <v>#REF!</v>
      </c>
      <c r="AH284" s="2" t="str">
        <f t="shared" si="132"/>
        <v/>
      </c>
      <c r="AI284" t="str">
        <f>IF('work here'!AE283&lt;&gt;"","Jewellery Work","")</f>
        <v/>
      </c>
      <c r="AJ284" t="str">
        <f>IF('work here'!AE283&lt;&gt;"",'work here'!AE283,"")</f>
        <v/>
      </c>
      <c r="AK284" t="str">
        <f t="shared" si="133"/>
        <v/>
      </c>
      <c r="AL284" t="str">
        <f t="shared" si="134"/>
        <v/>
      </c>
      <c r="AM284" t="e">
        <f>IF('work here'!#REF!&lt;&gt;"","Gemstone","")</f>
        <v>#REF!</v>
      </c>
      <c r="AN284" t="e">
        <f>IF('work here'!#REF!&lt;&gt;"",'work here'!#REF!,"")</f>
        <v>#REF!</v>
      </c>
      <c r="AO284" t="e">
        <f t="shared" si="135"/>
        <v>#REF!</v>
      </c>
      <c r="AP284" t="e">
        <f t="shared" si="136"/>
        <v>#REF!</v>
      </c>
      <c r="AQ284" t="str">
        <f>IF('work here'!AW283&lt;&gt;"","Plating","")</f>
        <v/>
      </c>
      <c r="AR284" t="str">
        <f>IF('work here'!AW283&lt;&gt;"",'work here'!AW283,"")</f>
        <v/>
      </c>
      <c r="AS284" t="str">
        <f t="shared" si="137"/>
        <v/>
      </c>
      <c r="AT284" t="str">
        <f t="shared" si="138"/>
        <v/>
      </c>
      <c r="AU284" t="str">
        <f>IF('work here'!AX283&lt;&gt;"","Material","")</f>
        <v/>
      </c>
      <c r="AV284" t="str">
        <f>IF('work here'!AX283&lt;&gt;"",'work here'!AX283,"")</f>
        <v/>
      </c>
      <c r="AW284" t="str">
        <f t="shared" si="139"/>
        <v/>
      </c>
      <c r="AX284" t="str">
        <f t="shared" si="140"/>
        <v/>
      </c>
      <c r="AY284" t="e">
        <f>IF('work here'!#REF!&lt;&gt;"","Look","")</f>
        <v>#REF!</v>
      </c>
      <c r="AZ284" t="e">
        <f>IF('work here'!#REF!&lt;&gt;"",'work here'!#REF!,"")</f>
        <v>#REF!</v>
      </c>
      <c r="BA284" t="e">
        <f t="shared" si="141"/>
        <v>#REF!</v>
      </c>
      <c r="BB284" t="e">
        <f t="shared" si="142"/>
        <v>#REF!</v>
      </c>
      <c r="BC284" t="e">
        <f>IF('work here'!#REF!&lt;&gt;"","Finish","")</f>
        <v>#REF!</v>
      </c>
      <c r="BD284" t="e">
        <f>IF('work here'!#REF!&lt;&gt;"",'work here'!#REF!,"")</f>
        <v>#REF!</v>
      </c>
      <c r="BE284" t="e">
        <f t="shared" si="143"/>
        <v>#REF!</v>
      </c>
      <c r="BF284" t="e">
        <f t="shared" si="144"/>
        <v>#REF!</v>
      </c>
      <c r="BG284" t="e">
        <f>IF('work here'!#REF!&lt;&gt;"","Care","")</f>
        <v>#REF!</v>
      </c>
      <c r="BH284" t="e">
        <f>IF('work here'!#REF!&lt;&gt;"",'work here'!#REF!,"")</f>
        <v>#REF!</v>
      </c>
      <c r="BI284" t="e">
        <f t="shared" si="145"/>
        <v>#REF!</v>
      </c>
      <c r="BJ284" t="e">
        <f t="shared" si="146"/>
        <v>#REF!</v>
      </c>
      <c r="BK284" t="str">
        <f>IF(OR('work here'!F283="Rings", 'work here'!F283="Bangles"), 'work here'!F283 &amp; " Size", "")</f>
        <v/>
      </c>
      <c r="BL284" t="e">
        <f>IF('work here'!#REF!&lt;&gt;"",'work here'!#REF!,"")</f>
        <v>#REF!</v>
      </c>
      <c r="BM284" t="str">
        <f t="shared" si="147"/>
        <v/>
      </c>
      <c r="BN284" t="str">
        <f t="shared" si="148"/>
        <v/>
      </c>
      <c r="BO284" t="str">
        <f t="shared" si="149"/>
        <v/>
      </c>
    </row>
    <row r="285" spans="1:67" x14ac:dyDescent="0.3">
      <c r="A285" t="str">
        <f>IF('work here'!A284="simple","simple",IF('work here'!A284="parent","variable",IF('work here'!A284="child","variation","")))</f>
        <v/>
      </c>
      <c r="B285" t="str">
        <f>IF('work here'!C284&lt;&gt;"", 'work here'!C284, "")</f>
        <v/>
      </c>
      <c r="C285" t="str">
        <f>IF('work here'!B284&lt;&gt;"", 'work here'!B284, "")</f>
        <v/>
      </c>
      <c r="D285" t="str">
        <f t="shared" si="120"/>
        <v/>
      </c>
      <c r="E285" t="str">
        <f t="shared" si="121"/>
        <v/>
      </c>
      <c r="F285" t="str">
        <f t="shared" si="122"/>
        <v/>
      </c>
      <c r="G285" t="e">
        <f>IF('work here'!#REF!&lt;&gt;"", 'work here'!#REF!, "")</f>
        <v>#REF!</v>
      </c>
      <c r="I285" t="str">
        <f>IF('work here'!Z284&lt;&gt;"", 'work here'!Z284, "")</f>
        <v/>
      </c>
      <c r="J285" t="str">
        <f t="shared" si="123"/>
        <v/>
      </c>
      <c r="K285" t="str">
        <f t="shared" si="124"/>
        <v/>
      </c>
      <c r="L285" t="str">
        <f t="shared" si="125"/>
        <v/>
      </c>
      <c r="M285" t="str">
        <f>IF('work here'!AA284&lt;&gt;"", 'work here'!AA284, "")</f>
        <v/>
      </c>
      <c r="N285" t="str">
        <f>IF('work here'!AD284&lt;&gt;"", 'work here'!AD284, "")</f>
        <v/>
      </c>
      <c r="O285" t="str">
        <f>IF('work here'!AC284&lt;&gt;"", 'work here'!AC284, "")</f>
        <v/>
      </c>
      <c r="P285" t="str">
        <f>IF('work here'!AB284&lt;&gt;"", 'work here'!AB284, "")</f>
        <v/>
      </c>
      <c r="Q285" t="str">
        <f t="shared" si="126"/>
        <v/>
      </c>
      <c r="S285" t="str">
        <f>IF('work here'!E284&lt;&gt;"", 'work here'!E284, "")</f>
        <v/>
      </c>
      <c r="T285" t="e">
        <f>IF('work here'!#REF!&lt;&gt;"", 'work here'!#REF!, "")</f>
        <v>#REF!</v>
      </c>
      <c r="U285" t="str">
        <f>IF(A285="", "", _xlfn.TEXTJOIN(", ", TRUE, "jewellery", "jewellery &gt; " &amp; 'work here'!F284, "jewellery &gt; " &amp; 'work here'!F284 &amp; " &gt; " &amp; 'work here'!#REF!, 'work here'!#REF!, 'work here'!AY284, 'work here'!H284, 'work here'!I284, 'work here'!J284))</f>
        <v/>
      </c>
      <c r="V285" t="str" cm="1">
        <f t="array" aca="1" ref="V285" ca="1">_xlfn.LET(
    _xlpm.yr, TEXT(TODAY(), "yyyy"),
    _xlpm.mn, TEXT(TODAY(), "mm"),
    _xlpm.path, "https://richlook.co.in/wp-content/uploads/" &amp; _xlpm.yr &amp; "/" &amp; _xlpm.mn &amp; "/",
    _xlpm.imgRange, 'work here'!N284:X284,
    _xlpm.imgLinks, IF(_xlpm.imgRange&lt;&gt;"", _xlpm.path &amp; _xlpm.imgRange &amp; ".webp", ""),
    _xlpm.urls,
        IF(A285="variable", _xlpm.imgLinks,
        IF(A285="variation", IF('work here'!N284&lt;&gt;"", _xlpm.path &amp; 'work here'!N284 &amp; ".webp", ""),
        IF(A285="simple", _xlpm.imgLinks, ""))),
    _xlfn.TEXTJOIN(", ", TRUE, _xlpm.urls)
)</f>
        <v/>
      </c>
      <c r="W285" t="str" cm="1">
        <f t="array" aca="1" ref="W285" ca="1">_xlfn.LET(
    _xlpm.yr, TEXT(TODAY(), "yyyy"),
    _xlpm.mn, TEXT(TODAY(), "mm"),
    _xlpm.path, "https://richlook.co.in/wp-content/uploads/" &amp; _xlpm.yr &amp; "/" &amp; _xlpm.mn &amp; "/",
    _xlpm.imgRange, 'work here'!O284:X284,
    _xlpm.imgLinks, IF(_xlpm.imgRange&lt;&gt;"", _xlpm.path &amp; _xlpm.imgRange &amp; ".webp", ""),
    _xlpm.urls,
        IF(A285="variable", "",
        IF(A285="variation", _xlpm.imgLinks,
        IF(A285="simple", "", ""))),
    _xlfn.TEXTJOIN(", ", TRUE, _xlpm.urls)
)</f>
        <v/>
      </c>
      <c r="X285" t="str">
        <f>IF('work here'!D284&lt;&gt;"", 'work here'!D284, "")</f>
        <v/>
      </c>
      <c r="Y285" t="e">
        <f>IF('work here'!#REF!&lt;&gt;"","color","")</f>
        <v>#REF!</v>
      </c>
      <c r="Z285" t="e">
        <f>IF('work here'!#REF!&lt;&gt;"",'work here'!#REF!,"")</f>
        <v>#REF!</v>
      </c>
      <c r="AA285" t="e">
        <f t="shared" si="127"/>
        <v>#REF!</v>
      </c>
      <c r="AB285" t="e">
        <f t="shared" si="128"/>
        <v>#REF!</v>
      </c>
      <c r="AC285" t="str">
        <f t="shared" si="129"/>
        <v/>
      </c>
      <c r="AD285" s="2" t="e">
        <f>IF('work here'!#REF!&lt;&gt;"",'work here'!#REF!,"")</f>
        <v>#REF!</v>
      </c>
      <c r="AE285" s="2" t="e">
        <f>IF('work here'!#REF!&lt;&gt;"",'work here'!#REF!,"")</f>
        <v>#REF!</v>
      </c>
      <c r="AF285" s="2" t="e">
        <f t="shared" si="130"/>
        <v>#REF!</v>
      </c>
      <c r="AG285" s="2" t="e">
        <f t="shared" si="131"/>
        <v>#REF!</v>
      </c>
      <c r="AH285" s="2" t="str">
        <f t="shared" si="132"/>
        <v/>
      </c>
      <c r="AI285" t="str">
        <f>IF('work here'!AE284&lt;&gt;"","Jewellery Work","")</f>
        <v/>
      </c>
      <c r="AJ285" t="str">
        <f>IF('work here'!AE284&lt;&gt;"",'work here'!AE284,"")</f>
        <v/>
      </c>
      <c r="AK285" t="str">
        <f t="shared" si="133"/>
        <v/>
      </c>
      <c r="AL285" t="str">
        <f t="shared" si="134"/>
        <v/>
      </c>
      <c r="AM285" t="e">
        <f>IF('work here'!#REF!&lt;&gt;"","Gemstone","")</f>
        <v>#REF!</v>
      </c>
      <c r="AN285" t="e">
        <f>IF('work here'!#REF!&lt;&gt;"",'work here'!#REF!,"")</f>
        <v>#REF!</v>
      </c>
      <c r="AO285" t="e">
        <f t="shared" si="135"/>
        <v>#REF!</v>
      </c>
      <c r="AP285" t="e">
        <f t="shared" si="136"/>
        <v>#REF!</v>
      </c>
      <c r="AQ285" t="str">
        <f>IF('work here'!AW284&lt;&gt;"","Plating","")</f>
        <v/>
      </c>
      <c r="AR285" t="str">
        <f>IF('work here'!AW284&lt;&gt;"",'work here'!AW284,"")</f>
        <v/>
      </c>
      <c r="AS285" t="str">
        <f t="shared" si="137"/>
        <v/>
      </c>
      <c r="AT285" t="str">
        <f t="shared" si="138"/>
        <v/>
      </c>
      <c r="AU285" t="str">
        <f>IF('work here'!AX284&lt;&gt;"","Material","")</f>
        <v/>
      </c>
      <c r="AV285" t="str">
        <f>IF('work here'!AX284&lt;&gt;"",'work here'!AX284,"")</f>
        <v/>
      </c>
      <c r="AW285" t="str">
        <f t="shared" si="139"/>
        <v/>
      </c>
      <c r="AX285" t="str">
        <f t="shared" si="140"/>
        <v/>
      </c>
      <c r="AY285" t="e">
        <f>IF('work here'!#REF!&lt;&gt;"","Look","")</f>
        <v>#REF!</v>
      </c>
      <c r="AZ285" t="e">
        <f>IF('work here'!#REF!&lt;&gt;"",'work here'!#REF!,"")</f>
        <v>#REF!</v>
      </c>
      <c r="BA285" t="e">
        <f t="shared" si="141"/>
        <v>#REF!</v>
      </c>
      <c r="BB285" t="e">
        <f t="shared" si="142"/>
        <v>#REF!</v>
      </c>
      <c r="BC285" t="e">
        <f>IF('work here'!#REF!&lt;&gt;"","Finish","")</f>
        <v>#REF!</v>
      </c>
      <c r="BD285" t="e">
        <f>IF('work here'!#REF!&lt;&gt;"",'work here'!#REF!,"")</f>
        <v>#REF!</v>
      </c>
      <c r="BE285" t="e">
        <f t="shared" si="143"/>
        <v>#REF!</v>
      </c>
      <c r="BF285" t="e">
        <f t="shared" si="144"/>
        <v>#REF!</v>
      </c>
      <c r="BG285" t="e">
        <f>IF('work here'!#REF!&lt;&gt;"","Care","")</f>
        <v>#REF!</v>
      </c>
      <c r="BH285" t="e">
        <f>IF('work here'!#REF!&lt;&gt;"",'work here'!#REF!,"")</f>
        <v>#REF!</v>
      </c>
      <c r="BI285" t="e">
        <f t="shared" si="145"/>
        <v>#REF!</v>
      </c>
      <c r="BJ285" t="e">
        <f t="shared" si="146"/>
        <v>#REF!</v>
      </c>
      <c r="BK285" t="str">
        <f>IF(OR('work here'!F284="Rings", 'work here'!F284="Bangles"), 'work here'!F284 &amp; " Size", "")</f>
        <v/>
      </c>
      <c r="BL285" t="e">
        <f>IF('work here'!#REF!&lt;&gt;"",'work here'!#REF!,"")</f>
        <v>#REF!</v>
      </c>
      <c r="BM285" t="str">
        <f t="shared" si="147"/>
        <v/>
      </c>
      <c r="BN285" t="str">
        <f t="shared" si="148"/>
        <v/>
      </c>
      <c r="BO285" t="str">
        <f t="shared" si="149"/>
        <v/>
      </c>
    </row>
    <row r="286" spans="1:67" x14ac:dyDescent="0.3">
      <c r="A286" t="str">
        <f>IF('work here'!A285="simple","simple",IF('work here'!A285="parent","variable",IF('work here'!A285="child","variation","")))</f>
        <v/>
      </c>
      <c r="B286" t="str">
        <f>IF('work here'!C285&lt;&gt;"", 'work here'!C285, "")</f>
        <v/>
      </c>
      <c r="C286" t="str">
        <f>IF('work here'!B285&lt;&gt;"", 'work here'!B285, "")</f>
        <v/>
      </c>
      <c r="D286" t="str">
        <f t="shared" si="120"/>
        <v/>
      </c>
      <c r="E286" t="str">
        <f t="shared" si="121"/>
        <v/>
      </c>
      <c r="F286" t="str">
        <f t="shared" si="122"/>
        <v/>
      </c>
      <c r="G286" t="e">
        <f>IF('work here'!#REF!&lt;&gt;"", 'work here'!#REF!, "")</f>
        <v>#REF!</v>
      </c>
      <c r="I286" t="str">
        <f>IF('work here'!Z285&lt;&gt;"", 'work here'!Z285, "")</f>
        <v/>
      </c>
      <c r="J286" t="str">
        <f t="shared" si="123"/>
        <v/>
      </c>
      <c r="K286" t="str">
        <f t="shared" si="124"/>
        <v/>
      </c>
      <c r="L286" t="str">
        <f t="shared" si="125"/>
        <v/>
      </c>
      <c r="M286" t="str">
        <f>IF('work here'!AA285&lt;&gt;"", 'work here'!AA285, "")</f>
        <v/>
      </c>
      <c r="N286" t="str">
        <f>IF('work here'!AD285&lt;&gt;"", 'work here'!AD285, "")</f>
        <v/>
      </c>
      <c r="O286" t="str">
        <f>IF('work here'!AC285&lt;&gt;"", 'work here'!AC285, "")</f>
        <v/>
      </c>
      <c r="P286" t="str">
        <f>IF('work here'!AB285&lt;&gt;"", 'work here'!AB285, "")</f>
        <v/>
      </c>
      <c r="Q286" t="str">
        <f t="shared" si="126"/>
        <v/>
      </c>
      <c r="S286" t="str">
        <f>IF('work here'!E285&lt;&gt;"", 'work here'!E285, "")</f>
        <v/>
      </c>
      <c r="T286" t="e">
        <f>IF('work here'!#REF!&lt;&gt;"", 'work here'!#REF!, "")</f>
        <v>#REF!</v>
      </c>
      <c r="U286" t="str">
        <f>IF(A286="", "", _xlfn.TEXTJOIN(", ", TRUE, "jewellery", "jewellery &gt; " &amp; 'work here'!F285, "jewellery &gt; " &amp; 'work here'!F285 &amp; " &gt; " &amp; 'work here'!#REF!, 'work here'!#REF!, 'work here'!AY285, 'work here'!H285, 'work here'!I285, 'work here'!J285))</f>
        <v/>
      </c>
      <c r="V286" t="str" cm="1">
        <f t="array" aca="1" ref="V286" ca="1">_xlfn.LET(
    _xlpm.yr, TEXT(TODAY(), "yyyy"),
    _xlpm.mn, TEXT(TODAY(), "mm"),
    _xlpm.path, "https://richlook.co.in/wp-content/uploads/" &amp; _xlpm.yr &amp; "/" &amp; _xlpm.mn &amp; "/",
    _xlpm.imgRange, 'work here'!N285:X285,
    _xlpm.imgLinks, IF(_xlpm.imgRange&lt;&gt;"", _xlpm.path &amp; _xlpm.imgRange &amp; ".webp", ""),
    _xlpm.urls,
        IF(A286="variable", _xlpm.imgLinks,
        IF(A286="variation", IF('work here'!N285&lt;&gt;"", _xlpm.path &amp; 'work here'!N285 &amp; ".webp", ""),
        IF(A286="simple", _xlpm.imgLinks, ""))),
    _xlfn.TEXTJOIN(", ", TRUE, _xlpm.urls)
)</f>
        <v/>
      </c>
      <c r="W286" t="str" cm="1">
        <f t="array" aca="1" ref="W286" ca="1">_xlfn.LET(
    _xlpm.yr, TEXT(TODAY(), "yyyy"),
    _xlpm.mn, TEXT(TODAY(), "mm"),
    _xlpm.path, "https://richlook.co.in/wp-content/uploads/" &amp; _xlpm.yr &amp; "/" &amp; _xlpm.mn &amp; "/",
    _xlpm.imgRange, 'work here'!O285:X285,
    _xlpm.imgLinks, IF(_xlpm.imgRange&lt;&gt;"", _xlpm.path &amp; _xlpm.imgRange &amp; ".webp", ""),
    _xlpm.urls,
        IF(A286="variable", "",
        IF(A286="variation", _xlpm.imgLinks,
        IF(A286="simple", "", ""))),
    _xlfn.TEXTJOIN(", ", TRUE, _xlpm.urls)
)</f>
        <v/>
      </c>
      <c r="X286" t="str">
        <f>IF('work here'!D285&lt;&gt;"", 'work here'!D285, "")</f>
        <v/>
      </c>
      <c r="Y286" t="e">
        <f>IF('work here'!#REF!&lt;&gt;"","color","")</f>
        <v>#REF!</v>
      </c>
      <c r="Z286" t="e">
        <f>IF('work here'!#REF!&lt;&gt;"",'work here'!#REF!,"")</f>
        <v>#REF!</v>
      </c>
      <c r="AA286" t="e">
        <f t="shared" si="127"/>
        <v>#REF!</v>
      </c>
      <c r="AB286" t="e">
        <f t="shared" si="128"/>
        <v>#REF!</v>
      </c>
      <c r="AC286" t="str">
        <f t="shared" si="129"/>
        <v/>
      </c>
      <c r="AD286" s="2" t="e">
        <f>IF('work here'!#REF!&lt;&gt;"",'work here'!#REF!,"")</f>
        <v>#REF!</v>
      </c>
      <c r="AE286" s="2" t="e">
        <f>IF('work here'!#REF!&lt;&gt;"",'work here'!#REF!,"")</f>
        <v>#REF!</v>
      </c>
      <c r="AF286" s="2" t="e">
        <f t="shared" si="130"/>
        <v>#REF!</v>
      </c>
      <c r="AG286" s="2" t="e">
        <f t="shared" si="131"/>
        <v>#REF!</v>
      </c>
      <c r="AH286" s="2" t="str">
        <f t="shared" si="132"/>
        <v/>
      </c>
      <c r="AI286" t="str">
        <f>IF('work here'!AE285&lt;&gt;"","Jewellery Work","")</f>
        <v/>
      </c>
      <c r="AJ286" t="str">
        <f>IF('work here'!AE285&lt;&gt;"",'work here'!AE285,"")</f>
        <v/>
      </c>
      <c r="AK286" t="str">
        <f t="shared" si="133"/>
        <v/>
      </c>
      <c r="AL286" t="str">
        <f t="shared" si="134"/>
        <v/>
      </c>
      <c r="AM286" t="e">
        <f>IF('work here'!#REF!&lt;&gt;"","Gemstone","")</f>
        <v>#REF!</v>
      </c>
      <c r="AN286" t="e">
        <f>IF('work here'!#REF!&lt;&gt;"",'work here'!#REF!,"")</f>
        <v>#REF!</v>
      </c>
      <c r="AO286" t="e">
        <f t="shared" si="135"/>
        <v>#REF!</v>
      </c>
      <c r="AP286" t="e">
        <f t="shared" si="136"/>
        <v>#REF!</v>
      </c>
      <c r="AQ286" t="str">
        <f>IF('work here'!AW285&lt;&gt;"","Plating","")</f>
        <v/>
      </c>
      <c r="AR286" t="str">
        <f>IF('work here'!AW285&lt;&gt;"",'work here'!AW285,"")</f>
        <v/>
      </c>
      <c r="AS286" t="str">
        <f t="shared" si="137"/>
        <v/>
      </c>
      <c r="AT286" t="str">
        <f t="shared" si="138"/>
        <v/>
      </c>
      <c r="AU286" t="str">
        <f>IF('work here'!AX285&lt;&gt;"","Material","")</f>
        <v/>
      </c>
      <c r="AV286" t="str">
        <f>IF('work here'!AX285&lt;&gt;"",'work here'!AX285,"")</f>
        <v/>
      </c>
      <c r="AW286" t="str">
        <f t="shared" si="139"/>
        <v/>
      </c>
      <c r="AX286" t="str">
        <f t="shared" si="140"/>
        <v/>
      </c>
      <c r="AY286" t="e">
        <f>IF('work here'!#REF!&lt;&gt;"","Look","")</f>
        <v>#REF!</v>
      </c>
      <c r="AZ286" t="e">
        <f>IF('work here'!#REF!&lt;&gt;"",'work here'!#REF!,"")</f>
        <v>#REF!</v>
      </c>
      <c r="BA286" t="e">
        <f t="shared" si="141"/>
        <v>#REF!</v>
      </c>
      <c r="BB286" t="e">
        <f t="shared" si="142"/>
        <v>#REF!</v>
      </c>
      <c r="BC286" t="e">
        <f>IF('work here'!#REF!&lt;&gt;"","Finish","")</f>
        <v>#REF!</v>
      </c>
      <c r="BD286" t="e">
        <f>IF('work here'!#REF!&lt;&gt;"",'work here'!#REF!,"")</f>
        <v>#REF!</v>
      </c>
      <c r="BE286" t="e">
        <f t="shared" si="143"/>
        <v>#REF!</v>
      </c>
      <c r="BF286" t="e">
        <f t="shared" si="144"/>
        <v>#REF!</v>
      </c>
      <c r="BG286" t="e">
        <f>IF('work here'!#REF!&lt;&gt;"","Care","")</f>
        <v>#REF!</v>
      </c>
      <c r="BH286" t="e">
        <f>IF('work here'!#REF!&lt;&gt;"",'work here'!#REF!,"")</f>
        <v>#REF!</v>
      </c>
      <c r="BI286" t="e">
        <f t="shared" si="145"/>
        <v>#REF!</v>
      </c>
      <c r="BJ286" t="e">
        <f t="shared" si="146"/>
        <v>#REF!</v>
      </c>
      <c r="BK286" t="str">
        <f>IF(OR('work here'!F285="Rings", 'work here'!F285="Bangles"), 'work here'!F285 &amp; " Size", "")</f>
        <v/>
      </c>
      <c r="BL286" t="e">
        <f>IF('work here'!#REF!&lt;&gt;"",'work here'!#REF!,"")</f>
        <v>#REF!</v>
      </c>
      <c r="BM286" t="str">
        <f t="shared" si="147"/>
        <v/>
      </c>
      <c r="BN286" t="str">
        <f t="shared" si="148"/>
        <v/>
      </c>
      <c r="BO286" t="str">
        <f t="shared" si="149"/>
        <v/>
      </c>
    </row>
    <row r="287" spans="1:67" x14ac:dyDescent="0.3">
      <c r="A287" t="str">
        <f>IF('work here'!A286="simple","simple",IF('work here'!A286="parent","variable",IF('work here'!A286="child","variation","")))</f>
        <v/>
      </c>
      <c r="B287" t="str">
        <f>IF('work here'!C286&lt;&gt;"", 'work here'!C286, "")</f>
        <v/>
      </c>
      <c r="C287" t="str">
        <f>IF('work here'!B286&lt;&gt;"", 'work here'!B286, "")</f>
        <v/>
      </c>
      <c r="D287" t="str">
        <f t="shared" si="120"/>
        <v/>
      </c>
      <c r="E287" t="str">
        <f t="shared" si="121"/>
        <v/>
      </c>
      <c r="F287" t="str">
        <f t="shared" si="122"/>
        <v/>
      </c>
      <c r="G287" t="e">
        <f>IF('work here'!#REF!&lt;&gt;"", 'work here'!#REF!, "")</f>
        <v>#REF!</v>
      </c>
      <c r="I287" t="str">
        <f>IF('work here'!Z286&lt;&gt;"", 'work here'!Z286, "")</f>
        <v/>
      </c>
      <c r="J287" t="str">
        <f t="shared" si="123"/>
        <v/>
      </c>
      <c r="K287" t="str">
        <f t="shared" si="124"/>
        <v/>
      </c>
      <c r="L287" t="str">
        <f t="shared" si="125"/>
        <v/>
      </c>
      <c r="M287" t="str">
        <f>IF('work here'!AA286&lt;&gt;"", 'work here'!AA286, "")</f>
        <v/>
      </c>
      <c r="N287" t="str">
        <f>IF('work here'!AD286&lt;&gt;"", 'work here'!AD286, "")</f>
        <v/>
      </c>
      <c r="O287" t="str">
        <f>IF('work here'!AC286&lt;&gt;"", 'work here'!AC286, "")</f>
        <v/>
      </c>
      <c r="P287" t="str">
        <f>IF('work here'!AB286&lt;&gt;"", 'work here'!AB286, "")</f>
        <v/>
      </c>
      <c r="Q287" t="str">
        <f t="shared" si="126"/>
        <v/>
      </c>
      <c r="S287" t="str">
        <f>IF('work here'!E286&lt;&gt;"", 'work here'!E286, "")</f>
        <v/>
      </c>
      <c r="T287" t="e">
        <f>IF('work here'!#REF!&lt;&gt;"", 'work here'!#REF!, "")</f>
        <v>#REF!</v>
      </c>
      <c r="U287" t="str">
        <f>IF(A287="", "", _xlfn.TEXTJOIN(", ", TRUE, "jewellery", "jewellery &gt; " &amp; 'work here'!F286, "jewellery &gt; " &amp; 'work here'!F286 &amp; " &gt; " &amp; 'work here'!#REF!, 'work here'!#REF!, 'work here'!AY286, 'work here'!H286, 'work here'!I286, 'work here'!J286))</f>
        <v/>
      </c>
      <c r="V287" t="str" cm="1">
        <f t="array" aca="1" ref="V287" ca="1">_xlfn.LET(
    _xlpm.yr, TEXT(TODAY(), "yyyy"),
    _xlpm.mn, TEXT(TODAY(), "mm"),
    _xlpm.path, "https://richlook.co.in/wp-content/uploads/" &amp; _xlpm.yr &amp; "/" &amp; _xlpm.mn &amp; "/",
    _xlpm.imgRange, 'work here'!N286:X286,
    _xlpm.imgLinks, IF(_xlpm.imgRange&lt;&gt;"", _xlpm.path &amp; _xlpm.imgRange &amp; ".webp", ""),
    _xlpm.urls,
        IF(A287="variable", _xlpm.imgLinks,
        IF(A287="variation", IF('work here'!N286&lt;&gt;"", _xlpm.path &amp; 'work here'!N286 &amp; ".webp", ""),
        IF(A287="simple", _xlpm.imgLinks, ""))),
    _xlfn.TEXTJOIN(", ", TRUE, _xlpm.urls)
)</f>
        <v/>
      </c>
      <c r="W287" t="str" cm="1">
        <f t="array" aca="1" ref="W287" ca="1">_xlfn.LET(
    _xlpm.yr, TEXT(TODAY(), "yyyy"),
    _xlpm.mn, TEXT(TODAY(), "mm"),
    _xlpm.path, "https://richlook.co.in/wp-content/uploads/" &amp; _xlpm.yr &amp; "/" &amp; _xlpm.mn &amp; "/",
    _xlpm.imgRange, 'work here'!O286:X286,
    _xlpm.imgLinks, IF(_xlpm.imgRange&lt;&gt;"", _xlpm.path &amp; _xlpm.imgRange &amp; ".webp", ""),
    _xlpm.urls,
        IF(A287="variable", "",
        IF(A287="variation", _xlpm.imgLinks,
        IF(A287="simple", "", ""))),
    _xlfn.TEXTJOIN(", ", TRUE, _xlpm.urls)
)</f>
        <v/>
      </c>
      <c r="X287" t="str">
        <f>IF('work here'!D286&lt;&gt;"", 'work here'!D286, "")</f>
        <v/>
      </c>
      <c r="Y287" t="e">
        <f>IF('work here'!#REF!&lt;&gt;"","color","")</f>
        <v>#REF!</v>
      </c>
      <c r="Z287" t="e">
        <f>IF('work here'!#REF!&lt;&gt;"",'work here'!#REF!,"")</f>
        <v>#REF!</v>
      </c>
      <c r="AA287" t="e">
        <f t="shared" si="127"/>
        <v>#REF!</v>
      </c>
      <c r="AB287" t="e">
        <f t="shared" si="128"/>
        <v>#REF!</v>
      </c>
      <c r="AC287" t="str">
        <f t="shared" si="129"/>
        <v/>
      </c>
      <c r="AD287" s="2" t="e">
        <f>IF('work here'!#REF!&lt;&gt;"",'work here'!#REF!,"")</f>
        <v>#REF!</v>
      </c>
      <c r="AE287" s="2" t="e">
        <f>IF('work here'!#REF!&lt;&gt;"",'work here'!#REF!,"")</f>
        <v>#REF!</v>
      </c>
      <c r="AF287" s="2" t="e">
        <f t="shared" si="130"/>
        <v>#REF!</v>
      </c>
      <c r="AG287" s="2" t="e">
        <f t="shared" si="131"/>
        <v>#REF!</v>
      </c>
      <c r="AH287" s="2" t="str">
        <f t="shared" si="132"/>
        <v/>
      </c>
      <c r="AI287" t="str">
        <f>IF('work here'!AE286&lt;&gt;"","Jewellery Work","")</f>
        <v/>
      </c>
      <c r="AJ287" t="str">
        <f>IF('work here'!AE286&lt;&gt;"",'work here'!AE286,"")</f>
        <v/>
      </c>
      <c r="AK287" t="str">
        <f t="shared" si="133"/>
        <v/>
      </c>
      <c r="AL287" t="str">
        <f t="shared" si="134"/>
        <v/>
      </c>
      <c r="AM287" t="e">
        <f>IF('work here'!#REF!&lt;&gt;"","Gemstone","")</f>
        <v>#REF!</v>
      </c>
      <c r="AN287" t="e">
        <f>IF('work here'!#REF!&lt;&gt;"",'work here'!#REF!,"")</f>
        <v>#REF!</v>
      </c>
      <c r="AO287" t="e">
        <f t="shared" si="135"/>
        <v>#REF!</v>
      </c>
      <c r="AP287" t="e">
        <f t="shared" si="136"/>
        <v>#REF!</v>
      </c>
      <c r="AQ287" t="str">
        <f>IF('work here'!AW286&lt;&gt;"","Plating","")</f>
        <v/>
      </c>
      <c r="AR287" t="str">
        <f>IF('work here'!AW286&lt;&gt;"",'work here'!AW286,"")</f>
        <v/>
      </c>
      <c r="AS287" t="str">
        <f t="shared" si="137"/>
        <v/>
      </c>
      <c r="AT287" t="str">
        <f t="shared" si="138"/>
        <v/>
      </c>
      <c r="AU287" t="str">
        <f>IF('work here'!AX286&lt;&gt;"","Material","")</f>
        <v/>
      </c>
      <c r="AV287" t="str">
        <f>IF('work here'!AX286&lt;&gt;"",'work here'!AX286,"")</f>
        <v/>
      </c>
      <c r="AW287" t="str">
        <f t="shared" si="139"/>
        <v/>
      </c>
      <c r="AX287" t="str">
        <f t="shared" si="140"/>
        <v/>
      </c>
      <c r="AY287" t="e">
        <f>IF('work here'!#REF!&lt;&gt;"","Look","")</f>
        <v>#REF!</v>
      </c>
      <c r="AZ287" t="e">
        <f>IF('work here'!#REF!&lt;&gt;"",'work here'!#REF!,"")</f>
        <v>#REF!</v>
      </c>
      <c r="BA287" t="e">
        <f t="shared" si="141"/>
        <v>#REF!</v>
      </c>
      <c r="BB287" t="e">
        <f t="shared" si="142"/>
        <v>#REF!</v>
      </c>
      <c r="BC287" t="e">
        <f>IF('work here'!#REF!&lt;&gt;"","Finish","")</f>
        <v>#REF!</v>
      </c>
      <c r="BD287" t="e">
        <f>IF('work here'!#REF!&lt;&gt;"",'work here'!#REF!,"")</f>
        <v>#REF!</v>
      </c>
      <c r="BE287" t="e">
        <f t="shared" si="143"/>
        <v>#REF!</v>
      </c>
      <c r="BF287" t="e">
        <f t="shared" si="144"/>
        <v>#REF!</v>
      </c>
      <c r="BG287" t="e">
        <f>IF('work here'!#REF!&lt;&gt;"","Care","")</f>
        <v>#REF!</v>
      </c>
      <c r="BH287" t="e">
        <f>IF('work here'!#REF!&lt;&gt;"",'work here'!#REF!,"")</f>
        <v>#REF!</v>
      </c>
      <c r="BI287" t="e">
        <f t="shared" si="145"/>
        <v>#REF!</v>
      </c>
      <c r="BJ287" t="e">
        <f t="shared" si="146"/>
        <v>#REF!</v>
      </c>
      <c r="BK287" t="str">
        <f>IF(OR('work here'!F286="Rings", 'work here'!F286="Bangles"), 'work here'!F286 &amp; " Size", "")</f>
        <v/>
      </c>
      <c r="BL287" t="e">
        <f>IF('work here'!#REF!&lt;&gt;"",'work here'!#REF!,"")</f>
        <v>#REF!</v>
      </c>
      <c r="BM287" t="str">
        <f t="shared" si="147"/>
        <v/>
      </c>
      <c r="BN287" t="str">
        <f t="shared" si="148"/>
        <v/>
      </c>
      <c r="BO287" t="str">
        <f t="shared" si="149"/>
        <v/>
      </c>
    </row>
    <row r="288" spans="1:67" x14ac:dyDescent="0.3">
      <c r="A288" t="str">
        <f>IF('work here'!A287="simple","simple",IF('work here'!A287="parent","variable",IF('work here'!A287="child","variation","")))</f>
        <v/>
      </c>
      <c r="B288" t="str">
        <f>IF('work here'!C287&lt;&gt;"", 'work here'!C287, "")</f>
        <v/>
      </c>
      <c r="C288" t="str">
        <f>IF('work here'!B287&lt;&gt;"", 'work here'!B287, "")</f>
        <v/>
      </c>
      <c r="D288" t="str">
        <f t="shared" si="120"/>
        <v/>
      </c>
      <c r="E288" t="str">
        <f t="shared" si="121"/>
        <v/>
      </c>
      <c r="F288" t="str">
        <f t="shared" si="122"/>
        <v/>
      </c>
      <c r="G288" t="e">
        <f>IF('work here'!#REF!&lt;&gt;"", 'work here'!#REF!, "")</f>
        <v>#REF!</v>
      </c>
      <c r="I288" t="str">
        <f>IF('work here'!Z287&lt;&gt;"", 'work here'!Z287, "")</f>
        <v/>
      </c>
      <c r="J288" t="str">
        <f t="shared" si="123"/>
        <v/>
      </c>
      <c r="K288" t="str">
        <f t="shared" si="124"/>
        <v/>
      </c>
      <c r="L288" t="str">
        <f t="shared" si="125"/>
        <v/>
      </c>
      <c r="M288" t="str">
        <f>IF('work here'!AA287&lt;&gt;"", 'work here'!AA287, "")</f>
        <v/>
      </c>
      <c r="N288" t="str">
        <f>IF('work here'!AD287&lt;&gt;"", 'work here'!AD287, "")</f>
        <v/>
      </c>
      <c r="O288" t="str">
        <f>IF('work here'!AC287&lt;&gt;"", 'work here'!AC287, "")</f>
        <v/>
      </c>
      <c r="P288" t="str">
        <f>IF('work here'!AB287&lt;&gt;"", 'work here'!AB287, "")</f>
        <v/>
      </c>
      <c r="Q288" t="str">
        <f t="shared" si="126"/>
        <v/>
      </c>
      <c r="S288" t="str">
        <f>IF('work here'!E287&lt;&gt;"", 'work here'!E287, "")</f>
        <v/>
      </c>
      <c r="T288" t="e">
        <f>IF('work here'!#REF!&lt;&gt;"", 'work here'!#REF!, "")</f>
        <v>#REF!</v>
      </c>
      <c r="U288" t="str">
        <f>IF(A288="", "", _xlfn.TEXTJOIN(", ", TRUE, "jewellery", "jewellery &gt; " &amp; 'work here'!F287, "jewellery &gt; " &amp; 'work here'!F287 &amp; " &gt; " &amp; 'work here'!#REF!, 'work here'!#REF!, 'work here'!AY287, 'work here'!H287, 'work here'!I287, 'work here'!J287))</f>
        <v/>
      </c>
      <c r="V288" t="str" cm="1">
        <f t="array" aca="1" ref="V288" ca="1">_xlfn.LET(
    _xlpm.yr, TEXT(TODAY(), "yyyy"),
    _xlpm.mn, TEXT(TODAY(), "mm"),
    _xlpm.path, "https://richlook.co.in/wp-content/uploads/" &amp; _xlpm.yr &amp; "/" &amp; _xlpm.mn &amp; "/",
    _xlpm.imgRange, 'work here'!N287:X287,
    _xlpm.imgLinks, IF(_xlpm.imgRange&lt;&gt;"", _xlpm.path &amp; _xlpm.imgRange &amp; ".webp", ""),
    _xlpm.urls,
        IF(A288="variable", _xlpm.imgLinks,
        IF(A288="variation", IF('work here'!N287&lt;&gt;"", _xlpm.path &amp; 'work here'!N287 &amp; ".webp", ""),
        IF(A288="simple", _xlpm.imgLinks, ""))),
    _xlfn.TEXTJOIN(", ", TRUE, _xlpm.urls)
)</f>
        <v/>
      </c>
      <c r="W288" t="str" cm="1">
        <f t="array" aca="1" ref="W288" ca="1">_xlfn.LET(
    _xlpm.yr, TEXT(TODAY(), "yyyy"),
    _xlpm.mn, TEXT(TODAY(), "mm"),
    _xlpm.path, "https://richlook.co.in/wp-content/uploads/" &amp; _xlpm.yr &amp; "/" &amp; _xlpm.mn &amp; "/",
    _xlpm.imgRange, 'work here'!O287:X287,
    _xlpm.imgLinks, IF(_xlpm.imgRange&lt;&gt;"", _xlpm.path &amp; _xlpm.imgRange &amp; ".webp", ""),
    _xlpm.urls,
        IF(A288="variable", "",
        IF(A288="variation", _xlpm.imgLinks,
        IF(A288="simple", "", ""))),
    _xlfn.TEXTJOIN(", ", TRUE, _xlpm.urls)
)</f>
        <v/>
      </c>
      <c r="X288" t="str">
        <f>IF('work here'!D287&lt;&gt;"", 'work here'!D287, "")</f>
        <v/>
      </c>
      <c r="Y288" t="e">
        <f>IF('work here'!#REF!&lt;&gt;"","color","")</f>
        <v>#REF!</v>
      </c>
      <c r="Z288" t="e">
        <f>IF('work here'!#REF!&lt;&gt;"",'work here'!#REF!,"")</f>
        <v>#REF!</v>
      </c>
      <c r="AA288" t="e">
        <f t="shared" si="127"/>
        <v>#REF!</v>
      </c>
      <c r="AB288" t="e">
        <f t="shared" si="128"/>
        <v>#REF!</v>
      </c>
      <c r="AC288" t="str">
        <f t="shared" si="129"/>
        <v/>
      </c>
      <c r="AD288" s="2" t="e">
        <f>IF('work here'!#REF!&lt;&gt;"",'work here'!#REF!,"")</f>
        <v>#REF!</v>
      </c>
      <c r="AE288" s="2" t="e">
        <f>IF('work here'!#REF!&lt;&gt;"",'work here'!#REF!,"")</f>
        <v>#REF!</v>
      </c>
      <c r="AF288" s="2" t="e">
        <f t="shared" si="130"/>
        <v>#REF!</v>
      </c>
      <c r="AG288" s="2" t="e">
        <f t="shared" si="131"/>
        <v>#REF!</v>
      </c>
      <c r="AH288" s="2" t="str">
        <f t="shared" si="132"/>
        <v/>
      </c>
      <c r="AI288" t="str">
        <f>IF('work here'!AE287&lt;&gt;"","Jewellery Work","")</f>
        <v/>
      </c>
      <c r="AJ288" t="str">
        <f>IF('work here'!AE287&lt;&gt;"",'work here'!AE287,"")</f>
        <v/>
      </c>
      <c r="AK288" t="str">
        <f t="shared" si="133"/>
        <v/>
      </c>
      <c r="AL288" t="str">
        <f t="shared" si="134"/>
        <v/>
      </c>
      <c r="AM288" t="e">
        <f>IF('work here'!#REF!&lt;&gt;"","Gemstone","")</f>
        <v>#REF!</v>
      </c>
      <c r="AN288" t="e">
        <f>IF('work here'!#REF!&lt;&gt;"",'work here'!#REF!,"")</f>
        <v>#REF!</v>
      </c>
      <c r="AO288" t="e">
        <f t="shared" si="135"/>
        <v>#REF!</v>
      </c>
      <c r="AP288" t="e">
        <f t="shared" si="136"/>
        <v>#REF!</v>
      </c>
      <c r="AQ288" t="str">
        <f>IF('work here'!AW287&lt;&gt;"","Plating","")</f>
        <v/>
      </c>
      <c r="AR288" t="str">
        <f>IF('work here'!AW287&lt;&gt;"",'work here'!AW287,"")</f>
        <v/>
      </c>
      <c r="AS288" t="str">
        <f t="shared" si="137"/>
        <v/>
      </c>
      <c r="AT288" t="str">
        <f t="shared" si="138"/>
        <v/>
      </c>
      <c r="AU288" t="str">
        <f>IF('work here'!AX287&lt;&gt;"","Material","")</f>
        <v/>
      </c>
      <c r="AV288" t="str">
        <f>IF('work here'!AX287&lt;&gt;"",'work here'!AX287,"")</f>
        <v/>
      </c>
      <c r="AW288" t="str">
        <f t="shared" si="139"/>
        <v/>
      </c>
      <c r="AX288" t="str">
        <f t="shared" si="140"/>
        <v/>
      </c>
      <c r="AY288" t="e">
        <f>IF('work here'!#REF!&lt;&gt;"","Look","")</f>
        <v>#REF!</v>
      </c>
      <c r="AZ288" t="e">
        <f>IF('work here'!#REF!&lt;&gt;"",'work here'!#REF!,"")</f>
        <v>#REF!</v>
      </c>
      <c r="BA288" t="e">
        <f t="shared" si="141"/>
        <v>#REF!</v>
      </c>
      <c r="BB288" t="e">
        <f t="shared" si="142"/>
        <v>#REF!</v>
      </c>
      <c r="BC288" t="e">
        <f>IF('work here'!#REF!&lt;&gt;"","Finish","")</f>
        <v>#REF!</v>
      </c>
      <c r="BD288" t="e">
        <f>IF('work here'!#REF!&lt;&gt;"",'work here'!#REF!,"")</f>
        <v>#REF!</v>
      </c>
      <c r="BE288" t="e">
        <f t="shared" si="143"/>
        <v>#REF!</v>
      </c>
      <c r="BF288" t="e">
        <f t="shared" si="144"/>
        <v>#REF!</v>
      </c>
      <c r="BG288" t="e">
        <f>IF('work here'!#REF!&lt;&gt;"","Care","")</f>
        <v>#REF!</v>
      </c>
      <c r="BH288" t="e">
        <f>IF('work here'!#REF!&lt;&gt;"",'work here'!#REF!,"")</f>
        <v>#REF!</v>
      </c>
      <c r="BI288" t="e">
        <f t="shared" si="145"/>
        <v>#REF!</v>
      </c>
      <c r="BJ288" t="e">
        <f t="shared" si="146"/>
        <v>#REF!</v>
      </c>
      <c r="BK288" t="str">
        <f>IF(OR('work here'!F287="Rings", 'work here'!F287="Bangles"), 'work here'!F287 &amp; " Size", "")</f>
        <v/>
      </c>
      <c r="BL288" t="e">
        <f>IF('work here'!#REF!&lt;&gt;"",'work here'!#REF!,"")</f>
        <v>#REF!</v>
      </c>
      <c r="BM288" t="str">
        <f t="shared" si="147"/>
        <v/>
      </c>
      <c r="BN288" t="str">
        <f t="shared" si="148"/>
        <v/>
      </c>
      <c r="BO288" t="str">
        <f t="shared" si="149"/>
        <v/>
      </c>
    </row>
    <row r="289" spans="1:67" x14ac:dyDescent="0.3">
      <c r="A289" t="str">
        <f>IF('work here'!A288="simple","simple",IF('work here'!A288="parent","variable",IF('work here'!A288="child","variation","")))</f>
        <v/>
      </c>
      <c r="B289" t="str">
        <f>IF('work here'!C288&lt;&gt;"", 'work here'!C288, "")</f>
        <v/>
      </c>
      <c r="C289" t="str">
        <f>IF('work here'!B288&lt;&gt;"", 'work here'!B288, "")</f>
        <v/>
      </c>
      <c r="D289" t="str">
        <f t="shared" si="120"/>
        <v/>
      </c>
      <c r="E289" t="str">
        <f t="shared" si="121"/>
        <v/>
      </c>
      <c r="F289" t="str">
        <f t="shared" si="122"/>
        <v/>
      </c>
      <c r="G289" t="e">
        <f>IF('work here'!#REF!&lt;&gt;"", 'work here'!#REF!, "")</f>
        <v>#REF!</v>
      </c>
      <c r="I289" t="str">
        <f>IF('work here'!Z288&lt;&gt;"", 'work here'!Z288, "")</f>
        <v/>
      </c>
      <c r="J289" t="str">
        <f t="shared" si="123"/>
        <v/>
      </c>
      <c r="K289" t="str">
        <f t="shared" si="124"/>
        <v/>
      </c>
      <c r="L289" t="str">
        <f t="shared" si="125"/>
        <v/>
      </c>
      <c r="M289" t="str">
        <f>IF('work here'!AA288&lt;&gt;"", 'work here'!AA288, "")</f>
        <v/>
      </c>
      <c r="N289" t="str">
        <f>IF('work here'!AD288&lt;&gt;"", 'work here'!AD288, "")</f>
        <v/>
      </c>
      <c r="O289" t="str">
        <f>IF('work here'!AC288&lt;&gt;"", 'work here'!AC288, "")</f>
        <v/>
      </c>
      <c r="P289" t="str">
        <f>IF('work here'!AB288&lt;&gt;"", 'work here'!AB288, "")</f>
        <v/>
      </c>
      <c r="Q289" t="str">
        <f t="shared" si="126"/>
        <v/>
      </c>
      <c r="S289" t="str">
        <f>IF('work here'!E288&lt;&gt;"", 'work here'!E288, "")</f>
        <v/>
      </c>
      <c r="T289" t="e">
        <f>IF('work here'!#REF!&lt;&gt;"", 'work here'!#REF!, "")</f>
        <v>#REF!</v>
      </c>
      <c r="U289" t="str">
        <f>IF(A289="", "", _xlfn.TEXTJOIN(", ", TRUE, "jewellery", "jewellery &gt; " &amp; 'work here'!F288, "jewellery &gt; " &amp; 'work here'!F288 &amp; " &gt; " &amp; 'work here'!#REF!, 'work here'!#REF!, 'work here'!AY288, 'work here'!H288, 'work here'!I288, 'work here'!J288))</f>
        <v/>
      </c>
      <c r="V289" t="str" cm="1">
        <f t="array" aca="1" ref="V289" ca="1">_xlfn.LET(
    _xlpm.yr, TEXT(TODAY(), "yyyy"),
    _xlpm.mn, TEXT(TODAY(), "mm"),
    _xlpm.path, "https://richlook.co.in/wp-content/uploads/" &amp; _xlpm.yr &amp; "/" &amp; _xlpm.mn &amp; "/",
    _xlpm.imgRange, 'work here'!N288:X288,
    _xlpm.imgLinks, IF(_xlpm.imgRange&lt;&gt;"", _xlpm.path &amp; _xlpm.imgRange &amp; ".webp", ""),
    _xlpm.urls,
        IF(A289="variable", _xlpm.imgLinks,
        IF(A289="variation", IF('work here'!N288&lt;&gt;"", _xlpm.path &amp; 'work here'!N288 &amp; ".webp", ""),
        IF(A289="simple", _xlpm.imgLinks, ""))),
    _xlfn.TEXTJOIN(", ", TRUE, _xlpm.urls)
)</f>
        <v/>
      </c>
      <c r="W289" t="str" cm="1">
        <f t="array" aca="1" ref="W289" ca="1">_xlfn.LET(
    _xlpm.yr, TEXT(TODAY(), "yyyy"),
    _xlpm.mn, TEXT(TODAY(), "mm"),
    _xlpm.path, "https://richlook.co.in/wp-content/uploads/" &amp; _xlpm.yr &amp; "/" &amp; _xlpm.mn &amp; "/",
    _xlpm.imgRange, 'work here'!O288:X288,
    _xlpm.imgLinks, IF(_xlpm.imgRange&lt;&gt;"", _xlpm.path &amp; _xlpm.imgRange &amp; ".webp", ""),
    _xlpm.urls,
        IF(A289="variable", "",
        IF(A289="variation", _xlpm.imgLinks,
        IF(A289="simple", "", ""))),
    _xlfn.TEXTJOIN(", ", TRUE, _xlpm.urls)
)</f>
        <v/>
      </c>
      <c r="X289" t="str">
        <f>IF('work here'!D288&lt;&gt;"", 'work here'!D288, "")</f>
        <v/>
      </c>
      <c r="Y289" t="e">
        <f>IF('work here'!#REF!&lt;&gt;"","color","")</f>
        <v>#REF!</v>
      </c>
      <c r="Z289" t="e">
        <f>IF('work here'!#REF!&lt;&gt;"",'work here'!#REF!,"")</f>
        <v>#REF!</v>
      </c>
      <c r="AA289" t="e">
        <f t="shared" si="127"/>
        <v>#REF!</v>
      </c>
      <c r="AB289" t="e">
        <f t="shared" si="128"/>
        <v>#REF!</v>
      </c>
      <c r="AC289" t="str">
        <f t="shared" si="129"/>
        <v/>
      </c>
      <c r="AD289" s="2" t="e">
        <f>IF('work here'!#REF!&lt;&gt;"",'work here'!#REF!,"")</f>
        <v>#REF!</v>
      </c>
      <c r="AE289" s="2" t="e">
        <f>IF('work here'!#REF!&lt;&gt;"",'work here'!#REF!,"")</f>
        <v>#REF!</v>
      </c>
      <c r="AF289" s="2" t="e">
        <f t="shared" si="130"/>
        <v>#REF!</v>
      </c>
      <c r="AG289" s="2" t="e">
        <f t="shared" si="131"/>
        <v>#REF!</v>
      </c>
      <c r="AH289" s="2" t="str">
        <f t="shared" si="132"/>
        <v/>
      </c>
      <c r="AI289" t="str">
        <f>IF('work here'!AE288&lt;&gt;"","Jewellery Work","")</f>
        <v/>
      </c>
      <c r="AJ289" t="str">
        <f>IF('work here'!AE288&lt;&gt;"",'work here'!AE288,"")</f>
        <v/>
      </c>
      <c r="AK289" t="str">
        <f t="shared" si="133"/>
        <v/>
      </c>
      <c r="AL289" t="str">
        <f t="shared" si="134"/>
        <v/>
      </c>
      <c r="AM289" t="e">
        <f>IF('work here'!#REF!&lt;&gt;"","Gemstone","")</f>
        <v>#REF!</v>
      </c>
      <c r="AN289" t="e">
        <f>IF('work here'!#REF!&lt;&gt;"",'work here'!#REF!,"")</f>
        <v>#REF!</v>
      </c>
      <c r="AO289" t="e">
        <f t="shared" si="135"/>
        <v>#REF!</v>
      </c>
      <c r="AP289" t="e">
        <f t="shared" si="136"/>
        <v>#REF!</v>
      </c>
      <c r="AQ289" t="str">
        <f>IF('work here'!AW288&lt;&gt;"","Plating","")</f>
        <v/>
      </c>
      <c r="AR289" t="str">
        <f>IF('work here'!AW288&lt;&gt;"",'work here'!AW288,"")</f>
        <v/>
      </c>
      <c r="AS289" t="str">
        <f t="shared" si="137"/>
        <v/>
      </c>
      <c r="AT289" t="str">
        <f t="shared" si="138"/>
        <v/>
      </c>
      <c r="AU289" t="str">
        <f>IF('work here'!AX288&lt;&gt;"","Material","")</f>
        <v/>
      </c>
      <c r="AV289" t="str">
        <f>IF('work here'!AX288&lt;&gt;"",'work here'!AX288,"")</f>
        <v/>
      </c>
      <c r="AW289" t="str">
        <f t="shared" si="139"/>
        <v/>
      </c>
      <c r="AX289" t="str">
        <f t="shared" si="140"/>
        <v/>
      </c>
      <c r="AY289" t="e">
        <f>IF('work here'!#REF!&lt;&gt;"","Look","")</f>
        <v>#REF!</v>
      </c>
      <c r="AZ289" t="e">
        <f>IF('work here'!#REF!&lt;&gt;"",'work here'!#REF!,"")</f>
        <v>#REF!</v>
      </c>
      <c r="BA289" t="e">
        <f t="shared" si="141"/>
        <v>#REF!</v>
      </c>
      <c r="BB289" t="e">
        <f t="shared" si="142"/>
        <v>#REF!</v>
      </c>
      <c r="BC289" t="e">
        <f>IF('work here'!#REF!&lt;&gt;"","Finish","")</f>
        <v>#REF!</v>
      </c>
      <c r="BD289" t="e">
        <f>IF('work here'!#REF!&lt;&gt;"",'work here'!#REF!,"")</f>
        <v>#REF!</v>
      </c>
      <c r="BE289" t="e">
        <f t="shared" si="143"/>
        <v>#REF!</v>
      </c>
      <c r="BF289" t="e">
        <f t="shared" si="144"/>
        <v>#REF!</v>
      </c>
      <c r="BG289" t="e">
        <f>IF('work here'!#REF!&lt;&gt;"","Care","")</f>
        <v>#REF!</v>
      </c>
      <c r="BH289" t="e">
        <f>IF('work here'!#REF!&lt;&gt;"",'work here'!#REF!,"")</f>
        <v>#REF!</v>
      </c>
      <c r="BI289" t="e">
        <f t="shared" si="145"/>
        <v>#REF!</v>
      </c>
      <c r="BJ289" t="e">
        <f t="shared" si="146"/>
        <v>#REF!</v>
      </c>
      <c r="BK289" t="str">
        <f>IF(OR('work here'!F288="Rings", 'work here'!F288="Bangles"), 'work here'!F288 &amp; " Size", "")</f>
        <v/>
      </c>
      <c r="BL289" t="e">
        <f>IF('work here'!#REF!&lt;&gt;"",'work here'!#REF!,"")</f>
        <v>#REF!</v>
      </c>
      <c r="BM289" t="str">
        <f t="shared" si="147"/>
        <v/>
      </c>
      <c r="BN289" t="str">
        <f t="shared" si="148"/>
        <v/>
      </c>
      <c r="BO289" t="str">
        <f t="shared" si="149"/>
        <v/>
      </c>
    </row>
    <row r="290" spans="1:67" x14ac:dyDescent="0.3">
      <c r="A290" t="str">
        <f>IF('work here'!A289="simple","simple",IF('work here'!A289="parent","variable",IF('work here'!A289="child","variation","")))</f>
        <v/>
      </c>
      <c r="B290" t="str">
        <f>IF('work here'!C289&lt;&gt;"", 'work here'!C289, "")</f>
        <v/>
      </c>
      <c r="C290" t="str">
        <f>IF('work here'!B289&lt;&gt;"", 'work here'!B289, "")</f>
        <v/>
      </c>
      <c r="D290" t="str">
        <f t="shared" si="120"/>
        <v/>
      </c>
      <c r="E290" t="str">
        <f t="shared" si="121"/>
        <v/>
      </c>
      <c r="F290" t="str">
        <f t="shared" si="122"/>
        <v/>
      </c>
      <c r="G290" t="e">
        <f>IF('work here'!#REF!&lt;&gt;"", 'work here'!#REF!, "")</f>
        <v>#REF!</v>
      </c>
      <c r="I290" t="str">
        <f>IF('work here'!Z289&lt;&gt;"", 'work here'!Z289, "")</f>
        <v/>
      </c>
      <c r="J290" t="str">
        <f t="shared" si="123"/>
        <v/>
      </c>
      <c r="K290" t="str">
        <f t="shared" si="124"/>
        <v/>
      </c>
      <c r="L290" t="str">
        <f t="shared" si="125"/>
        <v/>
      </c>
      <c r="M290" t="str">
        <f>IF('work here'!AA289&lt;&gt;"", 'work here'!AA289, "")</f>
        <v/>
      </c>
      <c r="N290" t="str">
        <f>IF('work here'!AD289&lt;&gt;"", 'work here'!AD289, "")</f>
        <v/>
      </c>
      <c r="O290" t="str">
        <f>IF('work here'!AC289&lt;&gt;"", 'work here'!AC289, "")</f>
        <v/>
      </c>
      <c r="P290" t="str">
        <f>IF('work here'!AB289&lt;&gt;"", 'work here'!AB289, "")</f>
        <v/>
      </c>
      <c r="Q290" t="str">
        <f t="shared" si="126"/>
        <v/>
      </c>
      <c r="S290" t="str">
        <f>IF('work here'!E289&lt;&gt;"", 'work here'!E289, "")</f>
        <v/>
      </c>
      <c r="T290" t="e">
        <f>IF('work here'!#REF!&lt;&gt;"", 'work here'!#REF!, "")</f>
        <v>#REF!</v>
      </c>
      <c r="U290" t="str">
        <f>IF(A290="", "", _xlfn.TEXTJOIN(", ", TRUE, "jewellery", "jewellery &gt; " &amp; 'work here'!F289, "jewellery &gt; " &amp; 'work here'!F289 &amp; " &gt; " &amp; 'work here'!#REF!, 'work here'!#REF!, 'work here'!AY289, 'work here'!H289, 'work here'!I289, 'work here'!J289))</f>
        <v/>
      </c>
      <c r="V290" t="str" cm="1">
        <f t="array" aca="1" ref="V290" ca="1">_xlfn.LET(
    _xlpm.yr, TEXT(TODAY(), "yyyy"),
    _xlpm.mn, TEXT(TODAY(), "mm"),
    _xlpm.path, "https://richlook.co.in/wp-content/uploads/" &amp; _xlpm.yr &amp; "/" &amp; _xlpm.mn &amp; "/",
    _xlpm.imgRange, 'work here'!N289:X289,
    _xlpm.imgLinks, IF(_xlpm.imgRange&lt;&gt;"", _xlpm.path &amp; _xlpm.imgRange &amp; ".webp", ""),
    _xlpm.urls,
        IF(A290="variable", _xlpm.imgLinks,
        IF(A290="variation", IF('work here'!N289&lt;&gt;"", _xlpm.path &amp; 'work here'!N289 &amp; ".webp", ""),
        IF(A290="simple", _xlpm.imgLinks, ""))),
    _xlfn.TEXTJOIN(", ", TRUE, _xlpm.urls)
)</f>
        <v/>
      </c>
      <c r="W290" t="str" cm="1">
        <f t="array" aca="1" ref="W290" ca="1">_xlfn.LET(
    _xlpm.yr, TEXT(TODAY(), "yyyy"),
    _xlpm.mn, TEXT(TODAY(), "mm"),
    _xlpm.path, "https://richlook.co.in/wp-content/uploads/" &amp; _xlpm.yr &amp; "/" &amp; _xlpm.mn &amp; "/",
    _xlpm.imgRange, 'work here'!O289:X289,
    _xlpm.imgLinks, IF(_xlpm.imgRange&lt;&gt;"", _xlpm.path &amp; _xlpm.imgRange &amp; ".webp", ""),
    _xlpm.urls,
        IF(A290="variable", "",
        IF(A290="variation", _xlpm.imgLinks,
        IF(A290="simple", "", ""))),
    _xlfn.TEXTJOIN(", ", TRUE, _xlpm.urls)
)</f>
        <v/>
      </c>
      <c r="X290" t="str">
        <f>IF('work here'!D289&lt;&gt;"", 'work here'!D289, "")</f>
        <v/>
      </c>
      <c r="Y290" t="e">
        <f>IF('work here'!#REF!&lt;&gt;"","color","")</f>
        <v>#REF!</v>
      </c>
      <c r="Z290" t="e">
        <f>IF('work here'!#REF!&lt;&gt;"",'work here'!#REF!,"")</f>
        <v>#REF!</v>
      </c>
      <c r="AA290" t="e">
        <f t="shared" si="127"/>
        <v>#REF!</v>
      </c>
      <c r="AB290" t="e">
        <f t="shared" si="128"/>
        <v>#REF!</v>
      </c>
      <c r="AC290" t="str">
        <f t="shared" si="129"/>
        <v/>
      </c>
      <c r="AD290" s="2" t="e">
        <f>IF('work here'!#REF!&lt;&gt;"",'work here'!#REF!,"")</f>
        <v>#REF!</v>
      </c>
      <c r="AE290" s="2" t="e">
        <f>IF('work here'!#REF!&lt;&gt;"",'work here'!#REF!,"")</f>
        <v>#REF!</v>
      </c>
      <c r="AF290" s="2" t="e">
        <f t="shared" si="130"/>
        <v>#REF!</v>
      </c>
      <c r="AG290" s="2" t="e">
        <f t="shared" si="131"/>
        <v>#REF!</v>
      </c>
      <c r="AH290" s="2" t="str">
        <f t="shared" si="132"/>
        <v/>
      </c>
      <c r="AI290" t="str">
        <f>IF('work here'!AE289&lt;&gt;"","Jewellery Work","")</f>
        <v/>
      </c>
      <c r="AJ290" t="str">
        <f>IF('work here'!AE289&lt;&gt;"",'work here'!AE289,"")</f>
        <v/>
      </c>
      <c r="AK290" t="str">
        <f t="shared" si="133"/>
        <v/>
      </c>
      <c r="AL290" t="str">
        <f t="shared" si="134"/>
        <v/>
      </c>
      <c r="AM290" t="e">
        <f>IF('work here'!#REF!&lt;&gt;"","Gemstone","")</f>
        <v>#REF!</v>
      </c>
      <c r="AN290" t="e">
        <f>IF('work here'!#REF!&lt;&gt;"",'work here'!#REF!,"")</f>
        <v>#REF!</v>
      </c>
      <c r="AO290" t="e">
        <f t="shared" si="135"/>
        <v>#REF!</v>
      </c>
      <c r="AP290" t="e">
        <f t="shared" si="136"/>
        <v>#REF!</v>
      </c>
      <c r="AQ290" t="str">
        <f>IF('work here'!AW289&lt;&gt;"","Plating","")</f>
        <v/>
      </c>
      <c r="AR290" t="str">
        <f>IF('work here'!AW289&lt;&gt;"",'work here'!AW289,"")</f>
        <v/>
      </c>
      <c r="AS290" t="str">
        <f t="shared" si="137"/>
        <v/>
      </c>
      <c r="AT290" t="str">
        <f t="shared" si="138"/>
        <v/>
      </c>
      <c r="AU290" t="str">
        <f>IF('work here'!AX289&lt;&gt;"","Material","")</f>
        <v/>
      </c>
      <c r="AV290" t="str">
        <f>IF('work here'!AX289&lt;&gt;"",'work here'!AX289,"")</f>
        <v/>
      </c>
      <c r="AW290" t="str">
        <f t="shared" si="139"/>
        <v/>
      </c>
      <c r="AX290" t="str">
        <f t="shared" si="140"/>
        <v/>
      </c>
      <c r="AY290" t="e">
        <f>IF('work here'!#REF!&lt;&gt;"","Look","")</f>
        <v>#REF!</v>
      </c>
      <c r="AZ290" t="e">
        <f>IF('work here'!#REF!&lt;&gt;"",'work here'!#REF!,"")</f>
        <v>#REF!</v>
      </c>
      <c r="BA290" t="e">
        <f t="shared" si="141"/>
        <v>#REF!</v>
      </c>
      <c r="BB290" t="e">
        <f t="shared" si="142"/>
        <v>#REF!</v>
      </c>
      <c r="BC290" t="e">
        <f>IF('work here'!#REF!&lt;&gt;"","Finish","")</f>
        <v>#REF!</v>
      </c>
      <c r="BD290" t="e">
        <f>IF('work here'!#REF!&lt;&gt;"",'work here'!#REF!,"")</f>
        <v>#REF!</v>
      </c>
      <c r="BE290" t="e">
        <f t="shared" si="143"/>
        <v>#REF!</v>
      </c>
      <c r="BF290" t="e">
        <f t="shared" si="144"/>
        <v>#REF!</v>
      </c>
      <c r="BG290" t="e">
        <f>IF('work here'!#REF!&lt;&gt;"","Care","")</f>
        <v>#REF!</v>
      </c>
      <c r="BH290" t="e">
        <f>IF('work here'!#REF!&lt;&gt;"",'work here'!#REF!,"")</f>
        <v>#REF!</v>
      </c>
      <c r="BI290" t="e">
        <f t="shared" si="145"/>
        <v>#REF!</v>
      </c>
      <c r="BJ290" t="e">
        <f t="shared" si="146"/>
        <v>#REF!</v>
      </c>
      <c r="BK290" t="str">
        <f>IF(OR('work here'!F289="Rings", 'work here'!F289="Bangles"), 'work here'!F289 &amp; " Size", "")</f>
        <v/>
      </c>
      <c r="BL290" t="e">
        <f>IF('work here'!#REF!&lt;&gt;"",'work here'!#REF!,"")</f>
        <v>#REF!</v>
      </c>
      <c r="BM290" t="str">
        <f t="shared" si="147"/>
        <v/>
      </c>
      <c r="BN290" t="str">
        <f t="shared" si="148"/>
        <v/>
      </c>
      <c r="BO290" t="str">
        <f t="shared" si="149"/>
        <v/>
      </c>
    </row>
    <row r="291" spans="1:67" x14ac:dyDescent="0.3">
      <c r="A291" t="str">
        <f>IF('work here'!A290="simple","simple",IF('work here'!A290="parent","variable",IF('work here'!A290="child","variation","")))</f>
        <v/>
      </c>
      <c r="B291" t="str">
        <f>IF('work here'!C290&lt;&gt;"", 'work here'!C290, "")</f>
        <v/>
      </c>
      <c r="C291" t="str">
        <f>IF('work here'!B290&lt;&gt;"", 'work here'!B290, "")</f>
        <v/>
      </c>
      <c r="D291" t="str">
        <f t="shared" si="120"/>
        <v/>
      </c>
      <c r="E291" t="str">
        <f t="shared" si="121"/>
        <v/>
      </c>
      <c r="F291" t="str">
        <f t="shared" si="122"/>
        <v/>
      </c>
      <c r="G291" t="e">
        <f>IF('work here'!#REF!&lt;&gt;"", 'work here'!#REF!, "")</f>
        <v>#REF!</v>
      </c>
      <c r="I291" t="str">
        <f>IF('work here'!Z290&lt;&gt;"", 'work here'!Z290, "")</f>
        <v/>
      </c>
      <c r="J291" t="str">
        <f t="shared" si="123"/>
        <v/>
      </c>
      <c r="K291" t="str">
        <f t="shared" si="124"/>
        <v/>
      </c>
      <c r="L291" t="str">
        <f t="shared" si="125"/>
        <v/>
      </c>
      <c r="M291" t="str">
        <f>IF('work here'!AA290&lt;&gt;"", 'work here'!AA290, "")</f>
        <v/>
      </c>
      <c r="N291" t="str">
        <f>IF('work here'!AD290&lt;&gt;"", 'work here'!AD290, "")</f>
        <v/>
      </c>
      <c r="O291" t="str">
        <f>IF('work here'!AC290&lt;&gt;"", 'work here'!AC290, "")</f>
        <v/>
      </c>
      <c r="P291" t="str">
        <f>IF('work here'!AB290&lt;&gt;"", 'work here'!AB290, "")</f>
        <v/>
      </c>
      <c r="Q291" t="str">
        <f t="shared" si="126"/>
        <v/>
      </c>
      <c r="S291" t="str">
        <f>IF('work here'!E290&lt;&gt;"", 'work here'!E290, "")</f>
        <v/>
      </c>
      <c r="T291" t="e">
        <f>IF('work here'!#REF!&lt;&gt;"", 'work here'!#REF!, "")</f>
        <v>#REF!</v>
      </c>
      <c r="U291" t="str">
        <f>IF(A291="", "", _xlfn.TEXTJOIN(", ", TRUE, "jewellery", "jewellery &gt; " &amp; 'work here'!F290, "jewellery &gt; " &amp; 'work here'!F290 &amp; " &gt; " &amp; 'work here'!#REF!, 'work here'!#REF!, 'work here'!AY290, 'work here'!H290, 'work here'!I290, 'work here'!J290))</f>
        <v/>
      </c>
      <c r="V291" t="str" cm="1">
        <f t="array" aca="1" ref="V291" ca="1">_xlfn.LET(
    _xlpm.yr, TEXT(TODAY(), "yyyy"),
    _xlpm.mn, TEXT(TODAY(), "mm"),
    _xlpm.path, "https://richlook.co.in/wp-content/uploads/" &amp; _xlpm.yr &amp; "/" &amp; _xlpm.mn &amp; "/",
    _xlpm.imgRange, 'work here'!N290:X290,
    _xlpm.imgLinks, IF(_xlpm.imgRange&lt;&gt;"", _xlpm.path &amp; _xlpm.imgRange &amp; ".webp", ""),
    _xlpm.urls,
        IF(A291="variable", _xlpm.imgLinks,
        IF(A291="variation", IF('work here'!N290&lt;&gt;"", _xlpm.path &amp; 'work here'!N290 &amp; ".webp", ""),
        IF(A291="simple", _xlpm.imgLinks, ""))),
    _xlfn.TEXTJOIN(", ", TRUE, _xlpm.urls)
)</f>
        <v/>
      </c>
      <c r="W291" t="str" cm="1">
        <f t="array" aca="1" ref="W291" ca="1">_xlfn.LET(
    _xlpm.yr, TEXT(TODAY(), "yyyy"),
    _xlpm.mn, TEXT(TODAY(), "mm"),
    _xlpm.path, "https://richlook.co.in/wp-content/uploads/" &amp; _xlpm.yr &amp; "/" &amp; _xlpm.mn &amp; "/",
    _xlpm.imgRange, 'work here'!O290:X290,
    _xlpm.imgLinks, IF(_xlpm.imgRange&lt;&gt;"", _xlpm.path &amp; _xlpm.imgRange &amp; ".webp", ""),
    _xlpm.urls,
        IF(A291="variable", "",
        IF(A291="variation", _xlpm.imgLinks,
        IF(A291="simple", "", ""))),
    _xlfn.TEXTJOIN(", ", TRUE, _xlpm.urls)
)</f>
        <v/>
      </c>
      <c r="X291" t="str">
        <f>IF('work here'!D290&lt;&gt;"", 'work here'!D290, "")</f>
        <v/>
      </c>
      <c r="Y291" t="e">
        <f>IF('work here'!#REF!&lt;&gt;"","color","")</f>
        <v>#REF!</v>
      </c>
      <c r="Z291" t="e">
        <f>IF('work here'!#REF!&lt;&gt;"",'work here'!#REF!,"")</f>
        <v>#REF!</v>
      </c>
      <c r="AA291" t="e">
        <f t="shared" si="127"/>
        <v>#REF!</v>
      </c>
      <c r="AB291" t="e">
        <f t="shared" si="128"/>
        <v>#REF!</v>
      </c>
      <c r="AC291" t="str">
        <f t="shared" si="129"/>
        <v/>
      </c>
      <c r="AD291" s="2" t="e">
        <f>IF('work here'!#REF!&lt;&gt;"",'work here'!#REF!,"")</f>
        <v>#REF!</v>
      </c>
      <c r="AE291" s="2" t="e">
        <f>IF('work here'!#REF!&lt;&gt;"",'work here'!#REF!,"")</f>
        <v>#REF!</v>
      </c>
      <c r="AF291" s="2" t="e">
        <f t="shared" si="130"/>
        <v>#REF!</v>
      </c>
      <c r="AG291" s="2" t="e">
        <f t="shared" si="131"/>
        <v>#REF!</v>
      </c>
      <c r="AH291" s="2" t="str">
        <f t="shared" si="132"/>
        <v/>
      </c>
      <c r="AI291" t="str">
        <f>IF('work here'!AE290&lt;&gt;"","Jewellery Work","")</f>
        <v/>
      </c>
      <c r="AJ291" t="str">
        <f>IF('work here'!AE290&lt;&gt;"",'work here'!AE290,"")</f>
        <v/>
      </c>
      <c r="AK291" t="str">
        <f t="shared" si="133"/>
        <v/>
      </c>
      <c r="AL291" t="str">
        <f t="shared" si="134"/>
        <v/>
      </c>
      <c r="AM291" t="e">
        <f>IF('work here'!#REF!&lt;&gt;"","Gemstone","")</f>
        <v>#REF!</v>
      </c>
      <c r="AN291" t="e">
        <f>IF('work here'!#REF!&lt;&gt;"",'work here'!#REF!,"")</f>
        <v>#REF!</v>
      </c>
      <c r="AO291" t="e">
        <f t="shared" si="135"/>
        <v>#REF!</v>
      </c>
      <c r="AP291" t="e">
        <f t="shared" si="136"/>
        <v>#REF!</v>
      </c>
      <c r="AQ291" t="str">
        <f>IF('work here'!AW290&lt;&gt;"","Plating","")</f>
        <v/>
      </c>
      <c r="AR291" t="str">
        <f>IF('work here'!AW290&lt;&gt;"",'work here'!AW290,"")</f>
        <v/>
      </c>
      <c r="AS291" t="str">
        <f t="shared" si="137"/>
        <v/>
      </c>
      <c r="AT291" t="str">
        <f t="shared" si="138"/>
        <v/>
      </c>
      <c r="AU291" t="str">
        <f>IF('work here'!AX290&lt;&gt;"","Material","")</f>
        <v/>
      </c>
      <c r="AV291" t="str">
        <f>IF('work here'!AX290&lt;&gt;"",'work here'!AX290,"")</f>
        <v/>
      </c>
      <c r="AW291" t="str">
        <f t="shared" si="139"/>
        <v/>
      </c>
      <c r="AX291" t="str">
        <f t="shared" si="140"/>
        <v/>
      </c>
      <c r="AY291" t="e">
        <f>IF('work here'!#REF!&lt;&gt;"","Look","")</f>
        <v>#REF!</v>
      </c>
      <c r="AZ291" t="e">
        <f>IF('work here'!#REF!&lt;&gt;"",'work here'!#REF!,"")</f>
        <v>#REF!</v>
      </c>
      <c r="BA291" t="e">
        <f t="shared" si="141"/>
        <v>#REF!</v>
      </c>
      <c r="BB291" t="e">
        <f t="shared" si="142"/>
        <v>#REF!</v>
      </c>
      <c r="BC291" t="e">
        <f>IF('work here'!#REF!&lt;&gt;"","Finish","")</f>
        <v>#REF!</v>
      </c>
      <c r="BD291" t="e">
        <f>IF('work here'!#REF!&lt;&gt;"",'work here'!#REF!,"")</f>
        <v>#REF!</v>
      </c>
      <c r="BE291" t="e">
        <f t="shared" si="143"/>
        <v>#REF!</v>
      </c>
      <c r="BF291" t="e">
        <f t="shared" si="144"/>
        <v>#REF!</v>
      </c>
      <c r="BG291" t="e">
        <f>IF('work here'!#REF!&lt;&gt;"","Care","")</f>
        <v>#REF!</v>
      </c>
      <c r="BH291" t="e">
        <f>IF('work here'!#REF!&lt;&gt;"",'work here'!#REF!,"")</f>
        <v>#REF!</v>
      </c>
      <c r="BI291" t="e">
        <f t="shared" si="145"/>
        <v>#REF!</v>
      </c>
      <c r="BJ291" t="e">
        <f t="shared" si="146"/>
        <v>#REF!</v>
      </c>
      <c r="BK291" t="str">
        <f>IF(OR('work here'!F290="Rings", 'work here'!F290="Bangles"), 'work here'!F290 &amp; " Size", "")</f>
        <v/>
      </c>
      <c r="BL291" t="e">
        <f>IF('work here'!#REF!&lt;&gt;"",'work here'!#REF!,"")</f>
        <v>#REF!</v>
      </c>
      <c r="BM291" t="str">
        <f t="shared" si="147"/>
        <v/>
      </c>
      <c r="BN291" t="str">
        <f t="shared" si="148"/>
        <v/>
      </c>
      <c r="BO291" t="str">
        <f t="shared" si="149"/>
        <v/>
      </c>
    </row>
    <row r="292" spans="1:67" x14ac:dyDescent="0.3">
      <c r="A292" t="str">
        <f>IF('work here'!A291="simple","simple",IF('work here'!A291="parent","variable",IF('work here'!A291="child","variation","")))</f>
        <v/>
      </c>
      <c r="B292" t="str">
        <f>IF('work here'!C291&lt;&gt;"", 'work here'!C291, "")</f>
        <v/>
      </c>
      <c r="C292" t="str">
        <f>IF('work here'!B291&lt;&gt;"", 'work here'!B291, "")</f>
        <v/>
      </c>
      <c r="D292" t="str">
        <f t="shared" si="120"/>
        <v/>
      </c>
      <c r="E292" t="str">
        <f t="shared" si="121"/>
        <v/>
      </c>
      <c r="F292" t="str">
        <f t="shared" si="122"/>
        <v/>
      </c>
      <c r="G292" t="e">
        <f>IF('work here'!#REF!&lt;&gt;"", 'work here'!#REF!, "")</f>
        <v>#REF!</v>
      </c>
      <c r="I292" t="str">
        <f>IF('work here'!Z291&lt;&gt;"", 'work here'!Z291, "")</f>
        <v/>
      </c>
      <c r="J292" t="str">
        <f t="shared" si="123"/>
        <v/>
      </c>
      <c r="K292" t="str">
        <f t="shared" si="124"/>
        <v/>
      </c>
      <c r="L292" t="str">
        <f t="shared" si="125"/>
        <v/>
      </c>
      <c r="M292" t="str">
        <f>IF('work here'!AA291&lt;&gt;"", 'work here'!AA291, "")</f>
        <v/>
      </c>
      <c r="N292" t="str">
        <f>IF('work here'!AD291&lt;&gt;"", 'work here'!AD291, "")</f>
        <v/>
      </c>
      <c r="O292" t="str">
        <f>IF('work here'!AC291&lt;&gt;"", 'work here'!AC291, "")</f>
        <v/>
      </c>
      <c r="P292" t="str">
        <f>IF('work here'!AB291&lt;&gt;"", 'work here'!AB291, "")</f>
        <v/>
      </c>
      <c r="Q292" t="str">
        <f t="shared" si="126"/>
        <v/>
      </c>
      <c r="S292" t="str">
        <f>IF('work here'!E291&lt;&gt;"", 'work here'!E291, "")</f>
        <v/>
      </c>
      <c r="T292" t="e">
        <f>IF('work here'!#REF!&lt;&gt;"", 'work here'!#REF!, "")</f>
        <v>#REF!</v>
      </c>
      <c r="U292" t="str">
        <f>IF(A292="", "", _xlfn.TEXTJOIN(", ", TRUE, "jewellery", "jewellery &gt; " &amp; 'work here'!F291, "jewellery &gt; " &amp; 'work here'!F291 &amp; " &gt; " &amp; 'work here'!#REF!, 'work here'!#REF!, 'work here'!AY291, 'work here'!H291, 'work here'!I291, 'work here'!J291))</f>
        <v/>
      </c>
      <c r="V292" t="str" cm="1">
        <f t="array" aca="1" ref="V292" ca="1">_xlfn.LET(
    _xlpm.yr, TEXT(TODAY(), "yyyy"),
    _xlpm.mn, TEXT(TODAY(), "mm"),
    _xlpm.path, "https://richlook.co.in/wp-content/uploads/" &amp; _xlpm.yr &amp; "/" &amp; _xlpm.mn &amp; "/",
    _xlpm.imgRange, 'work here'!N291:X291,
    _xlpm.imgLinks, IF(_xlpm.imgRange&lt;&gt;"", _xlpm.path &amp; _xlpm.imgRange &amp; ".webp", ""),
    _xlpm.urls,
        IF(A292="variable", _xlpm.imgLinks,
        IF(A292="variation", IF('work here'!N291&lt;&gt;"", _xlpm.path &amp; 'work here'!N291 &amp; ".webp", ""),
        IF(A292="simple", _xlpm.imgLinks, ""))),
    _xlfn.TEXTJOIN(", ", TRUE, _xlpm.urls)
)</f>
        <v/>
      </c>
      <c r="W292" t="str" cm="1">
        <f t="array" aca="1" ref="W292" ca="1">_xlfn.LET(
    _xlpm.yr, TEXT(TODAY(), "yyyy"),
    _xlpm.mn, TEXT(TODAY(), "mm"),
    _xlpm.path, "https://richlook.co.in/wp-content/uploads/" &amp; _xlpm.yr &amp; "/" &amp; _xlpm.mn &amp; "/",
    _xlpm.imgRange, 'work here'!O291:X291,
    _xlpm.imgLinks, IF(_xlpm.imgRange&lt;&gt;"", _xlpm.path &amp; _xlpm.imgRange &amp; ".webp", ""),
    _xlpm.urls,
        IF(A292="variable", "",
        IF(A292="variation", _xlpm.imgLinks,
        IF(A292="simple", "", ""))),
    _xlfn.TEXTJOIN(", ", TRUE, _xlpm.urls)
)</f>
        <v/>
      </c>
      <c r="X292" t="str">
        <f>IF('work here'!D291&lt;&gt;"", 'work here'!D291, "")</f>
        <v/>
      </c>
      <c r="Y292" t="e">
        <f>IF('work here'!#REF!&lt;&gt;"","color","")</f>
        <v>#REF!</v>
      </c>
      <c r="Z292" t="e">
        <f>IF('work here'!#REF!&lt;&gt;"",'work here'!#REF!,"")</f>
        <v>#REF!</v>
      </c>
      <c r="AA292" t="e">
        <f t="shared" si="127"/>
        <v>#REF!</v>
      </c>
      <c r="AB292" t="e">
        <f t="shared" si="128"/>
        <v>#REF!</v>
      </c>
      <c r="AC292" t="str">
        <f t="shared" si="129"/>
        <v/>
      </c>
      <c r="AD292" s="2" t="e">
        <f>IF('work here'!#REF!&lt;&gt;"",'work here'!#REF!,"")</f>
        <v>#REF!</v>
      </c>
      <c r="AE292" s="2" t="e">
        <f>IF('work here'!#REF!&lt;&gt;"",'work here'!#REF!,"")</f>
        <v>#REF!</v>
      </c>
      <c r="AF292" s="2" t="e">
        <f t="shared" si="130"/>
        <v>#REF!</v>
      </c>
      <c r="AG292" s="2" t="e">
        <f t="shared" si="131"/>
        <v>#REF!</v>
      </c>
      <c r="AH292" s="2" t="str">
        <f t="shared" si="132"/>
        <v/>
      </c>
      <c r="AI292" t="str">
        <f>IF('work here'!AE291&lt;&gt;"","Jewellery Work","")</f>
        <v/>
      </c>
      <c r="AJ292" t="str">
        <f>IF('work here'!AE291&lt;&gt;"",'work here'!AE291,"")</f>
        <v/>
      </c>
      <c r="AK292" t="str">
        <f t="shared" si="133"/>
        <v/>
      </c>
      <c r="AL292" t="str">
        <f t="shared" si="134"/>
        <v/>
      </c>
      <c r="AM292" t="e">
        <f>IF('work here'!#REF!&lt;&gt;"","Gemstone","")</f>
        <v>#REF!</v>
      </c>
      <c r="AN292" t="e">
        <f>IF('work here'!#REF!&lt;&gt;"",'work here'!#REF!,"")</f>
        <v>#REF!</v>
      </c>
      <c r="AO292" t="e">
        <f t="shared" si="135"/>
        <v>#REF!</v>
      </c>
      <c r="AP292" t="e">
        <f t="shared" si="136"/>
        <v>#REF!</v>
      </c>
      <c r="AQ292" t="str">
        <f>IF('work here'!AW291&lt;&gt;"","Plating","")</f>
        <v/>
      </c>
      <c r="AR292" t="str">
        <f>IF('work here'!AW291&lt;&gt;"",'work here'!AW291,"")</f>
        <v/>
      </c>
      <c r="AS292" t="str">
        <f t="shared" si="137"/>
        <v/>
      </c>
      <c r="AT292" t="str">
        <f t="shared" si="138"/>
        <v/>
      </c>
      <c r="AU292" t="str">
        <f>IF('work here'!AX291&lt;&gt;"","Material","")</f>
        <v/>
      </c>
      <c r="AV292" t="str">
        <f>IF('work here'!AX291&lt;&gt;"",'work here'!AX291,"")</f>
        <v/>
      </c>
      <c r="AW292" t="str">
        <f t="shared" si="139"/>
        <v/>
      </c>
      <c r="AX292" t="str">
        <f t="shared" si="140"/>
        <v/>
      </c>
      <c r="AY292" t="e">
        <f>IF('work here'!#REF!&lt;&gt;"","Look","")</f>
        <v>#REF!</v>
      </c>
      <c r="AZ292" t="e">
        <f>IF('work here'!#REF!&lt;&gt;"",'work here'!#REF!,"")</f>
        <v>#REF!</v>
      </c>
      <c r="BA292" t="e">
        <f t="shared" si="141"/>
        <v>#REF!</v>
      </c>
      <c r="BB292" t="e">
        <f t="shared" si="142"/>
        <v>#REF!</v>
      </c>
      <c r="BC292" t="e">
        <f>IF('work here'!#REF!&lt;&gt;"","Finish","")</f>
        <v>#REF!</v>
      </c>
      <c r="BD292" t="e">
        <f>IF('work here'!#REF!&lt;&gt;"",'work here'!#REF!,"")</f>
        <v>#REF!</v>
      </c>
      <c r="BE292" t="e">
        <f t="shared" si="143"/>
        <v>#REF!</v>
      </c>
      <c r="BF292" t="e">
        <f t="shared" si="144"/>
        <v>#REF!</v>
      </c>
      <c r="BG292" t="e">
        <f>IF('work here'!#REF!&lt;&gt;"","Care","")</f>
        <v>#REF!</v>
      </c>
      <c r="BH292" t="e">
        <f>IF('work here'!#REF!&lt;&gt;"",'work here'!#REF!,"")</f>
        <v>#REF!</v>
      </c>
      <c r="BI292" t="e">
        <f t="shared" si="145"/>
        <v>#REF!</v>
      </c>
      <c r="BJ292" t="e">
        <f t="shared" si="146"/>
        <v>#REF!</v>
      </c>
      <c r="BK292" t="str">
        <f>IF(OR('work here'!F291="Rings", 'work here'!F291="Bangles"), 'work here'!F291 &amp; " Size", "")</f>
        <v/>
      </c>
      <c r="BL292" t="e">
        <f>IF('work here'!#REF!&lt;&gt;"",'work here'!#REF!,"")</f>
        <v>#REF!</v>
      </c>
      <c r="BM292" t="str">
        <f t="shared" si="147"/>
        <v/>
      </c>
      <c r="BN292" t="str">
        <f t="shared" si="148"/>
        <v/>
      </c>
      <c r="BO292" t="str">
        <f t="shared" si="149"/>
        <v/>
      </c>
    </row>
    <row r="293" spans="1:67" x14ac:dyDescent="0.3">
      <c r="A293" t="str">
        <f>IF('work here'!A292="simple","simple",IF('work here'!A292="parent","variable",IF('work here'!A292="child","variation","")))</f>
        <v/>
      </c>
      <c r="B293" t="str">
        <f>IF('work here'!C292&lt;&gt;"", 'work here'!C292, "")</f>
        <v/>
      </c>
      <c r="C293" t="str">
        <f>IF('work here'!B292&lt;&gt;"", 'work here'!B292, "")</f>
        <v/>
      </c>
      <c r="D293" t="str">
        <f t="shared" si="120"/>
        <v/>
      </c>
      <c r="E293" t="str">
        <f t="shared" si="121"/>
        <v/>
      </c>
      <c r="F293" t="str">
        <f t="shared" si="122"/>
        <v/>
      </c>
      <c r="G293" t="e">
        <f>IF('work here'!#REF!&lt;&gt;"", 'work here'!#REF!, "")</f>
        <v>#REF!</v>
      </c>
      <c r="I293" t="str">
        <f>IF('work here'!Z292&lt;&gt;"", 'work here'!Z292, "")</f>
        <v/>
      </c>
      <c r="J293" t="str">
        <f t="shared" si="123"/>
        <v/>
      </c>
      <c r="K293" t="str">
        <f t="shared" si="124"/>
        <v/>
      </c>
      <c r="L293" t="str">
        <f t="shared" si="125"/>
        <v/>
      </c>
      <c r="M293" t="str">
        <f>IF('work here'!AA292&lt;&gt;"", 'work here'!AA292, "")</f>
        <v/>
      </c>
      <c r="N293" t="str">
        <f>IF('work here'!AD292&lt;&gt;"", 'work here'!AD292, "")</f>
        <v/>
      </c>
      <c r="O293" t="str">
        <f>IF('work here'!AC292&lt;&gt;"", 'work here'!AC292, "")</f>
        <v/>
      </c>
      <c r="P293" t="str">
        <f>IF('work here'!AB292&lt;&gt;"", 'work here'!AB292, "")</f>
        <v/>
      </c>
      <c r="Q293" t="str">
        <f t="shared" si="126"/>
        <v/>
      </c>
      <c r="S293" t="str">
        <f>IF('work here'!E292&lt;&gt;"", 'work here'!E292, "")</f>
        <v/>
      </c>
      <c r="T293" t="e">
        <f>IF('work here'!#REF!&lt;&gt;"", 'work here'!#REF!, "")</f>
        <v>#REF!</v>
      </c>
      <c r="U293" t="str">
        <f>IF(A293="", "", _xlfn.TEXTJOIN(", ", TRUE, "jewellery", "jewellery &gt; " &amp; 'work here'!F292, "jewellery &gt; " &amp; 'work here'!F292 &amp; " &gt; " &amp; 'work here'!#REF!, 'work here'!#REF!, 'work here'!AY292, 'work here'!H292, 'work here'!I292, 'work here'!J292))</f>
        <v/>
      </c>
      <c r="V293" t="str" cm="1">
        <f t="array" aca="1" ref="V293" ca="1">_xlfn.LET(
    _xlpm.yr, TEXT(TODAY(), "yyyy"),
    _xlpm.mn, TEXT(TODAY(), "mm"),
    _xlpm.path, "https://richlook.co.in/wp-content/uploads/" &amp; _xlpm.yr &amp; "/" &amp; _xlpm.mn &amp; "/",
    _xlpm.imgRange, 'work here'!N292:X292,
    _xlpm.imgLinks, IF(_xlpm.imgRange&lt;&gt;"", _xlpm.path &amp; _xlpm.imgRange &amp; ".webp", ""),
    _xlpm.urls,
        IF(A293="variable", _xlpm.imgLinks,
        IF(A293="variation", IF('work here'!N292&lt;&gt;"", _xlpm.path &amp; 'work here'!N292 &amp; ".webp", ""),
        IF(A293="simple", _xlpm.imgLinks, ""))),
    _xlfn.TEXTJOIN(", ", TRUE, _xlpm.urls)
)</f>
        <v/>
      </c>
      <c r="W293" t="str" cm="1">
        <f t="array" aca="1" ref="W293" ca="1">_xlfn.LET(
    _xlpm.yr, TEXT(TODAY(), "yyyy"),
    _xlpm.mn, TEXT(TODAY(), "mm"),
    _xlpm.path, "https://richlook.co.in/wp-content/uploads/" &amp; _xlpm.yr &amp; "/" &amp; _xlpm.mn &amp; "/",
    _xlpm.imgRange, 'work here'!O292:X292,
    _xlpm.imgLinks, IF(_xlpm.imgRange&lt;&gt;"", _xlpm.path &amp; _xlpm.imgRange &amp; ".webp", ""),
    _xlpm.urls,
        IF(A293="variable", "",
        IF(A293="variation", _xlpm.imgLinks,
        IF(A293="simple", "", ""))),
    _xlfn.TEXTJOIN(", ", TRUE, _xlpm.urls)
)</f>
        <v/>
      </c>
      <c r="X293" t="str">
        <f>IF('work here'!D292&lt;&gt;"", 'work here'!D292, "")</f>
        <v/>
      </c>
      <c r="Y293" t="e">
        <f>IF('work here'!#REF!&lt;&gt;"","color","")</f>
        <v>#REF!</v>
      </c>
      <c r="Z293" t="e">
        <f>IF('work here'!#REF!&lt;&gt;"",'work here'!#REF!,"")</f>
        <v>#REF!</v>
      </c>
      <c r="AA293" t="e">
        <f t="shared" si="127"/>
        <v>#REF!</v>
      </c>
      <c r="AB293" t="e">
        <f t="shared" si="128"/>
        <v>#REF!</v>
      </c>
      <c r="AC293" t="str">
        <f t="shared" si="129"/>
        <v/>
      </c>
      <c r="AD293" s="2" t="e">
        <f>IF('work here'!#REF!&lt;&gt;"",'work here'!#REF!,"")</f>
        <v>#REF!</v>
      </c>
      <c r="AE293" s="2" t="e">
        <f>IF('work here'!#REF!&lt;&gt;"",'work here'!#REF!,"")</f>
        <v>#REF!</v>
      </c>
      <c r="AF293" s="2" t="e">
        <f t="shared" si="130"/>
        <v>#REF!</v>
      </c>
      <c r="AG293" s="2" t="e">
        <f t="shared" si="131"/>
        <v>#REF!</v>
      </c>
      <c r="AH293" s="2" t="str">
        <f t="shared" si="132"/>
        <v/>
      </c>
      <c r="AI293" t="str">
        <f>IF('work here'!AE292&lt;&gt;"","Jewellery Work","")</f>
        <v/>
      </c>
      <c r="AJ293" t="str">
        <f>IF('work here'!AE292&lt;&gt;"",'work here'!AE292,"")</f>
        <v/>
      </c>
      <c r="AK293" t="str">
        <f t="shared" si="133"/>
        <v/>
      </c>
      <c r="AL293" t="str">
        <f t="shared" si="134"/>
        <v/>
      </c>
      <c r="AM293" t="e">
        <f>IF('work here'!#REF!&lt;&gt;"","Gemstone","")</f>
        <v>#REF!</v>
      </c>
      <c r="AN293" t="e">
        <f>IF('work here'!#REF!&lt;&gt;"",'work here'!#REF!,"")</f>
        <v>#REF!</v>
      </c>
      <c r="AO293" t="e">
        <f t="shared" si="135"/>
        <v>#REF!</v>
      </c>
      <c r="AP293" t="e">
        <f t="shared" si="136"/>
        <v>#REF!</v>
      </c>
      <c r="AQ293" t="str">
        <f>IF('work here'!AW292&lt;&gt;"","Plating","")</f>
        <v/>
      </c>
      <c r="AR293" t="str">
        <f>IF('work here'!AW292&lt;&gt;"",'work here'!AW292,"")</f>
        <v/>
      </c>
      <c r="AS293" t="str">
        <f t="shared" si="137"/>
        <v/>
      </c>
      <c r="AT293" t="str">
        <f t="shared" si="138"/>
        <v/>
      </c>
      <c r="AU293" t="str">
        <f>IF('work here'!AX292&lt;&gt;"","Material","")</f>
        <v/>
      </c>
      <c r="AV293" t="str">
        <f>IF('work here'!AX292&lt;&gt;"",'work here'!AX292,"")</f>
        <v/>
      </c>
      <c r="AW293" t="str">
        <f t="shared" si="139"/>
        <v/>
      </c>
      <c r="AX293" t="str">
        <f t="shared" si="140"/>
        <v/>
      </c>
      <c r="AY293" t="e">
        <f>IF('work here'!#REF!&lt;&gt;"","Look","")</f>
        <v>#REF!</v>
      </c>
      <c r="AZ293" t="e">
        <f>IF('work here'!#REF!&lt;&gt;"",'work here'!#REF!,"")</f>
        <v>#REF!</v>
      </c>
      <c r="BA293" t="e">
        <f t="shared" si="141"/>
        <v>#REF!</v>
      </c>
      <c r="BB293" t="e">
        <f t="shared" si="142"/>
        <v>#REF!</v>
      </c>
      <c r="BC293" t="e">
        <f>IF('work here'!#REF!&lt;&gt;"","Finish","")</f>
        <v>#REF!</v>
      </c>
      <c r="BD293" t="e">
        <f>IF('work here'!#REF!&lt;&gt;"",'work here'!#REF!,"")</f>
        <v>#REF!</v>
      </c>
      <c r="BE293" t="e">
        <f t="shared" si="143"/>
        <v>#REF!</v>
      </c>
      <c r="BF293" t="e">
        <f t="shared" si="144"/>
        <v>#REF!</v>
      </c>
      <c r="BG293" t="e">
        <f>IF('work here'!#REF!&lt;&gt;"","Care","")</f>
        <v>#REF!</v>
      </c>
      <c r="BH293" t="e">
        <f>IF('work here'!#REF!&lt;&gt;"",'work here'!#REF!,"")</f>
        <v>#REF!</v>
      </c>
      <c r="BI293" t="e">
        <f t="shared" si="145"/>
        <v>#REF!</v>
      </c>
      <c r="BJ293" t="e">
        <f t="shared" si="146"/>
        <v>#REF!</v>
      </c>
      <c r="BK293" t="str">
        <f>IF(OR('work here'!F292="Rings", 'work here'!F292="Bangles"), 'work here'!F292 &amp; " Size", "")</f>
        <v/>
      </c>
      <c r="BL293" t="e">
        <f>IF('work here'!#REF!&lt;&gt;"",'work here'!#REF!,"")</f>
        <v>#REF!</v>
      </c>
      <c r="BM293" t="str">
        <f t="shared" si="147"/>
        <v/>
      </c>
      <c r="BN293" t="str">
        <f t="shared" si="148"/>
        <v/>
      </c>
      <c r="BO293" t="str">
        <f t="shared" si="149"/>
        <v/>
      </c>
    </row>
    <row r="294" spans="1:67" x14ac:dyDescent="0.3">
      <c r="A294" t="str">
        <f>IF('work here'!A293="simple","simple",IF('work here'!A293="parent","variable",IF('work here'!A293="child","variation","")))</f>
        <v/>
      </c>
      <c r="B294" t="str">
        <f>IF('work here'!C293&lt;&gt;"", 'work here'!C293, "")</f>
        <v/>
      </c>
      <c r="C294" t="str">
        <f>IF('work here'!B293&lt;&gt;"", 'work here'!B293, "")</f>
        <v/>
      </c>
      <c r="D294" t="str">
        <f t="shared" si="120"/>
        <v/>
      </c>
      <c r="E294" t="str">
        <f t="shared" si="121"/>
        <v/>
      </c>
      <c r="F294" t="str">
        <f t="shared" si="122"/>
        <v/>
      </c>
      <c r="G294" t="e">
        <f>IF('work here'!#REF!&lt;&gt;"", 'work here'!#REF!, "")</f>
        <v>#REF!</v>
      </c>
      <c r="I294" t="str">
        <f>IF('work here'!Z293&lt;&gt;"", 'work here'!Z293, "")</f>
        <v/>
      </c>
      <c r="J294" t="str">
        <f t="shared" si="123"/>
        <v/>
      </c>
      <c r="K294" t="str">
        <f t="shared" si="124"/>
        <v/>
      </c>
      <c r="L294" t="str">
        <f t="shared" si="125"/>
        <v/>
      </c>
      <c r="M294" t="str">
        <f>IF('work here'!AA293&lt;&gt;"", 'work here'!AA293, "")</f>
        <v/>
      </c>
      <c r="N294" t="str">
        <f>IF('work here'!AD293&lt;&gt;"", 'work here'!AD293, "")</f>
        <v/>
      </c>
      <c r="O294" t="str">
        <f>IF('work here'!AC293&lt;&gt;"", 'work here'!AC293, "")</f>
        <v/>
      </c>
      <c r="P294" t="str">
        <f>IF('work here'!AB293&lt;&gt;"", 'work here'!AB293, "")</f>
        <v/>
      </c>
      <c r="Q294" t="str">
        <f t="shared" si="126"/>
        <v/>
      </c>
      <c r="S294" t="str">
        <f>IF('work here'!E293&lt;&gt;"", 'work here'!E293, "")</f>
        <v/>
      </c>
      <c r="T294" t="e">
        <f>IF('work here'!#REF!&lt;&gt;"", 'work here'!#REF!, "")</f>
        <v>#REF!</v>
      </c>
      <c r="U294" t="str">
        <f>IF(A294="", "", _xlfn.TEXTJOIN(", ", TRUE, "jewellery", "jewellery &gt; " &amp; 'work here'!F293, "jewellery &gt; " &amp; 'work here'!F293 &amp; " &gt; " &amp; 'work here'!#REF!, 'work here'!#REF!, 'work here'!AY293, 'work here'!H293, 'work here'!I293, 'work here'!J293))</f>
        <v/>
      </c>
      <c r="V294" t="str" cm="1">
        <f t="array" aca="1" ref="V294" ca="1">_xlfn.LET(
    _xlpm.yr, TEXT(TODAY(), "yyyy"),
    _xlpm.mn, TEXT(TODAY(), "mm"),
    _xlpm.path, "https://richlook.co.in/wp-content/uploads/" &amp; _xlpm.yr &amp; "/" &amp; _xlpm.mn &amp; "/",
    _xlpm.imgRange, 'work here'!N293:X293,
    _xlpm.imgLinks, IF(_xlpm.imgRange&lt;&gt;"", _xlpm.path &amp; _xlpm.imgRange &amp; ".webp", ""),
    _xlpm.urls,
        IF(A294="variable", _xlpm.imgLinks,
        IF(A294="variation", IF('work here'!N293&lt;&gt;"", _xlpm.path &amp; 'work here'!N293 &amp; ".webp", ""),
        IF(A294="simple", _xlpm.imgLinks, ""))),
    _xlfn.TEXTJOIN(", ", TRUE, _xlpm.urls)
)</f>
        <v/>
      </c>
      <c r="W294" t="str" cm="1">
        <f t="array" aca="1" ref="W294" ca="1">_xlfn.LET(
    _xlpm.yr, TEXT(TODAY(), "yyyy"),
    _xlpm.mn, TEXT(TODAY(), "mm"),
    _xlpm.path, "https://richlook.co.in/wp-content/uploads/" &amp; _xlpm.yr &amp; "/" &amp; _xlpm.mn &amp; "/",
    _xlpm.imgRange, 'work here'!O293:X293,
    _xlpm.imgLinks, IF(_xlpm.imgRange&lt;&gt;"", _xlpm.path &amp; _xlpm.imgRange &amp; ".webp", ""),
    _xlpm.urls,
        IF(A294="variable", "",
        IF(A294="variation", _xlpm.imgLinks,
        IF(A294="simple", "", ""))),
    _xlfn.TEXTJOIN(", ", TRUE, _xlpm.urls)
)</f>
        <v/>
      </c>
      <c r="X294" t="str">
        <f>IF('work here'!D293&lt;&gt;"", 'work here'!D293, "")</f>
        <v/>
      </c>
      <c r="Y294" t="e">
        <f>IF('work here'!#REF!&lt;&gt;"","color","")</f>
        <v>#REF!</v>
      </c>
      <c r="Z294" t="e">
        <f>IF('work here'!#REF!&lt;&gt;"",'work here'!#REF!,"")</f>
        <v>#REF!</v>
      </c>
      <c r="AA294" t="e">
        <f t="shared" si="127"/>
        <v>#REF!</v>
      </c>
      <c r="AB294" t="e">
        <f t="shared" si="128"/>
        <v>#REF!</v>
      </c>
      <c r="AC294" t="str">
        <f t="shared" si="129"/>
        <v/>
      </c>
      <c r="AD294" s="2" t="e">
        <f>IF('work here'!#REF!&lt;&gt;"",'work here'!#REF!,"")</f>
        <v>#REF!</v>
      </c>
      <c r="AE294" s="2" t="e">
        <f>IF('work here'!#REF!&lt;&gt;"",'work here'!#REF!,"")</f>
        <v>#REF!</v>
      </c>
      <c r="AF294" s="2" t="e">
        <f t="shared" si="130"/>
        <v>#REF!</v>
      </c>
      <c r="AG294" s="2" t="e">
        <f t="shared" si="131"/>
        <v>#REF!</v>
      </c>
      <c r="AH294" s="2" t="str">
        <f t="shared" si="132"/>
        <v/>
      </c>
      <c r="AI294" t="str">
        <f>IF('work here'!AE293&lt;&gt;"","Jewellery Work","")</f>
        <v/>
      </c>
      <c r="AJ294" t="str">
        <f>IF('work here'!AE293&lt;&gt;"",'work here'!AE293,"")</f>
        <v/>
      </c>
      <c r="AK294" t="str">
        <f t="shared" si="133"/>
        <v/>
      </c>
      <c r="AL294" t="str">
        <f t="shared" si="134"/>
        <v/>
      </c>
      <c r="AM294" t="e">
        <f>IF('work here'!#REF!&lt;&gt;"","Gemstone","")</f>
        <v>#REF!</v>
      </c>
      <c r="AN294" t="e">
        <f>IF('work here'!#REF!&lt;&gt;"",'work here'!#REF!,"")</f>
        <v>#REF!</v>
      </c>
      <c r="AO294" t="e">
        <f t="shared" si="135"/>
        <v>#REF!</v>
      </c>
      <c r="AP294" t="e">
        <f t="shared" si="136"/>
        <v>#REF!</v>
      </c>
      <c r="AQ294" t="str">
        <f>IF('work here'!AW293&lt;&gt;"","Plating","")</f>
        <v/>
      </c>
      <c r="AR294" t="str">
        <f>IF('work here'!AW293&lt;&gt;"",'work here'!AW293,"")</f>
        <v/>
      </c>
      <c r="AS294" t="str">
        <f t="shared" si="137"/>
        <v/>
      </c>
      <c r="AT294" t="str">
        <f t="shared" si="138"/>
        <v/>
      </c>
      <c r="AU294" t="str">
        <f>IF('work here'!AX293&lt;&gt;"","Material","")</f>
        <v/>
      </c>
      <c r="AV294" t="str">
        <f>IF('work here'!AX293&lt;&gt;"",'work here'!AX293,"")</f>
        <v/>
      </c>
      <c r="AW294" t="str">
        <f t="shared" si="139"/>
        <v/>
      </c>
      <c r="AX294" t="str">
        <f t="shared" si="140"/>
        <v/>
      </c>
      <c r="AY294" t="e">
        <f>IF('work here'!#REF!&lt;&gt;"","Look","")</f>
        <v>#REF!</v>
      </c>
      <c r="AZ294" t="e">
        <f>IF('work here'!#REF!&lt;&gt;"",'work here'!#REF!,"")</f>
        <v>#REF!</v>
      </c>
      <c r="BA294" t="e">
        <f t="shared" si="141"/>
        <v>#REF!</v>
      </c>
      <c r="BB294" t="e">
        <f t="shared" si="142"/>
        <v>#REF!</v>
      </c>
      <c r="BC294" t="e">
        <f>IF('work here'!#REF!&lt;&gt;"","Finish","")</f>
        <v>#REF!</v>
      </c>
      <c r="BD294" t="e">
        <f>IF('work here'!#REF!&lt;&gt;"",'work here'!#REF!,"")</f>
        <v>#REF!</v>
      </c>
      <c r="BE294" t="e">
        <f t="shared" si="143"/>
        <v>#REF!</v>
      </c>
      <c r="BF294" t="e">
        <f t="shared" si="144"/>
        <v>#REF!</v>
      </c>
      <c r="BG294" t="e">
        <f>IF('work here'!#REF!&lt;&gt;"","Care","")</f>
        <v>#REF!</v>
      </c>
      <c r="BH294" t="e">
        <f>IF('work here'!#REF!&lt;&gt;"",'work here'!#REF!,"")</f>
        <v>#REF!</v>
      </c>
      <c r="BI294" t="e">
        <f t="shared" si="145"/>
        <v>#REF!</v>
      </c>
      <c r="BJ294" t="e">
        <f t="shared" si="146"/>
        <v>#REF!</v>
      </c>
      <c r="BK294" t="str">
        <f>IF(OR('work here'!F293="Rings", 'work here'!F293="Bangles"), 'work here'!F293 &amp; " Size", "")</f>
        <v/>
      </c>
      <c r="BL294" t="e">
        <f>IF('work here'!#REF!&lt;&gt;"",'work here'!#REF!,"")</f>
        <v>#REF!</v>
      </c>
      <c r="BM294" t="str">
        <f t="shared" si="147"/>
        <v/>
      </c>
      <c r="BN294" t="str">
        <f t="shared" si="148"/>
        <v/>
      </c>
      <c r="BO294" t="str">
        <f t="shared" si="149"/>
        <v/>
      </c>
    </row>
    <row r="295" spans="1:67" x14ac:dyDescent="0.3">
      <c r="A295" t="str">
        <f>IF('work here'!A294="simple","simple",IF('work here'!A294="parent","variable",IF('work here'!A294="child","variation","")))</f>
        <v/>
      </c>
      <c r="B295" t="str">
        <f>IF('work here'!C294&lt;&gt;"", 'work here'!C294, "")</f>
        <v/>
      </c>
      <c r="C295" t="str">
        <f>IF('work here'!B294&lt;&gt;"", 'work here'!B294, "")</f>
        <v/>
      </c>
      <c r="D295" t="str">
        <f t="shared" si="120"/>
        <v/>
      </c>
      <c r="E295" t="str">
        <f t="shared" si="121"/>
        <v/>
      </c>
      <c r="F295" t="str">
        <f t="shared" si="122"/>
        <v/>
      </c>
      <c r="G295" t="e">
        <f>IF('work here'!#REF!&lt;&gt;"", 'work here'!#REF!, "")</f>
        <v>#REF!</v>
      </c>
      <c r="I295" t="str">
        <f>IF('work here'!Z294&lt;&gt;"", 'work here'!Z294, "")</f>
        <v/>
      </c>
      <c r="J295" t="str">
        <f t="shared" si="123"/>
        <v/>
      </c>
      <c r="K295" t="str">
        <f t="shared" si="124"/>
        <v/>
      </c>
      <c r="L295" t="str">
        <f t="shared" si="125"/>
        <v/>
      </c>
      <c r="M295" t="str">
        <f>IF('work here'!AA294&lt;&gt;"", 'work here'!AA294, "")</f>
        <v/>
      </c>
      <c r="N295" t="str">
        <f>IF('work here'!AD294&lt;&gt;"", 'work here'!AD294, "")</f>
        <v/>
      </c>
      <c r="O295" t="str">
        <f>IF('work here'!AC294&lt;&gt;"", 'work here'!AC294, "")</f>
        <v/>
      </c>
      <c r="P295" t="str">
        <f>IF('work here'!AB294&lt;&gt;"", 'work here'!AB294, "")</f>
        <v/>
      </c>
      <c r="Q295" t="str">
        <f t="shared" si="126"/>
        <v/>
      </c>
      <c r="S295" t="str">
        <f>IF('work here'!E294&lt;&gt;"", 'work here'!E294, "")</f>
        <v/>
      </c>
      <c r="T295" t="e">
        <f>IF('work here'!#REF!&lt;&gt;"", 'work here'!#REF!, "")</f>
        <v>#REF!</v>
      </c>
      <c r="U295" t="str">
        <f>IF(A295="", "", _xlfn.TEXTJOIN(", ", TRUE, "jewellery", "jewellery &gt; " &amp; 'work here'!F294, "jewellery &gt; " &amp; 'work here'!F294 &amp; " &gt; " &amp; 'work here'!#REF!, 'work here'!#REF!, 'work here'!AY294, 'work here'!H294, 'work here'!I294, 'work here'!J294))</f>
        <v/>
      </c>
      <c r="V295" t="str" cm="1">
        <f t="array" aca="1" ref="V295" ca="1">_xlfn.LET(
    _xlpm.yr, TEXT(TODAY(), "yyyy"),
    _xlpm.mn, TEXT(TODAY(), "mm"),
    _xlpm.path, "https://richlook.co.in/wp-content/uploads/" &amp; _xlpm.yr &amp; "/" &amp; _xlpm.mn &amp; "/",
    _xlpm.imgRange, 'work here'!N294:X294,
    _xlpm.imgLinks, IF(_xlpm.imgRange&lt;&gt;"", _xlpm.path &amp; _xlpm.imgRange &amp; ".webp", ""),
    _xlpm.urls,
        IF(A295="variable", _xlpm.imgLinks,
        IF(A295="variation", IF('work here'!N294&lt;&gt;"", _xlpm.path &amp; 'work here'!N294 &amp; ".webp", ""),
        IF(A295="simple", _xlpm.imgLinks, ""))),
    _xlfn.TEXTJOIN(", ", TRUE, _xlpm.urls)
)</f>
        <v/>
      </c>
      <c r="W295" t="str" cm="1">
        <f t="array" aca="1" ref="W295" ca="1">_xlfn.LET(
    _xlpm.yr, TEXT(TODAY(), "yyyy"),
    _xlpm.mn, TEXT(TODAY(), "mm"),
    _xlpm.path, "https://richlook.co.in/wp-content/uploads/" &amp; _xlpm.yr &amp; "/" &amp; _xlpm.mn &amp; "/",
    _xlpm.imgRange, 'work here'!O294:X294,
    _xlpm.imgLinks, IF(_xlpm.imgRange&lt;&gt;"", _xlpm.path &amp; _xlpm.imgRange &amp; ".webp", ""),
    _xlpm.urls,
        IF(A295="variable", "",
        IF(A295="variation", _xlpm.imgLinks,
        IF(A295="simple", "", ""))),
    _xlfn.TEXTJOIN(", ", TRUE, _xlpm.urls)
)</f>
        <v/>
      </c>
      <c r="X295" t="str">
        <f>IF('work here'!D294&lt;&gt;"", 'work here'!D294, "")</f>
        <v/>
      </c>
      <c r="Y295" t="e">
        <f>IF('work here'!#REF!&lt;&gt;"","color","")</f>
        <v>#REF!</v>
      </c>
      <c r="Z295" t="e">
        <f>IF('work here'!#REF!&lt;&gt;"",'work here'!#REF!,"")</f>
        <v>#REF!</v>
      </c>
      <c r="AA295" t="e">
        <f t="shared" si="127"/>
        <v>#REF!</v>
      </c>
      <c r="AB295" t="e">
        <f t="shared" si="128"/>
        <v>#REF!</v>
      </c>
      <c r="AC295" t="str">
        <f t="shared" si="129"/>
        <v/>
      </c>
      <c r="AD295" s="2" t="e">
        <f>IF('work here'!#REF!&lt;&gt;"",'work here'!#REF!,"")</f>
        <v>#REF!</v>
      </c>
      <c r="AE295" s="2" t="e">
        <f>IF('work here'!#REF!&lt;&gt;"",'work here'!#REF!,"")</f>
        <v>#REF!</v>
      </c>
      <c r="AF295" s="2" t="e">
        <f t="shared" si="130"/>
        <v>#REF!</v>
      </c>
      <c r="AG295" s="2" t="e">
        <f t="shared" si="131"/>
        <v>#REF!</v>
      </c>
      <c r="AH295" s="2" t="str">
        <f t="shared" si="132"/>
        <v/>
      </c>
      <c r="AI295" t="str">
        <f>IF('work here'!AE294&lt;&gt;"","Jewellery Work","")</f>
        <v/>
      </c>
      <c r="AJ295" t="str">
        <f>IF('work here'!AE294&lt;&gt;"",'work here'!AE294,"")</f>
        <v/>
      </c>
      <c r="AK295" t="str">
        <f t="shared" si="133"/>
        <v/>
      </c>
      <c r="AL295" t="str">
        <f t="shared" si="134"/>
        <v/>
      </c>
      <c r="AM295" t="e">
        <f>IF('work here'!#REF!&lt;&gt;"","Gemstone","")</f>
        <v>#REF!</v>
      </c>
      <c r="AN295" t="e">
        <f>IF('work here'!#REF!&lt;&gt;"",'work here'!#REF!,"")</f>
        <v>#REF!</v>
      </c>
      <c r="AO295" t="e">
        <f t="shared" si="135"/>
        <v>#REF!</v>
      </c>
      <c r="AP295" t="e">
        <f t="shared" si="136"/>
        <v>#REF!</v>
      </c>
      <c r="AQ295" t="str">
        <f>IF('work here'!AW294&lt;&gt;"","Plating","")</f>
        <v/>
      </c>
      <c r="AR295" t="str">
        <f>IF('work here'!AW294&lt;&gt;"",'work here'!AW294,"")</f>
        <v/>
      </c>
      <c r="AS295" t="str">
        <f t="shared" si="137"/>
        <v/>
      </c>
      <c r="AT295" t="str">
        <f t="shared" si="138"/>
        <v/>
      </c>
      <c r="AU295" t="str">
        <f>IF('work here'!AX294&lt;&gt;"","Material","")</f>
        <v/>
      </c>
      <c r="AV295" t="str">
        <f>IF('work here'!AX294&lt;&gt;"",'work here'!AX294,"")</f>
        <v/>
      </c>
      <c r="AW295" t="str">
        <f t="shared" si="139"/>
        <v/>
      </c>
      <c r="AX295" t="str">
        <f t="shared" si="140"/>
        <v/>
      </c>
      <c r="AY295" t="e">
        <f>IF('work here'!#REF!&lt;&gt;"","Look","")</f>
        <v>#REF!</v>
      </c>
      <c r="AZ295" t="e">
        <f>IF('work here'!#REF!&lt;&gt;"",'work here'!#REF!,"")</f>
        <v>#REF!</v>
      </c>
      <c r="BA295" t="e">
        <f t="shared" si="141"/>
        <v>#REF!</v>
      </c>
      <c r="BB295" t="e">
        <f t="shared" si="142"/>
        <v>#REF!</v>
      </c>
      <c r="BC295" t="e">
        <f>IF('work here'!#REF!&lt;&gt;"","Finish","")</f>
        <v>#REF!</v>
      </c>
      <c r="BD295" t="e">
        <f>IF('work here'!#REF!&lt;&gt;"",'work here'!#REF!,"")</f>
        <v>#REF!</v>
      </c>
      <c r="BE295" t="e">
        <f t="shared" si="143"/>
        <v>#REF!</v>
      </c>
      <c r="BF295" t="e">
        <f t="shared" si="144"/>
        <v>#REF!</v>
      </c>
      <c r="BG295" t="e">
        <f>IF('work here'!#REF!&lt;&gt;"","Care","")</f>
        <v>#REF!</v>
      </c>
      <c r="BH295" t="e">
        <f>IF('work here'!#REF!&lt;&gt;"",'work here'!#REF!,"")</f>
        <v>#REF!</v>
      </c>
      <c r="BI295" t="e">
        <f t="shared" si="145"/>
        <v>#REF!</v>
      </c>
      <c r="BJ295" t="e">
        <f t="shared" si="146"/>
        <v>#REF!</v>
      </c>
      <c r="BK295" t="str">
        <f>IF(OR('work here'!F294="Rings", 'work here'!F294="Bangles"), 'work here'!F294 &amp; " Size", "")</f>
        <v/>
      </c>
      <c r="BL295" t="e">
        <f>IF('work here'!#REF!&lt;&gt;"",'work here'!#REF!,"")</f>
        <v>#REF!</v>
      </c>
      <c r="BM295" t="str">
        <f t="shared" si="147"/>
        <v/>
      </c>
      <c r="BN295" t="str">
        <f t="shared" si="148"/>
        <v/>
      </c>
      <c r="BO295" t="str">
        <f t="shared" si="149"/>
        <v/>
      </c>
    </row>
    <row r="296" spans="1:67" x14ac:dyDescent="0.3">
      <c r="A296" t="str">
        <f>IF('work here'!A295="simple","simple",IF('work here'!A295="parent","variable",IF('work here'!A295="child","variation","")))</f>
        <v/>
      </c>
      <c r="B296" t="str">
        <f>IF('work here'!C295&lt;&gt;"", 'work here'!C295, "")</f>
        <v/>
      </c>
      <c r="C296" t="str">
        <f>IF('work here'!B295&lt;&gt;"", 'work here'!B295, "")</f>
        <v/>
      </c>
      <c r="D296" t="str">
        <f t="shared" si="120"/>
        <v/>
      </c>
      <c r="E296" t="str">
        <f t="shared" si="121"/>
        <v/>
      </c>
      <c r="F296" t="str">
        <f t="shared" si="122"/>
        <v/>
      </c>
      <c r="G296" t="e">
        <f>IF('work here'!#REF!&lt;&gt;"", 'work here'!#REF!, "")</f>
        <v>#REF!</v>
      </c>
      <c r="I296" t="str">
        <f>IF('work here'!Z295&lt;&gt;"", 'work here'!Z295, "")</f>
        <v/>
      </c>
      <c r="J296" t="str">
        <f t="shared" si="123"/>
        <v/>
      </c>
      <c r="K296" t="str">
        <f t="shared" si="124"/>
        <v/>
      </c>
      <c r="L296" t="str">
        <f t="shared" si="125"/>
        <v/>
      </c>
      <c r="M296" t="str">
        <f>IF('work here'!AA295&lt;&gt;"", 'work here'!AA295, "")</f>
        <v/>
      </c>
      <c r="N296" t="str">
        <f>IF('work here'!AD295&lt;&gt;"", 'work here'!AD295, "")</f>
        <v/>
      </c>
      <c r="O296" t="str">
        <f>IF('work here'!AC295&lt;&gt;"", 'work here'!AC295, "")</f>
        <v/>
      </c>
      <c r="P296" t="str">
        <f>IF('work here'!AB295&lt;&gt;"", 'work here'!AB295, "")</f>
        <v/>
      </c>
      <c r="Q296" t="str">
        <f t="shared" si="126"/>
        <v/>
      </c>
      <c r="S296" t="str">
        <f>IF('work here'!E295&lt;&gt;"", 'work here'!E295, "")</f>
        <v/>
      </c>
      <c r="T296" t="e">
        <f>IF('work here'!#REF!&lt;&gt;"", 'work here'!#REF!, "")</f>
        <v>#REF!</v>
      </c>
      <c r="U296" t="str">
        <f>IF(A296="", "", _xlfn.TEXTJOIN(", ", TRUE, "jewellery", "jewellery &gt; " &amp; 'work here'!F295, "jewellery &gt; " &amp; 'work here'!F295 &amp; " &gt; " &amp; 'work here'!#REF!, 'work here'!#REF!, 'work here'!AY295, 'work here'!H295, 'work here'!I295, 'work here'!J295))</f>
        <v/>
      </c>
      <c r="V296" t="str" cm="1">
        <f t="array" aca="1" ref="V296" ca="1">_xlfn.LET(
    _xlpm.yr, TEXT(TODAY(), "yyyy"),
    _xlpm.mn, TEXT(TODAY(), "mm"),
    _xlpm.path, "https://richlook.co.in/wp-content/uploads/" &amp; _xlpm.yr &amp; "/" &amp; _xlpm.mn &amp; "/",
    _xlpm.imgRange, 'work here'!N295:X295,
    _xlpm.imgLinks, IF(_xlpm.imgRange&lt;&gt;"", _xlpm.path &amp; _xlpm.imgRange &amp; ".webp", ""),
    _xlpm.urls,
        IF(A296="variable", _xlpm.imgLinks,
        IF(A296="variation", IF('work here'!N295&lt;&gt;"", _xlpm.path &amp; 'work here'!N295 &amp; ".webp", ""),
        IF(A296="simple", _xlpm.imgLinks, ""))),
    _xlfn.TEXTJOIN(", ", TRUE, _xlpm.urls)
)</f>
        <v/>
      </c>
      <c r="W296" t="str" cm="1">
        <f t="array" aca="1" ref="W296" ca="1">_xlfn.LET(
    _xlpm.yr, TEXT(TODAY(), "yyyy"),
    _xlpm.mn, TEXT(TODAY(), "mm"),
    _xlpm.path, "https://richlook.co.in/wp-content/uploads/" &amp; _xlpm.yr &amp; "/" &amp; _xlpm.mn &amp; "/",
    _xlpm.imgRange, 'work here'!O295:X295,
    _xlpm.imgLinks, IF(_xlpm.imgRange&lt;&gt;"", _xlpm.path &amp; _xlpm.imgRange &amp; ".webp", ""),
    _xlpm.urls,
        IF(A296="variable", "",
        IF(A296="variation", _xlpm.imgLinks,
        IF(A296="simple", "", ""))),
    _xlfn.TEXTJOIN(", ", TRUE, _xlpm.urls)
)</f>
        <v/>
      </c>
      <c r="X296" t="str">
        <f>IF('work here'!D295&lt;&gt;"", 'work here'!D295, "")</f>
        <v/>
      </c>
      <c r="Y296" t="e">
        <f>IF('work here'!#REF!&lt;&gt;"","color","")</f>
        <v>#REF!</v>
      </c>
      <c r="Z296" t="e">
        <f>IF('work here'!#REF!&lt;&gt;"",'work here'!#REF!,"")</f>
        <v>#REF!</v>
      </c>
      <c r="AA296" t="e">
        <f t="shared" si="127"/>
        <v>#REF!</v>
      </c>
      <c r="AB296" t="e">
        <f t="shared" si="128"/>
        <v>#REF!</v>
      </c>
      <c r="AC296" t="str">
        <f t="shared" si="129"/>
        <v/>
      </c>
      <c r="AD296" s="2" t="e">
        <f>IF('work here'!#REF!&lt;&gt;"",'work here'!#REF!,"")</f>
        <v>#REF!</v>
      </c>
      <c r="AE296" s="2" t="e">
        <f>IF('work here'!#REF!&lt;&gt;"",'work here'!#REF!,"")</f>
        <v>#REF!</v>
      </c>
      <c r="AF296" s="2" t="e">
        <f t="shared" si="130"/>
        <v>#REF!</v>
      </c>
      <c r="AG296" s="2" t="e">
        <f t="shared" si="131"/>
        <v>#REF!</v>
      </c>
      <c r="AH296" s="2" t="str">
        <f t="shared" si="132"/>
        <v/>
      </c>
      <c r="AI296" t="str">
        <f>IF('work here'!AE295&lt;&gt;"","Jewellery Work","")</f>
        <v/>
      </c>
      <c r="AJ296" t="str">
        <f>IF('work here'!AE295&lt;&gt;"",'work here'!AE295,"")</f>
        <v/>
      </c>
      <c r="AK296" t="str">
        <f t="shared" si="133"/>
        <v/>
      </c>
      <c r="AL296" t="str">
        <f t="shared" si="134"/>
        <v/>
      </c>
      <c r="AM296" t="e">
        <f>IF('work here'!#REF!&lt;&gt;"","Gemstone","")</f>
        <v>#REF!</v>
      </c>
      <c r="AN296" t="e">
        <f>IF('work here'!#REF!&lt;&gt;"",'work here'!#REF!,"")</f>
        <v>#REF!</v>
      </c>
      <c r="AO296" t="e">
        <f t="shared" si="135"/>
        <v>#REF!</v>
      </c>
      <c r="AP296" t="e">
        <f t="shared" si="136"/>
        <v>#REF!</v>
      </c>
      <c r="AQ296" t="str">
        <f>IF('work here'!AW295&lt;&gt;"","Plating","")</f>
        <v/>
      </c>
      <c r="AR296" t="str">
        <f>IF('work here'!AW295&lt;&gt;"",'work here'!AW295,"")</f>
        <v/>
      </c>
      <c r="AS296" t="str">
        <f t="shared" si="137"/>
        <v/>
      </c>
      <c r="AT296" t="str">
        <f t="shared" si="138"/>
        <v/>
      </c>
      <c r="AU296" t="str">
        <f>IF('work here'!AX295&lt;&gt;"","Material","")</f>
        <v/>
      </c>
      <c r="AV296" t="str">
        <f>IF('work here'!AX295&lt;&gt;"",'work here'!AX295,"")</f>
        <v/>
      </c>
      <c r="AW296" t="str">
        <f t="shared" si="139"/>
        <v/>
      </c>
      <c r="AX296" t="str">
        <f t="shared" si="140"/>
        <v/>
      </c>
      <c r="AY296" t="e">
        <f>IF('work here'!#REF!&lt;&gt;"","Look","")</f>
        <v>#REF!</v>
      </c>
      <c r="AZ296" t="e">
        <f>IF('work here'!#REF!&lt;&gt;"",'work here'!#REF!,"")</f>
        <v>#REF!</v>
      </c>
      <c r="BA296" t="e">
        <f t="shared" si="141"/>
        <v>#REF!</v>
      </c>
      <c r="BB296" t="e">
        <f t="shared" si="142"/>
        <v>#REF!</v>
      </c>
      <c r="BC296" t="e">
        <f>IF('work here'!#REF!&lt;&gt;"","Finish","")</f>
        <v>#REF!</v>
      </c>
      <c r="BD296" t="e">
        <f>IF('work here'!#REF!&lt;&gt;"",'work here'!#REF!,"")</f>
        <v>#REF!</v>
      </c>
      <c r="BE296" t="e">
        <f t="shared" si="143"/>
        <v>#REF!</v>
      </c>
      <c r="BF296" t="e">
        <f t="shared" si="144"/>
        <v>#REF!</v>
      </c>
      <c r="BG296" t="e">
        <f>IF('work here'!#REF!&lt;&gt;"","Care","")</f>
        <v>#REF!</v>
      </c>
      <c r="BH296" t="e">
        <f>IF('work here'!#REF!&lt;&gt;"",'work here'!#REF!,"")</f>
        <v>#REF!</v>
      </c>
      <c r="BI296" t="e">
        <f t="shared" si="145"/>
        <v>#REF!</v>
      </c>
      <c r="BJ296" t="e">
        <f t="shared" si="146"/>
        <v>#REF!</v>
      </c>
      <c r="BK296" t="str">
        <f>IF(OR('work here'!F295="Rings", 'work here'!F295="Bangles"), 'work here'!F295 &amp; " Size", "")</f>
        <v/>
      </c>
      <c r="BL296" t="e">
        <f>IF('work here'!#REF!&lt;&gt;"",'work here'!#REF!,"")</f>
        <v>#REF!</v>
      </c>
      <c r="BM296" t="str">
        <f t="shared" si="147"/>
        <v/>
      </c>
      <c r="BN296" t="str">
        <f t="shared" si="148"/>
        <v/>
      </c>
      <c r="BO296" t="str">
        <f t="shared" si="149"/>
        <v/>
      </c>
    </row>
    <row r="297" spans="1:67" x14ac:dyDescent="0.3">
      <c r="A297" t="str">
        <f>IF('work here'!A296="simple","simple",IF('work here'!A296="parent","variable",IF('work here'!A296="child","variation","")))</f>
        <v/>
      </c>
      <c r="B297" t="str">
        <f>IF('work here'!C296&lt;&gt;"", 'work here'!C296, "")</f>
        <v/>
      </c>
      <c r="C297" t="str">
        <f>IF('work here'!B296&lt;&gt;"", 'work here'!B296, "")</f>
        <v/>
      </c>
      <c r="D297" t="str">
        <f t="shared" si="120"/>
        <v/>
      </c>
      <c r="E297" t="str">
        <f t="shared" si="121"/>
        <v/>
      </c>
      <c r="F297" t="str">
        <f t="shared" si="122"/>
        <v/>
      </c>
      <c r="G297" t="e">
        <f>IF('work here'!#REF!&lt;&gt;"", 'work here'!#REF!, "")</f>
        <v>#REF!</v>
      </c>
      <c r="I297" t="str">
        <f>IF('work here'!Z296&lt;&gt;"", 'work here'!Z296, "")</f>
        <v/>
      </c>
      <c r="J297" t="str">
        <f t="shared" si="123"/>
        <v/>
      </c>
      <c r="K297" t="str">
        <f t="shared" si="124"/>
        <v/>
      </c>
      <c r="L297" t="str">
        <f t="shared" si="125"/>
        <v/>
      </c>
      <c r="M297" t="str">
        <f>IF('work here'!AA296&lt;&gt;"", 'work here'!AA296, "")</f>
        <v/>
      </c>
      <c r="N297" t="str">
        <f>IF('work here'!AD296&lt;&gt;"", 'work here'!AD296, "")</f>
        <v/>
      </c>
      <c r="O297" t="str">
        <f>IF('work here'!AC296&lt;&gt;"", 'work here'!AC296, "")</f>
        <v/>
      </c>
      <c r="P297" t="str">
        <f>IF('work here'!AB296&lt;&gt;"", 'work here'!AB296, "")</f>
        <v/>
      </c>
      <c r="Q297" t="str">
        <f t="shared" si="126"/>
        <v/>
      </c>
      <c r="S297" t="str">
        <f>IF('work here'!E296&lt;&gt;"", 'work here'!E296, "")</f>
        <v/>
      </c>
      <c r="T297" t="e">
        <f>IF('work here'!#REF!&lt;&gt;"", 'work here'!#REF!, "")</f>
        <v>#REF!</v>
      </c>
      <c r="U297" t="str">
        <f>IF(A297="", "", _xlfn.TEXTJOIN(", ", TRUE, "jewellery", "jewellery &gt; " &amp; 'work here'!F296, "jewellery &gt; " &amp; 'work here'!F296 &amp; " &gt; " &amp; 'work here'!#REF!, 'work here'!#REF!, 'work here'!AY296, 'work here'!H296, 'work here'!I296, 'work here'!J296))</f>
        <v/>
      </c>
      <c r="V297" t="str" cm="1">
        <f t="array" aca="1" ref="V297" ca="1">_xlfn.LET(
    _xlpm.yr, TEXT(TODAY(), "yyyy"),
    _xlpm.mn, TEXT(TODAY(), "mm"),
    _xlpm.path, "https://richlook.co.in/wp-content/uploads/" &amp; _xlpm.yr &amp; "/" &amp; _xlpm.mn &amp; "/",
    _xlpm.imgRange, 'work here'!N296:X296,
    _xlpm.imgLinks, IF(_xlpm.imgRange&lt;&gt;"", _xlpm.path &amp; _xlpm.imgRange &amp; ".webp", ""),
    _xlpm.urls,
        IF(A297="variable", _xlpm.imgLinks,
        IF(A297="variation", IF('work here'!N296&lt;&gt;"", _xlpm.path &amp; 'work here'!N296 &amp; ".webp", ""),
        IF(A297="simple", _xlpm.imgLinks, ""))),
    _xlfn.TEXTJOIN(", ", TRUE, _xlpm.urls)
)</f>
        <v/>
      </c>
      <c r="W297" t="str" cm="1">
        <f t="array" aca="1" ref="W297" ca="1">_xlfn.LET(
    _xlpm.yr, TEXT(TODAY(), "yyyy"),
    _xlpm.mn, TEXT(TODAY(), "mm"),
    _xlpm.path, "https://richlook.co.in/wp-content/uploads/" &amp; _xlpm.yr &amp; "/" &amp; _xlpm.mn &amp; "/",
    _xlpm.imgRange, 'work here'!O296:X296,
    _xlpm.imgLinks, IF(_xlpm.imgRange&lt;&gt;"", _xlpm.path &amp; _xlpm.imgRange &amp; ".webp", ""),
    _xlpm.urls,
        IF(A297="variable", "",
        IF(A297="variation", _xlpm.imgLinks,
        IF(A297="simple", "", ""))),
    _xlfn.TEXTJOIN(", ", TRUE, _xlpm.urls)
)</f>
        <v/>
      </c>
      <c r="X297" t="str">
        <f>IF('work here'!D296&lt;&gt;"", 'work here'!D296, "")</f>
        <v/>
      </c>
      <c r="Y297" t="e">
        <f>IF('work here'!#REF!&lt;&gt;"","color","")</f>
        <v>#REF!</v>
      </c>
      <c r="Z297" t="e">
        <f>IF('work here'!#REF!&lt;&gt;"",'work here'!#REF!,"")</f>
        <v>#REF!</v>
      </c>
      <c r="AA297" t="e">
        <f t="shared" si="127"/>
        <v>#REF!</v>
      </c>
      <c r="AB297" t="e">
        <f t="shared" si="128"/>
        <v>#REF!</v>
      </c>
      <c r="AC297" t="str">
        <f t="shared" si="129"/>
        <v/>
      </c>
      <c r="AD297" s="2" t="e">
        <f>IF('work here'!#REF!&lt;&gt;"",'work here'!#REF!,"")</f>
        <v>#REF!</v>
      </c>
      <c r="AE297" s="2" t="e">
        <f>IF('work here'!#REF!&lt;&gt;"",'work here'!#REF!,"")</f>
        <v>#REF!</v>
      </c>
      <c r="AF297" s="2" t="e">
        <f t="shared" si="130"/>
        <v>#REF!</v>
      </c>
      <c r="AG297" s="2" t="e">
        <f t="shared" si="131"/>
        <v>#REF!</v>
      </c>
      <c r="AH297" s="2" t="str">
        <f t="shared" si="132"/>
        <v/>
      </c>
      <c r="AI297" t="str">
        <f>IF('work here'!AE296&lt;&gt;"","Jewellery Work","")</f>
        <v/>
      </c>
      <c r="AJ297" t="str">
        <f>IF('work here'!AE296&lt;&gt;"",'work here'!AE296,"")</f>
        <v/>
      </c>
      <c r="AK297" t="str">
        <f t="shared" si="133"/>
        <v/>
      </c>
      <c r="AL297" t="str">
        <f t="shared" si="134"/>
        <v/>
      </c>
      <c r="AM297" t="e">
        <f>IF('work here'!#REF!&lt;&gt;"","Gemstone","")</f>
        <v>#REF!</v>
      </c>
      <c r="AN297" t="e">
        <f>IF('work here'!#REF!&lt;&gt;"",'work here'!#REF!,"")</f>
        <v>#REF!</v>
      </c>
      <c r="AO297" t="e">
        <f t="shared" si="135"/>
        <v>#REF!</v>
      </c>
      <c r="AP297" t="e">
        <f t="shared" si="136"/>
        <v>#REF!</v>
      </c>
      <c r="AQ297" t="str">
        <f>IF('work here'!AW296&lt;&gt;"","Plating","")</f>
        <v/>
      </c>
      <c r="AR297" t="str">
        <f>IF('work here'!AW296&lt;&gt;"",'work here'!AW296,"")</f>
        <v/>
      </c>
      <c r="AS297" t="str">
        <f t="shared" si="137"/>
        <v/>
      </c>
      <c r="AT297" t="str">
        <f t="shared" si="138"/>
        <v/>
      </c>
      <c r="AU297" t="str">
        <f>IF('work here'!AX296&lt;&gt;"","Material","")</f>
        <v/>
      </c>
      <c r="AV297" t="str">
        <f>IF('work here'!AX296&lt;&gt;"",'work here'!AX296,"")</f>
        <v/>
      </c>
      <c r="AW297" t="str">
        <f t="shared" si="139"/>
        <v/>
      </c>
      <c r="AX297" t="str">
        <f t="shared" si="140"/>
        <v/>
      </c>
      <c r="AY297" t="e">
        <f>IF('work here'!#REF!&lt;&gt;"","Look","")</f>
        <v>#REF!</v>
      </c>
      <c r="AZ297" t="e">
        <f>IF('work here'!#REF!&lt;&gt;"",'work here'!#REF!,"")</f>
        <v>#REF!</v>
      </c>
      <c r="BA297" t="e">
        <f t="shared" si="141"/>
        <v>#REF!</v>
      </c>
      <c r="BB297" t="e">
        <f t="shared" si="142"/>
        <v>#REF!</v>
      </c>
      <c r="BC297" t="e">
        <f>IF('work here'!#REF!&lt;&gt;"","Finish","")</f>
        <v>#REF!</v>
      </c>
      <c r="BD297" t="e">
        <f>IF('work here'!#REF!&lt;&gt;"",'work here'!#REF!,"")</f>
        <v>#REF!</v>
      </c>
      <c r="BE297" t="e">
        <f t="shared" si="143"/>
        <v>#REF!</v>
      </c>
      <c r="BF297" t="e">
        <f t="shared" si="144"/>
        <v>#REF!</v>
      </c>
      <c r="BG297" t="e">
        <f>IF('work here'!#REF!&lt;&gt;"","Care","")</f>
        <v>#REF!</v>
      </c>
      <c r="BH297" t="e">
        <f>IF('work here'!#REF!&lt;&gt;"",'work here'!#REF!,"")</f>
        <v>#REF!</v>
      </c>
      <c r="BI297" t="e">
        <f t="shared" si="145"/>
        <v>#REF!</v>
      </c>
      <c r="BJ297" t="e">
        <f t="shared" si="146"/>
        <v>#REF!</v>
      </c>
      <c r="BK297" t="str">
        <f>IF(OR('work here'!F296="Rings", 'work here'!F296="Bangles"), 'work here'!F296 &amp; " Size", "")</f>
        <v/>
      </c>
      <c r="BL297" t="e">
        <f>IF('work here'!#REF!&lt;&gt;"",'work here'!#REF!,"")</f>
        <v>#REF!</v>
      </c>
      <c r="BM297" t="str">
        <f t="shared" si="147"/>
        <v/>
      </c>
      <c r="BN297" t="str">
        <f t="shared" si="148"/>
        <v/>
      </c>
      <c r="BO297" t="str">
        <f t="shared" si="149"/>
        <v/>
      </c>
    </row>
    <row r="298" spans="1:67" x14ac:dyDescent="0.3">
      <c r="A298" t="str">
        <f>IF('work here'!A297="simple","simple",IF('work here'!A297="parent","variable",IF('work here'!A297="child","variation","")))</f>
        <v/>
      </c>
      <c r="B298" t="str">
        <f>IF('work here'!C297&lt;&gt;"", 'work here'!C297, "")</f>
        <v/>
      </c>
      <c r="C298" t="str">
        <f>IF('work here'!B297&lt;&gt;"", 'work here'!B297, "")</f>
        <v/>
      </c>
      <c r="D298" t="str">
        <f t="shared" si="120"/>
        <v/>
      </c>
      <c r="E298" t="str">
        <f t="shared" si="121"/>
        <v/>
      </c>
      <c r="F298" t="str">
        <f t="shared" si="122"/>
        <v/>
      </c>
      <c r="G298" t="e">
        <f>IF('work here'!#REF!&lt;&gt;"", 'work here'!#REF!, "")</f>
        <v>#REF!</v>
      </c>
      <c r="I298" t="str">
        <f>IF('work here'!Z297&lt;&gt;"", 'work here'!Z297, "")</f>
        <v/>
      </c>
      <c r="J298" t="str">
        <f t="shared" si="123"/>
        <v/>
      </c>
      <c r="K298" t="str">
        <f t="shared" si="124"/>
        <v/>
      </c>
      <c r="L298" t="str">
        <f t="shared" si="125"/>
        <v/>
      </c>
      <c r="M298" t="str">
        <f>IF('work here'!AA297&lt;&gt;"", 'work here'!AA297, "")</f>
        <v/>
      </c>
      <c r="N298" t="str">
        <f>IF('work here'!AD297&lt;&gt;"", 'work here'!AD297, "")</f>
        <v/>
      </c>
      <c r="O298" t="str">
        <f>IF('work here'!AC297&lt;&gt;"", 'work here'!AC297, "")</f>
        <v/>
      </c>
      <c r="P298" t="str">
        <f>IF('work here'!AB297&lt;&gt;"", 'work here'!AB297, "")</f>
        <v/>
      </c>
      <c r="Q298" t="str">
        <f t="shared" si="126"/>
        <v/>
      </c>
      <c r="S298" t="str">
        <f>IF('work here'!E297&lt;&gt;"", 'work here'!E297, "")</f>
        <v/>
      </c>
      <c r="T298" t="e">
        <f>IF('work here'!#REF!&lt;&gt;"", 'work here'!#REF!, "")</f>
        <v>#REF!</v>
      </c>
      <c r="U298" t="str">
        <f>IF(A298="", "", _xlfn.TEXTJOIN(", ", TRUE, "jewellery", "jewellery &gt; " &amp; 'work here'!F297, "jewellery &gt; " &amp; 'work here'!F297 &amp; " &gt; " &amp; 'work here'!#REF!, 'work here'!#REF!, 'work here'!AY297, 'work here'!H297, 'work here'!I297, 'work here'!J297))</f>
        <v/>
      </c>
      <c r="V298" t="str" cm="1">
        <f t="array" aca="1" ref="V298" ca="1">_xlfn.LET(
    _xlpm.yr, TEXT(TODAY(), "yyyy"),
    _xlpm.mn, TEXT(TODAY(), "mm"),
    _xlpm.path, "https://richlook.co.in/wp-content/uploads/" &amp; _xlpm.yr &amp; "/" &amp; _xlpm.mn &amp; "/",
    _xlpm.imgRange, 'work here'!N297:X297,
    _xlpm.imgLinks, IF(_xlpm.imgRange&lt;&gt;"", _xlpm.path &amp; _xlpm.imgRange &amp; ".webp", ""),
    _xlpm.urls,
        IF(A298="variable", _xlpm.imgLinks,
        IF(A298="variation", IF('work here'!N297&lt;&gt;"", _xlpm.path &amp; 'work here'!N297 &amp; ".webp", ""),
        IF(A298="simple", _xlpm.imgLinks, ""))),
    _xlfn.TEXTJOIN(", ", TRUE, _xlpm.urls)
)</f>
        <v/>
      </c>
      <c r="W298" t="str" cm="1">
        <f t="array" aca="1" ref="W298" ca="1">_xlfn.LET(
    _xlpm.yr, TEXT(TODAY(), "yyyy"),
    _xlpm.mn, TEXT(TODAY(), "mm"),
    _xlpm.path, "https://richlook.co.in/wp-content/uploads/" &amp; _xlpm.yr &amp; "/" &amp; _xlpm.mn &amp; "/",
    _xlpm.imgRange, 'work here'!O297:X297,
    _xlpm.imgLinks, IF(_xlpm.imgRange&lt;&gt;"", _xlpm.path &amp; _xlpm.imgRange &amp; ".webp", ""),
    _xlpm.urls,
        IF(A298="variable", "",
        IF(A298="variation", _xlpm.imgLinks,
        IF(A298="simple", "", ""))),
    _xlfn.TEXTJOIN(", ", TRUE, _xlpm.urls)
)</f>
        <v/>
      </c>
      <c r="X298" t="str">
        <f>IF('work here'!D297&lt;&gt;"", 'work here'!D297, "")</f>
        <v/>
      </c>
      <c r="Y298" t="e">
        <f>IF('work here'!#REF!&lt;&gt;"","color","")</f>
        <v>#REF!</v>
      </c>
      <c r="Z298" t="e">
        <f>IF('work here'!#REF!&lt;&gt;"",'work here'!#REF!,"")</f>
        <v>#REF!</v>
      </c>
      <c r="AA298" t="e">
        <f t="shared" si="127"/>
        <v>#REF!</v>
      </c>
      <c r="AB298" t="e">
        <f t="shared" si="128"/>
        <v>#REF!</v>
      </c>
      <c r="AC298" t="str">
        <f t="shared" si="129"/>
        <v/>
      </c>
      <c r="AD298" s="2" t="e">
        <f>IF('work here'!#REF!&lt;&gt;"",'work here'!#REF!,"")</f>
        <v>#REF!</v>
      </c>
      <c r="AE298" s="2" t="e">
        <f>IF('work here'!#REF!&lt;&gt;"",'work here'!#REF!,"")</f>
        <v>#REF!</v>
      </c>
      <c r="AF298" s="2" t="e">
        <f t="shared" si="130"/>
        <v>#REF!</v>
      </c>
      <c r="AG298" s="2" t="e">
        <f t="shared" si="131"/>
        <v>#REF!</v>
      </c>
      <c r="AH298" s="2" t="str">
        <f t="shared" si="132"/>
        <v/>
      </c>
      <c r="AI298" t="str">
        <f>IF('work here'!AE297&lt;&gt;"","Jewellery Work","")</f>
        <v/>
      </c>
      <c r="AJ298" t="str">
        <f>IF('work here'!AE297&lt;&gt;"",'work here'!AE297,"")</f>
        <v/>
      </c>
      <c r="AK298" t="str">
        <f t="shared" si="133"/>
        <v/>
      </c>
      <c r="AL298" t="str">
        <f t="shared" si="134"/>
        <v/>
      </c>
      <c r="AM298" t="e">
        <f>IF('work here'!#REF!&lt;&gt;"","Gemstone","")</f>
        <v>#REF!</v>
      </c>
      <c r="AN298" t="e">
        <f>IF('work here'!#REF!&lt;&gt;"",'work here'!#REF!,"")</f>
        <v>#REF!</v>
      </c>
      <c r="AO298" t="e">
        <f t="shared" si="135"/>
        <v>#REF!</v>
      </c>
      <c r="AP298" t="e">
        <f t="shared" si="136"/>
        <v>#REF!</v>
      </c>
      <c r="AQ298" t="str">
        <f>IF('work here'!AW297&lt;&gt;"","Plating","")</f>
        <v/>
      </c>
      <c r="AR298" t="str">
        <f>IF('work here'!AW297&lt;&gt;"",'work here'!AW297,"")</f>
        <v/>
      </c>
      <c r="AS298" t="str">
        <f t="shared" si="137"/>
        <v/>
      </c>
      <c r="AT298" t="str">
        <f t="shared" si="138"/>
        <v/>
      </c>
      <c r="AU298" t="str">
        <f>IF('work here'!AX297&lt;&gt;"","Material","")</f>
        <v/>
      </c>
      <c r="AV298" t="str">
        <f>IF('work here'!AX297&lt;&gt;"",'work here'!AX297,"")</f>
        <v/>
      </c>
      <c r="AW298" t="str">
        <f t="shared" si="139"/>
        <v/>
      </c>
      <c r="AX298" t="str">
        <f t="shared" si="140"/>
        <v/>
      </c>
      <c r="AY298" t="e">
        <f>IF('work here'!#REF!&lt;&gt;"","Look","")</f>
        <v>#REF!</v>
      </c>
      <c r="AZ298" t="e">
        <f>IF('work here'!#REF!&lt;&gt;"",'work here'!#REF!,"")</f>
        <v>#REF!</v>
      </c>
      <c r="BA298" t="e">
        <f t="shared" si="141"/>
        <v>#REF!</v>
      </c>
      <c r="BB298" t="e">
        <f t="shared" si="142"/>
        <v>#REF!</v>
      </c>
      <c r="BC298" t="e">
        <f>IF('work here'!#REF!&lt;&gt;"","Finish","")</f>
        <v>#REF!</v>
      </c>
      <c r="BD298" t="e">
        <f>IF('work here'!#REF!&lt;&gt;"",'work here'!#REF!,"")</f>
        <v>#REF!</v>
      </c>
      <c r="BE298" t="e">
        <f t="shared" si="143"/>
        <v>#REF!</v>
      </c>
      <c r="BF298" t="e">
        <f t="shared" si="144"/>
        <v>#REF!</v>
      </c>
      <c r="BG298" t="e">
        <f>IF('work here'!#REF!&lt;&gt;"","Care","")</f>
        <v>#REF!</v>
      </c>
      <c r="BH298" t="e">
        <f>IF('work here'!#REF!&lt;&gt;"",'work here'!#REF!,"")</f>
        <v>#REF!</v>
      </c>
      <c r="BI298" t="e">
        <f t="shared" si="145"/>
        <v>#REF!</v>
      </c>
      <c r="BJ298" t="e">
        <f t="shared" si="146"/>
        <v>#REF!</v>
      </c>
      <c r="BK298" t="str">
        <f>IF(OR('work here'!F297="Rings", 'work here'!F297="Bangles"), 'work here'!F297 &amp; " Size", "")</f>
        <v/>
      </c>
      <c r="BL298" t="e">
        <f>IF('work here'!#REF!&lt;&gt;"",'work here'!#REF!,"")</f>
        <v>#REF!</v>
      </c>
      <c r="BM298" t="str">
        <f t="shared" si="147"/>
        <v/>
      </c>
      <c r="BN298" t="str">
        <f t="shared" si="148"/>
        <v/>
      </c>
      <c r="BO298" t="str">
        <f t="shared" si="149"/>
        <v/>
      </c>
    </row>
    <row r="299" spans="1:67" x14ac:dyDescent="0.3">
      <c r="A299" t="str">
        <f>IF('work here'!A298="simple","simple",IF('work here'!A298="parent","variable",IF('work here'!A298="child","variation","")))</f>
        <v/>
      </c>
      <c r="B299" t="str">
        <f>IF('work here'!C298&lt;&gt;"", 'work here'!C298, "")</f>
        <v/>
      </c>
      <c r="C299" t="str">
        <f>IF('work here'!B298&lt;&gt;"", 'work here'!B298, "")</f>
        <v/>
      </c>
      <c r="D299" t="str">
        <f t="shared" si="120"/>
        <v/>
      </c>
      <c r="E299" t="str">
        <f t="shared" si="121"/>
        <v/>
      </c>
      <c r="F299" t="str">
        <f t="shared" si="122"/>
        <v/>
      </c>
      <c r="G299" t="e">
        <f>IF('work here'!#REF!&lt;&gt;"", 'work here'!#REF!, "")</f>
        <v>#REF!</v>
      </c>
      <c r="I299" t="str">
        <f>IF('work here'!Z298&lt;&gt;"", 'work here'!Z298, "")</f>
        <v/>
      </c>
      <c r="J299" t="str">
        <f t="shared" si="123"/>
        <v/>
      </c>
      <c r="K299" t="str">
        <f t="shared" si="124"/>
        <v/>
      </c>
      <c r="L299" t="str">
        <f t="shared" si="125"/>
        <v/>
      </c>
      <c r="M299" t="str">
        <f>IF('work here'!AA298&lt;&gt;"", 'work here'!AA298, "")</f>
        <v/>
      </c>
      <c r="N299" t="str">
        <f>IF('work here'!AD298&lt;&gt;"", 'work here'!AD298, "")</f>
        <v/>
      </c>
      <c r="O299" t="str">
        <f>IF('work here'!AC298&lt;&gt;"", 'work here'!AC298, "")</f>
        <v/>
      </c>
      <c r="P299" t="str">
        <f>IF('work here'!AB298&lt;&gt;"", 'work here'!AB298, "")</f>
        <v/>
      </c>
      <c r="Q299" t="str">
        <f t="shared" si="126"/>
        <v/>
      </c>
      <c r="S299" t="str">
        <f>IF('work here'!E298&lt;&gt;"", 'work here'!E298, "")</f>
        <v/>
      </c>
      <c r="T299" t="e">
        <f>IF('work here'!#REF!&lt;&gt;"", 'work here'!#REF!, "")</f>
        <v>#REF!</v>
      </c>
      <c r="U299" t="str">
        <f>IF(A299="", "", _xlfn.TEXTJOIN(", ", TRUE, "jewellery", "jewellery &gt; " &amp; 'work here'!F298, "jewellery &gt; " &amp; 'work here'!F298 &amp; " &gt; " &amp; 'work here'!#REF!, 'work here'!#REF!, 'work here'!AY298, 'work here'!H298, 'work here'!I298, 'work here'!J298))</f>
        <v/>
      </c>
      <c r="V299" t="str" cm="1">
        <f t="array" aca="1" ref="V299" ca="1">_xlfn.LET(
    _xlpm.yr, TEXT(TODAY(), "yyyy"),
    _xlpm.mn, TEXT(TODAY(), "mm"),
    _xlpm.path, "https://richlook.co.in/wp-content/uploads/" &amp; _xlpm.yr &amp; "/" &amp; _xlpm.mn &amp; "/",
    _xlpm.imgRange, 'work here'!N298:X298,
    _xlpm.imgLinks, IF(_xlpm.imgRange&lt;&gt;"", _xlpm.path &amp; _xlpm.imgRange &amp; ".webp", ""),
    _xlpm.urls,
        IF(A299="variable", _xlpm.imgLinks,
        IF(A299="variation", IF('work here'!N298&lt;&gt;"", _xlpm.path &amp; 'work here'!N298 &amp; ".webp", ""),
        IF(A299="simple", _xlpm.imgLinks, ""))),
    _xlfn.TEXTJOIN(", ", TRUE, _xlpm.urls)
)</f>
        <v/>
      </c>
      <c r="W299" t="str" cm="1">
        <f t="array" aca="1" ref="W299" ca="1">_xlfn.LET(
    _xlpm.yr, TEXT(TODAY(), "yyyy"),
    _xlpm.mn, TEXT(TODAY(), "mm"),
    _xlpm.path, "https://richlook.co.in/wp-content/uploads/" &amp; _xlpm.yr &amp; "/" &amp; _xlpm.mn &amp; "/",
    _xlpm.imgRange, 'work here'!O298:X298,
    _xlpm.imgLinks, IF(_xlpm.imgRange&lt;&gt;"", _xlpm.path &amp; _xlpm.imgRange &amp; ".webp", ""),
    _xlpm.urls,
        IF(A299="variable", "",
        IF(A299="variation", _xlpm.imgLinks,
        IF(A299="simple", "", ""))),
    _xlfn.TEXTJOIN(", ", TRUE, _xlpm.urls)
)</f>
        <v/>
      </c>
      <c r="X299" t="str">
        <f>IF('work here'!D298&lt;&gt;"", 'work here'!D298, "")</f>
        <v/>
      </c>
      <c r="Y299" t="e">
        <f>IF('work here'!#REF!&lt;&gt;"","color","")</f>
        <v>#REF!</v>
      </c>
      <c r="Z299" t="e">
        <f>IF('work here'!#REF!&lt;&gt;"",'work here'!#REF!,"")</f>
        <v>#REF!</v>
      </c>
      <c r="AA299" t="e">
        <f t="shared" si="127"/>
        <v>#REF!</v>
      </c>
      <c r="AB299" t="e">
        <f t="shared" si="128"/>
        <v>#REF!</v>
      </c>
      <c r="AC299" t="str">
        <f t="shared" si="129"/>
        <v/>
      </c>
      <c r="AD299" s="2" t="e">
        <f>IF('work here'!#REF!&lt;&gt;"",'work here'!#REF!,"")</f>
        <v>#REF!</v>
      </c>
      <c r="AE299" s="2" t="e">
        <f>IF('work here'!#REF!&lt;&gt;"",'work here'!#REF!,"")</f>
        <v>#REF!</v>
      </c>
      <c r="AF299" s="2" t="e">
        <f t="shared" si="130"/>
        <v>#REF!</v>
      </c>
      <c r="AG299" s="2" t="e">
        <f t="shared" si="131"/>
        <v>#REF!</v>
      </c>
      <c r="AH299" s="2" t="str">
        <f t="shared" si="132"/>
        <v/>
      </c>
      <c r="AI299" t="str">
        <f>IF('work here'!AE298&lt;&gt;"","Jewellery Work","")</f>
        <v/>
      </c>
      <c r="AJ299" t="str">
        <f>IF('work here'!AE298&lt;&gt;"",'work here'!AE298,"")</f>
        <v/>
      </c>
      <c r="AK299" t="str">
        <f t="shared" si="133"/>
        <v/>
      </c>
      <c r="AL299" t="str">
        <f t="shared" si="134"/>
        <v/>
      </c>
      <c r="AM299" t="e">
        <f>IF('work here'!#REF!&lt;&gt;"","Gemstone","")</f>
        <v>#REF!</v>
      </c>
      <c r="AN299" t="e">
        <f>IF('work here'!#REF!&lt;&gt;"",'work here'!#REF!,"")</f>
        <v>#REF!</v>
      </c>
      <c r="AO299" t="e">
        <f t="shared" si="135"/>
        <v>#REF!</v>
      </c>
      <c r="AP299" t="e">
        <f t="shared" si="136"/>
        <v>#REF!</v>
      </c>
      <c r="AQ299" t="str">
        <f>IF('work here'!AW298&lt;&gt;"","Plating","")</f>
        <v/>
      </c>
      <c r="AR299" t="str">
        <f>IF('work here'!AW298&lt;&gt;"",'work here'!AW298,"")</f>
        <v/>
      </c>
      <c r="AS299" t="str">
        <f t="shared" si="137"/>
        <v/>
      </c>
      <c r="AT299" t="str">
        <f t="shared" si="138"/>
        <v/>
      </c>
      <c r="AU299" t="str">
        <f>IF('work here'!AX298&lt;&gt;"","Material","")</f>
        <v/>
      </c>
      <c r="AV299" t="str">
        <f>IF('work here'!AX298&lt;&gt;"",'work here'!AX298,"")</f>
        <v/>
      </c>
      <c r="AW299" t="str">
        <f t="shared" si="139"/>
        <v/>
      </c>
      <c r="AX299" t="str">
        <f t="shared" si="140"/>
        <v/>
      </c>
      <c r="AY299" t="e">
        <f>IF('work here'!#REF!&lt;&gt;"","Look","")</f>
        <v>#REF!</v>
      </c>
      <c r="AZ299" t="e">
        <f>IF('work here'!#REF!&lt;&gt;"",'work here'!#REF!,"")</f>
        <v>#REF!</v>
      </c>
      <c r="BA299" t="e">
        <f t="shared" si="141"/>
        <v>#REF!</v>
      </c>
      <c r="BB299" t="e">
        <f t="shared" si="142"/>
        <v>#REF!</v>
      </c>
      <c r="BC299" t="e">
        <f>IF('work here'!#REF!&lt;&gt;"","Finish","")</f>
        <v>#REF!</v>
      </c>
      <c r="BD299" t="e">
        <f>IF('work here'!#REF!&lt;&gt;"",'work here'!#REF!,"")</f>
        <v>#REF!</v>
      </c>
      <c r="BE299" t="e">
        <f t="shared" si="143"/>
        <v>#REF!</v>
      </c>
      <c r="BF299" t="e">
        <f t="shared" si="144"/>
        <v>#REF!</v>
      </c>
      <c r="BG299" t="e">
        <f>IF('work here'!#REF!&lt;&gt;"","Care","")</f>
        <v>#REF!</v>
      </c>
      <c r="BH299" t="e">
        <f>IF('work here'!#REF!&lt;&gt;"",'work here'!#REF!,"")</f>
        <v>#REF!</v>
      </c>
      <c r="BI299" t="e">
        <f t="shared" si="145"/>
        <v>#REF!</v>
      </c>
      <c r="BJ299" t="e">
        <f t="shared" si="146"/>
        <v>#REF!</v>
      </c>
      <c r="BK299" t="str">
        <f>IF(OR('work here'!F298="Rings", 'work here'!F298="Bangles"), 'work here'!F298 &amp; " Size", "")</f>
        <v/>
      </c>
      <c r="BL299" t="e">
        <f>IF('work here'!#REF!&lt;&gt;"",'work here'!#REF!,"")</f>
        <v>#REF!</v>
      </c>
      <c r="BM299" t="str">
        <f t="shared" si="147"/>
        <v/>
      </c>
      <c r="BN299" t="str">
        <f t="shared" si="148"/>
        <v/>
      </c>
      <c r="BO299" t="str">
        <f t="shared" si="149"/>
        <v/>
      </c>
    </row>
    <row r="300" spans="1:67" x14ac:dyDescent="0.3">
      <c r="A300" t="str">
        <f>IF('work here'!A299="simple","simple",IF('work here'!A299="parent","variable",IF('work here'!A299="child","variation","")))</f>
        <v/>
      </c>
      <c r="B300" t="str">
        <f>IF('work here'!C299&lt;&gt;"", 'work here'!C299, "")</f>
        <v/>
      </c>
      <c r="C300" t="str">
        <f>IF('work here'!B299&lt;&gt;"", 'work here'!B299, "")</f>
        <v/>
      </c>
      <c r="D300" t="str">
        <f t="shared" si="120"/>
        <v/>
      </c>
      <c r="E300" t="str">
        <f t="shared" si="121"/>
        <v/>
      </c>
      <c r="F300" t="str">
        <f t="shared" si="122"/>
        <v/>
      </c>
      <c r="G300" t="e">
        <f>IF('work here'!#REF!&lt;&gt;"", 'work here'!#REF!, "")</f>
        <v>#REF!</v>
      </c>
      <c r="I300" t="str">
        <f>IF('work here'!Z299&lt;&gt;"", 'work here'!Z299, "")</f>
        <v/>
      </c>
      <c r="J300" t="str">
        <f t="shared" si="123"/>
        <v/>
      </c>
      <c r="K300" t="str">
        <f t="shared" si="124"/>
        <v/>
      </c>
      <c r="L300" t="str">
        <f t="shared" si="125"/>
        <v/>
      </c>
      <c r="M300" t="str">
        <f>IF('work here'!AA299&lt;&gt;"", 'work here'!AA299, "")</f>
        <v/>
      </c>
      <c r="N300" t="str">
        <f>IF('work here'!AD299&lt;&gt;"", 'work here'!AD299, "")</f>
        <v/>
      </c>
      <c r="O300" t="str">
        <f>IF('work here'!AC299&lt;&gt;"", 'work here'!AC299, "")</f>
        <v/>
      </c>
      <c r="P300" t="str">
        <f>IF('work here'!AB299&lt;&gt;"", 'work here'!AB299, "")</f>
        <v/>
      </c>
      <c r="Q300" t="str">
        <f t="shared" si="126"/>
        <v/>
      </c>
      <c r="S300" t="str">
        <f>IF('work here'!E299&lt;&gt;"", 'work here'!E299, "")</f>
        <v/>
      </c>
      <c r="T300" t="e">
        <f>IF('work here'!#REF!&lt;&gt;"", 'work here'!#REF!, "")</f>
        <v>#REF!</v>
      </c>
      <c r="U300" t="str">
        <f>IF(A300="", "", _xlfn.TEXTJOIN(", ", TRUE, "jewellery", "jewellery &gt; " &amp; 'work here'!F299, "jewellery &gt; " &amp; 'work here'!F299 &amp; " &gt; " &amp; 'work here'!#REF!, 'work here'!#REF!, 'work here'!AY299, 'work here'!H299, 'work here'!I299, 'work here'!J299))</f>
        <v/>
      </c>
      <c r="V300" t="str" cm="1">
        <f t="array" aca="1" ref="V300" ca="1">_xlfn.LET(
    _xlpm.yr, TEXT(TODAY(), "yyyy"),
    _xlpm.mn, TEXT(TODAY(), "mm"),
    _xlpm.path, "https://richlook.co.in/wp-content/uploads/" &amp; _xlpm.yr &amp; "/" &amp; _xlpm.mn &amp; "/",
    _xlpm.imgRange, 'work here'!N299:X299,
    _xlpm.imgLinks, IF(_xlpm.imgRange&lt;&gt;"", _xlpm.path &amp; _xlpm.imgRange &amp; ".webp", ""),
    _xlpm.urls,
        IF(A300="variable", _xlpm.imgLinks,
        IF(A300="variation", IF('work here'!N299&lt;&gt;"", _xlpm.path &amp; 'work here'!N299 &amp; ".webp", ""),
        IF(A300="simple", _xlpm.imgLinks, ""))),
    _xlfn.TEXTJOIN(", ", TRUE, _xlpm.urls)
)</f>
        <v/>
      </c>
      <c r="W300" t="str" cm="1">
        <f t="array" aca="1" ref="W300" ca="1">_xlfn.LET(
    _xlpm.yr, TEXT(TODAY(), "yyyy"),
    _xlpm.mn, TEXT(TODAY(), "mm"),
    _xlpm.path, "https://richlook.co.in/wp-content/uploads/" &amp; _xlpm.yr &amp; "/" &amp; _xlpm.mn &amp; "/",
    _xlpm.imgRange, 'work here'!O299:X299,
    _xlpm.imgLinks, IF(_xlpm.imgRange&lt;&gt;"", _xlpm.path &amp; _xlpm.imgRange &amp; ".webp", ""),
    _xlpm.urls,
        IF(A300="variable", "",
        IF(A300="variation", _xlpm.imgLinks,
        IF(A300="simple", "", ""))),
    _xlfn.TEXTJOIN(", ", TRUE, _xlpm.urls)
)</f>
        <v/>
      </c>
      <c r="X300" t="str">
        <f>IF('work here'!D299&lt;&gt;"", 'work here'!D299, "")</f>
        <v/>
      </c>
      <c r="Y300" t="e">
        <f>IF('work here'!#REF!&lt;&gt;"","color","")</f>
        <v>#REF!</v>
      </c>
      <c r="Z300" t="e">
        <f>IF('work here'!#REF!&lt;&gt;"",'work here'!#REF!,"")</f>
        <v>#REF!</v>
      </c>
      <c r="AA300" t="e">
        <f t="shared" si="127"/>
        <v>#REF!</v>
      </c>
      <c r="AB300" t="e">
        <f t="shared" si="128"/>
        <v>#REF!</v>
      </c>
      <c r="AC300" t="str">
        <f t="shared" si="129"/>
        <v/>
      </c>
      <c r="AD300" s="2" t="e">
        <f>IF('work here'!#REF!&lt;&gt;"",'work here'!#REF!,"")</f>
        <v>#REF!</v>
      </c>
      <c r="AE300" s="2" t="e">
        <f>IF('work here'!#REF!&lt;&gt;"",'work here'!#REF!,"")</f>
        <v>#REF!</v>
      </c>
      <c r="AF300" s="2" t="e">
        <f t="shared" si="130"/>
        <v>#REF!</v>
      </c>
      <c r="AG300" s="2" t="e">
        <f t="shared" si="131"/>
        <v>#REF!</v>
      </c>
      <c r="AH300" s="2" t="str">
        <f t="shared" si="132"/>
        <v/>
      </c>
      <c r="AI300" t="str">
        <f>IF('work here'!AE299&lt;&gt;"","Jewellery Work","")</f>
        <v/>
      </c>
      <c r="AJ300" t="str">
        <f>IF('work here'!AE299&lt;&gt;"",'work here'!AE299,"")</f>
        <v/>
      </c>
      <c r="AK300" t="str">
        <f t="shared" si="133"/>
        <v/>
      </c>
      <c r="AL300" t="str">
        <f t="shared" si="134"/>
        <v/>
      </c>
      <c r="AM300" t="e">
        <f>IF('work here'!#REF!&lt;&gt;"","Gemstone","")</f>
        <v>#REF!</v>
      </c>
      <c r="AN300" t="e">
        <f>IF('work here'!#REF!&lt;&gt;"",'work here'!#REF!,"")</f>
        <v>#REF!</v>
      </c>
      <c r="AO300" t="e">
        <f t="shared" si="135"/>
        <v>#REF!</v>
      </c>
      <c r="AP300" t="e">
        <f t="shared" si="136"/>
        <v>#REF!</v>
      </c>
      <c r="AQ300" t="str">
        <f>IF('work here'!AW299&lt;&gt;"","Plating","")</f>
        <v/>
      </c>
      <c r="AR300" t="str">
        <f>IF('work here'!AW299&lt;&gt;"",'work here'!AW299,"")</f>
        <v/>
      </c>
      <c r="AS300" t="str">
        <f t="shared" si="137"/>
        <v/>
      </c>
      <c r="AT300" t="str">
        <f t="shared" si="138"/>
        <v/>
      </c>
      <c r="AU300" t="str">
        <f>IF('work here'!AX299&lt;&gt;"","Material","")</f>
        <v/>
      </c>
      <c r="AV300" t="str">
        <f>IF('work here'!AX299&lt;&gt;"",'work here'!AX299,"")</f>
        <v/>
      </c>
      <c r="AW300" t="str">
        <f t="shared" si="139"/>
        <v/>
      </c>
      <c r="AX300" t="str">
        <f t="shared" si="140"/>
        <v/>
      </c>
      <c r="AY300" t="e">
        <f>IF('work here'!#REF!&lt;&gt;"","Look","")</f>
        <v>#REF!</v>
      </c>
      <c r="AZ300" t="e">
        <f>IF('work here'!#REF!&lt;&gt;"",'work here'!#REF!,"")</f>
        <v>#REF!</v>
      </c>
      <c r="BA300" t="e">
        <f t="shared" si="141"/>
        <v>#REF!</v>
      </c>
      <c r="BB300" t="e">
        <f t="shared" si="142"/>
        <v>#REF!</v>
      </c>
      <c r="BC300" t="e">
        <f>IF('work here'!#REF!&lt;&gt;"","Finish","")</f>
        <v>#REF!</v>
      </c>
      <c r="BD300" t="e">
        <f>IF('work here'!#REF!&lt;&gt;"",'work here'!#REF!,"")</f>
        <v>#REF!</v>
      </c>
      <c r="BE300" t="e">
        <f t="shared" si="143"/>
        <v>#REF!</v>
      </c>
      <c r="BF300" t="e">
        <f t="shared" si="144"/>
        <v>#REF!</v>
      </c>
      <c r="BG300" t="e">
        <f>IF('work here'!#REF!&lt;&gt;"","Care","")</f>
        <v>#REF!</v>
      </c>
      <c r="BH300" t="e">
        <f>IF('work here'!#REF!&lt;&gt;"",'work here'!#REF!,"")</f>
        <v>#REF!</v>
      </c>
      <c r="BI300" t="e">
        <f t="shared" si="145"/>
        <v>#REF!</v>
      </c>
      <c r="BJ300" t="e">
        <f t="shared" si="146"/>
        <v>#REF!</v>
      </c>
      <c r="BK300" t="str">
        <f>IF(OR('work here'!F299="Rings", 'work here'!F299="Bangles"), 'work here'!F299 &amp; " Size", "")</f>
        <v/>
      </c>
      <c r="BL300" t="e">
        <f>IF('work here'!#REF!&lt;&gt;"",'work here'!#REF!,"")</f>
        <v>#REF!</v>
      </c>
      <c r="BM300" t="str">
        <f t="shared" si="147"/>
        <v/>
      </c>
      <c r="BN300" t="str">
        <f t="shared" si="148"/>
        <v/>
      </c>
      <c r="BO300" t="str">
        <f t="shared" si="149"/>
        <v/>
      </c>
    </row>
    <row r="301" spans="1:67" x14ac:dyDescent="0.3">
      <c r="A301" t="str">
        <f>IF('work here'!A300="simple","simple",IF('work here'!A300="parent","variable",IF('work here'!A300="child","variation","")))</f>
        <v/>
      </c>
      <c r="B301" t="str">
        <f>IF('work here'!C300&lt;&gt;"", 'work here'!C300, "")</f>
        <v/>
      </c>
      <c r="C301" t="str">
        <f>IF('work here'!B300&lt;&gt;"", 'work here'!B300, "")</f>
        <v/>
      </c>
      <c r="D301" t="str">
        <f t="shared" si="120"/>
        <v/>
      </c>
      <c r="E301" t="str">
        <f t="shared" si="121"/>
        <v/>
      </c>
      <c r="F301" t="str">
        <f t="shared" si="122"/>
        <v/>
      </c>
      <c r="G301" t="e">
        <f>IF('work here'!#REF!&lt;&gt;"", 'work here'!#REF!, "")</f>
        <v>#REF!</v>
      </c>
      <c r="I301" t="str">
        <f>IF('work here'!Z300&lt;&gt;"", 'work here'!Z300, "")</f>
        <v/>
      </c>
      <c r="J301" t="str">
        <f t="shared" si="123"/>
        <v/>
      </c>
      <c r="K301" t="str">
        <f t="shared" si="124"/>
        <v/>
      </c>
      <c r="L301" t="str">
        <f t="shared" si="125"/>
        <v/>
      </c>
      <c r="M301" t="str">
        <f>IF('work here'!AA300&lt;&gt;"", 'work here'!AA300, "")</f>
        <v/>
      </c>
      <c r="N301" t="str">
        <f>IF('work here'!AD300&lt;&gt;"", 'work here'!AD300, "")</f>
        <v/>
      </c>
      <c r="O301" t="str">
        <f>IF('work here'!AC300&lt;&gt;"", 'work here'!AC300, "")</f>
        <v/>
      </c>
      <c r="P301" t="str">
        <f>IF('work here'!AB300&lt;&gt;"", 'work here'!AB300, "")</f>
        <v/>
      </c>
      <c r="Q301" t="str">
        <f t="shared" si="126"/>
        <v/>
      </c>
      <c r="S301" t="str">
        <f>IF('work here'!E300&lt;&gt;"", 'work here'!E300, "")</f>
        <v/>
      </c>
      <c r="T301" t="e">
        <f>IF('work here'!#REF!&lt;&gt;"", 'work here'!#REF!, "")</f>
        <v>#REF!</v>
      </c>
      <c r="U301" t="str">
        <f>IF(A301="", "", _xlfn.TEXTJOIN(", ", TRUE, "jewellery", "jewellery &gt; " &amp; 'work here'!F300, "jewellery &gt; " &amp; 'work here'!F300 &amp; " &gt; " &amp; 'work here'!#REF!, 'work here'!#REF!, 'work here'!AY300, 'work here'!H300, 'work here'!I300, 'work here'!J300))</f>
        <v/>
      </c>
      <c r="V301" t="str" cm="1">
        <f t="array" aca="1" ref="V301" ca="1">_xlfn.LET(
    _xlpm.yr, TEXT(TODAY(), "yyyy"),
    _xlpm.mn, TEXT(TODAY(), "mm"),
    _xlpm.path, "https://richlook.co.in/wp-content/uploads/" &amp; _xlpm.yr &amp; "/" &amp; _xlpm.mn &amp; "/",
    _xlpm.imgRange, 'work here'!N300:X300,
    _xlpm.imgLinks, IF(_xlpm.imgRange&lt;&gt;"", _xlpm.path &amp; _xlpm.imgRange &amp; ".webp", ""),
    _xlpm.urls,
        IF(A301="variable", _xlpm.imgLinks,
        IF(A301="variation", IF('work here'!N300&lt;&gt;"", _xlpm.path &amp; 'work here'!N300 &amp; ".webp", ""),
        IF(A301="simple", _xlpm.imgLinks, ""))),
    _xlfn.TEXTJOIN(", ", TRUE, _xlpm.urls)
)</f>
        <v/>
      </c>
      <c r="W301" t="str" cm="1">
        <f t="array" aca="1" ref="W301" ca="1">_xlfn.LET(
    _xlpm.yr, TEXT(TODAY(), "yyyy"),
    _xlpm.mn, TEXT(TODAY(), "mm"),
    _xlpm.path, "https://richlook.co.in/wp-content/uploads/" &amp; _xlpm.yr &amp; "/" &amp; _xlpm.mn &amp; "/",
    _xlpm.imgRange, 'work here'!O300:X300,
    _xlpm.imgLinks, IF(_xlpm.imgRange&lt;&gt;"", _xlpm.path &amp; _xlpm.imgRange &amp; ".webp", ""),
    _xlpm.urls,
        IF(A301="variable", "",
        IF(A301="variation", _xlpm.imgLinks,
        IF(A301="simple", "", ""))),
    _xlfn.TEXTJOIN(", ", TRUE, _xlpm.urls)
)</f>
        <v/>
      </c>
      <c r="X301" t="str">
        <f>IF('work here'!D300&lt;&gt;"", 'work here'!D300, "")</f>
        <v/>
      </c>
      <c r="Y301" t="e">
        <f>IF('work here'!#REF!&lt;&gt;"","color","")</f>
        <v>#REF!</v>
      </c>
      <c r="Z301" t="e">
        <f>IF('work here'!#REF!&lt;&gt;"",'work here'!#REF!,"")</f>
        <v>#REF!</v>
      </c>
      <c r="AA301" t="e">
        <f t="shared" si="127"/>
        <v>#REF!</v>
      </c>
      <c r="AB301" t="e">
        <f t="shared" si="128"/>
        <v>#REF!</v>
      </c>
      <c r="AC301" t="str">
        <f t="shared" si="129"/>
        <v/>
      </c>
      <c r="AD301" s="2" t="e">
        <f>IF('work here'!#REF!&lt;&gt;"",'work here'!#REF!,"")</f>
        <v>#REF!</v>
      </c>
      <c r="AE301" s="2" t="e">
        <f>IF('work here'!#REF!&lt;&gt;"",'work here'!#REF!,"")</f>
        <v>#REF!</v>
      </c>
      <c r="AF301" s="2" t="e">
        <f t="shared" si="130"/>
        <v>#REF!</v>
      </c>
      <c r="AG301" s="2" t="e">
        <f t="shared" si="131"/>
        <v>#REF!</v>
      </c>
      <c r="AH301" s="2" t="str">
        <f t="shared" si="132"/>
        <v/>
      </c>
      <c r="AI301" t="str">
        <f>IF('work here'!AE300&lt;&gt;"","Jewellery Work","")</f>
        <v/>
      </c>
      <c r="AJ301" t="str">
        <f>IF('work here'!AE300&lt;&gt;"",'work here'!AE300,"")</f>
        <v/>
      </c>
      <c r="AK301" t="str">
        <f t="shared" si="133"/>
        <v/>
      </c>
      <c r="AL301" t="str">
        <f t="shared" si="134"/>
        <v/>
      </c>
      <c r="AM301" t="e">
        <f>IF('work here'!#REF!&lt;&gt;"","Gemstone","")</f>
        <v>#REF!</v>
      </c>
      <c r="AN301" t="e">
        <f>IF('work here'!#REF!&lt;&gt;"",'work here'!#REF!,"")</f>
        <v>#REF!</v>
      </c>
      <c r="AO301" t="e">
        <f t="shared" si="135"/>
        <v>#REF!</v>
      </c>
      <c r="AP301" t="e">
        <f t="shared" si="136"/>
        <v>#REF!</v>
      </c>
      <c r="AQ301" t="str">
        <f>IF('work here'!AW300&lt;&gt;"","Plating","")</f>
        <v/>
      </c>
      <c r="AR301" t="str">
        <f>IF('work here'!AW300&lt;&gt;"",'work here'!AW300,"")</f>
        <v/>
      </c>
      <c r="AS301" t="str">
        <f t="shared" si="137"/>
        <v/>
      </c>
      <c r="AT301" t="str">
        <f t="shared" si="138"/>
        <v/>
      </c>
      <c r="AU301" t="str">
        <f>IF('work here'!AX300&lt;&gt;"","Material","")</f>
        <v/>
      </c>
      <c r="AV301" t="str">
        <f>IF('work here'!AX300&lt;&gt;"",'work here'!AX300,"")</f>
        <v/>
      </c>
      <c r="AW301" t="str">
        <f t="shared" si="139"/>
        <v/>
      </c>
      <c r="AX301" t="str">
        <f t="shared" si="140"/>
        <v/>
      </c>
      <c r="AY301" t="e">
        <f>IF('work here'!#REF!&lt;&gt;"","Look","")</f>
        <v>#REF!</v>
      </c>
      <c r="AZ301" t="e">
        <f>IF('work here'!#REF!&lt;&gt;"",'work here'!#REF!,"")</f>
        <v>#REF!</v>
      </c>
      <c r="BA301" t="e">
        <f t="shared" si="141"/>
        <v>#REF!</v>
      </c>
      <c r="BB301" t="e">
        <f t="shared" si="142"/>
        <v>#REF!</v>
      </c>
      <c r="BC301" t="e">
        <f>IF('work here'!#REF!&lt;&gt;"","Finish","")</f>
        <v>#REF!</v>
      </c>
      <c r="BD301" t="e">
        <f>IF('work here'!#REF!&lt;&gt;"",'work here'!#REF!,"")</f>
        <v>#REF!</v>
      </c>
      <c r="BE301" t="e">
        <f t="shared" si="143"/>
        <v>#REF!</v>
      </c>
      <c r="BF301" t="e">
        <f t="shared" si="144"/>
        <v>#REF!</v>
      </c>
      <c r="BG301" t="e">
        <f>IF('work here'!#REF!&lt;&gt;"","Care","")</f>
        <v>#REF!</v>
      </c>
      <c r="BH301" t="e">
        <f>IF('work here'!#REF!&lt;&gt;"",'work here'!#REF!,"")</f>
        <v>#REF!</v>
      </c>
      <c r="BI301" t="e">
        <f t="shared" si="145"/>
        <v>#REF!</v>
      </c>
      <c r="BJ301" t="e">
        <f t="shared" si="146"/>
        <v>#REF!</v>
      </c>
      <c r="BK301" t="str">
        <f>IF(OR('work here'!F300="Rings", 'work here'!F300="Bangles"), 'work here'!F300 &amp; " Size", "")</f>
        <v/>
      </c>
      <c r="BL301" t="e">
        <f>IF('work here'!#REF!&lt;&gt;"",'work here'!#REF!,"")</f>
        <v>#REF!</v>
      </c>
      <c r="BM301" t="str">
        <f t="shared" si="147"/>
        <v/>
      </c>
      <c r="BN301" t="str">
        <f t="shared" si="148"/>
        <v/>
      </c>
      <c r="BO301" t="str">
        <f t="shared" si="149"/>
        <v/>
      </c>
    </row>
    <row r="302" spans="1:67" x14ac:dyDescent="0.3">
      <c r="A302" t="str">
        <f>IF('work here'!A301="simple","simple",IF('work here'!A301="parent","variable",IF('work here'!A301="child","variation","")))</f>
        <v/>
      </c>
      <c r="B302" t="str">
        <f>IF('work here'!C301&lt;&gt;"", 'work here'!C301, "")</f>
        <v/>
      </c>
      <c r="C302" t="str">
        <f>IF('work here'!B301&lt;&gt;"", 'work here'!B301, "")</f>
        <v/>
      </c>
      <c r="D302" t="str">
        <f t="shared" si="120"/>
        <v/>
      </c>
      <c r="E302" t="str">
        <f t="shared" si="121"/>
        <v/>
      </c>
      <c r="F302" t="str">
        <f t="shared" si="122"/>
        <v/>
      </c>
      <c r="G302" t="e">
        <f>IF('work here'!#REF!&lt;&gt;"", 'work here'!#REF!, "")</f>
        <v>#REF!</v>
      </c>
      <c r="I302" t="str">
        <f>IF('work here'!Z301&lt;&gt;"", 'work here'!Z301, "")</f>
        <v/>
      </c>
      <c r="J302" t="str">
        <f t="shared" si="123"/>
        <v/>
      </c>
      <c r="K302" t="str">
        <f t="shared" si="124"/>
        <v/>
      </c>
      <c r="L302" t="str">
        <f t="shared" si="125"/>
        <v/>
      </c>
      <c r="M302" t="str">
        <f>IF('work here'!AA301&lt;&gt;"", 'work here'!AA301, "")</f>
        <v/>
      </c>
      <c r="N302" t="str">
        <f>IF('work here'!AD301&lt;&gt;"", 'work here'!AD301, "")</f>
        <v/>
      </c>
      <c r="O302" t="str">
        <f>IF('work here'!AC301&lt;&gt;"", 'work here'!AC301, "")</f>
        <v/>
      </c>
      <c r="P302" t="str">
        <f>IF('work here'!AB301&lt;&gt;"", 'work here'!AB301, "")</f>
        <v/>
      </c>
      <c r="Q302" t="str">
        <f t="shared" si="126"/>
        <v/>
      </c>
      <c r="S302" t="str">
        <f>IF('work here'!E301&lt;&gt;"", 'work here'!E301, "")</f>
        <v/>
      </c>
      <c r="T302" t="e">
        <f>IF('work here'!#REF!&lt;&gt;"", 'work here'!#REF!, "")</f>
        <v>#REF!</v>
      </c>
      <c r="U302" t="str">
        <f>IF(A302="", "", _xlfn.TEXTJOIN(", ", TRUE, "jewellery", "jewellery &gt; " &amp; 'work here'!F301, "jewellery &gt; " &amp; 'work here'!F301 &amp; " &gt; " &amp; 'work here'!#REF!, 'work here'!#REF!, 'work here'!AY301, 'work here'!H301, 'work here'!I301, 'work here'!J301))</f>
        <v/>
      </c>
      <c r="V302" t="str" cm="1">
        <f t="array" aca="1" ref="V302" ca="1">_xlfn.LET(
    _xlpm.yr, TEXT(TODAY(), "yyyy"),
    _xlpm.mn, TEXT(TODAY(), "mm"),
    _xlpm.path, "https://richlook.co.in/wp-content/uploads/" &amp; _xlpm.yr &amp; "/" &amp; _xlpm.mn &amp; "/",
    _xlpm.imgRange, 'work here'!N301:X301,
    _xlpm.imgLinks, IF(_xlpm.imgRange&lt;&gt;"", _xlpm.path &amp; _xlpm.imgRange &amp; ".webp", ""),
    _xlpm.urls,
        IF(A302="variable", _xlpm.imgLinks,
        IF(A302="variation", IF('work here'!N301&lt;&gt;"", _xlpm.path &amp; 'work here'!N301 &amp; ".webp", ""),
        IF(A302="simple", _xlpm.imgLinks, ""))),
    _xlfn.TEXTJOIN(", ", TRUE, _xlpm.urls)
)</f>
        <v/>
      </c>
      <c r="W302" t="str" cm="1">
        <f t="array" aca="1" ref="W302" ca="1">_xlfn.LET(
    _xlpm.yr, TEXT(TODAY(), "yyyy"),
    _xlpm.mn, TEXT(TODAY(), "mm"),
    _xlpm.path, "https://richlook.co.in/wp-content/uploads/" &amp; _xlpm.yr &amp; "/" &amp; _xlpm.mn &amp; "/",
    _xlpm.imgRange, 'work here'!O301:X301,
    _xlpm.imgLinks, IF(_xlpm.imgRange&lt;&gt;"", _xlpm.path &amp; _xlpm.imgRange &amp; ".webp", ""),
    _xlpm.urls,
        IF(A302="variable", "",
        IF(A302="variation", _xlpm.imgLinks,
        IF(A302="simple", "", ""))),
    _xlfn.TEXTJOIN(", ", TRUE, _xlpm.urls)
)</f>
        <v/>
      </c>
      <c r="X302" t="str">
        <f>IF('work here'!D301&lt;&gt;"", 'work here'!D301, "")</f>
        <v/>
      </c>
      <c r="Y302" t="e">
        <f>IF('work here'!#REF!&lt;&gt;"","color","")</f>
        <v>#REF!</v>
      </c>
      <c r="Z302" t="e">
        <f>IF('work here'!#REF!&lt;&gt;"",'work here'!#REF!,"")</f>
        <v>#REF!</v>
      </c>
      <c r="AA302" t="e">
        <f t="shared" si="127"/>
        <v>#REF!</v>
      </c>
      <c r="AB302" t="e">
        <f t="shared" si="128"/>
        <v>#REF!</v>
      </c>
      <c r="AC302" t="str">
        <f t="shared" si="129"/>
        <v/>
      </c>
      <c r="AD302" s="2" t="e">
        <f>IF('work here'!#REF!&lt;&gt;"",'work here'!#REF!,"")</f>
        <v>#REF!</v>
      </c>
      <c r="AE302" s="2" t="e">
        <f>IF('work here'!#REF!&lt;&gt;"",'work here'!#REF!,"")</f>
        <v>#REF!</v>
      </c>
      <c r="AF302" s="2" t="e">
        <f t="shared" si="130"/>
        <v>#REF!</v>
      </c>
      <c r="AG302" s="2" t="e">
        <f t="shared" si="131"/>
        <v>#REF!</v>
      </c>
      <c r="AH302" s="2" t="str">
        <f t="shared" si="132"/>
        <v/>
      </c>
      <c r="AI302" t="str">
        <f>IF('work here'!AE301&lt;&gt;"","Jewellery Work","")</f>
        <v/>
      </c>
      <c r="AJ302" t="str">
        <f>IF('work here'!AE301&lt;&gt;"",'work here'!AE301,"")</f>
        <v/>
      </c>
      <c r="AK302" t="str">
        <f t="shared" si="133"/>
        <v/>
      </c>
      <c r="AL302" t="str">
        <f t="shared" si="134"/>
        <v/>
      </c>
      <c r="AM302" t="e">
        <f>IF('work here'!#REF!&lt;&gt;"","Gemstone","")</f>
        <v>#REF!</v>
      </c>
      <c r="AN302" t="e">
        <f>IF('work here'!#REF!&lt;&gt;"",'work here'!#REF!,"")</f>
        <v>#REF!</v>
      </c>
      <c r="AO302" t="e">
        <f t="shared" si="135"/>
        <v>#REF!</v>
      </c>
      <c r="AP302" t="e">
        <f t="shared" si="136"/>
        <v>#REF!</v>
      </c>
      <c r="AQ302" t="str">
        <f>IF('work here'!AW301&lt;&gt;"","Plating","")</f>
        <v/>
      </c>
      <c r="AR302" t="str">
        <f>IF('work here'!AW301&lt;&gt;"",'work here'!AW301,"")</f>
        <v/>
      </c>
      <c r="AS302" t="str">
        <f t="shared" si="137"/>
        <v/>
      </c>
      <c r="AT302" t="str">
        <f t="shared" si="138"/>
        <v/>
      </c>
      <c r="AU302" t="str">
        <f>IF('work here'!AX301&lt;&gt;"","Material","")</f>
        <v/>
      </c>
      <c r="AV302" t="str">
        <f>IF('work here'!AX301&lt;&gt;"",'work here'!AX301,"")</f>
        <v/>
      </c>
      <c r="AW302" t="str">
        <f t="shared" si="139"/>
        <v/>
      </c>
      <c r="AX302" t="str">
        <f t="shared" si="140"/>
        <v/>
      </c>
      <c r="AY302" t="e">
        <f>IF('work here'!#REF!&lt;&gt;"","Look","")</f>
        <v>#REF!</v>
      </c>
      <c r="AZ302" t="e">
        <f>IF('work here'!#REF!&lt;&gt;"",'work here'!#REF!,"")</f>
        <v>#REF!</v>
      </c>
      <c r="BA302" t="e">
        <f t="shared" si="141"/>
        <v>#REF!</v>
      </c>
      <c r="BB302" t="e">
        <f t="shared" si="142"/>
        <v>#REF!</v>
      </c>
      <c r="BC302" t="e">
        <f>IF('work here'!#REF!&lt;&gt;"","Finish","")</f>
        <v>#REF!</v>
      </c>
      <c r="BD302" t="e">
        <f>IF('work here'!#REF!&lt;&gt;"",'work here'!#REF!,"")</f>
        <v>#REF!</v>
      </c>
      <c r="BE302" t="e">
        <f t="shared" si="143"/>
        <v>#REF!</v>
      </c>
      <c r="BF302" t="e">
        <f t="shared" si="144"/>
        <v>#REF!</v>
      </c>
      <c r="BG302" t="e">
        <f>IF('work here'!#REF!&lt;&gt;"","Care","")</f>
        <v>#REF!</v>
      </c>
      <c r="BH302" t="e">
        <f>IF('work here'!#REF!&lt;&gt;"",'work here'!#REF!,"")</f>
        <v>#REF!</v>
      </c>
      <c r="BI302" t="e">
        <f t="shared" si="145"/>
        <v>#REF!</v>
      </c>
      <c r="BJ302" t="e">
        <f t="shared" si="146"/>
        <v>#REF!</v>
      </c>
      <c r="BK302" t="str">
        <f>IF(OR('work here'!F301="Rings", 'work here'!F301="Bangles"), 'work here'!F301 &amp; " Size", "")</f>
        <v/>
      </c>
      <c r="BL302" t="e">
        <f>IF('work here'!#REF!&lt;&gt;"",'work here'!#REF!,"")</f>
        <v>#REF!</v>
      </c>
      <c r="BM302" t="str">
        <f t="shared" si="147"/>
        <v/>
      </c>
      <c r="BN302" t="str">
        <f t="shared" si="148"/>
        <v/>
      </c>
      <c r="BO302" t="str">
        <f t="shared" si="149"/>
        <v/>
      </c>
    </row>
    <row r="303" spans="1:67" x14ac:dyDescent="0.3">
      <c r="A303" t="str">
        <f>IF('work here'!A302="simple","simple",IF('work here'!A302="parent","variable",IF('work here'!A302="child","variation","")))</f>
        <v/>
      </c>
      <c r="B303" t="str">
        <f>IF('work here'!C302&lt;&gt;"", 'work here'!C302, "")</f>
        <v/>
      </c>
      <c r="C303" t="str">
        <f>IF('work here'!B302&lt;&gt;"", 'work here'!B302, "")</f>
        <v/>
      </c>
      <c r="D303" t="str">
        <f t="shared" si="120"/>
        <v/>
      </c>
      <c r="E303" t="str">
        <f t="shared" si="121"/>
        <v/>
      </c>
      <c r="F303" t="str">
        <f t="shared" si="122"/>
        <v/>
      </c>
      <c r="G303" t="e">
        <f>IF('work here'!#REF!&lt;&gt;"", 'work here'!#REF!, "")</f>
        <v>#REF!</v>
      </c>
      <c r="I303" t="str">
        <f>IF('work here'!Z302&lt;&gt;"", 'work here'!Z302, "")</f>
        <v/>
      </c>
      <c r="J303" t="str">
        <f t="shared" si="123"/>
        <v/>
      </c>
      <c r="K303" t="str">
        <f t="shared" si="124"/>
        <v/>
      </c>
      <c r="L303" t="str">
        <f t="shared" si="125"/>
        <v/>
      </c>
      <c r="M303" t="str">
        <f>IF('work here'!AA302&lt;&gt;"", 'work here'!AA302, "")</f>
        <v/>
      </c>
      <c r="N303" t="str">
        <f>IF('work here'!AD302&lt;&gt;"", 'work here'!AD302, "")</f>
        <v/>
      </c>
      <c r="O303" t="str">
        <f>IF('work here'!AC302&lt;&gt;"", 'work here'!AC302, "")</f>
        <v/>
      </c>
      <c r="P303" t="str">
        <f>IF('work here'!AB302&lt;&gt;"", 'work here'!AB302, "")</f>
        <v/>
      </c>
      <c r="Q303" t="str">
        <f t="shared" si="126"/>
        <v/>
      </c>
      <c r="S303" t="str">
        <f>IF('work here'!E302&lt;&gt;"", 'work here'!E302, "")</f>
        <v/>
      </c>
      <c r="T303" t="e">
        <f>IF('work here'!#REF!&lt;&gt;"", 'work here'!#REF!, "")</f>
        <v>#REF!</v>
      </c>
      <c r="U303" t="str">
        <f>IF(A303="", "", _xlfn.TEXTJOIN(", ", TRUE, "jewellery", "jewellery &gt; " &amp; 'work here'!F302, "jewellery &gt; " &amp; 'work here'!F302 &amp; " &gt; " &amp; 'work here'!#REF!, 'work here'!#REF!, 'work here'!AY302, 'work here'!H302, 'work here'!I302, 'work here'!J302))</f>
        <v/>
      </c>
      <c r="V303" t="str" cm="1">
        <f t="array" aca="1" ref="V303" ca="1">_xlfn.LET(
    _xlpm.yr, TEXT(TODAY(), "yyyy"),
    _xlpm.mn, TEXT(TODAY(), "mm"),
    _xlpm.path, "https://richlook.co.in/wp-content/uploads/" &amp; _xlpm.yr &amp; "/" &amp; _xlpm.mn &amp; "/",
    _xlpm.imgRange, 'work here'!N302:X302,
    _xlpm.imgLinks, IF(_xlpm.imgRange&lt;&gt;"", _xlpm.path &amp; _xlpm.imgRange &amp; ".webp", ""),
    _xlpm.urls,
        IF(A303="variable", _xlpm.imgLinks,
        IF(A303="variation", IF('work here'!N302&lt;&gt;"", _xlpm.path &amp; 'work here'!N302 &amp; ".webp", ""),
        IF(A303="simple", _xlpm.imgLinks, ""))),
    _xlfn.TEXTJOIN(", ", TRUE, _xlpm.urls)
)</f>
        <v/>
      </c>
      <c r="W303" t="str" cm="1">
        <f t="array" aca="1" ref="W303" ca="1">_xlfn.LET(
    _xlpm.yr, TEXT(TODAY(), "yyyy"),
    _xlpm.mn, TEXT(TODAY(), "mm"),
    _xlpm.path, "https://richlook.co.in/wp-content/uploads/" &amp; _xlpm.yr &amp; "/" &amp; _xlpm.mn &amp; "/",
    _xlpm.imgRange, 'work here'!O302:X302,
    _xlpm.imgLinks, IF(_xlpm.imgRange&lt;&gt;"", _xlpm.path &amp; _xlpm.imgRange &amp; ".webp", ""),
    _xlpm.urls,
        IF(A303="variable", "",
        IF(A303="variation", _xlpm.imgLinks,
        IF(A303="simple", "", ""))),
    _xlfn.TEXTJOIN(", ", TRUE, _xlpm.urls)
)</f>
        <v/>
      </c>
      <c r="X303" t="str">
        <f>IF('work here'!D302&lt;&gt;"", 'work here'!D302, "")</f>
        <v/>
      </c>
      <c r="Y303" t="e">
        <f>IF('work here'!#REF!&lt;&gt;"","color","")</f>
        <v>#REF!</v>
      </c>
      <c r="Z303" t="e">
        <f>IF('work here'!#REF!&lt;&gt;"",'work here'!#REF!,"")</f>
        <v>#REF!</v>
      </c>
      <c r="AA303" t="e">
        <f t="shared" si="127"/>
        <v>#REF!</v>
      </c>
      <c r="AB303" t="e">
        <f t="shared" si="128"/>
        <v>#REF!</v>
      </c>
      <c r="AC303" t="str">
        <f t="shared" si="129"/>
        <v/>
      </c>
      <c r="AD303" s="2" t="e">
        <f>IF('work here'!#REF!&lt;&gt;"",'work here'!#REF!,"")</f>
        <v>#REF!</v>
      </c>
      <c r="AE303" s="2" t="e">
        <f>IF('work here'!#REF!&lt;&gt;"",'work here'!#REF!,"")</f>
        <v>#REF!</v>
      </c>
      <c r="AF303" s="2" t="e">
        <f t="shared" si="130"/>
        <v>#REF!</v>
      </c>
      <c r="AG303" s="2" t="e">
        <f t="shared" si="131"/>
        <v>#REF!</v>
      </c>
      <c r="AH303" s="2" t="str">
        <f t="shared" si="132"/>
        <v/>
      </c>
      <c r="AI303" t="str">
        <f>IF('work here'!AE302&lt;&gt;"","Jewellery Work","")</f>
        <v/>
      </c>
      <c r="AJ303" t="str">
        <f>IF('work here'!AE302&lt;&gt;"",'work here'!AE302,"")</f>
        <v/>
      </c>
      <c r="AK303" t="str">
        <f t="shared" si="133"/>
        <v/>
      </c>
      <c r="AL303" t="str">
        <f t="shared" si="134"/>
        <v/>
      </c>
      <c r="AM303" t="e">
        <f>IF('work here'!#REF!&lt;&gt;"","Gemstone","")</f>
        <v>#REF!</v>
      </c>
      <c r="AN303" t="e">
        <f>IF('work here'!#REF!&lt;&gt;"",'work here'!#REF!,"")</f>
        <v>#REF!</v>
      </c>
      <c r="AO303" t="e">
        <f t="shared" si="135"/>
        <v>#REF!</v>
      </c>
      <c r="AP303" t="e">
        <f t="shared" si="136"/>
        <v>#REF!</v>
      </c>
      <c r="AQ303" t="str">
        <f>IF('work here'!AW302&lt;&gt;"","Plating","")</f>
        <v/>
      </c>
      <c r="AR303" t="str">
        <f>IF('work here'!AW302&lt;&gt;"",'work here'!AW302,"")</f>
        <v/>
      </c>
      <c r="AS303" t="str">
        <f t="shared" si="137"/>
        <v/>
      </c>
      <c r="AT303" t="str">
        <f t="shared" si="138"/>
        <v/>
      </c>
      <c r="AU303" t="str">
        <f>IF('work here'!AX302&lt;&gt;"","Material","")</f>
        <v/>
      </c>
      <c r="AV303" t="str">
        <f>IF('work here'!AX302&lt;&gt;"",'work here'!AX302,"")</f>
        <v/>
      </c>
      <c r="AW303" t="str">
        <f t="shared" si="139"/>
        <v/>
      </c>
      <c r="AX303" t="str">
        <f t="shared" si="140"/>
        <v/>
      </c>
      <c r="AY303" t="e">
        <f>IF('work here'!#REF!&lt;&gt;"","Look","")</f>
        <v>#REF!</v>
      </c>
      <c r="AZ303" t="e">
        <f>IF('work here'!#REF!&lt;&gt;"",'work here'!#REF!,"")</f>
        <v>#REF!</v>
      </c>
      <c r="BA303" t="e">
        <f t="shared" si="141"/>
        <v>#REF!</v>
      </c>
      <c r="BB303" t="e">
        <f t="shared" si="142"/>
        <v>#REF!</v>
      </c>
      <c r="BC303" t="e">
        <f>IF('work here'!#REF!&lt;&gt;"","Finish","")</f>
        <v>#REF!</v>
      </c>
      <c r="BD303" t="e">
        <f>IF('work here'!#REF!&lt;&gt;"",'work here'!#REF!,"")</f>
        <v>#REF!</v>
      </c>
      <c r="BE303" t="e">
        <f t="shared" si="143"/>
        <v>#REF!</v>
      </c>
      <c r="BF303" t="e">
        <f t="shared" si="144"/>
        <v>#REF!</v>
      </c>
      <c r="BG303" t="e">
        <f>IF('work here'!#REF!&lt;&gt;"","Care","")</f>
        <v>#REF!</v>
      </c>
      <c r="BH303" t="e">
        <f>IF('work here'!#REF!&lt;&gt;"",'work here'!#REF!,"")</f>
        <v>#REF!</v>
      </c>
      <c r="BI303" t="e">
        <f t="shared" si="145"/>
        <v>#REF!</v>
      </c>
      <c r="BJ303" t="e">
        <f t="shared" si="146"/>
        <v>#REF!</v>
      </c>
      <c r="BK303" t="str">
        <f>IF(OR('work here'!F302="Rings", 'work here'!F302="Bangles"), 'work here'!F302 &amp; " Size", "")</f>
        <v/>
      </c>
      <c r="BL303" t="e">
        <f>IF('work here'!#REF!&lt;&gt;"",'work here'!#REF!,"")</f>
        <v>#REF!</v>
      </c>
      <c r="BM303" t="str">
        <f t="shared" si="147"/>
        <v/>
      </c>
      <c r="BN303" t="str">
        <f t="shared" si="148"/>
        <v/>
      </c>
      <c r="BO303" t="str">
        <f t="shared" si="149"/>
        <v/>
      </c>
    </row>
    <row r="304" spans="1:67" x14ac:dyDescent="0.3">
      <c r="A304" t="str">
        <f>IF('work here'!A303="simple","simple",IF('work here'!A303="parent","variable",IF('work here'!A303="child","variation","")))</f>
        <v/>
      </c>
      <c r="B304" t="str">
        <f>IF('work here'!C303&lt;&gt;"", 'work here'!C303, "")</f>
        <v/>
      </c>
      <c r="C304" t="str">
        <f>IF('work here'!B303&lt;&gt;"", 'work here'!B303, "")</f>
        <v/>
      </c>
      <c r="D304" t="str">
        <f t="shared" si="120"/>
        <v/>
      </c>
      <c r="E304" t="str">
        <f t="shared" si="121"/>
        <v/>
      </c>
      <c r="F304" t="str">
        <f t="shared" si="122"/>
        <v/>
      </c>
      <c r="G304" t="e">
        <f>IF('work here'!#REF!&lt;&gt;"", 'work here'!#REF!, "")</f>
        <v>#REF!</v>
      </c>
      <c r="I304" t="str">
        <f>IF('work here'!Z303&lt;&gt;"", 'work here'!Z303, "")</f>
        <v/>
      </c>
      <c r="J304" t="str">
        <f t="shared" si="123"/>
        <v/>
      </c>
      <c r="K304" t="str">
        <f t="shared" si="124"/>
        <v/>
      </c>
      <c r="L304" t="str">
        <f t="shared" si="125"/>
        <v/>
      </c>
      <c r="M304" t="str">
        <f>IF('work here'!AA303&lt;&gt;"", 'work here'!AA303, "")</f>
        <v/>
      </c>
      <c r="N304" t="str">
        <f>IF('work here'!AD303&lt;&gt;"", 'work here'!AD303, "")</f>
        <v/>
      </c>
      <c r="O304" t="str">
        <f>IF('work here'!AC303&lt;&gt;"", 'work here'!AC303, "")</f>
        <v/>
      </c>
      <c r="P304" t="str">
        <f>IF('work here'!AB303&lt;&gt;"", 'work here'!AB303, "")</f>
        <v/>
      </c>
      <c r="Q304" t="str">
        <f t="shared" si="126"/>
        <v/>
      </c>
      <c r="S304" t="str">
        <f>IF('work here'!E303&lt;&gt;"", 'work here'!E303, "")</f>
        <v/>
      </c>
      <c r="T304" t="e">
        <f>IF('work here'!#REF!&lt;&gt;"", 'work here'!#REF!, "")</f>
        <v>#REF!</v>
      </c>
      <c r="U304" t="str">
        <f>IF(A304="", "", _xlfn.TEXTJOIN(", ", TRUE, "jewellery", "jewellery &gt; " &amp; 'work here'!F303, "jewellery &gt; " &amp; 'work here'!F303 &amp; " &gt; " &amp; 'work here'!#REF!, 'work here'!#REF!, 'work here'!AY303, 'work here'!H303, 'work here'!I303, 'work here'!J303))</f>
        <v/>
      </c>
      <c r="V304" t="str" cm="1">
        <f t="array" aca="1" ref="V304" ca="1">_xlfn.LET(
    _xlpm.yr, TEXT(TODAY(), "yyyy"),
    _xlpm.mn, TEXT(TODAY(), "mm"),
    _xlpm.path, "https://richlook.co.in/wp-content/uploads/" &amp; _xlpm.yr &amp; "/" &amp; _xlpm.mn &amp; "/",
    _xlpm.imgRange, 'work here'!N303:X303,
    _xlpm.imgLinks, IF(_xlpm.imgRange&lt;&gt;"", _xlpm.path &amp; _xlpm.imgRange &amp; ".webp", ""),
    _xlpm.urls,
        IF(A304="variable", _xlpm.imgLinks,
        IF(A304="variation", IF('work here'!N303&lt;&gt;"", _xlpm.path &amp; 'work here'!N303 &amp; ".webp", ""),
        IF(A304="simple", _xlpm.imgLinks, ""))),
    _xlfn.TEXTJOIN(", ", TRUE, _xlpm.urls)
)</f>
        <v/>
      </c>
      <c r="W304" t="str" cm="1">
        <f t="array" aca="1" ref="W304" ca="1">_xlfn.LET(
    _xlpm.yr, TEXT(TODAY(), "yyyy"),
    _xlpm.mn, TEXT(TODAY(), "mm"),
    _xlpm.path, "https://richlook.co.in/wp-content/uploads/" &amp; _xlpm.yr &amp; "/" &amp; _xlpm.mn &amp; "/",
    _xlpm.imgRange, 'work here'!O303:X303,
    _xlpm.imgLinks, IF(_xlpm.imgRange&lt;&gt;"", _xlpm.path &amp; _xlpm.imgRange &amp; ".webp", ""),
    _xlpm.urls,
        IF(A304="variable", "",
        IF(A304="variation", _xlpm.imgLinks,
        IF(A304="simple", "", ""))),
    _xlfn.TEXTJOIN(", ", TRUE, _xlpm.urls)
)</f>
        <v/>
      </c>
      <c r="X304" t="str">
        <f>IF('work here'!D303&lt;&gt;"", 'work here'!D303, "")</f>
        <v/>
      </c>
      <c r="Y304" t="e">
        <f>IF('work here'!#REF!&lt;&gt;"","color","")</f>
        <v>#REF!</v>
      </c>
      <c r="Z304" t="e">
        <f>IF('work here'!#REF!&lt;&gt;"",'work here'!#REF!,"")</f>
        <v>#REF!</v>
      </c>
      <c r="AA304" t="e">
        <f t="shared" si="127"/>
        <v>#REF!</v>
      </c>
      <c r="AB304" t="e">
        <f t="shared" si="128"/>
        <v>#REF!</v>
      </c>
      <c r="AC304" t="str">
        <f t="shared" si="129"/>
        <v/>
      </c>
      <c r="AD304" s="2" t="e">
        <f>IF('work here'!#REF!&lt;&gt;"",'work here'!#REF!,"")</f>
        <v>#REF!</v>
      </c>
      <c r="AE304" s="2" t="e">
        <f>IF('work here'!#REF!&lt;&gt;"",'work here'!#REF!,"")</f>
        <v>#REF!</v>
      </c>
      <c r="AF304" s="2" t="e">
        <f t="shared" si="130"/>
        <v>#REF!</v>
      </c>
      <c r="AG304" s="2" t="e">
        <f t="shared" si="131"/>
        <v>#REF!</v>
      </c>
      <c r="AH304" s="2" t="str">
        <f t="shared" si="132"/>
        <v/>
      </c>
      <c r="AI304" t="str">
        <f>IF('work here'!AE303&lt;&gt;"","Jewellery Work","")</f>
        <v/>
      </c>
      <c r="AJ304" t="str">
        <f>IF('work here'!AE303&lt;&gt;"",'work here'!AE303,"")</f>
        <v/>
      </c>
      <c r="AK304" t="str">
        <f t="shared" si="133"/>
        <v/>
      </c>
      <c r="AL304" t="str">
        <f t="shared" si="134"/>
        <v/>
      </c>
      <c r="AM304" t="e">
        <f>IF('work here'!#REF!&lt;&gt;"","Gemstone","")</f>
        <v>#REF!</v>
      </c>
      <c r="AN304" t="e">
        <f>IF('work here'!#REF!&lt;&gt;"",'work here'!#REF!,"")</f>
        <v>#REF!</v>
      </c>
      <c r="AO304" t="e">
        <f t="shared" si="135"/>
        <v>#REF!</v>
      </c>
      <c r="AP304" t="e">
        <f t="shared" si="136"/>
        <v>#REF!</v>
      </c>
      <c r="AQ304" t="str">
        <f>IF('work here'!AW303&lt;&gt;"","Plating","")</f>
        <v/>
      </c>
      <c r="AR304" t="str">
        <f>IF('work here'!AW303&lt;&gt;"",'work here'!AW303,"")</f>
        <v/>
      </c>
      <c r="AS304" t="str">
        <f t="shared" si="137"/>
        <v/>
      </c>
      <c r="AT304" t="str">
        <f t="shared" si="138"/>
        <v/>
      </c>
      <c r="AU304" t="str">
        <f>IF('work here'!AX303&lt;&gt;"","Material","")</f>
        <v/>
      </c>
      <c r="AV304" t="str">
        <f>IF('work here'!AX303&lt;&gt;"",'work here'!AX303,"")</f>
        <v/>
      </c>
      <c r="AW304" t="str">
        <f t="shared" si="139"/>
        <v/>
      </c>
      <c r="AX304" t="str">
        <f t="shared" si="140"/>
        <v/>
      </c>
      <c r="AY304" t="e">
        <f>IF('work here'!#REF!&lt;&gt;"","Look","")</f>
        <v>#REF!</v>
      </c>
      <c r="AZ304" t="e">
        <f>IF('work here'!#REF!&lt;&gt;"",'work here'!#REF!,"")</f>
        <v>#REF!</v>
      </c>
      <c r="BA304" t="e">
        <f t="shared" si="141"/>
        <v>#REF!</v>
      </c>
      <c r="BB304" t="e">
        <f t="shared" si="142"/>
        <v>#REF!</v>
      </c>
      <c r="BC304" t="e">
        <f>IF('work here'!#REF!&lt;&gt;"","Finish","")</f>
        <v>#REF!</v>
      </c>
      <c r="BD304" t="e">
        <f>IF('work here'!#REF!&lt;&gt;"",'work here'!#REF!,"")</f>
        <v>#REF!</v>
      </c>
      <c r="BE304" t="e">
        <f t="shared" si="143"/>
        <v>#REF!</v>
      </c>
      <c r="BF304" t="e">
        <f t="shared" si="144"/>
        <v>#REF!</v>
      </c>
      <c r="BG304" t="e">
        <f>IF('work here'!#REF!&lt;&gt;"","Care","")</f>
        <v>#REF!</v>
      </c>
      <c r="BH304" t="e">
        <f>IF('work here'!#REF!&lt;&gt;"",'work here'!#REF!,"")</f>
        <v>#REF!</v>
      </c>
      <c r="BI304" t="e">
        <f t="shared" si="145"/>
        <v>#REF!</v>
      </c>
      <c r="BJ304" t="e">
        <f t="shared" si="146"/>
        <v>#REF!</v>
      </c>
      <c r="BK304" t="str">
        <f>IF(OR('work here'!F303="Rings", 'work here'!F303="Bangles"), 'work here'!F303 &amp; " Size", "")</f>
        <v/>
      </c>
      <c r="BL304" t="e">
        <f>IF('work here'!#REF!&lt;&gt;"",'work here'!#REF!,"")</f>
        <v>#REF!</v>
      </c>
      <c r="BM304" t="str">
        <f t="shared" si="147"/>
        <v/>
      </c>
      <c r="BN304" t="str">
        <f t="shared" si="148"/>
        <v/>
      </c>
      <c r="BO304" t="str">
        <f t="shared" si="149"/>
        <v/>
      </c>
    </row>
    <row r="305" spans="1:67" x14ac:dyDescent="0.3">
      <c r="A305" t="str">
        <f>IF('work here'!A304="simple","simple",IF('work here'!A304="parent","variable",IF('work here'!A304="child","variation","")))</f>
        <v/>
      </c>
      <c r="B305" t="str">
        <f>IF('work here'!C304&lt;&gt;"", 'work here'!C304, "")</f>
        <v/>
      </c>
      <c r="C305" t="str">
        <f>IF('work here'!B304&lt;&gt;"", 'work here'!B304, "")</f>
        <v/>
      </c>
      <c r="D305" t="str">
        <f t="shared" si="120"/>
        <v/>
      </c>
      <c r="E305" t="str">
        <f t="shared" si="121"/>
        <v/>
      </c>
      <c r="F305" t="str">
        <f t="shared" si="122"/>
        <v/>
      </c>
      <c r="G305" t="e">
        <f>IF('work here'!#REF!&lt;&gt;"", 'work here'!#REF!, "")</f>
        <v>#REF!</v>
      </c>
      <c r="I305" t="str">
        <f>IF('work here'!Z304&lt;&gt;"", 'work here'!Z304, "")</f>
        <v/>
      </c>
      <c r="J305" t="str">
        <f t="shared" si="123"/>
        <v/>
      </c>
      <c r="K305" t="str">
        <f t="shared" si="124"/>
        <v/>
      </c>
      <c r="L305" t="str">
        <f t="shared" si="125"/>
        <v/>
      </c>
      <c r="M305" t="str">
        <f>IF('work here'!AA304&lt;&gt;"", 'work here'!AA304, "")</f>
        <v/>
      </c>
      <c r="N305" t="str">
        <f>IF('work here'!AD304&lt;&gt;"", 'work here'!AD304, "")</f>
        <v/>
      </c>
      <c r="O305" t="str">
        <f>IF('work here'!AC304&lt;&gt;"", 'work here'!AC304, "")</f>
        <v/>
      </c>
      <c r="P305" t="str">
        <f>IF('work here'!AB304&lt;&gt;"", 'work here'!AB304, "")</f>
        <v/>
      </c>
      <c r="Q305" t="str">
        <f t="shared" si="126"/>
        <v/>
      </c>
      <c r="S305" t="str">
        <f>IF('work here'!E304&lt;&gt;"", 'work here'!E304, "")</f>
        <v/>
      </c>
      <c r="T305" t="e">
        <f>IF('work here'!#REF!&lt;&gt;"", 'work here'!#REF!, "")</f>
        <v>#REF!</v>
      </c>
      <c r="U305" t="str">
        <f>IF(A305="", "", _xlfn.TEXTJOIN(", ", TRUE, "jewellery", "jewellery &gt; " &amp; 'work here'!F304, "jewellery &gt; " &amp; 'work here'!F304 &amp; " &gt; " &amp; 'work here'!#REF!, 'work here'!#REF!, 'work here'!AY304, 'work here'!H304, 'work here'!I304, 'work here'!J304))</f>
        <v/>
      </c>
      <c r="V305" t="str" cm="1">
        <f t="array" aca="1" ref="V305" ca="1">_xlfn.LET(
    _xlpm.yr, TEXT(TODAY(), "yyyy"),
    _xlpm.mn, TEXT(TODAY(), "mm"),
    _xlpm.path, "https://richlook.co.in/wp-content/uploads/" &amp; _xlpm.yr &amp; "/" &amp; _xlpm.mn &amp; "/",
    _xlpm.imgRange, 'work here'!N304:X304,
    _xlpm.imgLinks, IF(_xlpm.imgRange&lt;&gt;"", _xlpm.path &amp; _xlpm.imgRange &amp; ".webp", ""),
    _xlpm.urls,
        IF(A305="variable", _xlpm.imgLinks,
        IF(A305="variation", IF('work here'!N304&lt;&gt;"", _xlpm.path &amp; 'work here'!N304 &amp; ".webp", ""),
        IF(A305="simple", _xlpm.imgLinks, ""))),
    _xlfn.TEXTJOIN(", ", TRUE, _xlpm.urls)
)</f>
        <v/>
      </c>
      <c r="W305" t="str" cm="1">
        <f t="array" aca="1" ref="W305" ca="1">_xlfn.LET(
    _xlpm.yr, TEXT(TODAY(), "yyyy"),
    _xlpm.mn, TEXT(TODAY(), "mm"),
    _xlpm.path, "https://richlook.co.in/wp-content/uploads/" &amp; _xlpm.yr &amp; "/" &amp; _xlpm.mn &amp; "/",
    _xlpm.imgRange, 'work here'!O304:X304,
    _xlpm.imgLinks, IF(_xlpm.imgRange&lt;&gt;"", _xlpm.path &amp; _xlpm.imgRange &amp; ".webp", ""),
    _xlpm.urls,
        IF(A305="variable", "",
        IF(A305="variation", _xlpm.imgLinks,
        IF(A305="simple", "", ""))),
    _xlfn.TEXTJOIN(", ", TRUE, _xlpm.urls)
)</f>
        <v/>
      </c>
      <c r="X305" t="str">
        <f>IF('work here'!D304&lt;&gt;"", 'work here'!D304, "")</f>
        <v/>
      </c>
      <c r="Y305" t="e">
        <f>IF('work here'!#REF!&lt;&gt;"","color","")</f>
        <v>#REF!</v>
      </c>
      <c r="Z305" t="e">
        <f>IF('work here'!#REF!&lt;&gt;"",'work here'!#REF!,"")</f>
        <v>#REF!</v>
      </c>
      <c r="AA305" t="e">
        <f t="shared" si="127"/>
        <v>#REF!</v>
      </c>
      <c r="AB305" t="e">
        <f t="shared" si="128"/>
        <v>#REF!</v>
      </c>
      <c r="AC305" t="str">
        <f t="shared" si="129"/>
        <v/>
      </c>
      <c r="AD305" s="2" t="e">
        <f>IF('work here'!#REF!&lt;&gt;"",'work here'!#REF!,"")</f>
        <v>#REF!</v>
      </c>
      <c r="AE305" s="2" t="e">
        <f>IF('work here'!#REF!&lt;&gt;"",'work here'!#REF!,"")</f>
        <v>#REF!</v>
      </c>
      <c r="AF305" s="2" t="e">
        <f t="shared" si="130"/>
        <v>#REF!</v>
      </c>
      <c r="AG305" s="2" t="e">
        <f t="shared" si="131"/>
        <v>#REF!</v>
      </c>
      <c r="AH305" s="2" t="str">
        <f t="shared" si="132"/>
        <v/>
      </c>
      <c r="AI305" t="str">
        <f>IF('work here'!AE304&lt;&gt;"","Jewellery Work","")</f>
        <v/>
      </c>
      <c r="AJ305" t="str">
        <f>IF('work here'!AE304&lt;&gt;"",'work here'!AE304,"")</f>
        <v/>
      </c>
      <c r="AK305" t="str">
        <f t="shared" si="133"/>
        <v/>
      </c>
      <c r="AL305" t="str">
        <f t="shared" si="134"/>
        <v/>
      </c>
      <c r="AM305" t="e">
        <f>IF('work here'!#REF!&lt;&gt;"","Gemstone","")</f>
        <v>#REF!</v>
      </c>
      <c r="AN305" t="e">
        <f>IF('work here'!#REF!&lt;&gt;"",'work here'!#REF!,"")</f>
        <v>#REF!</v>
      </c>
      <c r="AO305" t="e">
        <f t="shared" si="135"/>
        <v>#REF!</v>
      </c>
      <c r="AP305" t="e">
        <f t="shared" si="136"/>
        <v>#REF!</v>
      </c>
      <c r="AQ305" t="str">
        <f>IF('work here'!AW304&lt;&gt;"","Plating","")</f>
        <v/>
      </c>
      <c r="AR305" t="str">
        <f>IF('work here'!AW304&lt;&gt;"",'work here'!AW304,"")</f>
        <v/>
      </c>
      <c r="AS305" t="str">
        <f t="shared" si="137"/>
        <v/>
      </c>
      <c r="AT305" t="str">
        <f t="shared" si="138"/>
        <v/>
      </c>
      <c r="AU305" t="str">
        <f>IF('work here'!AX304&lt;&gt;"","Material","")</f>
        <v/>
      </c>
      <c r="AV305" t="str">
        <f>IF('work here'!AX304&lt;&gt;"",'work here'!AX304,"")</f>
        <v/>
      </c>
      <c r="AW305" t="str">
        <f t="shared" si="139"/>
        <v/>
      </c>
      <c r="AX305" t="str">
        <f t="shared" si="140"/>
        <v/>
      </c>
      <c r="AY305" t="e">
        <f>IF('work here'!#REF!&lt;&gt;"","Look","")</f>
        <v>#REF!</v>
      </c>
      <c r="AZ305" t="e">
        <f>IF('work here'!#REF!&lt;&gt;"",'work here'!#REF!,"")</f>
        <v>#REF!</v>
      </c>
      <c r="BA305" t="e">
        <f t="shared" si="141"/>
        <v>#REF!</v>
      </c>
      <c r="BB305" t="e">
        <f t="shared" si="142"/>
        <v>#REF!</v>
      </c>
      <c r="BC305" t="e">
        <f>IF('work here'!#REF!&lt;&gt;"","Finish","")</f>
        <v>#REF!</v>
      </c>
      <c r="BD305" t="e">
        <f>IF('work here'!#REF!&lt;&gt;"",'work here'!#REF!,"")</f>
        <v>#REF!</v>
      </c>
      <c r="BE305" t="e">
        <f t="shared" si="143"/>
        <v>#REF!</v>
      </c>
      <c r="BF305" t="e">
        <f t="shared" si="144"/>
        <v>#REF!</v>
      </c>
      <c r="BG305" t="e">
        <f>IF('work here'!#REF!&lt;&gt;"","Care","")</f>
        <v>#REF!</v>
      </c>
      <c r="BH305" t="e">
        <f>IF('work here'!#REF!&lt;&gt;"",'work here'!#REF!,"")</f>
        <v>#REF!</v>
      </c>
      <c r="BI305" t="e">
        <f t="shared" si="145"/>
        <v>#REF!</v>
      </c>
      <c r="BJ305" t="e">
        <f t="shared" si="146"/>
        <v>#REF!</v>
      </c>
      <c r="BK305" t="str">
        <f>IF(OR('work here'!F304="Rings", 'work here'!F304="Bangles"), 'work here'!F304 &amp; " Size", "")</f>
        <v/>
      </c>
      <c r="BL305" t="e">
        <f>IF('work here'!#REF!&lt;&gt;"",'work here'!#REF!,"")</f>
        <v>#REF!</v>
      </c>
      <c r="BM305" t="str">
        <f t="shared" si="147"/>
        <v/>
      </c>
      <c r="BN305" t="str">
        <f t="shared" si="148"/>
        <v/>
      </c>
      <c r="BO305" t="str">
        <f t="shared" si="149"/>
        <v/>
      </c>
    </row>
    <row r="306" spans="1:67" x14ac:dyDescent="0.3">
      <c r="A306" t="str">
        <f>IF('work here'!A305="simple","simple",IF('work here'!A305="parent","variable",IF('work here'!A305="child","variation","")))</f>
        <v/>
      </c>
      <c r="B306" t="str">
        <f>IF('work here'!C305&lt;&gt;"", 'work here'!C305, "")</f>
        <v/>
      </c>
      <c r="C306" t="str">
        <f>IF('work here'!B305&lt;&gt;"", 'work here'!B305, "")</f>
        <v/>
      </c>
      <c r="D306" t="str">
        <f t="shared" si="120"/>
        <v/>
      </c>
      <c r="E306" t="str">
        <f t="shared" si="121"/>
        <v/>
      </c>
      <c r="F306" t="str">
        <f t="shared" si="122"/>
        <v/>
      </c>
      <c r="G306" t="e">
        <f>IF('work here'!#REF!&lt;&gt;"", 'work here'!#REF!, "")</f>
        <v>#REF!</v>
      </c>
      <c r="I306" t="str">
        <f>IF('work here'!Z305&lt;&gt;"", 'work here'!Z305, "")</f>
        <v/>
      </c>
      <c r="J306" t="str">
        <f t="shared" si="123"/>
        <v/>
      </c>
      <c r="K306" t="str">
        <f t="shared" si="124"/>
        <v/>
      </c>
      <c r="L306" t="str">
        <f t="shared" si="125"/>
        <v/>
      </c>
      <c r="M306" t="str">
        <f>IF('work here'!AA305&lt;&gt;"", 'work here'!AA305, "")</f>
        <v/>
      </c>
      <c r="N306" t="str">
        <f>IF('work here'!AD305&lt;&gt;"", 'work here'!AD305, "")</f>
        <v/>
      </c>
      <c r="O306" t="str">
        <f>IF('work here'!AC305&lt;&gt;"", 'work here'!AC305, "")</f>
        <v/>
      </c>
      <c r="P306" t="str">
        <f>IF('work here'!AB305&lt;&gt;"", 'work here'!AB305, "")</f>
        <v/>
      </c>
      <c r="Q306" t="str">
        <f t="shared" si="126"/>
        <v/>
      </c>
      <c r="S306" t="str">
        <f>IF('work here'!E305&lt;&gt;"", 'work here'!E305, "")</f>
        <v/>
      </c>
      <c r="T306" t="e">
        <f>IF('work here'!#REF!&lt;&gt;"", 'work here'!#REF!, "")</f>
        <v>#REF!</v>
      </c>
      <c r="U306" t="str">
        <f>IF(A306="", "", _xlfn.TEXTJOIN(", ", TRUE, "jewellery", "jewellery &gt; " &amp; 'work here'!F305, "jewellery &gt; " &amp; 'work here'!F305 &amp; " &gt; " &amp; 'work here'!#REF!, 'work here'!#REF!, 'work here'!AY305, 'work here'!H305, 'work here'!I305, 'work here'!J305))</f>
        <v/>
      </c>
      <c r="V306" t="str" cm="1">
        <f t="array" aca="1" ref="V306" ca="1">_xlfn.LET(
    _xlpm.yr, TEXT(TODAY(), "yyyy"),
    _xlpm.mn, TEXT(TODAY(), "mm"),
    _xlpm.path, "https://richlook.co.in/wp-content/uploads/" &amp; _xlpm.yr &amp; "/" &amp; _xlpm.mn &amp; "/",
    _xlpm.imgRange, 'work here'!N305:X305,
    _xlpm.imgLinks, IF(_xlpm.imgRange&lt;&gt;"", _xlpm.path &amp; _xlpm.imgRange &amp; ".webp", ""),
    _xlpm.urls,
        IF(A306="variable", _xlpm.imgLinks,
        IF(A306="variation", IF('work here'!N305&lt;&gt;"", _xlpm.path &amp; 'work here'!N305 &amp; ".webp", ""),
        IF(A306="simple", _xlpm.imgLinks, ""))),
    _xlfn.TEXTJOIN(", ", TRUE, _xlpm.urls)
)</f>
        <v/>
      </c>
      <c r="W306" t="str" cm="1">
        <f t="array" aca="1" ref="W306" ca="1">_xlfn.LET(
    _xlpm.yr, TEXT(TODAY(), "yyyy"),
    _xlpm.mn, TEXT(TODAY(), "mm"),
    _xlpm.path, "https://richlook.co.in/wp-content/uploads/" &amp; _xlpm.yr &amp; "/" &amp; _xlpm.mn &amp; "/",
    _xlpm.imgRange, 'work here'!O305:X305,
    _xlpm.imgLinks, IF(_xlpm.imgRange&lt;&gt;"", _xlpm.path &amp; _xlpm.imgRange &amp; ".webp", ""),
    _xlpm.urls,
        IF(A306="variable", "",
        IF(A306="variation", _xlpm.imgLinks,
        IF(A306="simple", "", ""))),
    _xlfn.TEXTJOIN(", ", TRUE, _xlpm.urls)
)</f>
        <v/>
      </c>
      <c r="X306" t="str">
        <f>IF('work here'!D305&lt;&gt;"", 'work here'!D305, "")</f>
        <v/>
      </c>
      <c r="Y306" t="e">
        <f>IF('work here'!#REF!&lt;&gt;"","color","")</f>
        <v>#REF!</v>
      </c>
      <c r="Z306" t="e">
        <f>IF('work here'!#REF!&lt;&gt;"",'work here'!#REF!,"")</f>
        <v>#REF!</v>
      </c>
      <c r="AA306" t="e">
        <f t="shared" si="127"/>
        <v>#REF!</v>
      </c>
      <c r="AB306" t="e">
        <f t="shared" si="128"/>
        <v>#REF!</v>
      </c>
      <c r="AC306" t="str">
        <f t="shared" si="129"/>
        <v/>
      </c>
      <c r="AD306" s="2" t="e">
        <f>IF('work here'!#REF!&lt;&gt;"",'work here'!#REF!,"")</f>
        <v>#REF!</v>
      </c>
      <c r="AE306" s="2" t="e">
        <f>IF('work here'!#REF!&lt;&gt;"",'work here'!#REF!,"")</f>
        <v>#REF!</v>
      </c>
      <c r="AF306" s="2" t="e">
        <f t="shared" si="130"/>
        <v>#REF!</v>
      </c>
      <c r="AG306" s="2" t="e">
        <f t="shared" si="131"/>
        <v>#REF!</v>
      </c>
      <c r="AH306" s="2" t="str">
        <f t="shared" si="132"/>
        <v/>
      </c>
      <c r="AI306" t="str">
        <f>IF('work here'!AE305&lt;&gt;"","Jewellery Work","")</f>
        <v/>
      </c>
      <c r="AJ306" t="str">
        <f>IF('work here'!AE305&lt;&gt;"",'work here'!AE305,"")</f>
        <v/>
      </c>
      <c r="AK306" t="str">
        <f t="shared" si="133"/>
        <v/>
      </c>
      <c r="AL306" t="str">
        <f t="shared" si="134"/>
        <v/>
      </c>
      <c r="AM306" t="e">
        <f>IF('work here'!#REF!&lt;&gt;"","Gemstone","")</f>
        <v>#REF!</v>
      </c>
      <c r="AN306" t="e">
        <f>IF('work here'!#REF!&lt;&gt;"",'work here'!#REF!,"")</f>
        <v>#REF!</v>
      </c>
      <c r="AO306" t="e">
        <f t="shared" si="135"/>
        <v>#REF!</v>
      </c>
      <c r="AP306" t="e">
        <f t="shared" si="136"/>
        <v>#REF!</v>
      </c>
      <c r="AQ306" t="str">
        <f>IF('work here'!AW305&lt;&gt;"","Plating","")</f>
        <v/>
      </c>
      <c r="AR306" t="str">
        <f>IF('work here'!AW305&lt;&gt;"",'work here'!AW305,"")</f>
        <v/>
      </c>
      <c r="AS306" t="str">
        <f t="shared" si="137"/>
        <v/>
      </c>
      <c r="AT306" t="str">
        <f t="shared" si="138"/>
        <v/>
      </c>
      <c r="AU306" t="str">
        <f>IF('work here'!AX305&lt;&gt;"","Material","")</f>
        <v/>
      </c>
      <c r="AV306" t="str">
        <f>IF('work here'!AX305&lt;&gt;"",'work here'!AX305,"")</f>
        <v/>
      </c>
      <c r="AW306" t="str">
        <f t="shared" si="139"/>
        <v/>
      </c>
      <c r="AX306" t="str">
        <f t="shared" si="140"/>
        <v/>
      </c>
      <c r="AY306" t="e">
        <f>IF('work here'!#REF!&lt;&gt;"","Look","")</f>
        <v>#REF!</v>
      </c>
      <c r="AZ306" t="e">
        <f>IF('work here'!#REF!&lt;&gt;"",'work here'!#REF!,"")</f>
        <v>#REF!</v>
      </c>
      <c r="BA306" t="e">
        <f t="shared" si="141"/>
        <v>#REF!</v>
      </c>
      <c r="BB306" t="e">
        <f t="shared" si="142"/>
        <v>#REF!</v>
      </c>
      <c r="BC306" t="e">
        <f>IF('work here'!#REF!&lt;&gt;"","Finish","")</f>
        <v>#REF!</v>
      </c>
      <c r="BD306" t="e">
        <f>IF('work here'!#REF!&lt;&gt;"",'work here'!#REF!,"")</f>
        <v>#REF!</v>
      </c>
      <c r="BE306" t="e">
        <f t="shared" si="143"/>
        <v>#REF!</v>
      </c>
      <c r="BF306" t="e">
        <f t="shared" si="144"/>
        <v>#REF!</v>
      </c>
      <c r="BG306" t="e">
        <f>IF('work here'!#REF!&lt;&gt;"","Care","")</f>
        <v>#REF!</v>
      </c>
      <c r="BH306" t="e">
        <f>IF('work here'!#REF!&lt;&gt;"",'work here'!#REF!,"")</f>
        <v>#REF!</v>
      </c>
      <c r="BI306" t="e">
        <f t="shared" si="145"/>
        <v>#REF!</v>
      </c>
      <c r="BJ306" t="e">
        <f t="shared" si="146"/>
        <v>#REF!</v>
      </c>
      <c r="BK306" t="str">
        <f>IF(OR('work here'!F305="Rings", 'work here'!F305="Bangles"), 'work here'!F305 &amp; " Size", "")</f>
        <v/>
      </c>
      <c r="BL306" t="e">
        <f>IF('work here'!#REF!&lt;&gt;"",'work here'!#REF!,"")</f>
        <v>#REF!</v>
      </c>
      <c r="BM306" t="str">
        <f t="shared" si="147"/>
        <v/>
      </c>
      <c r="BN306" t="str">
        <f t="shared" si="148"/>
        <v/>
      </c>
      <c r="BO306" t="str">
        <f t="shared" si="149"/>
        <v/>
      </c>
    </row>
    <row r="307" spans="1:67" x14ac:dyDescent="0.3">
      <c r="A307" t="str">
        <f>IF('work here'!A306="simple","simple",IF('work here'!A306="parent","variable",IF('work here'!A306="child","variation","")))</f>
        <v/>
      </c>
      <c r="B307" t="str">
        <f>IF('work here'!C306&lt;&gt;"", 'work here'!C306, "")</f>
        <v/>
      </c>
      <c r="C307" t="str">
        <f>IF('work here'!B306&lt;&gt;"", 'work here'!B306, "")</f>
        <v/>
      </c>
      <c r="D307" t="str">
        <f t="shared" si="120"/>
        <v/>
      </c>
      <c r="E307" t="str">
        <f t="shared" si="121"/>
        <v/>
      </c>
      <c r="F307" t="str">
        <f t="shared" si="122"/>
        <v/>
      </c>
      <c r="G307" t="e">
        <f>IF('work here'!#REF!&lt;&gt;"", 'work here'!#REF!, "")</f>
        <v>#REF!</v>
      </c>
      <c r="I307" t="str">
        <f>IF('work here'!Z306&lt;&gt;"", 'work here'!Z306, "")</f>
        <v/>
      </c>
      <c r="J307" t="str">
        <f t="shared" si="123"/>
        <v/>
      </c>
      <c r="K307" t="str">
        <f t="shared" si="124"/>
        <v/>
      </c>
      <c r="L307" t="str">
        <f t="shared" si="125"/>
        <v/>
      </c>
      <c r="M307" t="str">
        <f>IF('work here'!AA306&lt;&gt;"", 'work here'!AA306, "")</f>
        <v/>
      </c>
      <c r="N307" t="str">
        <f>IF('work here'!AD306&lt;&gt;"", 'work here'!AD306, "")</f>
        <v/>
      </c>
      <c r="O307" t="str">
        <f>IF('work here'!AC306&lt;&gt;"", 'work here'!AC306, "")</f>
        <v/>
      </c>
      <c r="P307" t="str">
        <f>IF('work here'!AB306&lt;&gt;"", 'work here'!AB306, "")</f>
        <v/>
      </c>
      <c r="Q307" t="str">
        <f t="shared" si="126"/>
        <v/>
      </c>
      <c r="S307" t="str">
        <f>IF('work here'!E306&lt;&gt;"", 'work here'!E306, "")</f>
        <v/>
      </c>
      <c r="T307" t="e">
        <f>IF('work here'!#REF!&lt;&gt;"", 'work here'!#REF!, "")</f>
        <v>#REF!</v>
      </c>
      <c r="U307" t="str">
        <f>IF(A307="", "", _xlfn.TEXTJOIN(", ", TRUE, "jewellery", "jewellery &gt; " &amp; 'work here'!F306, "jewellery &gt; " &amp; 'work here'!F306 &amp; " &gt; " &amp; 'work here'!#REF!, 'work here'!#REF!, 'work here'!AY306, 'work here'!H306, 'work here'!I306, 'work here'!J306))</f>
        <v/>
      </c>
      <c r="V307" t="str" cm="1">
        <f t="array" aca="1" ref="V307" ca="1">_xlfn.LET(
    _xlpm.yr, TEXT(TODAY(), "yyyy"),
    _xlpm.mn, TEXT(TODAY(), "mm"),
    _xlpm.path, "https://richlook.co.in/wp-content/uploads/" &amp; _xlpm.yr &amp; "/" &amp; _xlpm.mn &amp; "/",
    _xlpm.imgRange, 'work here'!N306:X306,
    _xlpm.imgLinks, IF(_xlpm.imgRange&lt;&gt;"", _xlpm.path &amp; _xlpm.imgRange &amp; ".webp", ""),
    _xlpm.urls,
        IF(A307="variable", _xlpm.imgLinks,
        IF(A307="variation", IF('work here'!N306&lt;&gt;"", _xlpm.path &amp; 'work here'!N306 &amp; ".webp", ""),
        IF(A307="simple", _xlpm.imgLinks, ""))),
    _xlfn.TEXTJOIN(", ", TRUE, _xlpm.urls)
)</f>
        <v/>
      </c>
      <c r="W307" t="str" cm="1">
        <f t="array" aca="1" ref="W307" ca="1">_xlfn.LET(
    _xlpm.yr, TEXT(TODAY(), "yyyy"),
    _xlpm.mn, TEXT(TODAY(), "mm"),
    _xlpm.path, "https://richlook.co.in/wp-content/uploads/" &amp; _xlpm.yr &amp; "/" &amp; _xlpm.mn &amp; "/",
    _xlpm.imgRange, 'work here'!O306:X306,
    _xlpm.imgLinks, IF(_xlpm.imgRange&lt;&gt;"", _xlpm.path &amp; _xlpm.imgRange &amp; ".webp", ""),
    _xlpm.urls,
        IF(A307="variable", "",
        IF(A307="variation", _xlpm.imgLinks,
        IF(A307="simple", "", ""))),
    _xlfn.TEXTJOIN(", ", TRUE, _xlpm.urls)
)</f>
        <v/>
      </c>
      <c r="X307" t="str">
        <f>IF('work here'!D306&lt;&gt;"", 'work here'!D306, "")</f>
        <v/>
      </c>
      <c r="Y307" t="e">
        <f>IF('work here'!#REF!&lt;&gt;"","color","")</f>
        <v>#REF!</v>
      </c>
      <c r="Z307" t="e">
        <f>IF('work here'!#REF!&lt;&gt;"",'work here'!#REF!,"")</f>
        <v>#REF!</v>
      </c>
      <c r="AA307" t="e">
        <f t="shared" si="127"/>
        <v>#REF!</v>
      </c>
      <c r="AB307" t="e">
        <f t="shared" si="128"/>
        <v>#REF!</v>
      </c>
      <c r="AC307" t="str">
        <f t="shared" si="129"/>
        <v/>
      </c>
      <c r="AD307" s="2" t="e">
        <f>IF('work here'!#REF!&lt;&gt;"",'work here'!#REF!,"")</f>
        <v>#REF!</v>
      </c>
      <c r="AE307" s="2" t="e">
        <f>IF('work here'!#REF!&lt;&gt;"",'work here'!#REF!,"")</f>
        <v>#REF!</v>
      </c>
      <c r="AF307" s="2" t="e">
        <f t="shared" si="130"/>
        <v>#REF!</v>
      </c>
      <c r="AG307" s="2" t="e">
        <f t="shared" si="131"/>
        <v>#REF!</v>
      </c>
      <c r="AH307" s="2" t="str">
        <f t="shared" si="132"/>
        <v/>
      </c>
      <c r="AI307" t="str">
        <f>IF('work here'!AE306&lt;&gt;"","Jewellery Work","")</f>
        <v/>
      </c>
      <c r="AJ307" t="str">
        <f>IF('work here'!AE306&lt;&gt;"",'work here'!AE306,"")</f>
        <v/>
      </c>
      <c r="AK307" t="str">
        <f t="shared" si="133"/>
        <v/>
      </c>
      <c r="AL307" t="str">
        <f t="shared" si="134"/>
        <v/>
      </c>
      <c r="AM307" t="e">
        <f>IF('work here'!#REF!&lt;&gt;"","Gemstone","")</f>
        <v>#REF!</v>
      </c>
      <c r="AN307" t="e">
        <f>IF('work here'!#REF!&lt;&gt;"",'work here'!#REF!,"")</f>
        <v>#REF!</v>
      </c>
      <c r="AO307" t="e">
        <f t="shared" si="135"/>
        <v>#REF!</v>
      </c>
      <c r="AP307" t="e">
        <f t="shared" si="136"/>
        <v>#REF!</v>
      </c>
      <c r="AQ307" t="str">
        <f>IF('work here'!AW306&lt;&gt;"","Plating","")</f>
        <v/>
      </c>
      <c r="AR307" t="str">
        <f>IF('work here'!AW306&lt;&gt;"",'work here'!AW306,"")</f>
        <v/>
      </c>
      <c r="AS307" t="str">
        <f t="shared" si="137"/>
        <v/>
      </c>
      <c r="AT307" t="str">
        <f t="shared" si="138"/>
        <v/>
      </c>
      <c r="AU307" t="str">
        <f>IF('work here'!AX306&lt;&gt;"","Material","")</f>
        <v/>
      </c>
      <c r="AV307" t="str">
        <f>IF('work here'!AX306&lt;&gt;"",'work here'!AX306,"")</f>
        <v/>
      </c>
      <c r="AW307" t="str">
        <f t="shared" si="139"/>
        <v/>
      </c>
      <c r="AX307" t="str">
        <f t="shared" si="140"/>
        <v/>
      </c>
      <c r="AY307" t="e">
        <f>IF('work here'!#REF!&lt;&gt;"","Look","")</f>
        <v>#REF!</v>
      </c>
      <c r="AZ307" t="e">
        <f>IF('work here'!#REF!&lt;&gt;"",'work here'!#REF!,"")</f>
        <v>#REF!</v>
      </c>
      <c r="BA307" t="e">
        <f t="shared" si="141"/>
        <v>#REF!</v>
      </c>
      <c r="BB307" t="e">
        <f t="shared" si="142"/>
        <v>#REF!</v>
      </c>
      <c r="BC307" t="e">
        <f>IF('work here'!#REF!&lt;&gt;"","Finish","")</f>
        <v>#REF!</v>
      </c>
      <c r="BD307" t="e">
        <f>IF('work here'!#REF!&lt;&gt;"",'work here'!#REF!,"")</f>
        <v>#REF!</v>
      </c>
      <c r="BE307" t="e">
        <f t="shared" si="143"/>
        <v>#REF!</v>
      </c>
      <c r="BF307" t="e">
        <f t="shared" si="144"/>
        <v>#REF!</v>
      </c>
      <c r="BG307" t="e">
        <f>IF('work here'!#REF!&lt;&gt;"","Care","")</f>
        <v>#REF!</v>
      </c>
      <c r="BH307" t="e">
        <f>IF('work here'!#REF!&lt;&gt;"",'work here'!#REF!,"")</f>
        <v>#REF!</v>
      </c>
      <c r="BI307" t="e">
        <f t="shared" si="145"/>
        <v>#REF!</v>
      </c>
      <c r="BJ307" t="e">
        <f t="shared" si="146"/>
        <v>#REF!</v>
      </c>
      <c r="BK307" t="str">
        <f>IF(OR('work here'!F306="Rings", 'work here'!F306="Bangles"), 'work here'!F306 &amp; " Size", "")</f>
        <v/>
      </c>
      <c r="BL307" t="e">
        <f>IF('work here'!#REF!&lt;&gt;"",'work here'!#REF!,"")</f>
        <v>#REF!</v>
      </c>
      <c r="BM307" t="str">
        <f t="shared" si="147"/>
        <v/>
      </c>
      <c r="BN307" t="str">
        <f t="shared" si="148"/>
        <v/>
      </c>
      <c r="BO307" t="str">
        <f t="shared" si="149"/>
        <v/>
      </c>
    </row>
    <row r="308" spans="1:67" x14ac:dyDescent="0.3">
      <c r="A308" t="str">
        <f>IF('work here'!A307="simple","simple",IF('work here'!A307="parent","variable",IF('work here'!A307="child","variation","")))</f>
        <v/>
      </c>
      <c r="B308" t="str">
        <f>IF('work here'!C307&lt;&gt;"", 'work here'!C307, "")</f>
        <v/>
      </c>
      <c r="C308" t="str">
        <f>IF('work here'!B307&lt;&gt;"", 'work here'!B307, "")</f>
        <v/>
      </c>
      <c r="D308" t="str">
        <f t="shared" si="120"/>
        <v/>
      </c>
      <c r="E308" t="str">
        <f t="shared" si="121"/>
        <v/>
      </c>
      <c r="F308" t="str">
        <f t="shared" si="122"/>
        <v/>
      </c>
      <c r="G308" t="e">
        <f>IF('work here'!#REF!&lt;&gt;"", 'work here'!#REF!, "")</f>
        <v>#REF!</v>
      </c>
      <c r="I308" t="str">
        <f>IF('work here'!Z307&lt;&gt;"", 'work here'!Z307, "")</f>
        <v/>
      </c>
      <c r="J308" t="str">
        <f t="shared" si="123"/>
        <v/>
      </c>
      <c r="K308" t="str">
        <f t="shared" si="124"/>
        <v/>
      </c>
      <c r="L308" t="str">
        <f t="shared" si="125"/>
        <v/>
      </c>
      <c r="M308" t="str">
        <f>IF('work here'!AA307&lt;&gt;"", 'work here'!AA307, "")</f>
        <v/>
      </c>
      <c r="N308" t="str">
        <f>IF('work here'!AD307&lt;&gt;"", 'work here'!AD307, "")</f>
        <v/>
      </c>
      <c r="O308" t="str">
        <f>IF('work here'!AC307&lt;&gt;"", 'work here'!AC307, "")</f>
        <v/>
      </c>
      <c r="P308" t="str">
        <f>IF('work here'!AB307&lt;&gt;"", 'work here'!AB307, "")</f>
        <v/>
      </c>
      <c r="Q308" t="str">
        <f t="shared" si="126"/>
        <v/>
      </c>
      <c r="S308" t="str">
        <f>IF('work here'!E307&lt;&gt;"", 'work here'!E307, "")</f>
        <v/>
      </c>
      <c r="T308" t="e">
        <f>IF('work here'!#REF!&lt;&gt;"", 'work here'!#REF!, "")</f>
        <v>#REF!</v>
      </c>
      <c r="U308" t="str">
        <f>IF(A308="", "", _xlfn.TEXTJOIN(", ", TRUE, "jewellery", "jewellery &gt; " &amp; 'work here'!F307, "jewellery &gt; " &amp; 'work here'!F307 &amp; " &gt; " &amp; 'work here'!#REF!, 'work here'!#REF!, 'work here'!AY307, 'work here'!H307, 'work here'!I307, 'work here'!J307))</f>
        <v/>
      </c>
      <c r="V308" t="str" cm="1">
        <f t="array" aca="1" ref="V308" ca="1">_xlfn.LET(
    _xlpm.yr, TEXT(TODAY(), "yyyy"),
    _xlpm.mn, TEXT(TODAY(), "mm"),
    _xlpm.path, "https://richlook.co.in/wp-content/uploads/" &amp; _xlpm.yr &amp; "/" &amp; _xlpm.mn &amp; "/",
    _xlpm.imgRange, 'work here'!N307:X307,
    _xlpm.imgLinks, IF(_xlpm.imgRange&lt;&gt;"", _xlpm.path &amp; _xlpm.imgRange &amp; ".webp", ""),
    _xlpm.urls,
        IF(A308="variable", _xlpm.imgLinks,
        IF(A308="variation", IF('work here'!N307&lt;&gt;"", _xlpm.path &amp; 'work here'!N307 &amp; ".webp", ""),
        IF(A308="simple", _xlpm.imgLinks, ""))),
    _xlfn.TEXTJOIN(", ", TRUE, _xlpm.urls)
)</f>
        <v/>
      </c>
      <c r="W308" t="str" cm="1">
        <f t="array" aca="1" ref="W308" ca="1">_xlfn.LET(
    _xlpm.yr, TEXT(TODAY(), "yyyy"),
    _xlpm.mn, TEXT(TODAY(), "mm"),
    _xlpm.path, "https://richlook.co.in/wp-content/uploads/" &amp; _xlpm.yr &amp; "/" &amp; _xlpm.mn &amp; "/",
    _xlpm.imgRange, 'work here'!O307:X307,
    _xlpm.imgLinks, IF(_xlpm.imgRange&lt;&gt;"", _xlpm.path &amp; _xlpm.imgRange &amp; ".webp", ""),
    _xlpm.urls,
        IF(A308="variable", "",
        IF(A308="variation", _xlpm.imgLinks,
        IF(A308="simple", "", ""))),
    _xlfn.TEXTJOIN(", ", TRUE, _xlpm.urls)
)</f>
        <v/>
      </c>
      <c r="X308" t="str">
        <f>IF('work here'!D307&lt;&gt;"", 'work here'!D307, "")</f>
        <v/>
      </c>
      <c r="Y308" t="e">
        <f>IF('work here'!#REF!&lt;&gt;"","color","")</f>
        <v>#REF!</v>
      </c>
      <c r="Z308" t="e">
        <f>IF('work here'!#REF!&lt;&gt;"",'work here'!#REF!,"")</f>
        <v>#REF!</v>
      </c>
      <c r="AA308" t="e">
        <f t="shared" si="127"/>
        <v>#REF!</v>
      </c>
      <c r="AB308" t="e">
        <f t="shared" si="128"/>
        <v>#REF!</v>
      </c>
      <c r="AC308" t="str">
        <f t="shared" si="129"/>
        <v/>
      </c>
      <c r="AD308" s="2" t="e">
        <f>IF('work here'!#REF!&lt;&gt;"",'work here'!#REF!,"")</f>
        <v>#REF!</v>
      </c>
      <c r="AE308" s="2" t="e">
        <f>IF('work here'!#REF!&lt;&gt;"",'work here'!#REF!,"")</f>
        <v>#REF!</v>
      </c>
      <c r="AF308" s="2" t="e">
        <f t="shared" si="130"/>
        <v>#REF!</v>
      </c>
      <c r="AG308" s="2" t="e">
        <f t="shared" si="131"/>
        <v>#REF!</v>
      </c>
      <c r="AH308" s="2" t="str">
        <f t="shared" si="132"/>
        <v/>
      </c>
      <c r="AI308" t="str">
        <f>IF('work here'!AE307&lt;&gt;"","Jewellery Work","")</f>
        <v/>
      </c>
      <c r="AJ308" t="str">
        <f>IF('work here'!AE307&lt;&gt;"",'work here'!AE307,"")</f>
        <v/>
      </c>
      <c r="AK308" t="str">
        <f t="shared" si="133"/>
        <v/>
      </c>
      <c r="AL308" t="str">
        <f t="shared" si="134"/>
        <v/>
      </c>
      <c r="AM308" t="e">
        <f>IF('work here'!#REF!&lt;&gt;"","Gemstone","")</f>
        <v>#REF!</v>
      </c>
      <c r="AN308" t="e">
        <f>IF('work here'!#REF!&lt;&gt;"",'work here'!#REF!,"")</f>
        <v>#REF!</v>
      </c>
      <c r="AO308" t="e">
        <f t="shared" si="135"/>
        <v>#REF!</v>
      </c>
      <c r="AP308" t="e">
        <f t="shared" si="136"/>
        <v>#REF!</v>
      </c>
      <c r="AQ308" t="str">
        <f>IF('work here'!AW307&lt;&gt;"","Plating","")</f>
        <v/>
      </c>
      <c r="AR308" t="str">
        <f>IF('work here'!AW307&lt;&gt;"",'work here'!AW307,"")</f>
        <v/>
      </c>
      <c r="AS308" t="str">
        <f t="shared" si="137"/>
        <v/>
      </c>
      <c r="AT308" t="str">
        <f t="shared" si="138"/>
        <v/>
      </c>
      <c r="AU308" t="str">
        <f>IF('work here'!AX307&lt;&gt;"","Material","")</f>
        <v/>
      </c>
      <c r="AV308" t="str">
        <f>IF('work here'!AX307&lt;&gt;"",'work here'!AX307,"")</f>
        <v/>
      </c>
      <c r="AW308" t="str">
        <f t="shared" si="139"/>
        <v/>
      </c>
      <c r="AX308" t="str">
        <f t="shared" si="140"/>
        <v/>
      </c>
      <c r="AY308" t="e">
        <f>IF('work here'!#REF!&lt;&gt;"","Look","")</f>
        <v>#REF!</v>
      </c>
      <c r="AZ308" t="e">
        <f>IF('work here'!#REF!&lt;&gt;"",'work here'!#REF!,"")</f>
        <v>#REF!</v>
      </c>
      <c r="BA308" t="e">
        <f t="shared" si="141"/>
        <v>#REF!</v>
      </c>
      <c r="BB308" t="e">
        <f t="shared" si="142"/>
        <v>#REF!</v>
      </c>
      <c r="BC308" t="e">
        <f>IF('work here'!#REF!&lt;&gt;"","Finish","")</f>
        <v>#REF!</v>
      </c>
      <c r="BD308" t="e">
        <f>IF('work here'!#REF!&lt;&gt;"",'work here'!#REF!,"")</f>
        <v>#REF!</v>
      </c>
      <c r="BE308" t="e">
        <f t="shared" si="143"/>
        <v>#REF!</v>
      </c>
      <c r="BF308" t="e">
        <f t="shared" si="144"/>
        <v>#REF!</v>
      </c>
      <c r="BG308" t="e">
        <f>IF('work here'!#REF!&lt;&gt;"","Care","")</f>
        <v>#REF!</v>
      </c>
      <c r="BH308" t="e">
        <f>IF('work here'!#REF!&lt;&gt;"",'work here'!#REF!,"")</f>
        <v>#REF!</v>
      </c>
      <c r="BI308" t="e">
        <f t="shared" si="145"/>
        <v>#REF!</v>
      </c>
      <c r="BJ308" t="e">
        <f t="shared" si="146"/>
        <v>#REF!</v>
      </c>
      <c r="BK308" t="str">
        <f>IF(OR('work here'!F307="Rings", 'work here'!F307="Bangles"), 'work here'!F307 &amp; " Size", "")</f>
        <v/>
      </c>
      <c r="BL308" t="e">
        <f>IF('work here'!#REF!&lt;&gt;"",'work here'!#REF!,"")</f>
        <v>#REF!</v>
      </c>
      <c r="BM308" t="str">
        <f t="shared" si="147"/>
        <v/>
      </c>
      <c r="BN308" t="str">
        <f t="shared" si="148"/>
        <v/>
      </c>
      <c r="BO308" t="str">
        <f t="shared" si="149"/>
        <v/>
      </c>
    </row>
    <row r="309" spans="1:67" x14ac:dyDescent="0.3">
      <c r="A309" t="str">
        <f>IF('work here'!A308="simple","simple",IF('work here'!A308="parent","variable",IF('work here'!A308="child","variation","")))</f>
        <v/>
      </c>
      <c r="B309" t="str">
        <f>IF('work here'!C308&lt;&gt;"", 'work here'!C308, "")</f>
        <v/>
      </c>
      <c r="C309" t="str">
        <f>IF('work here'!B308&lt;&gt;"", 'work here'!B308, "")</f>
        <v/>
      </c>
      <c r="D309" t="str">
        <f t="shared" si="120"/>
        <v/>
      </c>
      <c r="E309" t="str">
        <f t="shared" si="121"/>
        <v/>
      </c>
      <c r="F309" t="str">
        <f t="shared" si="122"/>
        <v/>
      </c>
      <c r="G309" t="e">
        <f>IF('work here'!#REF!&lt;&gt;"", 'work here'!#REF!, "")</f>
        <v>#REF!</v>
      </c>
      <c r="I309" t="str">
        <f>IF('work here'!Z308&lt;&gt;"", 'work here'!Z308, "")</f>
        <v/>
      </c>
      <c r="J309" t="str">
        <f t="shared" si="123"/>
        <v/>
      </c>
      <c r="K309" t="str">
        <f t="shared" si="124"/>
        <v/>
      </c>
      <c r="L309" t="str">
        <f t="shared" si="125"/>
        <v/>
      </c>
      <c r="M309" t="str">
        <f>IF('work here'!AA308&lt;&gt;"", 'work here'!AA308, "")</f>
        <v/>
      </c>
      <c r="N309" t="str">
        <f>IF('work here'!AD308&lt;&gt;"", 'work here'!AD308, "")</f>
        <v/>
      </c>
      <c r="O309" t="str">
        <f>IF('work here'!AC308&lt;&gt;"", 'work here'!AC308, "")</f>
        <v/>
      </c>
      <c r="P309" t="str">
        <f>IF('work here'!AB308&lt;&gt;"", 'work here'!AB308, "")</f>
        <v/>
      </c>
      <c r="Q309" t="str">
        <f t="shared" si="126"/>
        <v/>
      </c>
      <c r="S309" t="str">
        <f>IF('work here'!E308&lt;&gt;"", 'work here'!E308, "")</f>
        <v/>
      </c>
      <c r="T309" t="e">
        <f>IF('work here'!#REF!&lt;&gt;"", 'work here'!#REF!, "")</f>
        <v>#REF!</v>
      </c>
      <c r="U309" t="str">
        <f>IF(A309="", "", _xlfn.TEXTJOIN(", ", TRUE, "jewellery", "jewellery &gt; " &amp; 'work here'!F308, "jewellery &gt; " &amp; 'work here'!F308 &amp; " &gt; " &amp; 'work here'!#REF!, 'work here'!#REF!, 'work here'!AY308, 'work here'!H308, 'work here'!I308, 'work here'!J308))</f>
        <v/>
      </c>
      <c r="V309" t="str" cm="1">
        <f t="array" aca="1" ref="V309" ca="1">_xlfn.LET(
    _xlpm.yr, TEXT(TODAY(), "yyyy"),
    _xlpm.mn, TEXT(TODAY(), "mm"),
    _xlpm.path, "https://richlook.co.in/wp-content/uploads/" &amp; _xlpm.yr &amp; "/" &amp; _xlpm.mn &amp; "/",
    _xlpm.imgRange, 'work here'!N308:X308,
    _xlpm.imgLinks, IF(_xlpm.imgRange&lt;&gt;"", _xlpm.path &amp; _xlpm.imgRange &amp; ".webp", ""),
    _xlpm.urls,
        IF(A309="variable", _xlpm.imgLinks,
        IF(A309="variation", IF('work here'!N308&lt;&gt;"", _xlpm.path &amp; 'work here'!N308 &amp; ".webp", ""),
        IF(A309="simple", _xlpm.imgLinks, ""))),
    _xlfn.TEXTJOIN(", ", TRUE, _xlpm.urls)
)</f>
        <v/>
      </c>
      <c r="W309" t="str" cm="1">
        <f t="array" aca="1" ref="W309" ca="1">_xlfn.LET(
    _xlpm.yr, TEXT(TODAY(), "yyyy"),
    _xlpm.mn, TEXT(TODAY(), "mm"),
    _xlpm.path, "https://richlook.co.in/wp-content/uploads/" &amp; _xlpm.yr &amp; "/" &amp; _xlpm.mn &amp; "/",
    _xlpm.imgRange, 'work here'!O308:X308,
    _xlpm.imgLinks, IF(_xlpm.imgRange&lt;&gt;"", _xlpm.path &amp; _xlpm.imgRange &amp; ".webp", ""),
    _xlpm.urls,
        IF(A309="variable", "",
        IF(A309="variation", _xlpm.imgLinks,
        IF(A309="simple", "", ""))),
    _xlfn.TEXTJOIN(", ", TRUE, _xlpm.urls)
)</f>
        <v/>
      </c>
      <c r="X309" t="str">
        <f>IF('work here'!D308&lt;&gt;"", 'work here'!D308, "")</f>
        <v/>
      </c>
      <c r="Y309" t="e">
        <f>IF('work here'!#REF!&lt;&gt;"","color","")</f>
        <v>#REF!</v>
      </c>
      <c r="Z309" t="e">
        <f>IF('work here'!#REF!&lt;&gt;"",'work here'!#REF!,"")</f>
        <v>#REF!</v>
      </c>
      <c r="AA309" t="e">
        <f t="shared" si="127"/>
        <v>#REF!</v>
      </c>
      <c r="AB309" t="e">
        <f t="shared" si="128"/>
        <v>#REF!</v>
      </c>
      <c r="AC309" t="str">
        <f t="shared" si="129"/>
        <v/>
      </c>
      <c r="AD309" s="2" t="e">
        <f>IF('work here'!#REF!&lt;&gt;"",'work here'!#REF!,"")</f>
        <v>#REF!</v>
      </c>
      <c r="AE309" s="2" t="e">
        <f>IF('work here'!#REF!&lt;&gt;"",'work here'!#REF!,"")</f>
        <v>#REF!</v>
      </c>
      <c r="AF309" s="2" t="e">
        <f t="shared" si="130"/>
        <v>#REF!</v>
      </c>
      <c r="AG309" s="2" t="e">
        <f t="shared" si="131"/>
        <v>#REF!</v>
      </c>
      <c r="AH309" s="2" t="str">
        <f t="shared" si="132"/>
        <v/>
      </c>
      <c r="AI309" t="str">
        <f>IF('work here'!AE308&lt;&gt;"","Jewellery Work","")</f>
        <v/>
      </c>
      <c r="AJ309" t="str">
        <f>IF('work here'!AE308&lt;&gt;"",'work here'!AE308,"")</f>
        <v/>
      </c>
      <c r="AK309" t="str">
        <f t="shared" si="133"/>
        <v/>
      </c>
      <c r="AL309" t="str">
        <f t="shared" si="134"/>
        <v/>
      </c>
      <c r="AM309" t="e">
        <f>IF('work here'!#REF!&lt;&gt;"","Gemstone","")</f>
        <v>#REF!</v>
      </c>
      <c r="AN309" t="e">
        <f>IF('work here'!#REF!&lt;&gt;"",'work here'!#REF!,"")</f>
        <v>#REF!</v>
      </c>
      <c r="AO309" t="e">
        <f t="shared" si="135"/>
        <v>#REF!</v>
      </c>
      <c r="AP309" t="e">
        <f t="shared" si="136"/>
        <v>#REF!</v>
      </c>
      <c r="AQ309" t="str">
        <f>IF('work here'!AW308&lt;&gt;"","Plating","")</f>
        <v/>
      </c>
      <c r="AR309" t="str">
        <f>IF('work here'!AW308&lt;&gt;"",'work here'!AW308,"")</f>
        <v/>
      </c>
      <c r="AS309" t="str">
        <f t="shared" si="137"/>
        <v/>
      </c>
      <c r="AT309" t="str">
        <f t="shared" si="138"/>
        <v/>
      </c>
      <c r="AU309" t="str">
        <f>IF('work here'!AX308&lt;&gt;"","Material","")</f>
        <v/>
      </c>
      <c r="AV309" t="str">
        <f>IF('work here'!AX308&lt;&gt;"",'work here'!AX308,"")</f>
        <v/>
      </c>
      <c r="AW309" t="str">
        <f t="shared" si="139"/>
        <v/>
      </c>
      <c r="AX309" t="str">
        <f t="shared" si="140"/>
        <v/>
      </c>
      <c r="AY309" t="e">
        <f>IF('work here'!#REF!&lt;&gt;"","Look","")</f>
        <v>#REF!</v>
      </c>
      <c r="AZ309" t="e">
        <f>IF('work here'!#REF!&lt;&gt;"",'work here'!#REF!,"")</f>
        <v>#REF!</v>
      </c>
      <c r="BA309" t="e">
        <f t="shared" si="141"/>
        <v>#REF!</v>
      </c>
      <c r="BB309" t="e">
        <f t="shared" si="142"/>
        <v>#REF!</v>
      </c>
      <c r="BC309" t="e">
        <f>IF('work here'!#REF!&lt;&gt;"","Finish","")</f>
        <v>#REF!</v>
      </c>
      <c r="BD309" t="e">
        <f>IF('work here'!#REF!&lt;&gt;"",'work here'!#REF!,"")</f>
        <v>#REF!</v>
      </c>
      <c r="BE309" t="e">
        <f t="shared" si="143"/>
        <v>#REF!</v>
      </c>
      <c r="BF309" t="e">
        <f t="shared" si="144"/>
        <v>#REF!</v>
      </c>
      <c r="BG309" t="e">
        <f>IF('work here'!#REF!&lt;&gt;"","Care","")</f>
        <v>#REF!</v>
      </c>
      <c r="BH309" t="e">
        <f>IF('work here'!#REF!&lt;&gt;"",'work here'!#REF!,"")</f>
        <v>#REF!</v>
      </c>
      <c r="BI309" t="e">
        <f t="shared" si="145"/>
        <v>#REF!</v>
      </c>
      <c r="BJ309" t="e">
        <f t="shared" si="146"/>
        <v>#REF!</v>
      </c>
      <c r="BK309" t="str">
        <f>IF(OR('work here'!F308="Rings", 'work here'!F308="Bangles"), 'work here'!F308 &amp; " Size", "")</f>
        <v/>
      </c>
      <c r="BL309" t="e">
        <f>IF('work here'!#REF!&lt;&gt;"",'work here'!#REF!,"")</f>
        <v>#REF!</v>
      </c>
      <c r="BM309" t="str">
        <f t="shared" si="147"/>
        <v/>
      </c>
      <c r="BN309" t="str">
        <f t="shared" si="148"/>
        <v/>
      </c>
      <c r="BO309" t="str">
        <f t="shared" si="149"/>
        <v/>
      </c>
    </row>
    <row r="310" spans="1:67" x14ac:dyDescent="0.3">
      <c r="A310" t="str">
        <f>IF('work here'!A309="simple","simple",IF('work here'!A309="parent","variable",IF('work here'!A309="child","variation","")))</f>
        <v/>
      </c>
      <c r="B310" t="str">
        <f>IF('work here'!C309&lt;&gt;"", 'work here'!C309, "")</f>
        <v/>
      </c>
      <c r="C310" t="str">
        <f>IF('work here'!B309&lt;&gt;"", 'work here'!B309, "")</f>
        <v/>
      </c>
      <c r="D310" t="str">
        <f t="shared" si="120"/>
        <v/>
      </c>
      <c r="E310" t="str">
        <f t="shared" si="121"/>
        <v/>
      </c>
      <c r="F310" t="str">
        <f t="shared" si="122"/>
        <v/>
      </c>
      <c r="G310" t="e">
        <f>IF('work here'!#REF!&lt;&gt;"", 'work here'!#REF!, "")</f>
        <v>#REF!</v>
      </c>
      <c r="I310" t="str">
        <f>IF('work here'!Z309&lt;&gt;"", 'work here'!Z309, "")</f>
        <v/>
      </c>
      <c r="J310" t="str">
        <f t="shared" si="123"/>
        <v/>
      </c>
      <c r="K310" t="str">
        <f t="shared" si="124"/>
        <v/>
      </c>
      <c r="L310" t="str">
        <f t="shared" si="125"/>
        <v/>
      </c>
      <c r="M310" t="str">
        <f>IF('work here'!AA309&lt;&gt;"", 'work here'!AA309, "")</f>
        <v/>
      </c>
      <c r="N310" t="str">
        <f>IF('work here'!AD309&lt;&gt;"", 'work here'!AD309, "")</f>
        <v/>
      </c>
      <c r="O310" t="str">
        <f>IF('work here'!AC309&lt;&gt;"", 'work here'!AC309, "")</f>
        <v/>
      </c>
      <c r="P310" t="str">
        <f>IF('work here'!AB309&lt;&gt;"", 'work here'!AB309, "")</f>
        <v/>
      </c>
      <c r="Q310" t="str">
        <f t="shared" si="126"/>
        <v/>
      </c>
      <c r="S310" t="str">
        <f>IF('work here'!E309&lt;&gt;"", 'work here'!E309, "")</f>
        <v/>
      </c>
      <c r="T310" t="e">
        <f>IF('work here'!#REF!&lt;&gt;"", 'work here'!#REF!, "")</f>
        <v>#REF!</v>
      </c>
      <c r="U310" t="str">
        <f>IF(A310="", "", _xlfn.TEXTJOIN(", ", TRUE, "jewellery", "jewellery &gt; " &amp; 'work here'!F309, "jewellery &gt; " &amp; 'work here'!F309 &amp; " &gt; " &amp; 'work here'!#REF!, 'work here'!#REF!, 'work here'!AY309, 'work here'!H309, 'work here'!I309, 'work here'!J309))</f>
        <v/>
      </c>
      <c r="V310" t="str" cm="1">
        <f t="array" aca="1" ref="V310" ca="1">_xlfn.LET(
    _xlpm.yr, TEXT(TODAY(), "yyyy"),
    _xlpm.mn, TEXT(TODAY(), "mm"),
    _xlpm.path, "https://richlook.co.in/wp-content/uploads/" &amp; _xlpm.yr &amp; "/" &amp; _xlpm.mn &amp; "/",
    _xlpm.imgRange, 'work here'!N309:X309,
    _xlpm.imgLinks, IF(_xlpm.imgRange&lt;&gt;"", _xlpm.path &amp; _xlpm.imgRange &amp; ".webp", ""),
    _xlpm.urls,
        IF(A310="variable", _xlpm.imgLinks,
        IF(A310="variation", IF('work here'!N309&lt;&gt;"", _xlpm.path &amp; 'work here'!N309 &amp; ".webp", ""),
        IF(A310="simple", _xlpm.imgLinks, ""))),
    _xlfn.TEXTJOIN(", ", TRUE, _xlpm.urls)
)</f>
        <v/>
      </c>
      <c r="W310" t="str" cm="1">
        <f t="array" aca="1" ref="W310" ca="1">_xlfn.LET(
    _xlpm.yr, TEXT(TODAY(), "yyyy"),
    _xlpm.mn, TEXT(TODAY(), "mm"),
    _xlpm.path, "https://richlook.co.in/wp-content/uploads/" &amp; _xlpm.yr &amp; "/" &amp; _xlpm.mn &amp; "/",
    _xlpm.imgRange, 'work here'!O309:X309,
    _xlpm.imgLinks, IF(_xlpm.imgRange&lt;&gt;"", _xlpm.path &amp; _xlpm.imgRange &amp; ".webp", ""),
    _xlpm.urls,
        IF(A310="variable", "",
        IF(A310="variation", _xlpm.imgLinks,
        IF(A310="simple", "", ""))),
    _xlfn.TEXTJOIN(", ", TRUE, _xlpm.urls)
)</f>
        <v/>
      </c>
      <c r="X310" t="str">
        <f>IF('work here'!D309&lt;&gt;"", 'work here'!D309, "")</f>
        <v/>
      </c>
      <c r="Y310" t="e">
        <f>IF('work here'!#REF!&lt;&gt;"","color","")</f>
        <v>#REF!</v>
      </c>
      <c r="Z310" t="e">
        <f>IF('work here'!#REF!&lt;&gt;"",'work here'!#REF!,"")</f>
        <v>#REF!</v>
      </c>
      <c r="AA310" t="e">
        <f t="shared" si="127"/>
        <v>#REF!</v>
      </c>
      <c r="AB310" t="e">
        <f t="shared" si="128"/>
        <v>#REF!</v>
      </c>
      <c r="AC310" t="str">
        <f t="shared" si="129"/>
        <v/>
      </c>
      <c r="AD310" s="2" t="e">
        <f>IF('work here'!#REF!&lt;&gt;"",'work here'!#REF!,"")</f>
        <v>#REF!</v>
      </c>
      <c r="AE310" s="2" t="e">
        <f>IF('work here'!#REF!&lt;&gt;"",'work here'!#REF!,"")</f>
        <v>#REF!</v>
      </c>
      <c r="AF310" s="2" t="e">
        <f t="shared" si="130"/>
        <v>#REF!</v>
      </c>
      <c r="AG310" s="2" t="e">
        <f t="shared" si="131"/>
        <v>#REF!</v>
      </c>
      <c r="AH310" s="2" t="str">
        <f t="shared" si="132"/>
        <v/>
      </c>
      <c r="AI310" t="str">
        <f>IF('work here'!AE309&lt;&gt;"","Jewellery Work","")</f>
        <v/>
      </c>
      <c r="AJ310" t="str">
        <f>IF('work here'!AE309&lt;&gt;"",'work here'!AE309,"")</f>
        <v/>
      </c>
      <c r="AK310" t="str">
        <f t="shared" si="133"/>
        <v/>
      </c>
      <c r="AL310" t="str">
        <f t="shared" si="134"/>
        <v/>
      </c>
      <c r="AM310" t="e">
        <f>IF('work here'!#REF!&lt;&gt;"","Gemstone","")</f>
        <v>#REF!</v>
      </c>
      <c r="AN310" t="e">
        <f>IF('work here'!#REF!&lt;&gt;"",'work here'!#REF!,"")</f>
        <v>#REF!</v>
      </c>
      <c r="AO310" t="e">
        <f t="shared" si="135"/>
        <v>#REF!</v>
      </c>
      <c r="AP310" t="e">
        <f t="shared" si="136"/>
        <v>#REF!</v>
      </c>
      <c r="AQ310" t="str">
        <f>IF('work here'!AW309&lt;&gt;"","Plating","")</f>
        <v/>
      </c>
      <c r="AR310" t="str">
        <f>IF('work here'!AW309&lt;&gt;"",'work here'!AW309,"")</f>
        <v/>
      </c>
      <c r="AS310" t="str">
        <f t="shared" si="137"/>
        <v/>
      </c>
      <c r="AT310" t="str">
        <f t="shared" si="138"/>
        <v/>
      </c>
      <c r="AU310" t="str">
        <f>IF('work here'!AX309&lt;&gt;"","Material","")</f>
        <v/>
      </c>
      <c r="AV310" t="str">
        <f>IF('work here'!AX309&lt;&gt;"",'work here'!AX309,"")</f>
        <v/>
      </c>
      <c r="AW310" t="str">
        <f t="shared" si="139"/>
        <v/>
      </c>
      <c r="AX310" t="str">
        <f t="shared" si="140"/>
        <v/>
      </c>
      <c r="AY310" t="e">
        <f>IF('work here'!#REF!&lt;&gt;"","Look","")</f>
        <v>#REF!</v>
      </c>
      <c r="AZ310" t="e">
        <f>IF('work here'!#REF!&lt;&gt;"",'work here'!#REF!,"")</f>
        <v>#REF!</v>
      </c>
      <c r="BA310" t="e">
        <f t="shared" si="141"/>
        <v>#REF!</v>
      </c>
      <c r="BB310" t="e">
        <f t="shared" si="142"/>
        <v>#REF!</v>
      </c>
      <c r="BC310" t="e">
        <f>IF('work here'!#REF!&lt;&gt;"","Finish","")</f>
        <v>#REF!</v>
      </c>
      <c r="BD310" t="e">
        <f>IF('work here'!#REF!&lt;&gt;"",'work here'!#REF!,"")</f>
        <v>#REF!</v>
      </c>
      <c r="BE310" t="e">
        <f t="shared" si="143"/>
        <v>#REF!</v>
      </c>
      <c r="BF310" t="e">
        <f t="shared" si="144"/>
        <v>#REF!</v>
      </c>
      <c r="BG310" t="e">
        <f>IF('work here'!#REF!&lt;&gt;"","Care","")</f>
        <v>#REF!</v>
      </c>
      <c r="BH310" t="e">
        <f>IF('work here'!#REF!&lt;&gt;"",'work here'!#REF!,"")</f>
        <v>#REF!</v>
      </c>
      <c r="BI310" t="e">
        <f t="shared" si="145"/>
        <v>#REF!</v>
      </c>
      <c r="BJ310" t="e">
        <f t="shared" si="146"/>
        <v>#REF!</v>
      </c>
      <c r="BK310" t="str">
        <f>IF(OR('work here'!F309="Rings", 'work here'!F309="Bangles"), 'work here'!F309 &amp; " Size", "")</f>
        <v/>
      </c>
      <c r="BL310" t="e">
        <f>IF('work here'!#REF!&lt;&gt;"",'work here'!#REF!,"")</f>
        <v>#REF!</v>
      </c>
      <c r="BM310" t="str">
        <f t="shared" si="147"/>
        <v/>
      </c>
      <c r="BN310" t="str">
        <f t="shared" si="148"/>
        <v/>
      </c>
      <c r="BO310" t="str">
        <f t="shared" si="149"/>
        <v/>
      </c>
    </row>
    <row r="311" spans="1:67" x14ac:dyDescent="0.3">
      <c r="A311" t="str">
        <f>IF('work here'!A310="simple","simple",IF('work here'!A310="parent","variable",IF('work here'!A310="child","variation","")))</f>
        <v/>
      </c>
      <c r="B311" t="str">
        <f>IF('work here'!C310&lt;&gt;"", 'work here'!C310, "")</f>
        <v/>
      </c>
      <c r="C311" t="str">
        <f>IF('work here'!B310&lt;&gt;"", 'work here'!B310, "")</f>
        <v/>
      </c>
      <c r="D311" t="str">
        <f t="shared" si="120"/>
        <v/>
      </c>
      <c r="E311" t="str">
        <f t="shared" si="121"/>
        <v/>
      </c>
      <c r="F311" t="str">
        <f t="shared" si="122"/>
        <v/>
      </c>
      <c r="G311" t="e">
        <f>IF('work here'!#REF!&lt;&gt;"", 'work here'!#REF!, "")</f>
        <v>#REF!</v>
      </c>
      <c r="I311" t="str">
        <f>IF('work here'!Z310&lt;&gt;"", 'work here'!Z310, "")</f>
        <v/>
      </c>
      <c r="J311" t="str">
        <f t="shared" si="123"/>
        <v/>
      </c>
      <c r="K311" t="str">
        <f t="shared" si="124"/>
        <v/>
      </c>
      <c r="L311" t="str">
        <f t="shared" si="125"/>
        <v/>
      </c>
      <c r="M311" t="str">
        <f>IF('work here'!AA310&lt;&gt;"", 'work here'!AA310, "")</f>
        <v/>
      </c>
      <c r="N311" t="str">
        <f>IF('work here'!AD310&lt;&gt;"", 'work here'!AD310, "")</f>
        <v/>
      </c>
      <c r="O311" t="str">
        <f>IF('work here'!AC310&lt;&gt;"", 'work here'!AC310, "")</f>
        <v/>
      </c>
      <c r="P311" t="str">
        <f>IF('work here'!AB310&lt;&gt;"", 'work here'!AB310, "")</f>
        <v/>
      </c>
      <c r="Q311" t="str">
        <f t="shared" si="126"/>
        <v/>
      </c>
      <c r="S311" t="str">
        <f>IF('work here'!E310&lt;&gt;"", 'work here'!E310, "")</f>
        <v/>
      </c>
      <c r="T311" t="e">
        <f>IF('work here'!#REF!&lt;&gt;"", 'work here'!#REF!, "")</f>
        <v>#REF!</v>
      </c>
      <c r="U311" t="str">
        <f>IF(A311="", "", _xlfn.TEXTJOIN(", ", TRUE, "jewellery", "jewellery &gt; " &amp; 'work here'!F310, "jewellery &gt; " &amp; 'work here'!F310 &amp; " &gt; " &amp; 'work here'!#REF!, 'work here'!#REF!, 'work here'!AY310, 'work here'!H310, 'work here'!I310, 'work here'!J310))</f>
        <v/>
      </c>
      <c r="V311" t="str" cm="1">
        <f t="array" aca="1" ref="V311" ca="1">_xlfn.LET(
    _xlpm.yr, TEXT(TODAY(), "yyyy"),
    _xlpm.mn, TEXT(TODAY(), "mm"),
    _xlpm.path, "https://richlook.co.in/wp-content/uploads/" &amp; _xlpm.yr &amp; "/" &amp; _xlpm.mn &amp; "/",
    _xlpm.imgRange, 'work here'!N310:X310,
    _xlpm.imgLinks, IF(_xlpm.imgRange&lt;&gt;"", _xlpm.path &amp; _xlpm.imgRange &amp; ".webp", ""),
    _xlpm.urls,
        IF(A311="variable", _xlpm.imgLinks,
        IF(A311="variation", IF('work here'!N310&lt;&gt;"", _xlpm.path &amp; 'work here'!N310 &amp; ".webp", ""),
        IF(A311="simple", _xlpm.imgLinks, ""))),
    _xlfn.TEXTJOIN(", ", TRUE, _xlpm.urls)
)</f>
        <v/>
      </c>
      <c r="W311" t="str" cm="1">
        <f t="array" aca="1" ref="W311" ca="1">_xlfn.LET(
    _xlpm.yr, TEXT(TODAY(), "yyyy"),
    _xlpm.mn, TEXT(TODAY(), "mm"),
    _xlpm.path, "https://richlook.co.in/wp-content/uploads/" &amp; _xlpm.yr &amp; "/" &amp; _xlpm.mn &amp; "/",
    _xlpm.imgRange, 'work here'!O310:X310,
    _xlpm.imgLinks, IF(_xlpm.imgRange&lt;&gt;"", _xlpm.path &amp; _xlpm.imgRange &amp; ".webp", ""),
    _xlpm.urls,
        IF(A311="variable", "",
        IF(A311="variation", _xlpm.imgLinks,
        IF(A311="simple", "", ""))),
    _xlfn.TEXTJOIN(", ", TRUE, _xlpm.urls)
)</f>
        <v/>
      </c>
      <c r="X311" t="str">
        <f>IF('work here'!D310&lt;&gt;"", 'work here'!D310, "")</f>
        <v/>
      </c>
      <c r="Y311" t="e">
        <f>IF('work here'!#REF!&lt;&gt;"","color","")</f>
        <v>#REF!</v>
      </c>
      <c r="Z311" t="e">
        <f>IF('work here'!#REF!&lt;&gt;"",'work here'!#REF!,"")</f>
        <v>#REF!</v>
      </c>
      <c r="AA311" t="e">
        <f t="shared" si="127"/>
        <v>#REF!</v>
      </c>
      <c r="AB311" t="e">
        <f t="shared" si="128"/>
        <v>#REF!</v>
      </c>
      <c r="AC311" t="str">
        <f t="shared" si="129"/>
        <v/>
      </c>
      <c r="AD311" s="2" t="e">
        <f>IF('work here'!#REF!&lt;&gt;"",'work here'!#REF!,"")</f>
        <v>#REF!</v>
      </c>
      <c r="AE311" s="2" t="e">
        <f>IF('work here'!#REF!&lt;&gt;"",'work here'!#REF!,"")</f>
        <v>#REF!</v>
      </c>
      <c r="AF311" s="2" t="e">
        <f t="shared" si="130"/>
        <v>#REF!</v>
      </c>
      <c r="AG311" s="2" t="e">
        <f t="shared" si="131"/>
        <v>#REF!</v>
      </c>
      <c r="AH311" s="2" t="str">
        <f t="shared" si="132"/>
        <v/>
      </c>
      <c r="AI311" t="str">
        <f>IF('work here'!AE310&lt;&gt;"","Jewellery Work","")</f>
        <v/>
      </c>
      <c r="AJ311" t="str">
        <f>IF('work here'!AE310&lt;&gt;"",'work here'!AE310,"")</f>
        <v/>
      </c>
      <c r="AK311" t="str">
        <f t="shared" si="133"/>
        <v/>
      </c>
      <c r="AL311" t="str">
        <f t="shared" si="134"/>
        <v/>
      </c>
      <c r="AM311" t="e">
        <f>IF('work here'!#REF!&lt;&gt;"","Gemstone","")</f>
        <v>#REF!</v>
      </c>
      <c r="AN311" t="e">
        <f>IF('work here'!#REF!&lt;&gt;"",'work here'!#REF!,"")</f>
        <v>#REF!</v>
      </c>
      <c r="AO311" t="e">
        <f t="shared" si="135"/>
        <v>#REF!</v>
      </c>
      <c r="AP311" t="e">
        <f t="shared" si="136"/>
        <v>#REF!</v>
      </c>
      <c r="AQ311" t="str">
        <f>IF('work here'!AW310&lt;&gt;"","Plating","")</f>
        <v/>
      </c>
      <c r="AR311" t="str">
        <f>IF('work here'!AW310&lt;&gt;"",'work here'!AW310,"")</f>
        <v/>
      </c>
      <c r="AS311" t="str">
        <f t="shared" si="137"/>
        <v/>
      </c>
      <c r="AT311" t="str">
        <f t="shared" si="138"/>
        <v/>
      </c>
      <c r="AU311" t="str">
        <f>IF('work here'!AX310&lt;&gt;"","Material","")</f>
        <v/>
      </c>
      <c r="AV311" t="str">
        <f>IF('work here'!AX310&lt;&gt;"",'work here'!AX310,"")</f>
        <v/>
      </c>
      <c r="AW311" t="str">
        <f t="shared" si="139"/>
        <v/>
      </c>
      <c r="AX311" t="str">
        <f t="shared" si="140"/>
        <v/>
      </c>
      <c r="AY311" t="e">
        <f>IF('work here'!#REF!&lt;&gt;"","Look","")</f>
        <v>#REF!</v>
      </c>
      <c r="AZ311" t="e">
        <f>IF('work here'!#REF!&lt;&gt;"",'work here'!#REF!,"")</f>
        <v>#REF!</v>
      </c>
      <c r="BA311" t="e">
        <f t="shared" si="141"/>
        <v>#REF!</v>
      </c>
      <c r="BB311" t="e">
        <f t="shared" si="142"/>
        <v>#REF!</v>
      </c>
      <c r="BC311" t="e">
        <f>IF('work here'!#REF!&lt;&gt;"","Finish","")</f>
        <v>#REF!</v>
      </c>
      <c r="BD311" t="e">
        <f>IF('work here'!#REF!&lt;&gt;"",'work here'!#REF!,"")</f>
        <v>#REF!</v>
      </c>
      <c r="BE311" t="e">
        <f t="shared" si="143"/>
        <v>#REF!</v>
      </c>
      <c r="BF311" t="e">
        <f t="shared" si="144"/>
        <v>#REF!</v>
      </c>
      <c r="BG311" t="e">
        <f>IF('work here'!#REF!&lt;&gt;"","Care","")</f>
        <v>#REF!</v>
      </c>
      <c r="BH311" t="e">
        <f>IF('work here'!#REF!&lt;&gt;"",'work here'!#REF!,"")</f>
        <v>#REF!</v>
      </c>
      <c r="BI311" t="e">
        <f t="shared" si="145"/>
        <v>#REF!</v>
      </c>
      <c r="BJ311" t="e">
        <f t="shared" si="146"/>
        <v>#REF!</v>
      </c>
      <c r="BK311" t="str">
        <f>IF(OR('work here'!F310="Rings", 'work here'!F310="Bangles"), 'work here'!F310 &amp; " Size", "")</f>
        <v/>
      </c>
      <c r="BL311" t="e">
        <f>IF('work here'!#REF!&lt;&gt;"",'work here'!#REF!,"")</f>
        <v>#REF!</v>
      </c>
      <c r="BM311" t="str">
        <f t="shared" si="147"/>
        <v/>
      </c>
      <c r="BN311" t="str">
        <f t="shared" si="148"/>
        <v/>
      </c>
      <c r="BO311" t="str">
        <f t="shared" si="149"/>
        <v/>
      </c>
    </row>
    <row r="312" spans="1:67" x14ac:dyDescent="0.3">
      <c r="A312" t="str">
        <f>IF('work here'!A311="simple","simple",IF('work here'!A311="parent","variable",IF('work here'!A311="child","variation","")))</f>
        <v/>
      </c>
      <c r="B312" t="str">
        <f>IF('work here'!C311&lt;&gt;"", 'work here'!C311, "")</f>
        <v/>
      </c>
      <c r="C312" t="str">
        <f>IF('work here'!B311&lt;&gt;"", 'work here'!B311, "")</f>
        <v/>
      </c>
      <c r="D312" t="str">
        <f t="shared" si="120"/>
        <v/>
      </c>
      <c r="E312" t="str">
        <f t="shared" si="121"/>
        <v/>
      </c>
      <c r="F312" t="str">
        <f t="shared" si="122"/>
        <v/>
      </c>
      <c r="G312" t="e">
        <f>IF('work here'!#REF!&lt;&gt;"", 'work here'!#REF!, "")</f>
        <v>#REF!</v>
      </c>
      <c r="I312" t="str">
        <f>IF('work here'!Z311&lt;&gt;"", 'work here'!Z311, "")</f>
        <v/>
      </c>
      <c r="J312" t="str">
        <f t="shared" si="123"/>
        <v/>
      </c>
      <c r="K312" t="str">
        <f t="shared" si="124"/>
        <v/>
      </c>
      <c r="L312" t="str">
        <f t="shared" si="125"/>
        <v/>
      </c>
      <c r="M312" t="str">
        <f>IF('work here'!AA311&lt;&gt;"", 'work here'!AA311, "")</f>
        <v/>
      </c>
      <c r="N312" t="str">
        <f>IF('work here'!AD311&lt;&gt;"", 'work here'!AD311, "")</f>
        <v/>
      </c>
      <c r="O312" t="str">
        <f>IF('work here'!AC311&lt;&gt;"", 'work here'!AC311, "")</f>
        <v/>
      </c>
      <c r="P312" t="str">
        <f>IF('work here'!AB311&lt;&gt;"", 'work here'!AB311, "")</f>
        <v/>
      </c>
      <c r="Q312" t="str">
        <f t="shared" si="126"/>
        <v/>
      </c>
      <c r="S312" t="str">
        <f>IF('work here'!E311&lt;&gt;"", 'work here'!E311, "")</f>
        <v/>
      </c>
      <c r="T312" t="e">
        <f>IF('work here'!#REF!&lt;&gt;"", 'work here'!#REF!, "")</f>
        <v>#REF!</v>
      </c>
      <c r="U312" t="str">
        <f>IF(A312="", "", _xlfn.TEXTJOIN(", ", TRUE, "jewellery", "jewellery &gt; " &amp; 'work here'!F311, "jewellery &gt; " &amp; 'work here'!F311 &amp; " &gt; " &amp; 'work here'!#REF!, 'work here'!#REF!, 'work here'!AY311, 'work here'!H311, 'work here'!I311, 'work here'!J311))</f>
        <v/>
      </c>
      <c r="V312" t="str" cm="1">
        <f t="array" aca="1" ref="V312" ca="1">_xlfn.LET(
    _xlpm.yr, TEXT(TODAY(), "yyyy"),
    _xlpm.mn, TEXT(TODAY(), "mm"),
    _xlpm.path, "https://richlook.co.in/wp-content/uploads/" &amp; _xlpm.yr &amp; "/" &amp; _xlpm.mn &amp; "/",
    _xlpm.imgRange, 'work here'!N311:X311,
    _xlpm.imgLinks, IF(_xlpm.imgRange&lt;&gt;"", _xlpm.path &amp; _xlpm.imgRange &amp; ".webp", ""),
    _xlpm.urls,
        IF(A312="variable", _xlpm.imgLinks,
        IF(A312="variation", IF('work here'!N311&lt;&gt;"", _xlpm.path &amp; 'work here'!N311 &amp; ".webp", ""),
        IF(A312="simple", _xlpm.imgLinks, ""))),
    _xlfn.TEXTJOIN(", ", TRUE, _xlpm.urls)
)</f>
        <v/>
      </c>
      <c r="W312" t="str" cm="1">
        <f t="array" aca="1" ref="W312" ca="1">_xlfn.LET(
    _xlpm.yr, TEXT(TODAY(), "yyyy"),
    _xlpm.mn, TEXT(TODAY(), "mm"),
    _xlpm.path, "https://richlook.co.in/wp-content/uploads/" &amp; _xlpm.yr &amp; "/" &amp; _xlpm.mn &amp; "/",
    _xlpm.imgRange, 'work here'!O311:X311,
    _xlpm.imgLinks, IF(_xlpm.imgRange&lt;&gt;"", _xlpm.path &amp; _xlpm.imgRange &amp; ".webp", ""),
    _xlpm.urls,
        IF(A312="variable", "",
        IF(A312="variation", _xlpm.imgLinks,
        IF(A312="simple", "", ""))),
    _xlfn.TEXTJOIN(", ", TRUE, _xlpm.urls)
)</f>
        <v/>
      </c>
      <c r="X312" t="str">
        <f>IF('work here'!D311&lt;&gt;"", 'work here'!D311, "")</f>
        <v/>
      </c>
      <c r="Y312" t="e">
        <f>IF('work here'!#REF!&lt;&gt;"","color","")</f>
        <v>#REF!</v>
      </c>
      <c r="Z312" t="e">
        <f>IF('work here'!#REF!&lt;&gt;"",'work here'!#REF!,"")</f>
        <v>#REF!</v>
      </c>
      <c r="AA312" t="e">
        <f t="shared" si="127"/>
        <v>#REF!</v>
      </c>
      <c r="AB312" t="e">
        <f t="shared" si="128"/>
        <v>#REF!</v>
      </c>
      <c r="AC312" t="str">
        <f t="shared" si="129"/>
        <v/>
      </c>
      <c r="AD312" s="2" t="e">
        <f>IF('work here'!#REF!&lt;&gt;"",'work here'!#REF!,"")</f>
        <v>#REF!</v>
      </c>
      <c r="AE312" s="2" t="e">
        <f>IF('work here'!#REF!&lt;&gt;"",'work here'!#REF!,"")</f>
        <v>#REF!</v>
      </c>
      <c r="AF312" s="2" t="e">
        <f t="shared" si="130"/>
        <v>#REF!</v>
      </c>
      <c r="AG312" s="2" t="e">
        <f t="shared" si="131"/>
        <v>#REF!</v>
      </c>
      <c r="AH312" s="2" t="str">
        <f t="shared" si="132"/>
        <v/>
      </c>
      <c r="AI312" t="str">
        <f>IF('work here'!AE311&lt;&gt;"","Jewellery Work","")</f>
        <v/>
      </c>
      <c r="AJ312" t="str">
        <f>IF('work here'!AE311&lt;&gt;"",'work here'!AE311,"")</f>
        <v/>
      </c>
      <c r="AK312" t="str">
        <f t="shared" si="133"/>
        <v/>
      </c>
      <c r="AL312" t="str">
        <f t="shared" si="134"/>
        <v/>
      </c>
      <c r="AM312" t="e">
        <f>IF('work here'!#REF!&lt;&gt;"","Gemstone","")</f>
        <v>#REF!</v>
      </c>
      <c r="AN312" t="e">
        <f>IF('work here'!#REF!&lt;&gt;"",'work here'!#REF!,"")</f>
        <v>#REF!</v>
      </c>
      <c r="AO312" t="e">
        <f t="shared" si="135"/>
        <v>#REF!</v>
      </c>
      <c r="AP312" t="e">
        <f t="shared" si="136"/>
        <v>#REF!</v>
      </c>
      <c r="AQ312" t="str">
        <f>IF('work here'!AW311&lt;&gt;"","Plating","")</f>
        <v/>
      </c>
      <c r="AR312" t="str">
        <f>IF('work here'!AW311&lt;&gt;"",'work here'!AW311,"")</f>
        <v/>
      </c>
      <c r="AS312" t="str">
        <f t="shared" si="137"/>
        <v/>
      </c>
      <c r="AT312" t="str">
        <f t="shared" si="138"/>
        <v/>
      </c>
      <c r="AU312" t="str">
        <f>IF('work here'!AX311&lt;&gt;"","Material","")</f>
        <v/>
      </c>
      <c r="AV312" t="str">
        <f>IF('work here'!AX311&lt;&gt;"",'work here'!AX311,"")</f>
        <v/>
      </c>
      <c r="AW312" t="str">
        <f t="shared" si="139"/>
        <v/>
      </c>
      <c r="AX312" t="str">
        <f t="shared" si="140"/>
        <v/>
      </c>
      <c r="AY312" t="e">
        <f>IF('work here'!#REF!&lt;&gt;"","Look","")</f>
        <v>#REF!</v>
      </c>
      <c r="AZ312" t="e">
        <f>IF('work here'!#REF!&lt;&gt;"",'work here'!#REF!,"")</f>
        <v>#REF!</v>
      </c>
      <c r="BA312" t="e">
        <f t="shared" si="141"/>
        <v>#REF!</v>
      </c>
      <c r="BB312" t="e">
        <f t="shared" si="142"/>
        <v>#REF!</v>
      </c>
      <c r="BC312" t="e">
        <f>IF('work here'!#REF!&lt;&gt;"","Finish","")</f>
        <v>#REF!</v>
      </c>
      <c r="BD312" t="e">
        <f>IF('work here'!#REF!&lt;&gt;"",'work here'!#REF!,"")</f>
        <v>#REF!</v>
      </c>
      <c r="BE312" t="e">
        <f t="shared" si="143"/>
        <v>#REF!</v>
      </c>
      <c r="BF312" t="e">
        <f t="shared" si="144"/>
        <v>#REF!</v>
      </c>
      <c r="BG312" t="e">
        <f>IF('work here'!#REF!&lt;&gt;"","Care","")</f>
        <v>#REF!</v>
      </c>
      <c r="BH312" t="e">
        <f>IF('work here'!#REF!&lt;&gt;"",'work here'!#REF!,"")</f>
        <v>#REF!</v>
      </c>
      <c r="BI312" t="e">
        <f t="shared" si="145"/>
        <v>#REF!</v>
      </c>
      <c r="BJ312" t="e">
        <f t="shared" si="146"/>
        <v>#REF!</v>
      </c>
      <c r="BK312" t="str">
        <f>IF(OR('work here'!F311="Rings", 'work here'!F311="Bangles"), 'work here'!F311 &amp; " Size", "")</f>
        <v/>
      </c>
      <c r="BL312" t="e">
        <f>IF('work here'!#REF!&lt;&gt;"",'work here'!#REF!,"")</f>
        <v>#REF!</v>
      </c>
      <c r="BM312" t="str">
        <f t="shared" si="147"/>
        <v/>
      </c>
      <c r="BN312" t="str">
        <f t="shared" si="148"/>
        <v/>
      </c>
      <c r="BO312" t="str">
        <f t="shared" si="149"/>
        <v/>
      </c>
    </row>
    <row r="313" spans="1:67" x14ac:dyDescent="0.3">
      <c r="A313" t="str">
        <f>IF('work here'!A312="simple","simple",IF('work here'!A312="parent","variable",IF('work here'!A312="child","variation","")))</f>
        <v/>
      </c>
      <c r="B313" t="str">
        <f>IF('work here'!C312&lt;&gt;"", 'work here'!C312, "")</f>
        <v/>
      </c>
      <c r="C313" t="str">
        <f>IF('work here'!B312&lt;&gt;"", 'work here'!B312, "")</f>
        <v/>
      </c>
      <c r="D313" t="str">
        <f t="shared" si="120"/>
        <v/>
      </c>
      <c r="E313" t="str">
        <f t="shared" si="121"/>
        <v/>
      </c>
      <c r="F313" t="str">
        <f t="shared" si="122"/>
        <v/>
      </c>
      <c r="G313" t="e">
        <f>IF('work here'!#REF!&lt;&gt;"", 'work here'!#REF!, "")</f>
        <v>#REF!</v>
      </c>
      <c r="I313" t="str">
        <f>IF('work here'!Z312&lt;&gt;"", 'work here'!Z312, "")</f>
        <v/>
      </c>
      <c r="J313" t="str">
        <f t="shared" si="123"/>
        <v/>
      </c>
      <c r="K313" t="str">
        <f t="shared" si="124"/>
        <v/>
      </c>
      <c r="L313" t="str">
        <f t="shared" si="125"/>
        <v/>
      </c>
      <c r="M313" t="str">
        <f>IF('work here'!AA312&lt;&gt;"", 'work here'!AA312, "")</f>
        <v/>
      </c>
      <c r="N313" t="str">
        <f>IF('work here'!AD312&lt;&gt;"", 'work here'!AD312, "")</f>
        <v/>
      </c>
      <c r="O313" t="str">
        <f>IF('work here'!AC312&lt;&gt;"", 'work here'!AC312, "")</f>
        <v/>
      </c>
      <c r="P313" t="str">
        <f>IF('work here'!AB312&lt;&gt;"", 'work here'!AB312, "")</f>
        <v/>
      </c>
      <c r="Q313" t="str">
        <f t="shared" si="126"/>
        <v/>
      </c>
      <c r="S313" t="str">
        <f>IF('work here'!E312&lt;&gt;"", 'work here'!E312, "")</f>
        <v/>
      </c>
      <c r="T313" t="e">
        <f>IF('work here'!#REF!&lt;&gt;"", 'work here'!#REF!, "")</f>
        <v>#REF!</v>
      </c>
      <c r="U313" t="str">
        <f>IF(A313="", "", _xlfn.TEXTJOIN(", ", TRUE, "jewellery", "jewellery &gt; " &amp; 'work here'!F312, "jewellery &gt; " &amp; 'work here'!F312 &amp; " &gt; " &amp; 'work here'!#REF!, 'work here'!#REF!, 'work here'!AY312, 'work here'!H312, 'work here'!I312, 'work here'!J312))</f>
        <v/>
      </c>
      <c r="V313" t="str" cm="1">
        <f t="array" aca="1" ref="V313" ca="1">_xlfn.LET(
    _xlpm.yr, TEXT(TODAY(), "yyyy"),
    _xlpm.mn, TEXT(TODAY(), "mm"),
    _xlpm.path, "https://richlook.co.in/wp-content/uploads/" &amp; _xlpm.yr &amp; "/" &amp; _xlpm.mn &amp; "/",
    _xlpm.imgRange, 'work here'!N312:X312,
    _xlpm.imgLinks, IF(_xlpm.imgRange&lt;&gt;"", _xlpm.path &amp; _xlpm.imgRange &amp; ".webp", ""),
    _xlpm.urls,
        IF(A313="variable", _xlpm.imgLinks,
        IF(A313="variation", IF('work here'!N312&lt;&gt;"", _xlpm.path &amp; 'work here'!N312 &amp; ".webp", ""),
        IF(A313="simple", _xlpm.imgLinks, ""))),
    _xlfn.TEXTJOIN(", ", TRUE, _xlpm.urls)
)</f>
        <v/>
      </c>
      <c r="W313" t="str" cm="1">
        <f t="array" aca="1" ref="W313" ca="1">_xlfn.LET(
    _xlpm.yr, TEXT(TODAY(), "yyyy"),
    _xlpm.mn, TEXT(TODAY(), "mm"),
    _xlpm.path, "https://richlook.co.in/wp-content/uploads/" &amp; _xlpm.yr &amp; "/" &amp; _xlpm.mn &amp; "/",
    _xlpm.imgRange, 'work here'!O312:X312,
    _xlpm.imgLinks, IF(_xlpm.imgRange&lt;&gt;"", _xlpm.path &amp; _xlpm.imgRange &amp; ".webp", ""),
    _xlpm.urls,
        IF(A313="variable", "",
        IF(A313="variation", _xlpm.imgLinks,
        IF(A313="simple", "", ""))),
    _xlfn.TEXTJOIN(", ", TRUE, _xlpm.urls)
)</f>
        <v/>
      </c>
      <c r="X313" t="str">
        <f>IF('work here'!D312&lt;&gt;"", 'work here'!D312, "")</f>
        <v/>
      </c>
      <c r="Y313" t="e">
        <f>IF('work here'!#REF!&lt;&gt;"","color","")</f>
        <v>#REF!</v>
      </c>
      <c r="Z313" t="e">
        <f>IF('work here'!#REF!&lt;&gt;"",'work here'!#REF!,"")</f>
        <v>#REF!</v>
      </c>
      <c r="AA313" t="e">
        <f t="shared" si="127"/>
        <v>#REF!</v>
      </c>
      <c r="AB313" t="e">
        <f t="shared" si="128"/>
        <v>#REF!</v>
      </c>
      <c r="AC313" t="str">
        <f t="shared" si="129"/>
        <v/>
      </c>
      <c r="AD313" s="2" t="e">
        <f>IF('work here'!#REF!&lt;&gt;"",'work here'!#REF!,"")</f>
        <v>#REF!</v>
      </c>
      <c r="AE313" s="2" t="e">
        <f>IF('work here'!#REF!&lt;&gt;"",'work here'!#REF!,"")</f>
        <v>#REF!</v>
      </c>
      <c r="AF313" s="2" t="e">
        <f t="shared" si="130"/>
        <v>#REF!</v>
      </c>
      <c r="AG313" s="2" t="e">
        <f t="shared" si="131"/>
        <v>#REF!</v>
      </c>
      <c r="AH313" s="2" t="str">
        <f t="shared" si="132"/>
        <v/>
      </c>
      <c r="AI313" t="str">
        <f>IF('work here'!AE312&lt;&gt;"","Jewellery Work","")</f>
        <v/>
      </c>
      <c r="AJ313" t="str">
        <f>IF('work here'!AE312&lt;&gt;"",'work here'!AE312,"")</f>
        <v/>
      </c>
      <c r="AK313" t="str">
        <f t="shared" si="133"/>
        <v/>
      </c>
      <c r="AL313" t="str">
        <f t="shared" si="134"/>
        <v/>
      </c>
      <c r="AM313" t="e">
        <f>IF('work here'!#REF!&lt;&gt;"","Gemstone","")</f>
        <v>#REF!</v>
      </c>
      <c r="AN313" t="e">
        <f>IF('work here'!#REF!&lt;&gt;"",'work here'!#REF!,"")</f>
        <v>#REF!</v>
      </c>
      <c r="AO313" t="e">
        <f t="shared" si="135"/>
        <v>#REF!</v>
      </c>
      <c r="AP313" t="e">
        <f t="shared" si="136"/>
        <v>#REF!</v>
      </c>
      <c r="AQ313" t="str">
        <f>IF('work here'!AW312&lt;&gt;"","Plating","")</f>
        <v/>
      </c>
      <c r="AR313" t="str">
        <f>IF('work here'!AW312&lt;&gt;"",'work here'!AW312,"")</f>
        <v/>
      </c>
      <c r="AS313" t="str">
        <f t="shared" si="137"/>
        <v/>
      </c>
      <c r="AT313" t="str">
        <f t="shared" si="138"/>
        <v/>
      </c>
      <c r="AU313" t="str">
        <f>IF('work here'!AX312&lt;&gt;"","Material","")</f>
        <v/>
      </c>
      <c r="AV313" t="str">
        <f>IF('work here'!AX312&lt;&gt;"",'work here'!AX312,"")</f>
        <v/>
      </c>
      <c r="AW313" t="str">
        <f t="shared" si="139"/>
        <v/>
      </c>
      <c r="AX313" t="str">
        <f t="shared" si="140"/>
        <v/>
      </c>
      <c r="AY313" t="e">
        <f>IF('work here'!#REF!&lt;&gt;"","Look","")</f>
        <v>#REF!</v>
      </c>
      <c r="AZ313" t="e">
        <f>IF('work here'!#REF!&lt;&gt;"",'work here'!#REF!,"")</f>
        <v>#REF!</v>
      </c>
      <c r="BA313" t="e">
        <f t="shared" si="141"/>
        <v>#REF!</v>
      </c>
      <c r="BB313" t="e">
        <f t="shared" si="142"/>
        <v>#REF!</v>
      </c>
      <c r="BC313" t="e">
        <f>IF('work here'!#REF!&lt;&gt;"","Finish","")</f>
        <v>#REF!</v>
      </c>
      <c r="BD313" t="e">
        <f>IF('work here'!#REF!&lt;&gt;"",'work here'!#REF!,"")</f>
        <v>#REF!</v>
      </c>
      <c r="BE313" t="e">
        <f t="shared" si="143"/>
        <v>#REF!</v>
      </c>
      <c r="BF313" t="e">
        <f t="shared" si="144"/>
        <v>#REF!</v>
      </c>
      <c r="BG313" t="e">
        <f>IF('work here'!#REF!&lt;&gt;"","Care","")</f>
        <v>#REF!</v>
      </c>
      <c r="BH313" t="e">
        <f>IF('work here'!#REF!&lt;&gt;"",'work here'!#REF!,"")</f>
        <v>#REF!</v>
      </c>
      <c r="BI313" t="e">
        <f t="shared" si="145"/>
        <v>#REF!</v>
      </c>
      <c r="BJ313" t="e">
        <f t="shared" si="146"/>
        <v>#REF!</v>
      </c>
      <c r="BK313" t="str">
        <f>IF(OR('work here'!F312="Rings", 'work here'!F312="Bangles"), 'work here'!F312 &amp; " Size", "")</f>
        <v/>
      </c>
      <c r="BL313" t="e">
        <f>IF('work here'!#REF!&lt;&gt;"",'work here'!#REF!,"")</f>
        <v>#REF!</v>
      </c>
      <c r="BM313" t="str">
        <f t="shared" si="147"/>
        <v/>
      </c>
      <c r="BN313" t="str">
        <f t="shared" si="148"/>
        <v/>
      </c>
      <c r="BO313" t="str">
        <f t="shared" si="149"/>
        <v/>
      </c>
    </row>
    <row r="314" spans="1:67" x14ac:dyDescent="0.3">
      <c r="A314" t="str">
        <f>IF('work here'!A313="simple","simple",IF('work here'!A313="parent","variable",IF('work here'!A313="child","variation","")))</f>
        <v/>
      </c>
      <c r="B314" t="str">
        <f>IF('work here'!C313&lt;&gt;"", 'work here'!C313, "")</f>
        <v/>
      </c>
      <c r="C314" t="str">
        <f>IF('work here'!B313&lt;&gt;"", 'work here'!B313, "")</f>
        <v/>
      </c>
      <c r="D314" t="str">
        <f t="shared" si="120"/>
        <v/>
      </c>
      <c r="E314" t="str">
        <f t="shared" si="121"/>
        <v/>
      </c>
      <c r="F314" t="str">
        <f t="shared" si="122"/>
        <v/>
      </c>
      <c r="G314" t="e">
        <f>IF('work here'!#REF!&lt;&gt;"", 'work here'!#REF!, "")</f>
        <v>#REF!</v>
      </c>
      <c r="I314" t="str">
        <f>IF('work here'!Z313&lt;&gt;"", 'work here'!Z313, "")</f>
        <v/>
      </c>
      <c r="J314" t="str">
        <f t="shared" si="123"/>
        <v/>
      </c>
      <c r="K314" t="str">
        <f t="shared" si="124"/>
        <v/>
      </c>
      <c r="L314" t="str">
        <f t="shared" si="125"/>
        <v/>
      </c>
      <c r="M314" t="str">
        <f>IF('work here'!AA313&lt;&gt;"", 'work here'!AA313, "")</f>
        <v/>
      </c>
      <c r="N314" t="str">
        <f>IF('work here'!AD313&lt;&gt;"", 'work here'!AD313, "")</f>
        <v/>
      </c>
      <c r="O314" t="str">
        <f>IF('work here'!AC313&lt;&gt;"", 'work here'!AC313, "")</f>
        <v/>
      </c>
      <c r="P314" t="str">
        <f>IF('work here'!AB313&lt;&gt;"", 'work here'!AB313, "")</f>
        <v/>
      </c>
      <c r="Q314" t="str">
        <f t="shared" si="126"/>
        <v/>
      </c>
      <c r="S314" t="str">
        <f>IF('work here'!E313&lt;&gt;"", 'work here'!E313, "")</f>
        <v/>
      </c>
      <c r="T314" t="e">
        <f>IF('work here'!#REF!&lt;&gt;"", 'work here'!#REF!, "")</f>
        <v>#REF!</v>
      </c>
      <c r="U314" t="str">
        <f>IF(A314="", "", _xlfn.TEXTJOIN(", ", TRUE, "jewellery", "jewellery &gt; " &amp; 'work here'!F313, "jewellery &gt; " &amp; 'work here'!F313 &amp; " &gt; " &amp; 'work here'!#REF!, 'work here'!#REF!, 'work here'!AY313, 'work here'!H313, 'work here'!I313, 'work here'!J313))</f>
        <v/>
      </c>
      <c r="V314" t="str" cm="1">
        <f t="array" aca="1" ref="V314" ca="1">_xlfn.LET(
    _xlpm.yr, TEXT(TODAY(), "yyyy"),
    _xlpm.mn, TEXT(TODAY(), "mm"),
    _xlpm.path, "https://richlook.co.in/wp-content/uploads/" &amp; _xlpm.yr &amp; "/" &amp; _xlpm.mn &amp; "/",
    _xlpm.imgRange, 'work here'!N313:X313,
    _xlpm.imgLinks, IF(_xlpm.imgRange&lt;&gt;"", _xlpm.path &amp; _xlpm.imgRange &amp; ".webp", ""),
    _xlpm.urls,
        IF(A314="variable", _xlpm.imgLinks,
        IF(A314="variation", IF('work here'!N313&lt;&gt;"", _xlpm.path &amp; 'work here'!N313 &amp; ".webp", ""),
        IF(A314="simple", _xlpm.imgLinks, ""))),
    _xlfn.TEXTJOIN(", ", TRUE, _xlpm.urls)
)</f>
        <v/>
      </c>
      <c r="W314" t="str" cm="1">
        <f t="array" aca="1" ref="W314" ca="1">_xlfn.LET(
    _xlpm.yr, TEXT(TODAY(), "yyyy"),
    _xlpm.mn, TEXT(TODAY(), "mm"),
    _xlpm.path, "https://richlook.co.in/wp-content/uploads/" &amp; _xlpm.yr &amp; "/" &amp; _xlpm.mn &amp; "/",
    _xlpm.imgRange, 'work here'!O313:X313,
    _xlpm.imgLinks, IF(_xlpm.imgRange&lt;&gt;"", _xlpm.path &amp; _xlpm.imgRange &amp; ".webp", ""),
    _xlpm.urls,
        IF(A314="variable", "",
        IF(A314="variation", _xlpm.imgLinks,
        IF(A314="simple", "", ""))),
    _xlfn.TEXTJOIN(", ", TRUE, _xlpm.urls)
)</f>
        <v/>
      </c>
      <c r="X314" t="str">
        <f>IF('work here'!D313&lt;&gt;"", 'work here'!D313, "")</f>
        <v/>
      </c>
      <c r="Y314" t="e">
        <f>IF('work here'!#REF!&lt;&gt;"","color","")</f>
        <v>#REF!</v>
      </c>
      <c r="Z314" t="e">
        <f>IF('work here'!#REF!&lt;&gt;"",'work here'!#REF!,"")</f>
        <v>#REF!</v>
      </c>
      <c r="AA314" t="e">
        <f t="shared" si="127"/>
        <v>#REF!</v>
      </c>
      <c r="AB314" t="e">
        <f t="shared" si="128"/>
        <v>#REF!</v>
      </c>
      <c r="AC314" t="str">
        <f t="shared" si="129"/>
        <v/>
      </c>
      <c r="AD314" s="2" t="e">
        <f>IF('work here'!#REF!&lt;&gt;"",'work here'!#REF!,"")</f>
        <v>#REF!</v>
      </c>
      <c r="AE314" s="2" t="e">
        <f>IF('work here'!#REF!&lt;&gt;"",'work here'!#REF!,"")</f>
        <v>#REF!</v>
      </c>
      <c r="AF314" s="2" t="e">
        <f t="shared" si="130"/>
        <v>#REF!</v>
      </c>
      <c r="AG314" s="2" t="e">
        <f t="shared" si="131"/>
        <v>#REF!</v>
      </c>
      <c r="AH314" s="2" t="str">
        <f t="shared" si="132"/>
        <v/>
      </c>
      <c r="AI314" t="str">
        <f>IF('work here'!AE313&lt;&gt;"","Jewellery Work","")</f>
        <v/>
      </c>
      <c r="AJ314" t="str">
        <f>IF('work here'!AE313&lt;&gt;"",'work here'!AE313,"")</f>
        <v/>
      </c>
      <c r="AK314" t="str">
        <f t="shared" si="133"/>
        <v/>
      </c>
      <c r="AL314" t="str">
        <f t="shared" si="134"/>
        <v/>
      </c>
      <c r="AM314" t="e">
        <f>IF('work here'!#REF!&lt;&gt;"","Gemstone","")</f>
        <v>#REF!</v>
      </c>
      <c r="AN314" t="e">
        <f>IF('work here'!#REF!&lt;&gt;"",'work here'!#REF!,"")</f>
        <v>#REF!</v>
      </c>
      <c r="AO314" t="e">
        <f t="shared" si="135"/>
        <v>#REF!</v>
      </c>
      <c r="AP314" t="e">
        <f t="shared" si="136"/>
        <v>#REF!</v>
      </c>
      <c r="AQ314" t="str">
        <f>IF('work here'!AW313&lt;&gt;"","Plating","")</f>
        <v/>
      </c>
      <c r="AR314" t="str">
        <f>IF('work here'!AW313&lt;&gt;"",'work here'!AW313,"")</f>
        <v/>
      </c>
      <c r="AS314" t="str">
        <f t="shared" si="137"/>
        <v/>
      </c>
      <c r="AT314" t="str">
        <f t="shared" si="138"/>
        <v/>
      </c>
      <c r="AU314" t="str">
        <f>IF('work here'!AX313&lt;&gt;"","Material","")</f>
        <v/>
      </c>
      <c r="AV314" t="str">
        <f>IF('work here'!AX313&lt;&gt;"",'work here'!AX313,"")</f>
        <v/>
      </c>
      <c r="AW314" t="str">
        <f t="shared" si="139"/>
        <v/>
      </c>
      <c r="AX314" t="str">
        <f t="shared" si="140"/>
        <v/>
      </c>
      <c r="AY314" t="e">
        <f>IF('work here'!#REF!&lt;&gt;"","Look","")</f>
        <v>#REF!</v>
      </c>
      <c r="AZ314" t="e">
        <f>IF('work here'!#REF!&lt;&gt;"",'work here'!#REF!,"")</f>
        <v>#REF!</v>
      </c>
      <c r="BA314" t="e">
        <f t="shared" si="141"/>
        <v>#REF!</v>
      </c>
      <c r="BB314" t="e">
        <f t="shared" si="142"/>
        <v>#REF!</v>
      </c>
      <c r="BC314" t="e">
        <f>IF('work here'!#REF!&lt;&gt;"","Finish","")</f>
        <v>#REF!</v>
      </c>
      <c r="BD314" t="e">
        <f>IF('work here'!#REF!&lt;&gt;"",'work here'!#REF!,"")</f>
        <v>#REF!</v>
      </c>
      <c r="BE314" t="e">
        <f t="shared" si="143"/>
        <v>#REF!</v>
      </c>
      <c r="BF314" t="e">
        <f t="shared" si="144"/>
        <v>#REF!</v>
      </c>
      <c r="BG314" t="e">
        <f>IF('work here'!#REF!&lt;&gt;"","Care","")</f>
        <v>#REF!</v>
      </c>
      <c r="BH314" t="e">
        <f>IF('work here'!#REF!&lt;&gt;"",'work here'!#REF!,"")</f>
        <v>#REF!</v>
      </c>
      <c r="BI314" t="e">
        <f t="shared" si="145"/>
        <v>#REF!</v>
      </c>
      <c r="BJ314" t="e">
        <f t="shared" si="146"/>
        <v>#REF!</v>
      </c>
      <c r="BK314" t="str">
        <f>IF(OR('work here'!F313="Rings", 'work here'!F313="Bangles"), 'work here'!F313 &amp; " Size", "")</f>
        <v/>
      </c>
      <c r="BL314" t="e">
        <f>IF('work here'!#REF!&lt;&gt;"",'work here'!#REF!,"")</f>
        <v>#REF!</v>
      </c>
      <c r="BM314" t="str">
        <f t="shared" si="147"/>
        <v/>
      </c>
      <c r="BN314" t="str">
        <f t="shared" si="148"/>
        <v/>
      </c>
      <c r="BO314" t="str">
        <f t="shared" si="149"/>
        <v/>
      </c>
    </row>
    <row r="315" spans="1:67" x14ac:dyDescent="0.3">
      <c r="A315" t="str">
        <f>IF('work here'!A314="simple","simple",IF('work here'!A314="parent","variable",IF('work here'!A314="child","variation","")))</f>
        <v/>
      </c>
      <c r="B315" t="str">
        <f>IF('work here'!C314&lt;&gt;"", 'work here'!C314, "")</f>
        <v/>
      </c>
      <c r="C315" t="str">
        <f>IF('work here'!B314&lt;&gt;"", 'work here'!B314, "")</f>
        <v/>
      </c>
      <c r="D315" t="str">
        <f t="shared" si="120"/>
        <v/>
      </c>
      <c r="E315" t="str">
        <f t="shared" si="121"/>
        <v/>
      </c>
      <c r="F315" t="str">
        <f t="shared" si="122"/>
        <v/>
      </c>
      <c r="G315" t="e">
        <f>IF('work here'!#REF!&lt;&gt;"", 'work here'!#REF!, "")</f>
        <v>#REF!</v>
      </c>
      <c r="I315" t="str">
        <f>IF('work here'!Z314&lt;&gt;"", 'work here'!Z314, "")</f>
        <v/>
      </c>
      <c r="J315" t="str">
        <f t="shared" si="123"/>
        <v/>
      </c>
      <c r="K315" t="str">
        <f t="shared" si="124"/>
        <v/>
      </c>
      <c r="L315" t="str">
        <f t="shared" si="125"/>
        <v/>
      </c>
      <c r="M315" t="str">
        <f>IF('work here'!AA314&lt;&gt;"", 'work here'!AA314, "")</f>
        <v/>
      </c>
      <c r="N315" t="str">
        <f>IF('work here'!AD314&lt;&gt;"", 'work here'!AD314, "")</f>
        <v/>
      </c>
      <c r="O315" t="str">
        <f>IF('work here'!AC314&lt;&gt;"", 'work here'!AC314, "")</f>
        <v/>
      </c>
      <c r="P315" t="str">
        <f>IF('work here'!AB314&lt;&gt;"", 'work here'!AB314, "")</f>
        <v/>
      </c>
      <c r="Q315" t="str">
        <f t="shared" si="126"/>
        <v/>
      </c>
      <c r="S315" t="str">
        <f>IF('work here'!E314&lt;&gt;"", 'work here'!E314, "")</f>
        <v/>
      </c>
      <c r="T315" t="e">
        <f>IF('work here'!#REF!&lt;&gt;"", 'work here'!#REF!, "")</f>
        <v>#REF!</v>
      </c>
      <c r="U315" t="str">
        <f>IF(A315="", "", _xlfn.TEXTJOIN(", ", TRUE, "jewellery", "jewellery &gt; " &amp; 'work here'!F314, "jewellery &gt; " &amp; 'work here'!F314 &amp; " &gt; " &amp; 'work here'!#REF!, 'work here'!#REF!, 'work here'!AY314, 'work here'!H314, 'work here'!I314, 'work here'!J314))</f>
        <v/>
      </c>
      <c r="V315" t="str" cm="1">
        <f t="array" aca="1" ref="V315" ca="1">_xlfn.LET(
    _xlpm.yr, TEXT(TODAY(), "yyyy"),
    _xlpm.mn, TEXT(TODAY(), "mm"),
    _xlpm.path, "https://richlook.co.in/wp-content/uploads/" &amp; _xlpm.yr &amp; "/" &amp; _xlpm.mn &amp; "/",
    _xlpm.imgRange, 'work here'!N314:X314,
    _xlpm.imgLinks, IF(_xlpm.imgRange&lt;&gt;"", _xlpm.path &amp; _xlpm.imgRange &amp; ".webp", ""),
    _xlpm.urls,
        IF(A315="variable", _xlpm.imgLinks,
        IF(A315="variation", IF('work here'!N314&lt;&gt;"", _xlpm.path &amp; 'work here'!N314 &amp; ".webp", ""),
        IF(A315="simple", _xlpm.imgLinks, ""))),
    _xlfn.TEXTJOIN(", ", TRUE, _xlpm.urls)
)</f>
        <v/>
      </c>
      <c r="W315" t="str" cm="1">
        <f t="array" aca="1" ref="W315" ca="1">_xlfn.LET(
    _xlpm.yr, TEXT(TODAY(), "yyyy"),
    _xlpm.mn, TEXT(TODAY(), "mm"),
    _xlpm.path, "https://richlook.co.in/wp-content/uploads/" &amp; _xlpm.yr &amp; "/" &amp; _xlpm.mn &amp; "/",
    _xlpm.imgRange, 'work here'!O314:X314,
    _xlpm.imgLinks, IF(_xlpm.imgRange&lt;&gt;"", _xlpm.path &amp; _xlpm.imgRange &amp; ".webp", ""),
    _xlpm.urls,
        IF(A315="variable", "",
        IF(A315="variation", _xlpm.imgLinks,
        IF(A315="simple", "", ""))),
    _xlfn.TEXTJOIN(", ", TRUE, _xlpm.urls)
)</f>
        <v/>
      </c>
      <c r="X315" t="str">
        <f>IF('work here'!D314&lt;&gt;"", 'work here'!D314, "")</f>
        <v/>
      </c>
      <c r="Y315" t="e">
        <f>IF('work here'!#REF!&lt;&gt;"","color","")</f>
        <v>#REF!</v>
      </c>
      <c r="Z315" t="e">
        <f>IF('work here'!#REF!&lt;&gt;"",'work here'!#REF!,"")</f>
        <v>#REF!</v>
      </c>
      <c r="AA315" t="e">
        <f t="shared" si="127"/>
        <v>#REF!</v>
      </c>
      <c r="AB315" t="e">
        <f t="shared" si="128"/>
        <v>#REF!</v>
      </c>
      <c r="AC315" t="str">
        <f t="shared" si="129"/>
        <v/>
      </c>
      <c r="AD315" s="2" t="e">
        <f>IF('work here'!#REF!&lt;&gt;"",'work here'!#REF!,"")</f>
        <v>#REF!</v>
      </c>
      <c r="AE315" s="2" t="e">
        <f>IF('work here'!#REF!&lt;&gt;"",'work here'!#REF!,"")</f>
        <v>#REF!</v>
      </c>
      <c r="AF315" s="2" t="e">
        <f t="shared" si="130"/>
        <v>#REF!</v>
      </c>
      <c r="AG315" s="2" t="e">
        <f t="shared" si="131"/>
        <v>#REF!</v>
      </c>
      <c r="AH315" s="2" t="str">
        <f t="shared" si="132"/>
        <v/>
      </c>
      <c r="AI315" t="str">
        <f>IF('work here'!AE314&lt;&gt;"","Jewellery Work","")</f>
        <v/>
      </c>
      <c r="AJ315" t="str">
        <f>IF('work here'!AE314&lt;&gt;"",'work here'!AE314,"")</f>
        <v/>
      </c>
      <c r="AK315" t="str">
        <f t="shared" si="133"/>
        <v/>
      </c>
      <c r="AL315" t="str">
        <f t="shared" si="134"/>
        <v/>
      </c>
      <c r="AM315" t="e">
        <f>IF('work here'!#REF!&lt;&gt;"","Gemstone","")</f>
        <v>#REF!</v>
      </c>
      <c r="AN315" t="e">
        <f>IF('work here'!#REF!&lt;&gt;"",'work here'!#REF!,"")</f>
        <v>#REF!</v>
      </c>
      <c r="AO315" t="e">
        <f t="shared" si="135"/>
        <v>#REF!</v>
      </c>
      <c r="AP315" t="e">
        <f t="shared" si="136"/>
        <v>#REF!</v>
      </c>
      <c r="AQ315" t="str">
        <f>IF('work here'!AW314&lt;&gt;"","Plating","")</f>
        <v/>
      </c>
      <c r="AR315" t="str">
        <f>IF('work here'!AW314&lt;&gt;"",'work here'!AW314,"")</f>
        <v/>
      </c>
      <c r="AS315" t="str">
        <f t="shared" si="137"/>
        <v/>
      </c>
      <c r="AT315" t="str">
        <f t="shared" si="138"/>
        <v/>
      </c>
      <c r="AU315" t="str">
        <f>IF('work here'!AX314&lt;&gt;"","Material","")</f>
        <v/>
      </c>
      <c r="AV315" t="str">
        <f>IF('work here'!AX314&lt;&gt;"",'work here'!AX314,"")</f>
        <v/>
      </c>
      <c r="AW315" t="str">
        <f t="shared" si="139"/>
        <v/>
      </c>
      <c r="AX315" t="str">
        <f t="shared" si="140"/>
        <v/>
      </c>
      <c r="AY315" t="e">
        <f>IF('work here'!#REF!&lt;&gt;"","Look","")</f>
        <v>#REF!</v>
      </c>
      <c r="AZ315" t="e">
        <f>IF('work here'!#REF!&lt;&gt;"",'work here'!#REF!,"")</f>
        <v>#REF!</v>
      </c>
      <c r="BA315" t="e">
        <f t="shared" si="141"/>
        <v>#REF!</v>
      </c>
      <c r="BB315" t="e">
        <f t="shared" si="142"/>
        <v>#REF!</v>
      </c>
      <c r="BC315" t="e">
        <f>IF('work here'!#REF!&lt;&gt;"","Finish","")</f>
        <v>#REF!</v>
      </c>
      <c r="BD315" t="e">
        <f>IF('work here'!#REF!&lt;&gt;"",'work here'!#REF!,"")</f>
        <v>#REF!</v>
      </c>
      <c r="BE315" t="e">
        <f t="shared" si="143"/>
        <v>#REF!</v>
      </c>
      <c r="BF315" t="e">
        <f t="shared" si="144"/>
        <v>#REF!</v>
      </c>
      <c r="BG315" t="e">
        <f>IF('work here'!#REF!&lt;&gt;"","Care","")</f>
        <v>#REF!</v>
      </c>
      <c r="BH315" t="e">
        <f>IF('work here'!#REF!&lt;&gt;"",'work here'!#REF!,"")</f>
        <v>#REF!</v>
      </c>
      <c r="BI315" t="e">
        <f t="shared" si="145"/>
        <v>#REF!</v>
      </c>
      <c r="BJ315" t="e">
        <f t="shared" si="146"/>
        <v>#REF!</v>
      </c>
      <c r="BK315" t="str">
        <f>IF(OR('work here'!F314="Rings", 'work here'!F314="Bangles"), 'work here'!F314 &amp; " Size", "")</f>
        <v/>
      </c>
      <c r="BL315" t="e">
        <f>IF('work here'!#REF!&lt;&gt;"",'work here'!#REF!,"")</f>
        <v>#REF!</v>
      </c>
      <c r="BM315" t="str">
        <f t="shared" si="147"/>
        <v/>
      </c>
      <c r="BN315" t="str">
        <f t="shared" si="148"/>
        <v/>
      </c>
      <c r="BO315" t="str">
        <f t="shared" si="149"/>
        <v/>
      </c>
    </row>
    <row r="316" spans="1:67" x14ac:dyDescent="0.3">
      <c r="A316" t="str">
        <f>IF('work here'!A315="simple","simple",IF('work here'!A315="parent","variable",IF('work here'!A315="child","variation","")))</f>
        <v/>
      </c>
      <c r="B316" t="str">
        <f>IF('work here'!C315&lt;&gt;"", 'work here'!C315, "")</f>
        <v/>
      </c>
      <c r="C316" t="str">
        <f>IF('work here'!B315&lt;&gt;"", 'work here'!B315, "")</f>
        <v/>
      </c>
      <c r="D316" t="str">
        <f t="shared" si="120"/>
        <v/>
      </c>
      <c r="E316" t="str">
        <f t="shared" si="121"/>
        <v/>
      </c>
      <c r="F316" t="str">
        <f t="shared" si="122"/>
        <v/>
      </c>
      <c r="G316" t="e">
        <f>IF('work here'!#REF!&lt;&gt;"", 'work here'!#REF!, "")</f>
        <v>#REF!</v>
      </c>
      <c r="I316" t="str">
        <f>IF('work here'!Z315&lt;&gt;"", 'work here'!Z315, "")</f>
        <v/>
      </c>
      <c r="J316" t="str">
        <f t="shared" si="123"/>
        <v/>
      </c>
      <c r="K316" t="str">
        <f t="shared" si="124"/>
        <v/>
      </c>
      <c r="L316" t="str">
        <f t="shared" si="125"/>
        <v/>
      </c>
      <c r="M316" t="str">
        <f>IF('work here'!AA315&lt;&gt;"", 'work here'!AA315, "")</f>
        <v/>
      </c>
      <c r="N316" t="str">
        <f>IF('work here'!AD315&lt;&gt;"", 'work here'!AD315, "")</f>
        <v/>
      </c>
      <c r="O316" t="str">
        <f>IF('work here'!AC315&lt;&gt;"", 'work here'!AC315, "")</f>
        <v/>
      </c>
      <c r="P316" t="str">
        <f>IF('work here'!AB315&lt;&gt;"", 'work here'!AB315, "")</f>
        <v/>
      </c>
      <c r="Q316" t="str">
        <f t="shared" si="126"/>
        <v/>
      </c>
      <c r="S316" t="str">
        <f>IF('work here'!E315&lt;&gt;"", 'work here'!E315, "")</f>
        <v/>
      </c>
      <c r="T316" t="e">
        <f>IF('work here'!#REF!&lt;&gt;"", 'work here'!#REF!, "")</f>
        <v>#REF!</v>
      </c>
      <c r="U316" t="str">
        <f>IF(A316="", "", _xlfn.TEXTJOIN(", ", TRUE, "jewellery", "jewellery &gt; " &amp; 'work here'!F315, "jewellery &gt; " &amp; 'work here'!F315 &amp; " &gt; " &amp; 'work here'!#REF!, 'work here'!#REF!, 'work here'!AY315, 'work here'!H315, 'work here'!I315, 'work here'!J315))</f>
        <v/>
      </c>
      <c r="V316" t="str" cm="1">
        <f t="array" aca="1" ref="V316" ca="1">_xlfn.LET(
    _xlpm.yr, TEXT(TODAY(), "yyyy"),
    _xlpm.mn, TEXT(TODAY(), "mm"),
    _xlpm.path, "https://richlook.co.in/wp-content/uploads/" &amp; _xlpm.yr &amp; "/" &amp; _xlpm.mn &amp; "/",
    _xlpm.imgRange, 'work here'!N315:X315,
    _xlpm.imgLinks, IF(_xlpm.imgRange&lt;&gt;"", _xlpm.path &amp; _xlpm.imgRange &amp; ".webp", ""),
    _xlpm.urls,
        IF(A316="variable", _xlpm.imgLinks,
        IF(A316="variation", IF('work here'!N315&lt;&gt;"", _xlpm.path &amp; 'work here'!N315 &amp; ".webp", ""),
        IF(A316="simple", _xlpm.imgLinks, ""))),
    _xlfn.TEXTJOIN(", ", TRUE, _xlpm.urls)
)</f>
        <v/>
      </c>
      <c r="W316" t="str" cm="1">
        <f t="array" aca="1" ref="W316" ca="1">_xlfn.LET(
    _xlpm.yr, TEXT(TODAY(), "yyyy"),
    _xlpm.mn, TEXT(TODAY(), "mm"),
    _xlpm.path, "https://richlook.co.in/wp-content/uploads/" &amp; _xlpm.yr &amp; "/" &amp; _xlpm.mn &amp; "/",
    _xlpm.imgRange, 'work here'!O315:X315,
    _xlpm.imgLinks, IF(_xlpm.imgRange&lt;&gt;"", _xlpm.path &amp; _xlpm.imgRange &amp; ".webp", ""),
    _xlpm.urls,
        IF(A316="variable", "",
        IF(A316="variation", _xlpm.imgLinks,
        IF(A316="simple", "", ""))),
    _xlfn.TEXTJOIN(", ", TRUE, _xlpm.urls)
)</f>
        <v/>
      </c>
      <c r="X316" t="str">
        <f>IF('work here'!D315&lt;&gt;"", 'work here'!D315, "")</f>
        <v/>
      </c>
      <c r="Y316" t="e">
        <f>IF('work here'!#REF!&lt;&gt;"","color","")</f>
        <v>#REF!</v>
      </c>
      <c r="Z316" t="e">
        <f>IF('work here'!#REF!&lt;&gt;"",'work here'!#REF!,"")</f>
        <v>#REF!</v>
      </c>
      <c r="AA316" t="e">
        <f t="shared" si="127"/>
        <v>#REF!</v>
      </c>
      <c r="AB316" t="e">
        <f t="shared" si="128"/>
        <v>#REF!</v>
      </c>
      <c r="AC316" t="str">
        <f t="shared" si="129"/>
        <v/>
      </c>
      <c r="AD316" s="2" t="e">
        <f>IF('work here'!#REF!&lt;&gt;"",'work here'!#REF!,"")</f>
        <v>#REF!</v>
      </c>
      <c r="AE316" s="2" t="e">
        <f>IF('work here'!#REF!&lt;&gt;"",'work here'!#REF!,"")</f>
        <v>#REF!</v>
      </c>
      <c r="AF316" s="2" t="e">
        <f t="shared" si="130"/>
        <v>#REF!</v>
      </c>
      <c r="AG316" s="2" t="e">
        <f t="shared" si="131"/>
        <v>#REF!</v>
      </c>
      <c r="AH316" s="2" t="str">
        <f t="shared" si="132"/>
        <v/>
      </c>
      <c r="AI316" t="str">
        <f>IF('work here'!AE315&lt;&gt;"","Jewellery Work","")</f>
        <v/>
      </c>
      <c r="AJ316" t="str">
        <f>IF('work here'!AE315&lt;&gt;"",'work here'!AE315,"")</f>
        <v/>
      </c>
      <c r="AK316" t="str">
        <f t="shared" si="133"/>
        <v/>
      </c>
      <c r="AL316" t="str">
        <f t="shared" si="134"/>
        <v/>
      </c>
      <c r="AM316" t="e">
        <f>IF('work here'!#REF!&lt;&gt;"","Gemstone","")</f>
        <v>#REF!</v>
      </c>
      <c r="AN316" t="e">
        <f>IF('work here'!#REF!&lt;&gt;"",'work here'!#REF!,"")</f>
        <v>#REF!</v>
      </c>
      <c r="AO316" t="e">
        <f t="shared" si="135"/>
        <v>#REF!</v>
      </c>
      <c r="AP316" t="e">
        <f t="shared" si="136"/>
        <v>#REF!</v>
      </c>
      <c r="AQ316" t="str">
        <f>IF('work here'!AW315&lt;&gt;"","Plating","")</f>
        <v/>
      </c>
      <c r="AR316" t="str">
        <f>IF('work here'!AW315&lt;&gt;"",'work here'!AW315,"")</f>
        <v/>
      </c>
      <c r="AS316" t="str">
        <f t="shared" si="137"/>
        <v/>
      </c>
      <c r="AT316" t="str">
        <f t="shared" si="138"/>
        <v/>
      </c>
      <c r="AU316" t="str">
        <f>IF('work here'!AX315&lt;&gt;"","Material","")</f>
        <v/>
      </c>
      <c r="AV316" t="str">
        <f>IF('work here'!AX315&lt;&gt;"",'work here'!AX315,"")</f>
        <v/>
      </c>
      <c r="AW316" t="str">
        <f t="shared" si="139"/>
        <v/>
      </c>
      <c r="AX316" t="str">
        <f t="shared" si="140"/>
        <v/>
      </c>
      <c r="AY316" t="e">
        <f>IF('work here'!#REF!&lt;&gt;"","Look","")</f>
        <v>#REF!</v>
      </c>
      <c r="AZ316" t="e">
        <f>IF('work here'!#REF!&lt;&gt;"",'work here'!#REF!,"")</f>
        <v>#REF!</v>
      </c>
      <c r="BA316" t="e">
        <f t="shared" si="141"/>
        <v>#REF!</v>
      </c>
      <c r="BB316" t="e">
        <f t="shared" si="142"/>
        <v>#REF!</v>
      </c>
      <c r="BC316" t="e">
        <f>IF('work here'!#REF!&lt;&gt;"","Finish","")</f>
        <v>#REF!</v>
      </c>
      <c r="BD316" t="e">
        <f>IF('work here'!#REF!&lt;&gt;"",'work here'!#REF!,"")</f>
        <v>#REF!</v>
      </c>
      <c r="BE316" t="e">
        <f t="shared" si="143"/>
        <v>#REF!</v>
      </c>
      <c r="BF316" t="e">
        <f t="shared" si="144"/>
        <v>#REF!</v>
      </c>
      <c r="BG316" t="e">
        <f>IF('work here'!#REF!&lt;&gt;"","Care","")</f>
        <v>#REF!</v>
      </c>
      <c r="BH316" t="e">
        <f>IF('work here'!#REF!&lt;&gt;"",'work here'!#REF!,"")</f>
        <v>#REF!</v>
      </c>
      <c r="BI316" t="e">
        <f t="shared" si="145"/>
        <v>#REF!</v>
      </c>
      <c r="BJ316" t="e">
        <f t="shared" si="146"/>
        <v>#REF!</v>
      </c>
      <c r="BK316" t="str">
        <f>IF(OR('work here'!F315="Rings", 'work here'!F315="Bangles"), 'work here'!F315 &amp; " Size", "")</f>
        <v/>
      </c>
      <c r="BL316" t="e">
        <f>IF('work here'!#REF!&lt;&gt;"",'work here'!#REF!,"")</f>
        <v>#REF!</v>
      </c>
      <c r="BM316" t="str">
        <f t="shared" si="147"/>
        <v/>
      </c>
      <c r="BN316" t="str">
        <f t="shared" si="148"/>
        <v/>
      </c>
      <c r="BO316" t="str">
        <f t="shared" si="149"/>
        <v/>
      </c>
    </row>
    <row r="317" spans="1:67" x14ac:dyDescent="0.3">
      <c r="A317" t="str">
        <f>IF('work here'!A316="simple","simple",IF('work here'!A316="parent","variable",IF('work here'!A316="child","variation","")))</f>
        <v/>
      </c>
      <c r="B317" t="str">
        <f>IF('work here'!C316&lt;&gt;"", 'work here'!C316, "")</f>
        <v/>
      </c>
      <c r="C317" t="str">
        <f>IF('work here'!B316&lt;&gt;"", 'work here'!B316, "")</f>
        <v/>
      </c>
      <c r="D317" t="str">
        <f t="shared" si="120"/>
        <v/>
      </c>
      <c r="E317" t="str">
        <f t="shared" si="121"/>
        <v/>
      </c>
      <c r="F317" t="str">
        <f t="shared" si="122"/>
        <v/>
      </c>
      <c r="G317" t="e">
        <f>IF('work here'!#REF!&lt;&gt;"", 'work here'!#REF!, "")</f>
        <v>#REF!</v>
      </c>
      <c r="I317" t="str">
        <f>IF('work here'!Z316&lt;&gt;"", 'work here'!Z316, "")</f>
        <v/>
      </c>
      <c r="J317" t="str">
        <f t="shared" si="123"/>
        <v/>
      </c>
      <c r="K317" t="str">
        <f t="shared" si="124"/>
        <v/>
      </c>
      <c r="L317" t="str">
        <f t="shared" si="125"/>
        <v/>
      </c>
      <c r="M317" t="str">
        <f>IF('work here'!AA316&lt;&gt;"", 'work here'!AA316, "")</f>
        <v/>
      </c>
      <c r="N317" t="str">
        <f>IF('work here'!AD316&lt;&gt;"", 'work here'!AD316, "")</f>
        <v/>
      </c>
      <c r="O317" t="str">
        <f>IF('work here'!AC316&lt;&gt;"", 'work here'!AC316, "")</f>
        <v/>
      </c>
      <c r="P317" t="str">
        <f>IF('work here'!AB316&lt;&gt;"", 'work here'!AB316, "")</f>
        <v/>
      </c>
      <c r="Q317" t="str">
        <f t="shared" si="126"/>
        <v/>
      </c>
      <c r="S317" t="str">
        <f>IF('work here'!E316&lt;&gt;"", 'work here'!E316, "")</f>
        <v/>
      </c>
      <c r="T317" t="e">
        <f>IF('work here'!#REF!&lt;&gt;"", 'work here'!#REF!, "")</f>
        <v>#REF!</v>
      </c>
      <c r="U317" t="str">
        <f>IF(A317="", "", _xlfn.TEXTJOIN(", ", TRUE, "jewellery", "jewellery &gt; " &amp; 'work here'!F316, "jewellery &gt; " &amp; 'work here'!F316 &amp; " &gt; " &amp; 'work here'!#REF!, 'work here'!#REF!, 'work here'!AY316, 'work here'!H316, 'work here'!I316, 'work here'!J316))</f>
        <v/>
      </c>
      <c r="V317" t="str" cm="1">
        <f t="array" aca="1" ref="V317" ca="1">_xlfn.LET(
    _xlpm.yr, TEXT(TODAY(), "yyyy"),
    _xlpm.mn, TEXT(TODAY(), "mm"),
    _xlpm.path, "https://richlook.co.in/wp-content/uploads/" &amp; _xlpm.yr &amp; "/" &amp; _xlpm.mn &amp; "/",
    _xlpm.imgRange, 'work here'!N316:X316,
    _xlpm.imgLinks, IF(_xlpm.imgRange&lt;&gt;"", _xlpm.path &amp; _xlpm.imgRange &amp; ".webp", ""),
    _xlpm.urls,
        IF(A317="variable", _xlpm.imgLinks,
        IF(A317="variation", IF('work here'!N316&lt;&gt;"", _xlpm.path &amp; 'work here'!N316 &amp; ".webp", ""),
        IF(A317="simple", _xlpm.imgLinks, ""))),
    _xlfn.TEXTJOIN(", ", TRUE, _xlpm.urls)
)</f>
        <v/>
      </c>
      <c r="W317" t="str" cm="1">
        <f t="array" aca="1" ref="W317" ca="1">_xlfn.LET(
    _xlpm.yr, TEXT(TODAY(), "yyyy"),
    _xlpm.mn, TEXT(TODAY(), "mm"),
    _xlpm.path, "https://richlook.co.in/wp-content/uploads/" &amp; _xlpm.yr &amp; "/" &amp; _xlpm.mn &amp; "/",
    _xlpm.imgRange, 'work here'!O316:X316,
    _xlpm.imgLinks, IF(_xlpm.imgRange&lt;&gt;"", _xlpm.path &amp; _xlpm.imgRange &amp; ".webp", ""),
    _xlpm.urls,
        IF(A317="variable", "",
        IF(A317="variation", _xlpm.imgLinks,
        IF(A317="simple", "", ""))),
    _xlfn.TEXTJOIN(", ", TRUE, _xlpm.urls)
)</f>
        <v/>
      </c>
      <c r="X317" t="str">
        <f>IF('work here'!D316&lt;&gt;"", 'work here'!D316, "")</f>
        <v/>
      </c>
      <c r="Y317" t="e">
        <f>IF('work here'!#REF!&lt;&gt;"","color","")</f>
        <v>#REF!</v>
      </c>
      <c r="Z317" t="e">
        <f>IF('work here'!#REF!&lt;&gt;"",'work here'!#REF!,"")</f>
        <v>#REF!</v>
      </c>
      <c r="AA317" t="e">
        <f t="shared" si="127"/>
        <v>#REF!</v>
      </c>
      <c r="AB317" t="e">
        <f t="shared" si="128"/>
        <v>#REF!</v>
      </c>
      <c r="AC317" t="str">
        <f t="shared" si="129"/>
        <v/>
      </c>
      <c r="AD317" s="2" t="e">
        <f>IF('work here'!#REF!&lt;&gt;"",'work here'!#REF!,"")</f>
        <v>#REF!</v>
      </c>
      <c r="AE317" s="2" t="e">
        <f>IF('work here'!#REF!&lt;&gt;"",'work here'!#REF!,"")</f>
        <v>#REF!</v>
      </c>
      <c r="AF317" s="2" t="e">
        <f t="shared" si="130"/>
        <v>#REF!</v>
      </c>
      <c r="AG317" s="2" t="e">
        <f t="shared" si="131"/>
        <v>#REF!</v>
      </c>
      <c r="AH317" s="2" t="str">
        <f t="shared" si="132"/>
        <v/>
      </c>
      <c r="AI317" t="str">
        <f>IF('work here'!AE316&lt;&gt;"","Jewellery Work","")</f>
        <v/>
      </c>
      <c r="AJ317" t="str">
        <f>IF('work here'!AE316&lt;&gt;"",'work here'!AE316,"")</f>
        <v/>
      </c>
      <c r="AK317" t="str">
        <f t="shared" si="133"/>
        <v/>
      </c>
      <c r="AL317" t="str">
        <f t="shared" si="134"/>
        <v/>
      </c>
      <c r="AM317" t="e">
        <f>IF('work here'!#REF!&lt;&gt;"","Gemstone","")</f>
        <v>#REF!</v>
      </c>
      <c r="AN317" t="e">
        <f>IF('work here'!#REF!&lt;&gt;"",'work here'!#REF!,"")</f>
        <v>#REF!</v>
      </c>
      <c r="AO317" t="e">
        <f t="shared" si="135"/>
        <v>#REF!</v>
      </c>
      <c r="AP317" t="e">
        <f t="shared" si="136"/>
        <v>#REF!</v>
      </c>
      <c r="AQ317" t="str">
        <f>IF('work here'!AW316&lt;&gt;"","Plating","")</f>
        <v/>
      </c>
      <c r="AR317" t="str">
        <f>IF('work here'!AW316&lt;&gt;"",'work here'!AW316,"")</f>
        <v/>
      </c>
      <c r="AS317" t="str">
        <f t="shared" si="137"/>
        <v/>
      </c>
      <c r="AT317" t="str">
        <f t="shared" si="138"/>
        <v/>
      </c>
      <c r="AU317" t="str">
        <f>IF('work here'!AX316&lt;&gt;"","Material","")</f>
        <v/>
      </c>
      <c r="AV317" t="str">
        <f>IF('work here'!AX316&lt;&gt;"",'work here'!AX316,"")</f>
        <v/>
      </c>
      <c r="AW317" t="str">
        <f t="shared" si="139"/>
        <v/>
      </c>
      <c r="AX317" t="str">
        <f t="shared" si="140"/>
        <v/>
      </c>
      <c r="AY317" t="e">
        <f>IF('work here'!#REF!&lt;&gt;"","Look","")</f>
        <v>#REF!</v>
      </c>
      <c r="AZ317" t="e">
        <f>IF('work here'!#REF!&lt;&gt;"",'work here'!#REF!,"")</f>
        <v>#REF!</v>
      </c>
      <c r="BA317" t="e">
        <f t="shared" si="141"/>
        <v>#REF!</v>
      </c>
      <c r="BB317" t="e">
        <f t="shared" si="142"/>
        <v>#REF!</v>
      </c>
      <c r="BC317" t="e">
        <f>IF('work here'!#REF!&lt;&gt;"","Finish","")</f>
        <v>#REF!</v>
      </c>
      <c r="BD317" t="e">
        <f>IF('work here'!#REF!&lt;&gt;"",'work here'!#REF!,"")</f>
        <v>#REF!</v>
      </c>
      <c r="BE317" t="e">
        <f t="shared" si="143"/>
        <v>#REF!</v>
      </c>
      <c r="BF317" t="e">
        <f t="shared" si="144"/>
        <v>#REF!</v>
      </c>
      <c r="BG317" t="e">
        <f>IF('work here'!#REF!&lt;&gt;"","Care","")</f>
        <v>#REF!</v>
      </c>
      <c r="BH317" t="e">
        <f>IF('work here'!#REF!&lt;&gt;"",'work here'!#REF!,"")</f>
        <v>#REF!</v>
      </c>
      <c r="BI317" t="e">
        <f t="shared" si="145"/>
        <v>#REF!</v>
      </c>
      <c r="BJ317" t="e">
        <f t="shared" si="146"/>
        <v>#REF!</v>
      </c>
      <c r="BK317" t="str">
        <f>IF(OR('work here'!F316="Rings", 'work here'!F316="Bangles"), 'work here'!F316 &amp; " Size", "")</f>
        <v/>
      </c>
      <c r="BL317" t="e">
        <f>IF('work here'!#REF!&lt;&gt;"",'work here'!#REF!,"")</f>
        <v>#REF!</v>
      </c>
      <c r="BM317" t="str">
        <f t="shared" si="147"/>
        <v/>
      </c>
      <c r="BN317" t="str">
        <f t="shared" si="148"/>
        <v/>
      </c>
      <c r="BO317" t="str">
        <f t="shared" si="149"/>
        <v/>
      </c>
    </row>
    <row r="318" spans="1:67" x14ac:dyDescent="0.3">
      <c r="A318" t="str">
        <f>IF('work here'!A317="simple","simple",IF('work here'!A317="parent","variable",IF('work here'!A317="child","variation","")))</f>
        <v/>
      </c>
      <c r="B318" t="str">
        <f>IF('work here'!C317&lt;&gt;"", 'work here'!C317, "")</f>
        <v/>
      </c>
      <c r="C318" t="str">
        <f>IF('work here'!B317&lt;&gt;"", 'work here'!B317, "")</f>
        <v/>
      </c>
      <c r="D318" t="str">
        <f t="shared" si="120"/>
        <v/>
      </c>
      <c r="E318" t="str">
        <f t="shared" si="121"/>
        <v/>
      </c>
      <c r="F318" t="str">
        <f t="shared" si="122"/>
        <v/>
      </c>
      <c r="G318" t="e">
        <f>IF('work here'!#REF!&lt;&gt;"", 'work here'!#REF!, "")</f>
        <v>#REF!</v>
      </c>
      <c r="I318" t="str">
        <f>IF('work here'!Z317&lt;&gt;"", 'work here'!Z317, "")</f>
        <v/>
      </c>
      <c r="J318" t="str">
        <f t="shared" si="123"/>
        <v/>
      </c>
      <c r="K318" t="str">
        <f t="shared" si="124"/>
        <v/>
      </c>
      <c r="L318" t="str">
        <f t="shared" si="125"/>
        <v/>
      </c>
      <c r="M318" t="str">
        <f>IF('work here'!AA317&lt;&gt;"", 'work here'!AA317, "")</f>
        <v/>
      </c>
      <c r="N318" t="str">
        <f>IF('work here'!AD317&lt;&gt;"", 'work here'!AD317, "")</f>
        <v/>
      </c>
      <c r="O318" t="str">
        <f>IF('work here'!AC317&lt;&gt;"", 'work here'!AC317, "")</f>
        <v/>
      </c>
      <c r="P318" t="str">
        <f>IF('work here'!AB317&lt;&gt;"", 'work here'!AB317, "")</f>
        <v/>
      </c>
      <c r="Q318" t="str">
        <f t="shared" si="126"/>
        <v/>
      </c>
      <c r="S318" t="str">
        <f>IF('work here'!E317&lt;&gt;"", 'work here'!E317, "")</f>
        <v/>
      </c>
      <c r="T318" t="e">
        <f>IF('work here'!#REF!&lt;&gt;"", 'work here'!#REF!, "")</f>
        <v>#REF!</v>
      </c>
      <c r="U318" t="str">
        <f>IF(A318="", "", _xlfn.TEXTJOIN(", ", TRUE, "jewellery", "jewellery &gt; " &amp; 'work here'!F317, "jewellery &gt; " &amp; 'work here'!F317 &amp; " &gt; " &amp; 'work here'!#REF!, 'work here'!#REF!, 'work here'!AY317, 'work here'!H317, 'work here'!I317, 'work here'!J317))</f>
        <v/>
      </c>
      <c r="V318" t="str" cm="1">
        <f t="array" aca="1" ref="V318" ca="1">_xlfn.LET(
    _xlpm.yr, TEXT(TODAY(), "yyyy"),
    _xlpm.mn, TEXT(TODAY(), "mm"),
    _xlpm.path, "https://richlook.co.in/wp-content/uploads/" &amp; _xlpm.yr &amp; "/" &amp; _xlpm.mn &amp; "/",
    _xlpm.imgRange, 'work here'!N317:X317,
    _xlpm.imgLinks, IF(_xlpm.imgRange&lt;&gt;"", _xlpm.path &amp; _xlpm.imgRange &amp; ".webp", ""),
    _xlpm.urls,
        IF(A318="variable", _xlpm.imgLinks,
        IF(A318="variation", IF('work here'!N317&lt;&gt;"", _xlpm.path &amp; 'work here'!N317 &amp; ".webp", ""),
        IF(A318="simple", _xlpm.imgLinks, ""))),
    _xlfn.TEXTJOIN(", ", TRUE, _xlpm.urls)
)</f>
        <v/>
      </c>
      <c r="W318" t="str" cm="1">
        <f t="array" aca="1" ref="W318" ca="1">_xlfn.LET(
    _xlpm.yr, TEXT(TODAY(), "yyyy"),
    _xlpm.mn, TEXT(TODAY(), "mm"),
    _xlpm.path, "https://richlook.co.in/wp-content/uploads/" &amp; _xlpm.yr &amp; "/" &amp; _xlpm.mn &amp; "/",
    _xlpm.imgRange, 'work here'!O317:X317,
    _xlpm.imgLinks, IF(_xlpm.imgRange&lt;&gt;"", _xlpm.path &amp; _xlpm.imgRange &amp; ".webp", ""),
    _xlpm.urls,
        IF(A318="variable", "",
        IF(A318="variation", _xlpm.imgLinks,
        IF(A318="simple", "", ""))),
    _xlfn.TEXTJOIN(", ", TRUE, _xlpm.urls)
)</f>
        <v/>
      </c>
      <c r="X318" t="str">
        <f>IF('work here'!D317&lt;&gt;"", 'work here'!D317, "")</f>
        <v/>
      </c>
      <c r="Y318" t="e">
        <f>IF('work here'!#REF!&lt;&gt;"","color","")</f>
        <v>#REF!</v>
      </c>
      <c r="Z318" t="e">
        <f>IF('work here'!#REF!&lt;&gt;"",'work here'!#REF!,"")</f>
        <v>#REF!</v>
      </c>
      <c r="AA318" t="e">
        <f t="shared" si="127"/>
        <v>#REF!</v>
      </c>
      <c r="AB318" t="e">
        <f t="shared" si="128"/>
        <v>#REF!</v>
      </c>
      <c r="AC318" t="str">
        <f t="shared" si="129"/>
        <v/>
      </c>
      <c r="AD318" s="2" t="e">
        <f>IF('work here'!#REF!&lt;&gt;"",'work here'!#REF!,"")</f>
        <v>#REF!</v>
      </c>
      <c r="AE318" s="2" t="e">
        <f>IF('work here'!#REF!&lt;&gt;"",'work here'!#REF!,"")</f>
        <v>#REF!</v>
      </c>
      <c r="AF318" s="2" t="e">
        <f t="shared" si="130"/>
        <v>#REF!</v>
      </c>
      <c r="AG318" s="2" t="e">
        <f t="shared" si="131"/>
        <v>#REF!</v>
      </c>
      <c r="AH318" s="2" t="str">
        <f t="shared" si="132"/>
        <v/>
      </c>
      <c r="AI318" t="str">
        <f>IF('work here'!AE317&lt;&gt;"","Jewellery Work","")</f>
        <v/>
      </c>
      <c r="AJ318" t="str">
        <f>IF('work here'!AE317&lt;&gt;"",'work here'!AE317,"")</f>
        <v/>
      </c>
      <c r="AK318" t="str">
        <f t="shared" si="133"/>
        <v/>
      </c>
      <c r="AL318" t="str">
        <f t="shared" si="134"/>
        <v/>
      </c>
      <c r="AM318" t="e">
        <f>IF('work here'!#REF!&lt;&gt;"","Gemstone","")</f>
        <v>#REF!</v>
      </c>
      <c r="AN318" t="e">
        <f>IF('work here'!#REF!&lt;&gt;"",'work here'!#REF!,"")</f>
        <v>#REF!</v>
      </c>
      <c r="AO318" t="e">
        <f t="shared" si="135"/>
        <v>#REF!</v>
      </c>
      <c r="AP318" t="e">
        <f t="shared" si="136"/>
        <v>#REF!</v>
      </c>
      <c r="AQ318" t="str">
        <f>IF('work here'!AW317&lt;&gt;"","Plating","")</f>
        <v/>
      </c>
      <c r="AR318" t="str">
        <f>IF('work here'!AW317&lt;&gt;"",'work here'!AW317,"")</f>
        <v/>
      </c>
      <c r="AS318" t="str">
        <f t="shared" si="137"/>
        <v/>
      </c>
      <c r="AT318" t="str">
        <f t="shared" si="138"/>
        <v/>
      </c>
      <c r="AU318" t="str">
        <f>IF('work here'!AX317&lt;&gt;"","Material","")</f>
        <v/>
      </c>
      <c r="AV318" t="str">
        <f>IF('work here'!AX317&lt;&gt;"",'work here'!AX317,"")</f>
        <v/>
      </c>
      <c r="AW318" t="str">
        <f t="shared" si="139"/>
        <v/>
      </c>
      <c r="AX318" t="str">
        <f t="shared" si="140"/>
        <v/>
      </c>
      <c r="AY318" t="e">
        <f>IF('work here'!#REF!&lt;&gt;"","Look","")</f>
        <v>#REF!</v>
      </c>
      <c r="AZ318" t="e">
        <f>IF('work here'!#REF!&lt;&gt;"",'work here'!#REF!,"")</f>
        <v>#REF!</v>
      </c>
      <c r="BA318" t="e">
        <f t="shared" si="141"/>
        <v>#REF!</v>
      </c>
      <c r="BB318" t="e">
        <f t="shared" si="142"/>
        <v>#REF!</v>
      </c>
      <c r="BC318" t="e">
        <f>IF('work here'!#REF!&lt;&gt;"","Finish","")</f>
        <v>#REF!</v>
      </c>
      <c r="BD318" t="e">
        <f>IF('work here'!#REF!&lt;&gt;"",'work here'!#REF!,"")</f>
        <v>#REF!</v>
      </c>
      <c r="BE318" t="e">
        <f t="shared" si="143"/>
        <v>#REF!</v>
      </c>
      <c r="BF318" t="e">
        <f t="shared" si="144"/>
        <v>#REF!</v>
      </c>
      <c r="BG318" t="e">
        <f>IF('work here'!#REF!&lt;&gt;"","Care","")</f>
        <v>#REF!</v>
      </c>
      <c r="BH318" t="e">
        <f>IF('work here'!#REF!&lt;&gt;"",'work here'!#REF!,"")</f>
        <v>#REF!</v>
      </c>
      <c r="BI318" t="e">
        <f t="shared" si="145"/>
        <v>#REF!</v>
      </c>
      <c r="BJ318" t="e">
        <f t="shared" si="146"/>
        <v>#REF!</v>
      </c>
      <c r="BK318" t="str">
        <f>IF(OR('work here'!F317="Rings", 'work here'!F317="Bangles"), 'work here'!F317 &amp; " Size", "")</f>
        <v/>
      </c>
      <c r="BL318" t="e">
        <f>IF('work here'!#REF!&lt;&gt;"",'work here'!#REF!,"")</f>
        <v>#REF!</v>
      </c>
      <c r="BM318" t="str">
        <f t="shared" si="147"/>
        <v/>
      </c>
      <c r="BN318" t="str">
        <f t="shared" si="148"/>
        <v/>
      </c>
      <c r="BO318" t="str">
        <f t="shared" si="149"/>
        <v/>
      </c>
    </row>
    <row r="319" spans="1:67" x14ac:dyDescent="0.3">
      <c r="A319" t="str">
        <f>IF('work here'!A318="simple","simple",IF('work here'!A318="parent","variable",IF('work here'!A318="child","variation","")))</f>
        <v/>
      </c>
      <c r="B319" t="str">
        <f>IF('work here'!C318&lt;&gt;"", 'work here'!C318, "")</f>
        <v/>
      </c>
      <c r="C319" t="str">
        <f>IF('work here'!B318&lt;&gt;"", 'work here'!B318, "")</f>
        <v/>
      </c>
      <c r="D319" t="str">
        <f t="shared" si="120"/>
        <v/>
      </c>
      <c r="E319" t="str">
        <f t="shared" si="121"/>
        <v/>
      </c>
      <c r="F319" t="str">
        <f t="shared" si="122"/>
        <v/>
      </c>
      <c r="G319" t="e">
        <f>IF('work here'!#REF!&lt;&gt;"", 'work here'!#REF!, "")</f>
        <v>#REF!</v>
      </c>
      <c r="I319" t="str">
        <f>IF('work here'!Z318&lt;&gt;"", 'work here'!Z318, "")</f>
        <v/>
      </c>
      <c r="J319" t="str">
        <f t="shared" si="123"/>
        <v/>
      </c>
      <c r="K319" t="str">
        <f t="shared" si="124"/>
        <v/>
      </c>
      <c r="L319" t="str">
        <f t="shared" si="125"/>
        <v/>
      </c>
      <c r="M319" t="str">
        <f>IF('work here'!AA318&lt;&gt;"", 'work here'!AA318, "")</f>
        <v/>
      </c>
      <c r="N319" t="str">
        <f>IF('work here'!AD318&lt;&gt;"", 'work here'!AD318, "")</f>
        <v/>
      </c>
      <c r="O319" t="str">
        <f>IF('work here'!AC318&lt;&gt;"", 'work here'!AC318, "")</f>
        <v/>
      </c>
      <c r="P319" t="str">
        <f>IF('work here'!AB318&lt;&gt;"", 'work here'!AB318, "")</f>
        <v/>
      </c>
      <c r="Q319" t="str">
        <f t="shared" si="126"/>
        <v/>
      </c>
      <c r="S319" t="str">
        <f>IF('work here'!E318&lt;&gt;"", 'work here'!E318, "")</f>
        <v/>
      </c>
      <c r="T319" t="e">
        <f>IF('work here'!#REF!&lt;&gt;"", 'work here'!#REF!, "")</f>
        <v>#REF!</v>
      </c>
      <c r="U319" t="str">
        <f>IF(A319="", "", _xlfn.TEXTJOIN(", ", TRUE, "jewellery", "jewellery &gt; " &amp; 'work here'!F318, "jewellery &gt; " &amp; 'work here'!F318 &amp; " &gt; " &amp; 'work here'!#REF!, 'work here'!#REF!, 'work here'!AY318, 'work here'!H318, 'work here'!I318, 'work here'!J318))</f>
        <v/>
      </c>
      <c r="V319" t="str" cm="1">
        <f t="array" aca="1" ref="V319" ca="1">_xlfn.LET(
    _xlpm.yr, TEXT(TODAY(), "yyyy"),
    _xlpm.mn, TEXT(TODAY(), "mm"),
    _xlpm.path, "https://richlook.co.in/wp-content/uploads/" &amp; _xlpm.yr &amp; "/" &amp; _xlpm.mn &amp; "/",
    _xlpm.imgRange, 'work here'!N318:X318,
    _xlpm.imgLinks, IF(_xlpm.imgRange&lt;&gt;"", _xlpm.path &amp; _xlpm.imgRange &amp; ".webp", ""),
    _xlpm.urls,
        IF(A319="variable", _xlpm.imgLinks,
        IF(A319="variation", IF('work here'!N318&lt;&gt;"", _xlpm.path &amp; 'work here'!N318 &amp; ".webp", ""),
        IF(A319="simple", _xlpm.imgLinks, ""))),
    _xlfn.TEXTJOIN(", ", TRUE, _xlpm.urls)
)</f>
        <v/>
      </c>
      <c r="W319" t="str" cm="1">
        <f t="array" aca="1" ref="W319" ca="1">_xlfn.LET(
    _xlpm.yr, TEXT(TODAY(), "yyyy"),
    _xlpm.mn, TEXT(TODAY(), "mm"),
    _xlpm.path, "https://richlook.co.in/wp-content/uploads/" &amp; _xlpm.yr &amp; "/" &amp; _xlpm.mn &amp; "/",
    _xlpm.imgRange, 'work here'!O318:X318,
    _xlpm.imgLinks, IF(_xlpm.imgRange&lt;&gt;"", _xlpm.path &amp; _xlpm.imgRange &amp; ".webp", ""),
    _xlpm.urls,
        IF(A319="variable", "",
        IF(A319="variation", _xlpm.imgLinks,
        IF(A319="simple", "", ""))),
    _xlfn.TEXTJOIN(", ", TRUE, _xlpm.urls)
)</f>
        <v/>
      </c>
      <c r="X319" t="str">
        <f>IF('work here'!D318&lt;&gt;"", 'work here'!D318, "")</f>
        <v/>
      </c>
      <c r="Y319" t="e">
        <f>IF('work here'!#REF!&lt;&gt;"","color","")</f>
        <v>#REF!</v>
      </c>
      <c r="Z319" t="e">
        <f>IF('work here'!#REF!&lt;&gt;"",'work here'!#REF!,"")</f>
        <v>#REF!</v>
      </c>
      <c r="AA319" t="e">
        <f t="shared" si="127"/>
        <v>#REF!</v>
      </c>
      <c r="AB319" t="e">
        <f t="shared" si="128"/>
        <v>#REF!</v>
      </c>
      <c r="AC319" t="str">
        <f t="shared" si="129"/>
        <v/>
      </c>
      <c r="AD319" s="2" t="e">
        <f>IF('work here'!#REF!&lt;&gt;"",'work here'!#REF!,"")</f>
        <v>#REF!</v>
      </c>
      <c r="AE319" s="2" t="e">
        <f>IF('work here'!#REF!&lt;&gt;"",'work here'!#REF!,"")</f>
        <v>#REF!</v>
      </c>
      <c r="AF319" s="2" t="e">
        <f t="shared" si="130"/>
        <v>#REF!</v>
      </c>
      <c r="AG319" s="2" t="e">
        <f t="shared" si="131"/>
        <v>#REF!</v>
      </c>
      <c r="AH319" s="2" t="str">
        <f t="shared" si="132"/>
        <v/>
      </c>
      <c r="AI319" t="str">
        <f>IF('work here'!AE318&lt;&gt;"","Jewellery Work","")</f>
        <v/>
      </c>
      <c r="AJ319" t="str">
        <f>IF('work here'!AE318&lt;&gt;"",'work here'!AE318,"")</f>
        <v/>
      </c>
      <c r="AK319" t="str">
        <f t="shared" si="133"/>
        <v/>
      </c>
      <c r="AL319" t="str">
        <f t="shared" si="134"/>
        <v/>
      </c>
      <c r="AM319" t="e">
        <f>IF('work here'!#REF!&lt;&gt;"","Gemstone","")</f>
        <v>#REF!</v>
      </c>
      <c r="AN319" t="e">
        <f>IF('work here'!#REF!&lt;&gt;"",'work here'!#REF!,"")</f>
        <v>#REF!</v>
      </c>
      <c r="AO319" t="e">
        <f t="shared" si="135"/>
        <v>#REF!</v>
      </c>
      <c r="AP319" t="e">
        <f t="shared" si="136"/>
        <v>#REF!</v>
      </c>
      <c r="AQ319" t="str">
        <f>IF('work here'!AW318&lt;&gt;"","Plating","")</f>
        <v/>
      </c>
      <c r="AR319" t="str">
        <f>IF('work here'!AW318&lt;&gt;"",'work here'!AW318,"")</f>
        <v/>
      </c>
      <c r="AS319" t="str">
        <f t="shared" si="137"/>
        <v/>
      </c>
      <c r="AT319" t="str">
        <f t="shared" si="138"/>
        <v/>
      </c>
      <c r="AU319" t="str">
        <f>IF('work here'!AX318&lt;&gt;"","Material","")</f>
        <v/>
      </c>
      <c r="AV319" t="str">
        <f>IF('work here'!AX318&lt;&gt;"",'work here'!AX318,"")</f>
        <v/>
      </c>
      <c r="AW319" t="str">
        <f t="shared" si="139"/>
        <v/>
      </c>
      <c r="AX319" t="str">
        <f t="shared" si="140"/>
        <v/>
      </c>
      <c r="AY319" t="e">
        <f>IF('work here'!#REF!&lt;&gt;"","Look","")</f>
        <v>#REF!</v>
      </c>
      <c r="AZ319" t="e">
        <f>IF('work here'!#REF!&lt;&gt;"",'work here'!#REF!,"")</f>
        <v>#REF!</v>
      </c>
      <c r="BA319" t="e">
        <f t="shared" si="141"/>
        <v>#REF!</v>
      </c>
      <c r="BB319" t="e">
        <f t="shared" si="142"/>
        <v>#REF!</v>
      </c>
      <c r="BC319" t="e">
        <f>IF('work here'!#REF!&lt;&gt;"","Finish","")</f>
        <v>#REF!</v>
      </c>
      <c r="BD319" t="e">
        <f>IF('work here'!#REF!&lt;&gt;"",'work here'!#REF!,"")</f>
        <v>#REF!</v>
      </c>
      <c r="BE319" t="e">
        <f t="shared" si="143"/>
        <v>#REF!</v>
      </c>
      <c r="BF319" t="e">
        <f t="shared" si="144"/>
        <v>#REF!</v>
      </c>
      <c r="BG319" t="e">
        <f>IF('work here'!#REF!&lt;&gt;"","Care","")</f>
        <v>#REF!</v>
      </c>
      <c r="BH319" t="e">
        <f>IF('work here'!#REF!&lt;&gt;"",'work here'!#REF!,"")</f>
        <v>#REF!</v>
      </c>
      <c r="BI319" t="e">
        <f t="shared" si="145"/>
        <v>#REF!</v>
      </c>
      <c r="BJ319" t="e">
        <f t="shared" si="146"/>
        <v>#REF!</v>
      </c>
      <c r="BK319" t="str">
        <f>IF(OR('work here'!F318="Rings", 'work here'!F318="Bangles"), 'work here'!F318 &amp; " Size", "")</f>
        <v/>
      </c>
      <c r="BL319" t="e">
        <f>IF('work here'!#REF!&lt;&gt;"",'work here'!#REF!,"")</f>
        <v>#REF!</v>
      </c>
      <c r="BM319" t="str">
        <f t="shared" si="147"/>
        <v/>
      </c>
      <c r="BN319" t="str">
        <f t="shared" si="148"/>
        <v/>
      </c>
      <c r="BO319" t="str">
        <f t="shared" si="149"/>
        <v/>
      </c>
    </row>
    <row r="320" spans="1:67" x14ac:dyDescent="0.3">
      <c r="A320" t="str">
        <f>IF('work here'!A319="simple","simple",IF('work here'!A319="parent","variable",IF('work here'!A319="child","variation","")))</f>
        <v/>
      </c>
      <c r="B320" t="str">
        <f>IF('work here'!C319&lt;&gt;"", 'work here'!C319, "")</f>
        <v/>
      </c>
      <c r="C320" t="str">
        <f>IF('work here'!B319&lt;&gt;"", 'work here'!B319, "")</f>
        <v/>
      </c>
      <c r="D320" t="str">
        <f t="shared" si="120"/>
        <v/>
      </c>
      <c r="E320" t="str">
        <f t="shared" si="121"/>
        <v/>
      </c>
      <c r="F320" t="str">
        <f t="shared" si="122"/>
        <v/>
      </c>
      <c r="G320" t="e">
        <f>IF('work here'!#REF!&lt;&gt;"", 'work here'!#REF!, "")</f>
        <v>#REF!</v>
      </c>
      <c r="I320" t="str">
        <f>IF('work here'!Z319&lt;&gt;"", 'work here'!Z319, "")</f>
        <v/>
      </c>
      <c r="J320" t="str">
        <f t="shared" si="123"/>
        <v/>
      </c>
      <c r="K320" t="str">
        <f t="shared" si="124"/>
        <v/>
      </c>
      <c r="L320" t="str">
        <f t="shared" si="125"/>
        <v/>
      </c>
      <c r="M320" t="str">
        <f>IF('work here'!AA319&lt;&gt;"", 'work here'!AA319, "")</f>
        <v/>
      </c>
      <c r="N320" t="str">
        <f>IF('work here'!AD319&lt;&gt;"", 'work here'!AD319, "")</f>
        <v/>
      </c>
      <c r="O320" t="str">
        <f>IF('work here'!AC319&lt;&gt;"", 'work here'!AC319, "")</f>
        <v/>
      </c>
      <c r="P320" t="str">
        <f>IF('work here'!AB319&lt;&gt;"", 'work here'!AB319, "")</f>
        <v/>
      </c>
      <c r="Q320" t="str">
        <f t="shared" si="126"/>
        <v/>
      </c>
      <c r="S320" t="str">
        <f>IF('work here'!E319&lt;&gt;"", 'work here'!E319, "")</f>
        <v/>
      </c>
      <c r="T320" t="e">
        <f>IF('work here'!#REF!&lt;&gt;"", 'work here'!#REF!, "")</f>
        <v>#REF!</v>
      </c>
      <c r="U320" t="str">
        <f>IF(A320="", "", _xlfn.TEXTJOIN(", ", TRUE, "jewellery", "jewellery &gt; " &amp; 'work here'!F319, "jewellery &gt; " &amp; 'work here'!F319 &amp; " &gt; " &amp; 'work here'!#REF!, 'work here'!#REF!, 'work here'!AY319, 'work here'!H319, 'work here'!I319, 'work here'!J319))</f>
        <v/>
      </c>
      <c r="V320" t="str" cm="1">
        <f t="array" aca="1" ref="V320" ca="1">_xlfn.LET(
    _xlpm.yr, TEXT(TODAY(), "yyyy"),
    _xlpm.mn, TEXT(TODAY(), "mm"),
    _xlpm.path, "https://richlook.co.in/wp-content/uploads/" &amp; _xlpm.yr &amp; "/" &amp; _xlpm.mn &amp; "/",
    _xlpm.imgRange, 'work here'!N319:X319,
    _xlpm.imgLinks, IF(_xlpm.imgRange&lt;&gt;"", _xlpm.path &amp; _xlpm.imgRange &amp; ".webp", ""),
    _xlpm.urls,
        IF(A320="variable", _xlpm.imgLinks,
        IF(A320="variation", IF('work here'!N319&lt;&gt;"", _xlpm.path &amp; 'work here'!N319 &amp; ".webp", ""),
        IF(A320="simple", _xlpm.imgLinks, ""))),
    _xlfn.TEXTJOIN(", ", TRUE, _xlpm.urls)
)</f>
        <v/>
      </c>
      <c r="W320" t="str" cm="1">
        <f t="array" aca="1" ref="W320" ca="1">_xlfn.LET(
    _xlpm.yr, TEXT(TODAY(), "yyyy"),
    _xlpm.mn, TEXT(TODAY(), "mm"),
    _xlpm.path, "https://richlook.co.in/wp-content/uploads/" &amp; _xlpm.yr &amp; "/" &amp; _xlpm.mn &amp; "/",
    _xlpm.imgRange, 'work here'!O319:X319,
    _xlpm.imgLinks, IF(_xlpm.imgRange&lt;&gt;"", _xlpm.path &amp; _xlpm.imgRange &amp; ".webp", ""),
    _xlpm.urls,
        IF(A320="variable", "",
        IF(A320="variation", _xlpm.imgLinks,
        IF(A320="simple", "", ""))),
    _xlfn.TEXTJOIN(", ", TRUE, _xlpm.urls)
)</f>
        <v/>
      </c>
      <c r="X320" t="str">
        <f>IF('work here'!D319&lt;&gt;"", 'work here'!D319, "")</f>
        <v/>
      </c>
      <c r="Y320" t="e">
        <f>IF('work here'!#REF!&lt;&gt;"","color","")</f>
        <v>#REF!</v>
      </c>
      <c r="Z320" t="e">
        <f>IF('work here'!#REF!&lt;&gt;"",'work here'!#REF!,"")</f>
        <v>#REF!</v>
      </c>
      <c r="AA320" t="e">
        <f t="shared" si="127"/>
        <v>#REF!</v>
      </c>
      <c r="AB320" t="e">
        <f t="shared" si="128"/>
        <v>#REF!</v>
      </c>
      <c r="AC320" t="str">
        <f t="shared" si="129"/>
        <v/>
      </c>
      <c r="AD320" s="2" t="e">
        <f>IF('work here'!#REF!&lt;&gt;"",'work here'!#REF!,"")</f>
        <v>#REF!</v>
      </c>
      <c r="AE320" s="2" t="e">
        <f>IF('work here'!#REF!&lt;&gt;"",'work here'!#REF!,"")</f>
        <v>#REF!</v>
      </c>
      <c r="AF320" s="2" t="e">
        <f t="shared" si="130"/>
        <v>#REF!</v>
      </c>
      <c r="AG320" s="2" t="e">
        <f t="shared" si="131"/>
        <v>#REF!</v>
      </c>
      <c r="AH320" s="2" t="str">
        <f t="shared" si="132"/>
        <v/>
      </c>
      <c r="AI320" t="str">
        <f>IF('work here'!AE319&lt;&gt;"","Jewellery Work","")</f>
        <v/>
      </c>
      <c r="AJ320" t="str">
        <f>IF('work here'!AE319&lt;&gt;"",'work here'!AE319,"")</f>
        <v/>
      </c>
      <c r="AK320" t="str">
        <f t="shared" si="133"/>
        <v/>
      </c>
      <c r="AL320" t="str">
        <f t="shared" si="134"/>
        <v/>
      </c>
      <c r="AM320" t="e">
        <f>IF('work here'!#REF!&lt;&gt;"","Gemstone","")</f>
        <v>#REF!</v>
      </c>
      <c r="AN320" t="e">
        <f>IF('work here'!#REF!&lt;&gt;"",'work here'!#REF!,"")</f>
        <v>#REF!</v>
      </c>
      <c r="AO320" t="e">
        <f t="shared" si="135"/>
        <v>#REF!</v>
      </c>
      <c r="AP320" t="e">
        <f t="shared" si="136"/>
        <v>#REF!</v>
      </c>
      <c r="AQ320" t="str">
        <f>IF('work here'!AW319&lt;&gt;"","Plating","")</f>
        <v/>
      </c>
      <c r="AR320" t="str">
        <f>IF('work here'!AW319&lt;&gt;"",'work here'!AW319,"")</f>
        <v/>
      </c>
      <c r="AS320" t="str">
        <f t="shared" si="137"/>
        <v/>
      </c>
      <c r="AT320" t="str">
        <f t="shared" si="138"/>
        <v/>
      </c>
      <c r="AU320" t="str">
        <f>IF('work here'!AX319&lt;&gt;"","Material","")</f>
        <v/>
      </c>
      <c r="AV320" t="str">
        <f>IF('work here'!AX319&lt;&gt;"",'work here'!AX319,"")</f>
        <v/>
      </c>
      <c r="AW320" t="str">
        <f t="shared" si="139"/>
        <v/>
      </c>
      <c r="AX320" t="str">
        <f t="shared" si="140"/>
        <v/>
      </c>
      <c r="AY320" t="e">
        <f>IF('work here'!#REF!&lt;&gt;"","Look","")</f>
        <v>#REF!</v>
      </c>
      <c r="AZ320" t="e">
        <f>IF('work here'!#REF!&lt;&gt;"",'work here'!#REF!,"")</f>
        <v>#REF!</v>
      </c>
      <c r="BA320" t="e">
        <f t="shared" si="141"/>
        <v>#REF!</v>
      </c>
      <c r="BB320" t="e">
        <f t="shared" si="142"/>
        <v>#REF!</v>
      </c>
      <c r="BC320" t="e">
        <f>IF('work here'!#REF!&lt;&gt;"","Finish","")</f>
        <v>#REF!</v>
      </c>
      <c r="BD320" t="e">
        <f>IF('work here'!#REF!&lt;&gt;"",'work here'!#REF!,"")</f>
        <v>#REF!</v>
      </c>
      <c r="BE320" t="e">
        <f t="shared" si="143"/>
        <v>#REF!</v>
      </c>
      <c r="BF320" t="e">
        <f t="shared" si="144"/>
        <v>#REF!</v>
      </c>
      <c r="BG320" t="e">
        <f>IF('work here'!#REF!&lt;&gt;"","Care","")</f>
        <v>#REF!</v>
      </c>
      <c r="BH320" t="e">
        <f>IF('work here'!#REF!&lt;&gt;"",'work here'!#REF!,"")</f>
        <v>#REF!</v>
      </c>
      <c r="BI320" t="e">
        <f t="shared" si="145"/>
        <v>#REF!</v>
      </c>
      <c r="BJ320" t="e">
        <f t="shared" si="146"/>
        <v>#REF!</v>
      </c>
      <c r="BK320" t="str">
        <f>IF(OR('work here'!F319="Rings", 'work here'!F319="Bangles"), 'work here'!F319 &amp; " Size", "")</f>
        <v/>
      </c>
      <c r="BL320" t="e">
        <f>IF('work here'!#REF!&lt;&gt;"",'work here'!#REF!,"")</f>
        <v>#REF!</v>
      </c>
      <c r="BM320" t="str">
        <f t="shared" si="147"/>
        <v/>
      </c>
      <c r="BN320" t="str">
        <f t="shared" si="148"/>
        <v/>
      </c>
      <c r="BO320" t="str">
        <f t="shared" si="149"/>
        <v/>
      </c>
    </row>
    <row r="321" spans="1:67" x14ac:dyDescent="0.3">
      <c r="A321" t="str">
        <f>IF('work here'!A320="simple","simple",IF('work here'!A320="parent","variable",IF('work here'!A320="child","variation","")))</f>
        <v/>
      </c>
      <c r="B321" t="str">
        <f>IF('work here'!C320&lt;&gt;"", 'work here'!C320, "")</f>
        <v/>
      </c>
      <c r="C321" t="str">
        <f>IF('work here'!B320&lt;&gt;"", 'work here'!B320, "")</f>
        <v/>
      </c>
      <c r="D321" t="str">
        <f t="shared" si="120"/>
        <v/>
      </c>
      <c r="E321" t="str">
        <f t="shared" si="121"/>
        <v/>
      </c>
      <c r="F321" t="str">
        <f t="shared" si="122"/>
        <v/>
      </c>
      <c r="G321" t="e">
        <f>IF('work here'!#REF!&lt;&gt;"", 'work here'!#REF!, "")</f>
        <v>#REF!</v>
      </c>
      <c r="I321" t="str">
        <f>IF('work here'!Z320&lt;&gt;"", 'work here'!Z320, "")</f>
        <v/>
      </c>
      <c r="J321" t="str">
        <f t="shared" si="123"/>
        <v/>
      </c>
      <c r="K321" t="str">
        <f t="shared" si="124"/>
        <v/>
      </c>
      <c r="L321" t="str">
        <f t="shared" si="125"/>
        <v/>
      </c>
      <c r="M321" t="str">
        <f>IF('work here'!AA320&lt;&gt;"", 'work here'!AA320, "")</f>
        <v/>
      </c>
      <c r="N321" t="str">
        <f>IF('work here'!AD320&lt;&gt;"", 'work here'!AD320, "")</f>
        <v/>
      </c>
      <c r="O321" t="str">
        <f>IF('work here'!AC320&lt;&gt;"", 'work here'!AC320, "")</f>
        <v/>
      </c>
      <c r="P321" t="str">
        <f>IF('work here'!AB320&lt;&gt;"", 'work here'!AB320, "")</f>
        <v/>
      </c>
      <c r="Q321" t="str">
        <f t="shared" si="126"/>
        <v/>
      </c>
      <c r="S321" t="str">
        <f>IF('work here'!E320&lt;&gt;"", 'work here'!E320, "")</f>
        <v/>
      </c>
      <c r="T321" t="e">
        <f>IF('work here'!#REF!&lt;&gt;"", 'work here'!#REF!, "")</f>
        <v>#REF!</v>
      </c>
      <c r="U321" t="str">
        <f>IF(A321="", "", _xlfn.TEXTJOIN(", ", TRUE, "jewellery", "jewellery &gt; " &amp; 'work here'!F320, "jewellery &gt; " &amp; 'work here'!F320 &amp; " &gt; " &amp; 'work here'!#REF!, 'work here'!#REF!, 'work here'!AY320, 'work here'!H320, 'work here'!I320, 'work here'!J320))</f>
        <v/>
      </c>
      <c r="V321" t="str" cm="1">
        <f t="array" aca="1" ref="V321" ca="1">_xlfn.LET(
    _xlpm.yr, TEXT(TODAY(), "yyyy"),
    _xlpm.mn, TEXT(TODAY(), "mm"),
    _xlpm.path, "https://richlook.co.in/wp-content/uploads/" &amp; _xlpm.yr &amp; "/" &amp; _xlpm.mn &amp; "/",
    _xlpm.imgRange, 'work here'!N320:X320,
    _xlpm.imgLinks, IF(_xlpm.imgRange&lt;&gt;"", _xlpm.path &amp; _xlpm.imgRange &amp; ".webp", ""),
    _xlpm.urls,
        IF(A321="variable", _xlpm.imgLinks,
        IF(A321="variation", IF('work here'!N320&lt;&gt;"", _xlpm.path &amp; 'work here'!N320 &amp; ".webp", ""),
        IF(A321="simple", _xlpm.imgLinks, ""))),
    _xlfn.TEXTJOIN(", ", TRUE, _xlpm.urls)
)</f>
        <v/>
      </c>
      <c r="W321" t="str" cm="1">
        <f t="array" aca="1" ref="W321" ca="1">_xlfn.LET(
    _xlpm.yr, TEXT(TODAY(), "yyyy"),
    _xlpm.mn, TEXT(TODAY(), "mm"),
    _xlpm.path, "https://richlook.co.in/wp-content/uploads/" &amp; _xlpm.yr &amp; "/" &amp; _xlpm.mn &amp; "/",
    _xlpm.imgRange, 'work here'!O320:X320,
    _xlpm.imgLinks, IF(_xlpm.imgRange&lt;&gt;"", _xlpm.path &amp; _xlpm.imgRange &amp; ".webp", ""),
    _xlpm.urls,
        IF(A321="variable", "",
        IF(A321="variation", _xlpm.imgLinks,
        IF(A321="simple", "", ""))),
    _xlfn.TEXTJOIN(", ", TRUE, _xlpm.urls)
)</f>
        <v/>
      </c>
      <c r="X321" t="str">
        <f>IF('work here'!D320&lt;&gt;"", 'work here'!D320, "")</f>
        <v/>
      </c>
      <c r="Y321" t="e">
        <f>IF('work here'!#REF!&lt;&gt;"","color","")</f>
        <v>#REF!</v>
      </c>
      <c r="Z321" t="e">
        <f>IF('work here'!#REF!&lt;&gt;"",'work here'!#REF!,"")</f>
        <v>#REF!</v>
      </c>
      <c r="AA321" t="e">
        <f t="shared" si="127"/>
        <v>#REF!</v>
      </c>
      <c r="AB321" t="e">
        <f t="shared" si="128"/>
        <v>#REF!</v>
      </c>
      <c r="AC321" t="str">
        <f t="shared" si="129"/>
        <v/>
      </c>
      <c r="AD321" s="2" t="e">
        <f>IF('work here'!#REF!&lt;&gt;"",'work here'!#REF!,"")</f>
        <v>#REF!</v>
      </c>
      <c r="AE321" s="2" t="e">
        <f>IF('work here'!#REF!&lt;&gt;"",'work here'!#REF!,"")</f>
        <v>#REF!</v>
      </c>
      <c r="AF321" s="2" t="e">
        <f t="shared" si="130"/>
        <v>#REF!</v>
      </c>
      <c r="AG321" s="2" t="e">
        <f t="shared" si="131"/>
        <v>#REF!</v>
      </c>
      <c r="AH321" s="2" t="str">
        <f t="shared" si="132"/>
        <v/>
      </c>
      <c r="AI321" t="str">
        <f>IF('work here'!AE320&lt;&gt;"","Jewellery Work","")</f>
        <v/>
      </c>
      <c r="AJ321" t="str">
        <f>IF('work here'!AE320&lt;&gt;"",'work here'!AE320,"")</f>
        <v/>
      </c>
      <c r="AK321" t="str">
        <f t="shared" si="133"/>
        <v/>
      </c>
      <c r="AL321" t="str">
        <f t="shared" si="134"/>
        <v/>
      </c>
      <c r="AM321" t="e">
        <f>IF('work here'!#REF!&lt;&gt;"","Gemstone","")</f>
        <v>#REF!</v>
      </c>
      <c r="AN321" t="e">
        <f>IF('work here'!#REF!&lt;&gt;"",'work here'!#REF!,"")</f>
        <v>#REF!</v>
      </c>
      <c r="AO321" t="e">
        <f t="shared" si="135"/>
        <v>#REF!</v>
      </c>
      <c r="AP321" t="e">
        <f t="shared" si="136"/>
        <v>#REF!</v>
      </c>
      <c r="AQ321" t="str">
        <f>IF('work here'!AW320&lt;&gt;"","Plating","")</f>
        <v/>
      </c>
      <c r="AR321" t="str">
        <f>IF('work here'!AW320&lt;&gt;"",'work here'!AW320,"")</f>
        <v/>
      </c>
      <c r="AS321" t="str">
        <f t="shared" si="137"/>
        <v/>
      </c>
      <c r="AT321" t="str">
        <f t="shared" si="138"/>
        <v/>
      </c>
      <c r="AU321" t="str">
        <f>IF('work here'!AX320&lt;&gt;"","Material","")</f>
        <v/>
      </c>
      <c r="AV321" t="str">
        <f>IF('work here'!AX320&lt;&gt;"",'work here'!AX320,"")</f>
        <v/>
      </c>
      <c r="AW321" t="str">
        <f t="shared" si="139"/>
        <v/>
      </c>
      <c r="AX321" t="str">
        <f t="shared" si="140"/>
        <v/>
      </c>
      <c r="AY321" t="e">
        <f>IF('work here'!#REF!&lt;&gt;"","Look","")</f>
        <v>#REF!</v>
      </c>
      <c r="AZ321" t="e">
        <f>IF('work here'!#REF!&lt;&gt;"",'work here'!#REF!,"")</f>
        <v>#REF!</v>
      </c>
      <c r="BA321" t="e">
        <f t="shared" si="141"/>
        <v>#REF!</v>
      </c>
      <c r="BB321" t="e">
        <f t="shared" si="142"/>
        <v>#REF!</v>
      </c>
      <c r="BC321" t="e">
        <f>IF('work here'!#REF!&lt;&gt;"","Finish","")</f>
        <v>#REF!</v>
      </c>
      <c r="BD321" t="e">
        <f>IF('work here'!#REF!&lt;&gt;"",'work here'!#REF!,"")</f>
        <v>#REF!</v>
      </c>
      <c r="BE321" t="e">
        <f t="shared" si="143"/>
        <v>#REF!</v>
      </c>
      <c r="BF321" t="e">
        <f t="shared" si="144"/>
        <v>#REF!</v>
      </c>
      <c r="BG321" t="e">
        <f>IF('work here'!#REF!&lt;&gt;"","Care","")</f>
        <v>#REF!</v>
      </c>
      <c r="BH321" t="e">
        <f>IF('work here'!#REF!&lt;&gt;"",'work here'!#REF!,"")</f>
        <v>#REF!</v>
      </c>
      <c r="BI321" t="e">
        <f t="shared" si="145"/>
        <v>#REF!</v>
      </c>
      <c r="BJ321" t="e">
        <f t="shared" si="146"/>
        <v>#REF!</v>
      </c>
      <c r="BK321" t="str">
        <f>IF(OR('work here'!F320="Rings", 'work here'!F320="Bangles"), 'work here'!F320 &amp; " Size", "")</f>
        <v/>
      </c>
      <c r="BL321" t="e">
        <f>IF('work here'!#REF!&lt;&gt;"",'work here'!#REF!,"")</f>
        <v>#REF!</v>
      </c>
      <c r="BM321" t="str">
        <f t="shared" si="147"/>
        <v/>
      </c>
      <c r="BN321" t="str">
        <f t="shared" si="148"/>
        <v/>
      </c>
      <c r="BO321" t="str">
        <f t="shared" si="149"/>
        <v/>
      </c>
    </row>
    <row r="322" spans="1:67" x14ac:dyDescent="0.3">
      <c r="A322" t="str">
        <f>IF('work here'!A321="simple","simple",IF('work here'!A321="parent","variable",IF('work here'!A321="child","variation","")))</f>
        <v/>
      </c>
      <c r="B322" t="str">
        <f>IF('work here'!C321&lt;&gt;"", 'work here'!C321, "")</f>
        <v/>
      </c>
      <c r="C322" t="str">
        <f>IF('work here'!B321&lt;&gt;"", 'work here'!B321, "")</f>
        <v/>
      </c>
      <c r="D322" t="str">
        <f t="shared" si="120"/>
        <v/>
      </c>
      <c r="E322" t="str">
        <f t="shared" si="121"/>
        <v/>
      </c>
      <c r="F322" t="str">
        <f t="shared" si="122"/>
        <v/>
      </c>
      <c r="G322" t="e">
        <f>IF('work here'!#REF!&lt;&gt;"", 'work here'!#REF!, "")</f>
        <v>#REF!</v>
      </c>
      <c r="I322" t="str">
        <f>IF('work here'!Z321&lt;&gt;"", 'work here'!Z321, "")</f>
        <v/>
      </c>
      <c r="J322" t="str">
        <f t="shared" si="123"/>
        <v/>
      </c>
      <c r="K322" t="str">
        <f t="shared" si="124"/>
        <v/>
      </c>
      <c r="L322" t="str">
        <f t="shared" si="125"/>
        <v/>
      </c>
      <c r="M322" t="str">
        <f>IF('work here'!AA321&lt;&gt;"", 'work here'!AA321, "")</f>
        <v/>
      </c>
      <c r="N322" t="str">
        <f>IF('work here'!AD321&lt;&gt;"", 'work here'!AD321, "")</f>
        <v/>
      </c>
      <c r="O322" t="str">
        <f>IF('work here'!AC321&lt;&gt;"", 'work here'!AC321, "")</f>
        <v/>
      </c>
      <c r="P322" t="str">
        <f>IF('work here'!AB321&lt;&gt;"", 'work here'!AB321, "")</f>
        <v/>
      </c>
      <c r="Q322" t="str">
        <f t="shared" si="126"/>
        <v/>
      </c>
      <c r="S322" t="str">
        <f>IF('work here'!E321&lt;&gt;"", 'work here'!E321, "")</f>
        <v/>
      </c>
      <c r="T322" t="e">
        <f>IF('work here'!#REF!&lt;&gt;"", 'work here'!#REF!, "")</f>
        <v>#REF!</v>
      </c>
      <c r="U322" t="str">
        <f>IF(A322="", "", _xlfn.TEXTJOIN(", ", TRUE, "jewellery", "jewellery &gt; " &amp; 'work here'!F321, "jewellery &gt; " &amp; 'work here'!F321 &amp; " &gt; " &amp; 'work here'!#REF!, 'work here'!#REF!, 'work here'!AY321, 'work here'!H321, 'work here'!I321, 'work here'!J321))</f>
        <v/>
      </c>
      <c r="V322" t="str" cm="1">
        <f t="array" aca="1" ref="V322" ca="1">_xlfn.LET(
    _xlpm.yr, TEXT(TODAY(), "yyyy"),
    _xlpm.mn, TEXT(TODAY(), "mm"),
    _xlpm.path, "https://richlook.co.in/wp-content/uploads/" &amp; _xlpm.yr &amp; "/" &amp; _xlpm.mn &amp; "/",
    _xlpm.imgRange, 'work here'!N321:X321,
    _xlpm.imgLinks, IF(_xlpm.imgRange&lt;&gt;"", _xlpm.path &amp; _xlpm.imgRange &amp; ".webp", ""),
    _xlpm.urls,
        IF(A322="variable", _xlpm.imgLinks,
        IF(A322="variation", IF('work here'!N321&lt;&gt;"", _xlpm.path &amp; 'work here'!N321 &amp; ".webp", ""),
        IF(A322="simple", _xlpm.imgLinks, ""))),
    _xlfn.TEXTJOIN(", ", TRUE, _xlpm.urls)
)</f>
        <v/>
      </c>
      <c r="W322" t="str" cm="1">
        <f t="array" aca="1" ref="W322" ca="1">_xlfn.LET(
    _xlpm.yr, TEXT(TODAY(), "yyyy"),
    _xlpm.mn, TEXT(TODAY(), "mm"),
    _xlpm.path, "https://richlook.co.in/wp-content/uploads/" &amp; _xlpm.yr &amp; "/" &amp; _xlpm.mn &amp; "/",
    _xlpm.imgRange, 'work here'!O321:X321,
    _xlpm.imgLinks, IF(_xlpm.imgRange&lt;&gt;"", _xlpm.path &amp; _xlpm.imgRange &amp; ".webp", ""),
    _xlpm.urls,
        IF(A322="variable", "",
        IF(A322="variation", _xlpm.imgLinks,
        IF(A322="simple", "", ""))),
    _xlfn.TEXTJOIN(", ", TRUE, _xlpm.urls)
)</f>
        <v/>
      </c>
      <c r="X322" t="str">
        <f>IF('work here'!D321&lt;&gt;"", 'work here'!D321, "")</f>
        <v/>
      </c>
      <c r="Y322" t="e">
        <f>IF('work here'!#REF!&lt;&gt;"","color","")</f>
        <v>#REF!</v>
      </c>
      <c r="Z322" t="e">
        <f>IF('work here'!#REF!&lt;&gt;"",'work here'!#REF!,"")</f>
        <v>#REF!</v>
      </c>
      <c r="AA322" t="e">
        <f t="shared" si="127"/>
        <v>#REF!</v>
      </c>
      <c r="AB322" t="e">
        <f t="shared" si="128"/>
        <v>#REF!</v>
      </c>
      <c r="AC322" t="str">
        <f t="shared" si="129"/>
        <v/>
      </c>
      <c r="AD322" s="2" t="e">
        <f>IF('work here'!#REF!&lt;&gt;"",'work here'!#REF!,"")</f>
        <v>#REF!</v>
      </c>
      <c r="AE322" s="2" t="e">
        <f>IF('work here'!#REF!&lt;&gt;"",'work here'!#REF!,"")</f>
        <v>#REF!</v>
      </c>
      <c r="AF322" s="2" t="e">
        <f t="shared" si="130"/>
        <v>#REF!</v>
      </c>
      <c r="AG322" s="2" t="e">
        <f t="shared" si="131"/>
        <v>#REF!</v>
      </c>
      <c r="AH322" s="2" t="str">
        <f t="shared" si="132"/>
        <v/>
      </c>
      <c r="AI322" t="str">
        <f>IF('work here'!AE321&lt;&gt;"","Jewellery Work","")</f>
        <v/>
      </c>
      <c r="AJ322" t="str">
        <f>IF('work here'!AE321&lt;&gt;"",'work here'!AE321,"")</f>
        <v/>
      </c>
      <c r="AK322" t="str">
        <f t="shared" si="133"/>
        <v/>
      </c>
      <c r="AL322" t="str">
        <f t="shared" si="134"/>
        <v/>
      </c>
      <c r="AM322" t="e">
        <f>IF('work here'!#REF!&lt;&gt;"","Gemstone","")</f>
        <v>#REF!</v>
      </c>
      <c r="AN322" t="e">
        <f>IF('work here'!#REF!&lt;&gt;"",'work here'!#REF!,"")</f>
        <v>#REF!</v>
      </c>
      <c r="AO322" t="e">
        <f t="shared" si="135"/>
        <v>#REF!</v>
      </c>
      <c r="AP322" t="e">
        <f t="shared" si="136"/>
        <v>#REF!</v>
      </c>
      <c r="AQ322" t="str">
        <f>IF('work here'!AW321&lt;&gt;"","Plating","")</f>
        <v/>
      </c>
      <c r="AR322" t="str">
        <f>IF('work here'!AW321&lt;&gt;"",'work here'!AW321,"")</f>
        <v/>
      </c>
      <c r="AS322" t="str">
        <f t="shared" si="137"/>
        <v/>
      </c>
      <c r="AT322" t="str">
        <f t="shared" si="138"/>
        <v/>
      </c>
      <c r="AU322" t="str">
        <f>IF('work here'!AX321&lt;&gt;"","Material","")</f>
        <v/>
      </c>
      <c r="AV322" t="str">
        <f>IF('work here'!AX321&lt;&gt;"",'work here'!AX321,"")</f>
        <v/>
      </c>
      <c r="AW322" t="str">
        <f t="shared" si="139"/>
        <v/>
      </c>
      <c r="AX322" t="str">
        <f t="shared" si="140"/>
        <v/>
      </c>
      <c r="AY322" t="e">
        <f>IF('work here'!#REF!&lt;&gt;"","Look","")</f>
        <v>#REF!</v>
      </c>
      <c r="AZ322" t="e">
        <f>IF('work here'!#REF!&lt;&gt;"",'work here'!#REF!,"")</f>
        <v>#REF!</v>
      </c>
      <c r="BA322" t="e">
        <f t="shared" si="141"/>
        <v>#REF!</v>
      </c>
      <c r="BB322" t="e">
        <f t="shared" si="142"/>
        <v>#REF!</v>
      </c>
      <c r="BC322" t="e">
        <f>IF('work here'!#REF!&lt;&gt;"","Finish","")</f>
        <v>#REF!</v>
      </c>
      <c r="BD322" t="e">
        <f>IF('work here'!#REF!&lt;&gt;"",'work here'!#REF!,"")</f>
        <v>#REF!</v>
      </c>
      <c r="BE322" t="e">
        <f t="shared" si="143"/>
        <v>#REF!</v>
      </c>
      <c r="BF322" t="e">
        <f t="shared" si="144"/>
        <v>#REF!</v>
      </c>
      <c r="BG322" t="e">
        <f>IF('work here'!#REF!&lt;&gt;"","Care","")</f>
        <v>#REF!</v>
      </c>
      <c r="BH322" t="e">
        <f>IF('work here'!#REF!&lt;&gt;"",'work here'!#REF!,"")</f>
        <v>#REF!</v>
      </c>
      <c r="BI322" t="e">
        <f t="shared" si="145"/>
        <v>#REF!</v>
      </c>
      <c r="BJ322" t="e">
        <f t="shared" si="146"/>
        <v>#REF!</v>
      </c>
      <c r="BK322" t="str">
        <f>IF(OR('work here'!F321="Rings", 'work here'!F321="Bangles"), 'work here'!F321 &amp; " Size", "")</f>
        <v/>
      </c>
      <c r="BL322" t="e">
        <f>IF('work here'!#REF!&lt;&gt;"",'work here'!#REF!,"")</f>
        <v>#REF!</v>
      </c>
      <c r="BM322" t="str">
        <f t="shared" si="147"/>
        <v/>
      </c>
      <c r="BN322" t="str">
        <f t="shared" si="148"/>
        <v/>
      </c>
      <c r="BO322" t="str">
        <f t="shared" si="149"/>
        <v/>
      </c>
    </row>
    <row r="323" spans="1:67" x14ac:dyDescent="0.3">
      <c r="A323" t="str">
        <f>IF('work here'!A322="simple","simple",IF('work here'!A322="parent","variable",IF('work here'!A322="child","variation","")))</f>
        <v/>
      </c>
      <c r="B323" t="str">
        <f>IF('work here'!C322&lt;&gt;"", 'work here'!C322, "")</f>
        <v/>
      </c>
      <c r="C323" t="str">
        <f>IF('work here'!B322&lt;&gt;"", 'work here'!B322, "")</f>
        <v/>
      </c>
      <c r="D323" t="str">
        <f t="shared" ref="D323:D386" si="150">IF(A323&lt;&gt;"",1,"")</f>
        <v/>
      </c>
      <c r="E323" t="str">
        <f t="shared" ref="E323:E386" si="151">IF(A323&lt;&gt;"",0,"")</f>
        <v/>
      </c>
      <c r="F323" t="str">
        <f t="shared" ref="F323:F386" si="152">IF(A323&lt;&gt;"","visible","")</f>
        <v/>
      </c>
      <c r="G323" t="e">
        <f>IF('work here'!#REF!&lt;&gt;"", 'work here'!#REF!, "")</f>
        <v>#REF!</v>
      </c>
      <c r="I323" t="str">
        <f>IF('work here'!Z322&lt;&gt;"", 'work here'!Z322, "")</f>
        <v/>
      </c>
      <c r="J323" t="str">
        <f t="shared" ref="J323:J386" si="153">IF(A323&lt;&gt;"",2,"")</f>
        <v/>
      </c>
      <c r="K323" t="str">
        <f t="shared" ref="K323:K386" si="154">IF(A323&lt;&gt;"",0,"")</f>
        <v/>
      </c>
      <c r="L323" t="str">
        <f t="shared" ref="L323:L386" si="155">IF(A323&lt;&gt;"",0,"")</f>
        <v/>
      </c>
      <c r="M323" t="str">
        <f>IF('work here'!AA322&lt;&gt;"", 'work here'!AA322, "")</f>
        <v/>
      </c>
      <c r="N323" t="str">
        <f>IF('work here'!AD322&lt;&gt;"", 'work here'!AD322, "")</f>
        <v/>
      </c>
      <c r="O323" t="str">
        <f>IF('work here'!AC322&lt;&gt;"", 'work here'!AC322, "")</f>
        <v/>
      </c>
      <c r="P323" t="str">
        <f>IF('work here'!AB322&lt;&gt;"", 'work here'!AB322, "")</f>
        <v/>
      </c>
      <c r="Q323" t="str">
        <f t="shared" ref="Q323:Q386" si="156">IF(A323&lt;&gt;"",1,"")</f>
        <v/>
      </c>
      <c r="S323" t="str">
        <f>IF('work here'!E322&lt;&gt;"", 'work here'!E322, "")</f>
        <v/>
      </c>
      <c r="T323" t="e">
        <f>IF('work here'!#REF!&lt;&gt;"", 'work here'!#REF!, "")</f>
        <v>#REF!</v>
      </c>
      <c r="U323" t="str">
        <f>IF(A323="", "", _xlfn.TEXTJOIN(", ", TRUE, "jewellery", "jewellery &gt; " &amp; 'work here'!F322, "jewellery &gt; " &amp; 'work here'!F322 &amp; " &gt; " &amp; 'work here'!#REF!, 'work here'!#REF!, 'work here'!AY322, 'work here'!H322, 'work here'!I322, 'work here'!J322))</f>
        <v/>
      </c>
      <c r="V323" t="str" cm="1">
        <f t="array" aca="1" ref="V323" ca="1">_xlfn.LET(
    _xlpm.yr, TEXT(TODAY(), "yyyy"),
    _xlpm.mn, TEXT(TODAY(), "mm"),
    _xlpm.path, "https://richlook.co.in/wp-content/uploads/" &amp; _xlpm.yr &amp; "/" &amp; _xlpm.mn &amp; "/",
    _xlpm.imgRange, 'work here'!N322:X322,
    _xlpm.imgLinks, IF(_xlpm.imgRange&lt;&gt;"", _xlpm.path &amp; _xlpm.imgRange &amp; ".webp", ""),
    _xlpm.urls,
        IF(A323="variable", _xlpm.imgLinks,
        IF(A323="variation", IF('work here'!N322&lt;&gt;"", _xlpm.path &amp; 'work here'!N322 &amp; ".webp", ""),
        IF(A323="simple", _xlpm.imgLinks, ""))),
    _xlfn.TEXTJOIN(", ", TRUE, _xlpm.urls)
)</f>
        <v/>
      </c>
      <c r="W323" t="str" cm="1">
        <f t="array" aca="1" ref="W323" ca="1">_xlfn.LET(
    _xlpm.yr, TEXT(TODAY(), "yyyy"),
    _xlpm.mn, TEXT(TODAY(), "mm"),
    _xlpm.path, "https://richlook.co.in/wp-content/uploads/" &amp; _xlpm.yr &amp; "/" &amp; _xlpm.mn &amp; "/",
    _xlpm.imgRange, 'work here'!O322:X322,
    _xlpm.imgLinks, IF(_xlpm.imgRange&lt;&gt;"", _xlpm.path &amp; _xlpm.imgRange &amp; ".webp", ""),
    _xlpm.urls,
        IF(A323="variable", "",
        IF(A323="variation", _xlpm.imgLinks,
        IF(A323="simple", "", ""))),
    _xlfn.TEXTJOIN(", ", TRUE, _xlpm.urls)
)</f>
        <v/>
      </c>
      <c r="X323" t="str">
        <f>IF('work here'!D322&lt;&gt;"", 'work here'!D322, "")</f>
        <v/>
      </c>
      <c r="Y323" t="e">
        <f>IF('work here'!#REF!&lt;&gt;"","color","")</f>
        <v>#REF!</v>
      </c>
      <c r="Z323" t="e">
        <f>IF('work here'!#REF!&lt;&gt;"",'work here'!#REF!,"")</f>
        <v>#REF!</v>
      </c>
      <c r="AA323" t="e">
        <f t="shared" ref="AA323:AA386" si="157">IF(AND(OR(A323="simple", A323="variable"), Y323="color"), 1, "")</f>
        <v>#REF!</v>
      </c>
      <c r="AB323" t="e">
        <f t="shared" ref="AB323:AB386" si="158">IF(AND( Y323="color"), 1, "")</f>
        <v>#REF!</v>
      </c>
      <c r="AC323" t="str">
        <f t="shared" ref="AC323:AC386" si="159">IF(A323="variable", Z324, "")</f>
        <v/>
      </c>
      <c r="AD323" s="2" t="e">
        <f>IF('work here'!#REF!&lt;&gt;"",'work here'!#REF!,"")</f>
        <v>#REF!</v>
      </c>
      <c r="AE323" s="2" t="e">
        <f>IF('work here'!#REF!&lt;&gt;"",'work here'!#REF!,"")</f>
        <v>#REF!</v>
      </c>
      <c r="AF323" s="2" t="e">
        <f t="shared" ref="AF323:AF386" si="160">IF(AD323&lt;&gt;"", 1, "")</f>
        <v>#REF!</v>
      </c>
      <c r="AG323" s="2" t="e">
        <f t="shared" ref="AG323:AG386" si="161">IF(AD323&lt;&gt;"", 1, "")</f>
        <v>#REF!</v>
      </c>
      <c r="AH323" s="2" t="str">
        <f t="shared" ref="AH323:AH386" si="162">IF(A323="variable", AE324, "")</f>
        <v/>
      </c>
      <c r="AI323" t="str">
        <f>IF('work here'!AE322&lt;&gt;"","Jewellery Work","")</f>
        <v/>
      </c>
      <c r="AJ323" t="str">
        <f>IF('work here'!AE322&lt;&gt;"",'work here'!AE322,"")</f>
        <v/>
      </c>
      <c r="AK323" t="str">
        <f t="shared" ref="AK323:AK386" si="163">IF(AND(OR(A323="simple", A323="variable"), AI323="Jewellery Work"), 1, "")</f>
        <v/>
      </c>
      <c r="AL323" t="str">
        <f t="shared" ref="AL323:AL386" si="164">IF(AND(OR(A323="simple", A323="variable"), AI323="Jewellery Work"), 1, "")</f>
        <v/>
      </c>
      <c r="AM323" t="e">
        <f>IF('work here'!#REF!&lt;&gt;"","Gemstone","")</f>
        <v>#REF!</v>
      </c>
      <c r="AN323" t="e">
        <f>IF('work here'!#REF!&lt;&gt;"",'work here'!#REF!,"")</f>
        <v>#REF!</v>
      </c>
      <c r="AO323" t="e">
        <f t="shared" ref="AO323:AO386" si="165">IF(AND(OR(A323="simple", A323="variable"), AM323="Gemstone"), 1, "")</f>
        <v>#REF!</v>
      </c>
      <c r="AP323" t="e">
        <f t="shared" ref="AP323:AP386" si="166">IF(AND(OR(A323="simple", A323="variable"), AM323="Gemstone"), 1, "")</f>
        <v>#REF!</v>
      </c>
      <c r="AQ323" t="str">
        <f>IF('work here'!AW322&lt;&gt;"","Plating","")</f>
        <v/>
      </c>
      <c r="AR323" t="str">
        <f>IF('work here'!AW322&lt;&gt;"",'work here'!AW322,"")</f>
        <v/>
      </c>
      <c r="AS323" t="str">
        <f t="shared" ref="AS323:AS386" si="167">IF(AND(OR(A323="simple", A323="variable"), AQ323="Plating"), 1, "")</f>
        <v/>
      </c>
      <c r="AT323" t="str">
        <f t="shared" ref="AT323:AT386" si="168">IF(AND(OR(A323="simple", A323="variable"), AQ323="Plating"), 1, "")</f>
        <v/>
      </c>
      <c r="AU323" t="str">
        <f>IF('work here'!AX322&lt;&gt;"","Material","")</f>
        <v/>
      </c>
      <c r="AV323" t="str">
        <f>IF('work here'!AX322&lt;&gt;"",'work here'!AX322,"")</f>
        <v/>
      </c>
      <c r="AW323" t="str">
        <f t="shared" ref="AW323:AW386" si="169">IF(AND(OR(A323="simple", A323="variable"), AU323="Material"), 1, "")</f>
        <v/>
      </c>
      <c r="AX323" t="str">
        <f t="shared" ref="AX323:AX386" si="170">IF(AND(OR(A323="simple", A323="variable"), AU323="Material"), 1, "")</f>
        <v/>
      </c>
      <c r="AY323" t="e">
        <f>IF('work here'!#REF!&lt;&gt;"","Look","")</f>
        <v>#REF!</v>
      </c>
      <c r="AZ323" t="e">
        <f>IF('work here'!#REF!&lt;&gt;"",'work here'!#REF!,"")</f>
        <v>#REF!</v>
      </c>
      <c r="BA323" t="e">
        <f t="shared" ref="BA323:BA386" si="171">IF(AND(OR(A323="simple", A323="variable"), AY323="Look"), 1, "")</f>
        <v>#REF!</v>
      </c>
      <c r="BB323" t="e">
        <f t="shared" ref="BB323:BB386" si="172">IF(AND(OR(A323="simple", A323="variable"), AY323="Look"), 1, "")</f>
        <v>#REF!</v>
      </c>
      <c r="BC323" t="e">
        <f>IF('work here'!#REF!&lt;&gt;"","Finish","")</f>
        <v>#REF!</v>
      </c>
      <c r="BD323" t="e">
        <f>IF('work here'!#REF!&lt;&gt;"",'work here'!#REF!,"")</f>
        <v>#REF!</v>
      </c>
      <c r="BE323" t="e">
        <f t="shared" ref="BE323:BE386" si="173">IF(AND(OR(A323="simple", A323="variable"), BC323="Finish"), 1, "")</f>
        <v>#REF!</v>
      </c>
      <c r="BF323" t="e">
        <f t="shared" ref="BF323:BF386" si="174">IF(AND(OR(A323="simple", A323="variable"), BC323="Finish"), 1, "")</f>
        <v>#REF!</v>
      </c>
      <c r="BG323" t="e">
        <f>IF('work here'!#REF!&lt;&gt;"","Care","")</f>
        <v>#REF!</v>
      </c>
      <c r="BH323" t="e">
        <f>IF('work here'!#REF!&lt;&gt;"",'work here'!#REF!,"")</f>
        <v>#REF!</v>
      </c>
      <c r="BI323" t="e">
        <f t="shared" ref="BI323:BI386" si="175">IF(AND(OR(A323="simple", A323="variable"), BG323="Care"), 1, "")</f>
        <v>#REF!</v>
      </c>
      <c r="BJ323" t="e">
        <f t="shared" ref="BJ323:BJ386" si="176">IF(AND(OR(A323="simple", A323="variable"), BG323="Care"), 1, "")</f>
        <v>#REF!</v>
      </c>
      <c r="BK323" t="str">
        <f>IF(OR('work here'!F322="Rings", 'work here'!F322="Bangles"), 'work here'!F322 &amp; " Size", "")</f>
        <v/>
      </c>
      <c r="BL323" t="e">
        <f>IF('work here'!#REF!&lt;&gt;"",'work here'!#REF!,"")</f>
        <v>#REF!</v>
      </c>
      <c r="BM323" t="str">
        <f t="shared" ref="BM323:BM386" si="177">IF(AND(OR(A323="simple", A323="variable"), OR(BK323="Rings Size", BK323="Bangles Size")), 1, "")</f>
        <v/>
      </c>
      <c r="BN323" t="str">
        <f t="shared" ref="BN323:BN386" si="178">IF(AND(OR(A323="simple", A323="variable"), OR(BK323="Rings Size", BK323="Bangles Size")), 1, "")</f>
        <v/>
      </c>
      <c r="BO323" t="str">
        <f t="shared" ref="BO323:BO386" si="179">IF(A323="variable", BL324, "")</f>
        <v/>
      </c>
    </row>
    <row r="324" spans="1:67" x14ac:dyDescent="0.3">
      <c r="A324" t="str">
        <f>IF('work here'!A323="simple","simple",IF('work here'!A323="parent","variable",IF('work here'!A323="child","variation","")))</f>
        <v/>
      </c>
      <c r="B324" t="str">
        <f>IF('work here'!C323&lt;&gt;"", 'work here'!C323, "")</f>
        <v/>
      </c>
      <c r="C324" t="str">
        <f>IF('work here'!B323&lt;&gt;"", 'work here'!B323, "")</f>
        <v/>
      </c>
      <c r="D324" t="str">
        <f t="shared" si="150"/>
        <v/>
      </c>
      <c r="E324" t="str">
        <f t="shared" si="151"/>
        <v/>
      </c>
      <c r="F324" t="str">
        <f t="shared" si="152"/>
        <v/>
      </c>
      <c r="G324" t="e">
        <f>IF('work here'!#REF!&lt;&gt;"", 'work here'!#REF!, "")</f>
        <v>#REF!</v>
      </c>
      <c r="I324" t="str">
        <f>IF('work here'!Z323&lt;&gt;"", 'work here'!Z323, "")</f>
        <v/>
      </c>
      <c r="J324" t="str">
        <f t="shared" si="153"/>
        <v/>
      </c>
      <c r="K324" t="str">
        <f t="shared" si="154"/>
        <v/>
      </c>
      <c r="L324" t="str">
        <f t="shared" si="155"/>
        <v/>
      </c>
      <c r="M324" t="str">
        <f>IF('work here'!AA323&lt;&gt;"", 'work here'!AA323, "")</f>
        <v/>
      </c>
      <c r="N324" t="str">
        <f>IF('work here'!AD323&lt;&gt;"", 'work here'!AD323, "")</f>
        <v/>
      </c>
      <c r="O324" t="str">
        <f>IF('work here'!AC323&lt;&gt;"", 'work here'!AC323, "")</f>
        <v/>
      </c>
      <c r="P324" t="str">
        <f>IF('work here'!AB323&lt;&gt;"", 'work here'!AB323, "")</f>
        <v/>
      </c>
      <c r="Q324" t="str">
        <f t="shared" si="156"/>
        <v/>
      </c>
      <c r="S324" t="str">
        <f>IF('work here'!E323&lt;&gt;"", 'work here'!E323, "")</f>
        <v/>
      </c>
      <c r="T324" t="e">
        <f>IF('work here'!#REF!&lt;&gt;"", 'work here'!#REF!, "")</f>
        <v>#REF!</v>
      </c>
      <c r="U324" t="str">
        <f>IF(A324="", "", _xlfn.TEXTJOIN(", ", TRUE, "jewellery", "jewellery &gt; " &amp; 'work here'!F323, "jewellery &gt; " &amp; 'work here'!F323 &amp; " &gt; " &amp; 'work here'!#REF!, 'work here'!#REF!, 'work here'!AY323, 'work here'!H323, 'work here'!I323, 'work here'!J323))</f>
        <v/>
      </c>
      <c r="V324" t="str" cm="1">
        <f t="array" aca="1" ref="V324" ca="1">_xlfn.LET(
    _xlpm.yr, TEXT(TODAY(), "yyyy"),
    _xlpm.mn, TEXT(TODAY(), "mm"),
    _xlpm.path, "https://richlook.co.in/wp-content/uploads/" &amp; _xlpm.yr &amp; "/" &amp; _xlpm.mn &amp; "/",
    _xlpm.imgRange, 'work here'!N323:X323,
    _xlpm.imgLinks, IF(_xlpm.imgRange&lt;&gt;"", _xlpm.path &amp; _xlpm.imgRange &amp; ".webp", ""),
    _xlpm.urls,
        IF(A324="variable", _xlpm.imgLinks,
        IF(A324="variation", IF('work here'!N323&lt;&gt;"", _xlpm.path &amp; 'work here'!N323 &amp; ".webp", ""),
        IF(A324="simple", _xlpm.imgLinks, ""))),
    _xlfn.TEXTJOIN(", ", TRUE, _xlpm.urls)
)</f>
        <v/>
      </c>
      <c r="W324" t="str" cm="1">
        <f t="array" aca="1" ref="W324" ca="1">_xlfn.LET(
    _xlpm.yr, TEXT(TODAY(), "yyyy"),
    _xlpm.mn, TEXT(TODAY(), "mm"),
    _xlpm.path, "https://richlook.co.in/wp-content/uploads/" &amp; _xlpm.yr &amp; "/" &amp; _xlpm.mn &amp; "/",
    _xlpm.imgRange, 'work here'!O323:X323,
    _xlpm.imgLinks, IF(_xlpm.imgRange&lt;&gt;"", _xlpm.path &amp; _xlpm.imgRange &amp; ".webp", ""),
    _xlpm.urls,
        IF(A324="variable", "",
        IF(A324="variation", _xlpm.imgLinks,
        IF(A324="simple", "", ""))),
    _xlfn.TEXTJOIN(", ", TRUE, _xlpm.urls)
)</f>
        <v/>
      </c>
      <c r="X324" t="str">
        <f>IF('work here'!D323&lt;&gt;"", 'work here'!D323, "")</f>
        <v/>
      </c>
      <c r="Y324" t="e">
        <f>IF('work here'!#REF!&lt;&gt;"","color","")</f>
        <v>#REF!</v>
      </c>
      <c r="Z324" t="e">
        <f>IF('work here'!#REF!&lt;&gt;"",'work here'!#REF!,"")</f>
        <v>#REF!</v>
      </c>
      <c r="AA324" t="e">
        <f t="shared" si="157"/>
        <v>#REF!</v>
      </c>
      <c r="AB324" t="e">
        <f t="shared" si="158"/>
        <v>#REF!</v>
      </c>
      <c r="AC324" t="str">
        <f t="shared" si="159"/>
        <v/>
      </c>
      <c r="AD324" s="2" t="e">
        <f>IF('work here'!#REF!&lt;&gt;"",'work here'!#REF!,"")</f>
        <v>#REF!</v>
      </c>
      <c r="AE324" s="2" t="e">
        <f>IF('work here'!#REF!&lt;&gt;"",'work here'!#REF!,"")</f>
        <v>#REF!</v>
      </c>
      <c r="AF324" s="2" t="e">
        <f t="shared" si="160"/>
        <v>#REF!</v>
      </c>
      <c r="AG324" s="2" t="e">
        <f t="shared" si="161"/>
        <v>#REF!</v>
      </c>
      <c r="AH324" s="2" t="str">
        <f t="shared" si="162"/>
        <v/>
      </c>
      <c r="AI324" t="str">
        <f>IF('work here'!AE323&lt;&gt;"","Jewellery Work","")</f>
        <v/>
      </c>
      <c r="AJ324" t="str">
        <f>IF('work here'!AE323&lt;&gt;"",'work here'!AE323,"")</f>
        <v/>
      </c>
      <c r="AK324" t="str">
        <f t="shared" si="163"/>
        <v/>
      </c>
      <c r="AL324" t="str">
        <f t="shared" si="164"/>
        <v/>
      </c>
      <c r="AM324" t="e">
        <f>IF('work here'!#REF!&lt;&gt;"","Gemstone","")</f>
        <v>#REF!</v>
      </c>
      <c r="AN324" t="e">
        <f>IF('work here'!#REF!&lt;&gt;"",'work here'!#REF!,"")</f>
        <v>#REF!</v>
      </c>
      <c r="AO324" t="e">
        <f t="shared" si="165"/>
        <v>#REF!</v>
      </c>
      <c r="AP324" t="e">
        <f t="shared" si="166"/>
        <v>#REF!</v>
      </c>
      <c r="AQ324" t="str">
        <f>IF('work here'!AW323&lt;&gt;"","Plating","")</f>
        <v/>
      </c>
      <c r="AR324" t="str">
        <f>IF('work here'!AW323&lt;&gt;"",'work here'!AW323,"")</f>
        <v/>
      </c>
      <c r="AS324" t="str">
        <f t="shared" si="167"/>
        <v/>
      </c>
      <c r="AT324" t="str">
        <f t="shared" si="168"/>
        <v/>
      </c>
      <c r="AU324" t="str">
        <f>IF('work here'!AX323&lt;&gt;"","Material","")</f>
        <v/>
      </c>
      <c r="AV324" t="str">
        <f>IF('work here'!AX323&lt;&gt;"",'work here'!AX323,"")</f>
        <v/>
      </c>
      <c r="AW324" t="str">
        <f t="shared" si="169"/>
        <v/>
      </c>
      <c r="AX324" t="str">
        <f t="shared" si="170"/>
        <v/>
      </c>
      <c r="AY324" t="e">
        <f>IF('work here'!#REF!&lt;&gt;"","Look","")</f>
        <v>#REF!</v>
      </c>
      <c r="AZ324" t="e">
        <f>IF('work here'!#REF!&lt;&gt;"",'work here'!#REF!,"")</f>
        <v>#REF!</v>
      </c>
      <c r="BA324" t="e">
        <f t="shared" si="171"/>
        <v>#REF!</v>
      </c>
      <c r="BB324" t="e">
        <f t="shared" si="172"/>
        <v>#REF!</v>
      </c>
      <c r="BC324" t="e">
        <f>IF('work here'!#REF!&lt;&gt;"","Finish","")</f>
        <v>#REF!</v>
      </c>
      <c r="BD324" t="e">
        <f>IF('work here'!#REF!&lt;&gt;"",'work here'!#REF!,"")</f>
        <v>#REF!</v>
      </c>
      <c r="BE324" t="e">
        <f t="shared" si="173"/>
        <v>#REF!</v>
      </c>
      <c r="BF324" t="e">
        <f t="shared" si="174"/>
        <v>#REF!</v>
      </c>
      <c r="BG324" t="e">
        <f>IF('work here'!#REF!&lt;&gt;"","Care","")</f>
        <v>#REF!</v>
      </c>
      <c r="BH324" t="e">
        <f>IF('work here'!#REF!&lt;&gt;"",'work here'!#REF!,"")</f>
        <v>#REF!</v>
      </c>
      <c r="BI324" t="e">
        <f t="shared" si="175"/>
        <v>#REF!</v>
      </c>
      <c r="BJ324" t="e">
        <f t="shared" si="176"/>
        <v>#REF!</v>
      </c>
      <c r="BK324" t="str">
        <f>IF(OR('work here'!F323="Rings", 'work here'!F323="Bangles"), 'work here'!F323 &amp; " Size", "")</f>
        <v/>
      </c>
      <c r="BL324" t="e">
        <f>IF('work here'!#REF!&lt;&gt;"",'work here'!#REF!,"")</f>
        <v>#REF!</v>
      </c>
      <c r="BM324" t="str">
        <f t="shared" si="177"/>
        <v/>
      </c>
      <c r="BN324" t="str">
        <f t="shared" si="178"/>
        <v/>
      </c>
      <c r="BO324" t="str">
        <f t="shared" si="179"/>
        <v/>
      </c>
    </row>
    <row r="325" spans="1:67" x14ac:dyDescent="0.3">
      <c r="A325" t="str">
        <f>IF('work here'!A324="simple","simple",IF('work here'!A324="parent","variable",IF('work here'!A324="child","variation","")))</f>
        <v/>
      </c>
      <c r="B325" t="str">
        <f>IF('work here'!C324&lt;&gt;"", 'work here'!C324, "")</f>
        <v/>
      </c>
      <c r="C325" t="str">
        <f>IF('work here'!B324&lt;&gt;"", 'work here'!B324, "")</f>
        <v/>
      </c>
      <c r="D325" t="str">
        <f t="shared" si="150"/>
        <v/>
      </c>
      <c r="E325" t="str">
        <f t="shared" si="151"/>
        <v/>
      </c>
      <c r="F325" t="str">
        <f t="shared" si="152"/>
        <v/>
      </c>
      <c r="G325" t="e">
        <f>IF('work here'!#REF!&lt;&gt;"", 'work here'!#REF!, "")</f>
        <v>#REF!</v>
      </c>
      <c r="I325" t="str">
        <f>IF('work here'!Z324&lt;&gt;"", 'work here'!Z324, "")</f>
        <v/>
      </c>
      <c r="J325" t="str">
        <f t="shared" si="153"/>
        <v/>
      </c>
      <c r="K325" t="str">
        <f t="shared" si="154"/>
        <v/>
      </c>
      <c r="L325" t="str">
        <f t="shared" si="155"/>
        <v/>
      </c>
      <c r="M325" t="str">
        <f>IF('work here'!AA324&lt;&gt;"", 'work here'!AA324, "")</f>
        <v/>
      </c>
      <c r="N325" t="str">
        <f>IF('work here'!AD324&lt;&gt;"", 'work here'!AD324, "")</f>
        <v/>
      </c>
      <c r="O325" t="str">
        <f>IF('work here'!AC324&lt;&gt;"", 'work here'!AC324, "")</f>
        <v/>
      </c>
      <c r="P325" t="str">
        <f>IF('work here'!AB324&lt;&gt;"", 'work here'!AB324, "")</f>
        <v/>
      </c>
      <c r="Q325" t="str">
        <f t="shared" si="156"/>
        <v/>
      </c>
      <c r="S325" t="str">
        <f>IF('work here'!E324&lt;&gt;"", 'work here'!E324, "")</f>
        <v/>
      </c>
      <c r="T325" t="e">
        <f>IF('work here'!#REF!&lt;&gt;"", 'work here'!#REF!, "")</f>
        <v>#REF!</v>
      </c>
      <c r="U325" t="str">
        <f>IF(A325="", "", _xlfn.TEXTJOIN(", ", TRUE, "jewellery", "jewellery &gt; " &amp; 'work here'!F324, "jewellery &gt; " &amp; 'work here'!F324 &amp; " &gt; " &amp; 'work here'!#REF!, 'work here'!#REF!, 'work here'!AY324, 'work here'!H324, 'work here'!I324, 'work here'!J324))</f>
        <v/>
      </c>
      <c r="V325" t="str" cm="1">
        <f t="array" aca="1" ref="V325" ca="1">_xlfn.LET(
    _xlpm.yr, TEXT(TODAY(), "yyyy"),
    _xlpm.mn, TEXT(TODAY(), "mm"),
    _xlpm.path, "https://richlook.co.in/wp-content/uploads/" &amp; _xlpm.yr &amp; "/" &amp; _xlpm.mn &amp; "/",
    _xlpm.imgRange, 'work here'!N324:X324,
    _xlpm.imgLinks, IF(_xlpm.imgRange&lt;&gt;"", _xlpm.path &amp; _xlpm.imgRange &amp; ".webp", ""),
    _xlpm.urls,
        IF(A325="variable", _xlpm.imgLinks,
        IF(A325="variation", IF('work here'!N324&lt;&gt;"", _xlpm.path &amp; 'work here'!N324 &amp; ".webp", ""),
        IF(A325="simple", _xlpm.imgLinks, ""))),
    _xlfn.TEXTJOIN(", ", TRUE, _xlpm.urls)
)</f>
        <v/>
      </c>
      <c r="W325" t="str" cm="1">
        <f t="array" aca="1" ref="W325" ca="1">_xlfn.LET(
    _xlpm.yr, TEXT(TODAY(), "yyyy"),
    _xlpm.mn, TEXT(TODAY(), "mm"),
    _xlpm.path, "https://richlook.co.in/wp-content/uploads/" &amp; _xlpm.yr &amp; "/" &amp; _xlpm.mn &amp; "/",
    _xlpm.imgRange, 'work here'!O324:X324,
    _xlpm.imgLinks, IF(_xlpm.imgRange&lt;&gt;"", _xlpm.path &amp; _xlpm.imgRange &amp; ".webp", ""),
    _xlpm.urls,
        IF(A325="variable", "",
        IF(A325="variation", _xlpm.imgLinks,
        IF(A325="simple", "", ""))),
    _xlfn.TEXTJOIN(", ", TRUE, _xlpm.urls)
)</f>
        <v/>
      </c>
      <c r="X325" t="str">
        <f>IF('work here'!D324&lt;&gt;"", 'work here'!D324, "")</f>
        <v/>
      </c>
      <c r="Y325" t="e">
        <f>IF('work here'!#REF!&lt;&gt;"","color","")</f>
        <v>#REF!</v>
      </c>
      <c r="Z325" t="e">
        <f>IF('work here'!#REF!&lt;&gt;"",'work here'!#REF!,"")</f>
        <v>#REF!</v>
      </c>
      <c r="AA325" t="e">
        <f t="shared" si="157"/>
        <v>#REF!</v>
      </c>
      <c r="AB325" t="e">
        <f t="shared" si="158"/>
        <v>#REF!</v>
      </c>
      <c r="AC325" t="str">
        <f t="shared" si="159"/>
        <v/>
      </c>
      <c r="AD325" s="2" t="e">
        <f>IF('work here'!#REF!&lt;&gt;"",'work here'!#REF!,"")</f>
        <v>#REF!</v>
      </c>
      <c r="AE325" s="2" t="e">
        <f>IF('work here'!#REF!&lt;&gt;"",'work here'!#REF!,"")</f>
        <v>#REF!</v>
      </c>
      <c r="AF325" s="2" t="e">
        <f t="shared" si="160"/>
        <v>#REF!</v>
      </c>
      <c r="AG325" s="2" t="e">
        <f t="shared" si="161"/>
        <v>#REF!</v>
      </c>
      <c r="AH325" s="2" t="str">
        <f t="shared" si="162"/>
        <v/>
      </c>
      <c r="AI325" t="str">
        <f>IF('work here'!AE324&lt;&gt;"","Jewellery Work","")</f>
        <v/>
      </c>
      <c r="AJ325" t="str">
        <f>IF('work here'!AE324&lt;&gt;"",'work here'!AE324,"")</f>
        <v/>
      </c>
      <c r="AK325" t="str">
        <f t="shared" si="163"/>
        <v/>
      </c>
      <c r="AL325" t="str">
        <f t="shared" si="164"/>
        <v/>
      </c>
      <c r="AM325" t="e">
        <f>IF('work here'!#REF!&lt;&gt;"","Gemstone","")</f>
        <v>#REF!</v>
      </c>
      <c r="AN325" t="e">
        <f>IF('work here'!#REF!&lt;&gt;"",'work here'!#REF!,"")</f>
        <v>#REF!</v>
      </c>
      <c r="AO325" t="e">
        <f t="shared" si="165"/>
        <v>#REF!</v>
      </c>
      <c r="AP325" t="e">
        <f t="shared" si="166"/>
        <v>#REF!</v>
      </c>
      <c r="AQ325" t="str">
        <f>IF('work here'!AW324&lt;&gt;"","Plating","")</f>
        <v/>
      </c>
      <c r="AR325" t="str">
        <f>IF('work here'!AW324&lt;&gt;"",'work here'!AW324,"")</f>
        <v/>
      </c>
      <c r="AS325" t="str">
        <f t="shared" si="167"/>
        <v/>
      </c>
      <c r="AT325" t="str">
        <f t="shared" si="168"/>
        <v/>
      </c>
      <c r="AU325" t="str">
        <f>IF('work here'!AX324&lt;&gt;"","Material","")</f>
        <v/>
      </c>
      <c r="AV325" t="str">
        <f>IF('work here'!AX324&lt;&gt;"",'work here'!AX324,"")</f>
        <v/>
      </c>
      <c r="AW325" t="str">
        <f t="shared" si="169"/>
        <v/>
      </c>
      <c r="AX325" t="str">
        <f t="shared" si="170"/>
        <v/>
      </c>
      <c r="AY325" t="e">
        <f>IF('work here'!#REF!&lt;&gt;"","Look","")</f>
        <v>#REF!</v>
      </c>
      <c r="AZ325" t="e">
        <f>IF('work here'!#REF!&lt;&gt;"",'work here'!#REF!,"")</f>
        <v>#REF!</v>
      </c>
      <c r="BA325" t="e">
        <f t="shared" si="171"/>
        <v>#REF!</v>
      </c>
      <c r="BB325" t="e">
        <f t="shared" si="172"/>
        <v>#REF!</v>
      </c>
      <c r="BC325" t="e">
        <f>IF('work here'!#REF!&lt;&gt;"","Finish","")</f>
        <v>#REF!</v>
      </c>
      <c r="BD325" t="e">
        <f>IF('work here'!#REF!&lt;&gt;"",'work here'!#REF!,"")</f>
        <v>#REF!</v>
      </c>
      <c r="BE325" t="e">
        <f t="shared" si="173"/>
        <v>#REF!</v>
      </c>
      <c r="BF325" t="e">
        <f t="shared" si="174"/>
        <v>#REF!</v>
      </c>
      <c r="BG325" t="e">
        <f>IF('work here'!#REF!&lt;&gt;"","Care","")</f>
        <v>#REF!</v>
      </c>
      <c r="BH325" t="e">
        <f>IF('work here'!#REF!&lt;&gt;"",'work here'!#REF!,"")</f>
        <v>#REF!</v>
      </c>
      <c r="BI325" t="e">
        <f t="shared" si="175"/>
        <v>#REF!</v>
      </c>
      <c r="BJ325" t="e">
        <f t="shared" si="176"/>
        <v>#REF!</v>
      </c>
      <c r="BK325" t="str">
        <f>IF(OR('work here'!F324="Rings", 'work here'!F324="Bangles"), 'work here'!F324 &amp; " Size", "")</f>
        <v/>
      </c>
      <c r="BL325" t="e">
        <f>IF('work here'!#REF!&lt;&gt;"",'work here'!#REF!,"")</f>
        <v>#REF!</v>
      </c>
      <c r="BM325" t="str">
        <f t="shared" si="177"/>
        <v/>
      </c>
      <c r="BN325" t="str">
        <f t="shared" si="178"/>
        <v/>
      </c>
      <c r="BO325" t="str">
        <f t="shared" si="179"/>
        <v/>
      </c>
    </row>
    <row r="326" spans="1:67" x14ac:dyDescent="0.3">
      <c r="A326" t="str">
        <f>IF('work here'!A325="simple","simple",IF('work here'!A325="parent","variable",IF('work here'!A325="child","variation","")))</f>
        <v/>
      </c>
      <c r="B326" t="str">
        <f>IF('work here'!C325&lt;&gt;"", 'work here'!C325, "")</f>
        <v/>
      </c>
      <c r="C326" t="str">
        <f>IF('work here'!B325&lt;&gt;"", 'work here'!B325, "")</f>
        <v/>
      </c>
      <c r="D326" t="str">
        <f t="shared" si="150"/>
        <v/>
      </c>
      <c r="E326" t="str">
        <f t="shared" si="151"/>
        <v/>
      </c>
      <c r="F326" t="str">
        <f t="shared" si="152"/>
        <v/>
      </c>
      <c r="G326" t="e">
        <f>IF('work here'!#REF!&lt;&gt;"", 'work here'!#REF!, "")</f>
        <v>#REF!</v>
      </c>
      <c r="I326" t="str">
        <f>IF('work here'!Z325&lt;&gt;"", 'work here'!Z325, "")</f>
        <v/>
      </c>
      <c r="J326" t="str">
        <f t="shared" si="153"/>
        <v/>
      </c>
      <c r="K326" t="str">
        <f t="shared" si="154"/>
        <v/>
      </c>
      <c r="L326" t="str">
        <f t="shared" si="155"/>
        <v/>
      </c>
      <c r="M326" t="str">
        <f>IF('work here'!AA325&lt;&gt;"", 'work here'!AA325, "")</f>
        <v/>
      </c>
      <c r="N326" t="str">
        <f>IF('work here'!AD325&lt;&gt;"", 'work here'!AD325, "")</f>
        <v/>
      </c>
      <c r="O326" t="str">
        <f>IF('work here'!AC325&lt;&gt;"", 'work here'!AC325, "")</f>
        <v/>
      </c>
      <c r="P326" t="str">
        <f>IF('work here'!AB325&lt;&gt;"", 'work here'!AB325, "")</f>
        <v/>
      </c>
      <c r="Q326" t="str">
        <f t="shared" si="156"/>
        <v/>
      </c>
      <c r="S326" t="str">
        <f>IF('work here'!E325&lt;&gt;"", 'work here'!E325, "")</f>
        <v/>
      </c>
      <c r="T326" t="e">
        <f>IF('work here'!#REF!&lt;&gt;"", 'work here'!#REF!, "")</f>
        <v>#REF!</v>
      </c>
      <c r="U326" t="str">
        <f>IF(A326="", "", _xlfn.TEXTJOIN(", ", TRUE, "jewellery", "jewellery &gt; " &amp; 'work here'!F325, "jewellery &gt; " &amp; 'work here'!F325 &amp; " &gt; " &amp; 'work here'!#REF!, 'work here'!#REF!, 'work here'!AY325, 'work here'!H325, 'work here'!I325, 'work here'!J325))</f>
        <v/>
      </c>
      <c r="V326" t="str" cm="1">
        <f t="array" aca="1" ref="V326" ca="1">_xlfn.LET(
    _xlpm.yr, TEXT(TODAY(), "yyyy"),
    _xlpm.mn, TEXT(TODAY(), "mm"),
    _xlpm.path, "https://richlook.co.in/wp-content/uploads/" &amp; _xlpm.yr &amp; "/" &amp; _xlpm.mn &amp; "/",
    _xlpm.imgRange, 'work here'!N325:X325,
    _xlpm.imgLinks, IF(_xlpm.imgRange&lt;&gt;"", _xlpm.path &amp; _xlpm.imgRange &amp; ".webp", ""),
    _xlpm.urls,
        IF(A326="variable", _xlpm.imgLinks,
        IF(A326="variation", IF('work here'!N325&lt;&gt;"", _xlpm.path &amp; 'work here'!N325 &amp; ".webp", ""),
        IF(A326="simple", _xlpm.imgLinks, ""))),
    _xlfn.TEXTJOIN(", ", TRUE, _xlpm.urls)
)</f>
        <v/>
      </c>
      <c r="W326" t="str" cm="1">
        <f t="array" aca="1" ref="W326" ca="1">_xlfn.LET(
    _xlpm.yr, TEXT(TODAY(), "yyyy"),
    _xlpm.mn, TEXT(TODAY(), "mm"),
    _xlpm.path, "https://richlook.co.in/wp-content/uploads/" &amp; _xlpm.yr &amp; "/" &amp; _xlpm.mn &amp; "/",
    _xlpm.imgRange, 'work here'!O325:X325,
    _xlpm.imgLinks, IF(_xlpm.imgRange&lt;&gt;"", _xlpm.path &amp; _xlpm.imgRange &amp; ".webp", ""),
    _xlpm.urls,
        IF(A326="variable", "",
        IF(A326="variation", _xlpm.imgLinks,
        IF(A326="simple", "", ""))),
    _xlfn.TEXTJOIN(", ", TRUE, _xlpm.urls)
)</f>
        <v/>
      </c>
      <c r="X326" t="str">
        <f>IF('work here'!D325&lt;&gt;"", 'work here'!D325, "")</f>
        <v/>
      </c>
      <c r="Y326" t="e">
        <f>IF('work here'!#REF!&lt;&gt;"","color","")</f>
        <v>#REF!</v>
      </c>
      <c r="Z326" t="e">
        <f>IF('work here'!#REF!&lt;&gt;"",'work here'!#REF!,"")</f>
        <v>#REF!</v>
      </c>
      <c r="AA326" t="e">
        <f t="shared" si="157"/>
        <v>#REF!</v>
      </c>
      <c r="AB326" t="e">
        <f t="shared" si="158"/>
        <v>#REF!</v>
      </c>
      <c r="AC326" t="str">
        <f t="shared" si="159"/>
        <v/>
      </c>
      <c r="AD326" s="2" t="e">
        <f>IF('work here'!#REF!&lt;&gt;"",'work here'!#REF!,"")</f>
        <v>#REF!</v>
      </c>
      <c r="AE326" s="2" t="e">
        <f>IF('work here'!#REF!&lt;&gt;"",'work here'!#REF!,"")</f>
        <v>#REF!</v>
      </c>
      <c r="AF326" s="2" t="e">
        <f t="shared" si="160"/>
        <v>#REF!</v>
      </c>
      <c r="AG326" s="2" t="e">
        <f t="shared" si="161"/>
        <v>#REF!</v>
      </c>
      <c r="AH326" s="2" t="str">
        <f t="shared" si="162"/>
        <v/>
      </c>
      <c r="AI326" t="str">
        <f>IF('work here'!AE325&lt;&gt;"","Jewellery Work","")</f>
        <v/>
      </c>
      <c r="AJ326" t="str">
        <f>IF('work here'!AE325&lt;&gt;"",'work here'!AE325,"")</f>
        <v/>
      </c>
      <c r="AK326" t="str">
        <f t="shared" si="163"/>
        <v/>
      </c>
      <c r="AL326" t="str">
        <f t="shared" si="164"/>
        <v/>
      </c>
      <c r="AM326" t="e">
        <f>IF('work here'!#REF!&lt;&gt;"","Gemstone","")</f>
        <v>#REF!</v>
      </c>
      <c r="AN326" t="e">
        <f>IF('work here'!#REF!&lt;&gt;"",'work here'!#REF!,"")</f>
        <v>#REF!</v>
      </c>
      <c r="AO326" t="e">
        <f t="shared" si="165"/>
        <v>#REF!</v>
      </c>
      <c r="AP326" t="e">
        <f t="shared" si="166"/>
        <v>#REF!</v>
      </c>
      <c r="AQ326" t="str">
        <f>IF('work here'!AW325&lt;&gt;"","Plating","")</f>
        <v/>
      </c>
      <c r="AR326" t="str">
        <f>IF('work here'!AW325&lt;&gt;"",'work here'!AW325,"")</f>
        <v/>
      </c>
      <c r="AS326" t="str">
        <f t="shared" si="167"/>
        <v/>
      </c>
      <c r="AT326" t="str">
        <f t="shared" si="168"/>
        <v/>
      </c>
      <c r="AU326" t="str">
        <f>IF('work here'!AX325&lt;&gt;"","Material","")</f>
        <v/>
      </c>
      <c r="AV326" t="str">
        <f>IF('work here'!AX325&lt;&gt;"",'work here'!AX325,"")</f>
        <v/>
      </c>
      <c r="AW326" t="str">
        <f t="shared" si="169"/>
        <v/>
      </c>
      <c r="AX326" t="str">
        <f t="shared" si="170"/>
        <v/>
      </c>
      <c r="AY326" t="e">
        <f>IF('work here'!#REF!&lt;&gt;"","Look","")</f>
        <v>#REF!</v>
      </c>
      <c r="AZ326" t="e">
        <f>IF('work here'!#REF!&lt;&gt;"",'work here'!#REF!,"")</f>
        <v>#REF!</v>
      </c>
      <c r="BA326" t="e">
        <f t="shared" si="171"/>
        <v>#REF!</v>
      </c>
      <c r="BB326" t="e">
        <f t="shared" si="172"/>
        <v>#REF!</v>
      </c>
      <c r="BC326" t="e">
        <f>IF('work here'!#REF!&lt;&gt;"","Finish","")</f>
        <v>#REF!</v>
      </c>
      <c r="BD326" t="e">
        <f>IF('work here'!#REF!&lt;&gt;"",'work here'!#REF!,"")</f>
        <v>#REF!</v>
      </c>
      <c r="BE326" t="e">
        <f t="shared" si="173"/>
        <v>#REF!</v>
      </c>
      <c r="BF326" t="e">
        <f t="shared" si="174"/>
        <v>#REF!</v>
      </c>
      <c r="BG326" t="e">
        <f>IF('work here'!#REF!&lt;&gt;"","Care","")</f>
        <v>#REF!</v>
      </c>
      <c r="BH326" t="e">
        <f>IF('work here'!#REF!&lt;&gt;"",'work here'!#REF!,"")</f>
        <v>#REF!</v>
      </c>
      <c r="BI326" t="e">
        <f t="shared" si="175"/>
        <v>#REF!</v>
      </c>
      <c r="BJ326" t="e">
        <f t="shared" si="176"/>
        <v>#REF!</v>
      </c>
      <c r="BK326" t="str">
        <f>IF(OR('work here'!F325="Rings", 'work here'!F325="Bangles"), 'work here'!F325 &amp; " Size", "")</f>
        <v/>
      </c>
      <c r="BL326" t="e">
        <f>IF('work here'!#REF!&lt;&gt;"",'work here'!#REF!,"")</f>
        <v>#REF!</v>
      </c>
      <c r="BM326" t="str">
        <f t="shared" si="177"/>
        <v/>
      </c>
      <c r="BN326" t="str">
        <f t="shared" si="178"/>
        <v/>
      </c>
      <c r="BO326" t="str">
        <f t="shared" si="179"/>
        <v/>
      </c>
    </row>
    <row r="327" spans="1:67" x14ac:dyDescent="0.3">
      <c r="A327" t="str">
        <f>IF('work here'!A326="simple","simple",IF('work here'!A326="parent","variable",IF('work here'!A326="child","variation","")))</f>
        <v/>
      </c>
      <c r="B327" t="str">
        <f>IF('work here'!C326&lt;&gt;"", 'work here'!C326, "")</f>
        <v/>
      </c>
      <c r="C327" t="str">
        <f>IF('work here'!B326&lt;&gt;"", 'work here'!B326, "")</f>
        <v/>
      </c>
      <c r="D327" t="str">
        <f t="shared" si="150"/>
        <v/>
      </c>
      <c r="E327" t="str">
        <f t="shared" si="151"/>
        <v/>
      </c>
      <c r="F327" t="str">
        <f t="shared" si="152"/>
        <v/>
      </c>
      <c r="G327" t="e">
        <f>IF('work here'!#REF!&lt;&gt;"", 'work here'!#REF!, "")</f>
        <v>#REF!</v>
      </c>
      <c r="I327" t="str">
        <f>IF('work here'!Z326&lt;&gt;"", 'work here'!Z326, "")</f>
        <v/>
      </c>
      <c r="J327" t="str">
        <f t="shared" si="153"/>
        <v/>
      </c>
      <c r="K327" t="str">
        <f t="shared" si="154"/>
        <v/>
      </c>
      <c r="L327" t="str">
        <f t="shared" si="155"/>
        <v/>
      </c>
      <c r="M327" t="str">
        <f>IF('work here'!AA326&lt;&gt;"", 'work here'!AA326, "")</f>
        <v/>
      </c>
      <c r="N327" t="str">
        <f>IF('work here'!AD326&lt;&gt;"", 'work here'!AD326, "")</f>
        <v/>
      </c>
      <c r="O327" t="str">
        <f>IF('work here'!AC326&lt;&gt;"", 'work here'!AC326, "")</f>
        <v/>
      </c>
      <c r="P327" t="str">
        <f>IF('work here'!AB326&lt;&gt;"", 'work here'!AB326, "")</f>
        <v/>
      </c>
      <c r="Q327" t="str">
        <f t="shared" si="156"/>
        <v/>
      </c>
      <c r="S327" t="str">
        <f>IF('work here'!E326&lt;&gt;"", 'work here'!E326, "")</f>
        <v/>
      </c>
      <c r="T327" t="e">
        <f>IF('work here'!#REF!&lt;&gt;"", 'work here'!#REF!, "")</f>
        <v>#REF!</v>
      </c>
      <c r="U327" t="str">
        <f>IF(A327="", "", _xlfn.TEXTJOIN(", ", TRUE, "jewellery", "jewellery &gt; " &amp; 'work here'!F326, "jewellery &gt; " &amp; 'work here'!F326 &amp; " &gt; " &amp; 'work here'!#REF!, 'work here'!#REF!, 'work here'!AY326, 'work here'!H326, 'work here'!I326, 'work here'!J326))</f>
        <v/>
      </c>
      <c r="V327" t="str" cm="1">
        <f t="array" aca="1" ref="V327" ca="1">_xlfn.LET(
    _xlpm.yr, TEXT(TODAY(), "yyyy"),
    _xlpm.mn, TEXT(TODAY(), "mm"),
    _xlpm.path, "https://richlook.co.in/wp-content/uploads/" &amp; _xlpm.yr &amp; "/" &amp; _xlpm.mn &amp; "/",
    _xlpm.imgRange, 'work here'!N326:X326,
    _xlpm.imgLinks, IF(_xlpm.imgRange&lt;&gt;"", _xlpm.path &amp; _xlpm.imgRange &amp; ".webp", ""),
    _xlpm.urls,
        IF(A327="variable", _xlpm.imgLinks,
        IF(A327="variation", IF('work here'!N326&lt;&gt;"", _xlpm.path &amp; 'work here'!N326 &amp; ".webp", ""),
        IF(A327="simple", _xlpm.imgLinks, ""))),
    _xlfn.TEXTJOIN(", ", TRUE, _xlpm.urls)
)</f>
        <v/>
      </c>
      <c r="W327" t="str" cm="1">
        <f t="array" aca="1" ref="W327" ca="1">_xlfn.LET(
    _xlpm.yr, TEXT(TODAY(), "yyyy"),
    _xlpm.mn, TEXT(TODAY(), "mm"),
    _xlpm.path, "https://richlook.co.in/wp-content/uploads/" &amp; _xlpm.yr &amp; "/" &amp; _xlpm.mn &amp; "/",
    _xlpm.imgRange, 'work here'!O326:X326,
    _xlpm.imgLinks, IF(_xlpm.imgRange&lt;&gt;"", _xlpm.path &amp; _xlpm.imgRange &amp; ".webp", ""),
    _xlpm.urls,
        IF(A327="variable", "",
        IF(A327="variation", _xlpm.imgLinks,
        IF(A327="simple", "", ""))),
    _xlfn.TEXTJOIN(", ", TRUE, _xlpm.urls)
)</f>
        <v/>
      </c>
      <c r="X327" t="str">
        <f>IF('work here'!D326&lt;&gt;"", 'work here'!D326, "")</f>
        <v/>
      </c>
      <c r="Y327" t="e">
        <f>IF('work here'!#REF!&lt;&gt;"","color","")</f>
        <v>#REF!</v>
      </c>
      <c r="Z327" t="e">
        <f>IF('work here'!#REF!&lt;&gt;"",'work here'!#REF!,"")</f>
        <v>#REF!</v>
      </c>
      <c r="AA327" t="e">
        <f t="shared" si="157"/>
        <v>#REF!</v>
      </c>
      <c r="AB327" t="e">
        <f t="shared" si="158"/>
        <v>#REF!</v>
      </c>
      <c r="AC327" t="str">
        <f t="shared" si="159"/>
        <v/>
      </c>
      <c r="AD327" s="2" t="e">
        <f>IF('work here'!#REF!&lt;&gt;"",'work here'!#REF!,"")</f>
        <v>#REF!</v>
      </c>
      <c r="AE327" s="2" t="e">
        <f>IF('work here'!#REF!&lt;&gt;"",'work here'!#REF!,"")</f>
        <v>#REF!</v>
      </c>
      <c r="AF327" s="2" t="e">
        <f t="shared" si="160"/>
        <v>#REF!</v>
      </c>
      <c r="AG327" s="2" t="e">
        <f t="shared" si="161"/>
        <v>#REF!</v>
      </c>
      <c r="AH327" s="2" t="str">
        <f t="shared" si="162"/>
        <v/>
      </c>
      <c r="AI327" t="str">
        <f>IF('work here'!AE326&lt;&gt;"","Jewellery Work","")</f>
        <v/>
      </c>
      <c r="AJ327" t="str">
        <f>IF('work here'!AE326&lt;&gt;"",'work here'!AE326,"")</f>
        <v/>
      </c>
      <c r="AK327" t="str">
        <f t="shared" si="163"/>
        <v/>
      </c>
      <c r="AL327" t="str">
        <f t="shared" si="164"/>
        <v/>
      </c>
      <c r="AM327" t="e">
        <f>IF('work here'!#REF!&lt;&gt;"","Gemstone","")</f>
        <v>#REF!</v>
      </c>
      <c r="AN327" t="e">
        <f>IF('work here'!#REF!&lt;&gt;"",'work here'!#REF!,"")</f>
        <v>#REF!</v>
      </c>
      <c r="AO327" t="e">
        <f t="shared" si="165"/>
        <v>#REF!</v>
      </c>
      <c r="AP327" t="e">
        <f t="shared" si="166"/>
        <v>#REF!</v>
      </c>
      <c r="AQ327" t="str">
        <f>IF('work here'!AW326&lt;&gt;"","Plating","")</f>
        <v/>
      </c>
      <c r="AR327" t="str">
        <f>IF('work here'!AW326&lt;&gt;"",'work here'!AW326,"")</f>
        <v/>
      </c>
      <c r="AS327" t="str">
        <f t="shared" si="167"/>
        <v/>
      </c>
      <c r="AT327" t="str">
        <f t="shared" si="168"/>
        <v/>
      </c>
      <c r="AU327" t="str">
        <f>IF('work here'!AX326&lt;&gt;"","Material","")</f>
        <v/>
      </c>
      <c r="AV327" t="str">
        <f>IF('work here'!AX326&lt;&gt;"",'work here'!AX326,"")</f>
        <v/>
      </c>
      <c r="AW327" t="str">
        <f t="shared" si="169"/>
        <v/>
      </c>
      <c r="AX327" t="str">
        <f t="shared" si="170"/>
        <v/>
      </c>
      <c r="AY327" t="e">
        <f>IF('work here'!#REF!&lt;&gt;"","Look","")</f>
        <v>#REF!</v>
      </c>
      <c r="AZ327" t="e">
        <f>IF('work here'!#REF!&lt;&gt;"",'work here'!#REF!,"")</f>
        <v>#REF!</v>
      </c>
      <c r="BA327" t="e">
        <f t="shared" si="171"/>
        <v>#REF!</v>
      </c>
      <c r="BB327" t="e">
        <f t="shared" si="172"/>
        <v>#REF!</v>
      </c>
      <c r="BC327" t="e">
        <f>IF('work here'!#REF!&lt;&gt;"","Finish","")</f>
        <v>#REF!</v>
      </c>
      <c r="BD327" t="e">
        <f>IF('work here'!#REF!&lt;&gt;"",'work here'!#REF!,"")</f>
        <v>#REF!</v>
      </c>
      <c r="BE327" t="e">
        <f t="shared" si="173"/>
        <v>#REF!</v>
      </c>
      <c r="BF327" t="e">
        <f t="shared" si="174"/>
        <v>#REF!</v>
      </c>
      <c r="BG327" t="e">
        <f>IF('work here'!#REF!&lt;&gt;"","Care","")</f>
        <v>#REF!</v>
      </c>
      <c r="BH327" t="e">
        <f>IF('work here'!#REF!&lt;&gt;"",'work here'!#REF!,"")</f>
        <v>#REF!</v>
      </c>
      <c r="BI327" t="e">
        <f t="shared" si="175"/>
        <v>#REF!</v>
      </c>
      <c r="BJ327" t="e">
        <f t="shared" si="176"/>
        <v>#REF!</v>
      </c>
      <c r="BK327" t="str">
        <f>IF(OR('work here'!F326="Rings", 'work here'!F326="Bangles"), 'work here'!F326 &amp; " Size", "")</f>
        <v/>
      </c>
      <c r="BL327" t="e">
        <f>IF('work here'!#REF!&lt;&gt;"",'work here'!#REF!,"")</f>
        <v>#REF!</v>
      </c>
      <c r="BM327" t="str">
        <f t="shared" si="177"/>
        <v/>
      </c>
      <c r="BN327" t="str">
        <f t="shared" si="178"/>
        <v/>
      </c>
      <c r="BO327" t="str">
        <f t="shared" si="179"/>
        <v/>
      </c>
    </row>
    <row r="328" spans="1:67" x14ac:dyDescent="0.3">
      <c r="A328" t="str">
        <f>IF('work here'!A327="simple","simple",IF('work here'!A327="parent","variable",IF('work here'!A327="child","variation","")))</f>
        <v/>
      </c>
      <c r="B328" t="str">
        <f>IF('work here'!C327&lt;&gt;"", 'work here'!C327, "")</f>
        <v/>
      </c>
      <c r="C328" t="str">
        <f>IF('work here'!B327&lt;&gt;"", 'work here'!B327, "")</f>
        <v/>
      </c>
      <c r="D328" t="str">
        <f t="shared" si="150"/>
        <v/>
      </c>
      <c r="E328" t="str">
        <f t="shared" si="151"/>
        <v/>
      </c>
      <c r="F328" t="str">
        <f t="shared" si="152"/>
        <v/>
      </c>
      <c r="G328" t="e">
        <f>IF('work here'!#REF!&lt;&gt;"", 'work here'!#REF!, "")</f>
        <v>#REF!</v>
      </c>
      <c r="I328" t="str">
        <f>IF('work here'!Z327&lt;&gt;"", 'work here'!Z327, "")</f>
        <v/>
      </c>
      <c r="J328" t="str">
        <f t="shared" si="153"/>
        <v/>
      </c>
      <c r="K328" t="str">
        <f t="shared" si="154"/>
        <v/>
      </c>
      <c r="L328" t="str">
        <f t="shared" si="155"/>
        <v/>
      </c>
      <c r="M328" t="str">
        <f>IF('work here'!AA327&lt;&gt;"", 'work here'!AA327, "")</f>
        <v/>
      </c>
      <c r="N328" t="str">
        <f>IF('work here'!AD327&lt;&gt;"", 'work here'!AD327, "")</f>
        <v/>
      </c>
      <c r="O328" t="str">
        <f>IF('work here'!AC327&lt;&gt;"", 'work here'!AC327, "")</f>
        <v/>
      </c>
      <c r="P328" t="str">
        <f>IF('work here'!AB327&lt;&gt;"", 'work here'!AB327, "")</f>
        <v/>
      </c>
      <c r="Q328" t="str">
        <f t="shared" si="156"/>
        <v/>
      </c>
      <c r="S328" t="str">
        <f>IF('work here'!E327&lt;&gt;"", 'work here'!E327, "")</f>
        <v/>
      </c>
      <c r="T328" t="e">
        <f>IF('work here'!#REF!&lt;&gt;"", 'work here'!#REF!, "")</f>
        <v>#REF!</v>
      </c>
      <c r="U328" t="str">
        <f>IF(A328="", "", _xlfn.TEXTJOIN(", ", TRUE, "jewellery", "jewellery &gt; " &amp; 'work here'!F327, "jewellery &gt; " &amp; 'work here'!F327 &amp; " &gt; " &amp; 'work here'!#REF!, 'work here'!#REF!, 'work here'!AY327, 'work here'!H327, 'work here'!I327, 'work here'!J327))</f>
        <v/>
      </c>
      <c r="V328" t="str" cm="1">
        <f t="array" aca="1" ref="V328" ca="1">_xlfn.LET(
    _xlpm.yr, TEXT(TODAY(), "yyyy"),
    _xlpm.mn, TEXT(TODAY(), "mm"),
    _xlpm.path, "https://richlook.co.in/wp-content/uploads/" &amp; _xlpm.yr &amp; "/" &amp; _xlpm.mn &amp; "/",
    _xlpm.imgRange, 'work here'!N327:X327,
    _xlpm.imgLinks, IF(_xlpm.imgRange&lt;&gt;"", _xlpm.path &amp; _xlpm.imgRange &amp; ".webp", ""),
    _xlpm.urls,
        IF(A328="variable", _xlpm.imgLinks,
        IF(A328="variation", IF('work here'!N327&lt;&gt;"", _xlpm.path &amp; 'work here'!N327 &amp; ".webp", ""),
        IF(A328="simple", _xlpm.imgLinks, ""))),
    _xlfn.TEXTJOIN(", ", TRUE, _xlpm.urls)
)</f>
        <v/>
      </c>
      <c r="W328" t="str" cm="1">
        <f t="array" aca="1" ref="W328" ca="1">_xlfn.LET(
    _xlpm.yr, TEXT(TODAY(), "yyyy"),
    _xlpm.mn, TEXT(TODAY(), "mm"),
    _xlpm.path, "https://richlook.co.in/wp-content/uploads/" &amp; _xlpm.yr &amp; "/" &amp; _xlpm.mn &amp; "/",
    _xlpm.imgRange, 'work here'!O327:X327,
    _xlpm.imgLinks, IF(_xlpm.imgRange&lt;&gt;"", _xlpm.path &amp; _xlpm.imgRange &amp; ".webp", ""),
    _xlpm.urls,
        IF(A328="variable", "",
        IF(A328="variation", _xlpm.imgLinks,
        IF(A328="simple", "", ""))),
    _xlfn.TEXTJOIN(", ", TRUE, _xlpm.urls)
)</f>
        <v/>
      </c>
      <c r="X328" t="str">
        <f>IF('work here'!D327&lt;&gt;"", 'work here'!D327, "")</f>
        <v/>
      </c>
      <c r="Y328" t="e">
        <f>IF('work here'!#REF!&lt;&gt;"","color","")</f>
        <v>#REF!</v>
      </c>
      <c r="Z328" t="e">
        <f>IF('work here'!#REF!&lt;&gt;"",'work here'!#REF!,"")</f>
        <v>#REF!</v>
      </c>
      <c r="AA328" t="e">
        <f t="shared" si="157"/>
        <v>#REF!</v>
      </c>
      <c r="AB328" t="e">
        <f t="shared" si="158"/>
        <v>#REF!</v>
      </c>
      <c r="AC328" t="str">
        <f t="shared" si="159"/>
        <v/>
      </c>
      <c r="AD328" s="2" t="e">
        <f>IF('work here'!#REF!&lt;&gt;"",'work here'!#REF!,"")</f>
        <v>#REF!</v>
      </c>
      <c r="AE328" s="2" t="e">
        <f>IF('work here'!#REF!&lt;&gt;"",'work here'!#REF!,"")</f>
        <v>#REF!</v>
      </c>
      <c r="AF328" s="2" t="e">
        <f t="shared" si="160"/>
        <v>#REF!</v>
      </c>
      <c r="AG328" s="2" t="e">
        <f t="shared" si="161"/>
        <v>#REF!</v>
      </c>
      <c r="AH328" s="2" t="str">
        <f t="shared" si="162"/>
        <v/>
      </c>
      <c r="AI328" t="str">
        <f>IF('work here'!AE327&lt;&gt;"","Jewellery Work","")</f>
        <v/>
      </c>
      <c r="AJ328" t="str">
        <f>IF('work here'!AE327&lt;&gt;"",'work here'!AE327,"")</f>
        <v/>
      </c>
      <c r="AK328" t="str">
        <f t="shared" si="163"/>
        <v/>
      </c>
      <c r="AL328" t="str">
        <f t="shared" si="164"/>
        <v/>
      </c>
      <c r="AM328" t="e">
        <f>IF('work here'!#REF!&lt;&gt;"","Gemstone","")</f>
        <v>#REF!</v>
      </c>
      <c r="AN328" t="e">
        <f>IF('work here'!#REF!&lt;&gt;"",'work here'!#REF!,"")</f>
        <v>#REF!</v>
      </c>
      <c r="AO328" t="e">
        <f t="shared" si="165"/>
        <v>#REF!</v>
      </c>
      <c r="AP328" t="e">
        <f t="shared" si="166"/>
        <v>#REF!</v>
      </c>
      <c r="AQ328" t="str">
        <f>IF('work here'!AW327&lt;&gt;"","Plating","")</f>
        <v/>
      </c>
      <c r="AR328" t="str">
        <f>IF('work here'!AW327&lt;&gt;"",'work here'!AW327,"")</f>
        <v/>
      </c>
      <c r="AS328" t="str">
        <f t="shared" si="167"/>
        <v/>
      </c>
      <c r="AT328" t="str">
        <f t="shared" si="168"/>
        <v/>
      </c>
      <c r="AU328" t="str">
        <f>IF('work here'!AX327&lt;&gt;"","Material","")</f>
        <v/>
      </c>
      <c r="AV328" t="str">
        <f>IF('work here'!AX327&lt;&gt;"",'work here'!AX327,"")</f>
        <v/>
      </c>
      <c r="AW328" t="str">
        <f t="shared" si="169"/>
        <v/>
      </c>
      <c r="AX328" t="str">
        <f t="shared" si="170"/>
        <v/>
      </c>
      <c r="AY328" t="e">
        <f>IF('work here'!#REF!&lt;&gt;"","Look","")</f>
        <v>#REF!</v>
      </c>
      <c r="AZ328" t="e">
        <f>IF('work here'!#REF!&lt;&gt;"",'work here'!#REF!,"")</f>
        <v>#REF!</v>
      </c>
      <c r="BA328" t="e">
        <f t="shared" si="171"/>
        <v>#REF!</v>
      </c>
      <c r="BB328" t="e">
        <f t="shared" si="172"/>
        <v>#REF!</v>
      </c>
      <c r="BC328" t="e">
        <f>IF('work here'!#REF!&lt;&gt;"","Finish","")</f>
        <v>#REF!</v>
      </c>
      <c r="BD328" t="e">
        <f>IF('work here'!#REF!&lt;&gt;"",'work here'!#REF!,"")</f>
        <v>#REF!</v>
      </c>
      <c r="BE328" t="e">
        <f t="shared" si="173"/>
        <v>#REF!</v>
      </c>
      <c r="BF328" t="e">
        <f t="shared" si="174"/>
        <v>#REF!</v>
      </c>
      <c r="BG328" t="e">
        <f>IF('work here'!#REF!&lt;&gt;"","Care","")</f>
        <v>#REF!</v>
      </c>
      <c r="BH328" t="e">
        <f>IF('work here'!#REF!&lt;&gt;"",'work here'!#REF!,"")</f>
        <v>#REF!</v>
      </c>
      <c r="BI328" t="e">
        <f t="shared" si="175"/>
        <v>#REF!</v>
      </c>
      <c r="BJ328" t="e">
        <f t="shared" si="176"/>
        <v>#REF!</v>
      </c>
      <c r="BK328" t="str">
        <f>IF(OR('work here'!F327="Rings", 'work here'!F327="Bangles"), 'work here'!F327 &amp; " Size", "")</f>
        <v/>
      </c>
      <c r="BL328" t="e">
        <f>IF('work here'!#REF!&lt;&gt;"",'work here'!#REF!,"")</f>
        <v>#REF!</v>
      </c>
      <c r="BM328" t="str">
        <f t="shared" si="177"/>
        <v/>
      </c>
      <c r="BN328" t="str">
        <f t="shared" si="178"/>
        <v/>
      </c>
      <c r="BO328" t="str">
        <f t="shared" si="179"/>
        <v/>
      </c>
    </row>
    <row r="329" spans="1:67" x14ac:dyDescent="0.3">
      <c r="A329" t="str">
        <f>IF('work here'!A328="simple","simple",IF('work here'!A328="parent","variable",IF('work here'!A328="child","variation","")))</f>
        <v/>
      </c>
      <c r="B329" t="str">
        <f>IF('work here'!C328&lt;&gt;"", 'work here'!C328, "")</f>
        <v/>
      </c>
      <c r="C329" t="str">
        <f>IF('work here'!B328&lt;&gt;"", 'work here'!B328, "")</f>
        <v/>
      </c>
      <c r="D329" t="str">
        <f t="shared" si="150"/>
        <v/>
      </c>
      <c r="E329" t="str">
        <f t="shared" si="151"/>
        <v/>
      </c>
      <c r="F329" t="str">
        <f t="shared" si="152"/>
        <v/>
      </c>
      <c r="G329" t="e">
        <f>IF('work here'!#REF!&lt;&gt;"", 'work here'!#REF!, "")</f>
        <v>#REF!</v>
      </c>
      <c r="I329" t="str">
        <f>IF('work here'!Z328&lt;&gt;"", 'work here'!Z328, "")</f>
        <v/>
      </c>
      <c r="J329" t="str">
        <f t="shared" si="153"/>
        <v/>
      </c>
      <c r="K329" t="str">
        <f t="shared" si="154"/>
        <v/>
      </c>
      <c r="L329" t="str">
        <f t="shared" si="155"/>
        <v/>
      </c>
      <c r="M329" t="str">
        <f>IF('work here'!AA328&lt;&gt;"", 'work here'!AA328, "")</f>
        <v/>
      </c>
      <c r="N329" t="str">
        <f>IF('work here'!AD328&lt;&gt;"", 'work here'!AD328, "")</f>
        <v/>
      </c>
      <c r="O329" t="str">
        <f>IF('work here'!AC328&lt;&gt;"", 'work here'!AC328, "")</f>
        <v/>
      </c>
      <c r="P329" t="str">
        <f>IF('work here'!AB328&lt;&gt;"", 'work here'!AB328, "")</f>
        <v/>
      </c>
      <c r="Q329" t="str">
        <f t="shared" si="156"/>
        <v/>
      </c>
      <c r="S329" t="str">
        <f>IF('work here'!E328&lt;&gt;"", 'work here'!E328, "")</f>
        <v/>
      </c>
      <c r="T329" t="e">
        <f>IF('work here'!#REF!&lt;&gt;"", 'work here'!#REF!, "")</f>
        <v>#REF!</v>
      </c>
      <c r="U329" t="str">
        <f>IF(A329="", "", _xlfn.TEXTJOIN(", ", TRUE, "jewellery", "jewellery &gt; " &amp; 'work here'!F328, "jewellery &gt; " &amp; 'work here'!F328 &amp; " &gt; " &amp; 'work here'!#REF!, 'work here'!#REF!, 'work here'!AY328, 'work here'!H328, 'work here'!I328, 'work here'!J328))</f>
        <v/>
      </c>
      <c r="V329" t="str" cm="1">
        <f t="array" aca="1" ref="V329" ca="1">_xlfn.LET(
    _xlpm.yr, TEXT(TODAY(), "yyyy"),
    _xlpm.mn, TEXT(TODAY(), "mm"),
    _xlpm.path, "https://richlook.co.in/wp-content/uploads/" &amp; _xlpm.yr &amp; "/" &amp; _xlpm.mn &amp; "/",
    _xlpm.imgRange, 'work here'!N328:X328,
    _xlpm.imgLinks, IF(_xlpm.imgRange&lt;&gt;"", _xlpm.path &amp; _xlpm.imgRange &amp; ".webp", ""),
    _xlpm.urls,
        IF(A329="variable", _xlpm.imgLinks,
        IF(A329="variation", IF('work here'!N328&lt;&gt;"", _xlpm.path &amp; 'work here'!N328 &amp; ".webp", ""),
        IF(A329="simple", _xlpm.imgLinks, ""))),
    _xlfn.TEXTJOIN(", ", TRUE, _xlpm.urls)
)</f>
        <v/>
      </c>
      <c r="W329" t="str" cm="1">
        <f t="array" aca="1" ref="W329" ca="1">_xlfn.LET(
    _xlpm.yr, TEXT(TODAY(), "yyyy"),
    _xlpm.mn, TEXT(TODAY(), "mm"),
    _xlpm.path, "https://richlook.co.in/wp-content/uploads/" &amp; _xlpm.yr &amp; "/" &amp; _xlpm.mn &amp; "/",
    _xlpm.imgRange, 'work here'!O328:X328,
    _xlpm.imgLinks, IF(_xlpm.imgRange&lt;&gt;"", _xlpm.path &amp; _xlpm.imgRange &amp; ".webp", ""),
    _xlpm.urls,
        IF(A329="variable", "",
        IF(A329="variation", _xlpm.imgLinks,
        IF(A329="simple", "", ""))),
    _xlfn.TEXTJOIN(", ", TRUE, _xlpm.urls)
)</f>
        <v/>
      </c>
      <c r="X329" t="str">
        <f>IF('work here'!D328&lt;&gt;"", 'work here'!D328, "")</f>
        <v/>
      </c>
      <c r="Y329" t="e">
        <f>IF('work here'!#REF!&lt;&gt;"","color","")</f>
        <v>#REF!</v>
      </c>
      <c r="Z329" t="e">
        <f>IF('work here'!#REF!&lt;&gt;"",'work here'!#REF!,"")</f>
        <v>#REF!</v>
      </c>
      <c r="AA329" t="e">
        <f t="shared" si="157"/>
        <v>#REF!</v>
      </c>
      <c r="AB329" t="e">
        <f t="shared" si="158"/>
        <v>#REF!</v>
      </c>
      <c r="AC329" t="str">
        <f t="shared" si="159"/>
        <v/>
      </c>
      <c r="AD329" s="2" t="e">
        <f>IF('work here'!#REF!&lt;&gt;"",'work here'!#REF!,"")</f>
        <v>#REF!</v>
      </c>
      <c r="AE329" s="2" t="e">
        <f>IF('work here'!#REF!&lt;&gt;"",'work here'!#REF!,"")</f>
        <v>#REF!</v>
      </c>
      <c r="AF329" s="2" t="e">
        <f t="shared" si="160"/>
        <v>#REF!</v>
      </c>
      <c r="AG329" s="2" t="e">
        <f t="shared" si="161"/>
        <v>#REF!</v>
      </c>
      <c r="AH329" s="2" t="str">
        <f t="shared" si="162"/>
        <v/>
      </c>
      <c r="AI329" t="str">
        <f>IF('work here'!AE328&lt;&gt;"","Jewellery Work","")</f>
        <v/>
      </c>
      <c r="AJ329" t="str">
        <f>IF('work here'!AE328&lt;&gt;"",'work here'!AE328,"")</f>
        <v/>
      </c>
      <c r="AK329" t="str">
        <f t="shared" si="163"/>
        <v/>
      </c>
      <c r="AL329" t="str">
        <f t="shared" si="164"/>
        <v/>
      </c>
      <c r="AM329" t="e">
        <f>IF('work here'!#REF!&lt;&gt;"","Gemstone","")</f>
        <v>#REF!</v>
      </c>
      <c r="AN329" t="e">
        <f>IF('work here'!#REF!&lt;&gt;"",'work here'!#REF!,"")</f>
        <v>#REF!</v>
      </c>
      <c r="AO329" t="e">
        <f t="shared" si="165"/>
        <v>#REF!</v>
      </c>
      <c r="AP329" t="e">
        <f t="shared" si="166"/>
        <v>#REF!</v>
      </c>
      <c r="AQ329" t="str">
        <f>IF('work here'!AW328&lt;&gt;"","Plating","")</f>
        <v/>
      </c>
      <c r="AR329" t="str">
        <f>IF('work here'!AW328&lt;&gt;"",'work here'!AW328,"")</f>
        <v/>
      </c>
      <c r="AS329" t="str">
        <f t="shared" si="167"/>
        <v/>
      </c>
      <c r="AT329" t="str">
        <f t="shared" si="168"/>
        <v/>
      </c>
      <c r="AU329" t="str">
        <f>IF('work here'!AX328&lt;&gt;"","Material","")</f>
        <v/>
      </c>
      <c r="AV329" t="str">
        <f>IF('work here'!AX328&lt;&gt;"",'work here'!AX328,"")</f>
        <v/>
      </c>
      <c r="AW329" t="str">
        <f t="shared" si="169"/>
        <v/>
      </c>
      <c r="AX329" t="str">
        <f t="shared" si="170"/>
        <v/>
      </c>
      <c r="AY329" t="e">
        <f>IF('work here'!#REF!&lt;&gt;"","Look","")</f>
        <v>#REF!</v>
      </c>
      <c r="AZ329" t="e">
        <f>IF('work here'!#REF!&lt;&gt;"",'work here'!#REF!,"")</f>
        <v>#REF!</v>
      </c>
      <c r="BA329" t="e">
        <f t="shared" si="171"/>
        <v>#REF!</v>
      </c>
      <c r="BB329" t="e">
        <f t="shared" si="172"/>
        <v>#REF!</v>
      </c>
      <c r="BC329" t="e">
        <f>IF('work here'!#REF!&lt;&gt;"","Finish","")</f>
        <v>#REF!</v>
      </c>
      <c r="BD329" t="e">
        <f>IF('work here'!#REF!&lt;&gt;"",'work here'!#REF!,"")</f>
        <v>#REF!</v>
      </c>
      <c r="BE329" t="e">
        <f t="shared" si="173"/>
        <v>#REF!</v>
      </c>
      <c r="BF329" t="e">
        <f t="shared" si="174"/>
        <v>#REF!</v>
      </c>
      <c r="BG329" t="e">
        <f>IF('work here'!#REF!&lt;&gt;"","Care","")</f>
        <v>#REF!</v>
      </c>
      <c r="BH329" t="e">
        <f>IF('work here'!#REF!&lt;&gt;"",'work here'!#REF!,"")</f>
        <v>#REF!</v>
      </c>
      <c r="BI329" t="e">
        <f t="shared" si="175"/>
        <v>#REF!</v>
      </c>
      <c r="BJ329" t="e">
        <f t="shared" si="176"/>
        <v>#REF!</v>
      </c>
      <c r="BK329" t="str">
        <f>IF(OR('work here'!F328="Rings", 'work here'!F328="Bangles"), 'work here'!F328 &amp; " Size", "")</f>
        <v/>
      </c>
      <c r="BL329" t="e">
        <f>IF('work here'!#REF!&lt;&gt;"",'work here'!#REF!,"")</f>
        <v>#REF!</v>
      </c>
      <c r="BM329" t="str">
        <f t="shared" si="177"/>
        <v/>
      </c>
      <c r="BN329" t="str">
        <f t="shared" si="178"/>
        <v/>
      </c>
      <c r="BO329" t="str">
        <f t="shared" si="179"/>
        <v/>
      </c>
    </row>
    <row r="330" spans="1:67" x14ac:dyDescent="0.3">
      <c r="A330" t="str">
        <f>IF('work here'!A329="simple","simple",IF('work here'!A329="parent","variable",IF('work here'!A329="child","variation","")))</f>
        <v/>
      </c>
      <c r="B330" t="str">
        <f>IF('work here'!C329&lt;&gt;"", 'work here'!C329, "")</f>
        <v/>
      </c>
      <c r="C330" t="str">
        <f>IF('work here'!B329&lt;&gt;"", 'work here'!B329, "")</f>
        <v/>
      </c>
      <c r="D330" t="str">
        <f t="shared" si="150"/>
        <v/>
      </c>
      <c r="E330" t="str">
        <f t="shared" si="151"/>
        <v/>
      </c>
      <c r="F330" t="str">
        <f t="shared" si="152"/>
        <v/>
      </c>
      <c r="G330" t="e">
        <f>IF('work here'!#REF!&lt;&gt;"", 'work here'!#REF!, "")</f>
        <v>#REF!</v>
      </c>
      <c r="I330" t="str">
        <f>IF('work here'!Z329&lt;&gt;"", 'work here'!Z329, "")</f>
        <v/>
      </c>
      <c r="J330" t="str">
        <f t="shared" si="153"/>
        <v/>
      </c>
      <c r="K330" t="str">
        <f t="shared" si="154"/>
        <v/>
      </c>
      <c r="L330" t="str">
        <f t="shared" si="155"/>
        <v/>
      </c>
      <c r="M330" t="str">
        <f>IF('work here'!AA329&lt;&gt;"", 'work here'!AA329, "")</f>
        <v/>
      </c>
      <c r="N330" t="str">
        <f>IF('work here'!AD329&lt;&gt;"", 'work here'!AD329, "")</f>
        <v/>
      </c>
      <c r="O330" t="str">
        <f>IF('work here'!AC329&lt;&gt;"", 'work here'!AC329, "")</f>
        <v/>
      </c>
      <c r="P330" t="str">
        <f>IF('work here'!AB329&lt;&gt;"", 'work here'!AB329, "")</f>
        <v/>
      </c>
      <c r="Q330" t="str">
        <f t="shared" si="156"/>
        <v/>
      </c>
      <c r="S330" t="str">
        <f>IF('work here'!E329&lt;&gt;"", 'work here'!E329, "")</f>
        <v/>
      </c>
      <c r="T330" t="e">
        <f>IF('work here'!#REF!&lt;&gt;"", 'work here'!#REF!, "")</f>
        <v>#REF!</v>
      </c>
      <c r="U330" t="str">
        <f>IF(A330="", "", _xlfn.TEXTJOIN(", ", TRUE, "jewellery", "jewellery &gt; " &amp; 'work here'!F329, "jewellery &gt; " &amp; 'work here'!F329 &amp; " &gt; " &amp; 'work here'!#REF!, 'work here'!#REF!, 'work here'!AY329, 'work here'!H329, 'work here'!I329, 'work here'!J329))</f>
        <v/>
      </c>
      <c r="V330" t="str" cm="1">
        <f t="array" aca="1" ref="V330" ca="1">_xlfn.LET(
    _xlpm.yr, TEXT(TODAY(), "yyyy"),
    _xlpm.mn, TEXT(TODAY(), "mm"),
    _xlpm.path, "https://richlook.co.in/wp-content/uploads/" &amp; _xlpm.yr &amp; "/" &amp; _xlpm.mn &amp; "/",
    _xlpm.imgRange, 'work here'!N329:X329,
    _xlpm.imgLinks, IF(_xlpm.imgRange&lt;&gt;"", _xlpm.path &amp; _xlpm.imgRange &amp; ".webp", ""),
    _xlpm.urls,
        IF(A330="variable", _xlpm.imgLinks,
        IF(A330="variation", IF('work here'!N329&lt;&gt;"", _xlpm.path &amp; 'work here'!N329 &amp; ".webp", ""),
        IF(A330="simple", _xlpm.imgLinks, ""))),
    _xlfn.TEXTJOIN(", ", TRUE, _xlpm.urls)
)</f>
        <v/>
      </c>
      <c r="W330" t="str" cm="1">
        <f t="array" aca="1" ref="W330" ca="1">_xlfn.LET(
    _xlpm.yr, TEXT(TODAY(), "yyyy"),
    _xlpm.mn, TEXT(TODAY(), "mm"),
    _xlpm.path, "https://richlook.co.in/wp-content/uploads/" &amp; _xlpm.yr &amp; "/" &amp; _xlpm.mn &amp; "/",
    _xlpm.imgRange, 'work here'!O329:X329,
    _xlpm.imgLinks, IF(_xlpm.imgRange&lt;&gt;"", _xlpm.path &amp; _xlpm.imgRange &amp; ".webp", ""),
    _xlpm.urls,
        IF(A330="variable", "",
        IF(A330="variation", _xlpm.imgLinks,
        IF(A330="simple", "", ""))),
    _xlfn.TEXTJOIN(", ", TRUE, _xlpm.urls)
)</f>
        <v/>
      </c>
      <c r="X330" t="str">
        <f>IF('work here'!D329&lt;&gt;"", 'work here'!D329, "")</f>
        <v/>
      </c>
      <c r="Y330" t="e">
        <f>IF('work here'!#REF!&lt;&gt;"","color","")</f>
        <v>#REF!</v>
      </c>
      <c r="Z330" t="e">
        <f>IF('work here'!#REF!&lt;&gt;"",'work here'!#REF!,"")</f>
        <v>#REF!</v>
      </c>
      <c r="AA330" t="e">
        <f t="shared" si="157"/>
        <v>#REF!</v>
      </c>
      <c r="AB330" t="e">
        <f t="shared" si="158"/>
        <v>#REF!</v>
      </c>
      <c r="AC330" t="str">
        <f t="shared" si="159"/>
        <v/>
      </c>
      <c r="AD330" s="2" t="e">
        <f>IF('work here'!#REF!&lt;&gt;"",'work here'!#REF!,"")</f>
        <v>#REF!</v>
      </c>
      <c r="AE330" s="2" t="e">
        <f>IF('work here'!#REF!&lt;&gt;"",'work here'!#REF!,"")</f>
        <v>#REF!</v>
      </c>
      <c r="AF330" s="2" t="e">
        <f t="shared" si="160"/>
        <v>#REF!</v>
      </c>
      <c r="AG330" s="2" t="e">
        <f t="shared" si="161"/>
        <v>#REF!</v>
      </c>
      <c r="AH330" s="2" t="str">
        <f t="shared" si="162"/>
        <v/>
      </c>
      <c r="AI330" t="str">
        <f>IF('work here'!AE329&lt;&gt;"","Jewellery Work","")</f>
        <v/>
      </c>
      <c r="AJ330" t="str">
        <f>IF('work here'!AE329&lt;&gt;"",'work here'!AE329,"")</f>
        <v/>
      </c>
      <c r="AK330" t="str">
        <f t="shared" si="163"/>
        <v/>
      </c>
      <c r="AL330" t="str">
        <f t="shared" si="164"/>
        <v/>
      </c>
      <c r="AM330" t="e">
        <f>IF('work here'!#REF!&lt;&gt;"","Gemstone","")</f>
        <v>#REF!</v>
      </c>
      <c r="AN330" t="e">
        <f>IF('work here'!#REF!&lt;&gt;"",'work here'!#REF!,"")</f>
        <v>#REF!</v>
      </c>
      <c r="AO330" t="e">
        <f t="shared" si="165"/>
        <v>#REF!</v>
      </c>
      <c r="AP330" t="e">
        <f t="shared" si="166"/>
        <v>#REF!</v>
      </c>
      <c r="AQ330" t="str">
        <f>IF('work here'!AW329&lt;&gt;"","Plating","")</f>
        <v/>
      </c>
      <c r="AR330" t="str">
        <f>IF('work here'!AW329&lt;&gt;"",'work here'!AW329,"")</f>
        <v/>
      </c>
      <c r="AS330" t="str">
        <f t="shared" si="167"/>
        <v/>
      </c>
      <c r="AT330" t="str">
        <f t="shared" si="168"/>
        <v/>
      </c>
      <c r="AU330" t="str">
        <f>IF('work here'!AX329&lt;&gt;"","Material","")</f>
        <v/>
      </c>
      <c r="AV330" t="str">
        <f>IF('work here'!AX329&lt;&gt;"",'work here'!AX329,"")</f>
        <v/>
      </c>
      <c r="AW330" t="str">
        <f t="shared" si="169"/>
        <v/>
      </c>
      <c r="AX330" t="str">
        <f t="shared" si="170"/>
        <v/>
      </c>
      <c r="AY330" t="e">
        <f>IF('work here'!#REF!&lt;&gt;"","Look","")</f>
        <v>#REF!</v>
      </c>
      <c r="AZ330" t="e">
        <f>IF('work here'!#REF!&lt;&gt;"",'work here'!#REF!,"")</f>
        <v>#REF!</v>
      </c>
      <c r="BA330" t="e">
        <f t="shared" si="171"/>
        <v>#REF!</v>
      </c>
      <c r="BB330" t="e">
        <f t="shared" si="172"/>
        <v>#REF!</v>
      </c>
      <c r="BC330" t="e">
        <f>IF('work here'!#REF!&lt;&gt;"","Finish","")</f>
        <v>#REF!</v>
      </c>
      <c r="BD330" t="e">
        <f>IF('work here'!#REF!&lt;&gt;"",'work here'!#REF!,"")</f>
        <v>#REF!</v>
      </c>
      <c r="BE330" t="e">
        <f t="shared" si="173"/>
        <v>#REF!</v>
      </c>
      <c r="BF330" t="e">
        <f t="shared" si="174"/>
        <v>#REF!</v>
      </c>
      <c r="BG330" t="e">
        <f>IF('work here'!#REF!&lt;&gt;"","Care","")</f>
        <v>#REF!</v>
      </c>
      <c r="BH330" t="e">
        <f>IF('work here'!#REF!&lt;&gt;"",'work here'!#REF!,"")</f>
        <v>#REF!</v>
      </c>
      <c r="BI330" t="e">
        <f t="shared" si="175"/>
        <v>#REF!</v>
      </c>
      <c r="BJ330" t="e">
        <f t="shared" si="176"/>
        <v>#REF!</v>
      </c>
      <c r="BK330" t="str">
        <f>IF(OR('work here'!F329="Rings", 'work here'!F329="Bangles"), 'work here'!F329 &amp; " Size", "")</f>
        <v/>
      </c>
      <c r="BL330" t="e">
        <f>IF('work here'!#REF!&lt;&gt;"",'work here'!#REF!,"")</f>
        <v>#REF!</v>
      </c>
      <c r="BM330" t="str">
        <f t="shared" si="177"/>
        <v/>
      </c>
      <c r="BN330" t="str">
        <f t="shared" si="178"/>
        <v/>
      </c>
      <c r="BO330" t="str">
        <f t="shared" si="179"/>
        <v/>
      </c>
    </row>
    <row r="331" spans="1:67" x14ac:dyDescent="0.3">
      <c r="A331" t="str">
        <f>IF('work here'!A330="simple","simple",IF('work here'!A330="parent","variable",IF('work here'!A330="child","variation","")))</f>
        <v/>
      </c>
      <c r="B331" t="str">
        <f>IF('work here'!C330&lt;&gt;"", 'work here'!C330, "")</f>
        <v/>
      </c>
      <c r="C331" t="str">
        <f>IF('work here'!B330&lt;&gt;"", 'work here'!B330, "")</f>
        <v/>
      </c>
      <c r="D331" t="str">
        <f t="shared" si="150"/>
        <v/>
      </c>
      <c r="E331" t="str">
        <f t="shared" si="151"/>
        <v/>
      </c>
      <c r="F331" t="str">
        <f t="shared" si="152"/>
        <v/>
      </c>
      <c r="G331" t="e">
        <f>IF('work here'!#REF!&lt;&gt;"", 'work here'!#REF!, "")</f>
        <v>#REF!</v>
      </c>
      <c r="I331" t="str">
        <f>IF('work here'!Z330&lt;&gt;"", 'work here'!Z330, "")</f>
        <v/>
      </c>
      <c r="J331" t="str">
        <f t="shared" si="153"/>
        <v/>
      </c>
      <c r="K331" t="str">
        <f t="shared" si="154"/>
        <v/>
      </c>
      <c r="L331" t="str">
        <f t="shared" si="155"/>
        <v/>
      </c>
      <c r="M331" t="str">
        <f>IF('work here'!AA330&lt;&gt;"", 'work here'!AA330, "")</f>
        <v/>
      </c>
      <c r="N331" t="str">
        <f>IF('work here'!AD330&lt;&gt;"", 'work here'!AD330, "")</f>
        <v/>
      </c>
      <c r="O331" t="str">
        <f>IF('work here'!AC330&lt;&gt;"", 'work here'!AC330, "")</f>
        <v/>
      </c>
      <c r="P331" t="str">
        <f>IF('work here'!AB330&lt;&gt;"", 'work here'!AB330, "")</f>
        <v/>
      </c>
      <c r="Q331" t="str">
        <f t="shared" si="156"/>
        <v/>
      </c>
      <c r="S331" t="str">
        <f>IF('work here'!E330&lt;&gt;"", 'work here'!E330, "")</f>
        <v/>
      </c>
      <c r="T331" t="e">
        <f>IF('work here'!#REF!&lt;&gt;"", 'work here'!#REF!, "")</f>
        <v>#REF!</v>
      </c>
      <c r="U331" t="str">
        <f>IF(A331="", "", _xlfn.TEXTJOIN(", ", TRUE, "jewellery", "jewellery &gt; " &amp; 'work here'!F330, "jewellery &gt; " &amp; 'work here'!F330 &amp; " &gt; " &amp; 'work here'!#REF!, 'work here'!#REF!, 'work here'!AY330, 'work here'!H330, 'work here'!I330, 'work here'!J330))</f>
        <v/>
      </c>
      <c r="V331" t="str" cm="1">
        <f t="array" aca="1" ref="V331" ca="1">_xlfn.LET(
    _xlpm.yr, TEXT(TODAY(), "yyyy"),
    _xlpm.mn, TEXT(TODAY(), "mm"),
    _xlpm.path, "https://richlook.co.in/wp-content/uploads/" &amp; _xlpm.yr &amp; "/" &amp; _xlpm.mn &amp; "/",
    _xlpm.imgRange, 'work here'!N330:X330,
    _xlpm.imgLinks, IF(_xlpm.imgRange&lt;&gt;"", _xlpm.path &amp; _xlpm.imgRange &amp; ".webp", ""),
    _xlpm.urls,
        IF(A331="variable", _xlpm.imgLinks,
        IF(A331="variation", IF('work here'!N330&lt;&gt;"", _xlpm.path &amp; 'work here'!N330 &amp; ".webp", ""),
        IF(A331="simple", _xlpm.imgLinks, ""))),
    _xlfn.TEXTJOIN(", ", TRUE, _xlpm.urls)
)</f>
        <v/>
      </c>
      <c r="W331" t="str" cm="1">
        <f t="array" aca="1" ref="W331" ca="1">_xlfn.LET(
    _xlpm.yr, TEXT(TODAY(), "yyyy"),
    _xlpm.mn, TEXT(TODAY(), "mm"),
    _xlpm.path, "https://richlook.co.in/wp-content/uploads/" &amp; _xlpm.yr &amp; "/" &amp; _xlpm.mn &amp; "/",
    _xlpm.imgRange, 'work here'!O330:X330,
    _xlpm.imgLinks, IF(_xlpm.imgRange&lt;&gt;"", _xlpm.path &amp; _xlpm.imgRange &amp; ".webp", ""),
    _xlpm.urls,
        IF(A331="variable", "",
        IF(A331="variation", _xlpm.imgLinks,
        IF(A331="simple", "", ""))),
    _xlfn.TEXTJOIN(", ", TRUE, _xlpm.urls)
)</f>
        <v/>
      </c>
      <c r="X331" t="str">
        <f>IF('work here'!D330&lt;&gt;"", 'work here'!D330, "")</f>
        <v/>
      </c>
      <c r="Y331" t="e">
        <f>IF('work here'!#REF!&lt;&gt;"","color","")</f>
        <v>#REF!</v>
      </c>
      <c r="Z331" t="e">
        <f>IF('work here'!#REF!&lt;&gt;"",'work here'!#REF!,"")</f>
        <v>#REF!</v>
      </c>
      <c r="AA331" t="e">
        <f t="shared" si="157"/>
        <v>#REF!</v>
      </c>
      <c r="AB331" t="e">
        <f t="shared" si="158"/>
        <v>#REF!</v>
      </c>
      <c r="AC331" t="str">
        <f t="shared" si="159"/>
        <v/>
      </c>
      <c r="AD331" s="2" t="e">
        <f>IF('work here'!#REF!&lt;&gt;"",'work here'!#REF!,"")</f>
        <v>#REF!</v>
      </c>
      <c r="AE331" s="2" t="e">
        <f>IF('work here'!#REF!&lt;&gt;"",'work here'!#REF!,"")</f>
        <v>#REF!</v>
      </c>
      <c r="AF331" s="2" t="e">
        <f t="shared" si="160"/>
        <v>#REF!</v>
      </c>
      <c r="AG331" s="2" t="e">
        <f t="shared" si="161"/>
        <v>#REF!</v>
      </c>
      <c r="AH331" s="2" t="str">
        <f t="shared" si="162"/>
        <v/>
      </c>
      <c r="AI331" t="str">
        <f>IF('work here'!AE330&lt;&gt;"","Jewellery Work","")</f>
        <v/>
      </c>
      <c r="AJ331" t="str">
        <f>IF('work here'!AE330&lt;&gt;"",'work here'!AE330,"")</f>
        <v/>
      </c>
      <c r="AK331" t="str">
        <f t="shared" si="163"/>
        <v/>
      </c>
      <c r="AL331" t="str">
        <f t="shared" si="164"/>
        <v/>
      </c>
      <c r="AM331" t="e">
        <f>IF('work here'!#REF!&lt;&gt;"","Gemstone","")</f>
        <v>#REF!</v>
      </c>
      <c r="AN331" t="e">
        <f>IF('work here'!#REF!&lt;&gt;"",'work here'!#REF!,"")</f>
        <v>#REF!</v>
      </c>
      <c r="AO331" t="e">
        <f t="shared" si="165"/>
        <v>#REF!</v>
      </c>
      <c r="AP331" t="e">
        <f t="shared" si="166"/>
        <v>#REF!</v>
      </c>
      <c r="AQ331" t="str">
        <f>IF('work here'!AW330&lt;&gt;"","Plating","")</f>
        <v/>
      </c>
      <c r="AR331" t="str">
        <f>IF('work here'!AW330&lt;&gt;"",'work here'!AW330,"")</f>
        <v/>
      </c>
      <c r="AS331" t="str">
        <f t="shared" si="167"/>
        <v/>
      </c>
      <c r="AT331" t="str">
        <f t="shared" si="168"/>
        <v/>
      </c>
      <c r="AU331" t="str">
        <f>IF('work here'!AX330&lt;&gt;"","Material","")</f>
        <v/>
      </c>
      <c r="AV331" t="str">
        <f>IF('work here'!AX330&lt;&gt;"",'work here'!AX330,"")</f>
        <v/>
      </c>
      <c r="AW331" t="str">
        <f t="shared" si="169"/>
        <v/>
      </c>
      <c r="AX331" t="str">
        <f t="shared" si="170"/>
        <v/>
      </c>
      <c r="AY331" t="e">
        <f>IF('work here'!#REF!&lt;&gt;"","Look","")</f>
        <v>#REF!</v>
      </c>
      <c r="AZ331" t="e">
        <f>IF('work here'!#REF!&lt;&gt;"",'work here'!#REF!,"")</f>
        <v>#REF!</v>
      </c>
      <c r="BA331" t="e">
        <f t="shared" si="171"/>
        <v>#REF!</v>
      </c>
      <c r="BB331" t="e">
        <f t="shared" si="172"/>
        <v>#REF!</v>
      </c>
      <c r="BC331" t="e">
        <f>IF('work here'!#REF!&lt;&gt;"","Finish","")</f>
        <v>#REF!</v>
      </c>
      <c r="BD331" t="e">
        <f>IF('work here'!#REF!&lt;&gt;"",'work here'!#REF!,"")</f>
        <v>#REF!</v>
      </c>
      <c r="BE331" t="e">
        <f t="shared" si="173"/>
        <v>#REF!</v>
      </c>
      <c r="BF331" t="e">
        <f t="shared" si="174"/>
        <v>#REF!</v>
      </c>
      <c r="BG331" t="e">
        <f>IF('work here'!#REF!&lt;&gt;"","Care","")</f>
        <v>#REF!</v>
      </c>
      <c r="BH331" t="e">
        <f>IF('work here'!#REF!&lt;&gt;"",'work here'!#REF!,"")</f>
        <v>#REF!</v>
      </c>
      <c r="BI331" t="e">
        <f t="shared" si="175"/>
        <v>#REF!</v>
      </c>
      <c r="BJ331" t="e">
        <f t="shared" si="176"/>
        <v>#REF!</v>
      </c>
      <c r="BK331" t="str">
        <f>IF(OR('work here'!F330="Rings", 'work here'!F330="Bangles"), 'work here'!F330 &amp; " Size", "")</f>
        <v/>
      </c>
      <c r="BL331" t="e">
        <f>IF('work here'!#REF!&lt;&gt;"",'work here'!#REF!,"")</f>
        <v>#REF!</v>
      </c>
      <c r="BM331" t="str">
        <f t="shared" si="177"/>
        <v/>
      </c>
      <c r="BN331" t="str">
        <f t="shared" si="178"/>
        <v/>
      </c>
      <c r="BO331" t="str">
        <f t="shared" si="179"/>
        <v/>
      </c>
    </row>
    <row r="332" spans="1:67" x14ac:dyDescent="0.3">
      <c r="A332" t="str">
        <f>IF('work here'!A331="simple","simple",IF('work here'!A331="parent","variable",IF('work here'!A331="child","variation","")))</f>
        <v/>
      </c>
      <c r="B332" t="str">
        <f>IF('work here'!C331&lt;&gt;"", 'work here'!C331, "")</f>
        <v/>
      </c>
      <c r="C332" t="str">
        <f>IF('work here'!B331&lt;&gt;"", 'work here'!B331, "")</f>
        <v/>
      </c>
      <c r="D332" t="str">
        <f t="shared" si="150"/>
        <v/>
      </c>
      <c r="E332" t="str">
        <f t="shared" si="151"/>
        <v/>
      </c>
      <c r="F332" t="str">
        <f t="shared" si="152"/>
        <v/>
      </c>
      <c r="G332" t="e">
        <f>IF('work here'!#REF!&lt;&gt;"", 'work here'!#REF!, "")</f>
        <v>#REF!</v>
      </c>
      <c r="I332" t="str">
        <f>IF('work here'!Z331&lt;&gt;"", 'work here'!Z331, "")</f>
        <v/>
      </c>
      <c r="J332" t="str">
        <f t="shared" si="153"/>
        <v/>
      </c>
      <c r="K332" t="str">
        <f t="shared" si="154"/>
        <v/>
      </c>
      <c r="L332" t="str">
        <f t="shared" si="155"/>
        <v/>
      </c>
      <c r="M332" t="str">
        <f>IF('work here'!AA331&lt;&gt;"", 'work here'!AA331, "")</f>
        <v/>
      </c>
      <c r="N332" t="str">
        <f>IF('work here'!AD331&lt;&gt;"", 'work here'!AD331, "")</f>
        <v/>
      </c>
      <c r="O332" t="str">
        <f>IF('work here'!AC331&lt;&gt;"", 'work here'!AC331, "")</f>
        <v/>
      </c>
      <c r="P332" t="str">
        <f>IF('work here'!AB331&lt;&gt;"", 'work here'!AB331, "")</f>
        <v/>
      </c>
      <c r="Q332" t="str">
        <f t="shared" si="156"/>
        <v/>
      </c>
      <c r="S332" t="str">
        <f>IF('work here'!E331&lt;&gt;"", 'work here'!E331, "")</f>
        <v/>
      </c>
      <c r="T332" t="e">
        <f>IF('work here'!#REF!&lt;&gt;"", 'work here'!#REF!, "")</f>
        <v>#REF!</v>
      </c>
      <c r="U332" t="str">
        <f>IF(A332="", "", _xlfn.TEXTJOIN(", ", TRUE, "jewellery", "jewellery &gt; " &amp; 'work here'!F331, "jewellery &gt; " &amp; 'work here'!F331 &amp; " &gt; " &amp; 'work here'!#REF!, 'work here'!#REF!, 'work here'!AY331, 'work here'!H331, 'work here'!I331, 'work here'!J331))</f>
        <v/>
      </c>
      <c r="V332" t="str" cm="1">
        <f t="array" aca="1" ref="V332" ca="1">_xlfn.LET(
    _xlpm.yr, TEXT(TODAY(), "yyyy"),
    _xlpm.mn, TEXT(TODAY(), "mm"),
    _xlpm.path, "https://richlook.co.in/wp-content/uploads/" &amp; _xlpm.yr &amp; "/" &amp; _xlpm.mn &amp; "/",
    _xlpm.imgRange, 'work here'!N331:X331,
    _xlpm.imgLinks, IF(_xlpm.imgRange&lt;&gt;"", _xlpm.path &amp; _xlpm.imgRange &amp; ".webp", ""),
    _xlpm.urls,
        IF(A332="variable", _xlpm.imgLinks,
        IF(A332="variation", IF('work here'!N331&lt;&gt;"", _xlpm.path &amp; 'work here'!N331 &amp; ".webp", ""),
        IF(A332="simple", _xlpm.imgLinks, ""))),
    _xlfn.TEXTJOIN(", ", TRUE, _xlpm.urls)
)</f>
        <v/>
      </c>
      <c r="W332" t="str" cm="1">
        <f t="array" aca="1" ref="W332" ca="1">_xlfn.LET(
    _xlpm.yr, TEXT(TODAY(), "yyyy"),
    _xlpm.mn, TEXT(TODAY(), "mm"),
    _xlpm.path, "https://richlook.co.in/wp-content/uploads/" &amp; _xlpm.yr &amp; "/" &amp; _xlpm.mn &amp; "/",
    _xlpm.imgRange, 'work here'!O331:X331,
    _xlpm.imgLinks, IF(_xlpm.imgRange&lt;&gt;"", _xlpm.path &amp; _xlpm.imgRange &amp; ".webp", ""),
    _xlpm.urls,
        IF(A332="variable", "",
        IF(A332="variation", _xlpm.imgLinks,
        IF(A332="simple", "", ""))),
    _xlfn.TEXTJOIN(", ", TRUE, _xlpm.urls)
)</f>
        <v/>
      </c>
      <c r="X332" t="str">
        <f>IF('work here'!D331&lt;&gt;"", 'work here'!D331, "")</f>
        <v/>
      </c>
      <c r="Y332" t="e">
        <f>IF('work here'!#REF!&lt;&gt;"","color","")</f>
        <v>#REF!</v>
      </c>
      <c r="Z332" t="e">
        <f>IF('work here'!#REF!&lt;&gt;"",'work here'!#REF!,"")</f>
        <v>#REF!</v>
      </c>
      <c r="AA332" t="e">
        <f t="shared" si="157"/>
        <v>#REF!</v>
      </c>
      <c r="AB332" t="e">
        <f t="shared" si="158"/>
        <v>#REF!</v>
      </c>
      <c r="AC332" t="str">
        <f t="shared" si="159"/>
        <v/>
      </c>
      <c r="AD332" s="2" t="e">
        <f>IF('work here'!#REF!&lt;&gt;"",'work here'!#REF!,"")</f>
        <v>#REF!</v>
      </c>
      <c r="AE332" s="2" t="e">
        <f>IF('work here'!#REF!&lt;&gt;"",'work here'!#REF!,"")</f>
        <v>#REF!</v>
      </c>
      <c r="AF332" s="2" t="e">
        <f t="shared" si="160"/>
        <v>#REF!</v>
      </c>
      <c r="AG332" s="2" t="e">
        <f t="shared" si="161"/>
        <v>#REF!</v>
      </c>
      <c r="AH332" s="2" t="str">
        <f t="shared" si="162"/>
        <v/>
      </c>
      <c r="AI332" t="str">
        <f>IF('work here'!AE331&lt;&gt;"","Jewellery Work","")</f>
        <v/>
      </c>
      <c r="AJ332" t="str">
        <f>IF('work here'!AE331&lt;&gt;"",'work here'!AE331,"")</f>
        <v/>
      </c>
      <c r="AK332" t="str">
        <f t="shared" si="163"/>
        <v/>
      </c>
      <c r="AL332" t="str">
        <f t="shared" si="164"/>
        <v/>
      </c>
      <c r="AM332" t="e">
        <f>IF('work here'!#REF!&lt;&gt;"","Gemstone","")</f>
        <v>#REF!</v>
      </c>
      <c r="AN332" t="e">
        <f>IF('work here'!#REF!&lt;&gt;"",'work here'!#REF!,"")</f>
        <v>#REF!</v>
      </c>
      <c r="AO332" t="e">
        <f t="shared" si="165"/>
        <v>#REF!</v>
      </c>
      <c r="AP332" t="e">
        <f t="shared" si="166"/>
        <v>#REF!</v>
      </c>
      <c r="AQ332" t="str">
        <f>IF('work here'!AW331&lt;&gt;"","Plating","")</f>
        <v/>
      </c>
      <c r="AR332" t="str">
        <f>IF('work here'!AW331&lt;&gt;"",'work here'!AW331,"")</f>
        <v/>
      </c>
      <c r="AS332" t="str">
        <f t="shared" si="167"/>
        <v/>
      </c>
      <c r="AT332" t="str">
        <f t="shared" si="168"/>
        <v/>
      </c>
      <c r="AU332" t="str">
        <f>IF('work here'!AX331&lt;&gt;"","Material","")</f>
        <v/>
      </c>
      <c r="AV332" t="str">
        <f>IF('work here'!AX331&lt;&gt;"",'work here'!AX331,"")</f>
        <v/>
      </c>
      <c r="AW332" t="str">
        <f t="shared" si="169"/>
        <v/>
      </c>
      <c r="AX332" t="str">
        <f t="shared" si="170"/>
        <v/>
      </c>
      <c r="AY332" t="e">
        <f>IF('work here'!#REF!&lt;&gt;"","Look","")</f>
        <v>#REF!</v>
      </c>
      <c r="AZ332" t="e">
        <f>IF('work here'!#REF!&lt;&gt;"",'work here'!#REF!,"")</f>
        <v>#REF!</v>
      </c>
      <c r="BA332" t="e">
        <f t="shared" si="171"/>
        <v>#REF!</v>
      </c>
      <c r="BB332" t="e">
        <f t="shared" si="172"/>
        <v>#REF!</v>
      </c>
      <c r="BC332" t="e">
        <f>IF('work here'!#REF!&lt;&gt;"","Finish","")</f>
        <v>#REF!</v>
      </c>
      <c r="BD332" t="e">
        <f>IF('work here'!#REF!&lt;&gt;"",'work here'!#REF!,"")</f>
        <v>#REF!</v>
      </c>
      <c r="BE332" t="e">
        <f t="shared" si="173"/>
        <v>#REF!</v>
      </c>
      <c r="BF332" t="e">
        <f t="shared" si="174"/>
        <v>#REF!</v>
      </c>
      <c r="BG332" t="e">
        <f>IF('work here'!#REF!&lt;&gt;"","Care","")</f>
        <v>#REF!</v>
      </c>
      <c r="BH332" t="e">
        <f>IF('work here'!#REF!&lt;&gt;"",'work here'!#REF!,"")</f>
        <v>#REF!</v>
      </c>
      <c r="BI332" t="e">
        <f t="shared" si="175"/>
        <v>#REF!</v>
      </c>
      <c r="BJ332" t="e">
        <f t="shared" si="176"/>
        <v>#REF!</v>
      </c>
      <c r="BK332" t="str">
        <f>IF(OR('work here'!F331="Rings", 'work here'!F331="Bangles"), 'work here'!F331 &amp; " Size", "")</f>
        <v/>
      </c>
      <c r="BL332" t="e">
        <f>IF('work here'!#REF!&lt;&gt;"",'work here'!#REF!,"")</f>
        <v>#REF!</v>
      </c>
      <c r="BM332" t="str">
        <f t="shared" si="177"/>
        <v/>
      </c>
      <c r="BN332" t="str">
        <f t="shared" si="178"/>
        <v/>
      </c>
      <c r="BO332" t="str">
        <f t="shared" si="179"/>
        <v/>
      </c>
    </row>
    <row r="333" spans="1:67" x14ac:dyDescent="0.3">
      <c r="A333" t="str">
        <f>IF('work here'!A332="simple","simple",IF('work here'!A332="parent","variable",IF('work here'!A332="child","variation","")))</f>
        <v/>
      </c>
      <c r="B333" t="str">
        <f>IF('work here'!C332&lt;&gt;"", 'work here'!C332, "")</f>
        <v/>
      </c>
      <c r="C333" t="str">
        <f>IF('work here'!B332&lt;&gt;"", 'work here'!B332, "")</f>
        <v/>
      </c>
      <c r="D333" t="str">
        <f t="shared" si="150"/>
        <v/>
      </c>
      <c r="E333" t="str">
        <f t="shared" si="151"/>
        <v/>
      </c>
      <c r="F333" t="str">
        <f t="shared" si="152"/>
        <v/>
      </c>
      <c r="G333" t="e">
        <f>IF('work here'!#REF!&lt;&gt;"", 'work here'!#REF!, "")</f>
        <v>#REF!</v>
      </c>
      <c r="I333" t="str">
        <f>IF('work here'!Z332&lt;&gt;"", 'work here'!Z332, "")</f>
        <v/>
      </c>
      <c r="J333" t="str">
        <f t="shared" si="153"/>
        <v/>
      </c>
      <c r="K333" t="str">
        <f t="shared" si="154"/>
        <v/>
      </c>
      <c r="L333" t="str">
        <f t="shared" si="155"/>
        <v/>
      </c>
      <c r="M333" t="str">
        <f>IF('work here'!AA332&lt;&gt;"", 'work here'!AA332, "")</f>
        <v/>
      </c>
      <c r="N333" t="str">
        <f>IF('work here'!AD332&lt;&gt;"", 'work here'!AD332, "")</f>
        <v/>
      </c>
      <c r="O333" t="str">
        <f>IF('work here'!AC332&lt;&gt;"", 'work here'!AC332, "")</f>
        <v/>
      </c>
      <c r="P333" t="str">
        <f>IF('work here'!AB332&lt;&gt;"", 'work here'!AB332, "")</f>
        <v/>
      </c>
      <c r="Q333" t="str">
        <f t="shared" si="156"/>
        <v/>
      </c>
      <c r="S333" t="str">
        <f>IF('work here'!E332&lt;&gt;"", 'work here'!E332, "")</f>
        <v/>
      </c>
      <c r="T333" t="e">
        <f>IF('work here'!#REF!&lt;&gt;"", 'work here'!#REF!, "")</f>
        <v>#REF!</v>
      </c>
      <c r="U333" t="str">
        <f>IF(A333="", "", _xlfn.TEXTJOIN(", ", TRUE, "jewellery", "jewellery &gt; " &amp; 'work here'!F332, "jewellery &gt; " &amp; 'work here'!F332 &amp; " &gt; " &amp; 'work here'!#REF!, 'work here'!#REF!, 'work here'!AY332, 'work here'!H332, 'work here'!I332, 'work here'!J332))</f>
        <v/>
      </c>
      <c r="V333" t="str" cm="1">
        <f t="array" aca="1" ref="V333" ca="1">_xlfn.LET(
    _xlpm.yr, TEXT(TODAY(), "yyyy"),
    _xlpm.mn, TEXT(TODAY(), "mm"),
    _xlpm.path, "https://richlook.co.in/wp-content/uploads/" &amp; _xlpm.yr &amp; "/" &amp; _xlpm.mn &amp; "/",
    _xlpm.imgRange, 'work here'!N332:X332,
    _xlpm.imgLinks, IF(_xlpm.imgRange&lt;&gt;"", _xlpm.path &amp; _xlpm.imgRange &amp; ".webp", ""),
    _xlpm.urls,
        IF(A333="variable", _xlpm.imgLinks,
        IF(A333="variation", IF('work here'!N332&lt;&gt;"", _xlpm.path &amp; 'work here'!N332 &amp; ".webp", ""),
        IF(A333="simple", _xlpm.imgLinks, ""))),
    _xlfn.TEXTJOIN(", ", TRUE, _xlpm.urls)
)</f>
        <v/>
      </c>
      <c r="W333" t="str" cm="1">
        <f t="array" aca="1" ref="W333" ca="1">_xlfn.LET(
    _xlpm.yr, TEXT(TODAY(), "yyyy"),
    _xlpm.mn, TEXT(TODAY(), "mm"),
    _xlpm.path, "https://richlook.co.in/wp-content/uploads/" &amp; _xlpm.yr &amp; "/" &amp; _xlpm.mn &amp; "/",
    _xlpm.imgRange, 'work here'!O332:X332,
    _xlpm.imgLinks, IF(_xlpm.imgRange&lt;&gt;"", _xlpm.path &amp; _xlpm.imgRange &amp; ".webp", ""),
    _xlpm.urls,
        IF(A333="variable", "",
        IF(A333="variation", _xlpm.imgLinks,
        IF(A333="simple", "", ""))),
    _xlfn.TEXTJOIN(", ", TRUE, _xlpm.urls)
)</f>
        <v/>
      </c>
      <c r="X333" t="str">
        <f>IF('work here'!D332&lt;&gt;"", 'work here'!D332, "")</f>
        <v/>
      </c>
      <c r="Y333" t="e">
        <f>IF('work here'!#REF!&lt;&gt;"","color","")</f>
        <v>#REF!</v>
      </c>
      <c r="Z333" t="e">
        <f>IF('work here'!#REF!&lt;&gt;"",'work here'!#REF!,"")</f>
        <v>#REF!</v>
      </c>
      <c r="AA333" t="e">
        <f t="shared" si="157"/>
        <v>#REF!</v>
      </c>
      <c r="AB333" t="e">
        <f t="shared" si="158"/>
        <v>#REF!</v>
      </c>
      <c r="AC333" t="str">
        <f t="shared" si="159"/>
        <v/>
      </c>
      <c r="AD333" s="2" t="e">
        <f>IF('work here'!#REF!&lt;&gt;"",'work here'!#REF!,"")</f>
        <v>#REF!</v>
      </c>
      <c r="AE333" s="2" t="e">
        <f>IF('work here'!#REF!&lt;&gt;"",'work here'!#REF!,"")</f>
        <v>#REF!</v>
      </c>
      <c r="AF333" s="2" t="e">
        <f t="shared" si="160"/>
        <v>#REF!</v>
      </c>
      <c r="AG333" s="2" t="e">
        <f t="shared" si="161"/>
        <v>#REF!</v>
      </c>
      <c r="AH333" s="2" t="str">
        <f t="shared" si="162"/>
        <v/>
      </c>
      <c r="AI333" t="str">
        <f>IF('work here'!AE332&lt;&gt;"","Jewellery Work","")</f>
        <v/>
      </c>
      <c r="AJ333" t="str">
        <f>IF('work here'!AE332&lt;&gt;"",'work here'!AE332,"")</f>
        <v/>
      </c>
      <c r="AK333" t="str">
        <f t="shared" si="163"/>
        <v/>
      </c>
      <c r="AL333" t="str">
        <f t="shared" si="164"/>
        <v/>
      </c>
      <c r="AM333" t="e">
        <f>IF('work here'!#REF!&lt;&gt;"","Gemstone","")</f>
        <v>#REF!</v>
      </c>
      <c r="AN333" t="e">
        <f>IF('work here'!#REF!&lt;&gt;"",'work here'!#REF!,"")</f>
        <v>#REF!</v>
      </c>
      <c r="AO333" t="e">
        <f t="shared" si="165"/>
        <v>#REF!</v>
      </c>
      <c r="AP333" t="e">
        <f t="shared" si="166"/>
        <v>#REF!</v>
      </c>
      <c r="AQ333" t="str">
        <f>IF('work here'!AW332&lt;&gt;"","Plating","")</f>
        <v/>
      </c>
      <c r="AR333" t="str">
        <f>IF('work here'!AW332&lt;&gt;"",'work here'!AW332,"")</f>
        <v/>
      </c>
      <c r="AS333" t="str">
        <f t="shared" si="167"/>
        <v/>
      </c>
      <c r="AT333" t="str">
        <f t="shared" si="168"/>
        <v/>
      </c>
      <c r="AU333" t="str">
        <f>IF('work here'!AX332&lt;&gt;"","Material","")</f>
        <v/>
      </c>
      <c r="AV333" t="str">
        <f>IF('work here'!AX332&lt;&gt;"",'work here'!AX332,"")</f>
        <v/>
      </c>
      <c r="AW333" t="str">
        <f t="shared" si="169"/>
        <v/>
      </c>
      <c r="AX333" t="str">
        <f t="shared" si="170"/>
        <v/>
      </c>
      <c r="AY333" t="e">
        <f>IF('work here'!#REF!&lt;&gt;"","Look","")</f>
        <v>#REF!</v>
      </c>
      <c r="AZ333" t="e">
        <f>IF('work here'!#REF!&lt;&gt;"",'work here'!#REF!,"")</f>
        <v>#REF!</v>
      </c>
      <c r="BA333" t="e">
        <f t="shared" si="171"/>
        <v>#REF!</v>
      </c>
      <c r="BB333" t="e">
        <f t="shared" si="172"/>
        <v>#REF!</v>
      </c>
      <c r="BC333" t="e">
        <f>IF('work here'!#REF!&lt;&gt;"","Finish","")</f>
        <v>#REF!</v>
      </c>
      <c r="BD333" t="e">
        <f>IF('work here'!#REF!&lt;&gt;"",'work here'!#REF!,"")</f>
        <v>#REF!</v>
      </c>
      <c r="BE333" t="e">
        <f t="shared" si="173"/>
        <v>#REF!</v>
      </c>
      <c r="BF333" t="e">
        <f t="shared" si="174"/>
        <v>#REF!</v>
      </c>
      <c r="BG333" t="e">
        <f>IF('work here'!#REF!&lt;&gt;"","Care","")</f>
        <v>#REF!</v>
      </c>
      <c r="BH333" t="e">
        <f>IF('work here'!#REF!&lt;&gt;"",'work here'!#REF!,"")</f>
        <v>#REF!</v>
      </c>
      <c r="BI333" t="e">
        <f t="shared" si="175"/>
        <v>#REF!</v>
      </c>
      <c r="BJ333" t="e">
        <f t="shared" si="176"/>
        <v>#REF!</v>
      </c>
      <c r="BK333" t="str">
        <f>IF(OR('work here'!F332="Rings", 'work here'!F332="Bangles"), 'work here'!F332 &amp; " Size", "")</f>
        <v/>
      </c>
      <c r="BL333" t="e">
        <f>IF('work here'!#REF!&lt;&gt;"",'work here'!#REF!,"")</f>
        <v>#REF!</v>
      </c>
      <c r="BM333" t="str">
        <f t="shared" si="177"/>
        <v/>
      </c>
      <c r="BN333" t="str">
        <f t="shared" si="178"/>
        <v/>
      </c>
      <c r="BO333" t="str">
        <f t="shared" si="179"/>
        <v/>
      </c>
    </row>
    <row r="334" spans="1:67" x14ac:dyDescent="0.3">
      <c r="A334" t="str">
        <f>IF('work here'!A333="simple","simple",IF('work here'!A333="parent","variable",IF('work here'!A333="child","variation","")))</f>
        <v/>
      </c>
      <c r="B334" t="str">
        <f>IF('work here'!C333&lt;&gt;"", 'work here'!C333, "")</f>
        <v/>
      </c>
      <c r="C334" t="str">
        <f>IF('work here'!B333&lt;&gt;"", 'work here'!B333, "")</f>
        <v/>
      </c>
      <c r="D334" t="str">
        <f t="shared" si="150"/>
        <v/>
      </c>
      <c r="E334" t="str">
        <f t="shared" si="151"/>
        <v/>
      </c>
      <c r="F334" t="str">
        <f t="shared" si="152"/>
        <v/>
      </c>
      <c r="G334" t="e">
        <f>IF('work here'!#REF!&lt;&gt;"", 'work here'!#REF!, "")</f>
        <v>#REF!</v>
      </c>
      <c r="I334" t="str">
        <f>IF('work here'!Z333&lt;&gt;"", 'work here'!Z333, "")</f>
        <v/>
      </c>
      <c r="J334" t="str">
        <f t="shared" si="153"/>
        <v/>
      </c>
      <c r="K334" t="str">
        <f t="shared" si="154"/>
        <v/>
      </c>
      <c r="L334" t="str">
        <f t="shared" si="155"/>
        <v/>
      </c>
      <c r="M334" t="str">
        <f>IF('work here'!AA333&lt;&gt;"", 'work here'!AA333, "")</f>
        <v/>
      </c>
      <c r="N334" t="str">
        <f>IF('work here'!AD333&lt;&gt;"", 'work here'!AD333, "")</f>
        <v/>
      </c>
      <c r="O334" t="str">
        <f>IF('work here'!AC333&lt;&gt;"", 'work here'!AC333, "")</f>
        <v/>
      </c>
      <c r="P334" t="str">
        <f>IF('work here'!AB333&lt;&gt;"", 'work here'!AB333, "")</f>
        <v/>
      </c>
      <c r="Q334" t="str">
        <f t="shared" si="156"/>
        <v/>
      </c>
      <c r="S334" t="str">
        <f>IF('work here'!E333&lt;&gt;"", 'work here'!E333, "")</f>
        <v/>
      </c>
      <c r="T334" t="e">
        <f>IF('work here'!#REF!&lt;&gt;"", 'work here'!#REF!, "")</f>
        <v>#REF!</v>
      </c>
      <c r="U334" t="str">
        <f>IF(A334="", "", _xlfn.TEXTJOIN(", ", TRUE, "jewellery", "jewellery &gt; " &amp; 'work here'!F333, "jewellery &gt; " &amp; 'work here'!F333 &amp; " &gt; " &amp; 'work here'!#REF!, 'work here'!#REF!, 'work here'!AY333, 'work here'!H333, 'work here'!I333, 'work here'!J333))</f>
        <v/>
      </c>
      <c r="V334" t="str" cm="1">
        <f t="array" aca="1" ref="V334" ca="1">_xlfn.LET(
    _xlpm.yr, TEXT(TODAY(), "yyyy"),
    _xlpm.mn, TEXT(TODAY(), "mm"),
    _xlpm.path, "https://richlook.co.in/wp-content/uploads/" &amp; _xlpm.yr &amp; "/" &amp; _xlpm.mn &amp; "/",
    _xlpm.imgRange, 'work here'!N333:X333,
    _xlpm.imgLinks, IF(_xlpm.imgRange&lt;&gt;"", _xlpm.path &amp; _xlpm.imgRange &amp; ".webp", ""),
    _xlpm.urls,
        IF(A334="variable", _xlpm.imgLinks,
        IF(A334="variation", IF('work here'!N333&lt;&gt;"", _xlpm.path &amp; 'work here'!N333 &amp; ".webp", ""),
        IF(A334="simple", _xlpm.imgLinks, ""))),
    _xlfn.TEXTJOIN(", ", TRUE, _xlpm.urls)
)</f>
        <v/>
      </c>
      <c r="W334" t="str" cm="1">
        <f t="array" aca="1" ref="W334" ca="1">_xlfn.LET(
    _xlpm.yr, TEXT(TODAY(), "yyyy"),
    _xlpm.mn, TEXT(TODAY(), "mm"),
    _xlpm.path, "https://richlook.co.in/wp-content/uploads/" &amp; _xlpm.yr &amp; "/" &amp; _xlpm.mn &amp; "/",
    _xlpm.imgRange, 'work here'!O333:X333,
    _xlpm.imgLinks, IF(_xlpm.imgRange&lt;&gt;"", _xlpm.path &amp; _xlpm.imgRange &amp; ".webp", ""),
    _xlpm.urls,
        IF(A334="variable", "",
        IF(A334="variation", _xlpm.imgLinks,
        IF(A334="simple", "", ""))),
    _xlfn.TEXTJOIN(", ", TRUE, _xlpm.urls)
)</f>
        <v/>
      </c>
      <c r="X334" t="str">
        <f>IF('work here'!D333&lt;&gt;"", 'work here'!D333, "")</f>
        <v/>
      </c>
      <c r="Y334" t="e">
        <f>IF('work here'!#REF!&lt;&gt;"","color","")</f>
        <v>#REF!</v>
      </c>
      <c r="Z334" t="e">
        <f>IF('work here'!#REF!&lt;&gt;"",'work here'!#REF!,"")</f>
        <v>#REF!</v>
      </c>
      <c r="AA334" t="e">
        <f t="shared" si="157"/>
        <v>#REF!</v>
      </c>
      <c r="AB334" t="e">
        <f t="shared" si="158"/>
        <v>#REF!</v>
      </c>
      <c r="AC334" t="str">
        <f t="shared" si="159"/>
        <v/>
      </c>
      <c r="AD334" s="2" t="e">
        <f>IF('work here'!#REF!&lt;&gt;"",'work here'!#REF!,"")</f>
        <v>#REF!</v>
      </c>
      <c r="AE334" s="2" t="e">
        <f>IF('work here'!#REF!&lt;&gt;"",'work here'!#REF!,"")</f>
        <v>#REF!</v>
      </c>
      <c r="AF334" s="2" t="e">
        <f t="shared" si="160"/>
        <v>#REF!</v>
      </c>
      <c r="AG334" s="2" t="e">
        <f t="shared" si="161"/>
        <v>#REF!</v>
      </c>
      <c r="AH334" s="2" t="str">
        <f t="shared" si="162"/>
        <v/>
      </c>
      <c r="AI334" t="str">
        <f>IF('work here'!AE333&lt;&gt;"","Jewellery Work","")</f>
        <v/>
      </c>
      <c r="AJ334" t="str">
        <f>IF('work here'!AE333&lt;&gt;"",'work here'!AE333,"")</f>
        <v/>
      </c>
      <c r="AK334" t="str">
        <f t="shared" si="163"/>
        <v/>
      </c>
      <c r="AL334" t="str">
        <f t="shared" si="164"/>
        <v/>
      </c>
      <c r="AM334" t="e">
        <f>IF('work here'!#REF!&lt;&gt;"","Gemstone","")</f>
        <v>#REF!</v>
      </c>
      <c r="AN334" t="e">
        <f>IF('work here'!#REF!&lt;&gt;"",'work here'!#REF!,"")</f>
        <v>#REF!</v>
      </c>
      <c r="AO334" t="e">
        <f t="shared" si="165"/>
        <v>#REF!</v>
      </c>
      <c r="AP334" t="e">
        <f t="shared" si="166"/>
        <v>#REF!</v>
      </c>
      <c r="AQ334" t="str">
        <f>IF('work here'!AW333&lt;&gt;"","Plating","")</f>
        <v/>
      </c>
      <c r="AR334" t="str">
        <f>IF('work here'!AW333&lt;&gt;"",'work here'!AW333,"")</f>
        <v/>
      </c>
      <c r="AS334" t="str">
        <f t="shared" si="167"/>
        <v/>
      </c>
      <c r="AT334" t="str">
        <f t="shared" si="168"/>
        <v/>
      </c>
      <c r="AU334" t="str">
        <f>IF('work here'!AX333&lt;&gt;"","Material","")</f>
        <v/>
      </c>
      <c r="AV334" t="str">
        <f>IF('work here'!AX333&lt;&gt;"",'work here'!AX333,"")</f>
        <v/>
      </c>
      <c r="AW334" t="str">
        <f t="shared" si="169"/>
        <v/>
      </c>
      <c r="AX334" t="str">
        <f t="shared" si="170"/>
        <v/>
      </c>
      <c r="AY334" t="e">
        <f>IF('work here'!#REF!&lt;&gt;"","Look","")</f>
        <v>#REF!</v>
      </c>
      <c r="AZ334" t="e">
        <f>IF('work here'!#REF!&lt;&gt;"",'work here'!#REF!,"")</f>
        <v>#REF!</v>
      </c>
      <c r="BA334" t="e">
        <f t="shared" si="171"/>
        <v>#REF!</v>
      </c>
      <c r="BB334" t="e">
        <f t="shared" si="172"/>
        <v>#REF!</v>
      </c>
      <c r="BC334" t="e">
        <f>IF('work here'!#REF!&lt;&gt;"","Finish","")</f>
        <v>#REF!</v>
      </c>
      <c r="BD334" t="e">
        <f>IF('work here'!#REF!&lt;&gt;"",'work here'!#REF!,"")</f>
        <v>#REF!</v>
      </c>
      <c r="BE334" t="e">
        <f t="shared" si="173"/>
        <v>#REF!</v>
      </c>
      <c r="BF334" t="e">
        <f t="shared" si="174"/>
        <v>#REF!</v>
      </c>
      <c r="BG334" t="e">
        <f>IF('work here'!#REF!&lt;&gt;"","Care","")</f>
        <v>#REF!</v>
      </c>
      <c r="BH334" t="e">
        <f>IF('work here'!#REF!&lt;&gt;"",'work here'!#REF!,"")</f>
        <v>#REF!</v>
      </c>
      <c r="BI334" t="e">
        <f t="shared" si="175"/>
        <v>#REF!</v>
      </c>
      <c r="BJ334" t="e">
        <f t="shared" si="176"/>
        <v>#REF!</v>
      </c>
      <c r="BK334" t="str">
        <f>IF(OR('work here'!F333="Rings", 'work here'!F333="Bangles"), 'work here'!F333 &amp; " Size", "")</f>
        <v/>
      </c>
      <c r="BL334" t="e">
        <f>IF('work here'!#REF!&lt;&gt;"",'work here'!#REF!,"")</f>
        <v>#REF!</v>
      </c>
      <c r="BM334" t="str">
        <f t="shared" si="177"/>
        <v/>
      </c>
      <c r="BN334" t="str">
        <f t="shared" si="178"/>
        <v/>
      </c>
      <c r="BO334" t="str">
        <f t="shared" si="179"/>
        <v/>
      </c>
    </row>
    <row r="335" spans="1:67" x14ac:dyDescent="0.3">
      <c r="A335" t="str">
        <f>IF('work here'!A334="simple","simple",IF('work here'!A334="parent","variable",IF('work here'!A334="child","variation","")))</f>
        <v/>
      </c>
      <c r="B335" t="str">
        <f>IF('work here'!C334&lt;&gt;"", 'work here'!C334, "")</f>
        <v/>
      </c>
      <c r="C335" t="str">
        <f>IF('work here'!B334&lt;&gt;"", 'work here'!B334, "")</f>
        <v/>
      </c>
      <c r="D335" t="str">
        <f t="shared" si="150"/>
        <v/>
      </c>
      <c r="E335" t="str">
        <f t="shared" si="151"/>
        <v/>
      </c>
      <c r="F335" t="str">
        <f t="shared" si="152"/>
        <v/>
      </c>
      <c r="G335" t="e">
        <f>IF('work here'!#REF!&lt;&gt;"", 'work here'!#REF!, "")</f>
        <v>#REF!</v>
      </c>
      <c r="I335" t="str">
        <f>IF('work here'!Z334&lt;&gt;"", 'work here'!Z334, "")</f>
        <v/>
      </c>
      <c r="J335" t="str">
        <f t="shared" si="153"/>
        <v/>
      </c>
      <c r="K335" t="str">
        <f t="shared" si="154"/>
        <v/>
      </c>
      <c r="L335" t="str">
        <f t="shared" si="155"/>
        <v/>
      </c>
      <c r="M335" t="str">
        <f>IF('work here'!AA334&lt;&gt;"", 'work here'!AA334, "")</f>
        <v/>
      </c>
      <c r="N335" t="str">
        <f>IF('work here'!AD334&lt;&gt;"", 'work here'!AD334, "")</f>
        <v/>
      </c>
      <c r="O335" t="str">
        <f>IF('work here'!AC334&lt;&gt;"", 'work here'!AC334, "")</f>
        <v/>
      </c>
      <c r="P335" t="str">
        <f>IF('work here'!AB334&lt;&gt;"", 'work here'!AB334, "")</f>
        <v/>
      </c>
      <c r="Q335" t="str">
        <f t="shared" si="156"/>
        <v/>
      </c>
      <c r="S335" t="str">
        <f>IF('work here'!E334&lt;&gt;"", 'work here'!E334, "")</f>
        <v/>
      </c>
      <c r="T335" t="e">
        <f>IF('work here'!#REF!&lt;&gt;"", 'work here'!#REF!, "")</f>
        <v>#REF!</v>
      </c>
      <c r="U335" t="str">
        <f>IF(A335="", "", _xlfn.TEXTJOIN(", ", TRUE, "jewellery", "jewellery &gt; " &amp; 'work here'!F334, "jewellery &gt; " &amp; 'work here'!F334 &amp; " &gt; " &amp; 'work here'!#REF!, 'work here'!#REF!, 'work here'!AY334, 'work here'!H334, 'work here'!I334, 'work here'!J334))</f>
        <v/>
      </c>
      <c r="V335" t="str" cm="1">
        <f t="array" aca="1" ref="V335" ca="1">_xlfn.LET(
    _xlpm.yr, TEXT(TODAY(), "yyyy"),
    _xlpm.mn, TEXT(TODAY(), "mm"),
    _xlpm.path, "https://richlook.co.in/wp-content/uploads/" &amp; _xlpm.yr &amp; "/" &amp; _xlpm.mn &amp; "/",
    _xlpm.imgRange, 'work here'!N334:X334,
    _xlpm.imgLinks, IF(_xlpm.imgRange&lt;&gt;"", _xlpm.path &amp; _xlpm.imgRange &amp; ".webp", ""),
    _xlpm.urls,
        IF(A335="variable", _xlpm.imgLinks,
        IF(A335="variation", IF('work here'!N334&lt;&gt;"", _xlpm.path &amp; 'work here'!N334 &amp; ".webp", ""),
        IF(A335="simple", _xlpm.imgLinks, ""))),
    _xlfn.TEXTJOIN(", ", TRUE, _xlpm.urls)
)</f>
        <v/>
      </c>
      <c r="W335" t="str" cm="1">
        <f t="array" aca="1" ref="W335" ca="1">_xlfn.LET(
    _xlpm.yr, TEXT(TODAY(), "yyyy"),
    _xlpm.mn, TEXT(TODAY(), "mm"),
    _xlpm.path, "https://richlook.co.in/wp-content/uploads/" &amp; _xlpm.yr &amp; "/" &amp; _xlpm.mn &amp; "/",
    _xlpm.imgRange, 'work here'!O334:X334,
    _xlpm.imgLinks, IF(_xlpm.imgRange&lt;&gt;"", _xlpm.path &amp; _xlpm.imgRange &amp; ".webp", ""),
    _xlpm.urls,
        IF(A335="variable", "",
        IF(A335="variation", _xlpm.imgLinks,
        IF(A335="simple", "", ""))),
    _xlfn.TEXTJOIN(", ", TRUE, _xlpm.urls)
)</f>
        <v/>
      </c>
      <c r="X335" t="str">
        <f>IF('work here'!D334&lt;&gt;"", 'work here'!D334, "")</f>
        <v/>
      </c>
      <c r="Y335" t="e">
        <f>IF('work here'!#REF!&lt;&gt;"","color","")</f>
        <v>#REF!</v>
      </c>
      <c r="Z335" t="e">
        <f>IF('work here'!#REF!&lt;&gt;"",'work here'!#REF!,"")</f>
        <v>#REF!</v>
      </c>
      <c r="AA335" t="e">
        <f t="shared" si="157"/>
        <v>#REF!</v>
      </c>
      <c r="AB335" t="e">
        <f t="shared" si="158"/>
        <v>#REF!</v>
      </c>
      <c r="AC335" t="str">
        <f t="shared" si="159"/>
        <v/>
      </c>
      <c r="AD335" s="2" t="e">
        <f>IF('work here'!#REF!&lt;&gt;"",'work here'!#REF!,"")</f>
        <v>#REF!</v>
      </c>
      <c r="AE335" s="2" t="e">
        <f>IF('work here'!#REF!&lt;&gt;"",'work here'!#REF!,"")</f>
        <v>#REF!</v>
      </c>
      <c r="AF335" s="2" t="e">
        <f t="shared" si="160"/>
        <v>#REF!</v>
      </c>
      <c r="AG335" s="2" t="e">
        <f t="shared" si="161"/>
        <v>#REF!</v>
      </c>
      <c r="AH335" s="2" t="str">
        <f t="shared" si="162"/>
        <v/>
      </c>
      <c r="AI335" t="str">
        <f>IF('work here'!AE334&lt;&gt;"","Jewellery Work","")</f>
        <v/>
      </c>
      <c r="AJ335" t="str">
        <f>IF('work here'!AE334&lt;&gt;"",'work here'!AE334,"")</f>
        <v/>
      </c>
      <c r="AK335" t="str">
        <f t="shared" si="163"/>
        <v/>
      </c>
      <c r="AL335" t="str">
        <f t="shared" si="164"/>
        <v/>
      </c>
      <c r="AM335" t="e">
        <f>IF('work here'!#REF!&lt;&gt;"","Gemstone","")</f>
        <v>#REF!</v>
      </c>
      <c r="AN335" t="e">
        <f>IF('work here'!#REF!&lt;&gt;"",'work here'!#REF!,"")</f>
        <v>#REF!</v>
      </c>
      <c r="AO335" t="e">
        <f t="shared" si="165"/>
        <v>#REF!</v>
      </c>
      <c r="AP335" t="e">
        <f t="shared" si="166"/>
        <v>#REF!</v>
      </c>
      <c r="AQ335" t="str">
        <f>IF('work here'!AW334&lt;&gt;"","Plating","")</f>
        <v/>
      </c>
      <c r="AR335" t="str">
        <f>IF('work here'!AW334&lt;&gt;"",'work here'!AW334,"")</f>
        <v/>
      </c>
      <c r="AS335" t="str">
        <f t="shared" si="167"/>
        <v/>
      </c>
      <c r="AT335" t="str">
        <f t="shared" si="168"/>
        <v/>
      </c>
      <c r="AU335" t="str">
        <f>IF('work here'!AX334&lt;&gt;"","Material","")</f>
        <v/>
      </c>
      <c r="AV335" t="str">
        <f>IF('work here'!AX334&lt;&gt;"",'work here'!AX334,"")</f>
        <v/>
      </c>
      <c r="AW335" t="str">
        <f t="shared" si="169"/>
        <v/>
      </c>
      <c r="AX335" t="str">
        <f t="shared" si="170"/>
        <v/>
      </c>
      <c r="AY335" t="e">
        <f>IF('work here'!#REF!&lt;&gt;"","Look","")</f>
        <v>#REF!</v>
      </c>
      <c r="AZ335" t="e">
        <f>IF('work here'!#REF!&lt;&gt;"",'work here'!#REF!,"")</f>
        <v>#REF!</v>
      </c>
      <c r="BA335" t="e">
        <f t="shared" si="171"/>
        <v>#REF!</v>
      </c>
      <c r="BB335" t="e">
        <f t="shared" si="172"/>
        <v>#REF!</v>
      </c>
      <c r="BC335" t="e">
        <f>IF('work here'!#REF!&lt;&gt;"","Finish","")</f>
        <v>#REF!</v>
      </c>
      <c r="BD335" t="e">
        <f>IF('work here'!#REF!&lt;&gt;"",'work here'!#REF!,"")</f>
        <v>#REF!</v>
      </c>
      <c r="BE335" t="e">
        <f t="shared" si="173"/>
        <v>#REF!</v>
      </c>
      <c r="BF335" t="e">
        <f t="shared" si="174"/>
        <v>#REF!</v>
      </c>
      <c r="BG335" t="e">
        <f>IF('work here'!#REF!&lt;&gt;"","Care","")</f>
        <v>#REF!</v>
      </c>
      <c r="BH335" t="e">
        <f>IF('work here'!#REF!&lt;&gt;"",'work here'!#REF!,"")</f>
        <v>#REF!</v>
      </c>
      <c r="BI335" t="e">
        <f t="shared" si="175"/>
        <v>#REF!</v>
      </c>
      <c r="BJ335" t="e">
        <f t="shared" si="176"/>
        <v>#REF!</v>
      </c>
      <c r="BK335" t="str">
        <f>IF(OR('work here'!F334="Rings", 'work here'!F334="Bangles"), 'work here'!F334 &amp; " Size", "")</f>
        <v/>
      </c>
      <c r="BL335" t="e">
        <f>IF('work here'!#REF!&lt;&gt;"",'work here'!#REF!,"")</f>
        <v>#REF!</v>
      </c>
      <c r="BM335" t="str">
        <f t="shared" si="177"/>
        <v/>
      </c>
      <c r="BN335" t="str">
        <f t="shared" si="178"/>
        <v/>
      </c>
      <c r="BO335" t="str">
        <f t="shared" si="179"/>
        <v/>
      </c>
    </row>
    <row r="336" spans="1:67" x14ac:dyDescent="0.3">
      <c r="A336" t="str">
        <f>IF('work here'!A335="simple","simple",IF('work here'!A335="parent","variable",IF('work here'!A335="child","variation","")))</f>
        <v/>
      </c>
      <c r="B336" t="str">
        <f>IF('work here'!C335&lt;&gt;"", 'work here'!C335, "")</f>
        <v/>
      </c>
      <c r="C336" t="str">
        <f>IF('work here'!B335&lt;&gt;"", 'work here'!B335, "")</f>
        <v/>
      </c>
      <c r="D336" t="str">
        <f t="shared" si="150"/>
        <v/>
      </c>
      <c r="E336" t="str">
        <f t="shared" si="151"/>
        <v/>
      </c>
      <c r="F336" t="str">
        <f t="shared" si="152"/>
        <v/>
      </c>
      <c r="G336" t="e">
        <f>IF('work here'!#REF!&lt;&gt;"", 'work here'!#REF!, "")</f>
        <v>#REF!</v>
      </c>
      <c r="I336" t="str">
        <f>IF('work here'!Z335&lt;&gt;"", 'work here'!Z335, "")</f>
        <v/>
      </c>
      <c r="J336" t="str">
        <f t="shared" si="153"/>
        <v/>
      </c>
      <c r="K336" t="str">
        <f t="shared" si="154"/>
        <v/>
      </c>
      <c r="L336" t="str">
        <f t="shared" si="155"/>
        <v/>
      </c>
      <c r="M336" t="str">
        <f>IF('work here'!AA335&lt;&gt;"", 'work here'!AA335, "")</f>
        <v/>
      </c>
      <c r="N336" t="str">
        <f>IF('work here'!AD335&lt;&gt;"", 'work here'!AD335, "")</f>
        <v/>
      </c>
      <c r="O336" t="str">
        <f>IF('work here'!AC335&lt;&gt;"", 'work here'!AC335, "")</f>
        <v/>
      </c>
      <c r="P336" t="str">
        <f>IF('work here'!AB335&lt;&gt;"", 'work here'!AB335, "")</f>
        <v/>
      </c>
      <c r="Q336" t="str">
        <f t="shared" si="156"/>
        <v/>
      </c>
      <c r="S336" t="str">
        <f>IF('work here'!E335&lt;&gt;"", 'work here'!E335, "")</f>
        <v/>
      </c>
      <c r="T336" t="e">
        <f>IF('work here'!#REF!&lt;&gt;"", 'work here'!#REF!, "")</f>
        <v>#REF!</v>
      </c>
      <c r="U336" t="str">
        <f>IF(A336="", "", _xlfn.TEXTJOIN(", ", TRUE, "jewellery", "jewellery &gt; " &amp; 'work here'!F335, "jewellery &gt; " &amp; 'work here'!F335 &amp; " &gt; " &amp; 'work here'!#REF!, 'work here'!#REF!, 'work here'!AY335, 'work here'!H335, 'work here'!I335, 'work here'!J335))</f>
        <v/>
      </c>
      <c r="V336" t="str" cm="1">
        <f t="array" aca="1" ref="V336" ca="1">_xlfn.LET(
    _xlpm.yr, TEXT(TODAY(), "yyyy"),
    _xlpm.mn, TEXT(TODAY(), "mm"),
    _xlpm.path, "https://richlook.co.in/wp-content/uploads/" &amp; _xlpm.yr &amp; "/" &amp; _xlpm.mn &amp; "/",
    _xlpm.imgRange, 'work here'!N335:X335,
    _xlpm.imgLinks, IF(_xlpm.imgRange&lt;&gt;"", _xlpm.path &amp; _xlpm.imgRange &amp; ".webp", ""),
    _xlpm.urls,
        IF(A336="variable", _xlpm.imgLinks,
        IF(A336="variation", IF('work here'!N335&lt;&gt;"", _xlpm.path &amp; 'work here'!N335 &amp; ".webp", ""),
        IF(A336="simple", _xlpm.imgLinks, ""))),
    _xlfn.TEXTJOIN(", ", TRUE, _xlpm.urls)
)</f>
        <v/>
      </c>
      <c r="W336" t="str" cm="1">
        <f t="array" aca="1" ref="W336" ca="1">_xlfn.LET(
    _xlpm.yr, TEXT(TODAY(), "yyyy"),
    _xlpm.mn, TEXT(TODAY(), "mm"),
    _xlpm.path, "https://richlook.co.in/wp-content/uploads/" &amp; _xlpm.yr &amp; "/" &amp; _xlpm.mn &amp; "/",
    _xlpm.imgRange, 'work here'!O335:X335,
    _xlpm.imgLinks, IF(_xlpm.imgRange&lt;&gt;"", _xlpm.path &amp; _xlpm.imgRange &amp; ".webp", ""),
    _xlpm.urls,
        IF(A336="variable", "",
        IF(A336="variation", _xlpm.imgLinks,
        IF(A336="simple", "", ""))),
    _xlfn.TEXTJOIN(", ", TRUE, _xlpm.urls)
)</f>
        <v/>
      </c>
      <c r="X336" t="str">
        <f>IF('work here'!D335&lt;&gt;"", 'work here'!D335, "")</f>
        <v/>
      </c>
      <c r="Y336" t="e">
        <f>IF('work here'!#REF!&lt;&gt;"","color","")</f>
        <v>#REF!</v>
      </c>
      <c r="Z336" t="e">
        <f>IF('work here'!#REF!&lt;&gt;"",'work here'!#REF!,"")</f>
        <v>#REF!</v>
      </c>
      <c r="AA336" t="e">
        <f t="shared" si="157"/>
        <v>#REF!</v>
      </c>
      <c r="AB336" t="e">
        <f t="shared" si="158"/>
        <v>#REF!</v>
      </c>
      <c r="AC336" t="str">
        <f t="shared" si="159"/>
        <v/>
      </c>
      <c r="AD336" s="2" t="e">
        <f>IF('work here'!#REF!&lt;&gt;"",'work here'!#REF!,"")</f>
        <v>#REF!</v>
      </c>
      <c r="AE336" s="2" t="e">
        <f>IF('work here'!#REF!&lt;&gt;"",'work here'!#REF!,"")</f>
        <v>#REF!</v>
      </c>
      <c r="AF336" s="2" t="e">
        <f t="shared" si="160"/>
        <v>#REF!</v>
      </c>
      <c r="AG336" s="2" t="e">
        <f t="shared" si="161"/>
        <v>#REF!</v>
      </c>
      <c r="AH336" s="2" t="str">
        <f t="shared" si="162"/>
        <v/>
      </c>
      <c r="AI336" t="str">
        <f>IF('work here'!AE335&lt;&gt;"","Jewellery Work","")</f>
        <v/>
      </c>
      <c r="AJ336" t="str">
        <f>IF('work here'!AE335&lt;&gt;"",'work here'!AE335,"")</f>
        <v/>
      </c>
      <c r="AK336" t="str">
        <f t="shared" si="163"/>
        <v/>
      </c>
      <c r="AL336" t="str">
        <f t="shared" si="164"/>
        <v/>
      </c>
      <c r="AM336" t="e">
        <f>IF('work here'!#REF!&lt;&gt;"","Gemstone","")</f>
        <v>#REF!</v>
      </c>
      <c r="AN336" t="e">
        <f>IF('work here'!#REF!&lt;&gt;"",'work here'!#REF!,"")</f>
        <v>#REF!</v>
      </c>
      <c r="AO336" t="e">
        <f t="shared" si="165"/>
        <v>#REF!</v>
      </c>
      <c r="AP336" t="e">
        <f t="shared" si="166"/>
        <v>#REF!</v>
      </c>
      <c r="AQ336" t="str">
        <f>IF('work here'!AW335&lt;&gt;"","Plating","")</f>
        <v/>
      </c>
      <c r="AR336" t="str">
        <f>IF('work here'!AW335&lt;&gt;"",'work here'!AW335,"")</f>
        <v/>
      </c>
      <c r="AS336" t="str">
        <f t="shared" si="167"/>
        <v/>
      </c>
      <c r="AT336" t="str">
        <f t="shared" si="168"/>
        <v/>
      </c>
      <c r="AU336" t="str">
        <f>IF('work here'!AX335&lt;&gt;"","Material","")</f>
        <v/>
      </c>
      <c r="AV336" t="str">
        <f>IF('work here'!AX335&lt;&gt;"",'work here'!AX335,"")</f>
        <v/>
      </c>
      <c r="AW336" t="str">
        <f t="shared" si="169"/>
        <v/>
      </c>
      <c r="AX336" t="str">
        <f t="shared" si="170"/>
        <v/>
      </c>
      <c r="AY336" t="e">
        <f>IF('work here'!#REF!&lt;&gt;"","Look","")</f>
        <v>#REF!</v>
      </c>
      <c r="AZ336" t="e">
        <f>IF('work here'!#REF!&lt;&gt;"",'work here'!#REF!,"")</f>
        <v>#REF!</v>
      </c>
      <c r="BA336" t="e">
        <f t="shared" si="171"/>
        <v>#REF!</v>
      </c>
      <c r="BB336" t="e">
        <f t="shared" si="172"/>
        <v>#REF!</v>
      </c>
      <c r="BC336" t="e">
        <f>IF('work here'!#REF!&lt;&gt;"","Finish","")</f>
        <v>#REF!</v>
      </c>
      <c r="BD336" t="e">
        <f>IF('work here'!#REF!&lt;&gt;"",'work here'!#REF!,"")</f>
        <v>#REF!</v>
      </c>
      <c r="BE336" t="e">
        <f t="shared" si="173"/>
        <v>#REF!</v>
      </c>
      <c r="BF336" t="e">
        <f t="shared" si="174"/>
        <v>#REF!</v>
      </c>
      <c r="BG336" t="e">
        <f>IF('work here'!#REF!&lt;&gt;"","Care","")</f>
        <v>#REF!</v>
      </c>
      <c r="BH336" t="e">
        <f>IF('work here'!#REF!&lt;&gt;"",'work here'!#REF!,"")</f>
        <v>#REF!</v>
      </c>
      <c r="BI336" t="e">
        <f t="shared" si="175"/>
        <v>#REF!</v>
      </c>
      <c r="BJ336" t="e">
        <f t="shared" si="176"/>
        <v>#REF!</v>
      </c>
      <c r="BK336" t="str">
        <f>IF(OR('work here'!F335="Rings", 'work here'!F335="Bangles"), 'work here'!F335 &amp; " Size", "")</f>
        <v/>
      </c>
      <c r="BL336" t="e">
        <f>IF('work here'!#REF!&lt;&gt;"",'work here'!#REF!,"")</f>
        <v>#REF!</v>
      </c>
      <c r="BM336" t="str">
        <f t="shared" si="177"/>
        <v/>
      </c>
      <c r="BN336" t="str">
        <f t="shared" si="178"/>
        <v/>
      </c>
      <c r="BO336" t="str">
        <f t="shared" si="179"/>
        <v/>
      </c>
    </row>
    <row r="337" spans="1:67" x14ac:dyDescent="0.3">
      <c r="A337" t="str">
        <f>IF('work here'!A336="simple","simple",IF('work here'!A336="parent","variable",IF('work here'!A336="child","variation","")))</f>
        <v/>
      </c>
      <c r="B337" t="str">
        <f>IF('work here'!C336&lt;&gt;"", 'work here'!C336, "")</f>
        <v/>
      </c>
      <c r="C337" t="str">
        <f>IF('work here'!B336&lt;&gt;"", 'work here'!B336, "")</f>
        <v/>
      </c>
      <c r="D337" t="str">
        <f t="shared" si="150"/>
        <v/>
      </c>
      <c r="E337" t="str">
        <f t="shared" si="151"/>
        <v/>
      </c>
      <c r="F337" t="str">
        <f t="shared" si="152"/>
        <v/>
      </c>
      <c r="G337" t="e">
        <f>IF('work here'!#REF!&lt;&gt;"", 'work here'!#REF!, "")</f>
        <v>#REF!</v>
      </c>
      <c r="I337" t="str">
        <f>IF('work here'!Z336&lt;&gt;"", 'work here'!Z336, "")</f>
        <v/>
      </c>
      <c r="J337" t="str">
        <f t="shared" si="153"/>
        <v/>
      </c>
      <c r="K337" t="str">
        <f t="shared" si="154"/>
        <v/>
      </c>
      <c r="L337" t="str">
        <f t="shared" si="155"/>
        <v/>
      </c>
      <c r="M337" t="str">
        <f>IF('work here'!AA336&lt;&gt;"", 'work here'!AA336, "")</f>
        <v/>
      </c>
      <c r="N337" t="str">
        <f>IF('work here'!AD336&lt;&gt;"", 'work here'!AD336, "")</f>
        <v/>
      </c>
      <c r="O337" t="str">
        <f>IF('work here'!AC336&lt;&gt;"", 'work here'!AC336, "")</f>
        <v/>
      </c>
      <c r="P337" t="str">
        <f>IF('work here'!AB336&lt;&gt;"", 'work here'!AB336, "")</f>
        <v/>
      </c>
      <c r="Q337" t="str">
        <f t="shared" si="156"/>
        <v/>
      </c>
      <c r="S337" t="str">
        <f>IF('work here'!E336&lt;&gt;"", 'work here'!E336, "")</f>
        <v/>
      </c>
      <c r="T337" t="e">
        <f>IF('work here'!#REF!&lt;&gt;"", 'work here'!#REF!, "")</f>
        <v>#REF!</v>
      </c>
      <c r="U337" t="str">
        <f>IF(A337="", "", _xlfn.TEXTJOIN(", ", TRUE, "jewellery", "jewellery &gt; " &amp; 'work here'!F336, "jewellery &gt; " &amp; 'work here'!F336 &amp; " &gt; " &amp; 'work here'!#REF!, 'work here'!#REF!, 'work here'!AY336, 'work here'!H336, 'work here'!I336, 'work here'!J336))</f>
        <v/>
      </c>
      <c r="V337" t="str" cm="1">
        <f t="array" aca="1" ref="V337" ca="1">_xlfn.LET(
    _xlpm.yr, TEXT(TODAY(), "yyyy"),
    _xlpm.mn, TEXT(TODAY(), "mm"),
    _xlpm.path, "https://richlook.co.in/wp-content/uploads/" &amp; _xlpm.yr &amp; "/" &amp; _xlpm.mn &amp; "/",
    _xlpm.imgRange, 'work here'!N336:X336,
    _xlpm.imgLinks, IF(_xlpm.imgRange&lt;&gt;"", _xlpm.path &amp; _xlpm.imgRange &amp; ".webp", ""),
    _xlpm.urls,
        IF(A337="variable", _xlpm.imgLinks,
        IF(A337="variation", IF('work here'!N336&lt;&gt;"", _xlpm.path &amp; 'work here'!N336 &amp; ".webp", ""),
        IF(A337="simple", _xlpm.imgLinks, ""))),
    _xlfn.TEXTJOIN(", ", TRUE, _xlpm.urls)
)</f>
        <v/>
      </c>
      <c r="W337" t="str" cm="1">
        <f t="array" aca="1" ref="W337" ca="1">_xlfn.LET(
    _xlpm.yr, TEXT(TODAY(), "yyyy"),
    _xlpm.mn, TEXT(TODAY(), "mm"),
    _xlpm.path, "https://richlook.co.in/wp-content/uploads/" &amp; _xlpm.yr &amp; "/" &amp; _xlpm.mn &amp; "/",
    _xlpm.imgRange, 'work here'!O336:X336,
    _xlpm.imgLinks, IF(_xlpm.imgRange&lt;&gt;"", _xlpm.path &amp; _xlpm.imgRange &amp; ".webp", ""),
    _xlpm.urls,
        IF(A337="variable", "",
        IF(A337="variation", _xlpm.imgLinks,
        IF(A337="simple", "", ""))),
    _xlfn.TEXTJOIN(", ", TRUE, _xlpm.urls)
)</f>
        <v/>
      </c>
      <c r="X337" t="str">
        <f>IF('work here'!D336&lt;&gt;"", 'work here'!D336, "")</f>
        <v/>
      </c>
      <c r="Y337" t="e">
        <f>IF('work here'!#REF!&lt;&gt;"","color","")</f>
        <v>#REF!</v>
      </c>
      <c r="Z337" t="e">
        <f>IF('work here'!#REF!&lt;&gt;"",'work here'!#REF!,"")</f>
        <v>#REF!</v>
      </c>
      <c r="AA337" t="e">
        <f t="shared" si="157"/>
        <v>#REF!</v>
      </c>
      <c r="AB337" t="e">
        <f t="shared" si="158"/>
        <v>#REF!</v>
      </c>
      <c r="AC337" t="str">
        <f t="shared" si="159"/>
        <v/>
      </c>
      <c r="AD337" s="2" t="e">
        <f>IF('work here'!#REF!&lt;&gt;"",'work here'!#REF!,"")</f>
        <v>#REF!</v>
      </c>
      <c r="AE337" s="2" t="e">
        <f>IF('work here'!#REF!&lt;&gt;"",'work here'!#REF!,"")</f>
        <v>#REF!</v>
      </c>
      <c r="AF337" s="2" t="e">
        <f t="shared" si="160"/>
        <v>#REF!</v>
      </c>
      <c r="AG337" s="2" t="e">
        <f t="shared" si="161"/>
        <v>#REF!</v>
      </c>
      <c r="AH337" s="2" t="str">
        <f t="shared" si="162"/>
        <v/>
      </c>
      <c r="AI337" t="str">
        <f>IF('work here'!AE336&lt;&gt;"","Jewellery Work","")</f>
        <v/>
      </c>
      <c r="AJ337" t="str">
        <f>IF('work here'!AE336&lt;&gt;"",'work here'!AE336,"")</f>
        <v/>
      </c>
      <c r="AK337" t="str">
        <f t="shared" si="163"/>
        <v/>
      </c>
      <c r="AL337" t="str">
        <f t="shared" si="164"/>
        <v/>
      </c>
      <c r="AM337" t="e">
        <f>IF('work here'!#REF!&lt;&gt;"","Gemstone","")</f>
        <v>#REF!</v>
      </c>
      <c r="AN337" t="e">
        <f>IF('work here'!#REF!&lt;&gt;"",'work here'!#REF!,"")</f>
        <v>#REF!</v>
      </c>
      <c r="AO337" t="e">
        <f t="shared" si="165"/>
        <v>#REF!</v>
      </c>
      <c r="AP337" t="e">
        <f t="shared" si="166"/>
        <v>#REF!</v>
      </c>
      <c r="AQ337" t="str">
        <f>IF('work here'!AW336&lt;&gt;"","Plating","")</f>
        <v/>
      </c>
      <c r="AR337" t="str">
        <f>IF('work here'!AW336&lt;&gt;"",'work here'!AW336,"")</f>
        <v/>
      </c>
      <c r="AS337" t="str">
        <f t="shared" si="167"/>
        <v/>
      </c>
      <c r="AT337" t="str">
        <f t="shared" si="168"/>
        <v/>
      </c>
      <c r="AU337" t="str">
        <f>IF('work here'!AX336&lt;&gt;"","Material","")</f>
        <v/>
      </c>
      <c r="AV337" t="str">
        <f>IF('work here'!AX336&lt;&gt;"",'work here'!AX336,"")</f>
        <v/>
      </c>
      <c r="AW337" t="str">
        <f t="shared" si="169"/>
        <v/>
      </c>
      <c r="AX337" t="str">
        <f t="shared" si="170"/>
        <v/>
      </c>
      <c r="AY337" t="e">
        <f>IF('work here'!#REF!&lt;&gt;"","Look","")</f>
        <v>#REF!</v>
      </c>
      <c r="AZ337" t="e">
        <f>IF('work here'!#REF!&lt;&gt;"",'work here'!#REF!,"")</f>
        <v>#REF!</v>
      </c>
      <c r="BA337" t="e">
        <f t="shared" si="171"/>
        <v>#REF!</v>
      </c>
      <c r="BB337" t="e">
        <f t="shared" si="172"/>
        <v>#REF!</v>
      </c>
      <c r="BC337" t="e">
        <f>IF('work here'!#REF!&lt;&gt;"","Finish","")</f>
        <v>#REF!</v>
      </c>
      <c r="BD337" t="e">
        <f>IF('work here'!#REF!&lt;&gt;"",'work here'!#REF!,"")</f>
        <v>#REF!</v>
      </c>
      <c r="BE337" t="e">
        <f t="shared" si="173"/>
        <v>#REF!</v>
      </c>
      <c r="BF337" t="e">
        <f t="shared" si="174"/>
        <v>#REF!</v>
      </c>
      <c r="BG337" t="e">
        <f>IF('work here'!#REF!&lt;&gt;"","Care","")</f>
        <v>#REF!</v>
      </c>
      <c r="BH337" t="e">
        <f>IF('work here'!#REF!&lt;&gt;"",'work here'!#REF!,"")</f>
        <v>#REF!</v>
      </c>
      <c r="BI337" t="e">
        <f t="shared" si="175"/>
        <v>#REF!</v>
      </c>
      <c r="BJ337" t="e">
        <f t="shared" si="176"/>
        <v>#REF!</v>
      </c>
      <c r="BK337" t="str">
        <f>IF(OR('work here'!F336="Rings", 'work here'!F336="Bangles"), 'work here'!F336 &amp; " Size", "")</f>
        <v/>
      </c>
      <c r="BL337" t="e">
        <f>IF('work here'!#REF!&lt;&gt;"",'work here'!#REF!,"")</f>
        <v>#REF!</v>
      </c>
      <c r="BM337" t="str">
        <f t="shared" si="177"/>
        <v/>
      </c>
      <c r="BN337" t="str">
        <f t="shared" si="178"/>
        <v/>
      </c>
      <c r="BO337" t="str">
        <f t="shared" si="179"/>
        <v/>
      </c>
    </row>
    <row r="338" spans="1:67" x14ac:dyDescent="0.3">
      <c r="A338" t="str">
        <f>IF('work here'!A337="simple","simple",IF('work here'!A337="parent","variable",IF('work here'!A337="child","variation","")))</f>
        <v/>
      </c>
      <c r="B338" t="str">
        <f>IF('work here'!C337&lt;&gt;"", 'work here'!C337, "")</f>
        <v/>
      </c>
      <c r="C338" t="str">
        <f>IF('work here'!B337&lt;&gt;"", 'work here'!B337, "")</f>
        <v/>
      </c>
      <c r="D338" t="str">
        <f t="shared" si="150"/>
        <v/>
      </c>
      <c r="E338" t="str">
        <f t="shared" si="151"/>
        <v/>
      </c>
      <c r="F338" t="str">
        <f t="shared" si="152"/>
        <v/>
      </c>
      <c r="G338" t="e">
        <f>IF('work here'!#REF!&lt;&gt;"", 'work here'!#REF!, "")</f>
        <v>#REF!</v>
      </c>
      <c r="I338" t="str">
        <f>IF('work here'!Z337&lt;&gt;"", 'work here'!Z337, "")</f>
        <v/>
      </c>
      <c r="J338" t="str">
        <f t="shared" si="153"/>
        <v/>
      </c>
      <c r="K338" t="str">
        <f t="shared" si="154"/>
        <v/>
      </c>
      <c r="L338" t="str">
        <f t="shared" si="155"/>
        <v/>
      </c>
      <c r="M338" t="str">
        <f>IF('work here'!AA337&lt;&gt;"", 'work here'!AA337, "")</f>
        <v/>
      </c>
      <c r="N338" t="str">
        <f>IF('work here'!AD337&lt;&gt;"", 'work here'!AD337, "")</f>
        <v/>
      </c>
      <c r="O338" t="str">
        <f>IF('work here'!AC337&lt;&gt;"", 'work here'!AC337, "")</f>
        <v/>
      </c>
      <c r="P338" t="str">
        <f>IF('work here'!AB337&lt;&gt;"", 'work here'!AB337, "")</f>
        <v/>
      </c>
      <c r="Q338" t="str">
        <f t="shared" si="156"/>
        <v/>
      </c>
      <c r="S338" t="str">
        <f>IF('work here'!E337&lt;&gt;"", 'work here'!E337, "")</f>
        <v/>
      </c>
      <c r="T338" t="e">
        <f>IF('work here'!#REF!&lt;&gt;"", 'work here'!#REF!, "")</f>
        <v>#REF!</v>
      </c>
      <c r="U338" t="str">
        <f>IF(A338="", "", _xlfn.TEXTJOIN(", ", TRUE, "jewellery", "jewellery &gt; " &amp; 'work here'!F337, "jewellery &gt; " &amp; 'work here'!F337 &amp; " &gt; " &amp; 'work here'!#REF!, 'work here'!#REF!, 'work here'!AY337, 'work here'!H337, 'work here'!I337, 'work here'!J337))</f>
        <v/>
      </c>
      <c r="V338" t="str" cm="1">
        <f t="array" aca="1" ref="V338" ca="1">_xlfn.LET(
    _xlpm.yr, TEXT(TODAY(), "yyyy"),
    _xlpm.mn, TEXT(TODAY(), "mm"),
    _xlpm.path, "https://richlook.co.in/wp-content/uploads/" &amp; _xlpm.yr &amp; "/" &amp; _xlpm.mn &amp; "/",
    _xlpm.imgRange, 'work here'!N337:X337,
    _xlpm.imgLinks, IF(_xlpm.imgRange&lt;&gt;"", _xlpm.path &amp; _xlpm.imgRange &amp; ".webp", ""),
    _xlpm.urls,
        IF(A338="variable", _xlpm.imgLinks,
        IF(A338="variation", IF('work here'!N337&lt;&gt;"", _xlpm.path &amp; 'work here'!N337 &amp; ".webp", ""),
        IF(A338="simple", _xlpm.imgLinks, ""))),
    _xlfn.TEXTJOIN(", ", TRUE, _xlpm.urls)
)</f>
        <v/>
      </c>
      <c r="W338" t="str" cm="1">
        <f t="array" aca="1" ref="W338" ca="1">_xlfn.LET(
    _xlpm.yr, TEXT(TODAY(), "yyyy"),
    _xlpm.mn, TEXT(TODAY(), "mm"),
    _xlpm.path, "https://richlook.co.in/wp-content/uploads/" &amp; _xlpm.yr &amp; "/" &amp; _xlpm.mn &amp; "/",
    _xlpm.imgRange, 'work here'!O337:X337,
    _xlpm.imgLinks, IF(_xlpm.imgRange&lt;&gt;"", _xlpm.path &amp; _xlpm.imgRange &amp; ".webp", ""),
    _xlpm.urls,
        IF(A338="variable", "",
        IF(A338="variation", _xlpm.imgLinks,
        IF(A338="simple", "", ""))),
    _xlfn.TEXTJOIN(", ", TRUE, _xlpm.urls)
)</f>
        <v/>
      </c>
      <c r="X338" t="str">
        <f>IF('work here'!D337&lt;&gt;"", 'work here'!D337, "")</f>
        <v/>
      </c>
      <c r="Y338" t="e">
        <f>IF('work here'!#REF!&lt;&gt;"","color","")</f>
        <v>#REF!</v>
      </c>
      <c r="Z338" t="e">
        <f>IF('work here'!#REF!&lt;&gt;"",'work here'!#REF!,"")</f>
        <v>#REF!</v>
      </c>
      <c r="AA338" t="e">
        <f t="shared" si="157"/>
        <v>#REF!</v>
      </c>
      <c r="AB338" t="e">
        <f t="shared" si="158"/>
        <v>#REF!</v>
      </c>
      <c r="AC338" t="str">
        <f t="shared" si="159"/>
        <v/>
      </c>
      <c r="AD338" s="2" t="e">
        <f>IF('work here'!#REF!&lt;&gt;"",'work here'!#REF!,"")</f>
        <v>#REF!</v>
      </c>
      <c r="AE338" s="2" t="e">
        <f>IF('work here'!#REF!&lt;&gt;"",'work here'!#REF!,"")</f>
        <v>#REF!</v>
      </c>
      <c r="AF338" s="2" t="e">
        <f t="shared" si="160"/>
        <v>#REF!</v>
      </c>
      <c r="AG338" s="2" t="e">
        <f t="shared" si="161"/>
        <v>#REF!</v>
      </c>
      <c r="AH338" s="2" t="str">
        <f t="shared" si="162"/>
        <v/>
      </c>
      <c r="AI338" t="str">
        <f>IF('work here'!AE337&lt;&gt;"","Jewellery Work","")</f>
        <v/>
      </c>
      <c r="AJ338" t="str">
        <f>IF('work here'!AE337&lt;&gt;"",'work here'!AE337,"")</f>
        <v/>
      </c>
      <c r="AK338" t="str">
        <f t="shared" si="163"/>
        <v/>
      </c>
      <c r="AL338" t="str">
        <f t="shared" si="164"/>
        <v/>
      </c>
      <c r="AM338" t="e">
        <f>IF('work here'!#REF!&lt;&gt;"","Gemstone","")</f>
        <v>#REF!</v>
      </c>
      <c r="AN338" t="e">
        <f>IF('work here'!#REF!&lt;&gt;"",'work here'!#REF!,"")</f>
        <v>#REF!</v>
      </c>
      <c r="AO338" t="e">
        <f t="shared" si="165"/>
        <v>#REF!</v>
      </c>
      <c r="AP338" t="e">
        <f t="shared" si="166"/>
        <v>#REF!</v>
      </c>
      <c r="AQ338" t="str">
        <f>IF('work here'!AW337&lt;&gt;"","Plating","")</f>
        <v/>
      </c>
      <c r="AR338" t="str">
        <f>IF('work here'!AW337&lt;&gt;"",'work here'!AW337,"")</f>
        <v/>
      </c>
      <c r="AS338" t="str">
        <f t="shared" si="167"/>
        <v/>
      </c>
      <c r="AT338" t="str">
        <f t="shared" si="168"/>
        <v/>
      </c>
      <c r="AU338" t="str">
        <f>IF('work here'!AX337&lt;&gt;"","Material","")</f>
        <v/>
      </c>
      <c r="AV338" t="str">
        <f>IF('work here'!AX337&lt;&gt;"",'work here'!AX337,"")</f>
        <v/>
      </c>
      <c r="AW338" t="str">
        <f t="shared" si="169"/>
        <v/>
      </c>
      <c r="AX338" t="str">
        <f t="shared" si="170"/>
        <v/>
      </c>
      <c r="AY338" t="e">
        <f>IF('work here'!#REF!&lt;&gt;"","Look","")</f>
        <v>#REF!</v>
      </c>
      <c r="AZ338" t="e">
        <f>IF('work here'!#REF!&lt;&gt;"",'work here'!#REF!,"")</f>
        <v>#REF!</v>
      </c>
      <c r="BA338" t="e">
        <f t="shared" si="171"/>
        <v>#REF!</v>
      </c>
      <c r="BB338" t="e">
        <f t="shared" si="172"/>
        <v>#REF!</v>
      </c>
      <c r="BC338" t="e">
        <f>IF('work here'!#REF!&lt;&gt;"","Finish","")</f>
        <v>#REF!</v>
      </c>
      <c r="BD338" t="e">
        <f>IF('work here'!#REF!&lt;&gt;"",'work here'!#REF!,"")</f>
        <v>#REF!</v>
      </c>
      <c r="BE338" t="e">
        <f t="shared" si="173"/>
        <v>#REF!</v>
      </c>
      <c r="BF338" t="e">
        <f t="shared" si="174"/>
        <v>#REF!</v>
      </c>
      <c r="BG338" t="e">
        <f>IF('work here'!#REF!&lt;&gt;"","Care","")</f>
        <v>#REF!</v>
      </c>
      <c r="BH338" t="e">
        <f>IF('work here'!#REF!&lt;&gt;"",'work here'!#REF!,"")</f>
        <v>#REF!</v>
      </c>
      <c r="BI338" t="e">
        <f t="shared" si="175"/>
        <v>#REF!</v>
      </c>
      <c r="BJ338" t="e">
        <f t="shared" si="176"/>
        <v>#REF!</v>
      </c>
      <c r="BK338" t="str">
        <f>IF(OR('work here'!F337="Rings", 'work here'!F337="Bangles"), 'work here'!F337 &amp; " Size", "")</f>
        <v/>
      </c>
      <c r="BL338" t="e">
        <f>IF('work here'!#REF!&lt;&gt;"",'work here'!#REF!,"")</f>
        <v>#REF!</v>
      </c>
      <c r="BM338" t="str">
        <f t="shared" si="177"/>
        <v/>
      </c>
      <c r="BN338" t="str">
        <f t="shared" si="178"/>
        <v/>
      </c>
      <c r="BO338" t="str">
        <f t="shared" si="179"/>
        <v/>
      </c>
    </row>
    <row r="339" spans="1:67" x14ac:dyDescent="0.3">
      <c r="A339" t="str">
        <f>IF('work here'!A338="simple","simple",IF('work here'!A338="parent","variable",IF('work here'!A338="child","variation","")))</f>
        <v/>
      </c>
      <c r="B339" t="str">
        <f>IF('work here'!C338&lt;&gt;"", 'work here'!C338, "")</f>
        <v/>
      </c>
      <c r="C339" t="str">
        <f>IF('work here'!B338&lt;&gt;"", 'work here'!B338, "")</f>
        <v/>
      </c>
      <c r="D339" t="str">
        <f t="shared" si="150"/>
        <v/>
      </c>
      <c r="E339" t="str">
        <f t="shared" si="151"/>
        <v/>
      </c>
      <c r="F339" t="str">
        <f t="shared" si="152"/>
        <v/>
      </c>
      <c r="G339" t="e">
        <f>IF('work here'!#REF!&lt;&gt;"", 'work here'!#REF!, "")</f>
        <v>#REF!</v>
      </c>
      <c r="I339" t="str">
        <f>IF('work here'!Z338&lt;&gt;"", 'work here'!Z338, "")</f>
        <v/>
      </c>
      <c r="J339" t="str">
        <f t="shared" si="153"/>
        <v/>
      </c>
      <c r="K339" t="str">
        <f t="shared" si="154"/>
        <v/>
      </c>
      <c r="L339" t="str">
        <f t="shared" si="155"/>
        <v/>
      </c>
      <c r="M339" t="str">
        <f>IF('work here'!AA338&lt;&gt;"", 'work here'!AA338, "")</f>
        <v/>
      </c>
      <c r="N339" t="str">
        <f>IF('work here'!AD338&lt;&gt;"", 'work here'!AD338, "")</f>
        <v/>
      </c>
      <c r="O339" t="str">
        <f>IF('work here'!AC338&lt;&gt;"", 'work here'!AC338, "")</f>
        <v/>
      </c>
      <c r="P339" t="str">
        <f>IF('work here'!AB338&lt;&gt;"", 'work here'!AB338, "")</f>
        <v/>
      </c>
      <c r="Q339" t="str">
        <f t="shared" si="156"/>
        <v/>
      </c>
      <c r="S339" t="str">
        <f>IF('work here'!E338&lt;&gt;"", 'work here'!E338, "")</f>
        <v/>
      </c>
      <c r="T339" t="e">
        <f>IF('work here'!#REF!&lt;&gt;"", 'work here'!#REF!, "")</f>
        <v>#REF!</v>
      </c>
      <c r="U339" t="str">
        <f>IF(A339="", "", _xlfn.TEXTJOIN(", ", TRUE, "jewellery", "jewellery &gt; " &amp; 'work here'!F338, "jewellery &gt; " &amp; 'work here'!F338 &amp; " &gt; " &amp; 'work here'!#REF!, 'work here'!#REF!, 'work here'!AY338, 'work here'!H338, 'work here'!I338, 'work here'!J338))</f>
        <v/>
      </c>
      <c r="V339" t="str" cm="1">
        <f t="array" aca="1" ref="V339" ca="1">_xlfn.LET(
    _xlpm.yr, TEXT(TODAY(), "yyyy"),
    _xlpm.mn, TEXT(TODAY(), "mm"),
    _xlpm.path, "https://richlook.co.in/wp-content/uploads/" &amp; _xlpm.yr &amp; "/" &amp; _xlpm.mn &amp; "/",
    _xlpm.imgRange, 'work here'!N338:X338,
    _xlpm.imgLinks, IF(_xlpm.imgRange&lt;&gt;"", _xlpm.path &amp; _xlpm.imgRange &amp; ".webp", ""),
    _xlpm.urls,
        IF(A339="variable", _xlpm.imgLinks,
        IF(A339="variation", IF('work here'!N338&lt;&gt;"", _xlpm.path &amp; 'work here'!N338 &amp; ".webp", ""),
        IF(A339="simple", _xlpm.imgLinks, ""))),
    _xlfn.TEXTJOIN(", ", TRUE, _xlpm.urls)
)</f>
        <v/>
      </c>
      <c r="W339" t="str" cm="1">
        <f t="array" aca="1" ref="W339" ca="1">_xlfn.LET(
    _xlpm.yr, TEXT(TODAY(), "yyyy"),
    _xlpm.mn, TEXT(TODAY(), "mm"),
    _xlpm.path, "https://richlook.co.in/wp-content/uploads/" &amp; _xlpm.yr &amp; "/" &amp; _xlpm.mn &amp; "/",
    _xlpm.imgRange, 'work here'!O338:X338,
    _xlpm.imgLinks, IF(_xlpm.imgRange&lt;&gt;"", _xlpm.path &amp; _xlpm.imgRange &amp; ".webp", ""),
    _xlpm.urls,
        IF(A339="variable", "",
        IF(A339="variation", _xlpm.imgLinks,
        IF(A339="simple", "", ""))),
    _xlfn.TEXTJOIN(", ", TRUE, _xlpm.urls)
)</f>
        <v/>
      </c>
      <c r="X339" t="str">
        <f>IF('work here'!D338&lt;&gt;"", 'work here'!D338, "")</f>
        <v/>
      </c>
      <c r="Y339" t="e">
        <f>IF('work here'!#REF!&lt;&gt;"","color","")</f>
        <v>#REF!</v>
      </c>
      <c r="Z339" t="e">
        <f>IF('work here'!#REF!&lt;&gt;"",'work here'!#REF!,"")</f>
        <v>#REF!</v>
      </c>
      <c r="AA339" t="e">
        <f t="shared" si="157"/>
        <v>#REF!</v>
      </c>
      <c r="AB339" t="e">
        <f t="shared" si="158"/>
        <v>#REF!</v>
      </c>
      <c r="AC339" t="str">
        <f t="shared" si="159"/>
        <v/>
      </c>
      <c r="AD339" s="2" t="e">
        <f>IF('work here'!#REF!&lt;&gt;"",'work here'!#REF!,"")</f>
        <v>#REF!</v>
      </c>
      <c r="AE339" s="2" t="e">
        <f>IF('work here'!#REF!&lt;&gt;"",'work here'!#REF!,"")</f>
        <v>#REF!</v>
      </c>
      <c r="AF339" s="2" t="e">
        <f t="shared" si="160"/>
        <v>#REF!</v>
      </c>
      <c r="AG339" s="2" t="e">
        <f t="shared" si="161"/>
        <v>#REF!</v>
      </c>
      <c r="AH339" s="2" t="str">
        <f t="shared" si="162"/>
        <v/>
      </c>
      <c r="AI339" t="str">
        <f>IF('work here'!AE338&lt;&gt;"","Jewellery Work","")</f>
        <v/>
      </c>
      <c r="AJ339" t="str">
        <f>IF('work here'!AE338&lt;&gt;"",'work here'!AE338,"")</f>
        <v/>
      </c>
      <c r="AK339" t="str">
        <f t="shared" si="163"/>
        <v/>
      </c>
      <c r="AL339" t="str">
        <f t="shared" si="164"/>
        <v/>
      </c>
      <c r="AM339" t="e">
        <f>IF('work here'!#REF!&lt;&gt;"","Gemstone","")</f>
        <v>#REF!</v>
      </c>
      <c r="AN339" t="e">
        <f>IF('work here'!#REF!&lt;&gt;"",'work here'!#REF!,"")</f>
        <v>#REF!</v>
      </c>
      <c r="AO339" t="e">
        <f t="shared" si="165"/>
        <v>#REF!</v>
      </c>
      <c r="AP339" t="e">
        <f t="shared" si="166"/>
        <v>#REF!</v>
      </c>
      <c r="AQ339" t="str">
        <f>IF('work here'!AW338&lt;&gt;"","Plating","")</f>
        <v/>
      </c>
      <c r="AR339" t="str">
        <f>IF('work here'!AW338&lt;&gt;"",'work here'!AW338,"")</f>
        <v/>
      </c>
      <c r="AS339" t="str">
        <f t="shared" si="167"/>
        <v/>
      </c>
      <c r="AT339" t="str">
        <f t="shared" si="168"/>
        <v/>
      </c>
      <c r="AU339" t="str">
        <f>IF('work here'!AX338&lt;&gt;"","Material","")</f>
        <v/>
      </c>
      <c r="AV339" t="str">
        <f>IF('work here'!AX338&lt;&gt;"",'work here'!AX338,"")</f>
        <v/>
      </c>
      <c r="AW339" t="str">
        <f t="shared" si="169"/>
        <v/>
      </c>
      <c r="AX339" t="str">
        <f t="shared" si="170"/>
        <v/>
      </c>
      <c r="AY339" t="e">
        <f>IF('work here'!#REF!&lt;&gt;"","Look","")</f>
        <v>#REF!</v>
      </c>
      <c r="AZ339" t="e">
        <f>IF('work here'!#REF!&lt;&gt;"",'work here'!#REF!,"")</f>
        <v>#REF!</v>
      </c>
      <c r="BA339" t="e">
        <f t="shared" si="171"/>
        <v>#REF!</v>
      </c>
      <c r="BB339" t="e">
        <f t="shared" si="172"/>
        <v>#REF!</v>
      </c>
      <c r="BC339" t="e">
        <f>IF('work here'!#REF!&lt;&gt;"","Finish","")</f>
        <v>#REF!</v>
      </c>
      <c r="BD339" t="e">
        <f>IF('work here'!#REF!&lt;&gt;"",'work here'!#REF!,"")</f>
        <v>#REF!</v>
      </c>
      <c r="BE339" t="e">
        <f t="shared" si="173"/>
        <v>#REF!</v>
      </c>
      <c r="BF339" t="e">
        <f t="shared" si="174"/>
        <v>#REF!</v>
      </c>
      <c r="BG339" t="e">
        <f>IF('work here'!#REF!&lt;&gt;"","Care","")</f>
        <v>#REF!</v>
      </c>
      <c r="BH339" t="e">
        <f>IF('work here'!#REF!&lt;&gt;"",'work here'!#REF!,"")</f>
        <v>#REF!</v>
      </c>
      <c r="BI339" t="e">
        <f t="shared" si="175"/>
        <v>#REF!</v>
      </c>
      <c r="BJ339" t="e">
        <f t="shared" si="176"/>
        <v>#REF!</v>
      </c>
      <c r="BK339" t="str">
        <f>IF(OR('work here'!F338="Rings", 'work here'!F338="Bangles"), 'work here'!F338 &amp; " Size", "")</f>
        <v/>
      </c>
      <c r="BL339" t="e">
        <f>IF('work here'!#REF!&lt;&gt;"",'work here'!#REF!,"")</f>
        <v>#REF!</v>
      </c>
      <c r="BM339" t="str">
        <f t="shared" si="177"/>
        <v/>
      </c>
      <c r="BN339" t="str">
        <f t="shared" si="178"/>
        <v/>
      </c>
      <c r="BO339" t="str">
        <f t="shared" si="179"/>
        <v/>
      </c>
    </row>
    <row r="340" spans="1:67" x14ac:dyDescent="0.3">
      <c r="A340" t="str">
        <f>IF('work here'!A339="simple","simple",IF('work here'!A339="parent","variable",IF('work here'!A339="child","variation","")))</f>
        <v/>
      </c>
      <c r="B340" t="str">
        <f>IF('work here'!C339&lt;&gt;"", 'work here'!C339, "")</f>
        <v/>
      </c>
      <c r="C340" t="str">
        <f>IF('work here'!B339&lt;&gt;"", 'work here'!B339, "")</f>
        <v/>
      </c>
      <c r="D340" t="str">
        <f t="shared" si="150"/>
        <v/>
      </c>
      <c r="E340" t="str">
        <f t="shared" si="151"/>
        <v/>
      </c>
      <c r="F340" t="str">
        <f t="shared" si="152"/>
        <v/>
      </c>
      <c r="G340" t="e">
        <f>IF('work here'!#REF!&lt;&gt;"", 'work here'!#REF!, "")</f>
        <v>#REF!</v>
      </c>
      <c r="I340" t="str">
        <f>IF('work here'!Z339&lt;&gt;"", 'work here'!Z339, "")</f>
        <v/>
      </c>
      <c r="J340" t="str">
        <f t="shared" si="153"/>
        <v/>
      </c>
      <c r="K340" t="str">
        <f t="shared" si="154"/>
        <v/>
      </c>
      <c r="L340" t="str">
        <f t="shared" si="155"/>
        <v/>
      </c>
      <c r="M340" t="str">
        <f>IF('work here'!AA339&lt;&gt;"", 'work here'!AA339, "")</f>
        <v/>
      </c>
      <c r="N340" t="str">
        <f>IF('work here'!AD339&lt;&gt;"", 'work here'!AD339, "")</f>
        <v/>
      </c>
      <c r="O340" t="str">
        <f>IF('work here'!AC339&lt;&gt;"", 'work here'!AC339, "")</f>
        <v/>
      </c>
      <c r="P340" t="str">
        <f>IF('work here'!AB339&lt;&gt;"", 'work here'!AB339, "")</f>
        <v/>
      </c>
      <c r="Q340" t="str">
        <f t="shared" si="156"/>
        <v/>
      </c>
      <c r="S340" t="str">
        <f>IF('work here'!E339&lt;&gt;"", 'work here'!E339, "")</f>
        <v/>
      </c>
      <c r="T340" t="e">
        <f>IF('work here'!#REF!&lt;&gt;"", 'work here'!#REF!, "")</f>
        <v>#REF!</v>
      </c>
      <c r="U340" t="str">
        <f>IF(A340="", "", _xlfn.TEXTJOIN(", ", TRUE, "jewellery", "jewellery &gt; " &amp; 'work here'!F339, "jewellery &gt; " &amp; 'work here'!F339 &amp; " &gt; " &amp; 'work here'!#REF!, 'work here'!#REF!, 'work here'!AY339, 'work here'!H339, 'work here'!I339, 'work here'!J339))</f>
        <v/>
      </c>
      <c r="V340" t="str" cm="1">
        <f t="array" aca="1" ref="V340" ca="1">_xlfn.LET(
    _xlpm.yr, TEXT(TODAY(), "yyyy"),
    _xlpm.mn, TEXT(TODAY(), "mm"),
    _xlpm.path, "https://richlook.co.in/wp-content/uploads/" &amp; _xlpm.yr &amp; "/" &amp; _xlpm.mn &amp; "/",
    _xlpm.imgRange, 'work here'!N339:X339,
    _xlpm.imgLinks, IF(_xlpm.imgRange&lt;&gt;"", _xlpm.path &amp; _xlpm.imgRange &amp; ".webp", ""),
    _xlpm.urls,
        IF(A340="variable", _xlpm.imgLinks,
        IF(A340="variation", IF('work here'!N339&lt;&gt;"", _xlpm.path &amp; 'work here'!N339 &amp; ".webp", ""),
        IF(A340="simple", _xlpm.imgLinks, ""))),
    _xlfn.TEXTJOIN(", ", TRUE, _xlpm.urls)
)</f>
        <v/>
      </c>
      <c r="W340" t="str" cm="1">
        <f t="array" aca="1" ref="W340" ca="1">_xlfn.LET(
    _xlpm.yr, TEXT(TODAY(), "yyyy"),
    _xlpm.mn, TEXT(TODAY(), "mm"),
    _xlpm.path, "https://richlook.co.in/wp-content/uploads/" &amp; _xlpm.yr &amp; "/" &amp; _xlpm.mn &amp; "/",
    _xlpm.imgRange, 'work here'!O339:X339,
    _xlpm.imgLinks, IF(_xlpm.imgRange&lt;&gt;"", _xlpm.path &amp; _xlpm.imgRange &amp; ".webp", ""),
    _xlpm.urls,
        IF(A340="variable", "",
        IF(A340="variation", _xlpm.imgLinks,
        IF(A340="simple", "", ""))),
    _xlfn.TEXTJOIN(", ", TRUE, _xlpm.urls)
)</f>
        <v/>
      </c>
      <c r="X340" t="str">
        <f>IF('work here'!D339&lt;&gt;"", 'work here'!D339, "")</f>
        <v/>
      </c>
      <c r="Y340" t="e">
        <f>IF('work here'!#REF!&lt;&gt;"","color","")</f>
        <v>#REF!</v>
      </c>
      <c r="Z340" t="e">
        <f>IF('work here'!#REF!&lt;&gt;"",'work here'!#REF!,"")</f>
        <v>#REF!</v>
      </c>
      <c r="AA340" t="e">
        <f t="shared" si="157"/>
        <v>#REF!</v>
      </c>
      <c r="AB340" t="e">
        <f t="shared" si="158"/>
        <v>#REF!</v>
      </c>
      <c r="AC340" t="str">
        <f t="shared" si="159"/>
        <v/>
      </c>
      <c r="AD340" s="2" t="e">
        <f>IF('work here'!#REF!&lt;&gt;"",'work here'!#REF!,"")</f>
        <v>#REF!</v>
      </c>
      <c r="AE340" s="2" t="e">
        <f>IF('work here'!#REF!&lt;&gt;"",'work here'!#REF!,"")</f>
        <v>#REF!</v>
      </c>
      <c r="AF340" s="2" t="e">
        <f t="shared" si="160"/>
        <v>#REF!</v>
      </c>
      <c r="AG340" s="2" t="e">
        <f t="shared" si="161"/>
        <v>#REF!</v>
      </c>
      <c r="AH340" s="2" t="str">
        <f t="shared" si="162"/>
        <v/>
      </c>
      <c r="AI340" t="str">
        <f>IF('work here'!AE339&lt;&gt;"","Jewellery Work","")</f>
        <v/>
      </c>
      <c r="AJ340" t="str">
        <f>IF('work here'!AE339&lt;&gt;"",'work here'!AE339,"")</f>
        <v/>
      </c>
      <c r="AK340" t="str">
        <f t="shared" si="163"/>
        <v/>
      </c>
      <c r="AL340" t="str">
        <f t="shared" si="164"/>
        <v/>
      </c>
      <c r="AM340" t="e">
        <f>IF('work here'!#REF!&lt;&gt;"","Gemstone","")</f>
        <v>#REF!</v>
      </c>
      <c r="AN340" t="e">
        <f>IF('work here'!#REF!&lt;&gt;"",'work here'!#REF!,"")</f>
        <v>#REF!</v>
      </c>
      <c r="AO340" t="e">
        <f t="shared" si="165"/>
        <v>#REF!</v>
      </c>
      <c r="AP340" t="e">
        <f t="shared" si="166"/>
        <v>#REF!</v>
      </c>
      <c r="AQ340" t="str">
        <f>IF('work here'!AW339&lt;&gt;"","Plating","")</f>
        <v/>
      </c>
      <c r="AR340" t="str">
        <f>IF('work here'!AW339&lt;&gt;"",'work here'!AW339,"")</f>
        <v/>
      </c>
      <c r="AS340" t="str">
        <f t="shared" si="167"/>
        <v/>
      </c>
      <c r="AT340" t="str">
        <f t="shared" si="168"/>
        <v/>
      </c>
      <c r="AU340" t="str">
        <f>IF('work here'!AX339&lt;&gt;"","Material","")</f>
        <v/>
      </c>
      <c r="AV340" t="str">
        <f>IF('work here'!AX339&lt;&gt;"",'work here'!AX339,"")</f>
        <v/>
      </c>
      <c r="AW340" t="str">
        <f t="shared" si="169"/>
        <v/>
      </c>
      <c r="AX340" t="str">
        <f t="shared" si="170"/>
        <v/>
      </c>
      <c r="AY340" t="e">
        <f>IF('work here'!#REF!&lt;&gt;"","Look","")</f>
        <v>#REF!</v>
      </c>
      <c r="AZ340" t="e">
        <f>IF('work here'!#REF!&lt;&gt;"",'work here'!#REF!,"")</f>
        <v>#REF!</v>
      </c>
      <c r="BA340" t="e">
        <f t="shared" si="171"/>
        <v>#REF!</v>
      </c>
      <c r="BB340" t="e">
        <f t="shared" si="172"/>
        <v>#REF!</v>
      </c>
      <c r="BC340" t="e">
        <f>IF('work here'!#REF!&lt;&gt;"","Finish","")</f>
        <v>#REF!</v>
      </c>
      <c r="BD340" t="e">
        <f>IF('work here'!#REF!&lt;&gt;"",'work here'!#REF!,"")</f>
        <v>#REF!</v>
      </c>
      <c r="BE340" t="e">
        <f t="shared" si="173"/>
        <v>#REF!</v>
      </c>
      <c r="BF340" t="e">
        <f t="shared" si="174"/>
        <v>#REF!</v>
      </c>
      <c r="BG340" t="e">
        <f>IF('work here'!#REF!&lt;&gt;"","Care","")</f>
        <v>#REF!</v>
      </c>
      <c r="BH340" t="e">
        <f>IF('work here'!#REF!&lt;&gt;"",'work here'!#REF!,"")</f>
        <v>#REF!</v>
      </c>
      <c r="BI340" t="e">
        <f t="shared" si="175"/>
        <v>#REF!</v>
      </c>
      <c r="BJ340" t="e">
        <f t="shared" si="176"/>
        <v>#REF!</v>
      </c>
      <c r="BK340" t="str">
        <f>IF(OR('work here'!F339="Rings", 'work here'!F339="Bangles"), 'work here'!F339 &amp; " Size", "")</f>
        <v/>
      </c>
      <c r="BL340" t="e">
        <f>IF('work here'!#REF!&lt;&gt;"",'work here'!#REF!,"")</f>
        <v>#REF!</v>
      </c>
      <c r="BM340" t="str">
        <f t="shared" si="177"/>
        <v/>
      </c>
      <c r="BN340" t="str">
        <f t="shared" si="178"/>
        <v/>
      </c>
      <c r="BO340" t="str">
        <f t="shared" si="179"/>
        <v/>
      </c>
    </row>
    <row r="341" spans="1:67" x14ac:dyDescent="0.3">
      <c r="A341" t="str">
        <f>IF('work here'!A340="simple","simple",IF('work here'!A340="parent","variable",IF('work here'!A340="child","variation","")))</f>
        <v/>
      </c>
      <c r="B341" t="str">
        <f>IF('work here'!C340&lt;&gt;"", 'work here'!C340, "")</f>
        <v/>
      </c>
      <c r="C341" t="str">
        <f>IF('work here'!B340&lt;&gt;"", 'work here'!B340, "")</f>
        <v/>
      </c>
      <c r="D341" t="str">
        <f t="shared" si="150"/>
        <v/>
      </c>
      <c r="E341" t="str">
        <f t="shared" si="151"/>
        <v/>
      </c>
      <c r="F341" t="str">
        <f t="shared" si="152"/>
        <v/>
      </c>
      <c r="G341" t="e">
        <f>IF('work here'!#REF!&lt;&gt;"", 'work here'!#REF!, "")</f>
        <v>#REF!</v>
      </c>
      <c r="I341" t="str">
        <f>IF('work here'!Z340&lt;&gt;"", 'work here'!Z340, "")</f>
        <v/>
      </c>
      <c r="J341" t="str">
        <f t="shared" si="153"/>
        <v/>
      </c>
      <c r="K341" t="str">
        <f t="shared" si="154"/>
        <v/>
      </c>
      <c r="L341" t="str">
        <f t="shared" si="155"/>
        <v/>
      </c>
      <c r="M341" t="str">
        <f>IF('work here'!AA340&lt;&gt;"", 'work here'!AA340, "")</f>
        <v/>
      </c>
      <c r="N341" t="str">
        <f>IF('work here'!AD340&lt;&gt;"", 'work here'!AD340, "")</f>
        <v/>
      </c>
      <c r="O341" t="str">
        <f>IF('work here'!AC340&lt;&gt;"", 'work here'!AC340, "")</f>
        <v/>
      </c>
      <c r="P341" t="str">
        <f>IF('work here'!AB340&lt;&gt;"", 'work here'!AB340, "")</f>
        <v/>
      </c>
      <c r="Q341" t="str">
        <f t="shared" si="156"/>
        <v/>
      </c>
      <c r="S341" t="str">
        <f>IF('work here'!E340&lt;&gt;"", 'work here'!E340, "")</f>
        <v/>
      </c>
      <c r="T341" t="e">
        <f>IF('work here'!#REF!&lt;&gt;"", 'work here'!#REF!, "")</f>
        <v>#REF!</v>
      </c>
      <c r="U341" t="str">
        <f>IF(A341="", "", _xlfn.TEXTJOIN(", ", TRUE, "jewellery", "jewellery &gt; " &amp; 'work here'!F340, "jewellery &gt; " &amp; 'work here'!F340 &amp; " &gt; " &amp; 'work here'!#REF!, 'work here'!#REF!, 'work here'!AY340, 'work here'!H340, 'work here'!I340, 'work here'!J340))</f>
        <v/>
      </c>
      <c r="V341" t="str" cm="1">
        <f t="array" aca="1" ref="V341" ca="1">_xlfn.LET(
    _xlpm.yr, TEXT(TODAY(), "yyyy"),
    _xlpm.mn, TEXT(TODAY(), "mm"),
    _xlpm.path, "https://richlook.co.in/wp-content/uploads/" &amp; _xlpm.yr &amp; "/" &amp; _xlpm.mn &amp; "/",
    _xlpm.imgRange, 'work here'!N340:X340,
    _xlpm.imgLinks, IF(_xlpm.imgRange&lt;&gt;"", _xlpm.path &amp; _xlpm.imgRange &amp; ".webp", ""),
    _xlpm.urls,
        IF(A341="variable", _xlpm.imgLinks,
        IF(A341="variation", IF('work here'!N340&lt;&gt;"", _xlpm.path &amp; 'work here'!N340 &amp; ".webp", ""),
        IF(A341="simple", _xlpm.imgLinks, ""))),
    _xlfn.TEXTJOIN(", ", TRUE, _xlpm.urls)
)</f>
        <v/>
      </c>
      <c r="W341" t="str" cm="1">
        <f t="array" aca="1" ref="W341" ca="1">_xlfn.LET(
    _xlpm.yr, TEXT(TODAY(), "yyyy"),
    _xlpm.mn, TEXT(TODAY(), "mm"),
    _xlpm.path, "https://richlook.co.in/wp-content/uploads/" &amp; _xlpm.yr &amp; "/" &amp; _xlpm.mn &amp; "/",
    _xlpm.imgRange, 'work here'!O340:X340,
    _xlpm.imgLinks, IF(_xlpm.imgRange&lt;&gt;"", _xlpm.path &amp; _xlpm.imgRange &amp; ".webp", ""),
    _xlpm.urls,
        IF(A341="variable", "",
        IF(A341="variation", _xlpm.imgLinks,
        IF(A341="simple", "", ""))),
    _xlfn.TEXTJOIN(", ", TRUE, _xlpm.urls)
)</f>
        <v/>
      </c>
      <c r="X341" t="str">
        <f>IF('work here'!D340&lt;&gt;"", 'work here'!D340, "")</f>
        <v/>
      </c>
      <c r="Y341" t="e">
        <f>IF('work here'!#REF!&lt;&gt;"","color","")</f>
        <v>#REF!</v>
      </c>
      <c r="Z341" t="e">
        <f>IF('work here'!#REF!&lt;&gt;"",'work here'!#REF!,"")</f>
        <v>#REF!</v>
      </c>
      <c r="AA341" t="e">
        <f t="shared" si="157"/>
        <v>#REF!</v>
      </c>
      <c r="AB341" t="e">
        <f t="shared" si="158"/>
        <v>#REF!</v>
      </c>
      <c r="AC341" t="str">
        <f t="shared" si="159"/>
        <v/>
      </c>
      <c r="AD341" s="2" t="e">
        <f>IF('work here'!#REF!&lt;&gt;"",'work here'!#REF!,"")</f>
        <v>#REF!</v>
      </c>
      <c r="AE341" s="2" t="e">
        <f>IF('work here'!#REF!&lt;&gt;"",'work here'!#REF!,"")</f>
        <v>#REF!</v>
      </c>
      <c r="AF341" s="2" t="e">
        <f t="shared" si="160"/>
        <v>#REF!</v>
      </c>
      <c r="AG341" s="2" t="e">
        <f t="shared" si="161"/>
        <v>#REF!</v>
      </c>
      <c r="AH341" s="2" t="str">
        <f t="shared" si="162"/>
        <v/>
      </c>
      <c r="AI341" t="str">
        <f>IF('work here'!AE340&lt;&gt;"","Jewellery Work","")</f>
        <v/>
      </c>
      <c r="AJ341" t="str">
        <f>IF('work here'!AE340&lt;&gt;"",'work here'!AE340,"")</f>
        <v/>
      </c>
      <c r="AK341" t="str">
        <f t="shared" si="163"/>
        <v/>
      </c>
      <c r="AL341" t="str">
        <f t="shared" si="164"/>
        <v/>
      </c>
      <c r="AM341" t="e">
        <f>IF('work here'!#REF!&lt;&gt;"","Gemstone","")</f>
        <v>#REF!</v>
      </c>
      <c r="AN341" t="e">
        <f>IF('work here'!#REF!&lt;&gt;"",'work here'!#REF!,"")</f>
        <v>#REF!</v>
      </c>
      <c r="AO341" t="e">
        <f t="shared" si="165"/>
        <v>#REF!</v>
      </c>
      <c r="AP341" t="e">
        <f t="shared" si="166"/>
        <v>#REF!</v>
      </c>
      <c r="AQ341" t="str">
        <f>IF('work here'!AW340&lt;&gt;"","Plating","")</f>
        <v/>
      </c>
      <c r="AR341" t="str">
        <f>IF('work here'!AW340&lt;&gt;"",'work here'!AW340,"")</f>
        <v/>
      </c>
      <c r="AS341" t="str">
        <f t="shared" si="167"/>
        <v/>
      </c>
      <c r="AT341" t="str">
        <f t="shared" si="168"/>
        <v/>
      </c>
      <c r="AU341" t="str">
        <f>IF('work here'!AX340&lt;&gt;"","Material","")</f>
        <v/>
      </c>
      <c r="AV341" t="str">
        <f>IF('work here'!AX340&lt;&gt;"",'work here'!AX340,"")</f>
        <v/>
      </c>
      <c r="AW341" t="str">
        <f t="shared" si="169"/>
        <v/>
      </c>
      <c r="AX341" t="str">
        <f t="shared" si="170"/>
        <v/>
      </c>
      <c r="AY341" t="e">
        <f>IF('work here'!#REF!&lt;&gt;"","Look","")</f>
        <v>#REF!</v>
      </c>
      <c r="AZ341" t="e">
        <f>IF('work here'!#REF!&lt;&gt;"",'work here'!#REF!,"")</f>
        <v>#REF!</v>
      </c>
      <c r="BA341" t="e">
        <f t="shared" si="171"/>
        <v>#REF!</v>
      </c>
      <c r="BB341" t="e">
        <f t="shared" si="172"/>
        <v>#REF!</v>
      </c>
      <c r="BC341" t="e">
        <f>IF('work here'!#REF!&lt;&gt;"","Finish","")</f>
        <v>#REF!</v>
      </c>
      <c r="BD341" t="e">
        <f>IF('work here'!#REF!&lt;&gt;"",'work here'!#REF!,"")</f>
        <v>#REF!</v>
      </c>
      <c r="BE341" t="e">
        <f t="shared" si="173"/>
        <v>#REF!</v>
      </c>
      <c r="BF341" t="e">
        <f t="shared" si="174"/>
        <v>#REF!</v>
      </c>
      <c r="BG341" t="e">
        <f>IF('work here'!#REF!&lt;&gt;"","Care","")</f>
        <v>#REF!</v>
      </c>
      <c r="BH341" t="e">
        <f>IF('work here'!#REF!&lt;&gt;"",'work here'!#REF!,"")</f>
        <v>#REF!</v>
      </c>
      <c r="BI341" t="e">
        <f t="shared" si="175"/>
        <v>#REF!</v>
      </c>
      <c r="BJ341" t="e">
        <f t="shared" si="176"/>
        <v>#REF!</v>
      </c>
      <c r="BK341" t="str">
        <f>IF(OR('work here'!F340="Rings", 'work here'!F340="Bangles"), 'work here'!F340 &amp; " Size", "")</f>
        <v/>
      </c>
      <c r="BL341" t="e">
        <f>IF('work here'!#REF!&lt;&gt;"",'work here'!#REF!,"")</f>
        <v>#REF!</v>
      </c>
      <c r="BM341" t="str">
        <f t="shared" si="177"/>
        <v/>
      </c>
      <c r="BN341" t="str">
        <f t="shared" si="178"/>
        <v/>
      </c>
      <c r="BO341" t="str">
        <f t="shared" si="179"/>
        <v/>
      </c>
    </row>
    <row r="342" spans="1:67" x14ac:dyDescent="0.3">
      <c r="A342" t="str">
        <f>IF('work here'!A341="simple","simple",IF('work here'!A341="parent","variable",IF('work here'!A341="child","variation","")))</f>
        <v/>
      </c>
      <c r="B342" t="str">
        <f>IF('work here'!C341&lt;&gt;"", 'work here'!C341, "")</f>
        <v/>
      </c>
      <c r="C342" t="str">
        <f>IF('work here'!B341&lt;&gt;"", 'work here'!B341, "")</f>
        <v/>
      </c>
      <c r="D342" t="str">
        <f t="shared" si="150"/>
        <v/>
      </c>
      <c r="E342" t="str">
        <f t="shared" si="151"/>
        <v/>
      </c>
      <c r="F342" t="str">
        <f t="shared" si="152"/>
        <v/>
      </c>
      <c r="G342" t="e">
        <f>IF('work here'!#REF!&lt;&gt;"", 'work here'!#REF!, "")</f>
        <v>#REF!</v>
      </c>
      <c r="I342" t="str">
        <f>IF('work here'!Z341&lt;&gt;"", 'work here'!Z341, "")</f>
        <v/>
      </c>
      <c r="J342" t="str">
        <f t="shared" si="153"/>
        <v/>
      </c>
      <c r="K342" t="str">
        <f t="shared" si="154"/>
        <v/>
      </c>
      <c r="L342" t="str">
        <f t="shared" si="155"/>
        <v/>
      </c>
      <c r="M342" t="str">
        <f>IF('work here'!AA341&lt;&gt;"", 'work here'!AA341, "")</f>
        <v/>
      </c>
      <c r="N342" t="str">
        <f>IF('work here'!AD341&lt;&gt;"", 'work here'!AD341, "")</f>
        <v/>
      </c>
      <c r="O342" t="str">
        <f>IF('work here'!AC341&lt;&gt;"", 'work here'!AC341, "")</f>
        <v/>
      </c>
      <c r="P342" t="str">
        <f>IF('work here'!AB341&lt;&gt;"", 'work here'!AB341, "")</f>
        <v/>
      </c>
      <c r="Q342" t="str">
        <f t="shared" si="156"/>
        <v/>
      </c>
      <c r="S342" t="str">
        <f>IF('work here'!E341&lt;&gt;"", 'work here'!E341, "")</f>
        <v/>
      </c>
      <c r="T342" t="e">
        <f>IF('work here'!#REF!&lt;&gt;"", 'work here'!#REF!, "")</f>
        <v>#REF!</v>
      </c>
      <c r="U342" t="str">
        <f>IF(A342="", "", _xlfn.TEXTJOIN(", ", TRUE, "jewellery", "jewellery &gt; " &amp; 'work here'!F341, "jewellery &gt; " &amp; 'work here'!F341 &amp; " &gt; " &amp; 'work here'!#REF!, 'work here'!#REF!, 'work here'!AY341, 'work here'!H341, 'work here'!I341, 'work here'!J341))</f>
        <v/>
      </c>
      <c r="V342" t="str" cm="1">
        <f t="array" aca="1" ref="V342" ca="1">_xlfn.LET(
    _xlpm.yr, TEXT(TODAY(), "yyyy"),
    _xlpm.mn, TEXT(TODAY(), "mm"),
    _xlpm.path, "https://richlook.co.in/wp-content/uploads/" &amp; _xlpm.yr &amp; "/" &amp; _xlpm.mn &amp; "/",
    _xlpm.imgRange, 'work here'!N341:X341,
    _xlpm.imgLinks, IF(_xlpm.imgRange&lt;&gt;"", _xlpm.path &amp; _xlpm.imgRange &amp; ".webp", ""),
    _xlpm.urls,
        IF(A342="variable", _xlpm.imgLinks,
        IF(A342="variation", IF('work here'!N341&lt;&gt;"", _xlpm.path &amp; 'work here'!N341 &amp; ".webp", ""),
        IF(A342="simple", _xlpm.imgLinks, ""))),
    _xlfn.TEXTJOIN(", ", TRUE, _xlpm.urls)
)</f>
        <v/>
      </c>
      <c r="W342" t="str" cm="1">
        <f t="array" aca="1" ref="W342" ca="1">_xlfn.LET(
    _xlpm.yr, TEXT(TODAY(), "yyyy"),
    _xlpm.mn, TEXT(TODAY(), "mm"),
    _xlpm.path, "https://richlook.co.in/wp-content/uploads/" &amp; _xlpm.yr &amp; "/" &amp; _xlpm.mn &amp; "/",
    _xlpm.imgRange, 'work here'!O341:X341,
    _xlpm.imgLinks, IF(_xlpm.imgRange&lt;&gt;"", _xlpm.path &amp; _xlpm.imgRange &amp; ".webp", ""),
    _xlpm.urls,
        IF(A342="variable", "",
        IF(A342="variation", _xlpm.imgLinks,
        IF(A342="simple", "", ""))),
    _xlfn.TEXTJOIN(", ", TRUE, _xlpm.urls)
)</f>
        <v/>
      </c>
      <c r="X342" t="str">
        <f>IF('work here'!D341&lt;&gt;"", 'work here'!D341, "")</f>
        <v/>
      </c>
      <c r="Y342" t="e">
        <f>IF('work here'!#REF!&lt;&gt;"","color","")</f>
        <v>#REF!</v>
      </c>
      <c r="Z342" t="e">
        <f>IF('work here'!#REF!&lt;&gt;"",'work here'!#REF!,"")</f>
        <v>#REF!</v>
      </c>
      <c r="AA342" t="e">
        <f t="shared" si="157"/>
        <v>#REF!</v>
      </c>
      <c r="AB342" t="e">
        <f t="shared" si="158"/>
        <v>#REF!</v>
      </c>
      <c r="AC342" t="str">
        <f t="shared" si="159"/>
        <v/>
      </c>
      <c r="AD342" s="2" t="e">
        <f>IF('work here'!#REF!&lt;&gt;"",'work here'!#REF!,"")</f>
        <v>#REF!</v>
      </c>
      <c r="AE342" s="2" t="e">
        <f>IF('work here'!#REF!&lt;&gt;"",'work here'!#REF!,"")</f>
        <v>#REF!</v>
      </c>
      <c r="AF342" s="2" t="e">
        <f t="shared" si="160"/>
        <v>#REF!</v>
      </c>
      <c r="AG342" s="2" t="e">
        <f t="shared" si="161"/>
        <v>#REF!</v>
      </c>
      <c r="AH342" s="2" t="str">
        <f t="shared" si="162"/>
        <v/>
      </c>
      <c r="AI342" t="str">
        <f>IF('work here'!AE341&lt;&gt;"","Jewellery Work","")</f>
        <v/>
      </c>
      <c r="AJ342" t="str">
        <f>IF('work here'!AE341&lt;&gt;"",'work here'!AE341,"")</f>
        <v/>
      </c>
      <c r="AK342" t="str">
        <f t="shared" si="163"/>
        <v/>
      </c>
      <c r="AL342" t="str">
        <f t="shared" si="164"/>
        <v/>
      </c>
      <c r="AM342" t="e">
        <f>IF('work here'!#REF!&lt;&gt;"","Gemstone","")</f>
        <v>#REF!</v>
      </c>
      <c r="AN342" t="e">
        <f>IF('work here'!#REF!&lt;&gt;"",'work here'!#REF!,"")</f>
        <v>#REF!</v>
      </c>
      <c r="AO342" t="e">
        <f t="shared" si="165"/>
        <v>#REF!</v>
      </c>
      <c r="AP342" t="e">
        <f t="shared" si="166"/>
        <v>#REF!</v>
      </c>
      <c r="AQ342" t="str">
        <f>IF('work here'!AW341&lt;&gt;"","Plating","")</f>
        <v/>
      </c>
      <c r="AR342" t="str">
        <f>IF('work here'!AW341&lt;&gt;"",'work here'!AW341,"")</f>
        <v/>
      </c>
      <c r="AS342" t="str">
        <f t="shared" si="167"/>
        <v/>
      </c>
      <c r="AT342" t="str">
        <f t="shared" si="168"/>
        <v/>
      </c>
      <c r="AU342" t="str">
        <f>IF('work here'!AX341&lt;&gt;"","Material","")</f>
        <v/>
      </c>
      <c r="AV342" t="str">
        <f>IF('work here'!AX341&lt;&gt;"",'work here'!AX341,"")</f>
        <v/>
      </c>
      <c r="AW342" t="str">
        <f t="shared" si="169"/>
        <v/>
      </c>
      <c r="AX342" t="str">
        <f t="shared" si="170"/>
        <v/>
      </c>
      <c r="AY342" t="e">
        <f>IF('work here'!#REF!&lt;&gt;"","Look","")</f>
        <v>#REF!</v>
      </c>
      <c r="AZ342" t="e">
        <f>IF('work here'!#REF!&lt;&gt;"",'work here'!#REF!,"")</f>
        <v>#REF!</v>
      </c>
      <c r="BA342" t="e">
        <f t="shared" si="171"/>
        <v>#REF!</v>
      </c>
      <c r="BB342" t="e">
        <f t="shared" si="172"/>
        <v>#REF!</v>
      </c>
      <c r="BC342" t="e">
        <f>IF('work here'!#REF!&lt;&gt;"","Finish","")</f>
        <v>#REF!</v>
      </c>
      <c r="BD342" t="e">
        <f>IF('work here'!#REF!&lt;&gt;"",'work here'!#REF!,"")</f>
        <v>#REF!</v>
      </c>
      <c r="BE342" t="e">
        <f t="shared" si="173"/>
        <v>#REF!</v>
      </c>
      <c r="BF342" t="e">
        <f t="shared" si="174"/>
        <v>#REF!</v>
      </c>
      <c r="BG342" t="e">
        <f>IF('work here'!#REF!&lt;&gt;"","Care","")</f>
        <v>#REF!</v>
      </c>
      <c r="BH342" t="e">
        <f>IF('work here'!#REF!&lt;&gt;"",'work here'!#REF!,"")</f>
        <v>#REF!</v>
      </c>
      <c r="BI342" t="e">
        <f t="shared" si="175"/>
        <v>#REF!</v>
      </c>
      <c r="BJ342" t="e">
        <f t="shared" si="176"/>
        <v>#REF!</v>
      </c>
      <c r="BK342" t="str">
        <f>IF(OR('work here'!F341="Rings", 'work here'!F341="Bangles"), 'work here'!F341 &amp; " Size", "")</f>
        <v/>
      </c>
      <c r="BL342" t="e">
        <f>IF('work here'!#REF!&lt;&gt;"",'work here'!#REF!,"")</f>
        <v>#REF!</v>
      </c>
      <c r="BM342" t="str">
        <f t="shared" si="177"/>
        <v/>
      </c>
      <c r="BN342" t="str">
        <f t="shared" si="178"/>
        <v/>
      </c>
      <c r="BO342" t="str">
        <f t="shared" si="179"/>
        <v/>
      </c>
    </row>
    <row r="343" spans="1:67" x14ac:dyDescent="0.3">
      <c r="A343" t="str">
        <f>IF('work here'!A342="simple","simple",IF('work here'!A342="parent","variable",IF('work here'!A342="child","variation","")))</f>
        <v/>
      </c>
      <c r="B343" t="str">
        <f>IF('work here'!C342&lt;&gt;"", 'work here'!C342, "")</f>
        <v/>
      </c>
      <c r="C343" t="str">
        <f>IF('work here'!B342&lt;&gt;"", 'work here'!B342, "")</f>
        <v/>
      </c>
      <c r="D343" t="str">
        <f t="shared" si="150"/>
        <v/>
      </c>
      <c r="E343" t="str">
        <f t="shared" si="151"/>
        <v/>
      </c>
      <c r="F343" t="str">
        <f t="shared" si="152"/>
        <v/>
      </c>
      <c r="G343" t="e">
        <f>IF('work here'!#REF!&lt;&gt;"", 'work here'!#REF!, "")</f>
        <v>#REF!</v>
      </c>
      <c r="I343" t="str">
        <f>IF('work here'!Z342&lt;&gt;"", 'work here'!Z342, "")</f>
        <v/>
      </c>
      <c r="J343" t="str">
        <f t="shared" si="153"/>
        <v/>
      </c>
      <c r="K343" t="str">
        <f t="shared" si="154"/>
        <v/>
      </c>
      <c r="L343" t="str">
        <f t="shared" si="155"/>
        <v/>
      </c>
      <c r="M343" t="str">
        <f>IF('work here'!AA342&lt;&gt;"", 'work here'!AA342, "")</f>
        <v/>
      </c>
      <c r="N343" t="str">
        <f>IF('work here'!AD342&lt;&gt;"", 'work here'!AD342, "")</f>
        <v/>
      </c>
      <c r="O343" t="str">
        <f>IF('work here'!AC342&lt;&gt;"", 'work here'!AC342, "")</f>
        <v/>
      </c>
      <c r="P343" t="str">
        <f>IF('work here'!AB342&lt;&gt;"", 'work here'!AB342, "")</f>
        <v/>
      </c>
      <c r="Q343" t="str">
        <f t="shared" si="156"/>
        <v/>
      </c>
      <c r="S343" t="str">
        <f>IF('work here'!E342&lt;&gt;"", 'work here'!E342, "")</f>
        <v/>
      </c>
      <c r="T343" t="e">
        <f>IF('work here'!#REF!&lt;&gt;"", 'work here'!#REF!, "")</f>
        <v>#REF!</v>
      </c>
      <c r="U343" t="str">
        <f>IF(A343="", "", _xlfn.TEXTJOIN(", ", TRUE, "jewellery", "jewellery &gt; " &amp; 'work here'!F342, "jewellery &gt; " &amp; 'work here'!F342 &amp; " &gt; " &amp; 'work here'!#REF!, 'work here'!#REF!, 'work here'!AY342, 'work here'!H342, 'work here'!I342, 'work here'!J342))</f>
        <v/>
      </c>
      <c r="V343" t="str" cm="1">
        <f t="array" aca="1" ref="V343" ca="1">_xlfn.LET(
    _xlpm.yr, TEXT(TODAY(), "yyyy"),
    _xlpm.mn, TEXT(TODAY(), "mm"),
    _xlpm.path, "https://richlook.co.in/wp-content/uploads/" &amp; _xlpm.yr &amp; "/" &amp; _xlpm.mn &amp; "/",
    _xlpm.imgRange, 'work here'!N342:X342,
    _xlpm.imgLinks, IF(_xlpm.imgRange&lt;&gt;"", _xlpm.path &amp; _xlpm.imgRange &amp; ".webp", ""),
    _xlpm.urls,
        IF(A343="variable", _xlpm.imgLinks,
        IF(A343="variation", IF('work here'!N342&lt;&gt;"", _xlpm.path &amp; 'work here'!N342 &amp; ".webp", ""),
        IF(A343="simple", _xlpm.imgLinks, ""))),
    _xlfn.TEXTJOIN(", ", TRUE, _xlpm.urls)
)</f>
        <v/>
      </c>
      <c r="W343" t="str" cm="1">
        <f t="array" aca="1" ref="W343" ca="1">_xlfn.LET(
    _xlpm.yr, TEXT(TODAY(), "yyyy"),
    _xlpm.mn, TEXT(TODAY(), "mm"),
    _xlpm.path, "https://richlook.co.in/wp-content/uploads/" &amp; _xlpm.yr &amp; "/" &amp; _xlpm.mn &amp; "/",
    _xlpm.imgRange, 'work here'!O342:X342,
    _xlpm.imgLinks, IF(_xlpm.imgRange&lt;&gt;"", _xlpm.path &amp; _xlpm.imgRange &amp; ".webp", ""),
    _xlpm.urls,
        IF(A343="variable", "",
        IF(A343="variation", _xlpm.imgLinks,
        IF(A343="simple", "", ""))),
    _xlfn.TEXTJOIN(", ", TRUE, _xlpm.urls)
)</f>
        <v/>
      </c>
      <c r="X343" t="str">
        <f>IF('work here'!D342&lt;&gt;"", 'work here'!D342, "")</f>
        <v/>
      </c>
      <c r="Y343" t="e">
        <f>IF('work here'!#REF!&lt;&gt;"","color","")</f>
        <v>#REF!</v>
      </c>
      <c r="Z343" t="e">
        <f>IF('work here'!#REF!&lt;&gt;"",'work here'!#REF!,"")</f>
        <v>#REF!</v>
      </c>
      <c r="AA343" t="e">
        <f t="shared" si="157"/>
        <v>#REF!</v>
      </c>
      <c r="AB343" t="e">
        <f t="shared" si="158"/>
        <v>#REF!</v>
      </c>
      <c r="AC343" t="str">
        <f t="shared" si="159"/>
        <v/>
      </c>
      <c r="AD343" s="2" t="e">
        <f>IF('work here'!#REF!&lt;&gt;"",'work here'!#REF!,"")</f>
        <v>#REF!</v>
      </c>
      <c r="AE343" s="2" t="e">
        <f>IF('work here'!#REF!&lt;&gt;"",'work here'!#REF!,"")</f>
        <v>#REF!</v>
      </c>
      <c r="AF343" s="2" t="e">
        <f t="shared" si="160"/>
        <v>#REF!</v>
      </c>
      <c r="AG343" s="2" t="e">
        <f t="shared" si="161"/>
        <v>#REF!</v>
      </c>
      <c r="AH343" s="2" t="str">
        <f t="shared" si="162"/>
        <v/>
      </c>
      <c r="AI343" t="str">
        <f>IF('work here'!AE342&lt;&gt;"","Jewellery Work","")</f>
        <v/>
      </c>
      <c r="AJ343" t="str">
        <f>IF('work here'!AE342&lt;&gt;"",'work here'!AE342,"")</f>
        <v/>
      </c>
      <c r="AK343" t="str">
        <f t="shared" si="163"/>
        <v/>
      </c>
      <c r="AL343" t="str">
        <f t="shared" si="164"/>
        <v/>
      </c>
      <c r="AM343" t="e">
        <f>IF('work here'!#REF!&lt;&gt;"","Gemstone","")</f>
        <v>#REF!</v>
      </c>
      <c r="AN343" t="e">
        <f>IF('work here'!#REF!&lt;&gt;"",'work here'!#REF!,"")</f>
        <v>#REF!</v>
      </c>
      <c r="AO343" t="e">
        <f t="shared" si="165"/>
        <v>#REF!</v>
      </c>
      <c r="AP343" t="e">
        <f t="shared" si="166"/>
        <v>#REF!</v>
      </c>
      <c r="AQ343" t="str">
        <f>IF('work here'!AW342&lt;&gt;"","Plating","")</f>
        <v/>
      </c>
      <c r="AR343" t="str">
        <f>IF('work here'!AW342&lt;&gt;"",'work here'!AW342,"")</f>
        <v/>
      </c>
      <c r="AS343" t="str">
        <f t="shared" si="167"/>
        <v/>
      </c>
      <c r="AT343" t="str">
        <f t="shared" si="168"/>
        <v/>
      </c>
      <c r="AU343" t="str">
        <f>IF('work here'!AX342&lt;&gt;"","Material","")</f>
        <v/>
      </c>
      <c r="AV343" t="str">
        <f>IF('work here'!AX342&lt;&gt;"",'work here'!AX342,"")</f>
        <v/>
      </c>
      <c r="AW343" t="str">
        <f t="shared" si="169"/>
        <v/>
      </c>
      <c r="AX343" t="str">
        <f t="shared" si="170"/>
        <v/>
      </c>
      <c r="AY343" t="e">
        <f>IF('work here'!#REF!&lt;&gt;"","Look","")</f>
        <v>#REF!</v>
      </c>
      <c r="AZ343" t="e">
        <f>IF('work here'!#REF!&lt;&gt;"",'work here'!#REF!,"")</f>
        <v>#REF!</v>
      </c>
      <c r="BA343" t="e">
        <f t="shared" si="171"/>
        <v>#REF!</v>
      </c>
      <c r="BB343" t="e">
        <f t="shared" si="172"/>
        <v>#REF!</v>
      </c>
      <c r="BC343" t="e">
        <f>IF('work here'!#REF!&lt;&gt;"","Finish","")</f>
        <v>#REF!</v>
      </c>
      <c r="BD343" t="e">
        <f>IF('work here'!#REF!&lt;&gt;"",'work here'!#REF!,"")</f>
        <v>#REF!</v>
      </c>
      <c r="BE343" t="e">
        <f t="shared" si="173"/>
        <v>#REF!</v>
      </c>
      <c r="BF343" t="e">
        <f t="shared" si="174"/>
        <v>#REF!</v>
      </c>
      <c r="BG343" t="e">
        <f>IF('work here'!#REF!&lt;&gt;"","Care","")</f>
        <v>#REF!</v>
      </c>
      <c r="BH343" t="e">
        <f>IF('work here'!#REF!&lt;&gt;"",'work here'!#REF!,"")</f>
        <v>#REF!</v>
      </c>
      <c r="BI343" t="e">
        <f t="shared" si="175"/>
        <v>#REF!</v>
      </c>
      <c r="BJ343" t="e">
        <f t="shared" si="176"/>
        <v>#REF!</v>
      </c>
      <c r="BK343" t="str">
        <f>IF(OR('work here'!F342="Rings", 'work here'!F342="Bangles"), 'work here'!F342 &amp; " Size", "")</f>
        <v/>
      </c>
      <c r="BL343" t="e">
        <f>IF('work here'!#REF!&lt;&gt;"",'work here'!#REF!,"")</f>
        <v>#REF!</v>
      </c>
      <c r="BM343" t="str">
        <f t="shared" si="177"/>
        <v/>
      </c>
      <c r="BN343" t="str">
        <f t="shared" si="178"/>
        <v/>
      </c>
      <c r="BO343" t="str">
        <f t="shared" si="179"/>
        <v/>
      </c>
    </row>
    <row r="344" spans="1:67" x14ac:dyDescent="0.3">
      <c r="A344" t="str">
        <f>IF('work here'!A343="simple","simple",IF('work here'!A343="parent","variable",IF('work here'!A343="child","variation","")))</f>
        <v/>
      </c>
      <c r="B344" t="str">
        <f>IF('work here'!C343&lt;&gt;"", 'work here'!C343, "")</f>
        <v/>
      </c>
      <c r="C344" t="str">
        <f>IF('work here'!B343&lt;&gt;"", 'work here'!B343, "")</f>
        <v/>
      </c>
      <c r="D344" t="str">
        <f t="shared" si="150"/>
        <v/>
      </c>
      <c r="E344" t="str">
        <f t="shared" si="151"/>
        <v/>
      </c>
      <c r="F344" t="str">
        <f t="shared" si="152"/>
        <v/>
      </c>
      <c r="G344" t="e">
        <f>IF('work here'!#REF!&lt;&gt;"", 'work here'!#REF!, "")</f>
        <v>#REF!</v>
      </c>
      <c r="I344" t="str">
        <f>IF('work here'!Z343&lt;&gt;"", 'work here'!Z343, "")</f>
        <v/>
      </c>
      <c r="J344" t="str">
        <f t="shared" si="153"/>
        <v/>
      </c>
      <c r="K344" t="str">
        <f t="shared" si="154"/>
        <v/>
      </c>
      <c r="L344" t="str">
        <f t="shared" si="155"/>
        <v/>
      </c>
      <c r="M344" t="str">
        <f>IF('work here'!AA343&lt;&gt;"", 'work here'!AA343, "")</f>
        <v/>
      </c>
      <c r="N344" t="str">
        <f>IF('work here'!AD343&lt;&gt;"", 'work here'!AD343, "")</f>
        <v/>
      </c>
      <c r="O344" t="str">
        <f>IF('work here'!AC343&lt;&gt;"", 'work here'!AC343, "")</f>
        <v/>
      </c>
      <c r="P344" t="str">
        <f>IF('work here'!AB343&lt;&gt;"", 'work here'!AB343, "")</f>
        <v/>
      </c>
      <c r="Q344" t="str">
        <f t="shared" si="156"/>
        <v/>
      </c>
      <c r="S344" t="str">
        <f>IF('work here'!E343&lt;&gt;"", 'work here'!E343, "")</f>
        <v/>
      </c>
      <c r="T344" t="e">
        <f>IF('work here'!#REF!&lt;&gt;"", 'work here'!#REF!, "")</f>
        <v>#REF!</v>
      </c>
      <c r="U344" t="str">
        <f>IF(A344="", "", _xlfn.TEXTJOIN(", ", TRUE, "jewellery", "jewellery &gt; " &amp; 'work here'!F343, "jewellery &gt; " &amp; 'work here'!F343 &amp; " &gt; " &amp; 'work here'!#REF!, 'work here'!#REF!, 'work here'!AY343, 'work here'!H343, 'work here'!I343, 'work here'!J343))</f>
        <v/>
      </c>
      <c r="V344" t="str" cm="1">
        <f t="array" aca="1" ref="V344" ca="1">_xlfn.LET(
    _xlpm.yr, TEXT(TODAY(), "yyyy"),
    _xlpm.mn, TEXT(TODAY(), "mm"),
    _xlpm.path, "https://richlook.co.in/wp-content/uploads/" &amp; _xlpm.yr &amp; "/" &amp; _xlpm.mn &amp; "/",
    _xlpm.imgRange, 'work here'!N343:X343,
    _xlpm.imgLinks, IF(_xlpm.imgRange&lt;&gt;"", _xlpm.path &amp; _xlpm.imgRange &amp; ".webp", ""),
    _xlpm.urls,
        IF(A344="variable", _xlpm.imgLinks,
        IF(A344="variation", IF('work here'!N343&lt;&gt;"", _xlpm.path &amp; 'work here'!N343 &amp; ".webp", ""),
        IF(A344="simple", _xlpm.imgLinks, ""))),
    _xlfn.TEXTJOIN(", ", TRUE, _xlpm.urls)
)</f>
        <v/>
      </c>
      <c r="W344" t="str" cm="1">
        <f t="array" aca="1" ref="W344" ca="1">_xlfn.LET(
    _xlpm.yr, TEXT(TODAY(), "yyyy"),
    _xlpm.mn, TEXT(TODAY(), "mm"),
    _xlpm.path, "https://richlook.co.in/wp-content/uploads/" &amp; _xlpm.yr &amp; "/" &amp; _xlpm.mn &amp; "/",
    _xlpm.imgRange, 'work here'!O343:X343,
    _xlpm.imgLinks, IF(_xlpm.imgRange&lt;&gt;"", _xlpm.path &amp; _xlpm.imgRange &amp; ".webp", ""),
    _xlpm.urls,
        IF(A344="variable", "",
        IF(A344="variation", _xlpm.imgLinks,
        IF(A344="simple", "", ""))),
    _xlfn.TEXTJOIN(", ", TRUE, _xlpm.urls)
)</f>
        <v/>
      </c>
      <c r="X344" t="str">
        <f>IF('work here'!D343&lt;&gt;"", 'work here'!D343, "")</f>
        <v/>
      </c>
      <c r="Y344" t="e">
        <f>IF('work here'!#REF!&lt;&gt;"","color","")</f>
        <v>#REF!</v>
      </c>
      <c r="Z344" t="e">
        <f>IF('work here'!#REF!&lt;&gt;"",'work here'!#REF!,"")</f>
        <v>#REF!</v>
      </c>
      <c r="AA344" t="e">
        <f t="shared" si="157"/>
        <v>#REF!</v>
      </c>
      <c r="AB344" t="e">
        <f t="shared" si="158"/>
        <v>#REF!</v>
      </c>
      <c r="AC344" t="str">
        <f t="shared" si="159"/>
        <v/>
      </c>
      <c r="AD344" s="2" t="e">
        <f>IF('work here'!#REF!&lt;&gt;"",'work here'!#REF!,"")</f>
        <v>#REF!</v>
      </c>
      <c r="AE344" s="2" t="e">
        <f>IF('work here'!#REF!&lt;&gt;"",'work here'!#REF!,"")</f>
        <v>#REF!</v>
      </c>
      <c r="AF344" s="2" t="e">
        <f t="shared" si="160"/>
        <v>#REF!</v>
      </c>
      <c r="AG344" s="2" t="e">
        <f t="shared" si="161"/>
        <v>#REF!</v>
      </c>
      <c r="AH344" s="2" t="str">
        <f t="shared" si="162"/>
        <v/>
      </c>
      <c r="AI344" t="str">
        <f>IF('work here'!AE343&lt;&gt;"","Jewellery Work","")</f>
        <v/>
      </c>
      <c r="AJ344" t="str">
        <f>IF('work here'!AE343&lt;&gt;"",'work here'!AE343,"")</f>
        <v/>
      </c>
      <c r="AK344" t="str">
        <f t="shared" si="163"/>
        <v/>
      </c>
      <c r="AL344" t="str">
        <f t="shared" si="164"/>
        <v/>
      </c>
      <c r="AM344" t="e">
        <f>IF('work here'!#REF!&lt;&gt;"","Gemstone","")</f>
        <v>#REF!</v>
      </c>
      <c r="AN344" t="e">
        <f>IF('work here'!#REF!&lt;&gt;"",'work here'!#REF!,"")</f>
        <v>#REF!</v>
      </c>
      <c r="AO344" t="e">
        <f t="shared" si="165"/>
        <v>#REF!</v>
      </c>
      <c r="AP344" t="e">
        <f t="shared" si="166"/>
        <v>#REF!</v>
      </c>
      <c r="AQ344" t="str">
        <f>IF('work here'!AW343&lt;&gt;"","Plating","")</f>
        <v/>
      </c>
      <c r="AR344" t="str">
        <f>IF('work here'!AW343&lt;&gt;"",'work here'!AW343,"")</f>
        <v/>
      </c>
      <c r="AS344" t="str">
        <f t="shared" si="167"/>
        <v/>
      </c>
      <c r="AT344" t="str">
        <f t="shared" si="168"/>
        <v/>
      </c>
      <c r="AU344" t="str">
        <f>IF('work here'!AX343&lt;&gt;"","Material","")</f>
        <v/>
      </c>
      <c r="AV344" t="str">
        <f>IF('work here'!AX343&lt;&gt;"",'work here'!AX343,"")</f>
        <v/>
      </c>
      <c r="AW344" t="str">
        <f t="shared" si="169"/>
        <v/>
      </c>
      <c r="AX344" t="str">
        <f t="shared" si="170"/>
        <v/>
      </c>
      <c r="AY344" t="e">
        <f>IF('work here'!#REF!&lt;&gt;"","Look","")</f>
        <v>#REF!</v>
      </c>
      <c r="AZ344" t="e">
        <f>IF('work here'!#REF!&lt;&gt;"",'work here'!#REF!,"")</f>
        <v>#REF!</v>
      </c>
      <c r="BA344" t="e">
        <f t="shared" si="171"/>
        <v>#REF!</v>
      </c>
      <c r="BB344" t="e">
        <f t="shared" si="172"/>
        <v>#REF!</v>
      </c>
      <c r="BC344" t="e">
        <f>IF('work here'!#REF!&lt;&gt;"","Finish","")</f>
        <v>#REF!</v>
      </c>
      <c r="BD344" t="e">
        <f>IF('work here'!#REF!&lt;&gt;"",'work here'!#REF!,"")</f>
        <v>#REF!</v>
      </c>
      <c r="BE344" t="e">
        <f t="shared" si="173"/>
        <v>#REF!</v>
      </c>
      <c r="BF344" t="e">
        <f t="shared" si="174"/>
        <v>#REF!</v>
      </c>
      <c r="BG344" t="e">
        <f>IF('work here'!#REF!&lt;&gt;"","Care","")</f>
        <v>#REF!</v>
      </c>
      <c r="BH344" t="e">
        <f>IF('work here'!#REF!&lt;&gt;"",'work here'!#REF!,"")</f>
        <v>#REF!</v>
      </c>
      <c r="BI344" t="e">
        <f t="shared" si="175"/>
        <v>#REF!</v>
      </c>
      <c r="BJ344" t="e">
        <f t="shared" si="176"/>
        <v>#REF!</v>
      </c>
      <c r="BK344" t="str">
        <f>IF(OR('work here'!F343="Rings", 'work here'!F343="Bangles"), 'work here'!F343 &amp; " Size", "")</f>
        <v/>
      </c>
      <c r="BL344" t="e">
        <f>IF('work here'!#REF!&lt;&gt;"",'work here'!#REF!,"")</f>
        <v>#REF!</v>
      </c>
      <c r="BM344" t="str">
        <f t="shared" si="177"/>
        <v/>
      </c>
      <c r="BN344" t="str">
        <f t="shared" si="178"/>
        <v/>
      </c>
      <c r="BO344" t="str">
        <f t="shared" si="179"/>
        <v/>
      </c>
    </row>
    <row r="345" spans="1:67" x14ac:dyDescent="0.3">
      <c r="A345" t="str">
        <f>IF('work here'!A344="simple","simple",IF('work here'!A344="parent","variable",IF('work here'!A344="child","variation","")))</f>
        <v/>
      </c>
      <c r="B345" t="str">
        <f>IF('work here'!C344&lt;&gt;"", 'work here'!C344, "")</f>
        <v/>
      </c>
      <c r="C345" t="str">
        <f>IF('work here'!B344&lt;&gt;"", 'work here'!B344, "")</f>
        <v/>
      </c>
      <c r="D345" t="str">
        <f t="shared" si="150"/>
        <v/>
      </c>
      <c r="E345" t="str">
        <f t="shared" si="151"/>
        <v/>
      </c>
      <c r="F345" t="str">
        <f t="shared" si="152"/>
        <v/>
      </c>
      <c r="G345" t="e">
        <f>IF('work here'!#REF!&lt;&gt;"", 'work here'!#REF!, "")</f>
        <v>#REF!</v>
      </c>
      <c r="I345" t="str">
        <f>IF('work here'!Z344&lt;&gt;"", 'work here'!Z344, "")</f>
        <v/>
      </c>
      <c r="J345" t="str">
        <f t="shared" si="153"/>
        <v/>
      </c>
      <c r="K345" t="str">
        <f t="shared" si="154"/>
        <v/>
      </c>
      <c r="L345" t="str">
        <f t="shared" si="155"/>
        <v/>
      </c>
      <c r="M345" t="str">
        <f>IF('work here'!AA344&lt;&gt;"", 'work here'!AA344, "")</f>
        <v/>
      </c>
      <c r="N345" t="str">
        <f>IF('work here'!AD344&lt;&gt;"", 'work here'!AD344, "")</f>
        <v/>
      </c>
      <c r="O345" t="str">
        <f>IF('work here'!AC344&lt;&gt;"", 'work here'!AC344, "")</f>
        <v/>
      </c>
      <c r="P345" t="str">
        <f>IF('work here'!AB344&lt;&gt;"", 'work here'!AB344, "")</f>
        <v/>
      </c>
      <c r="Q345" t="str">
        <f t="shared" si="156"/>
        <v/>
      </c>
      <c r="S345" t="str">
        <f>IF('work here'!E344&lt;&gt;"", 'work here'!E344, "")</f>
        <v/>
      </c>
      <c r="T345" t="e">
        <f>IF('work here'!#REF!&lt;&gt;"", 'work here'!#REF!, "")</f>
        <v>#REF!</v>
      </c>
      <c r="U345" t="str">
        <f>IF(A345="", "", _xlfn.TEXTJOIN(", ", TRUE, "jewellery", "jewellery &gt; " &amp; 'work here'!F344, "jewellery &gt; " &amp; 'work here'!F344 &amp; " &gt; " &amp; 'work here'!#REF!, 'work here'!#REF!, 'work here'!AY344, 'work here'!H344, 'work here'!I344, 'work here'!J344))</f>
        <v/>
      </c>
      <c r="V345" t="str" cm="1">
        <f t="array" aca="1" ref="V345" ca="1">_xlfn.LET(
    _xlpm.yr, TEXT(TODAY(), "yyyy"),
    _xlpm.mn, TEXT(TODAY(), "mm"),
    _xlpm.path, "https://richlook.co.in/wp-content/uploads/" &amp; _xlpm.yr &amp; "/" &amp; _xlpm.mn &amp; "/",
    _xlpm.imgRange, 'work here'!N344:X344,
    _xlpm.imgLinks, IF(_xlpm.imgRange&lt;&gt;"", _xlpm.path &amp; _xlpm.imgRange &amp; ".webp", ""),
    _xlpm.urls,
        IF(A345="variable", _xlpm.imgLinks,
        IF(A345="variation", IF('work here'!N344&lt;&gt;"", _xlpm.path &amp; 'work here'!N344 &amp; ".webp", ""),
        IF(A345="simple", _xlpm.imgLinks, ""))),
    _xlfn.TEXTJOIN(", ", TRUE, _xlpm.urls)
)</f>
        <v/>
      </c>
      <c r="W345" t="str" cm="1">
        <f t="array" aca="1" ref="W345" ca="1">_xlfn.LET(
    _xlpm.yr, TEXT(TODAY(), "yyyy"),
    _xlpm.mn, TEXT(TODAY(), "mm"),
    _xlpm.path, "https://richlook.co.in/wp-content/uploads/" &amp; _xlpm.yr &amp; "/" &amp; _xlpm.mn &amp; "/",
    _xlpm.imgRange, 'work here'!O344:X344,
    _xlpm.imgLinks, IF(_xlpm.imgRange&lt;&gt;"", _xlpm.path &amp; _xlpm.imgRange &amp; ".webp", ""),
    _xlpm.urls,
        IF(A345="variable", "",
        IF(A345="variation", _xlpm.imgLinks,
        IF(A345="simple", "", ""))),
    _xlfn.TEXTJOIN(", ", TRUE, _xlpm.urls)
)</f>
        <v/>
      </c>
      <c r="X345" t="str">
        <f>IF('work here'!D344&lt;&gt;"", 'work here'!D344, "")</f>
        <v/>
      </c>
      <c r="Y345" t="e">
        <f>IF('work here'!#REF!&lt;&gt;"","color","")</f>
        <v>#REF!</v>
      </c>
      <c r="Z345" t="e">
        <f>IF('work here'!#REF!&lt;&gt;"",'work here'!#REF!,"")</f>
        <v>#REF!</v>
      </c>
      <c r="AA345" t="e">
        <f t="shared" si="157"/>
        <v>#REF!</v>
      </c>
      <c r="AB345" t="e">
        <f t="shared" si="158"/>
        <v>#REF!</v>
      </c>
      <c r="AC345" t="str">
        <f t="shared" si="159"/>
        <v/>
      </c>
      <c r="AD345" s="2" t="e">
        <f>IF('work here'!#REF!&lt;&gt;"",'work here'!#REF!,"")</f>
        <v>#REF!</v>
      </c>
      <c r="AE345" s="2" t="e">
        <f>IF('work here'!#REF!&lt;&gt;"",'work here'!#REF!,"")</f>
        <v>#REF!</v>
      </c>
      <c r="AF345" s="2" t="e">
        <f t="shared" si="160"/>
        <v>#REF!</v>
      </c>
      <c r="AG345" s="2" t="e">
        <f t="shared" si="161"/>
        <v>#REF!</v>
      </c>
      <c r="AH345" s="2" t="str">
        <f t="shared" si="162"/>
        <v/>
      </c>
      <c r="AI345" t="str">
        <f>IF('work here'!AE344&lt;&gt;"","Jewellery Work","")</f>
        <v/>
      </c>
      <c r="AJ345" t="str">
        <f>IF('work here'!AE344&lt;&gt;"",'work here'!AE344,"")</f>
        <v/>
      </c>
      <c r="AK345" t="str">
        <f t="shared" si="163"/>
        <v/>
      </c>
      <c r="AL345" t="str">
        <f t="shared" si="164"/>
        <v/>
      </c>
      <c r="AM345" t="e">
        <f>IF('work here'!#REF!&lt;&gt;"","Gemstone","")</f>
        <v>#REF!</v>
      </c>
      <c r="AN345" t="e">
        <f>IF('work here'!#REF!&lt;&gt;"",'work here'!#REF!,"")</f>
        <v>#REF!</v>
      </c>
      <c r="AO345" t="e">
        <f t="shared" si="165"/>
        <v>#REF!</v>
      </c>
      <c r="AP345" t="e">
        <f t="shared" si="166"/>
        <v>#REF!</v>
      </c>
      <c r="AQ345" t="str">
        <f>IF('work here'!AW344&lt;&gt;"","Plating","")</f>
        <v/>
      </c>
      <c r="AR345" t="str">
        <f>IF('work here'!AW344&lt;&gt;"",'work here'!AW344,"")</f>
        <v/>
      </c>
      <c r="AS345" t="str">
        <f t="shared" si="167"/>
        <v/>
      </c>
      <c r="AT345" t="str">
        <f t="shared" si="168"/>
        <v/>
      </c>
      <c r="AU345" t="str">
        <f>IF('work here'!AX344&lt;&gt;"","Material","")</f>
        <v/>
      </c>
      <c r="AV345" t="str">
        <f>IF('work here'!AX344&lt;&gt;"",'work here'!AX344,"")</f>
        <v/>
      </c>
      <c r="AW345" t="str">
        <f t="shared" si="169"/>
        <v/>
      </c>
      <c r="AX345" t="str">
        <f t="shared" si="170"/>
        <v/>
      </c>
      <c r="AY345" t="e">
        <f>IF('work here'!#REF!&lt;&gt;"","Look","")</f>
        <v>#REF!</v>
      </c>
      <c r="AZ345" t="e">
        <f>IF('work here'!#REF!&lt;&gt;"",'work here'!#REF!,"")</f>
        <v>#REF!</v>
      </c>
      <c r="BA345" t="e">
        <f t="shared" si="171"/>
        <v>#REF!</v>
      </c>
      <c r="BB345" t="e">
        <f t="shared" si="172"/>
        <v>#REF!</v>
      </c>
      <c r="BC345" t="e">
        <f>IF('work here'!#REF!&lt;&gt;"","Finish","")</f>
        <v>#REF!</v>
      </c>
      <c r="BD345" t="e">
        <f>IF('work here'!#REF!&lt;&gt;"",'work here'!#REF!,"")</f>
        <v>#REF!</v>
      </c>
      <c r="BE345" t="e">
        <f t="shared" si="173"/>
        <v>#REF!</v>
      </c>
      <c r="BF345" t="e">
        <f t="shared" si="174"/>
        <v>#REF!</v>
      </c>
      <c r="BG345" t="e">
        <f>IF('work here'!#REF!&lt;&gt;"","Care","")</f>
        <v>#REF!</v>
      </c>
      <c r="BH345" t="e">
        <f>IF('work here'!#REF!&lt;&gt;"",'work here'!#REF!,"")</f>
        <v>#REF!</v>
      </c>
      <c r="BI345" t="e">
        <f t="shared" si="175"/>
        <v>#REF!</v>
      </c>
      <c r="BJ345" t="e">
        <f t="shared" si="176"/>
        <v>#REF!</v>
      </c>
      <c r="BK345" t="str">
        <f>IF(OR('work here'!F344="Rings", 'work here'!F344="Bangles"), 'work here'!F344 &amp; " Size", "")</f>
        <v/>
      </c>
      <c r="BL345" t="e">
        <f>IF('work here'!#REF!&lt;&gt;"",'work here'!#REF!,"")</f>
        <v>#REF!</v>
      </c>
      <c r="BM345" t="str">
        <f t="shared" si="177"/>
        <v/>
      </c>
      <c r="BN345" t="str">
        <f t="shared" si="178"/>
        <v/>
      </c>
      <c r="BO345" t="str">
        <f t="shared" si="179"/>
        <v/>
      </c>
    </row>
    <row r="346" spans="1:67" x14ac:dyDescent="0.3">
      <c r="A346" t="str">
        <f>IF('work here'!A345="simple","simple",IF('work here'!A345="parent","variable",IF('work here'!A345="child","variation","")))</f>
        <v/>
      </c>
      <c r="B346" t="str">
        <f>IF('work here'!C345&lt;&gt;"", 'work here'!C345, "")</f>
        <v/>
      </c>
      <c r="C346" t="str">
        <f>IF('work here'!B345&lt;&gt;"", 'work here'!B345, "")</f>
        <v/>
      </c>
      <c r="D346" t="str">
        <f t="shared" si="150"/>
        <v/>
      </c>
      <c r="E346" t="str">
        <f t="shared" si="151"/>
        <v/>
      </c>
      <c r="F346" t="str">
        <f t="shared" si="152"/>
        <v/>
      </c>
      <c r="G346" t="e">
        <f>IF('work here'!#REF!&lt;&gt;"", 'work here'!#REF!, "")</f>
        <v>#REF!</v>
      </c>
      <c r="I346" t="str">
        <f>IF('work here'!Z345&lt;&gt;"", 'work here'!Z345, "")</f>
        <v/>
      </c>
      <c r="J346" t="str">
        <f t="shared" si="153"/>
        <v/>
      </c>
      <c r="K346" t="str">
        <f t="shared" si="154"/>
        <v/>
      </c>
      <c r="L346" t="str">
        <f t="shared" si="155"/>
        <v/>
      </c>
      <c r="M346" t="str">
        <f>IF('work here'!AA345&lt;&gt;"", 'work here'!AA345, "")</f>
        <v/>
      </c>
      <c r="N346" t="str">
        <f>IF('work here'!AD345&lt;&gt;"", 'work here'!AD345, "")</f>
        <v/>
      </c>
      <c r="O346" t="str">
        <f>IF('work here'!AC345&lt;&gt;"", 'work here'!AC345, "")</f>
        <v/>
      </c>
      <c r="P346" t="str">
        <f>IF('work here'!AB345&lt;&gt;"", 'work here'!AB345, "")</f>
        <v/>
      </c>
      <c r="Q346" t="str">
        <f t="shared" si="156"/>
        <v/>
      </c>
      <c r="S346" t="str">
        <f>IF('work here'!E345&lt;&gt;"", 'work here'!E345, "")</f>
        <v/>
      </c>
      <c r="T346" t="e">
        <f>IF('work here'!#REF!&lt;&gt;"", 'work here'!#REF!, "")</f>
        <v>#REF!</v>
      </c>
      <c r="U346" t="str">
        <f>IF(A346="", "", _xlfn.TEXTJOIN(", ", TRUE, "jewellery", "jewellery &gt; " &amp; 'work here'!F345, "jewellery &gt; " &amp; 'work here'!F345 &amp; " &gt; " &amp; 'work here'!#REF!, 'work here'!#REF!, 'work here'!AY345, 'work here'!H345, 'work here'!I345, 'work here'!J345))</f>
        <v/>
      </c>
      <c r="V346" t="str" cm="1">
        <f t="array" aca="1" ref="V346" ca="1">_xlfn.LET(
    _xlpm.yr, TEXT(TODAY(), "yyyy"),
    _xlpm.mn, TEXT(TODAY(), "mm"),
    _xlpm.path, "https://richlook.co.in/wp-content/uploads/" &amp; _xlpm.yr &amp; "/" &amp; _xlpm.mn &amp; "/",
    _xlpm.imgRange, 'work here'!N345:X345,
    _xlpm.imgLinks, IF(_xlpm.imgRange&lt;&gt;"", _xlpm.path &amp; _xlpm.imgRange &amp; ".webp", ""),
    _xlpm.urls,
        IF(A346="variable", _xlpm.imgLinks,
        IF(A346="variation", IF('work here'!N345&lt;&gt;"", _xlpm.path &amp; 'work here'!N345 &amp; ".webp", ""),
        IF(A346="simple", _xlpm.imgLinks, ""))),
    _xlfn.TEXTJOIN(", ", TRUE, _xlpm.urls)
)</f>
        <v/>
      </c>
      <c r="W346" t="str" cm="1">
        <f t="array" aca="1" ref="W346" ca="1">_xlfn.LET(
    _xlpm.yr, TEXT(TODAY(), "yyyy"),
    _xlpm.mn, TEXT(TODAY(), "mm"),
    _xlpm.path, "https://richlook.co.in/wp-content/uploads/" &amp; _xlpm.yr &amp; "/" &amp; _xlpm.mn &amp; "/",
    _xlpm.imgRange, 'work here'!O345:X345,
    _xlpm.imgLinks, IF(_xlpm.imgRange&lt;&gt;"", _xlpm.path &amp; _xlpm.imgRange &amp; ".webp", ""),
    _xlpm.urls,
        IF(A346="variable", "",
        IF(A346="variation", _xlpm.imgLinks,
        IF(A346="simple", "", ""))),
    _xlfn.TEXTJOIN(", ", TRUE, _xlpm.urls)
)</f>
        <v/>
      </c>
      <c r="X346" t="str">
        <f>IF('work here'!D345&lt;&gt;"", 'work here'!D345, "")</f>
        <v/>
      </c>
      <c r="Y346" t="e">
        <f>IF('work here'!#REF!&lt;&gt;"","color","")</f>
        <v>#REF!</v>
      </c>
      <c r="Z346" t="e">
        <f>IF('work here'!#REF!&lt;&gt;"",'work here'!#REF!,"")</f>
        <v>#REF!</v>
      </c>
      <c r="AA346" t="e">
        <f t="shared" si="157"/>
        <v>#REF!</v>
      </c>
      <c r="AB346" t="e">
        <f t="shared" si="158"/>
        <v>#REF!</v>
      </c>
      <c r="AC346" t="str">
        <f t="shared" si="159"/>
        <v/>
      </c>
      <c r="AD346" s="2" t="e">
        <f>IF('work here'!#REF!&lt;&gt;"",'work here'!#REF!,"")</f>
        <v>#REF!</v>
      </c>
      <c r="AE346" s="2" t="e">
        <f>IF('work here'!#REF!&lt;&gt;"",'work here'!#REF!,"")</f>
        <v>#REF!</v>
      </c>
      <c r="AF346" s="2" t="e">
        <f t="shared" si="160"/>
        <v>#REF!</v>
      </c>
      <c r="AG346" s="2" t="e">
        <f t="shared" si="161"/>
        <v>#REF!</v>
      </c>
      <c r="AH346" s="2" t="str">
        <f t="shared" si="162"/>
        <v/>
      </c>
      <c r="AI346" t="str">
        <f>IF('work here'!AE345&lt;&gt;"","Jewellery Work","")</f>
        <v/>
      </c>
      <c r="AJ346" t="str">
        <f>IF('work here'!AE345&lt;&gt;"",'work here'!AE345,"")</f>
        <v/>
      </c>
      <c r="AK346" t="str">
        <f t="shared" si="163"/>
        <v/>
      </c>
      <c r="AL346" t="str">
        <f t="shared" si="164"/>
        <v/>
      </c>
      <c r="AM346" t="e">
        <f>IF('work here'!#REF!&lt;&gt;"","Gemstone","")</f>
        <v>#REF!</v>
      </c>
      <c r="AN346" t="e">
        <f>IF('work here'!#REF!&lt;&gt;"",'work here'!#REF!,"")</f>
        <v>#REF!</v>
      </c>
      <c r="AO346" t="e">
        <f t="shared" si="165"/>
        <v>#REF!</v>
      </c>
      <c r="AP346" t="e">
        <f t="shared" si="166"/>
        <v>#REF!</v>
      </c>
      <c r="AQ346" t="str">
        <f>IF('work here'!AW345&lt;&gt;"","Plating","")</f>
        <v/>
      </c>
      <c r="AR346" t="str">
        <f>IF('work here'!AW345&lt;&gt;"",'work here'!AW345,"")</f>
        <v/>
      </c>
      <c r="AS346" t="str">
        <f t="shared" si="167"/>
        <v/>
      </c>
      <c r="AT346" t="str">
        <f t="shared" si="168"/>
        <v/>
      </c>
      <c r="AU346" t="str">
        <f>IF('work here'!AX345&lt;&gt;"","Material","")</f>
        <v/>
      </c>
      <c r="AV346" t="str">
        <f>IF('work here'!AX345&lt;&gt;"",'work here'!AX345,"")</f>
        <v/>
      </c>
      <c r="AW346" t="str">
        <f t="shared" si="169"/>
        <v/>
      </c>
      <c r="AX346" t="str">
        <f t="shared" si="170"/>
        <v/>
      </c>
      <c r="AY346" t="e">
        <f>IF('work here'!#REF!&lt;&gt;"","Look","")</f>
        <v>#REF!</v>
      </c>
      <c r="AZ346" t="e">
        <f>IF('work here'!#REF!&lt;&gt;"",'work here'!#REF!,"")</f>
        <v>#REF!</v>
      </c>
      <c r="BA346" t="e">
        <f t="shared" si="171"/>
        <v>#REF!</v>
      </c>
      <c r="BB346" t="e">
        <f t="shared" si="172"/>
        <v>#REF!</v>
      </c>
      <c r="BC346" t="e">
        <f>IF('work here'!#REF!&lt;&gt;"","Finish","")</f>
        <v>#REF!</v>
      </c>
      <c r="BD346" t="e">
        <f>IF('work here'!#REF!&lt;&gt;"",'work here'!#REF!,"")</f>
        <v>#REF!</v>
      </c>
      <c r="BE346" t="e">
        <f t="shared" si="173"/>
        <v>#REF!</v>
      </c>
      <c r="BF346" t="e">
        <f t="shared" si="174"/>
        <v>#REF!</v>
      </c>
      <c r="BG346" t="e">
        <f>IF('work here'!#REF!&lt;&gt;"","Care","")</f>
        <v>#REF!</v>
      </c>
      <c r="BH346" t="e">
        <f>IF('work here'!#REF!&lt;&gt;"",'work here'!#REF!,"")</f>
        <v>#REF!</v>
      </c>
      <c r="BI346" t="e">
        <f t="shared" si="175"/>
        <v>#REF!</v>
      </c>
      <c r="BJ346" t="e">
        <f t="shared" si="176"/>
        <v>#REF!</v>
      </c>
      <c r="BK346" t="str">
        <f>IF(OR('work here'!F345="Rings", 'work here'!F345="Bangles"), 'work here'!F345 &amp; " Size", "")</f>
        <v/>
      </c>
      <c r="BL346" t="e">
        <f>IF('work here'!#REF!&lt;&gt;"",'work here'!#REF!,"")</f>
        <v>#REF!</v>
      </c>
      <c r="BM346" t="str">
        <f t="shared" si="177"/>
        <v/>
      </c>
      <c r="BN346" t="str">
        <f t="shared" si="178"/>
        <v/>
      </c>
      <c r="BO346" t="str">
        <f t="shared" si="179"/>
        <v/>
      </c>
    </row>
    <row r="347" spans="1:67" x14ac:dyDescent="0.3">
      <c r="A347" t="str">
        <f>IF('work here'!A346="simple","simple",IF('work here'!A346="parent","variable",IF('work here'!A346="child","variation","")))</f>
        <v/>
      </c>
      <c r="B347" t="str">
        <f>IF('work here'!C346&lt;&gt;"", 'work here'!C346, "")</f>
        <v/>
      </c>
      <c r="C347" t="str">
        <f>IF('work here'!B346&lt;&gt;"", 'work here'!B346, "")</f>
        <v/>
      </c>
      <c r="D347" t="str">
        <f t="shared" si="150"/>
        <v/>
      </c>
      <c r="E347" t="str">
        <f t="shared" si="151"/>
        <v/>
      </c>
      <c r="F347" t="str">
        <f t="shared" si="152"/>
        <v/>
      </c>
      <c r="G347" t="e">
        <f>IF('work here'!#REF!&lt;&gt;"", 'work here'!#REF!, "")</f>
        <v>#REF!</v>
      </c>
      <c r="I347" t="str">
        <f>IF('work here'!Z346&lt;&gt;"", 'work here'!Z346, "")</f>
        <v/>
      </c>
      <c r="J347" t="str">
        <f t="shared" si="153"/>
        <v/>
      </c>
      <c r="K347" t="str">
        <f t="shared" si="154"/>
        <v/>
      </c>
      <c r="L347" t="str">
        <f t="shared" si="155"/>
        <v/>
      </c>
      <c r="M347" t="str">
        <f>IF('work here'!AA346&lt;&gt;"", 'work here'!AA346, "")</f>
        <v/>
      </c>
      <c r="N347" t="str">
        <f>IF('work here'!AD346&lt;&gt;"", 'work here'!AD346, "")</f>
        <v/>
      </c>
      <c r="O347" t="str">
        <f>IF('work here'!AC346&lt;&gt;"", 'work here'!AC346, "")</f>
        <v/>
      </c>
      <c r="P347" t="str">
        <f>IF('work here'!AB346&lt;&gt;"", 'work here'!AB346, "")</f>
        <v/>
      </c>
      <c r="Q347" t="str">
        <f t="shared" si="156"/>
        <v/>
      </c>
      <c r="S347" t="str">
        <f>IF('work here'!E346&lt;&gt;"", 'work here'!E346, "")</f>
        <v/>
      </c>
      <c r="T347" t="e">
        <f>IF('work here'!#REF!&lt;&gt;"", 'work here'!#REF!, "")</f>
        <v>#REF!</v>
      </c>
      <c r="U347" t="str">
        <f>IF(A347="", "", _xlfn.TEXTJOIN(", ", TRUE, "jewellery", "jewellery &gt; " &amp; 'work here'!F346, "jewellery &gt; " &amp; 'work here'!F346 &amp; " &gt; " &amp; 'work here'!#REF!, 'work here'!#REF!, 'work here'!AY346, 'work here'!H346, 'work here'!I346, 'work here'!J346))</f>
        <v/>
      </c>
      <c r="V347" t="str" cm="1">
        <f t="array" aca="1" ref="V347" ca="1">_xlfn.LET(
    _xlpm.yr, TEXT(TODAY(), "yyyy"),
    _xlpm.mn, TEXT(TODAY(), "mm"),
    _xlpm.path, "https://richlook.co.in/wp-content/uploads/" &amp; _xlpm.yr &amp; "/" &amp; _xlpm.mn &amp; "/",
    _xlpm.imgRange, 'work here'!N346:X346,
    _xlpm.imgLinks, IF(_xlpm.imgRange&lt;&gt;"", _xlpm.path &amp; _xlpm.imgRange &amp; ".webp", ""),
    _xlpm.urls,
        IF(A347="variable", _xlpm.imgLinks,
        IF(A347="variation", IF('work here'!N346&lt;&gt;"", _xlpm.path &amp; 'work here'!N346 &amp; ".webp", ""),
        IF(A347="simple", _xlpm.imgLinks, ""))),
    _xlfn.TEXTJOIN(", ", TRUE, _xlpm.urls)
)</f>
        <v/>
      </c>
      <c r="W347" t="str" cm="1">
        <f t="array" aca="1" ref="W347" ca="1">_xlfn.LET(
    _xlpm.yr, TEXT(TODAY(), "yyyy"),
    _xlpm.mn, TEXT(TODAY(), "mm"),
    _xlpm.path, "https://richlook.co.in/wp-content/uploads/" &amp; _xlpm.yr &amp; "/" &amp; _xlpm.mn &amp; "/",
    _xlpm.imgRange, 'work here'!O346:X346,
    _xlpm.imgLinks, IF(_xlpm.imgRange&lt;&gt;"", _xlpm.path &amp; _xlpm.imgRange &amp; ".webp", ""),
    _xlpm.urls,
        IF(A347="variable", "",
        IF(A347="variation", _xlpm.imgLinks,
        IF(A347="simple", "", ""))),
    _xlfn.TEXTJOIN(", ", TRUE, _xlpm.urls)
)</f>
        <v/>
      </c>
      <c r="X347" t="str">
        <f>IF('work here'!D346&lt;&gt;"", 'work here'!D346, "")</f>
        <v/>
      </c>
      <c r="Y347" t="e">
        <f>IF('work here'!#REF!&lt;&gt;"","color","")</f>
        <v>#REF!</v>
      </c>
      <c r="Z347" t="e">
        <f>IF('work here'!#REF!&lt;&gt;"",'work here'!#REF!,"")</f>
        <v>#REF!</v>
      </c>
      <c r="AA347" t="e">
        <f t="shared" si="157"/>
        <v>#REF!</v>
      </c>
      <c r="AB347" t="e">
        <f t="shared" si="158"/>
        <v>#REF!</v>
      </c>
      <c r="AC347" t="str">
        <f t="shared" si="159"/>
        <v/>
      </c>
      <c r="AD347" s="2" t="e">
        <f>IF('work here'!#REF!&lt;&gt;"",'work here'!#REF!,"")</f>
        <v>#REF!</v>
      </c>
      <c r="AE347" s="2" t="e">
        <f>IF('work here'!#REF!&lt;&gt;"",'work here'!#REF!,"")</f>
        <v>#REF!</v>
      </c>
      <c r="AF347" s="2" t="e">
        <f t="shared" si="160"/>
        <v>#REF!</v>
      </c>
      <c r="AG347" s="2" t="e">
        <f t="shared" si="161"/>
        <v>#REF!</v>
      </c>
      <c r="AH347" s="2" t="str">
        <f t="shared" si="162"/>
        <v/>
      </c>
      <c r="AI347" t="str">
        <f>IF('work here'!AE346&lt;&gt;"","Jewellery Work","")</f>
        <v/>
      </c>
      <c r="AJ347" t="str">
        <f>IF('work here'!AE346&lt;&gt;"",'work here'!AE346,"")</f>
        <v/>
      </c>
      <c r="AK347" t="str">
        <f t="shared" si="163"/>
        <v/>
      </c>
      <c r="AL347" t="str">
        <f t="shared" si="164"/>
        <v/>
      </c>
      <c r="AM347" t="e">
        <f>IF('work here'!#REF!&lt;&gt;"","Gemstone","")</f>
        <v>#REF!</v>
      </c>
      <c r="AN347" t="e">
        <f>IF('work here'!#REF!&lt;&gt;"",'work here'!#REF!,"")</f>
        <v>#REF!</v>
      </c>
      <c r="AO347" t="e">
        <f t="shared" si="165"/>
        <v>#REF!</v>
      </c>
      <c r="AP347" t="e">
        <f t="shared" si="166"/>
        <v>#REF!</v>
      </c>
      <c r="AQ347" t="str">
        <f>IF('work here'!AW346&lt;&gt;"","Plating","")</f>
        <v/>
      </c>
      <c r="AR347" t="str">
        <f>IF('work here'!AW346&lt;&gt;"",'work here'!AW346,"")</f>
        <v/>
      </c>
      <c r="AS347" t="str">
        <f t="shared" si="167"/>
        <v/>
      </c>
      <c r="AT347" t="str">
        <f t="shared" si="168"/>
        <v/>
      </c>
      <c r="AU347" t="str">
        <f>IF('work here'!AX346&lt;&gt;"","Material","")</f>
        <v/>
      </c>
      <c r="AV347" t="str">
        <f>IF('work here'!AX346&lt;&gt;"",'work here'!AX346,"")</f>
        <v/>
      </c>
      <c r="AW347" t="str">
        <f t="shared" si="169"/>
        <v/>
      </c>
      <c r="AX347" t="str">
        <f t="shared" si="170"/>
        <v/>
      </c>
      <c r="AY347" t="e">
        <f>IF('work here'!#REF!&lt;&gt;"","Look","")</f>
        <v>#REF!</v>
      </c>
      <c r="AZ347" t="e">
        <f>IF('work here'!#REF!&lt;&gt;"",'work here'!#REF!,"")</f>
        <v>#REF!</v>
      </c>
      <c r="BA347" t="e">
        <f t="shared" si="171"/>
        <v>#REF!</v>
      </c>
      <c r="BB347" t="e">
        <f t="shared" si="172"/>
        <v>#REF!</v>
      </c>
      <c r="BC347" t="e">
        <f>IF('work here'!#REF!&lt;&gt;"","Finish","")</f>
        <v>#REF!</v>
      </c>
      <c r="BD347" t="e">
        <f>IF('work here'!#REF!&lt;&gt;"",'work here'!#REF!,"")</f>
        <v>#REF!</v>
      </c>
      <c r="BE347" t="e">
        <f t="shared" si="173"/>
        <v>#REF!</v>
      </c>
      <c r="BF347" t="e">
        <f t="shared" si="174"/>
        <v>#REF!</v>
      </c>
      <c r="BG347" t="e">
        <f>IF('work here'!#REF!&lt;&gt;"","Care","")</f>
        <v>#REF!</v>
      </c>
      <c r="BH347" t="e">
        <f>IF('work here'!#REF!&lt;&gt;"",'work here'!#REF!,"")</f>
        <v>#REF!</v>
      </c>
      <c r="BI347" t="e">
        <f t="shared" si="175"/>
        <v>#REF!</v>
      </c>
      <c r="BJ347" t="e">
        <f t="shared" si="176"/>
        <v>#REF!</v>
      </c>
      <c r="BK347" t="str">
        <f>IF(OR('work here'!F346="Rings", 'work here'!F346="Bangles"), 'work here'!F346 &amp; " Size", "")</f>
        <v/>
      </c>
      <c r="BL347" t="e">
        <f>IF('work here'!#REF!&lt;&gt;"",'work here'!#REF!,"")</f>
        <v>#REF!</v>
      </c>
      <c r="BM347" t="str">
        <f t="shared" si="177"/>
        <v/>
      </c>
      <c r="BN347" t="str">
        <f t="shared" si="178"/>
        <v/>
      </c>
      <c r="BO347" t="str">
        <f t="shared" si="179"/>
        <v/>
      </c>
    </row>
    <row r="348" spans="1:67" x14ac:dyDescent="0.3">
      <c r="A348" t="str">
        <f>IF('work here'!A347="simple","simple",IF('work here'!A347="parent","variable",IF('work here'!A347="child","variation","")))</f>
        <v/>
      </c>
      <c r="B348" t="str">
        <f>IF('work here'!C347&lt;&gt;"", 'work here'!C347, "")</f>
        <v/>
      </c>
      <c r="C348" t="str">
        <f>IF('work here'!B347&lt;&gt;"", 'work here'!B347, "")</f>
        <v/>
      </c>
      <c r="D348" t="str">
        <f t="shared" si="150"/>
        <v/>
      </c>
      <c r="E348" t="str">
        <f t="shared" si="151"/>
        <v/>
      </c>
      <c r="F348" t="str">
        <f t="shared" si="152"/>
        <v/>
      </c>
      <c r="G348" t="e">
        <f>IF('work here'!#REF!&lt;&gt;"", 'work here'!#REF!, "")</f>
        <v>#REF!</v>
      </c>
      <c r="I348" t="str">
        <f>IF('work here'!Z347&lt;&gt;"", 'work here'!Z347, "")</f>
        <v/>
      </c>
      <c r="J348" t="str">
        <f t="shared" si="153"/>
        <v/>
      </c>
      <c r="K348" t="str">
        <f t="shared" si="154"/>
        <v/>
      </c>
      <c r="L348" t="str">
        <f t="shared" si="155"/>
        <v/>
      </c>
      <c r="M348" t="str">
        <f>IF('work here'!AA347&lt;&gt;"", 'work here'!AA347, "")</f>
        <v/>
      </c>
      <c r="N348" t="str">
        <f>IF('work here'!AD347&lt;&gt;"", 'work here'!AD347, "")</f>
        <v/>
      </c>
      <c r="O348" t="str">
        <f>IF('work here'!AC347&lt;&gt;"", 'work here'!AC347, "")</f>
        <v/>
      </c>
      <c r="P348" t="str">
        <f>IF('work here'!AB347&lt;&gt;"", 'work here'!AB347, "")</f>
        <v/>
      </c>
      <c r="Q348" t="str">
        <f t="shared" si="156"/>
        <v/>
      </c>
      <c r="S348" t="str">
        <f>IF('work here'!E347&lt;&gt;"", 'work here'!E347, "")</f>
        <v/>
      </c>
      <c r="T348" t="e">
        <f>IF('work here'!#REF!&lt;&gt;"", 'work here'!#REF!, "")</f>
        <v>#REF!</v>
      </c>
      <c r="U348" t="str">
        <f>IF(A348="", "", _xlfn.TEXTJOIN(", ", TRUE, "jewellery", "jewellery &gt; " &amp; 'work here'!F347, "jewellery &gt; " &amp; 'work here'!F347 &amp; " &gt; " &amp; 'work here'!#REF!, 'work here'!#REF!, 'work here'!AY347, 'work here'!H347, 'work here'!I347, 'work here'!J347))</f>
        <v/>
      </c>
      <c r="V348" t="str" cm="1">
        <f t="array" aca="1" ref="V348" ca="1">_xlfn.LET(
    _xlpm.yr, TEXT(TODAY(), "yyyy"),
    _xlpm.mn, TEXT(TODAY(), "mm"),
    _xlpm.path, "https://richlook.co.in/wp-content/uploads/" &amp; _xlpm.yr &amp; "/" &amp; _xlpm.mn &amp; "/",
    _xlpm.imgRange, 'work here'!N347:X347,
    _xlpm.imgLinks, IF(_xlpm.imgRange&lt;&gt;"", _xlpm.path &amp; _xlpm.imgRange &amp; ".webp", ""),
    _xlpm.urls,
        IF(A348="variable", _xlpm.imgLinks,
        IF(A348="variation", IF('work here'!N347&lt;&gt;"", _xlpm.path &amp; 'work here'!N347 &amp; ".webp", ""),
        IF(A348="simple", _xlpm.imgLinks, ""))),
    _xlfn.TEXTJOIN(", ", TRUE, _xlpm.urls)
)</f>
        <v/>
      </c>
      <c r="W348" t="str" cm="1">
        <f t="array" aca="1" ref="W348" ca="1">_xlfn.LET(
    _xlpm.yr, TEXT(TODAY(), "yyyy"),
    _xlpm.mn, TEXT(TODAY(), "mm"),
    _xlpm.path, "https://richlook.co.in/wp-content/uploads/" &amp; _xlpm.yr &amp; "/" &amp; _xlpm.mn &amp; "/",
    _xlpm.imgRange, 'work here'!O347:X347,
    _xlpm.imgLinks, IF(_xlpm.imgRange&lt;&gt;"", _xlpm.path &amp; _xlpm.imgRange &amp; ".webp", ""),
    _xlpm.urls,
        IF(A348="variable", "",
        IF(A348="variation", _xlpm.imgLinks,
        IF(A348="simple", "", ""))),
    _xlfn.TEXTJOIN(", ", TRUE, _xlpm.urls)
)</f>
        <v/>
      </c>
      <c r="X348" t="str">
        <f>IF('work here'!D347&lt;&gt;"", 'work here'!D347, "")</f>
        <v/>
      </c>
      <c r="Y348" t="e">
        <f>IF('work here'!#REF!&lt;&gt;"","color","")</f>
        <v>#REF!</v>
      </c>
      <c r="Z348" t="e">
        <f>IF('work here'!#REF!&lt;&gt;"",'work here'!#REF!,"")</f>
        <v>#REF!</v>
      </c>
      <c r="AA348" t="e">
        <f t="shared" si="157"/>
        <v>#REF!</v>
      </c>
      <c r="AB348" t="e">
        <f t="shared" si="158"/>
        <v>#REF!</v>
      </c>
      <c r="AC348" t="str">
        <f t="shared" si="159"/>
        <v/>
      </c>
      <c r="AD348" s="2" t="e">
        <f>IF('work here'!#REF!&lt;&gt;"",'work here'!#REF!,"")</f>
        <v>#REF!</v>
      </c>
      <c r="AE348" s="2" t="e">
        <f>IF('work here'!#REF!&lt;&gt;"",'work here'!#REF!,"")</f>
        <v>#REF!</v>
      </c>
      <c r="AF348" s="2" t="e">
        <f t="shared" si="160"/>
        <v>#REF!</v>
      </c>
      <c r="AG348" s="2" t="e">
        <f t="shared" si="161"/>
        <v>#REF!</v>
      </c>
      <c r="AH348" s="2" t="str">
        <f t="shared" si="162"/>
        <v/>
      </c>
      <c r="AI348" t="str">
        <f>IF('work here'!AE347&lt;&gt;"","Jewellery Work","")</f>
        <v/>
      </c>
      <c r="AJ348" t="str">
        <f>IF('work here'!AE347&lt;&gt;"",'work here'!AE347,"")</f>
        <v/>
      </c>
      <c r="AK348" t="str">
        <f t="shared" si="163"/>
        <v/>
      </c>
      <c r="AL348" t="str">
        <f t="shared" si="164"/>
        <v/>
      </c>
      <c r="AM348" t="e">
        <f>IF('work here'!#REF!&lt;&gt;"","Gemstone","")</f>
        <v>#REF!</v>
      </c>
      <c r="AN348" t="e">
        <f>IF('work here'!#REF!&lt;&gt;"",'work here'!#REF!,"")</f>
        <v>#REF!</v>
      </c>
      <c r="AO348" t="e">
        <f t="shared" si="165"/>
        <v>#REF!</v>
      </c>
      <c r="AP348" t="e">
        <f t="shared" si="166"/>
        <v>#REF!</v>
      </c>
      <c r="AQ348" t="str">
        <f>IF('work here'!AW347&lt;&gt;"","Plating","")</f>
        <v/>
      </c>
      <c r="AR348" t="str">
        <f>IF('work here'!AW347&lt;&gt;"",'work here'!AW347,"")</f>
        <v/>
      </c>
      <c r="AS348" t="str">
        <f t="shared" si="167"/>
        <v/>
      </c>
      <c r="AT348" t="str">
        <f t="shared" si="168"/>
        <v/>
      </c>
      <c r="AU348" t="str">
        <f>IF('work here'!AX347&lt;&gt;"","Material","")</f>
        <v/>
      </c>
      <c r="AV348" t="str">
        <f>IF('work here'!AX347&lt;&gt;"",'work here'!AX347,"")</f>
        <v/>
      </c>
      <c r="AW348" t="str">
        <f t="shared" si="169"/>
        <v/>
      </c>
      <c r="AX348" t="str">
        <f t="shared" si="170"/>
        <v/>
      </c>
      <c r="AY348" t="e">
        <f>IF('work here'!#REF!&lt;&gt;"","Look","")</f>
        <v>#REF!</v>
      </c>
      <c r="AZ348" t="e">
        <f>IF('work here'!#REF!&lt;&gt;"",'work here'!#REF!,"")</f>
        <v>#REF!</v>
      </c>
      <c r="BA348" t="e">
        <f t="shared" si="171"/>
        <v>#REF!</v>
      </c>
      <c r="BB348" t="e">
        <f t="shared" si="172"/>
        <v>#REF!</v>
      </c>
      <c r="BC348" t="e">
        <f>IF('work here'!#REF!&lt;&gt;"","Finish","")</f>
        <v>#REF!</v>
      </c>
      <c r="BD348" t="e">
        <f>IF('work here'!#REF!&lt;&gt;"",'work here'!#REF!,"")</f>
        <v>#REF!</v>
      </c>
      <c r="BE348" t="e">
        <f t="shared" si="173"/>
        <v>#REF!</v>
      </c>
      <c r="BF348" t="e">
        <f t="shared" si="174"/>
        <v>#REF!</v>
      </c>
      <c r="BG348" t="e">
        <f>IF('work here'!#REF!&lt;&gt;"","Care","")</f>
        <v>#REF!</v>
      </c>
      <c r="BH348" t="e">
        <f>IF('work here'!#REF!&lt;&gt;"",'work here'!#REF!,"")</f>
        <v>#REF!</v>
      </c>
      <c r="BI348" t="e">
        <f t="shared" si="175"/>
        <v>#REF!</v>
      </c>
      <c r="BJ348" t="e">
        <f t="shared" si="176"/>
        <v>#REF!</v>
      </c>
      <c r="BK348" t="str">
        <f>IF(OR('work here'!F347="Rings", 'work here'!F347="Bangles"), 'work here'!F347 &amp; " Size", "")</f>
        <v/>
      </c>
      <c r="BL348" t="e">
        <f>IF('work here'!#REF!&lt;&gt;"",'work here'!#REF!,"")</f>
        <v>#REF!</v>
      </c>
      <c r="BM348" t="str">
        <f t="shared" si="177"/>
        <v/>
      </c>
      <c r="BN348" t="str">
        <f t="shared" si="178"/>
        <v/>
      </c>
      <c r="BO348" t="str">
        <f t="shared" si="179"/>
        <v/>
      </c>
    </row>
    <row r="349" spans="1:67" x14ac:dyDescent="0.3">
      <c r="A349" t="str">
        <f>IF('work here'!A348="simple","simple",IF('work here'!A348="parent","variable",IF('work here'!A348="child","variation","")))</f>
        <v/>
      </c>
      <c r="B349" t="str">
        <f>IF('work here'!C348&lt;&gt;"", 'work here'!C348, "")</f>
        <v/>
      </c>
      <c r="C349" t="str">
        <f>IF('work here'!B348&lt;&gt;"", 'work here'!B348, "")</f>
        <v/>
      </c>
      <c r="D349" t="str">
        <f t="shared" si="150"/>
        <v/>
      </c>
      <c r="E349" t="str">
        <f t="shared" si="151"/>
        <v/>
      </c>
      <c r="F349" t="str">
        <f t="shared" si="152"/>
        <v/>
      </c>
      <c r="G349" t="e">
        <f>IF('work here'!#REF!&lt;&gt;"", 'work here'!#REF!, "")</f>
        <v>#REF!</v>
      </c>
      <c r="I349" t="str">
        <f>IF('work here'!Z348&lt;&gt;"", 'work here'!Z348, "")</f>
        <v/>
      </c>
      <c r="J349" t="str">
        <f t="shared" si="153"/>
        <v/>
      </c>
      <c r="K349" t="str">
        <f t="shared" si="154"/>
        <v/>
      </c>
      <c r="L349" t="str">
        <f t="shared" si="155"/>
        <v/>
      </c>
      <c r="M349" t="str">
        <f>IF('work here'!AA348&lt;&gt;"", 'work here'!AA348, "")</f>
        <v/>
      </c>
      <c r="N349" t="str">
        <f>IF('work here'!AD348&lt;&gt;"", 'work here'!AD348, "")</f>
        <v/>
      </c>
      <c r="O349" t="str">
        <f>IF('work here'!AC348&lt;&gt;"", 'work here'!AC348, "")</f>
        <v/>
      </c>
      <c r="P349" t="str">
        <f>IF('work here'!AB348&lt;&gt;"", 'work here'!AB348, "")</f>
        <v/>
      </c>
      <c r="Q349" t="str">
        <f t="shared" si="156"/>
        <v/>
      </c>
      <c r="S349" t="str">
        <f>IF('work here'!E348&lt;&gt;"", 'work here'!E348, "")</f>
        <v/>
      </c>
      <c r="T349" t="e">
        <f>IF('work here'!#REF!&lt;&gt;"", 'work here'!#REF!, "")</f>
        <v>#REF!</v>
      </c>
      <c r="U349" t="str">
        <f>IF(A349="", "", _xlfn.TEXTJOIN(", ", TRUE, "jewellery", "jewellery &gt; " &amp; 'work here'!F348, "jewellery &gt; " &amp; 'work here'!F348 &amp; " &gt; " &amp; 'work here'!#REF!, 'work here'!#REF!, 'work here'!AY348, 'work here'!H348, 'work here'!I348, 'work here'!J348))</f>
        <v/>
      </c>
      <c r="V349" t="str" cm="1">
        <f t="array" aca="1" ref="V349" ca="1">_xlfn.LET(
    _xlpm.yr, TEXT(TODAY(), "yyyy"),
    _xlpm.mn, TEXT(TODAY(), "mm"),
    _xlpm.path, "https://richlook.co.in/wp-content/uploads/" &amp; _xlpm.yr &amp; "/" &amp; _xlpm.mn &amp; "/",
    _xlpm.imgRange, 'work here'!N348:X348,
    _xlpm.imgLinks, IF(_xlpm.imgRange&lt;&gt;"", _xlpm.path &amp; _xlpm.imgRange &amp; ".webp", ""),
    _xlpm.urls,
        IF(A349="variable", _xlpm.imgLinks,
        IF(A349="variation", IF('work here'!N348&lt;&gt;"", _xlpm.path &amp; 'work here'!N348 &amp; ".webp", ""),
        IF(A349="simple", _xlpm.imgLinks, ""))),
    _xlfn.TEXTJOIN(", ", TRUE, _xlpm.urls)
)</f>
        <v/>
      </c>
      <c r="W349" t="str" cm="1">
        <f t="array" aca="1" ref="W349" ca="1">_xlfn.LET(
    _xlpm.yr, TEXT(TODAY(), "yyyy"),
    _xlpm.mn, TEXT(TODAY(), "mm"),
    _xlpm.path, "https://richlook.co.in/wp-content/uploads/" &amp; _xlpm.yr &amp; "/" &amp; _xlpm.mn &amp; "/",
    _xlpm.imgRange, 'work here'!O348:X348,
    _xlpm.imgLinks, IF(_xlpm.imgRange&lt;&gt;"", _xlpm.path &amp; _xlpm.imgRange &amp; ".webp", ""),
    _xlpm.urls,
        IF(A349="variable", "",
        IF(A349="variation", _xlpm.imgLinks,
        IF(A349="simple", "", ""))),
    _xlfn.TEXTJOIN(", ", TRUE, _xlpm.urls)
)</f>
        <v/>
      </c>
      <c r="X349" t="str">
        <f>IF('work here'!D348&lt;&gt;"", 'work here'!D348, "")</f>
        <v/>
      </c>
      <c r="Y349" t="e">
        <f>IF('work here'!#REF!&lt;&gt;"","color","")</f>
        <v>#REF!</v>
      </c>
      <c r="Z349" t="e">
        <f>IF('work here'!#REF!&lt;&gt;"",'work here'!#REF!,"")</f>
        <v>#REF!</v>
      </c>
      <c r="AA349" t="e">
        <f t="shared" si="157"/>
        <v>#REF!</v>
      </c>
      <c r="AB349" t="e">
        <f t="shared" si="158"/>
        <v>#REF!</v>
      </c>
      <c r="AC349" t="str">
        <f t="shared" si="159"/>
        <v/>
      </c>
      <c r="AD349" s="2" t="e">
        <f>IF('work here'!#REF!&lt;&gt;"",'work here'!#REF!,"")</f>
        <v>#REF!</v>
      </c>
      <c r="AE349" s="2" t="e">
        <f>IF('work here'!#REF!&lt;&gt;"",'work here'!#REF!,"")</f>
        <v>#REF!</v>
      </c>
      <c r="AF349" s="2" t="e">
        <f t="shared" si="160"/>
        <v>#REF!</v>
      </c>
      <c r="AG349" s="2" t="e">
        <f t="shared" si="161"/>
        <v>#REF!</v>
      </c>
      <c r="AH349" s="2" t="str">
        <f t="shared" si="162"/>
        <v/>
      </c>
      <c r="AI349" t="str">
        <f>IF('work here'!AE348&lt;&gt;"","Jewellery Work","")</f>
        <v/>
      </c>
      <c r="AJ349" t="str">
        <f>IF('work here'!AE348&lt;&gt;"",'work here'!AE348,"")</f>
        <v/>
      </c>
      <c r="AK349" t="str">
        <f t="shared" si="163"/>
        <v/>
      </c>
      <c r="AL349" t="str">
        <f t="shared" si="164"/>
        <v/>
      </c>
      <c r="AM349" t="e">
        <f>IF('work here'!#REF!&lt;&gt;"","Gemstone","")</f>
        <v>#REF!</v>
      </c>
      <c r="AN349" t="e">
        <f>IF('work here'!#REF!&lt;&gt;"",'work here'!#REF!,"")</f>
        <v>#REF!</v>
      </c>
      <c r="AO349" t="e">
        <f t="shared" si="165"/>
        <v>#REF!</v>
      </c>
      <c r="AP349" t="e">
        <f t="shared" si="166"/>
        <v>#REF!</v>
      </c>
      <c r="AQ349" t="str">
        <f>IF('work here'!AW348&lt;&gt;"","Plating","")</f>
        <v/>
      </c>
      <c r="AR349" t="str">
        <f>IF('work here'!AW348&lt;&gt;"",'work here'!AW348,"")</f>
        <v/>
      </c>
      <c r="AS349" t="str">
        <f t="shared" si="167"/>
        <v/>
      </c>
      <c r="AT349" t="str">
        <f t="shared" si="168"/>
        <v/>
      </c>
      <c r="AU349" t="str">
        <f>IF('work here'!AX348&lt;&gt;"","Material","")</f>
        <v/>
      </c>
      <c r="AV349" t="str">
        <f>IF('work here'!AX348&lt;&gt;"",'work here'!AX348,"")</f>
        <v/>
      </c>
      <c r="AW349" t="str">
        <f t="shared" si="169"/>
        <v/>
      </c>
      <c r="AX349" t="str">
        <f t="shared" si="170"/>
        <v/>
      </c>
      <c r="AY349" t="e">
        <f>IF('work here'!#REF!&lt;&gt;"","Look","")</f>
        <v>#REF!</v>
      </c>
      <c r="AZ349" t="e">
        <f>IF('work here'!#REF!&lt;&gt;"",'work here'!#REF!,"")</f>
        <v>#REF!</v>
      </c>
      <c r="BA349" t="e">
        <f t="shared" si="171"/>
        <v>#REF!</v>
      </c>
      <c r="BB349" t="e">
        <f t="shared" si="172"/>
        <v>#REF!</v>
      </c>
      <c r="BC349" t="e">
        <f>IF('work here'!#REF!&lt;&gt;"","Finish","")</f>
        <v>#REF!</v>
      </c>
      <c r="BD349" t="e">
        <f>IF('work here'!#REF!&lt;&gt;"",'work here'!#REF!,"")</f>
        <v>#REF!</v>
      </c>
      <c r="BE349" t="e">
        <f t="shared" si="173"/>
        <v>#REF!</v>
      </c>
      <c r="BF349" t="e">
        <f t="shared" si="174"/>
        <v>#REF!</v>
      </c>
      <c r="BG349" t="e">
        <f>IF('work here'!#REF!&lt;&gt;"","Care","")</f>
        <v>#REF!</v>
      </c>
      <c r="BH349" t="e">
        <f>IF('work here'!#REF!&lt;&gt;"",'work here'!#REF!,"")</f>
        <v>#REF!</v>
      </c>
      <c r="BI349" t="e">
        <f t="shared" si="175"/>
        <v>#REF!</v>
      </c>
      <c r="BJ349" t="e">
        <f t="shared" si="176"/>
        <v>#REF!</v>
      </c>
      <c r="BK349" t="str">
        <f>IF(OR('work here'!F348="Rings", 'work here'!F348="Bangles"), 'work here'!F348 &amp; " Size", "")</f>
        <v/>
      </c>
      <c r="BL349" t="e">
        <f>IF('work here'!#REF!&lt;&gt;"",'work here'!#REF!,"")</f>
        <v>#REF!</v>
      </c>
      <c r="BM349" t="str">
        <f t="shared" si="177"/>
        <v/>
      </c>
      <c r="BN349" t="str">
        <f t="shared" si="178"/>
        <v/>
      </c>
      <c r="BO349" t="str">
        <f t="shared" si="179"/>
        <v/>
      </c>
    </row>
    <row r="350" spans="1:67" x14ac:dyDescent="0.3">
      <c r="A350" t="str">
        <f>IF('work here'!A349="simple","simple",IF('work here'!A349="parent","variable",IF('work here'!A349="child","variation","")))</f>
        <v/>
      </c>
      <c r="B350" t="str">
        <f>IF('work here'!C349&lt;&gt;"", 'work here'!C349, "")</f>
        <v/>
      </c>
      <c r="C350" t="str">
        <f>IF('work here'!B349&lt;&gt;"", 'work here'!B349, "")</f>
        <v/>
      </c>
      <c r="D350" t="str">
        <f t="shared" si="150"/>
        <v/>
      </c>
      <c r="E350" t="str">
        <f t="shared" si="151"/>
        <v/>
      </c>
      <c r="F350" t="str">
        <f t="shared" si="152"/>
        <v/>
      </c>
      <c r="G350" t="e">
        <f>IF('work here'!#REF!&lt;&gt;"", 'work here'!#REF!, "")</f>
        <v>#REF!</v>
      </c>
      <c r="I350" t="str">
        <f>IF('work here'!Z349&lt;&gt;"", 'work here'!Z349, "")</f>
        <v/>
      </c>
      <c r="J350" t="str">
        <f t="shared" si="153"/>
        <v/>
      </c>
      <c r="K350" t="str">
        <f t="shared" si="154"/>
        <v/>
      </c>
      <c r="L350" t="str">
        <f t="shared" si="155"/>
        <v/>
      </c>
      <c r="M350" t="str">
        <f>IF('work here'!AA349&lt;&gt;"", 'work here'!AA349, "")</f>
        <v/>
      </c>
      <c r="N350" t="str">
        <f>IF('work here'!AD349&lt;&gt;"", 'work here'!AD349, "")</f>
        <v/>
      </c>
      <c r="O350" t="str">
        <f>IF('work here'!AC349&lt;&gt;"", 'work here'!AC349, "")</f>
        <v/>
      </c>
      <c r="P350" t="str">
        <f>IF('work here'!AB349&lt;&gt;"", 'work here'!AB349, "")</f>
        <v/>
      </c>
      <c r="Q350" t="str">
        <f t="shared" si="156"/>
        <v/>
      </c>
      <c r="S350" t="str">
        <f>IF('work here'!E349&lt;&gt;"", 'work here'!E349, "")</f>
        <v/>
      </c>
      <c r="T350" t="e">
        <f>IF('work here'!#REF!&lt;&gt;"", 'work here'!#REF!, "")</f>
        <v>#REF!</v>
      </c>
      <c r="U350" t="str">
        <f>IF(A350="", "", _xlfn.TEXTJOIN(", ", TRUE, "jewellery", "jewellery &gt; " &amp; 'work here'!F349, "jewellery &gt; " &amp; 'work here'!F349 &amp; " &gt; " &amp; 'work here'!#REF!, 'work here'!#REF!, 'work here'!AY349, 'work here'!H349, 'work here'!I349, 'work here'!J349))</f>
        <v/>
      </c>
      <c r="V350" t="str" cm="1">
        <f t="array" aca="1" ref="V350" ca="1">_xlfn.LET(
    _xlpm.yr, TEXT(TODAY(), "yyyy"),
    _xlpm.mn, TEXT(TODAY(), "mm"),
    _xlpm.path, "https://richlook.co.in/wp-content/uploads/" &amp; _xlpm.yr &amp; "/" &amp; _xlpm.mn &amp; "/",
    _xlpm.imgRange, 'work here'!N349:X349,
    _xlpm.imgLinks, IF(_xlpm.imgRange&lt;&gt;"", _xlpm.path &amp; _xlpm.imgRange &amp; ".webp", ""),
    _xlpm.urls,
        IF(A350="variable", _xlpm.imgLinks,
        IF(A350="variation", IF('work here'!N349&lt;&gt;"", _xlpm.path &amp; 'work here'!N349 &amp; ".webp", ""),
        IF(A350="simple", _xlpm.imgLinks, ""))),
    _xlfn.TEXTJOIN(", ", TRUE, _xlpm.urls)
)</f>
        <v/>
      </c>
      <c r="W350" t="str" cm="1">
        <f t="array" aca="1" ref="W350" ca="1">_xlfn.LET(
    _xlpm.yr, TEXT(TODAY(), "yyyy"),
    _xlpm.mn, TEXT(TODAY(), "mm"),
    _xlpm.path, "https://richlook.co.in/wp-content/uploads/" &amp; _xlpm.yr &amp; "/" &amp; _xlpm.mn &amp; "/",
    _xlpm.imgRange, 'work here'!O349:X349,
    _xlpm.imgLinks, IF(_xlpm.imgRange&lt;&gt;"", _xlpm.path &amp; _xlpm.imgRange &amp; ".webp", ""),
    _xlpm.urls,
        IF(A350="variable", "",
        IF(A350="variation", _xlpm.imgLinks,
        IF(A350="simple", "", ""))),
    _xlfn.TEXTJOIN(", ", TRUE, _xlpm.urls)
)</f>
        <v/>
      </c>
      <c r="X350" t="str">
        <f>IF('work here'!D349&lt;&gt;"", 'work here'!D349, "")</f>
        <v/>
      </c>
      <c r="Y350" t="e">
        <f>IF('work here'!#REF!&lt;&gt;"","color","")</f>
        <v>#REF!</v>
      </c>
      <c r="Z350" t="e">
        <f>IF('work here'!#REF!&lt;&gt;"",'work here'!#REF!,"")</f>
        <v>#REF!</v>
      </c>
      <c r="AA350" t="e">
        <f t="shared" si="157"/>
        <v>#REF!</v>
      </c>
      <c r="AB350" t="e">
        <f t="shared" si="158"/>
        <v>#REF!</v>
      </c>
      <c r="AC350" t="str">
        <f t="shared" si="159"/>
        <v/>
      </c>
      <c r="AD350" s="2" t="e">
        <f>IF('work here'!#REF!&lt;&gt;"",'work here'!#REF!,"")</f>
        <v>#REF!</v>
      </c>
      <c r="AE350" s="2" t="e">
        <f>IF('work here'!#REF!&lt;&gt;"",'work here'!#REF!,"")</f>
        <v>#REF!</v>
      </c>
      <c r="AF350" s="2" t="e">
        <f t="shared" si="160"/>
        <v>#REF!</v>
      </c>
      <c r="AG350" s="2" t="e">
        <f t="shared" si="161"/>
        <v>#REF!</v>
      </c>
      <c r="AH350" s="2" t="str">
        <f t="shared" si="162"/>
        <v/>
      </c>
      <c r="AI350" t="str">
        <f>IF('work here'!AE349&lt;&gt;"","Jewellery Work","")</f>
        <v/>
      </c>
      <c r="AJ350" t="str">
        <f>IF('work here'!AE349&lt;&gt;"",'work here'!AE349,"")</f>
        <v/>
      </c>
      <c r="AK350" t="str">
        <f t="shared" si="163"/>
        <v/>
      </c>
      <c r="AL350" t="str">
        <f t="shared" si="164"/>
        <v/>
      </c>
      <c r="AM350" t="e">
        <f>IF('work here'!#REF!&lt;&gt;"","Gemstone","")</f>
        <v>#REF!</v>
      </c>
      <c r="AN350" t="e">
        <f>IF('work here'!#REF!&lt;&gt;"",'work here'!#REF!,"")</f>
        <v>#REF!</v>
      </c>
      <c r="AO350" t="e">
        <f t="shared" si="165"/>
        <v>#REF!</v>
      </c>
      <c r="AP350" t="e">
        <f t="shared" si="166"/>
        <v>#REF!</v>
      </c>
      <c r="AQ350" t="str">
        <f>IF('work here'!AW349&lt;&gt;"","Plating","")</f>
        <v/>
      </c>
      <c r="AR350" t="str">
        <f>IF('work here'!AW349&lt;&gt;"",'work here'!AW349,"")</f>
        <v/>
      </c>
      <c r="AS350" t="str">
        <f t="shared" si="167"/>
        <v/>
      </c>
      <c r="AT350" t="str">
        <f t="shared" si="168"/>
        <v/>
      </c>
      <c r="AU350" t="str">
        <f>IF('work here'!AX349&lt;&gt;"","Material","")</f>
        <v/>
      </c>
      <c r="AV350" t="str">
        <f>IF('work here'!AX349&lt;&gt;"",'work here'!AX349,"")</f>
        <v/>
      </c>
      <c r="AW350" t="str">
        <f t="shared" si="169"/>
        <v/>
      </c>
      <c r="AX350" t="str">
        <f t="shared" si="170"/>
        <v/>
      </c>
      <c r="AY350" t="e">
        <f>IF('work here'!#REF!&lt;&gt;"","Look","")</f>
        <v>#REF!</v>
      </c>
      <c r="AZ350" t="e">
        <f>IF('work here'!#REF!&lt;&gt;"",'work here'!#REF!,"")</f>
        <v>#REF!</v>
      </c>
      <c r="BA350" t="e">
        <f t="shared" si="171"/>
        <v>#REF!</v>
      </c>
      <c r="BB350" t="e">
        <f t="shared" si="172"/>
        <v>#REF!</v>
      </c>
      <c r="BC350" t="e">
        <f>IF('work here'!#REF!&lt;&gt;"","Finish","")</f>
        <v>#REF!</v>
      </c>
      <c r="BD350" t="e">
        <f>IF('work here'!#REF!&lt;&gt;"",'work here'!#REF!,"")</f>
        <v>#REF!</v>
      </c>
      <c r="BE350" t="e">
        <f t="shared" si="173"/>
        <v>#REF!</v>
      </c>
      <c r="BF350" t="e">
        <f t="shared" si="174"/>
        <v>#REF!</v>
      </c>
      <c r="BG350" t="e">
        <f>IF('work here'!#REF!&lt;&gt;"","Care","")</f>
        <v>#REF!</v>
      </c>
      <c r="BH350" t="e">
        <f>IF('work here'!#REF!&lt;&gt;"",'work here'!#REF!,"")</f>
        <v>#REF!</v>
      </c>
      <c r="BI350" t="e">
        <f t="shared" si="175"/>
        <v>#REF!</v>
      </c>
      <c r="BJ350" t="e">
        <f t="shared" si="176"/>
        <v>#REF!</v>
      </c>
      <c r="BK350" t="str">
        <f>IF(OR('work here'!F349="Rings", 'work here'!F349="Bangles"), 'work here'!F349 &amp; " Size", "")</f>
        <v/>
      </c>
      <c r="BL350" t="e">
        <f>IF('work here'!#REF!&lt;&gt;"",'work here'!#REF!,"")</f>
        <v>#REF!</v>
      </c>
      <c r="BM350" t="str">
        <f t="shared" si="177"/>
        <v/>
      </c>
      <c r="BN350" t="str">
        <f t="shared" si="178"/>
        <v/>
      </c>
      <c r="BO350" t="str">
        <f t="shared" si="179"/>
        <v/>
      </c>
    </row>
    <row r="351" spans="1:67" x14ac:dyDescent="0.3">
      <c r="A351" t="str">
        <f>IF('work here'!A350="simple","simple",IF('work here'!A350="parent","variable",IF('work here'!A350="child","variation","")))</f>
        <v/>
      </c>
      <c r="B351" t="str">
        <f>IF('work here'!C350&lt;&gt;"", 'work here'!C350, "")</f>
        <v/>
      </c>
      <c r="C351" t="str">
        <f>IF('work here'!B350&lt;&gt;"", 'work here'!B350, "")</f>
        <v/>
      </c>
      <c r="D351" t="str">
        <f t="shared" si="150"/>
        <v/>
      </c>
      <c r="E351" t="str">
        <f t="shared" si="151"/>
        <v/>
      </c>
      <c r="F351" t="str">
        <f t="shared" si="152"/>
        <v/>
      </c>
      <c r="G351" t="e">
        <f>IF('work here'!#REF!&lt;&gt;"", 'work here'!#REF!, "")</f>
        <v>#REF!</v>
      </c>
      <c r="I351" t="str">
        <f>IF('work here'!Z350&lt;&gt;"", 'work here'!Z350, "")</f>
        <v/>
      </c>
      <c r="J351" t="str">
        <f t="shared" si="153"/>
        <v/>
      </c>
      <c r="K351" t="str">
        <f t="shared" si="154"/>
        <v/>
      </c>
      <c r="L351" t="str">
        <f t="shared" si="155"/>
        <v/>
      </c>
      <c r="M351" t="str">
        <f>IF('work here'!AA350&lt;&gt;"", 'work here'!AA350, "")</f>
        <v/>
      </c>
      <c r="N351" t="str">
        <f>IF('work here'!AD350&lt;&gt;"", 'work here'!AD350, "")</f>
        <v/>
      </c>
      <c r="O351" t="str">
        <f>IF('work here'!AC350&lt;&gt;"", 'work here'!AC350, "")</f>
        <v/>
      </c>
      <c r="P351" t="str">
        <f>IF('work here'!AB350&lt;&gt;"", 'work here'!AB350, "")</f>
        <v/>
      </c>
      <c r="Q351" t="str">
        <f t="shared" si="156"/>
        <v/>
      </c>
      <c r="S351" t="str">
        <f>IF('work here'!E350&lt;&gt;"", 'work here'!E350, "")</f>
        <v/>
      </c>
      <c r="T351" t="e">
        <f>IF('work here'!#REF!&lt;&gt;"", 'work here'!#REF!, "")</f>
        <v>#REF!</v>
      </c>
      <c r="U351" t="str">
        <f>IF(A351="", "", _xlfn.TEXTJOIN(", ", TRUE, "jewellery", "jewellery &gt; " &amp; 'work here'!F350, "jewellery &gt; " &amp; 'work here'!F350 &amp; " &gt; " &amp; 'work here'!#REF!, 'work here'!#REF!, 'work here'!AY350, 'work here'!H350, 'work here'!I350, 'work here'!J350))</f>
        <v/>
      </c>
      <c r="V351" t="str" cm="1">
        <f t="array" aca="1" ref="V351" ca="1">_xlfn.LET(
    _xlpm.yr, TEXT(TODAY(), "yyyy"),
    _xlpm.mn, TEXT(TODAY(), "mm"),
    _xlpm.path, "https://richlook.co.in/wp-content/uploads/" &amp; _xlpm.yr &amp; "/" &amp; _xlpm.mn &amp; "/",
    _xlpm.imgRange, 'work here'!N350:X350,
    _xlpm.imgLinks, IF(_xlpm.imgRange&lt;&gt;"", _xlpm.path &amp; _xlpm.imgRange &amp; ".webp", ""),
    _xlpm.urls,
        IF(A351="variable", _xlpm.imgLinks,
        IF(A351="variation", IF('work here'!N350&lt;&gt;"", _xlpm.path &amp; 'work here'!N350 &amp; ".webp", ""),
        IF(A351="simple", _xlpm.imgLinks, ""))),
    _xlfn.TEXTJOIN(", ", TRUE, _xlpm.urls)
)</f>
        <v/>
      </c>
      <c r="W351" t="str" cm="1">
        <f t="array" aca="1" ref="W351" ca="1">_xlfn.LET(
    _xlpm.yr, TEXT(TODAY(), "yyyy"),
    _xlpm.mn, TEXT(TODAY(), "mm"),
    _xlpm.path, "https://richlook.co.in/wp-content/uploads/" &amp; _xlpm.yr &amp; "/" &amp; _xlpm.mn &amp; "/",
    _xlpm.imgRange, 'work here'!O350:X350,
    _xlpm.imgLinks, IF(_xlpm.imgRange&lt;&gt;"", _xlpm.path &amp; _xlpm.imgRange &amp; ".webp", ""),
    _xlpm.urls,
        IF(A351="variable", "",
        IF(A351="variation", _xlpm.imgLinks,
        IF(A351="simple", "", ""))),
    _xlfn.TEXTJOIN(", ", TRUE, _xlpm.urls)
)</f>
        <v/>
      </c>
      <c r="X351" t="str">
        <f>IF('work here'!D350&lt;&gt;"", 'work here'!D350, "")</f>
        <v/>
      </c>
      <c r="Y351" t="e">
        <f>IF('work here'!#REF!&lt;&gt;"","color","")</f>
        <v>#REF!</v>
      </c>
      <c r="Z351" t="e">
        <f>IF('work here'!#REF!&lt;&gt;"",'work here'!#REF!,"")</f>
        <v>#REF!</v>
      </c>
      <c r="AA351" t="e">
        <f t="shared" si="157"/>
        <v>#REF!</v>
      </c>
      <c r="AB351" t="e">
        <f t="shared" si="158"/>
        <v>#REF!</v>
      </c>
      <c r="AC351" t="str">
        <f t="shared" si="159"/>
        <v/>
      </c>
      <c r="AD351" s="2" t="e">
        <f>IF('work here'!#REF!&lt;&gt;"",'work here'!#REF!,"")</f>
        <v>#REF!</v>
      </c>
      <c r="AE351" s="2" t="e">
        <f>IF('work here'!#REF!&lt;&gt;"",'work here'!#REF!,"")</f>
        <v>#REF!</v>
      </c>
      <c r="AF351" s="2" t="e">
        <f t="shared" si="160"/>
        <v>#REF!</v>
      </c>
      <c r="AG351" s="2" t="e">
        <f t="shared" si="161"/>
        <v>#REF!</v>
      </c>
      <c r="AH351" s="2" t="str">
        <f t="shared" si="162"/>
        <v/>
      </c>
      <c r="AI351" t="str">
        <f>IF('work here'!AE350&lt;&gt;"","Jewellery Work","")</f>
        <v/>
      </c>
      <c r="AJ351" t="str">
        <f>IF('work here'!AE350&lt;&gt;"",'work here'!AE350,"")</f>
        <v/>
      </c>
      <c r="AK351" t="str">
        <f t="shared" si="163"/>
        <v/>
      </c>
      <c r="AL351" t="str">
        <f t="shared" si="164"/>
        <v/>
      </c>
      <c r="AM351" t="e">
        <f>IF('work here'!#REF!&lt;&gt;"","Gemstone","")</f>
        <v>#REF!</v>
      </c>
      <c r="AN351" t="e">
        <f>IF('work here'!#REF!&lt;&gt;"",'work here'!#REF!,"")</f>
        <v>#REF!</v>
      </c>
      <c r="AO351" t="e">
        <f t="shared" si="165"/>
        <v>#REF!</v>
      </c>
      <c r="AP351" t="e">
        <f t="shared" si="166"/>
        <v>#REF!</v>
      </c>
      <c r="AQ351" t="str">
        <f>IF('work here'!AW350&lt;&gt;"","Plating","")</f>
        <v/>
      </c>
      <c r="AR351" t="str">
        <f>IF('work here'!AW350&lt;&gt;"",'work here'!AW350,"")</f>
        <v/>
      </c>
      <c r="AS351" t="str">
        <f t="shared" si="167"/>
        <v/>
      </c>
      <c r="AT351" t="str">
        <f t="shared" si="168"/>
        <v/>
      </c>
      <c r="AU351" t="str">
        <f>IF('work here'!AX350&lt;&gt;"","Material","")</f>
        <v/>
      </c>
      <c r="AV351" t="str">
        <f>IF('work here'!AX350&lt;&gt;"",'work here'!AX350,"")</f>
        <v/>
      </c>
      <c r="AW351" t="str">
        <f t="shared" si="169"/>
        <v/>
      </c>
      <c r="AX351" t="str">
        <f t="shared" si="170"/>
        <v/>
      </c>
      <c r="AY351" t="e">
        <f>IF('work here'!#REF!&lt;&gt;"","Look","")</f>
        <v>#REF!</v>
      </c>
      <c r="AZ351" t="e">
        <f>IF('work here'!#REF!&lt;&gt;"",'work here'!#REF!,"")</f>
        <v>#REF!</v>
      </c>
      <c r="BA351" t="e">
        <f t="shared" si="171"/>
        <v>#REF!</v>
      </c>
      <c r="BB351" t="e">
        <f t="shared" si="172"/>
        <v>#REF!</v>
      </c>
      <c r="BC351" t="e">
        <f>IF('work here'!#REF!&lt;&gt;"","Finish","")</f>
        <v>#REF!</v>
      </c>
      <c r="BD351" t="e">
        <f>IF('work here'!#REF!&lt;&gt;"",'work here'!#REF!,"")</f>
        <v>#REF!</v>
      </c>
      <c r="BE351" t="e">
        <f t="shared" si="173"/>
        <v>#REF!</v>
      </c>
      <c r="BF351" t="e">
        <f t="shared" si="174"/>
        <v>#REF!</v>
      </c>
      <c r="BG351" t="e">
        <f>IF('work here'!#REF!&lt;&gt;"","Care","")</f>
        <v>#REF!</v>
      </c>
      <c r="BH351" t="e">
        <f>IF('work here'!#REF!&lt;&gt;"",'work here'!#REF!,"")</f>
        <v>#REF!</v>
      </c>
      <c r="BI351" t="e">
        <f t="shared" si="175"/>
        <v>#REF!</v>
      </c>
      <c r="BJ351" t="e">
        <f t="shared" si="176"/>
        <v>#REF!</v>
      </c>
      <c r="BK351" t="str">
        <f>IF(OR('work here'!F350="Rings", 'work here'!F350="Bangles"), 'work here'!F350 &amp; " Size", "")</f>
        <v/>
      </c>
      <c r="BL351" t="e">
        <f>IF('work here'!#REF!&lt;&gt;"",'work here'!#REF!,"")</f>
        <v>#REF!</v>
      </c>
      <c r="BM351" t="str">
        <f t="shared" si="177"/>
        <v/>
      </c>
      <c r="BN351" t="str">
        <f t="shared" si="178"/>
        <v/>
      </c>
      <c r="BO351" t="str">
        <f t="shared" si="179"/>
        <v/>
      </c>
    </row>
    <row r="352" spans="1:67" x14ac:dyDescent="0.3">
      <c r="A352" t="str">
        <f>IF('work here'!A351="simple","simple",IF('work here'!A351="parent","variable",IF('work here'!A351="child","variation","")))</f>
        <v/>
      </c>
      <c r="B352" t="str">
        <f>IF('work here'!C351&lt;&gt;"", 'work here'!C351, "")</f>
        <v/>
      </c>
      <c r="C352" t="str">
        <f>IF('work here'!B351&lt;&gt;"", 'work here'!B351, "")</f>
        <v/>
      </c>
      <c r="D352" t="str">
        <f t="shared" si="150"/>
        <v/>
      </c>
      <c r="E352" t="str">
        <f t="shared" si="151"/>
        <v/>
      </c>
      <c r="F352" t="str">
        <f t="shared" si="152"/>
        <v/>
      </c>
      <c r="G352" t="e">
        <f>IF('work here'!#REF!&lt;&gt;"", 'work here'!#REF!, "")</f>
        <v>#REF!</v>
      </c>
      <c r="I352" t="str">
        <f>IF('work here'!Z351&lt;&gt;"", 'work here'!Z351, "")</f>
        <v/>
      </c>
      <c r="J352" t="str">
        <f t="shared" si="153"/>
        <v/>
      </c>
      <c r="K352" t="str">
        <f t="shared" si="154"/>
        <v/>
      </c>
      <c r="L352" t="str">
        <f t="shared" si="155"/>
        <v/>
      </c>
      <c r="M352" t="str">
        <f>IF('work here'!AA351&lt;&gt;"", 'work here'!AA351, "")</f>
        <v/>
      </c>
      <c r="N352" t="str">
        <f>IF('work here'!AD351&lt;&gt;"", 'work here'!AD351, "")</f>
        <v/>
      </c>
      <c r="O352" t="str">
        <f>IF('work here'!AC351&lt;&gt;"", 'work here'!AC351, "")</f>
        <v/>
      </c>
      <c r="P352" t="str">
        <f>IF('work here'!AB351&lt;&gt;"", 'work here'!AB351, "")</f>
        <v/>
      </c>
      <c r="Q352" t="str">
        <f t="shared" si="156"/>
        <v/>
      </c>
      <c r="S352" t="str">
        <f>IF('work here'!E351&lt;&gt;"", 'work here'!E351, "")</f>
        <v/>
      </c>
      <c r="T352" t="e">
        <f>IF('work here'!#REF!&lt;&gt;"", 'work here'!#REF!, "")</f>
        <v>#REF!</v>
      </c>
      <c r="U352" t="str">
        <f>IF(A352="", "", _xlfn.TEXTJOIN(", ", TRUE, "jewellery", "jewellery &gt; " &amp; 'work here'!F351, "jewellery &gt; " &amp; 'work here'!F351 &amp; " &gt; " &amp; 'work here'!#REF!, 'work here'!#REF!, 'work here'!AY351, 'work here'!H351, 'work here'!I351, 'work here'!J351))</f>
        <v/>
      </c>
      <c r="V352" t="str" cm="1">
        <f t="array" aca="1" ref="V352" ca="1">_xlfn.LET(
    _xlpm.yr, TEXT(TODAY(), "yyyy"),
    _xlpm.mn, TEXT(TODAY(), "mm"),
    _xlpm.path, "https://richlook.co.in/wp-content/uploads/" &amp; _xlpm.yr &amp; "/" &amp; _xlpm.mn &amp; "/",
    _xlpm.imgRange, 'work here'!N351:X351,
    _xlpm.imgLinks, IF(_xlpm.imgRange&lt;&gt;"", _xlpm.path &amp; _xlpm.imgRange &amp; ".webp", ""),
    _xlpm.urls,
        IF(A352="variable", _xlpm.imgLinks,
        IF(A352="variation", IF('work here'!N351&lt;&gt;"", _xlpm.path &amp; 'work here'!N351 &amp; ".webp", ""),
        IF(A352="simple", _xlpm.imgLinks, ""))),
    _xlfn.TEXTJOIN(", ", TRUE, _xlpm.urls)
)</f>
        <v/>
      </c>
      <c r="W352" t="str" cm="1">
        <f t="array" aca="1" ref="W352" ca="1">_xlfn.LET(
    _xlpm.yr, TEXT(TODAY(), "yyyy"),
    _xlpm.mn, TEXT(TODAY(), "mm"),
    _xlpm.path, "https://richlook.co.in/wp-content/uploads/" &amp; _xlpm.yr &amp; "/" &amp; _xlpm.mn &amp; "/",
    _xlpm.imgRange, 'work here'!O351:X351,
    _xlpm.imgLinks, IF(_xlpm.imgRange&lt;&gt;"", _xlpm.path &amp; _xlpm.imgRange &amp; ".webp", ""),
    _xlpm.urls,
        IF(A352="variable", "",
        IF(A352="variation", _xlpm.imgLinks,
        IF(A352="simple", "", ""))),
    _xlfn.TEXTJOIN(", ", TRUE, _xlpm.urls)
)</f>
        <v/>
      </c>
      <c r="X352" t="str">
        <f>IF('work here'!D351&lt;&gt;"", 'work here'!D351, "")</f>
        <v/>
      </c>
      <c r="Y352" t="e">
        <f>IF('work here'!#REF!&lt;&gt;"","color","")</f>
        <v>#REF!</v>
      </c>
      <c r="Z352" t="e">
        <f>IF('work here'!#REF!&lt;&gt;"",'work here'!#REF!,"")</f>
        <v>#REF!</v>
      </c>
      <c r="AA352" t="e">
        <f t="shared" si="157"/>
        <v>#REF!</v>
      </c>
      <c r="AB352" t="e">
        <f t="shared" si="158"/>
        <v>#REF!</v>
      </c>
      <c r="AC352" t="str">
        <f t="shared" si="159"/>
        <v/>
      </c>
      <c r="AD352" s="2" t="e">
        <f>IF('work here'!#REF!&lt;&gt;"",'work here'!#REF!,"")</f>
        <v>#REF!</v>
      </c>
      <c r="AE352" s="2" t="e">
        <f>IF('work here'!#REF!&lt;&gt;"",'work here'!#REF!,"")</f>
        <v>#REF!</v>
      </c>
      <c r="AF352" s="2" t="e">
        <f t="shared" si="160"/>
        <v>#REF!</v>
      </c>
      <c r="AG352" s="2" t="e">
        <f t="shared" si="161"/>
        <v>#REF!</v>
      </c>
      <c r="AH352" s="2" t="str">
        <f t="shared" si="162"/>
        <v/>
      </c>
      <c r="AI352" t="str">
        <f>IF('work here'!AE351&lt;&gt;"","Jewellery Work","")</f>
        <v/>
      </c>
      <c r="AJ352" t="str">
        <f>IF('work here'!AE351&lt;&gt;"",'work here'!AE351,"")</f>
        <v/>
      </c>
      <c r="AK352" t="str">
        <f t="shared" si="163"/>
        <v/>
      </c>
      <c r="AL352" t="str">
        <f t="shared" si="164"/>
        <v/>
      </c>
      <c r="AM352" t="e">
        <f>IF('work here'!#REF!&lt;&gt;"","Gemstone","")</f>
        <v>#REF!</v>
      </c>
      <c r="AN352" t="e">
        <f>IF('work here'!#REF!&lt;&gt;"",'work here'!#REF!,"")</f>
        <v>#REF!</v>
      </c>
      <c r="AO352" t="e">
        <f t="shared" si="165"/>
        <v>#REF!</v>
      </c>
      <c r="AP352" t="e">
        <f t="shared" si="166"/>
        <v>#REF!</v>
      </c>
      <c r="AQ352" t="str">
        <f>IF('work here'!AW351&lt;&gt;"","Plating","")</f>
        <v/>
      </c>
      <c r="AR352" t="str">
        <f>IF('work here'!AW351&lt;&gt;"",'work here'!AW351,"")</f>
        <v/>
      </c>
      <c r="AS352" t="str">
        <f t="shared" si="167"/>
        <v/>
      </c>
      <c r="AT352" t="str">
        <f t="shared" si="168"/>
        <v/>
      </c>
      <c r="AU352" t="str">
        <f>IF('work here'!AX351&lt;&gt;"","Material","")</f>
        <v/>
      </c>
      <c r="AV352" t="str">
        <f>IF('work here'!AX351&lt;&gt;"",'work here'!AX351,"")</f>
        <v/>
      </c>
      <c r="AW352" t="str">
        <f t="shared" si="169"/>
        <v/>
      </c>
      <c r="AX352" t="str">
        <f t="shared" si="170"/>
        <v/>
      </c>
      <c r="AY352" t="e">
        <f>IF('work here'!#REF!&lt;&gt;"","Look","")</f>
        <v>#REF!</v>
      </c>
      <c r="AZ352" t="e">
        <f>IF('work here'!#REF!&lt;&gt;"",'work here'!#REF!,"")</f>
        <v>#REF!</v>
      </c>
      <c r="BA352" t="e">
        <f t="shared" si="171"/>
        <v>#REF!</v>
      </c>
      <c r="BB352" t="e">
        <f t="shared" si="172"/>
        <v>#REF!</v>
      </c>
      <c r="BC352" t="e">
        <f>IF('work here'!#REF!&lt;&gt;"","Finish","")</f>
        <v>#REF!</v>
      </c>
      <c r="BD352" t="e">
        <f>IF('work here'!#REF!&lt;&gt;"",'work here'!#REF!,"")</f>
        <v>#REF!</v>
      </c>
      <c r="BE352" t="e">
        <f t="shared" si="173"/>
        <v>#REF!</v>
      </c>
      <c r="BF352" t="e">
        <f t="shared" si="174"/>
        <v>#REF!</v>
      </c>
      <c r="BG352" t="e">
        <f>IF('work here'!#REF!&lt;&gt;"","Care","")</f>
        <v>#REF!</v>
      </c>
      <c r="BH352" t="e">
        <f>IF('work here'!#REF!&lt;&gt;"",'work here'!#REF!,"")</f>
        <v>#REF!</v>
      </c>
      <c r="BI352" t="e">
        <f t="shared" si="175"/>
        <v>#REF!</v>
      </c>
      <c r="BJ352" t="e">
        <f t="shared" si="176"/>
        <v>#REF!</v>
      </c>
      <c r="BK352" t="str">
        <f>IF(OR('work here'!F351="Rings", 'work here'!F351="Bangles"), 'work here'!F351 &amp; " Size", "")</f>
        <v/>
      </c>
      <c r="BL352" t="e">
        <f>IF('work here'!#REF!&lt;&gt;"",'work here'!#REF!,"")</f>
        <v>#REF!</v>
      </c>
      <c r="BM352" t="str">
        <f t="shared" si="177"/>
        <v/>
      </c>
      <c r="BN352" t="str">
        <f t="shared" si="178"/>
        <v/>
      </c>
      <c r="BO352" t="str">
        <f t="shared" si="179"/>
        <v/>
      </c>
    </row>
    <row r="353" spans="1:67" x14ac:dyDescent="0.3">
      <c r="A353" t="str">
        <f>IF('work here'!A352="simple","simple",IF('work here'!A352="parent","variable",IF('work here'!A352="child","variation","")))</f>
        <v/>
      </c>
      <c r="B353" t="str">
        <f>IF('work here'!C352&lt;&gt;"", 'work here'!C352, "")</f>
        <v/>
      </c>
      <c r="C353" t="str">
        <f>IF('work here'!B352&lt;&gt;"", 'work here'!B352, "")</f>
        <v/>
      </c>
      <c r="D353" t="str">
        <f t="shared" si="150"/>
        <v/>
      </c>
      <c r="E353" t="str">
        <f t="shared" si="151"/>
        <v/>
      </c>
      <c r="F353" t="str">
        <f t="shared" si="152"/>
        <v/>
      </c>
      <c r="G353" t="e">
        <f>IF('work here'!#REF!&lt;&gt;"", 'work here'!#REF!, "")</f>
        <v>#REF!</v>
      </c>
      <c r="I353" t="str">
        <f>IF('work here'!Z352&lt;&gt;"", 'work here'!Z352, "")</f>
        <v/>
      </c>
      <c r="J353" t="str">
        <f t="shared" si="153"/>
        <v/>
      </c>
      <c r="K353" t="str">
        <f t="shared" si="154"/>
        <v/>
      </c>
      <c r="L353" t="str">
        <f t="shared" si="155"/>
        <v/>
      </c>
      <c r="M353" t="str">
        <f>IF('work here'!AA352&lt;&gt;"", 'work here'!AA352, "")</f>
        <v/>
      </c>
      <c r="N353" t="str">
        <f>IF('work here'!AD352&lt;&gt;"", 'work here'!AD352, "")</f>
        <v/>
      </c>
      <c r="O353" t="str">
        <f>IF('work here'!AC352&lt;&gt;"", 'work here'!AC352, "")</f>
        <v/>
      </c>
      <c r="P353" t="str">
        <f>IF('work here'!AB352&lt;&gt;"", 'work here'!AB352, "")</f>
        <v/>
      </c>
      <c r="Q353" t="str">
        <f t="shared" si="156"/>
        <v/>
      </c>
      <c r="S353" t="str">
        <f>IF('work here'!E352&lt;&gt;"", 'work here'!E352, "")</f>
        <v/>
      </c>
      <c r="T353" t="e">
        <f>IF('work here'!#REF!&lt;&gt;"", 'work here'!#REF!, "")</f>
        <v>#REF!</v>
      </c>
      <c r="U353" t="str">
        <f>IF(A353="", "", _xlfn.TEXTJOIN(", ", TRUE, "jewellery", "jewellery &gt; " &amp; 'work here'!F352, "jewellery &gt; " &amp; 'work here'!F352 &amp; " &gt; " &amp; 'work here'!#REF!, 'work here'!#REF!, 'work here'!AY352, 'work here'!H352, 'work here'!I352, 'work here'!J352))</f>
        <v/>
      </c>
      <c r="V353" t="str" cm="1">
        <f t="array" aca="1" ref="V353" ca="1">_xlfn.LET(
    _xlpm.yr, TEXT(TODAY(), "yyyy"),
    _xlpm.mn, TEXT(TODAY(), "mm"),
    _xlpm.path, "https://richlook.co.in/wp-content/uploads/" &amp; _xlpm.yr &amp; "/" &amp; _xlpm.mn &amp; "/",
    _xlpm.imgRange, 'work here'!N352:X352,
    _xlpm.imgLinks, IF(_xlpm.imgRange&lt;&gt;"", _xlpm.path &amp; _xlpm.imgRange &amp; ".webp", ""),
    _xlpm.urls,
        IF(A353="variable", _xlpm.imgLinks,
        IF(A353="variation", IF('work here'!N352&lt;&gt;"", _xlpm.path &amp; 'work here'!N352 &amp; ".webp", ""),
        IF(A353="simple", _xlpm.imgLinks, ""))),
    _xlfn.TEXTJOIN(", ", TRUE, _xlpm.urls)
)</f>
        <v/>
      </c>
      <c r="W353" t="str" cm="1">
        <f t="array" aca="1" ref="W353" ca="1">_xlfn.LET(
    _xlpm.yr, TEXT(TODAY(), "yyyy"),
    _xlpm.mn, TEXT(TODAY(), "mm"),
    _xlpm.path, "https://richlook.co.in/wp-content/uploads/" &amp; _xlpm.yr &amp; "/" &amp; _xlpm.mn &amp; "/",
    _xlpm.imgRange, 'work here'!O352:X352,
    _xlpm.imgLinks, IF(_xlpm.imgRange&lt;&gt;"", _xlpm.path &amp; _xlpm.imgRange &amp; ".webp", ""),
    _xlpm.urls,
        IF(A353="variable", "",
        IF(A353="variation", _xlpm.imgLinks,
        IF(A353="simple", "", ""))),
    _xlfn.TEXTJOIN(", ", TRUE, _xlpm.urls)
)</f>
        <v/>
      </c>
      <c r="X353" t="str">
        <f>IF('work here'!D352&lt;&gt;"", 'work here'!D352, "")</f>
        <v/>
      </c>
      <c r="Y353" t="e">
        <f>IF('work here'!#REF!&lt;&gt;"","color","")</f>
        <v>#REF!</v>
      </c>
      <c r="Z353" t="e">
        <f>IF('work here'!#REF!&lt;&gt;"",'work here'!#REF!,"")</f>
        <v>#REF!</v>
      </c>
      <c r="AA353" t="e">
        <f t="shared" si="157"/>
        <v>#REF!</v>
      </c>
      <c r="AB353" t="e">
        <f t="shared" si="158"/>
        <v>#REF!</v>
      </c>
      <c r="AC353" t="str">
        <f t="shared" si="159"/>
        <v/>
      </c>
      <c r="AD353" s="2" t="e">
        <f>IF('work here'!#REF!&lt;&gt;"",'work here'!#REF!,"")</f>
        <v>#REF!</v>
      </c>
      <c r="AE353" s="2" t="e">
        <f>IF('work here'!#REF!&lt;&gt;"",'work here'!#REF!,"")</f>
        <v>#REF!</v>
      </c>
      <c r="AF353" s="2" t="e">
        <f t="shared" si="160"/>
        <v>#REF!</v>
      </c>
      <c r="AG353" s="2" t="e">
        <f t="shared" si="161"/>
        <v>#REF!</v>
      </c>
      <c r="AH353" s="2" t="str">
        <f t="shared" si="162"/>
        <v/>
      </c>
      <c r="AI353" t="str">
        <f>IF('work here'!AE352&lt;&gt;"","Jewellery Work","")</f>
        <v/>
      </c>
      <c r="AJ353" t="str">
        <f>IF('work here'!AE352&lt;&gt;"",'work here'!AE352,"")</f>
        <v/>
      </c>
      <c r="AK353" t="str">
        <f t="shared" si="163"/>
        <v/>
      </c>
      <c r="AL353" t="str">
        <f t="shared" si="164"/>
        <v/>
      </c>
      <c r="AM353" t="e">
        <f>IF('work here'!#REF!&lt;&gt;"","Gemstone","")</f>
        <v>#REF!</v>
      </c>
      <c r="AN353" t="e">
        <f>IF('work here'!#REF!&lt;&gt;"",'work here'!#REF!,"")</f>
        <v>#REF!</v>
      </c>
      <c r="AO353" t="e">
        <f t="shared" si="165"/>
        <v>#REF!</v>
      </c>
      <c r="AP353" t="e">
        <f t="shared" si="166"/>
        <v>#REF!</v>
      </c>
      <c r="AQ353" t="str">
        <f>IF('work here'!AW352&lt;&gt;"","Plating","")</f>
        <v/>
      </c>
      <c r="AR353" t="str">
        <f>IF('work here'!AW352&lt;&gt;"",'work here'!AW352,"")</f>
        <v/>
      </c>
      <c r="AS353" t="str">
        <f t="shared" si="167"/>
        <v/>
      </c>
      <c r="AT353" t="str">
        <f t="shared" si="168"/>
        <v/>
      </c>
      <c r="AU353" t="str">
        <f>IF('work here'!AX352&lt;&gt;"","Material","")</f>
        <v/>
      </c>
      <c r="AV353" t="str">
        <f>IF('work here'!AX352&lt;&gt;"",'work here'!AX352,"")</f>
        <v/>
      </c>
      <c r="AW353" t="str">
        <f t="shared" si="169"/>
        <v/>
      </c>
      <c r="AX353" t="str">
        <f t="shared" si="170"/>
        <v/>
      </c>
      <c r="AY353" t="e">
        <f>IF('work here'!#REF!&lt;&gt;"","Look","")</f>
        <v>#REF!</v>
      </c>
      <c r="AZ353" t="e">
        <f>IF('work here'!#REF!&lt;&gt;"",'work here'!#REF!,"")</f>
        <v>#REF!</v>
      </c>
      <c r="BA353" t="e">
        <f t="shared" si="171"/>
        <v>#REF!</v>
      </c>
      <c r="BB353" t="e">
        <f t="shared" si="172"/>
        <v>#REF!</v>
      </c>
      <c r="BC353" t="e">
        <f>IF('work here'!#REF!&lt;&gt;"","Finish","")</f>
        <v>#REF!</v>
      </c>
      <c r="BD353" t="e">
        <f>IF('work here'!#REF!&lt;&gt;"",'work here'!#REF!,"")</f>
        <v>#REF!</v>
      </c>
      <c r="BE353" t="e">
        <f t="shared" si="173"/>
        <v>#REF!</v>
      </c>
      <c r="BF353" t="e">
        <f t="shared" si="174"/>
        <v>#REF!</v>
      </c>
      <c r="BG353" t="e">
        <f>IF('work here'!#REF!&lt;&gt;"","Care","")</f>
        <v>#REF!</v>
      </c>
      <c r="BH353" t="e">
        <f>IF('work here'!#REF!&lt;&gt;"",'work here'!#REF!,"")</f>
        <v>#REF!</v>
      </c>
      <c r="BI353" t="e">
        <f t="shared" si="175"/>
        <v>#REF!</v>
      </c>
      <c r="BJ353" t="e">
        <f t="shared" si="176"/>
        <v>#REF!</v>
      </c>
      <c r="BK353" t="str">
        <f>IF(OR('work here'!F352="Rings", 'work here'!F352="Bangles"), 'work here'!F352 &amp; " Size", "")</f>
        <v/>
      </c>
      <c r="BL353" t="e">
        <f>IF('work here'!#REF!&lt;&gt;"",'work here'!#REF!,"")</f>
        <v>#REF!</v>
      </c>
      <c r="BM353" t="str">
        <f t="shared" si="177"/>
        <v/>
      </c>
      <c r="BN353" t="str">
        <f t="shared" si="178"/>
        <v/>
      </c>
      <c r="BO353" t="str">
        <f t="shared" si="179"/>
        <v/>
      </c>
    </row>
    <row r="354" spans="1:67" x14ac:dyDescent="0.3">
      <c r="A354" t="str">
        <f>IF('work here'!A353="simple","simple",IF('work here'!A353="parent","variable",IF('work here'!A353="child","variation","")))</f>
        <v/>
      </c>
      <c r="B354" t="str">
        <f>IF('work here'!C353&lt;&gt;"", 'work here'!C353, "")</f>
        <v/>
      </c>
      <c r="C354" t="str">
        <f>IF('work here'!B353&lt;&gt;"", 'work here'!B353, "")</f>
        <v/>
      </c>
      <c r="D354" t="str">
        <f t="shared" si="150"/>
        <v/>
      </c>
      <c r="E354" t="str">
        <f t="shared" si="151"/>
        <v/>
      </c>
      <c r="F354" t="str">
        <f t="shared" si="152"/>
        <v/>
      </c>
      <c r="G354" t="e">
        <f>IF('work here'!#REF!&lt;&gt;"", 'work here'!#REF!, "")</f>
        <v>#REF!</v>
      </c>
      <c r="I354" t="str">
        <f>IF('work here'!Z353&lt;&gt;"", 'work here'!Z353, "")</f>
        <v/>
      </c>
      <c r="J354" t="str">
        <f t="shared" si="153"/>
        <v/>
      </c>
      <c r="K354" t="str">
        <f t="shared" si="154"/>
        <v/>
      </c>
      <c r="L354" t="str">
        <f t="shared" si="155"/>
        <v/>
      </c>
      <c r="M354" t="str">
        <f>IF('work here'!AA353&lt;&gt;"", 'work here'!AA353, "")</f>
        <v/>
      </c>
      <c r="N354" t="str">
        <f>IF('work here'!AD353&lt;&gt;"", 'work here'!AD353, "")</f>
        <v/>
      </c>
      <c r="O354" t="str">
        <f>IF('work here'!AC353&lt;&gt;"", 'work here'!AC353, "")</f>
        <v/>
      </c>
      <c r="P354" t="str">
        <f>IF('work here'!AB353&lt;&gt;"", 'work here'!AB353, "")</f>
        <v/>
      </c>
      <c r="Q354" t="str">
        <f t="shared" si="156"/>
        <v/>
      </c>
      <c r="S354" t="str">
        <f>IF('work here'!E353&lt;&gt;"", 'work here'!E353, "")</f>
        <v/>
      </c>
      <c r="T354" t="e">
        <f>IF('work here'!#REF!&lt;&gt;"", 'work here'!#REF!, "")</f>
        <v>#REF!</v>
      </c>
      <c r="U354" t="str">
        <f>IF(A354="", "", _xlfn.TEXTJOIN(", ", TRUE, "jewellery", "jewellery &gt; " &amp; 'work here'!F353, "jewellery &gt; " &amp; 'work here'!F353 &amp; " &gt; " &amp; 'work here'!#REF!, 'work here'!#REF!, 'work here'!AY353, 'work here'!H353, 'work here'!I353, 'work here'!J353))</f>
        <v/>
      </c>
      <c r="V354" t="str" cm="1">
        <f t="array" aca="1" ref="V354" ca="1">_xlfn.LET(
    _xlpm.yr, TEXT(TODAY(), "yyyy"),
    _xlpm.mn, TEXT(TODAY(), "mm"),
    _xlpm.path, "https://richlook.co.in/wp-content/uploads/" &amp; _xlpm.yr &amp; "/" &amp; _xlpm.mn &amp; "/",
    _xlpm.imgRange, 'work here'!N353:X353,
    _xlpm.imgLinks, IF(_xlpm.imgRange&lt;&gt;"", _xlpm.path &amp; _xlpm.imgRange &amp; ".webp", ""),
    _xlpm.urls,
        IF(A354="variable", _xlpm.imgLinks,
        IF(A354="variation", IF('work here'!N353&lt;&gt;"", _xlpm.path &amp; 'work here'!N353 &amp; ".webp", ""),
        IF(A354="simple", _xlpm.imgLinks, ""))),
    _xlfn.TEXTJOIN(", ", TRUE, _xlpm.urls)
)</f>
        <v/>
      </c>
      <c r="W354" t="str" cm="1">
        <f t="array" aca="1" ref="W354" ca="1">_xlfn.LET(
    _xlpm.yr, TEXT(TODAY(), "yyyy"),
    _xlpm.mn, TEXT(TODAY(), "mm"),
    _xlpm.path, "https://richlook.co.in/wp-content/uploads/" &amp; _xlpm.yr &amp; "/" &amp; _xlpm.mn &amp; "/",
    _xlpm.imgRange, 'work here'!O353:X353,
    _xlpm.imgLinks, IF(_xlpm.imgRange&lt;&gt;"", _xlpm.path &amp; _xlpm.imgRange &amp; ".webp", ""),
    _xlpm.urls,
        IF(A354="variable", "",
        IF(A354="variation", _xlpm.imgLinks,
        IF(A354="simple", "", ""))),
    _xlfn.TEXTJOIN(", ", TRUE, _xlpm.urls)
)</f>
        <v/>
      </c>
      <c r="X354" t="str">
        <f>IF('work here'!D353&lt;&gt;"", 'work here'!D353, "")</f>
        <v/>
      </c>
      <c r="Y354" t="e">
        <f>IF('work here'!#REF!&lt;&gt;"","color","")</f>
        <v>#REF!</v>
      </c>
      <c r="Z354" t="e">
        <f>IF('work here'!#REF!&lt;&gt;"",'work here'!#REF!,"")</f>
        <v>#REF!</v>
      </c>
      <c r="AA354" t="e">
        <f t="shared" si="157"/>
        <v>#REF!</v>
      </c>
      <c r="AB354" t="e">
        <f t="shared" si="158"/>
        <v>#REF!</v>
      </c>
      <c r="AC354" t="str">
        <f t="shared" si="159"/>
        <v/>
      </c>
      <c r="AD354" s="2" t="e">
        <f>IF('work here'!#REF!&lt;&gt;"",'work here'!#REF!,"")</f>
        <v>#REF!</v>
      </c>
      <c r="AE354" s="2" t="e">
        <f>IF('work here'!#REF!&lt;&gt;"",'work here'!#REF!,"")</f>
        <v>#REF!</v>
      </c>
      <c r="AF354" s="2" t="e">
        <f t="shared" si="160"/>
        <v>#REF!</v>
      </c>
      <c r="AG354" s="2" t="e">
        <f t="shared" si="161"/>
        <v>#REF!</v>
      </c>
      <c r="AH354" s="2" t="str">
        <f t="shared" si="162"/>
        <v/>
      </c>
      <c r="AI354" t="str">
        <f>IF('work here'!AE353&lt;&gt;"","Jewellery Work","")</f>
        <v/>
      </c>
      <c r="AJ354" t="str">
        <f>IF('work here'!AE353&lt;&gt;"",'work here'!AE353,"")</f>
        <v/>
      </c>
      <c r="AK354" t="str">
        <f t="shared" si="163"/>
        <v/>
      </c>
      <c r="AL354" t="str">
        <f t="shared" si="164"/>
        <v/>
      </c>
      <c r="AM354" t="e">
        <f>IF('work here'!#REF!&lt;&gt;"","Gemstone","")</f>
        <v>#REF!</v>
      </c>
      <c r="AN354" t="e">
        <f>IF('work here'!#REF!&lt;&gt;"",'work here'!#REF!,"")</f>
        <v>#REF!</v>
      </c>
      <c r="AO354" t="e">
        <f t="shared" si="165"/>
        <v>#REF!</v>
      </c>
      <c r="AP354" t="e">
        <f t="shared" si="166"/>
        <v>#REF!</v>
      </c>
      <c r="AQ354" t="str">
        <f>IF('work here'!AW353&lt;&gt;"","Plating","")</f>
        <v/>
      </c>
      <c r="AR354" t="str">
        <f>IF('work here'!AW353&lt;&gt;"",'work here'!AW353,"")</f>
        <v/>
      </c>
      <c r="AS354" t="str">
        <f t="shared" si="167"/>
        <v/>
      </c>
      <c r="AT354" t="str">
        <f t="shared" si="168"/>
        <v/>
      </c>
      <c r="AU354" t="str">
        <f>IF('work here'!AX353&lt;&gt;"","Material","")</f>
        <v/>
      </c>
      <c r="AV354" t="str">
        <f>IF('work here'!AX353&lt;&gt;"",'work here'!AX353,"")</f>
        <v/>
      </c>
      <c r="AW354" t="str">
        <f t="shared" si="169"/>
        <v/>
      </c>
      <c r="AX354" t="str">
        <f t="shared" si="170"/>
        <v/>
      </c>
      <c r="AY354" t="e">
        <f>IF('work here'!#REF!&lt;&gt;"","Look","")</f>
        <v>#REF!</v>
      </c>
      <c r="AZ354" t="e">
        <f>IF('work here'!#REF!&lt;&gt;"",'work here'!#REF!,"")</f>
        <v>#REF!</v>
      </c>
      <c r="BA354" t="e">
        <f t="shared" si="171"/>
        <v>#REF!</v>
      </c>
      <c r="BB354" t="e">
        <f t="shared" si="172"/>
        <v>#REF!</v>
      </c>
      <c r="BC354" t="e">
        <f>IF('work here'!#REF!&lt;&gt;"","Finish","")</f>
        <v>#REF!</v>
      </c>
      <c r="BD354" t="e">
        <f>IF('work here'!#REF!&lt;&gt;"",'work here'!#REF!,"")</f>
        <v>#REF!</v>
      </c>
      <c r="BE354" t="e">
        <f t="shared" si="173"/>
        <v>#REF!</v>
      </c>
      <c r="BF354" t="e">
        <f t="shared" si="174"/>
        <v>#REF!</v>
      </c>
      <c r="BG354" t="e">
        <f>IF('work here'!#REF!&lt;&gt;"","Care","")</f>
        <v>#REF!</v>
      </c>
      <c r="BH354" t="e">
        <f>IF('work here'!#REF!&lt;&gt;"",'work here'!#REF!,"")</f>
        <v>#REF!</v>
      </c>
      <c r="BI354" t="e">
        <f t="shared" si="175"/>
        <v>#REF!</v>
      </c>
      <c r="BJ354" t="e">
        <f t="shared" si="176"/>
        <v>#REF!</v>
      </c>
      <c r="BK354" t="str">
        <f>IF(OR('work here'!F353="Rings", 'work here'!F353="Bangles"), 'work here'!F353 &amp; " Size", "")</f>
        <v/>
      </c>
      <c r="BL354" t="e">
        <f>IF('work here'!#REF!&lt;&gt;"",'work here'!#REF!,"")</f>
        <v>#REF!</v>
      </c>
      <c r="BM354" t="str">
        <f t="shared" si="177"/>
        <v/>
      </c>
      <c r="BN354" t="str">
        <f t="shared" si="178"/>
        <v/>
      </c>
      <c r="BO354" t="str">
        <f t="shared" si="179"/>
        <v/>
      </c>
    </row>
    <row r="355" spans="1:67" x14ac:dyDescent="0.3">
      <c r="A355" t="str">
        <f>IF('work here'!A354="simple","simple",IF('work here'!A354="parent","variable",IF('work here'!A354="child","variation","")))</f>
        <v/>
      </c>
      <c r="B355" t="str">
        <f>IF('work here'!C354&lt;&gt;"", 'work here'!C354, "")</f>
        <v/>
      </c>
      <c r="C355" t="str">
        <f>IF('work here'!B354&lt;&gt;"", 'work here'!B354, "")</f>
        <v/>
      </c>
      <c r="D355" t="str">
        <f t="shared" si="150"/>
        <v/>
      </c>
      <c r="E355" t="str">
        <f t="shared" si="151"/>
        <v/>
      </c>
      <c r="F355" t="str">
        <f t="shared" si="152"/>
        <v/>
      </c>
      <c r="G355" t="e">
        <f>IF('work here'!#REF!&lt;&gt;"", 'work here'!#REF!, "")</f>
        <v>#REF!</v>
      </c>
      <c r="I355" t="str">
        <f>IF('work here'!Z354&lt;&gt;"", 'work here'!Z354, "")</f>
        <v/>
      </c>
      <c r="J355" t="str">
        <f t="shared" si="153"/>
        <v/>
      </c>
      <c r="K355" t="str">
        <f t="shared" si="154"/>
        <v/>
      </c>
      <c r="L355" t="str">
        <f t="shared" si="155"/>
        <v/>
      </c>
      <c r="M355" t="str">
        <f>IF('work here'!AA354&lt;&gt;"", 'work here'!AA354, "")</f>
        <v/>
      </c>
      <c r="N355" t="str">
        <f>IF('work here'!AD354&lt;&gt;"", 'work here'!AD354, "")</f>
        <v/>
      </c>
      <c r="O355" t="str">
        <f>IF('work here'!AC354&lt;&gt;"", 'work here'!AC354, "")</f>
        <v/>
      </c>
      <c r="P355" t="str">
        <f>IF('work here'!AB354&lt;&gt;"", 'work here'!AB354, "")</f>
        <v/>
      </c>
      <c r="Q355" t="str">
        <f t="shared" si="156"/>
        <v/>
      </c>
      <c r="S355" t="str">
        <f>IF('work here'!E354&lt;&gt;"", 'work here'!E354, "")</f>
        <v/>
      </c>
      <c r="T355" t="e">
        <f>IF('work here'!#REF!&lt;&gt;"", 'work here'!#REF!, "")</f>
        <v>#REF!</v>
      </c>
      <c r="U355" t="str">
        <f>IF(A355="", "", _xlfn.TEXTJOIN(", ", TRUE, "jewellery", "jewellery &gt; " &amp; 'work here'!F354, "jewellery &gt; " &amp; 'work here'!F354 &amp; " &gt; " &amp; 'work here'!#REF!, 'work here'!#REF!, 'work here'!AY354, 'work here'!H354, 'work here'!I354, 'work here'!J354))</f>
        <v/>
      </c>
      <c r="V355" t="str" cm="1">
        <f t="array" aca="1" ref="V355" ca="1">_xlfn.LET(
    _xlpm.yr, TEXT(TODAY(), "yyyy"),
    _xlpm.mn, TEXT(TODAY(), "mm"),
    _xlpm.path, "https://richlook.co.in/wp-content/uploads/" &amp; _xlpm.yr &amp; "/" &amp; _xlpm.mn &amp; "/",
    _xlpm.imgRange, 'work here'!N354:X354,
    _xlpm.imgLinks, IF(_xlpm.imgRange&lt;&gt;"", _xlpm.path &amp; _xlpm.imgRange &amp; ".webp", ""),
    _xlpm.urls,
        IF(A355="variable", _xlpm.imgLinks,
        IF(A355="variation", IF('work here'!N354&lt;&gt;"", _xlpm.path &amp; 'work here'!N354 &amp; ".webp", ""),
        IF(A355="simple", _xlpm.imgLinks, ""))),
    _xlfn.TEXTJOIN(", ", TRUE, _xlpm.urls)
)</f>
        <v/>
      </c>
      <c r="W355" t="str" cm="1">
        <f t="array" aca="1" ref="W355" ca="1">_xlfn.LET(
    _xlpm.yr, TEXT(TODAY(), "yyyy"),
    _xlpm.mn, TEXT(TODAY(), "mm"),
    _xlpm.path, "https://richlook.co.in/wp-content/uploads/" &amp; _xlpm.yr &amp; "/" &amp; _xlpm.mn &amp; "/",
    _xlpm.imgRange, 'work here'!O354:X354,
    _xlpm.imgLinks, IF(_xlpm.imgRange&lt;&gt;"", _xlpm.path &amp; _xlpm.imgRange &amp; ".webp", ""),
    _xlpm.urls,
        IF(A355="variable", "",
        IF(A355="variation", _xlpm.imgLinks,
        IF(A355="simple", "", ""))),
    _xlfn.TEXTJOIN(", ", TRUE, _xlpm.urls)
)</f>
        <v/>
      </c>
      <c r="X355" t="str">
        <f>IF('work here'!D354&lt;&gt;"", 'work here'!D354, "")</f>
        <v/>
      </c>
      <c r="Y355" t="e">
        <f>IF('work here'!#REF!&lt;&gt;"","color","")</f>
        <v>#REF!</v>
      </c>
      <c r="Z355" t="e">
        <f>IF('work here'!#REF!&lt;&gt;"",'work here'!#REF!,"")</f>
        <v>#REF!</v>
      </c>
      <c r="AA355" t="e">
        <f t="shared" si="157"/>
        <v>#REF!</v>
      </c>
      <c r="AB355" t="e">
        <f t="shared" si="158"/>
        <v>#REF!</v>
      </c>
      <c r="AC355" t="str">
        <f t="shared" si="159"/>
        <v/>
      </c>
      <c r="AD355" s="2" t="e">
        <f>IF('work here'!#REF!&lt;&gt;"",'work here'!#REF!,"")</f>
        <v>#REF!</v>
      </c>
      <c r="AE355" s="2" t="e">
        <f>IF('work here'!#REF!&lt;&gt;"",'work here'!#REF!,"")</f>
        <v>#REF!</v>
      </c>
      <c r="AF355" s="2" t="e">
        <f t="shared" si="160"/>
        <v>#REF!</v>
      </c>
      <c r="AG355" s="2" t="e">
        <f t="shared" si="161"/>
        <v>#REF!</v>
      </c>
      <c r="AH355" s="2" t="str">
        <f t="shared" si="162"/>
        <v/>
      </c>
      <c r="AI355" t="str">
        <f>IF('work here'!AE354&lt;&gt;"","Jewellery Work","")</f>
        <v/>
      </c>
      <c r="AJ355" t="str">
        <f>IF('work here'!AE354&lt;&gt;"",'work here'!AE354,"")</f>
        <v/>
      </c>
      <c r="AK355" t="str">
        <f t="shared" si="163"/>
        <v/>
      </c>
      <c r="AL355" t="str">
        <f t="shared" si="164"/>
        <v/>
      </c>
      <c r="AM355" t="e">
        <f>IF('work here'!#REF!&lt;&gt;"","Gemstone","")</f>
        <v>#REF!</v>
      </c>
      <c r="AN355" t="e">
        <f>IF('work here'!#REF!&lt;&gt;"",'work here'!#REF!,"")</f>
        <v>#REF!</v>
      </c>
      <c r="AO355" t="e">
        <f t="shared" si="165"/>
        <v>#REF!</v>
      </c>
      <c r="AP355" t="e">
        <f t="shared" si="166"/>
        <v>#REF!</v>
      </c>
      <c r="AQ355" t="str">
        <f>IF('work here'!AW354&lt;&gt;"","Plating","")</f>
        <v/>
      </c>
      <c r="AR355" t="str">
        <f>IF('work here'!AW354&lt;&gt;"",'work here'!AW354,"")</f>
        <v/>
      </c>
      <c r="AS355" t="str">
        <f t="shared" si="167"/>
        <v/>
      </c>
      <c r="AT355" t="str">
        <f t="shared" si="168"/>
        <v/>
      </c>
      <c r="AU355" t="str">
        <f>IF('work here'!AX354&lt;&gt;"","Material","")</f>
        <v/>
      </c>
      <c r="AV355" t="str">
        <f>IF('work here'!AX354&lt;&gt;"",'work here'!AX354,"")</f>
        <v/>
      </c>
      <c r="AW355" t="str">
        <f t="shared" si="169"/>
        <v/>
      </c>
      <c r="AX355" t="str">
        <f t="shared" si="170"/>
        <v/>
      </c>
      <c r="AY355" t="e">
        <f>IF('work here'!#REF!&lt;&gt;"","Look","")</f>
        <v>#REF!</v>
      </c>
      <c r="AZ355" t="e">
        <f>IF('work here'!#REF!&lt;&gt;"",'work here'!#REF!,"")</f>
        <v>#REF!</v>
      </c>
      <c r="BA355" t="e">
        <f t="shared" si="171"/>
        <v>#REF!</v>
      </c>
      <c r="BB355" t="e">
        <f t="shared" si="172"/>
        <v>#REF!</v>
      </c>
      <c r="BC355" t="e">
        <f>IF('work here'!#REF!&lt;&gt;"","Finish","")</f>
        <v>#REF!</v>
      </c>
      <c r="BD355" t="e">
        <f>IF('work here'!#REF!&lt;&gt;"",'work here'!#REF!,"")</f>
        <v>#REF!</v>
      </c>
      <c r="BE355" t="e">
        <f t="shared" si="173"/>
        <v>#REF!</v>
      </c>
      <c r="BF355" t="e">
        <f t="shared" si="174"/>
        <v>#REF!</v>
      </c>
      <c r="BG355" t="e">
        <f>IF('work here'!#REF!&lt;&gt;"","Care","")</f>
        <v>#REF!</v>
      </c>
      <c r="BH355" t="e">
        <f>IF('work here'!#REF!&lt;&gt;"",'work here'!#REF!,"")</f>
        <v>#REF!</v>
      </c>
      <c r="BI355" t="e">
        <f t="shared" si="175"/>
        <v>#REF!</v>
      </c>
      <c r="BJ355" t="e">
        <f t="shared" si="176"/>
        <v>#REF!</v>
      </c>
      <c r="BK355" t="str">
        <f>IF(OR('work here'!F354="Rings", 'work here'!F354="Bangles"), 'work here'!F354 &amp; " Size", "")</f>
        <v/>
      </c>
      <c r="BL355" t="e">
        <f>IF('work here'!#REF!&lt;&gt;"",'work here'!#REF!,"")</f>
        <v>#REF!</v>
      </c>
      <c r="BM355" t="str">
        <f t="shared" si="177"/>
        <v/>
      </c>
      <c r="BN355" t="str">
        <f t="shared" si="178"/>
        <v/>
      </c>
      <c r="BO355" t="str">
        <f t="shared" si="179"/>
        <v/>
      </c>
    </row>
    <row r="356" spans="1:67" x14ac:dyDescent="0.3">
      <c r="A356" t="str">
        <f>IF('work here'!A355="simple","simple",IF('work here'!A355="parent","variable",IF('work here'!A355="child","variation","")))</f>
        <v/>
      </c>
      <c r="B356" t="str">
        <f>IF('work here'!C355&lt;&gt;"", 'work here'!C355, "")</f>
        <v/>
      </c>
      <c r="C356" t="str">
        <f>IF('work here'!B355&lt;&gt;"", 'work here'!B355, "")</f>
        <v/>
      </c>
      <c r="D356" t="str">
        <f t="shared" si="150"/>
        <v/>
      </c>
      <c r="E356" t="str">
        <f t="shared" si="151"/>
        <v/>
      </c>
      <c r="F356" t="str">
        <f t="shared" si="152"/>
        <v/>
      </c>
      <c r="G356" t="e">
        <f>IF('work here'!#REF!&lt;&gt;"", 'work here'!#REF!, "")</f>
        <v>#REF!</v>
      </c>
      <c r="I356" t="str">
        <f>IF('work here'!Z355&lt;&gt;"", 'work here'!Z355, "")</f>
        <v/>
      </c>
      <c r="J356" t="str">
        <f t="shared" si="153"/>
        <v/>
      </c>
      <c r="K356" t="str">
        <f t="shared" si="154"/>
        <v/>
      </c>
      <c r="L356" t="str">
        <f t="shared" si="155"/>
        <v/>
      </c>
      <c r="M356" t="str">
        <f>IF('work here'!AA355&lt;&gt;"", 'work here'!AA355, "")</f>
        <v/>
      </c>
      <c r="N356" t="str">
        <f>IF('work here'!AD355&lt;&gt;"", 'work here'!AD355, "")</f>
        <v/>
      </c>
      <c r="O356" t="str">
        <f>IF('work here'!AC355&lt;&gt;"", 'work here'!AC355, "")</f>
        <v/>
      </c>
      <c r="P356" t="str">
        <f>IF('work here'!AB355&lt;&gt;"", 'work here'!AB355, "")</f>
        <v/>
      </c>
      <c r="Q356" t="str">
        <f t="shared" si="156"/>
        <v/>
      </c>
      <c r="S356" t="str">
        <f>IF('work here'!E355&lt;&gt;"", 'work here'!E355, "")</f>
        <v/>
      </c>
      <c r="T356" t="e">
        <f>IF('work here'!#REF!&lt;&gt;"", 'work here'!#REF!, "")</f>
        <v>#REF!</v>
      </c>
      <c r="U356" t="str">
        <f>IF(A356="", "", _xlfn.TEXTJOIN(", ", TRUE, "jewellery", "jewellery &gt; " &amp; 'work here'!F355, "jewellery &gt; " &amp; 'work here'!F355 &amp; " &gt; " &amp; 'work here'!#REF!, 'work here'!#REF!, 'work here'!AY355, 'work here'!H355, 'work here'!I355, 'work here'!J355))</f>
        <v/>
      </c>
      <c r="V356" t="str" cm="1">
        <f t="array" aca="1" ref="V356" ca="1">_xlfn.LET(
    _xlpm.yr, TEXT(TODAY(), "yyyy"),
    _xlpm.mn, TEXT(TODAY(), "mm"),
    _xlpm.path, "https://richlook.co.in/wp-content/uploads/" &amp; _xlpm.yr &amp; "/" &amp; _xlpm.mn &amp; "/",
    _xlpm.imgRange, 'work here'!N355:X355,
    _xlpm.imgLinks, IF(_xlpm.imgRange&lt;&gt;"", _xlpm.path &amp; _xlpm.imgRange &amp; ".webp", ""),
    _xlpm.urls,
        IF(A356="variable", _xlpm.imgLinks,
        IF(A356="variation", IF('work here'!N355&lt;&gt;"", _xlpm.path &amp; 'work here'!N355 &amp; ".webp", ""),
        IF(A356="simple", _xlpm.imgLinks, ""))),
    _xlfn.TEXTJOIN(", ", TRUE, _xlpm.urls)
)</f>
        <v/>
      </c>
      <c r="W356" t="str" cm="1">
        <f t="array" aca="1" ref="W356" ca="1">_xlfn.LET(
    _xlpm.yr, TEXT(TODAY(), "yyyy"),
    _xlpm.mn, TEXT(TODAY(), "mm"),
    _xlpm.path, "https://richlook.co.in/wp-content/uploads/" &amp; _xlpm.yr &amp; "/" &amp; _xlpm.mn &amp; "/",
    _xlpm.imgRange, 'work here'!O355:X355,
    _xlpm.imgLinks, IF(_xlpm.imgRange&lt;&gt;"", _xlpm.path &amp; _xlpm.imgRange &amp; ".webp", ""),
    _xlpm.urls,
        IF(A356="variable", "",
        IF(A356="variation", _xlpm.imgLinks,
        IF(A356="simple", "", ""))),
    _xlfn.TEXTJOIN(", ", TRUE, _xlpm.urls)
)</f>
        <v/>
      </c>
      <c r="X356" t="str">
        <f>IF('work here'!D355&lt;&gt;"", 'work here'!D355, "")</f>
        <v/>
      </c>
      <c r="Y356" t="e">
        <f>IF('work here'!#REF!&lt;&gt;"","color","")</f>
        <v>#REF!</v>
      </c>
      <c r="Z356" t="e">
        <f>IF('work here'!#REF!&lt;&gt;"",'work here'!#REF!,"")</f>
        <v>#REF!</v>
      </c>
      <c r="AA356" t="e">
        <f t="shared" si="157"/>
        <v>#REF!</v>
      </c>
      <c r="AB356" t="e">
        <f t="shared" si="158"/>
        <v>#REF!</v>
      </c>
      <c r="AC356" t="str">
        <f t="shared" si="159"/>
        <v/>
      </c>
      <c r="AD356" s="2" t="e">
        <f>IF('work here'!#REF!&lt;&gt;"",'work here'!#REF!,"")</f>
        <v>#REF!</v>
      </c>
      <c r="AE356" s="2" t="e">
        <f>IF('work here'!#REF!&lt;&gt;"",'work here'!#REF!,"")</f>
        <v>#REF!</v>
      </c>
      <c r="AF356" s="2" t="e">
        <f t="shared" si="160"/>
        <v>#REF!</v>
      </c>
      <c r="AG356" s="2" t="e">
        <f t="shared" si="161"/>
        <v>#REF!</v>
      </c>
      <c r="AH356" s="2" t="str">
        <f t="shared" si="162"/>
        <v/>
      </c>
      <c r="AI356" t="str">
        <f>IF('work here'!AE355&lt;&gt;"","Jewellery Work","")</f>
        <v/>
      </c>
      <c r="AJ356" t="str">
        <f>IF('work here'!AE355&lt;&gt;"",'work here'!AE355,"")</f>
        <v/>
      </c>
      <c r="AK356" t="str">
        <f t="shared" si="163"/>
        <v/>
      </c>
      <c r="AL356" t="str">
        <f t="shared" si="164"/>
        <v/>
      </c>
      <c r="AM356" t="e">
        <f>IF('work here'!#REF!&lt;&gt;"","Gemstone","")</f>
        <v>#REF!</v>
      </c>
      <c r="AN356" t="e">
        <f>IF('work here'!#REF!&lt;&gt;"",'work here'!#REF!,"")</f>
        <v>#REF!</v>
      </c>
      <c r="AO356" t="e">
        <f t="shared" si="165"/>
        <v>#REF!</v>
      </c>
      <c r="AP356" t="e">
        <f t="shared" si="166"/>
        <v>#REF!</v>
      </c>
      <c r="AQ356" t="str">
        <f>IF('work here'!AW355&lt;&gt;"","Plating","")</f>
        <v/>
      </c>
      <c r="AR356" t="str">
        <f>IF('work here'!AW355&lt;&gt;"",'work here'!AW355,"")</f>
        <v/>
      </c>
      <c r="AS356" t="str">
        <f t="shared" si="167"/>
        <v/>
      </c>
      <c r="AT356" t="str">
        <f t="shared" si="168"/>
        <v/>
      </c>
      <c r="AU356" t="str">
        <f>IF('work here'!AX355&lt;&gt;"","Material","")</f>
        <v/>
      </c>
      <c r="AV356" t="str">
        <f>IF('work here'!AX355&lt;&gt;"",'work here'!AX355,"")</f>
        <v/>
      </c>
      <c r="AW356" t="str">
        <f t="shared" si="169"/>
        <v/>
      </c>
      <c r="AX356" t="str">
        <f t="shared" si="170"/>
        <v/>
      </c>
      <c r="AY356" t="e">
        <f>IF('work here'!#REF!&lt;&gt;"","Look","")</f>
        <v>#REF!</v>
      </c>
      <c r="AZ356" t="e">
        <f>IF('work here'!#REF!&lt;&gt;"",'work here'!#REF!,"")</f>
        <v>#REF!</v>
      </c>
      <c r="BA356" t="e">
        <f t="shared" si="171"/>
        <v>#REF!</v>
      </c>
      <c r="BB356" t="e">
        <f t="shared" si="172"/>
        <v>#REF!</v>
      </c>
      <c r="BC356" t="e">
        <f>IF('work here'!#REF!&lt;&gt;"","Finish","")</f>
        <v>#REF!</v>
      </c>
      <c r="BD356" t="e">
        <f>IF('work here'!#REF!&lt;&gt;"",'work here'!#REF!,"")</f>
        <v>#REF!</v>
      </c>
      <c r="BE356" t="e">
        <f t="shared" si="173"/>
        <v>#REF!</v>
      </c>
      <c r="BF356" t="e">
        <f t="shared" si="174"/>
        <v>#REF!</v>
      </c>
      <c r="BG356" t="e">
        <f>IF('work here'!#REF!&lt;&gt;"","Care","")</f>
        <v>#REF!</v>
      </c>
      <c r="BH356" t="e">
        <f>IF('work here'!#REF!&lt;&gt;"",'work here'!#REF!,"")</f>
        <v>#REF!</v>
      </c>
      <c r="BI356" t="e">
        <f t="shared" si="175"/>
        <v>#REF!</v>
      </c>
      <c r="BJ356" t="e">
        <f t="shared" si="176"/>
        <v>#REF!</v>
      </c>
      <c r="BK356" t="str">
        <f>IF(OR('work here'!F355="Rings", 'work here'!F355="Bangles"), 'work here'!F355 &amp; " Size", "")</f>
        <v/>
      </c>
      <c r="BL356" t="e">
        <f>IF('work here'!#REF!&lt;&gt;"",'work here'!#REF!,"")</f>
        <v>#REF!</v>
      </c>
      <c r="BM356" t="str">
        <f t="shared" si="177"/>
        <v/>
      </c>
      <c r="BN356" t="str">
        <f t="shared" si="178"/>
        <v/>
      </c>
      <c r="BO356" t="str">
        <f t="shared" si="179"/>
        <v/>
      </c>
    </row>
    <row r="357" spans="1:67" x14ac:dyDescent="0.3">
      <c r="A357" t="str">
        <f>IF('work here'!A356="simple","simple",IF('work here'!A356="parent","variable",IF('work here'!A356="child","variation","")))</f>
        <v/>
      </c>
      <c r="B357" t="str">
        <f>IF('work here'!C356&lt;&gt;"", 'work here'!C356, "")</f>
        <v/>
      </c>
      <c r="C357" t="str">
        <f>IF('work here'!B356&lt;&gt;"", 'work here'!B356, "")</f>
        <v/>
      </c>
      <c r="D357" t="str">
        <f t="shared" si="150"/>
        <v/>
      </c>
      <c r="E357" t="str">
        <f t="shared" si="151"/>
        <v/>
      </c>
      <c r="F357" t="str">
        <f t="shared" si="152"/>
        <v/>
      </c>
      <c r="G357" t="e">
        <f>IF('work here'!#REF!&lt;&gt;"", 'work here'!#REF!, "")</f>
        <v>#REF!</v>
      </c>
      <c r="I357" t="str">
        <f>IF('work here'!Z356&lt;&gt;"", 'work here'!Z356, "")</f>
        <v/>
      </c>
      <c r="J357" t="str">
        <f t="shared" si="153"/>
        <v/>
      </c>
      <c r="K357" t="str">
        <f t="shared" si="154"/>
        <v/>
      </c>
      <c r="L357" t="str">
        <f t="shared" si="155"/>
        <v/>
      </c>
      <c r="M357" t="str">
        <f>IF('work here'!AA356&lt;&gt;"", 'work here'!AA356, "")</f>
        <v/>
      </c>
      <c r="N357" t="str">
        <f>IF('work here'!AD356&lt;&gt;"", 'work here'!AD356, "")</f>
        <v/>
      </c>
      <c r="O357" t="str">
        <f>IF('work here'!AC356&lt;&gt;"", 'work here'!AC356, "")</f>
        <v/>
      </c>
      <c r="P357" t="str">
        <f>IF('work here'!AB356&lt;&gt;"", 'work here'!AB356, "")</f>
        <v/>
      </c>
      <c r="Q357" t="str">
        <f t="shared" si="156"/>
        <v/>
      </c>
      <c r="S357" t="str">
        <f>IF('work here'!E356&lt;&gt;"", 'work here'!E356, "")</f>
        <v/>
      </c>
      <c r="T357" t="e">
        <f>IF('work here'!#REF!&lt;&gt;"", 'work here'!#REF!, "")</f>
        <v>#REF!</v>
      </c>
      <c r="U357" t="str">
        <f>IF(A357="", "", _xlfn.TEXTJOIN(", ", TRUE, "jewellery", "jewellery &gt; " &amp; 'work here'!F356, "jewellery &gt; " &amp; 'work here'!F356 &amp; " &gt; " &amp; 'work here'!#REF!, 'work here'!#REF!, 'work here'!AY356, 'work here'!H356, 'work here'!I356, 'work here'!J356))</f>
        <v/>
      </c>
      <c r="V357" t="str" cm="1">
        <f t="array" aca="1" ref="V357" ca="1">_xlfn.LET(
    _xlpm.yr, TEXT(TODAY(), "yyyy"),
    _xlpm.mn, TEXT(TODAY(), "mm"),
    _xlpm.path, "https://richlook.co.in/wp-content/uploads/" &amp; _xlpm.yr &amp; "/" &amp; _xlpm.mn &amp; "/",
    _xlpm.imgRange, 'work here'!N356:X356,
    _xlpm.imgLinks, IF(_xlpm.imgRange&lt;&gt;"", _xlpm.path &amp; _xlpm.imgRange &amp; ".webp", ""),
    _xlpm.urls,
        IF(A357="variable", _xlpm.imgLinks,
        IF(A357="variation", IF('work here'!N356&lt;&gt;"", _xlpm.path &amp; 'work here'!N356 &amp; ".webp", ""),
        IF(A357="simple", _xlpm.imgLinks, ""))),
    _xlfn.TEXTJOIN(", ", TRUE, _xlpm.urls)
)</f>
        <v/>
      </c>
      <c r="W357" t="str" cm="1">
        <f t="array" aca="1" ref="W357" ca="1">_xlfn.LET(
    _xlpm.yr, TEXT(TODAY(), "yyyy"),
    _xlpm.mn, TEXT(TODAY(), "mm"),
    _xlpm.path, "https://richlook.co.in/wp-content/uploads/" &amp; _xlpm.yr &amp; "/" &amp; _xlpm.mn &amp; "/",
    _xlpm.imgRange, 'work here'!O356:X356,
    _xlpm.imgLinks, IF(_xlpm.imgRange&lt;&gt;"", _xlpm.path &amp; _xlpm.imgRange &amp; ".webp", ""),
    _xlpm.urls,
        IF(A357="variable", "",
        IF(A357="variation", _xlpm.imgLinks,
        IF(A357="simple", "", ""))),
    _xlfn.TEXTJOIN(", ", TRUE, _xlpm.urls)
)</f>
        <v/>
      </c>
      <c r="X357" t="str">
        <f>IF('work here'!D356&lt;&gt;"", 'work here'!D356, "")</f>
        <v/>
      </c>
      <c r="Y357" t="e">
        <f>IF('work here'!#REF!&lt;&gt;"","color","")</f>
        <v>#REF!</v>
      </c>
      <c r="Z357" t="e">
        <f>IF('work here'!#REF!&lt;&gt;"",'work here'!#REF!,"")</f>
        <v>#REF!</v>
      </c>
      <c r="AA357" t="e">
        <f t="shared" si="157"/>
        <v>#REF!</v>
      </c>
      <c r="AB357" t="e">
        <f t="shared" si="158"/>
        <v>#REF!</v>
      </c>
      <c r="AC357" t="str">
        <f t="shared" si="159"/>
        <v/>
      </c>
      <c r="AD357" s="2" t="e">
        <f>IF('work here'!#REF!&lt;&gt;"",'work here'!#REF!,"")</f>
        <v>#REF!</v>
      </c>
      <c r="AE357" s="2" t="e">
        <f>IF('work here'!#REF!&lt;&gt;"",'work here'!#REF!,"")</f>
        <v>#REF!</v>
      </c>
      <c r="AF357" s="2" t="e">
        <f t="shared" si="160"/>
        <v>#REF!</v>
      </c>
      <c r="AG357" s="2" t="e">
        <f t="shared" si="161"/>
        <v>#REF!</v>
      </c>
      <c r="AH357" s="2" t="str">
        <f t="shared" si="162"/>
        <v/>
      </c>
      <c r="AI357" t="str">
        <f>IF('work here'!AE356&lt;&gt;"","Jewellery Work","")</f>
        <v/>
      </c>
      <c r="AJ357" t="str">
        <f>IF('work here'!AE356&lt;&gt;"",'work here'!AE356,"")</f>
        <v/>
      </c>
      <c r="AK357" t="str">
        <f t="shared" si="163"/>
        <v/>
      </c>
      <c r="AL357" t="str">
        <f t="shared" si="164"/>
        <v/>
      </c>
      <c r="AM357" t="e">
        <f>IF('work here'!#REF!&lt;&gt;"","Gemstone","")</f>
        <v>#REF!</v>
      </c>
      <c r="AN357" t="e">
        <f>IF('work here'!#REF!&lt;&gt;"",'work here'!#REF!,"")</f>
        <v>#REF!</v>
      </c>
      <c r="AO357" t="e">
        <f t="shared" si="165"/>
        <v>#REF!</v>
      </c>
      <c r="AP357" t="e">
        <f t="shared" si="166"/>
        <v>#REF!</v>
      </c>
      <c r="AQ357" t="str">
        <f>IF('work here'!AW356&lt;&gt;"","Plating","")</f>
        <v/>
      </c>
      <c r="AR357" t="str">
        <f>IF('work here'!AW356&lt;&gt;"",'work here'!AW356,"")</f>
        <v/>
      </c>
      <c r="AS357" t="str">
        <f t="shared" si="167"/>
        <v/>
      </c>
      <c r="AT357" t="str">
        <f t="shared" si="168"/>
        <v/>
      </c>
      <c r="AU357" t="str">
        <f>IF('work here'!AX356&lt;&gt;"","Material","")</f>
        <v/>
      </c>
      <c r="AV357" t="str">
        <f>IF('work here'!AX356&lt;&gt;"",'work here'!AX356,"")</f>
        <v/>
      </c>
      <c r="AW357" t="str">
        <f t="shared" si="169"/>
        <v/>
      </c>
      <c r="AX357" t="str">
        <f t="shared" si="170"/>
        <v/>
      </c>
      <c r="AY357" t="e">
        <f>IF('work here'!#REF!&lt;&gt;"","Look","")</f>
        <v>#REF!</v>
      </c>
      <c r="AZ357" t="e">
        <f>IF('work here'!#REF!&lt;&gt;"",'work here'!#REF!,"")</f>
        <v>#REF!</v>
      </c>
      <c r="BA357" t="e">
        <f t="shared" si="171"/>
        <v>#REF!</v>
      </c>
      <c r="BB357" t="e">
        <f t="shared" si="172"/>
        <v>#REF!</v>
      </c>
      <c r="BC357" t="e">
        <f>IF('work here'!#REF!&lt;&gt;"","Finish","")</f>
        <v>#REF!</v>
      </c>
      <c r="BD357" t="e">
        <f>IF('work here'!#REF!&lt;&gt;"",'work here'!#REF!,"")</f>
        <v>#REF!</v>
      </c>
      <c r="BE357" t="e">
        <f t="shared" si="173"/>
        <v>#REF!</v>
      </c>
      <c r="BF357" t="e">
        <f t="shared" si="174"/>
        <v>#REF!</v>
      </c>
      <c r="BG357" t="e">
        <f>IF('work here'!#REF!&lt;&gt;"","Care","")</f>
        <v>#REF!</v>
      </c>
      <c r="BH357" t="e">
        <f>IF('work here'!#REF!&lt;&gt;"",'work here'!#REF!,"")</f>
        <v>#REF!</v>
      </c>
      <c r="BI357" t="e">
        <f t="shared" si="175"/>
        <v>#REF!</v>
      </c>
      <c r="BJ357" t="e">
        <f t="shared" si="176"/>
        <v>#REF!</v>
      </c>
      <c r="BK357" t="str">
        <f>IF(OR('work here'!F356="Rings", 'work here'!F356="Bangles"), 'work here'!F356 &amp; " Size", "")</f>
        <v/>
      </c>
      <c r="BL357" t="e">
        <f>IF('work here'!#REF!&lt;&gt;"",'work here'!#REF!,"")</f>
        <v>#REF!</v>
      </c>
      <c r="BM357" t="str">
        <f t="shared" si="177"/>
        <v/>
      </c>
      <c r="BN357" t="str">
        <f t="shared" si="178"/>
        <v/>
      </c>
      <c r="BO357" t="str">
        <f t="shared" si="179"/>
        <v/>
      </c>
    </row>
    <row r="358" spans="1:67" x14ac:dyDescent="0.3">
      <c r="A358" t="str">
        <f>IF('work here'!A357="simple","simple",IF('work here'!A357="parent","variable",IF('work here'!A357="child","variation","")))</f>
        <v/>
      </c>
      <c r="B358" t="str">
        <f>IF('work here'!C357&lt;&gt;"", 'work here'!C357, "")</f>
        <v/>
      </c>
      <c r="C358" t="str">
        <f>IF('work here'!B357&lt;&gt;"", 'work here'!B357, "")</f>
        <v/>
      </c>
      <c r="D358" t="str">
        <f t="shared" si="150"/>
        <v/>
      </c>
      <c r="E358" t="str">
        <f t="shared" si="151"/>
        <v/>
      </c>
      <c r="F358" t="str">
        <f t="shared" si="152"/>
        <v/>
      </c>
      <c r="G358" t="e">
        <f>IF('work here'!#REF!&lt;&gt;"", 'work here'!#REF!, "")</f>
        <v>#REF!</v>
      </c>
      <c r="I358" t="str">
        <f>IF('work here'!Z357&lt;&gt;"", 'work here'!Z357, "")</f>
        <v/>
      </c>
      <c r="J358" t="str">
        <f t="shared" si="153"/>
        <v/>
      </c>
      <c r="K358" t="str">
        <f t="shared" si="154"/>
        <v/>
      </c>
      <c r="L358" t="str">
        <f t="shared" si="155"/>
        <v/>
      </c>
      <c r="M358" t="str">
        <f>IF('work here'!AA357&lt;&gt;"", 'work here'!AA357, "")</f>
        <v/>
      </c>
      <c r="N358" t="str">
        <f>IF('work here'!AD357&lt;&gt;"", 'work here'!AD357, "")</f>
        <v/>
      </c>
      <c r="O358" t="str">
        <f>IF('work here'!AC357&lt;&gt;"", 'work here'!AC357, "")</f>
        <v/>
      </c>
      <c r="P358" t="str">
        <f>IF('work here'!AB357&lt;&gt;"", 'work here'!AB357, "")</f>
        <v/>
      </c>
      <c r="Q358" t="str">
        <f t="shared" si="156"/>
        <v/>
      </c>
      <c r="S358" t="str">
        <f>IF('work here'!E357&lt;&gt;"", 'work here'!E357, "")</f>
        <v/>
      </c>
      <c r="T358" t="e">
        <f>IF('work here'!#REF!&lt;&gt;"", 'work here'!#REF!, "")</f>
        <v>#REF!</v>
      </c>
      <c r="U358" t="str">
        <f>IF(A358="", "", _xlfn.TEXTJOIN(", ", TRUE, "jewellery", "jewellery &gt; " &amp; 'work here'!F357, "jewellery &gt; " &amp; 'work here'!F357 &amp; " &gt; " &amp; 'work here'!#REF!, 'work here'!#REF!, 'work here'!AY357, 'work here'!H357, 'work here'!I357, 'work here'!J357))</f>
        <v/>
      </c>
      <c r="V358" t="str" cm="1">
        <f t="array" aca="1" ref="V358" ca="1">_xlfn.LET(
    _xlpm.yr, TEXT(TODAY(), "yyyy"),
    _xlpm.mn, TEXT(TODAY(), "mm"),
    _xlpm.path, "https://richlook.co.in/wp-content/uploads/" &amp; _xlpm.yr &amp; "/" &amp; _xlpm.mn &amp; "/",
    _xlpm.imgRange, 'work here'!N357:X357,
    _xlpm.imgLinks, IF(_xlpm.imgRange&lt;&gt;"", _xlpm.path &amp; _xlpm.imgRange &amp; ".webp", ""),
    _xlpm.urls,
        IF(A358="variable", _xlpm.imgLinks,
        IF(A358="variation", IF('work here'!N357&lt;&gt;"", _xlpm.path &amp; 'work here'!N357 &amp; ".webp", ""),
        IF(A358="simple", _xlpm.imgLinks, ""))),
    _xlfn.TEXTJOIN(", ", TRUE, _xlpm.urls)
)</f>
        <v/>
      </c>
      <c r="W358" t="str" cm="1">
        <f t="array" aca="1" ref="W358" ca="1">_xlfn.LET(
    _xlpm.yr, TEXT(TODAY(), "yyyy"),
    _xlpm.mn, TEXT(TODAY(), "mm"),
    _xlpm.path, "https://richlook.co.in/wp-content/uploads/" &amp; _xlpm.yr &amp; "/" &amp; _xlpm.mn &amp; "/",
    _xlpm.imgRange, 'work here'!O357:X357,
    _xlpm.imgLinks, IF(_xlpm.imgRange&lt;&gt;"", _xlpm.path &amp; _xlpm.imgRange &amp; ".webp", ""),
    _xlpm.urls,
        IF(A358="variable", "",
        IF(A358="variation", _xlpm.imgLinks,
        IF(A358="simple", "", ""))),
    _xlfn.TEXTJOIN(", ", TRUE, _xlpm.urls)
)</f>
        <v/>
      </c>
      <c r="X358" t="str">
        <f>IF('work here'!D357&lt;&gt;"", 'work here'!D357, "")</f>
        <v/>
      </c>
      <c r="Y358" t="e">
        <f>IF('work here'!#REF!&lt;&gt;"","color","")</f>
        <v>#REF!</v>
      </c>
      <c r="Z358" t="e">
        <f>IF('work here'!#REF!&lt;&gt;"",'work here'!#REF!,"")</f>
        <v>#REF!</v>
      </c>
      <c r="AA358" t="e">
        <f t="shared" si="157"/>
        <v>#REF!</v>
      </c>
      <c r="AB358" t="e">
        <f t="shared" si="158"/>
        <v>#REF!</v>
      </c>
      <c r="AC358" t="str">
        <f t="shared" si="159"/>
        <v/>
      </c>
      <c r="AD358" s="2" t="e">
        <f>IF('work here'!#REF!&lt;&gt;"",'work here'!#REF!,"")</f>
        <v>#REF!</v>
      </c>
      <c r="AE358" s="2" t="e">
        <f>IF('work here'!#REF!&lt;&gt;"",'work here'!#REF!,"")</f>
        <v>#REF!</v>
      </c>
      <c r="AF358" s="2" t="e">
        <f t="shared" si="160"/>
        <v>#REF!</v>
      </c>
      <c r="AG358" s="2" t="e">
        <f t="shared" si="161"/>
        <v>#REF!</v>
      </c>
      <c r="AH358" s="2" t="str">
        <f t="shared" si="162"/>
        <v/>
      </c>
      <c r="AI358" t="str">
        <f>IF('work here'!AE357&lt;&gt;"","Jewellery Work","")</f>
        <v/>
      </c>
      <c r="AJ358" t="str">
        <f>IF('work here'!AE357&lt;&gt;"",'work here'!AE357,"")</f>
        <v/>
      </c>
      <c r="AK358" t="str">
        <f t="shared" si="163"/>
        <v/>
      </c>
      <c r="AL358" t="str">
        <f t="shared" si="164"/>
        <v/>
      </c>
      <c r="AM358" t="e">
        <f>IF('work here'!#REF!&lt;&gt;"","Gemstone","")</f>
        <v>#REF!</v>
      </c>
      <c r="AN358" t="e">
        <f>IF('work here'!#REF!&lt;&gt;"",'work here'!#REF!,"")</f>
        <v>#REF!</v>
      </c>
      <c r="AO358" t="e">
        <f t="shared" si="165"/>
        <v>#REF!</v>
      </c>
      <c r="AP358" t="e">
        <f t="shared" si="166"/>
        <v>#REF!</v>
      </c>
      <c r="AQ358" t="str">
        <f>IF('work here'!AW357&lt;&gt;"","Plating","")</f>
        <v/>
      </c>
      <c r="AR358" t="str">
        <f>IF('work here'!AW357&lt;&gt;"",'work here'!AW357,"")</f>
        <v/>
      </c>
      <c r="AS358" t="str">
        <f t="shared" si="167"/>
        <v/>
      </c>
      <c r="AT358" t="str">
        <f t="shared" si="168"/>
        <v/>
      </c>
      <c r="AU358" t="str">
        <f>IF('work here'!AX357&lt;&gt;"","Material","")</f>
        <v/>
      </c>
      <c r="AV358" t="str">
        <f>IF('work here'!AX357&lt;&gt;"",'work here'!AX357,"")</f>
        <v/>
      </c>
      <c r="AW358" t="str">
        <f t="shared" si="169"/>
        <v/>
      </c>
      <c r="AX358" t="str">
        <f t="shared" si="170"/>
        <v/>
      </c>
      <c r="AY358" t="e">
        <f>IF('work here'!#REF!&lt;&gt;"","Look","")</f>
        <v>#REF!</v>
      </c>
      <c r="AZ358" t="e">
        <f>IF('work here'!#REF!&lt;&gt;"",'work here'!#REF!,"")</f>
        <v>#REF!</v>
      </c>
      <c r="BA358" t="e">
        <f t="shared" si="171"/>
        <v>#REF!</v>
      </c>
      <c r="BB358" t="e">
        <f t="shared" si="172"/>
        <v>#REF!</v>
      </c>
      <c r="BC358" t="e">
        <f>IF('work here'!#REF!&lt;&gt;"","Finish","")</f>
        <v>#REF!</v>
      </c>
      <c r="BD358" t="e">
        <f>IF('work here'!#REF!&lt;&gt;"",'work here'!#REF!,"")</f>
        <v>#REF!</v>
      </c>
      <c r="BE358" t="e">
        <f t="shared" si="173"/>
        <v>#REF!</v>
      </c>
      <c r="BF358" t="e">
        <f t="shared" si="174"/>
        <v>#REF!</v>
      </c>
      <c r="BG358" t="e">
        <f>IF('work here'!#REF!&lt;&gt;"","Care","")</f>
        <v>#REF!</v>
      </c>
      <c r="BH358" t="e">
        <f>IF('work here'!#REF!&lt;&gt;"",'work here'!#REF!,"")</f>
        <v>#REF!</v>
      </c>
      <c r="BI358" t="e">
        <f t="shared" si="175"/>
        <v>#REF!</v>
      </c>
      <c r="BJ358" t="e">
        <f t="shared" si="176"/>
        <v>#REF!</v>
      </c>
      <c r="BK358" t="str">
        <f>IF(OR('work here'!F357="Rings", 'work here'!F357="Bangles"), 'work here'!F357 &amp; " Size", "")</f>
        <v/>
      </c>
      <c r="BL358" t="e">
        <f>IF('work here'!#REF!&lt;&gt;"",'work here'!#REF!,"")</f>
        <v>#REF!</v>
      </c>
      <c r="BM358" t="str">
        <f t="shared" si="177"/>
        <v/>
      </c>
      <c r="BN358" t="str">
        <f t="shared" si="178"/>
        <v/>
      </c>
      <c r="BO358" t="str">
        <f t="shared" si="179"/>
        <v/>
      </c>
    </row>
    <row r="359" spans="1:67" x14ac:dyDescent="0.3">
      <c r="A359" t="str">
        <f>IF('work here'!A358="simple","simple",IF('work here'!A358="parent","variable",IF('work here'!A358="child","variation","")))</f>
        <v/>
      </c>
      <c r="B359" t="str">
        <f>IF('work here'!C358&lt;&gt;"", 'work here'!C358, "")</f>
        <v/>
      </c>
      <c r="C359" t="str">
        <f>IF('work here'!B358&lt;&gt;"", 'work here'!B358, "")</f>
        <v/>
      </c>
      <c r="D359" t="str">
        <f t="shared" si="150"/>
        <v/>
      </c>
      <c r="E359" t="str">
        <f t="shared" si="151"/>
        <v/>
      </c>
      <c r="F359" t="str">
        <f t="shared" si="152"/>
        <v/>
      </c>
      <c r="G359" t="e">
        <f>IF('work here'!#REF!&lt;&gt;"", 'work here'!#REF!, "")</f>
        <v>#REF!</v>
      </c>
      <c r="I359" t="str">
        <f>IF('work here'!Z358&lt;&gt;"", 'work here'!Z358, "")</f>
        <v/>
      </c>
      <c r="J359" t="str">
        <f t="shared" si="153"/>
        <v/>
      </c>
      <c r="K359" t="str">
        <f t="shared" si="154"/>
        <v/>
      </c>
      <c r="L359" t="str">
        <f t="shared" si="155"/>
        <v/>
      </c>
      <c r="M359" t="str">
        <f>IF('work here'!AA358&lt;&gt;"", 'work here'!AA358, "")</f>
        <v/>
      </c>
      <c r="N359" t="str">
        <f>IF('work here'!AD358&lt;&gt;"", 'work here'!AD358, "")</f>
        <v/>
      </c>
      <c r="O359" t="str">
        <f>IF('work here'!AC358&lt;&gt;"", 'work here'!AC358, "")</f>
        <v/>
      </c>
      <c r="P359" t="str">
        <f>IF('work here'!AB358&lt;&gt;"", 'work here'!AB358, "")</f>
        <v/>
      </c>
      <c r="Q359" t="str">
        <f t="shared" si="156"/>
        <v/>
      </c>
      <c r="S359" t="str">
        <f>IF('work here'!E358&lt;&gt;"", 'work here'!E358, "")</f>
        <v/>
      </c>
      <c r="T359" t="e">
        <f>IF('work here'!#REF!&lt;&gt;"", 'work here'!#REF!, "")</f>
        <v>#REF!</v>
      </c>
      <c r="U359" t="str">
        <f>IF(A359="", "", _xlfn.TEXTJOIN(", ", TRUE, "jewellery", "jewellery &gt; " &amp; 'work here'!F358, "jewellery &gt; " &amp; 'work here'!F358 &amp; " &gt; " &amp; 'work here'!#REF!, 'work here'!#REF!, 'work here'!AY358, 'work here'!H358, 'work here'!I358, 'work here'!J358))</f>
        <v/>
      </c>
      <c r="V359" t="str" cm="1">
        <f t="array" aca="1" ref="V359" ca="1">_xlfn.LET(
    _xlpm.yr, TEXT(TODAY(), "yyyy"),
    _xlpm.mn, TEXT(TODAY(), "mm"),
    _xlpm.path, "https://richlook.co.in/wp-content/uploads/" &amp; _xlpm.yr &amp; "/" &amp; _xlpm.mn &amp; "/",
    _xlpm.imgRange, 'work here'!N358:X358,
    _xlpm.imgLinks, IF(_xlpm.imgRange&lt;&gt;"", _xlpm.path &amp; _xlpm.imgRange &amp; ".webp", ""),
    _xlpm.urls,
        IF(A359="variable", _xlpm.imgLinks,
        IF(A359="variation", IF('work here'!N358&lt;&gt;"", _xlpm.path &amp; 'work here'!N358 &amp; ".webp", ""),
        IF(A359="simple", _xlpm.imgLinks, ""))),
    _xlfn.TEXTJOIN(", ", TRUE, _xlpm.urls)
)</f>
        <v/>
      </c>
      <c r="W359" t="str" cm="1">
        <f t="array" aca="1" ref="W359" ca="1">_xlfn.LET(
    _xlpm.yr, TEXT(TODAY(), "yyyy"),
    _xlpm.mn, TEXT(TODAY(), "mm"),
    _xlpm.path, "https://richlook.co.in/wp-content/uploads/" &amp; _xlpm.yr &amp; "/" &amp; _xlpm.mn &amp; "/",
    _xlpm.imgRange, 'work here'!O358:X358,
    _xlpm.imgLinks, IF(_xlpm.imgRange&lt;&gt;"", _xlpm.path &amp; _xlpm.imgRange &amp; ".webp", ""),
    _xlpm.urls,
        IF(A359="variable", "",
        IF(A359="variation", _xlpm.imgLinks,
        IF(A359="simple", "", ""))),
    _xlfn.TEXTJOIN(", ", TRUE, _xlpm.urls)
)</f>
        <v/>
      </c>
      <c r="X359" t="str">
        <f>IF('work here'!D358&lt;&gt;"", 'work here'!D358, "")</f>
        <v/>
      </c>
      <c r="Y359" t="e">
        <f>IF('work here'!#REF!&lt;&gt;"","color","")</f>
        <v>#REF!</v>
      </c>
      <c r="Z359" t="e">
        <f>IF('work here'!#REF!&lt;&gt;"",'work here'!#REF!,"")</f>
        <v>#REF!</v>
      </c>
      <c r="AA359" t="e">
        <f t="shared" si="157"/>
        <v>#REF!</v>
      </c>
      <c r="AB359" t="e">
        <f t="shared" si="158"/>
        <v>#REF!</v>
      </c>
      <c r="AC359" t="str">
        <f t="shared" si="159"/>
        <v/>
      </c>
      <c r="AD359" s="2" t="e">
        <f>IF('work here'!#REF!&lt;&gt;"",'work here'!#REF!,"")</f>
        <v>#REF!</v>
      </c>
      <c r="AE359" s="2" t="e">
        <f>IF('work here'!#REF!&lt;&gt;"",'work here'!#REF!,"")</f>
        <v>#REF!</v>
      </c>
      <c r="AF359" s="2" t="e">
        <f t="shared" si="160"/>
        <v>#REF!</v>
      </c>
      <c r="AG359" s="2" t="e">
        <f t="shared" si="161"/>
        <v>#REF!</v>
      </c>
      <c r="AH359" s="2" t="str">
        <f t="shared" si="162"/>
        <v/>
      </c>
      <c r="AI359" t="str">
        <f>IF('work here'!AE358&lt;&gt;"","Jewellery Work","")</f>
        <v/>
      </c>
      <c r="AJ359" t="str">
        <f>IF('work here'!AE358&lt;&gt;"",'work here'!AE358,"")</f>
        <v/>
      </c>
      <c r="AK359" t="str">
        <f t="shared" si="163"/>
        <v/>
      </c>
      <c r="AL359" t="str">
        <f t="shared" si="164"/>
        <v/>
      </c>
      <c r="AM359" t="e">
        <f>IF('work here'!#REF!&lt;&gt;"","Gemstone","")</f>
        <v>#REF!</v>
      </c>
      <c r="AN359" t="e">
        <f>IF('work here'!#REF!&lt;&gt;"",'work here'!#REF!,"")</f>
        <v>#REF!</v>
      </c>
      <c r="AO359" t="e">
        <f t="shared" si="165"/>
        <v>#REF!</v>
      </c>
      <c r="AP359" t="e">
        <f t="shared" si="166"/>
        <v>#REF!</v>
      </c>
      <c r="AQ359" t="str">
        <f>IF('work here'!AW358&lt;&gt;"","Plating","")</f>
        <v/>
      </c>
      <c r="AR359" t="str">
        <f>IF('work here'!AW358&lt;&gt;"",'work here'!AW358,"")</f>
        <v/>
      </c>
      <c r="AS359" t="str">
        <f t="shared" si="167"/>
        <v/>
      </c>
      <c r="AT359" t="str">
        <f t="shared" si="168"/>
        <v/>
      </c>
      <c r="AU359" t="str">
        <f>IF('work here'!AX358&lt;&gt;"","Material","")</f>
        <v/>
      </c>
      <c r="AV359" t="str">
        <f>IF('work here'!AX358&lt;&gt;"",'work here'!AX358,"")</f>
        <v/>
      </c>
      <c r="AW359" t="str">
        <f t="shared" si="169"/>
        <v/>
      </c>
      <c r="AX359" t="str">
        <f t="shared" si="170"/>
        <v/>
      </c>
      <c r="AY359" t="e">
        <f>IF('work here'!#REF!&lt;&gt;"","Look","")</f>
        <v>#REF!</v>
      </c>
      <c r="AZ359" t="e">
        <f>IF('work here'!#REF!&lt;&gt;"",'work here'!#REF!,"")</f>
        <v>#REF!</v>
      </c>
      <c r="BA359" t="e">
        <f t="shared" si="171"/>
        <v>#REF!</v>
      </c>
      <c r="BB359" t="e">
        <f t="shared" si="172"/>
        <v>#REF!</v>
      </c>
      <c r="BC359" t="e">
        <f>IF('work here'!#REF!&lt;&gt;"","Finish","")</f>
        <v>#REF!</v>
      </c>
      <c r="BD359" t="e">
        <f>IF('work here'!#REF!&lt;&gt;"",'work here'!#REF!,"")</f>
        <v>#REF!</v>
      </c>
      <c r="BE359" t="e">
        <f t="shared" si="173"/>
        <v>#REF!</v>
      </c>
      <c r="BF359" t="e">
        <f t="shared" si="174"/>
        <v>#REF!</v>
      </c>
      <c r="BG359" t="e">
        <f>IF('work here'!#REF!&lt;&gt;"","Care","")</f>
        <v>#REF!</v>
      </c>
      <c r="BH359" t="e">
        <f>IF('work here'!#REF!&lt;&gt;"",'work here'!#REF!,"")</f>
        <v>#REF!</v>
      </c>
      <c r="BI359" t="e">
        <f t="shared" si="175"/>
        <v>#REF!</v>
      </c>
      <c r="BJ359" t="e">
        <f t="shared" si="176"/>
        <v>#REF!</v>
      </c>
      <c r="BK359" t="str">
        <f>IF(OR('work here'!F358="Rings", 'work here'!F358="Bangles"), 'work here'!F358 &amp; " Size", "")</f>
        <v/>
      </c>
      <c r="BL359" t="e">
        <f>IF('work here'!#REF!&lt;&gt;"",'work here'!#REF!,"")</f>
        <v>#REF!</v>
      </c>
      <c r="BM359" t="str">
        <f t="shared" si="177"/>
        <v/>
      </c>
      <c r="BN359" t="str">
        <f t="shared" si="178"/>
        <v/>
      </c>
      <c r="BO359" t="str">
        <f t="shared" si="179"/>
        <v/>
      </c>
    </row>
    <row r="360" spans="1:67" x14ac:dyDescent="0.3">
      <c r="A360" t="str">
        <f>IF('work here'!A359="simple","simple",IF('work here'!A359="parent","variable",IF('work here'!A359="child","variation","")))</f>
        <v/>
      </c>
      <c r="B360" t="str">
        <f>IF('work here'!C359&lt;&gt;"", 'work here'!C359, "")</f>
        <v/>
      </c>
      <c r="C360" t="str">
        <f>IF('work here'!B359&lt;&gt;"", 'work here'!B359, "")</f>
        <v/>
      </c>
      <c r="D360" t="str">
        <f t="shared" si="150"/>
        <v/>
      </c>
      <c r="E360" t="str">
        <f t="shared" si="151"/>
        <v/>
      </c>
      <c r="F360" t="str">
        <f t="shared" si="152"/>
        <v/>
      </c>
      <c r="G360" t="e">
        <f>IF('work here'!#REF!&lt;&gt;"", 'work here'!#REF!, "")</f>
        <v>#REF!</v>
      </c>
      <c r="I360" t="str">
        <f>IF('work here'!Z359&lt;&gt;"", 'work here'!Z359, "")</f>
        <v/>
      </c>
      <c r="J360" t="str">
        <f t="shared" si="153"/>
        <v/>
      </c>
      <c r="K360" t="str">
        <f t="shared" si="154"/>
        <v/>
      </c>
      <c r="L360" t="str">
        <f t="shared" si="155"/>
        <v/>
      </c>
      <c r="M360" t="str">
        <f>IF('work here'!AA359&lt;&gt;"", 'work here'!AA359, "")</f>
        <v/>
      </c>
      <c r="N360" t="str">
        <f>IF('work here'!AD359&lt;&gt;"", 'work here'!AD359, "")</f>
        <v/>
      </c>
      <c r="O360" t="str">
        <f>IF('work here'!AC359&lt;&gt;"", 'work here'!AC359, "")</f>
        <v/>
      </c>
      <c r="P360" t="str">
        <f>IF('work here'!AB359&lt;&gt;"", 'work here'!AB359, "")</f>
        <v/>
      </c>
      <c r="Q360" t="str">
        <f t="shared" si="156"/>
        <v/>
      </c>
      <c r="S360" t="str">
        <f>IF('work here'!E359&lt;&gt;"", 'work here'!E359, "")</f>
        <v/>
      </c>
      <c r="T360" t="e">
        <f>IF('work here'!#REF!&lt;&gt;"", 'work here'!#REF!, "")</f>
        <v>#REF!</v>
      </c>
      <c r="U360" t="str">
        <f>IF(A360="", "", _xlfn.TEXTJOIN(", ", TRUE, "jewellery", "jewellery &gt; " &amp; 'work here'!F359, "jewellery &gt; " &amp; 'work here'!F359 &amp; " &gt; " &amp; 'work here'!#REF!, 'work here'!#REF!, 'work here'!AY359, 'work here'!H359, 'work here'!I359, 'work here'!J359))</f>
        <v/>
      </c>
      <c r="V360" t="str" cm="1">
        <f t="array" aca="1" ref="V360" ca="1">_xlfn.LET(
    _xlpm.yr, TEXT(TODAY(), "yyyy"),
    _xlpm.mn, TEXT(TODAY(), "mm"),
    _xlpm.path, "https://richlook.co.in/wp-content/uploads/" &amp; _xlpm.yr &amp; "/" &amp; _xlpm.mn &amp; "/",
    _xlpm.imgRange, 'work here'!N359:X359,
    _xlpm.imgLinks, IF(_xlpm.imgRange&lt;&gt;"", _xlpm.path &amp; _xlpm.imgRange &amp; ".webp", ""),
    _xlpm.urls,
        IF(A360="variable", _xlpm.imgLinks,
        IF(A360="variation", IF('work here'!N359&lt;&gt;"", _xlpm.path &amp; 'work here'!N359 &amp; ".webp", ""),
        IF(A360="simple", _xlpm.imgLinks, ""))),
    _xlfn.TEXTJOIN(", ", TRUE, _xlpm.urls)
)</f>
        <v/>
      </c>
      <c r="W360" t="str" cm="1">
        <f t="array" aca="1" ref="W360" ca="1">_xlfn.LET(
    _xlpm.yr, TEXT(TODAY(), "yyyy"),
    _xlpm.mn, TEXT(TODAY(), "mm"),
    _xlpm.path, "https://richlook.co.in/wp-content/uploads/" &amp; _xlpm.yr &amp; "/" &amp; _xlpm.mn &amp; "/",
    _xlpm.imgRange, 'work here'!O359:X359,
    _xlpm.imgLinks, IF(_xlpm.imgRange&lt;&gt;"", _xlpm.path &amp; _xlpm.imgRange &amp; ".webp", ""),
    _xlpm.urls,
        IF(A360="variable", "",
        IF(A360="variation", _xlpm.imgLinks,
        IF(A360="simple", "", ""))),
    _xlfn.TEXTJOIN(", ", TRUE, _xlpm.urls)
)</f>
        <v/>
      </c>
      <c r="X360" t="str">
        <f>IF('work here'!D359&lt;&gt;"", 'work here'!D359, "")</f>
        <v/>
      </c>
      <c r="Y360" t="e">
        <f>IF('work here'!#REF!&lt;&gt;"","color","")</f>
        <v>#REF!</v>
      </c>
      <c r="Z360" t="e">
        <f>IF('work here'!#REF!&lt;&gt;"",'work here'!#REF!,"")</f>
        <v>#REF!</v>
      </c>
      <c r="AA360" t="e">
        <f t="shared" si="157"/>
        <v>#REF!</v>
      </c>
      <c r="AB360" t="e">
        <f t="shared" si="158"/>
        <v>#REF!</v>
      </c>
      <c r="AC360" t="str">
        <f t="shared" si="159"/>
        <v/>
      </c>
      <c r="AD360" s="2" t="e">
        <f>IF('work here'!#REF!&lt;&gt;"",'work here'!#REF!,"")</f>
        <v>#REF!</v>
      </c>
      <c r="AE360" s="2" t="e">
        <f>IF('work here'!#REF!&lt;&gt;"",'work here'!#REF!,"")</f>
        <v>#REF!</v>
      </c>
      <c r="AF360" s="2" t="e">
        <f t="shared" si="160"/>
        <v>#REF!</v>
      </c>
      <c r="AG360" s="2" t="e">
        <f t="shared" si="161"/>
        <v>#REF!</v>
      </c>
      <c r="AH360" s="2" t="str">
        <f t="shared" si="162"/>
        <v/>
      </c>
      <c r="AI360" t="str">
        <f>IF('work here'!AE359&lt;&gt;"","Jewellery Work","")</f>
        <v/>
      </c>
      <c r="AJ360" t="str">
        <f>IF('work here'!AE359&lt;&gt;"",'work here'!AE359,"")</f>
        <v/>
      </c>
      <c r="AK360" t="str">
        <f t="shared" si="163"/>
        <v/>
      </c>
      <c r="AL360" t="str">
        <f t="shared" si="164"/>
        <v/>
      </c>
      <c r="AM360" t="e">
        <f>IF('work here'!#REF!&lt;&gt;"","Gemstone","")</f>
        <v>#REF!</v>
      </c>
      <c r="AN360" t="e">
        <f>IF('work here'!#REF!&lt;&gt;"",'work here'!#REF!,"")</f>
        <v>#REF!</v>
      </c>
      <c r="AO360" t="e">
        <f t="shared" si="165"/>
        <v>#REF!</v>
      </c>
      <c r="AP360" t="e">
        <f t="shared" si="166"/>
        <v>#REF!</v>
      </c>
      <c r="AQ360" t="str">
        <f>IF('work here'!AW359&lt;&gt;"","Plating","")</f>
        <v/>
      </c>
      <c r="AR360" t="str">
        <f>IF('work here'!AW359&lt;&gt;"",'work here'!AW359,"")</f>
        <v/>
      </c>
      <c r="AS360" t="str">
        <f t="shared" si="167"/>
        <v/>
      </c>
      <c r="AT360" t="str">
        <f t="shared" si="168"/>
        <v/>
      </c>
      <c r="AU360" t="str">
        <f>IF('work here'!AX359&lt;&gt;"","Material","")</f>
        <v/>
      </c>
      <c r="AV360" t="str">
        <f>IF('work here'!AX359&lt;&gt;"",'work here'!AX359,"")</f>
        <v/>
      </c>
      <c r="AW360" t="str">
        <f t="shared" si="169"/>
        <v/>
      </c>
      <c r="AX360" t="str">
        <f t="shared" si="170"/>
        <v/>
      </c>
      <c r="AY360" t="e">
        <f>IF('work here'!#REF!&lt;&gt;"","Look","")</f>
        <v>#REF!</v>
      </c>
      <c r="AZ360" t="e">
        <f>IF('work here'!#REF!&lt;&gt;"",'work here'!#REF!,"")</f>
        <v>#REF!</v>
      </c>
      <c r="BA360" t="e">
        <f t="shared" si="171"/>
        <v>#REF!</v>
      </c>
      <c r="BB360" t="e">
        <f t="shared" si="172"/>
        <v>#REF!</v>
      </c>
      <c r="BC360" t="e">
        <f>IF('work here'!#REF!&lt;&gt;"","Finish","")</f>
        <v>#REF!</v>
      </c>
      <c r="BD360" t="e">
        <f>IF('work here'!#REF!&lt;&gt;"",'work here'!#REF!,"")</f>
        <v>#REF!</v>
      </c>
      <c r="BE360" t="e">
        <f t="shared" si="173"/>
        <v>#REF!</v>
      </c>
      <c r="BF360" t="e">
        <f t="shared" si="174"/>
        <v>#REF!</v>
      </c>
      <c r="BG360" t="e">
        <f>IF('work here'!#REF!&lt;&gt;"","Care","")</f>
        <v>#REF!</v>
      </c>
      <c r="BH360" t="e">
        <f>IF('work here'!#REF!&lt;&gt;"",'work here'!#REF!,"")</f>
        <v>#REF!</v>
      </c>
      <c r="BI360" t="e">
        <f t="shared" si="175"/>
        <v>#REF!</v>
      </c>
      <c r="BJ360" t="e">
        <f t="shared" si="176"/>
        <v>#REF!</v>
      </c>
      <c r="BK360" t="str">
        <f>IF(OR('work here'!F359="Rings", 'work here'!F359="Bangles"), 'work here'!F359 &amp; " Size", "")</f>
        <v/>
      </c>
      <c r="BL360" t="e">
        <f>IF('work here'!#REF!&lt;&gt;"",'work here'!#REF!,"")</f>
        <v>#REF!</v>
      </c>
      <c r="BM360" t="str">
        <f t="shared" si="177"/>
        <v/>
      </c>
      <c r="BN360" t="str">
        <f t="shared" si="178"/>
        <v/>
      </c>
      <c r="BO360" t="str">
        <f t="shared" si="179"/>
        <v/>
      </c>
    </row>
    <row r="361" spans="1:67" x14ac:dyDescent="0.3">
      <c r="A361" t="str">
        <f>IF('work here'!A360="simple","simple",IF('work here'!A360="parent","variable",IF('work here'!A360="child","variation","")))</f>
        <v/>
      </c>
      <c r="B361" t="str">
        <f>IF('work here'!C360&lt;&gt;"", 'work here'!C360, "")</f>
        <v/>
      </c>
      <c r="C361" t="str">
        <f>IF('work here'!B360&lt;&gt;"", 'work here'!B360, "")</f>
        <v/>
      </c>
      <c r="D361" t="str">
        <f t="shared" si="150"/>
        <v/>
      </c>
      <c r="E361" t="str">
        <f t="shared" si="151"/>
        <v/>
      </c>
      <c r="F361" t="str">
        <f t="shared" si="152"/>
        <v/>
      </c>
      <c r="G361" t="e">
        <f>IF('work here'!#REF!&lt;&gt;"", 'work here'!#REF!, "")</f>
        <v>#REF!</v>
      </c>
      <c r="I361" t="str">
        <f>IF('work here'!Z360&lt;&gt;"", 'work here'!Z360, "")</f>
        <v/>
      </c>
      <c r="J361" t="str">
        <f t="shared" si="153"/>
        <v/>
      </c>
      <c r="K361" t="str">
        <f t="shared" si="154"/>
        <v/>
      </c>
      <c r="L361" t="str">
        <f t="shared" si="155"/>
        <v/>
      </c>
      <c r="M361" t="str">
        <f>IF('work here'!AA360&lt;&gt;"", 'work here'!AA360, "")</f>
        <v/>
      </c>
      <c r="N361" t="str">
        <f>IF('work here'!AD360&lt;&gt;"", 'work here'!AD360, "")</f>
        <v/>
      </c>
      <c r="O361" t="str">
        <f>IF('work here'!AC360&lt;&gt;"", 'work here'!AC360, "")</f>
        <v/>
      </c>
      <c r="P361" t="str">
        <f>IF('work here'!AB360&lt;&gt;"", 'work here'!AB360, "")</f>
        <v/>
      </c>
      <c r="Q361" t="str">
        <f t="shared" si="156"/>
        <v/>
      </c>
      <c r="S361" t="str">
        <f>IF('work here'!E360&lt;&gt;"", 'work here'!E360, "")</f>
        <v/>
      </c>
      <c r="T361" t="e">
        <f>IF('work here'!#REF!&lt;&gt;"", 'work here'!#REF!, "")</f>
        <v>#REF!</v>
      </c>
      <c r="U361" t="str">
        <f>IF(A361="", "", _xlfn.TEXTJOIN(", ", TRUE, "jewellery", "jewellery &gt; " &amp; 'work here'!F360, "jewellery &gt; " &amp; 'work here'!F360 &amp; " &gt; " &amp; 'work here'!#REF!, 'work here'!#REF!, 'work here'!AY360, 'work here'!H360, 'work here'!I360, 'work here'!J360))</f>
        <v/>
      </c>
      <c r="V361" t="str" cm="1">
        <f t="array" aca="1" ref="V361" ca="1">_xlfn.LET(
    _xlpm.yr, TEXT(TODAY(), "yyyy"),
    _xlpm.mn, TEXT(TODAY(), "mm"),
    _xlpm.path, "https://richlook.co.in/wp-content/uploads/" &amp; _xlpm.yr &amp; "/" &amp; _xlpm.mn &amp; "/",
    _xlpm.imgRange, 'work here'!N360:X360,
    _xlpm.imgLinks, IF(_xlpm.imgRange&lt;&gt;"", _xlpm.path &amp; _xlpm.imgRange &amp; ".webp", ""),
    _xlpm.urls,
        IF(A361="variable", _xlpm.imgLinks,
        IF(A361="variation", IF('work here'!N360&lt;&gt;"", _xlpm.path &amp; 'work here'!N360 &amp; ".webp", ""),
        IF(A361="simple", _xlpm.imgLinks, ""))),
    _xlfn.TEXTJOIN(", ", TRUE, _xlpm.urls)
)</f>
        <v/>
      </c>
      <c r="W361" t="str" cm="1">
        <f t="array" aca="1" ref="W361" ca="1">_xlfn.LET(
    _xlpm.yr, TEXT(TODAY(), "yyyy"),
    _xlpm.mn, TEXT(TODAY(), "mm"),
    _xlpm.path, "https://richlook.co.in/wp-content/uploads/" &amp; _xlpm.yr &amp; "/" &amp; _xlpm.mn &amp; "/",
    _xlpm.imgRange, 'work here'!O360:X360,
    _xlpm.imgLinks, IF(_xlpm.imgRange&lt;&gt;"", _xlpm.path &amp; _xlpm.imgRange &amp; ".webp", ""),
    _xlpm.urls,
        IF(A361="variable", "",
        IF(A361="variation", _xlpm.imgLinks,
        IF(A361="simple", "", ""))),
    _xlfn.TEXTJOIN(", ", TRUE, _xlpm.urls)
)</f>
        <v/>
      </c>
      <c r="X361" t="str">
        <f>IF('work here'!D360&lt;&gt;"", 'work here'!D360, "")</f>
        <v/>
      </c>
      <c r="Y361" t="e">
        <f>IF('work here'!#REF!&lt;&gt;"","color","")</f>
        <v>#REF!</v>
      </c>
      <c r="Z361" t="e">
        <f>IF('work here'!#REF!&lt;&gt;"",'work here'!#REF!,"")</f>
        <v>#REF!</v>
      </c>
      <c r="AA361" t="e">
        <f t="shared" si="157"/>
        <v>#REF!</v>
      </c>
      <c r="AB361" t="e">
        <f t="shared" si="158"/>
        <v>#REF!</v>
      </c>
      <c r="AC361" t="str">
        <f t="shared" si="159"/>
        <v/>
      </c>
      <c r="AD361" s="2" t="e">
        <f>IF('work here'!#REF!&lt;&gt;"",'work here'!#REF!,"")</f>
        <v>#REF!</v>
      </c>
      <c r="AE361" s="2" t="e">
        <f>IF('work here'!#REF!&lt;&gt;"",'work here'!#REF!,"")</f>
        <v>#REF!</v>
      </c>
      <c r="AF361" s="2" t="e">
        <f t="shared" si="160"/>
        <v>#REF!</v>
      </c>
      <c r="AG361" s="2" t="e">
        <f t="shared" si="161"/>
        <v>#REF!</v>
      </c>
      <c r="AH361" s="2" t="str">
        <f t="shared" si="162"/>
        <v/>
      </c>
      <c r="AI361" t="str">
        <f>IF('work here'!AE360&lt;&gt;"","Jewellery Work","")</f>
        <v/>
      </c>
      <c r="AJ361" t="str">
        <f>IF('work here'!AE360&lt;&gt;"",'work here'!AE360,"")</f>
        <v/>
      </c>
      <c r="AK361" t="str">
        <f t="shared" si="163"/>
        <v/>
      </c>
      <c r="AL361" t="str">
        <f t="shared" si="164"/>
        <v/>
      </c>
      <c r="AM361" t="e">
        <f>IF('work here'!#REF!&lt;&gt;"","Gemstone","")</f>
        <v>#REF!</v>
      </c>
      <c r="AN361" t="e">
        <f>IF('work here'!#REF!&lt;&gt;"",'work here'!#REF!,"")</f>
        <v>#REF!</v>
      </c>
      <c r="AO361" t="e">
        <f t="shared" si="165"/>
        <v>#REF!</v>
      </c>
      <c r="AP361" t="e">
        <f t="shared" si="166"/>
        <v>#REF!</v>
      </c>
      <c r="AQ361" t="str">
        <f>IF('work here'!AW360&lt;&gt;"","Plating","")</f>
        <v/>
      </c>
      <c r="AR361" t="str">
        <f>IF('work here'!AW360&lt;&gt;"",'work here'!AW360,"")</f>
        <v/>
      </c>
      <c r="AS361" t="str">
        <f t="shared" si="167"/>
        <v/>
      </c>
      <c r="AT361" t="str">
        <f t="shared" si="168"/>
        <v/>
      </c>
      <c r="AU361" t="str">
        <f>IF('work here'!AX360&lt;&gt;"","Material","")</f>
        <v/>
      </c>
      <c r="AV361" t="str">
        <f>IF('work here'!AX360&lt;&gt;"",'work here'!AX360,"")</f>
        <v/>
      </c>
      <c r="AW361" t="str">
        <f t="shared" si="169"/>
        <v/>
      </c>
      <c r="AX361" t="str">
        <f t="shared" si="170"/>
        <v/>
      </c>
      <c r="AY361" t="e">
        <f>IF('work here'!#REF!&lt;&gt;"","Look","")</f>
        <v>#REF!</v>
      </c>
      <c r="AZ361" t="e">
        <f>IF('work here'!#REF!&lt;&gt;"",'work here'!#REF!,"")</f>
        <v>#REF!</v>
      </c>
      <c r="BA361" t="e">
        <f t="shared" si="171"/>
        <v>#REF!</v>
      </c>
      <c r="BB361" t="e">
        <f t="shared" si="172"/>
        <v>#REF!</v>
      </c>
      <c r="BC361" t="e">
        <f>IF('work here'!#REF!&lt;&gt;"","Finish","")</f>
        <v>#REF!</v>
      </c>
      <c r="BD361" t="e">
        <f>IF('work here'!#REF!&lt;&gt;"",'work here'!#REF!,"")</f>
        <v>#REF!</v>
      </c>
      <c r="BE361" t="e">
        <f t="shared" si="173"/>
        <v>#REF!</v>
      </c>
      <c r="BF361" t="e">
        <f t="shared" si="174"/>
        <v>#REF!</v>
      </c>
      <c r="BG361" t="e">
        <f>IF('work here'!#REF!&lt;&gt;"","Care","")</f>
        <v>#REF!</v>
      </c>
      <c r="BH361" t="e">
        <f>IF('work here'!#REF!&lt;&gt;"",'work here'!#REF!,"")</f>
        <v>#REF!</v>
      </c>
      <c r="BI361" t="e">
        <f t="shared" si="175"/>
        <v>#REF!</v>
      </c>
      <c r="BJ361" t="e">
        <f t="shared" si="176"/>
        <v>#REF!</v>
      </c>
      <c r="BK361" t="str">
        <f>IF(OR('work here'!F360="Rings", 'work here'!F360="Bangles"), 'work here'!F360 &amp; " Size", "")</f>
        <v/>
      </c>
      <c r="BL361" t="e">
        <f>IF('work here'!#REF!&lt;&gt;"",'work here'!#REF!,"")</f>
        <v>#REF!</v>
      </c>
      <c r="BM361" t="str">
        <f t="shared" si="177"/>
        <v/>
      </c>
      <c r="BN361" t="str">
        <f t="shared" si="178"/>
        <v/>
      </c>
      <c r="BO361" t="str">
        <f t="shared" si="179"/>
        <v/>
      </c>
    </row>
    <row r="362" spans="1:67" x14ac:dyDescent="0.3">
      <c r="A362" t="str">
        <f>IF('work here'!A361="simple","simple",IF('work here'!A361="parent","variable",IF('work here'!A361="child","variation","")))</f>
        <v/>
      </c>
      <c r="B362" t="str">
        <f>IF('work here'!C361&lt;&gt;"", 'work here'!C361, "")</f>
        <v/>
      </c>
      <c r="C362" t="str">
        <f>IF('work here'!B361&lt;&gt;"", 'work here'!B361, "")</f>
        <v/>
      </c>
      <c r="D362" t="str">
        <f t="shared" si="150"/>
        <v/>
      </c>
      <c r="E362" t="str">
        <f t="shared" si="151"/>
        <v/>
      </c>
      <c r="F362" t="str">
        <f t="shared" si="152"/>
        <v/>
      </c>
      <c r="G362" t="e">
        <f>IF('work here'!#REF!&lt;&gt;"", 'work here'!#REF!, "")</f>
        <v>#REF!</v>
      </c>
      <c r="I362" t="str">
        <f>IF('work here'!Z361&lt;&gt;"", 'work here'!Z361, "")</f>
        <v/>
      </c>
      <c r="J362" t="str">
        <f t="shared" si="153"/>
        <v/>
      </c>
      <c r="K362" t="str">
        <f t="shared" si="154"/>
        <v/>
      </c>
      <c r="L362" t="str">
        <f t="shared" si="155"/>
        <v/>
      </c>
      <c r="M362" t="str">
        <f>IF('work here'!AA361&lt;&gt;"", 'work here'!AA361, "")</f>
        <v/>
      </c>
      <c r="N362" t="str">
        <f>IF('work here'!AD361&lt;&gt;"", 'work here'!AD361, "")</f>
        <v/>
      </c>
      <c r="O362" t="str">
        <f>IF('work here'!AC361&lt;&gt;"", 'work here'!AC361, "")</f>
        <v/>
      </c>
      <c r="P362" t="str">
        <f>IF('work here'!AB361&lt;&gt;"", 'work here'!AB361, "")</f>
        <v/>
      </c>
      <c r="Q362" t="str">
        <f t="shared" si="156"/>
        <v/>
      </c>
      <c r="S362" t="str">
        <f>IF('work here'!E361&lt;&gt;"", 'work here'!E361, "")</f>
        <v/>
      </c>
      <c r="T362" t="e">
        <f>IF('work here'!#REF!&lt;&gt;"", 'work here'!#REF!, "")</f>
        <v>#REF!</v>
      </c>
      <c r="U362" t="str">
        <f>IF(A362="", "", _xlfn.TEXTJOIN(", ", TRUE, "jewellery", "jewellery &gt; " &amp; 'work here'!F361, "jewellery &gt; " &amp; 'work here'!F361 &amp; " &gt; " &amp; 'work here'!#REF!, 'work here'!#REF!, 'work here'!AY361, 'work here'!H361, 'work here'!I361, 'work here'!J361))</f>
        <v/>
      </c>
      <c r="V362" t="str" cm="1">
        <f t="array" aca="1" ref="V362" ca="1">_xlfn.LET(
    _xlpm.yr, TEXT(TODAY(), "yyyy"),
    _xlpm.mn, TEXT(TODAY(), "mm"),
    _xlpm.path, "https://richlook.co.in/wp-content/uploads/" &amp; _xlpm.yr &amp; "/" &amp; _xlpm.mn &amp; "/",
    _xlpm.imgRange, 'work here'!N361:X361,
    _xlpm.imgLinks, IF(_xlpm.imgRange&lt;&gt;"", _xlpm.path &amp; _xlpm.imgRange &amp; ".webp", ""),
    _xlpm.urls,
        IF(A362="variable", _xlpm.imgLinks,
        IF(A362="variation", IF('work here'!N361&lt;&gt;"", _xlpm.path &amp; 'work here'!N361 &amp; ".webp", ""),
        IF(A362="simple", _xlpm.imgLinks, ""))),
    _xlfn.TEXTJOIN(", ", TRUE, _xlpm.urls)
)</f>
        <v/>
      </c>
      <c r="W362" t="str" cm="1">
        <f t="array" aca="1" ref="W362" ca="1">_xlfn.LET(
    _xlpm.yr, TEXT(TODAY(), "yyyy"),
    _xlpm.mn, TEXT(TODAY(), "mm"),
    _xlpm.path, "https://richlook.co.in/wp-content/uploads/" &amp; _xlpm.yr &amp; "/" &amp; _xlpm.mn &amp; "/",
    _xlpm.imgRange, 'work here'!O361:X361,
    _xlpm.imgLinks, IF(_xlpm.imgRange&lt;&gt;"", _xlpm.path &amp; _xlpm.imgRange &amp; ".webp", ""),
    _xlpm.urls,
        IF(A362="variable", "",
        IF(A362="variation", _xlpm.imgLinks,
        IF(A362="simple", "", ""))),
    _xlfn.TEXTJOIN(", ", TRUE, _xlpm.urls)
)</f>
        <v/>
      </c>
      <c r="X362" t="str">
        <f>IF('work here'!D361&lt;&gt;"", 'work here'!D361, "")</f>
        <v/>
      </c>
      <c r="Y362" t="e">
        <f>IF('work here'!#REF!&lt;&gt;"","color","")</f>
        <v>#REF!</v>
      </c>
      <c r="Z362" t="e">
        <f>IF('work here'!#REF!&lt;&gt;"",'work here'!#REF!,"")</f>
        <v>#REF!</v>
      </c>
      <c r="AA362" t="e">
        <f t="shared" si="157"/>
        <v>#REF!</v>
      </c>
      <c r="AB362" t="e">
        <f t="shared" si="158"/>
        <v>#REF!</v>
      </c>
      <c r="AC362" t="str">
        <f t="shared" si="159"/>
        <v/>
      </c>
      <c r="AD362" s="2" t="e">
        <f>IF('work here'!#REF!&lt;&gt;"",'work here'!#REF!,"")</f>
        <v>#REF!</v>
      </c>
      <c r="AE362" s="2" t="e">
        <f>IF('work here'!#REF!&lt;&gt;"",'work here'!#REF!,"")</f>
        <v>#REF!</v>
      </c>
      <c r="AF362" s="2" t="e">
        <f t="shared" si="160"/>
        <v>#REF!</v>
      </c>
      <c r="AG362" s="2" t="e">
        <f t="shared" si="161"/>
        <v>#REF!</v>
      </c>
      <c r="AH362" s="2" t="str">
        <f t="shared" si="162"/>
        <v/>
      </c>
      <c r="AI362" t="str">
        <f>IF('work here'!AE361&lt;&gt;"","Jewellery Work","")</f>
        <v/>
      </c>
      <c r="AJ362" t="str">
        <f>IF('work here'!AE361&lt;&gt;"",'work here'!AE361,"")</f>
        <v/>
      </c>
      <c r="AK362" t="str">
        <f t="shared" si="163"/>
        <v/>
      </c>
      <c r="AL362" t="str">
        <f t="shared" si="164"/>
        <v/>
      </c>
      <c r="AM362" t="e">
        <f>IF('work here'!#REF!&lt;&gt;"","Gemstone","")</f>
        <v>#REF!</v>
      </c>
      <c r="AN362" t="e">
        <f>IF('work here'!#REF!&lt;&gt;"",'work here'!#REF!,"")</f>
        <v>#REF!</v>
      </c>
      <c r="AO362" t="e">
        <f t="shared" si="165"/>
        <v>#REF!</v>
      </c>
      <c r="AP362" t="e">
        <f t="shared" si="166"/>
        <v>#REF!</v>
      </c>
      <c r="AQ362" t="str">
        <f>IF('work here'!AW361&lt;&gt;"","Plating","")</f>
        <v/>
      </c>
      <c r="AR362" t="str">
        <f>IF('work here'!AW361&lt;&gt;"",'work here'!AW361,"")</f>
        <v/>
      </c>
      <c r="AS362" t="str">
        <f t="shared" si="167"/>
        <v/>
      </c>
      <c r="AT362" t="str">
        <f t="shared" si="168"/>
        <v/>
      </c>
      <c r="AU362" t="str">
        <f>IF('work here'!AX361&lt;&gt;"","Material","")</f>
        <v/>
      </c>
      <c r="AV362" t="str">
        <f>IF('work here'!AX361&lt;&gt;"",'work here'!AX361,"")</f>
        <v/>
      </c>
      <c r="AW362" t="str">
        <f t="shared" si="169"/>
        <v/>
      </c>
      <c r="AX362" t="str">
        <f t="shared" si="170"/>
        <v/>
      </c>
      <c r="AY362" t="e">
        <f>IF('work here'!#REF!&lt;&gt;"","Look","")</f>
        <v>#REF!</v>
      </c>
      <c r="AZ362" t="e">
        <f>IF('work here'!#REF!&lt;&gt;"",'work here'!#REF!,"")</f>
        <v>#REF!</v>
      </c>
      <c r="BA362" t="e">
        <f t="shared" si="171"/>
        <v>#REF!</v>
      </c>
      <c r="BB362" t="e">
        <f t="shared" si="172"/>
        <v>#REF!</v>
      </c>
      <c r="BC362" t="e">
        <f>IF('work here'!#REF!&lt;&gt;"","Finish","")</f>
        <v>#REF!</v>
      </c>
      <c r="BD362" t="e">
        <f>IF('work here'!#REF!&lt;&gt;"",'work here'!#REF!,"")</f>
        <v>#REF!</v>
      </c>
      <c r="BE362" t="e">
        <f t="shared" si="173"/>
        <v>#REF!</v>
      </c>
      <c r="BF362" t="e">
        <f t="shared" si="174"/>
        <v>#REF!</v>
      </c>
      <c r="BG362" t="e">
        <f>IF('work here'!#REF!&lt;&gt;"","Care","")</f>
        <v>#REF!</v>
      </c>
      <c r="BH362" t="e">
        <f>IF('work here'!#REF!&lt;&gt;"",'work here'!#REF!,"")</f>
        <v>#REF!</v>
      </c>
      <c r="BI362" t="e">
        <f t="shared" si="175"/>
        <v>#REF!</v>
      </c>
      <c r="BJ362" t="e">
        <f t="shared" si="176"/>
        <v>#REF!</v>
      </c>
      <c r="BK362" t="str">
        <f>IF(OR('work here'!F361="Rings", 'work here'!F361="Bangles"), 'work here'!F361 &amp; " Size", "")</f>
        <v/>
      </c>
      <c r="BL362" t="e">
        <f>IF('work here'!#REF!&lt;&gt;"",'work here'!#REF!,"")</f>
        <v>#REF!</v>
      </c>
      <c r="BM362" t="str">
        <f t="shared" si="177"/>
        <v/>
      </c>
      <c r="BN362" t="str">
        <f t="shared" si="178"/>
        <v/>
      </c>
      <c r="BO362" t="str">
        <f t="shared" si="179"/>
        <v/>
      </c>
    </row>
    <row r="363" spans="1:67" x14ac:dyDescent="0.3">
      <c r="A363" t="str">
        <f>IF('work here'!A362="simple","simple",IF('work here'!A362="parent","variable",IF('work here'!A362="child","variation","")))</f>
        <v/>
      </c>
      <c r="B363" t="str">
        <f>IF('work here'!C362&lt;&gt;"", 'work here'!C362, "")</f>
        <v/>
      </c>
      <c r="C363" t="str">
        <f>IF('work here'!B362&lt;&gt;"", 'work here'!B362, "")</f>
        <v/>
      </c>
      <c r="D363" t="str">
        <f t="shared" si="150"/>
        <v/>
      </c>
      <c r="E363" t="str">
        <f t="shared" si="151"/>
        <v/>
      </c>
      <c r="F363" t="str">
        <f t="shared" si="152"/>
        <v/>
      </c>
      <c r="G363" t="e">
        <f>IF('work here'!#REF!&lt;&gt;"", 'work here'!#REF!, "")</f>
        <v>#REF!</v>
      </c>
      <c r="I363" t="str">
        <f>IF('work here'!Z362&lt;&gt;"", 'work here'!Z362, "")</f>
        <v/>
      </c>
      <c r="J363" t="str">
        <f t="shared" si="153"/>
        <v/>
      </c>
      <c r="K363" t="str">
        <f t="shared" si="154"/>
        <v/>
      </c>
      <c r="L363" t="str">
        <f t="shared" si="155"/>
        <v/>
      </c>
      <c r="M363" t="str">
        <f>IF('work here'!AA362&lt;&gt;"", 'work here'!AA362, "")</f>
        <v/>
      </c>
      <c r="N363" t="str">
        <f>IF('work here'!AD362&lt;&gt;"", 'work here'!AD362, "")</f>
        <v/>
      </c>
      <c r="O363" t="str">
        <f>IF('work here'!AC362&lt;&gt;"", 'work here'!AC362, "")</f>
        <v/>
      </c>
      <c r="P363" t="str">
        <f>IF('work here'!AB362&lt;&gt;"", 'work here'!AB362, "")</f>
        <v/>
      </c>
      <c r="Q363" t="str">
        <f t="shared" si="156"/>
        <v/>
      </c>
      <c r="S363" t="str">
        <f>IF('work here'!E362&lt;&gt;"", 'work here'!E362, "")</f>
        <v/>
      </c>
      <c r="T363" t="e">
        <f>IF('work here'!#REF!&lt;&gt;"", 'work here'!#REF!, "")</f>
        <v>#REF!</v>
      </c>
      <c r="U363" t="str">
        <f>IF(A363="", "", _xlfn.TEXTJOIN(", ", TRUE, "jewellery", "jewellery &gt; " &amp; 'work here'!F362, "jewellery &gt; " &amp; 'work here'!F362 &amp; " &gt; " &amp; 'work here'!#REF!, 'work here'!#REF!, 'work here'!AY362, 'work here'!H362, 'work here'!I362, 'work here'!J362))</f>
        <v/>
      </c>
      <c r="V363" t="str" cm="1">
        <f t="array" aca="1" ref="V363" ca="1">_xlfn.LET(
    _xlpm.yr, TEXT(TODAY(), "yyyy"),
    _xlpm.mn, TEXT(TODAY(), "mm"),
    _xlpm.path, "https://richlook.co.in/wp-content/uploads/" &amp; _xlpm.yr &amp; "/" &amp; _xlpm.mn &amp; "/",
    _xlpm.imgRange, 'work here'!N362:X362,
    _xlpm.imgLinks, IF(_xlpm.imgRange&lt;&gt;"", _xlpm.path &amp; _xlpm.imgRange &amp; ".webp", ""),
    _xlpm.urls,
        IF(A363="variable", _xlpm.imgLinks,
        IF(A363="variation", IF('work here'!N362&lt;&gt;"", _xlpm.path &amp; 'work here'!N362 &amp; ".webp", ""),
        IF(A363="simple", _xlpm.imgLinks, ""))),
    _xlfn.TEXTJOIN(", ", TRUE, _xlpm.urls)
)</f>
        <v/>
      </c>
      <c r="W363" t="str" cm="1">
        <f t="array" aca="1" ref="W363" ca="1">_xlfn.LET(
    _xlpm.yr, TEXT(TODAY(), "yyyy"),
    _xlpm.mn, TEXT(TODAY(), "mm"),
    _xlpm.path, "https://richlook.co.in/wp-content/uploads/" &amp; _xlpm.yr &amp; "/" &amp; _xlpm.mn &amp; "/",
    _xlpm.imgRange, 'work here'!O362:X362,
    _xlpm.imgLinks, IF(_xlpm.imgRange&lt;&gt;"", _xlpm.path &amp; _xlpm.imgRange &amp; ".webp", ""),
    _xlpm.urls,
        IF(A363="variable", "",
        IF(A363="variation", _xlpm.imgLinks,
        IF(A363="simple", "", ""))),
    _xlfn.TEXTJOIN(", ", TRUE, _xlpm.urls)
)</f>
        <v/>
      </c>
      <c r="X363" t="str">
        <f>IF('work here'!D362&lt;&gt;"", 'work here'!D362, "")</f>
        <v/>
      </c>
      <c r="Y363" t="e">
        <f>IF('work here'!#REF!&lt;&gt;"","color","")</f>
        <v>#REF!</v>
      </c>
      <c r="Z363" t="e">
        <f>IF('work here'!#REF!&lt;&gt;"",'work here'!#REF!,"")</f>
        <v>#REF!</v>
      </c>
      <c r="AA363" t="e">
        <f t="shared" si="157"/>
        <v>#REF!</v>
      </c>
      <c r="AB363" t="e">
        <f t="shared" si="158"/>
        <v>#REF!</v>
      </c>
      <c r="AC363" t="str">
        <f t="shared" si="159"/>
        <v/>
      </c>
      <c r="AD363" s="2" t="e">
        <f>IF('work here'!#REF!&lt;&gt;"",'work here'!#REF!,"")</f>
        <v>#REF!</v>
      </c>
      <c r="AE363" s="2" t="e">
        <f>IF('work here'!#REF!&lt;&gt;"",'work here'!#REF!,"")</f>
        <v>#REF!</v>
      </c>
      <c r="AF363" s="2" t="e">
        <f t="shared" si="160"/>
        <v>#REF!</v>
      </c>
      <c r="AG363" s="2" t="e">
        <f t="shared" si="161"/>
        <v>#REF!</v>
      </c>
      <c r="AH363" s="2" t="str">
        <f t="shared" si="162"/>
        <v/>
      </c>
      <c r="AI363" t="str">
        <f>IF('work here'!AE362&lt;&gt;"","Jewellery Work","")</f>
        <v/>
      </c>
      <c r="AJ363" t="str">
        <f>IF('work here'!AE362&lt;&gt;"",'work here'!AE362,"")</f>
        <v/>
      </c>
      <c r="AK363" t="str">
        <f t="shared" si="163"/>
        <v/>
      </c>
      <c r="AL363" t="str">
        <f t="shared" si="164"/>
        <v/>
      </c>
      <c r="AM363" t="e">
        <f>IF('work here'!#REF!&lt;&gt;"","Gemstone","")</f>
        <v>#REF!</v>
      </c>
      <c r="AN363" t="e">
        <f>IF('work here'!#REF!&lt;&gt;"",'work here'!#REF!,"")</f>
        <v>#REF!</v>
      </c>
      <c r="AO363" t="e">
        <f t="shared" si="165"/>
        <v>#REF!</v>
      </c>
      <c r="AP363" t="e">
        <f t="shared" si="166"/>
        <v>#REF!</v>
      </c>
      <c r="AQ363" t="str">
        <f>IF('work here'!AW362&lt;&gt;"","Plating","")</f>
        <v/>
      </c>
      <c r="AR363" t="str">
        <f>IF('work here'!AW362&lt;&gt;"",'work here'!AW362,"")</f>
        <v/>
      </c>
      <c r="AS363" t="str">
        <f t="shared" si="167"/>
        <v/>
      </c>
      <c r="AT363" t="str">
        <f t="shared" si="168"/>
        <v/>
      </c>
      <c r="AU363" t="str">
        <f>IF('work here'!AX362&lt;&gt;"","Material","")</f>
        <v/>
      </c>
      <c r="AV363" t="str">
        <f>IF('work here'!AX362&lt;&gt;"",'work here'!AX362,"")</f>
        <v/>
      </c>
      <c r="AW363" t="str">
        <f t="shared" si="169"/>
        <v/>
      </c>
      <c r="AX363" t="str">
        <f t="shared" si="170"/>
        <v/>
      </c>
      <c r="AY363" t="e">
        <f>IF('work here'!#REF!&lt;&gt;"","Look","")</f>
        <v>#REF!</v>
      </c>
      <c r="AZ363" t="e">
        <f>IF('work here'!#REF!&lt;&gt;"",'work here'!#REF!,"")</f>
        <v>#REF!</v>
      </c>
      <c r="BA363" t="e">
        <f t="shared" si="171"/>
        <v>#REF!</v>
      </c>
      <c r="BB363" t="e">
        <f t="shared" si="172"/>
        <v>#REF!</v>
      </c>
      <c r="BC363" t="e">
        <f>IF('work here'!#REF!&lt;&gt;"","Finish","")</f>
        <v>#REF!</v>
      </c>
      <c r="BD363" t="e">
        <f>IF('work here'!#REF!&lt;&gt;"",'work here'!#REF!,"")</f>
        <v>#REF!</v>
      </c>
      <c r="BE363" t="e">
        <f t="shared" si="173"/>
        <v>#REF!</v>
      </c>
      <c r="BF363" t="e">
        <f t="shared" si="174"/>
        <v>#REF!</v>
      </c>
      <c r="BG363" t="e">
        <f>IF('work here'!#REF!&lt;&gt;"","Care","")</f>
        <v>#REF!</v>
      </c>
      <c r="BH363" t="e">
        <f>IF('work here'!#REF!&lt;&gt;"",'work here'!#REF!,"")</f>
        <v>#REF!</v>
      </c>
      <c r="BI363" t="e">
        <f t="shared" si="175"/>
        <v>#REF!</v>
      </c>
      <c r="BJ363" t="e">
        <f t="shared" si="176"/>
        <v>#REF!</v>
      </c>
      <c r="BK363" t="str">
        <f>IF(OR('work here'!F362="Rings", 'work here'!F362="Bangles"), 'work here'!F362 &amp; " Size", "")</f>
        <v/>
      </c>
      <c r="BL363" t="e">
        <f>IF('work here'!#REF!&lt;&gt;"",'work here'!#REF!,"")</f>
        <v>#REF!</v>
      </c>
      <c r="BM363" t="str">
        <f t="shared" si="177"/>
        <v/>
      </c>
      <c r="BN363" t="str">
        <f t="shared" si="178"/>
        <v/>
      </c>
      <c r="BO363" t="str">
        <f t="shared" si="179"/>
        <v/>
      </c>
    </row>
    <row r="364" spans="1:67" x14ac:dyDescent="0.3">
      <c r="A364" t="str">
        <f>IF('work here'!A363="simple","simple",IF('work here'!A363="parent","variable",IF('work here'!A363="child","variation","")))</f>
        <v/>
      </c>
      <c r="B364" t="str">
        <f>IF('work here'!C363&lt;&gt;"", 'work here'!C363, "")</f>
        <v/>
      </c>
      <c r="C364" t="str">
        <f>IF('work here'!B363&lt;&gt;"", 'work here'!B363, "")</f>
        <v/>
      </c>
      <c r="D364" t="str">
        <f t="shared" si="150"/>
        <v/>
      </c>
      <c r="E364" t="str">
        <f t="shared" si="151"/>
        <v/>
      </c>
      <c r="F364" t="str">
        <f t="shared" si="152"/>
        <v/>
      </c>
      <c r="G364" t="e">
        <f>IF('work here'!#REF!&lt;&gt;"", 'work here'!#REF!, "")</f>
        <v>#REF!</v>
      </c>
      <c r="I364" t="str">
        <f>IF('work here'!Z363&lt;&gt;"", 'work here'!Z363, "")</f>
        <v/>
      </c>
      <c r="J364" t="str">
        <f t="shared" si="153"/>
        <v/>
      </c>
      <c r="K364" t="str">
        <f t="shared" si="154"/>
        <v/>
      </c>
      <c r="L364" t="str">
        <f t="shared" si="155"/>
        <v/>
      </c>
      <c r="M364" t="str">
        <f>IF('work here'!AA363&lt;&gt;"", 'work here'!AA363, "")</f>
        <v/>
      </c>
      <c r="N364" t="str">
        <f>IF('work here'!AD363&lt;&gt;"", 'work here'!AD363, "")</f>
        <v/>
      </c>
      <c r="O364" t="str">
        <f>IF('work here'!AC363&lt;&gt;"", 'work here'!AC363, "")</f>
        <v/>
      </c>
      <c r="P364" t="str">
        <f>IF('work here'!AB363&lt;&gt;"", 'work here'!AB363, "")</f>
        <v/>
      </c>
      <c r="Q364" t="str">
        <f t="shared" si="156"/>
        <v/>
      </c>
      <c r="S364" t="str">
        <f>IF('work here'!E363&lt;&gt;"", 'work here'!E363, "")</f>
        <v/>
      </c>
      <c r="T364" t="e">
        <f>IF('work here'!#REF!&lt;&gt;"", 'work here'!#REF!, "")</f>
        <v>#REF!</v>
      </c>
      <c r="U364" t="str">
        <f>IF(A364="", "", _xlfn.TEXTJOIN(", ", TRUE, "jewellery", "jewellery &gt; " &amp; 'work here'!F363, "jewellery &gt; " &amp; 'work here'!F363 &amp; " &gt; " &amp; 'work here'!#REF!, 'work here'!#REF!, 'work here'!AY363, 'work here'!H363, 'work here'!I363, 'work here'!J363))</f>
        <v/>
      </c>
      <c r="V364" t="str" cm="1">
        <f t="array" aca="1" ref="V364" ca="1">_xlfn.LET(
    _xlpm.yr, TEXT(TODAY(), "yyyy"),
    _xlpm.mn, TEXT(TODAY(), "mm"),
    _xlpm.path, "https://richlook.co.in/wp-content/uploads/" &amp; _xlpm.yr &amp; "/" &amp; _xlpm.mn &amp; "/",
    _xlpm.imgRange, 'work here'!N363:X363,
    _xlpm.imgLinks, IF(_xlpm.imgRange&lt;&gt;"", _xlpm.path &amp; _xlpm.imgRange &amp; ".webp", ""),
    _xlpm.urls,
        IF(A364="variable", _xlpm.imgLinks,
        IF(A364="variation", IF('work here'!N363&lt;&gt;"", _xlpm.path &amp; 'work here'!N363 &amp; ".webp", ""),
        IF(A364="simple", _xlpm.imgLinks, ""))),
    _xlfn.TEXTJOIN(", ", TRUE, _xlpm.urls)
)</f>
        <v/>
      </c>
      <c r="W364" t="str" cm="1">
        <f t="array" aca="1" ref="W364" ca="1">_xlfn.LET(
    _xlpm.yr, TEXT(TODAY(), "yyyy"),
    _xlpm.mn, TEXT(TODAY(), "mm"),
    _xlpm.path, "https://richlook.co.in/wp-content/uploads/" &amp; _xlpm.yr &amp; "/" &amp; _xlpm.mn &amp; "/",
    _xlpm.imgRange, 'work here'!O363:X363,
    _xlpm.imgLinks, IF(_xlpm.imgRange&lt;&gt;"", _xlpm.path &amp; _xlpm.imgRange &amp; ".webp", ""),
    _xlpm.urls,
        IF(A364="variable", "",
        IF(A364="variation", _xlpm.imgLinks,
        IF(A364="simple", "", ""))),
    _xlfn.TEXTJOIN(", ", TRUE, _xlpm.urls)
)</f>
        <v/>
      </c>
      <c r="X364" t="str">
        <f>IF('work here'!D363&lt;&gt;"", 'work here'!D363, "")</f>
        <v/>
      </c>
      <c r="Y364" t="e">
        <f>IF('work here'!#REF!&lt;&gt;"","color","")</f>
        <v>#REF!</v>
      </c>
      <c r="Z364" t="e">
        <f>IF('work here'!#REF!&lt;&gt;"",'work here'!#REF!,"")</f>
        <v>#REF!</v>
      </c>
      <c r="AA364" t="e">
        <f t="shared" si="157"/>
        <v>#REF!</v>
      </c>
      <c r="AB364" t="e">
        <f t="shared" si="158"/>
        <v>#REF!</v>
      </c>
      <c r="AC364" t="str">
        <f t="shared" si="159"/>
        <v/>
      </c>
      <c r="AD364" s="2" t="e">
        <f>IF('work here'!#REF!&lt;&gt;"",'work here'!#REF!,"")</f>
        <v>#REF!</v>
      </c>
      <c r="AE364" s="2" t="e">
        <f>IF('work here'!#REF!&lt;&gt;"",'work here'!#REF!,"")</f>
        <v>#REF!</v>
      </c>
      <c r="AF364" s="2" t="e">
        <f t="shared" si="160"/>
        <v>#REF!</v>
      </c>
      <c r="AG364" s="2" t="e">
        <f t="shared" si="161"/>
        <v>#REF!</v>
      </c>
      <c r="AH364" s="2" t="str">
        <f t="shared" si="162"/>
        <v/>
      </c>
      <c r="AI364" t="str">
        <f>IF('work here'!AE363&lt;&gt;"","Jewellery Work","")</f>
        <v/>
      </c>
      <c r="AJ364" t="str">
        <f>IF('work here'!AE363&lt;&gt;"",'work here'!AE363,"")</f>
        <v/>
      </c>
      <c r="AK364" t="str">
        <f t="shared" si="163"/>
        <v/>
      </c>
      <c r="AL364" t="str">
        <f t="shared" si="164"/>
        <v/>
      </c>
      <c r="AM364" t="e">
        <f>IF('work here'!#REF!&lt;&gt;"","Gemstone","")</f>
        <v>#REF!</v>
      </c>
      <c r="AN364" t="e">
        <f>IF('work here'!#REF!&lt;&gt;"",'work here'!#REF!,"")</f>
        <v>#REF!</v>
      </c>
      <c r="AO364" t="e">
        <f t="shared" si="165"/>
        <v>#REF!</v>
      </c>
      <c r="AP364" t="e">
        <f t="shared" si="166"/>
        <v>#REF!</v>
      </c>
      <c r="AQ364" t="str">
        <f>IF('work here'!AW363&lt;&gt;"","Plating","")</f>
        <v/>
      </c>
      <c r="AR364" t="str">
        <f>IF('work here'!AW363&lt;&gt;"",'work here'!AW363,"")</f>
        <v/>
      </c>
      <c r="AS364" t="str">
        <f t="shared" si="167"/>
        <v/>
      </c>
      <c r="AT364" t="str">
        <f t="shared" si="168"/>
        <v/>
      </c>
      <c r="AU364" t="str">
        <f>IF('work here'!AX363&lt;&gt;"","Material","")</f>
        <v/>
      </c>
      <c r="AV364" t="str">
        <f>IF('work here'!AX363&lt;&gt;"",'work here'!AX363,"")</f>
        <v/>
      </c>
      <c r="AW364" t="str">
        <f t="shared" si="169"/>
        <v/>
      </c>
      <c r="AX364" t="str">
        <f t="shared" si="170"/>
        <v/>
      </c>
      <c r="AY364" t="e">
        <f>IF('work here'!#REF!&lt;&gt;"","Look","")</f>
        <v>#REF!</v>
      </c>
      <c r="AZ364" t="e">
        <f>IF('work here'!#REF!&lt;&gt;"",'work here'!#REF!,"")</f>
        <v>#REF!</v>
      </c>
      <c r="BA364" t="e">
        <f t="shared" si="171"/>
        <v>#REF!</v>
      </c>
      <c r="BB364" t="e">
        <f t="shared" si="172"/>
        <v>#REF!</v>
      </c>
      <c r="BC364" t="e">
        <f>IF('work here'!#REF!&lt;&gt;"","Finish","")</f>
        <v>#REF!</v>
      </c>
      <c r="BD364" t="e">
        <f>IF('work here'!#REF!&lt;&gt;"",'work here'!#REF!,"")</f>
        <v>#REF!</v>
      </c>
      <c r="BE364" t="e">
        <f t="shared" si="173"/>
        <v>#REF!</v>
      </c>
      <c r="BF364" t="e">
        <f t="shared" si="174"/>
        <v>#REF!</v>
      </c>
      <c r="BG364" t="e">
        <f>IF('work here'!#REF!&lt;&gt;"","Care","")</f>
        <v>#REF!</v>
      </c>
      <c r="BH364" t="e">
        <f>IF('work here'!#REF!&lt;&gt;"",'work here'!#REF!,"")</f>
        <v>#REF!</v>
      </c>
      <c r="BI364" t="e">
        <f t="shared" si="175"/>
        <v>#REF!</v>
      </c>
      <c r="BJ364" t="e">
        <f t="shared" si="176"/>
        <v>#REF!</v>
      </c>
      <c r="BK364" t="str">
        <f>IF(OR('work here'!F363="Rings", 'work here'!F363="Bangles"), 'work here'!F363 &amp; " Size", "")</f>
        <v/>
      </c>
      <c r="BL364" t="e">
        <f>IF('work here'!#REF!&lt;&gt;"",'work here'!#REF!,"")</f>
        <v>#REF!</v>
      </c>
      <c r="BM364" t="str">
        <f t="shared" si="177"/>
        <v/>
      </c>
      <c r="BN364" t="str">
        <f t="shared" si="178"/>
        <v/>
      </c>
      <c r="BO364" t="str">
        <f t="shared" si="179"/>
        <v/>
      </c>
    </row>
    <row r="365" spans="1:67" x14ac:dyDescent="0.3">
      <c r="A365" t="str">
        <f>IF('work here'!A364="simple","simple",IF('work here'!A364="parent","variable",IF('work here'!A364="child","variation","")))</f>
        <v/>
      </c>
      <c r="B365" t="str">
        <f>IF('work here'!C364&lt;&gt;"", 'work here'!C364, "")</f>
        <v/>
      </c>
      <c r="C365" t="str">
        <f>IF('work here'!B364&lt;&gt;"", 'work here'!B364, "")</f>
        <v/>
      </c>
      <c r="D365" t="str">
        <f t="shared" si="150"/>
        <v/>
      </c>
      <c r="E365" t="str">
        <f t="shared" si="151"/>
        <v/>
      </c>
      <c r="F365" t="str">
        <f t="shared" si="152"/>
        <v/>
      </c>
      <c r="G365" t="e">
        <f>IF('work here'!#REF!&lt;&gt;"", 'work here'!#REF!, "")</f>
        <v>#REF!</v>
      </c>
      <c r="I365" t="str">
        <f>IF('work here'!Z364&lt;&gt;"", 'work here'!Z364, "")</f>
        <v/>
      </c>
      <c r="J365" t="str">
        <f t="shared" si="153"/>
        <v/>
      </c>
      <c r="K365" t="str">
        <f t="shared" si="154"/>
        <v/>
      </c>
      <c r="L365" t="str">
        <f t="shared" si="155"/>
        <v/>
      </c>
      <c r="M365" t="str">
        <f>IF('work here'!AA364&lt;&gt;"", 'work here'!AA364, "")</f>
        <v/>
      </c>
      <c r="N365" t="str">
        <f>IF('work here'!AD364&lt;&gt;"", 'work here'!AD364, "")</f>
        <v/>
      </c>
      <c r="O365" t="str">
        <f>IF('work here'!AC364&lt;&gt;"", 'work here'!AC364, "")</f>
        <v/>
      </c>
      <c r="P365" t="str">
        <f>IF('work here'!AB364&lt;&gt;"", 'work here'!AB364, "")</f>
        <v/>
      </c>
      <c r="Q365" t="str">
        <f t="shared" si="156"/>
        <v/>
      </c>
      <c r="S365" t="str">
        <f>IF('work here'!E364&lt;&gt;"", 'work here'!E364, "")</f>
        <v/>
      </c>
      <c r="T365" t="e">
        <f>IF('work here'!#REF!&lt;&gt;"", 'work here'!#REF!, "")</f>
        <v>#REF!</v>
      </c>
      <c r="U365" t="str">
        <f>IF(A365="", "", _xlfn.TEXTJOIN(", ", TRUE, "jewellery", "jewellery &gt; " &amp; 'work here'!F364, "jewellery &gt; " &amp; 'work here'!F364 &amp; " &gt; " &amp; 'work here'!#REF!, 'work here'!#REF!, 'work here'!AY364, 'work here'!H364, 'work here'!I364, 'work here'!J364))</f>
        <v/>
      </c>
      <c r="V365" t="str" cm="1">
        <f t="array" aca="1" ref="V365" ca="1">_xlfn.LET(
    _xlpm.yr, TEXT(TODAY(), "yyyy"),
    _xlpm.mn, TEXT(TODAY(), "mm"),
    _xlpm.path, "https://richlook.co.in/wp-content/uploads/" &amp; _xlpm.yr &amp; "/" &amp; _xlpm.mn &amp; "/",
    _xlpm.imgRange, 'work here'!N364:X364,
    _xlpm.imgLinks, IF(_xlpm.imgRange&lt;&gt;"", _xlpm.path &amp; _xlpm.imgRange &amp; ".webp", ""),
    _xlpm.urls,
        IF(A365="variable", _xlpm.imgLinks,
        IF(A365="variation", IF('work here'!N364&lt;&gt;"", _xlpm.path &amp; 'work here'!N364 &amp; ".webp", ""),
        IF(A365="simple", _xlpm.imgLinks, ""))),
    _xlfn.TEXTJOIN(", ", TRUE, _xlpm.urls)
)</f>
        <v/>
      </c>
      <c r="W365" t="str" cm="1">
        <f t="array" aca="1" ref="W365" ca="1">_xlfn.LET(
    _xlpm.yr, TEXT(TODAY(), "yyyy"),
    _xlpm.mn, TEXT(TODAY(), "mm"),
    _xlpm.path, "https://richlook.co.in/wp-content/uploads/" &amp; _xlpm.yr &amp; "/" &amp; _xlpm.mn &amp; "/",
    _xlpm.imgRange, 'work here'!O364:X364,
    _xlpm.imgLinks, IF(_xlpm.imgRange&lt;&gt;"", _xlpm.path &amp; _xlpm.imgRange &amp; ".webp", ""),
    _xlpm.urls,
        IF(A365="variable", "",
        IF(A365="variation", _xlpm.imgLinks,
        IF(A365="simple", "", ""))),
    _xlfn.TEXTJOIN(", ", TRUE, _xlpm.urls)
)</f>
        <v/>
      </c>
      <c r="X365" t="str">
        <f>IF('work here'!D364&lt;&gt;"", 'work here'!D364, "")</f>
        <v/>
      </c>
      <c r="Y365" t="e">
        <f>IF('work here'!#REF!&lt;&gt;"","color","")</f>
        <v>#REF!</v>
      </c>
      <c r="Z365" t="e">
        <f>IF('work here'!#REF!&lt;&gt;"",'work here'!#REF!,"")</f>
        <v>#REF!</v>
      </c>
      <c r="AA365" t="e">
        <f t="shared" si="157"/>
        <v>#REF!</v>
      </c>
      <c r="AB365" t="e">
        <f t="shared" si="158"/>
        <v>#REF!</v>
      </c>
      <c r="AC365" t="str">
        <f t="shared" si="159"/>
        <v/>
      </c>
      <c r="AD365" s="2" t="e">
        <f>IF('work here'!#REF!&lt;&gt;"",'work here'!#REF!,"")</f>
        <v>#REF!</v>
      </c>
      <c r="AE365" s="2" t="e">
        <f>IF('work here'!#REF!&lt;&gt;"",'work here'!#REF!,"")</f>
        <v>#REF!</v>
      </c>
      <c r="AF365" s="2" t="e">
        <f t="shared" si="160"/>
        <v>#REF!</v>
      </c>
      <c r="AG365" s="2" t="e">
        <f t="shared" si="161"/>
        <v>#REF!</v>
      </c>
      <c r="AH365" s="2" t="str">
        <f t="shared" si="162"/>
        <v/>
      </c>
      <c r="AI365" t="str">
        <f>IF('work here'!AE364&lt;&gt;"","Jewellery Work","")</f>
        <v/>
      </c>
      <c r="AJ365" t="str">
        <f>IF('work here'!AE364&lt;&gt;"",'work here'!AE364,"")</f>
        <v/>
      </c>
      <c r="AK365" t="str">
        <f t="shared" si="163"/>
        <v/>
      </c>
      <c r="AL365" t="str">
        <f t="shared" si="164"/>
        <v/>
      </c>
      <c r="AM365" t="e">
        <f>IF('work here'!#REF!&lt;&gt;"","Gemstone","")</f>
        <v>#REF!</v>
      </c>
      <c r="AN365" t="e">
        <f>IF('work here'!#REF!&lt;&gt;"",'work here'!#REF!,"")</f>
        <v>#REF!</v>
      </c>
      <c r="AO365" t="e">
        <f t="shared" si="165"/>
        <v>#REF!</v>
      </c>
      <c r="AP365" t="e">
        <f t="shared" si="166"/>
        <v>#REF!</v>
      </c>
      <c r="AQ365" t="str">
        <f>IF('work here'!AW364&lt;&gt;"","Plating","")</f>
        <v/>
      </c>
      <c r="AR365" t="str">
        <f>IF('work here'!AW364&lt;&gt;"",'work here'!AW364,"")</f>
        <v/>
      </c>
      <c r="AS365" t="str">
        <f t="shared" si="167"/>
        <v/>
      </c>
      <c r="AT365" t="str">
        <f t="shared" si="168"/>
        <v/>
      </c>
      <c r="AU365" t="str">
        <f>IF('work here'!AX364&lt;&gt;"","Material","")</f>
        <v/>
      </c>
      <c r="AV365" t="str">
        <f>IF('work here'!AX364&lt;&gt;"",'work here'!AX364,"")</f>
        <v/>
      </c>
      <c r="AW365" t="str">
        <f t="shared" si="169"/>
        <v/>
      </c>
      <c r="AX365" t="str">
        <f t="shared" si="170"/>
        <v/>
      </c>
      <c r="AY365" t="e">
        <f>IF('work here'!#REF!&lt;&gt;"","Look","")</f>
        <v>#REF!</v>
      </c>
      <c r="AZ365" t="e">
        <f>IF('work here'!#REF!&lt;&gt;"",'work here'!#REF!,"")</f>
        <v>#REF!</v>
      </c>
      <c r="BA365" t="e">
        <f t="shared" si="171"/>
        <v>#REF!</v>
      </c>
      <c r="BB365" t="e">
        <f t="shared" si="172"/>
        <v>#REF!</v>
      </c>
      <c r="BC365" t="e">
        <f>IF('work here'!#REF!&lt;&gt;"","Finish","")</f>
        <v>#REF!</v>
      </c>
      <c r="BD365" t="e">
        <f>IF('work here'!#REF!&lt;&gt;"",'work here'!#REF!,"")</f>
        <v>#REF!</v>
      </c>
      <c r="BE365" t="e">
        <f t="shared" si="173"/>
        <v>#REF!</v>
      </c>
      <c r="BF365" t="e">
        <f t="shared" si="174"/>
        <v>#REF!</v>
      </c>
      <c r="BG365" t="e">
        <f>IF('work here'!#REF!&lt;&gt;"","Care","")</f>
        <v>#REF!</v>
      </c>
      <c r="BH365" t="e">
        <f>IF('work here'!#REF!&lt;&gt;"",'work here'!#REF!,"")</f>
        <v>#REF!</v>
      </c>
      <c r="BI365" t="e">
        <f t="shared" si="175"/>
        <v>#REF!</v>
      </c>
      <c r="BJ365" t="e">
        <f t="shared" si="176"/>
        <v>#REF!</v>
      </c>
      <c r="BK365" t="str">
        <f>IF(OR('work here'!F364="Rings", 'work here'!F364="Bangles"), 'work here'!F364 &amp; " Size", "")</f>
        <v/>
      </c>
      <c r="BL365" t="e">
        <f>IF('work here'!#REF!&lt;&gt;"",'work here'!#REF!,"")</f>
        <v>#REF!</v>
      </c>
      <c r="BM365" t="str">
        <f t="shared" si="177"/>
        <v/>
      </c>
      <c r="BN365" t="str">
        <f t="shared" si="178"/>
        <v/>
      </c>
      <c r="BO365" t="str">
        <f t="shared" si="179"/>
        <v/>
      </c>
    </row>
    <row r="366" spans="1:67" x14ac:dyDescent="0.3">
      <c r="A366" t="str">
        <f>IF('work here'!A365="simple","simple",IF('work here'!A365="parent","variable",IF('work here'!A365="child","variation","")))</f>
        <v/>
      </c>
      <c r="B366" t="str">
        <f>IF('work here'!C365&lt;&gt;"", 'work here'!C365, "")</f>
        <v/>
      </c>
      <c r="C366" t="str">
        <f>IF('work here'!B365&lt;&gt;"", 'work here'!B365, "")</f>
        <v/>
      </c>
      <c r="D366" t="str">
        <f t="shared" si="150"/>
        <v/>
      </c>
      <c r="E366" t="str">
        <f t="shared" si="151"/>
        <v/>
      </c>
      <c r="F366" t="str">
        <f t="shared" si="152"/>
        <v/>
      </c>
      <c r="G366" t="e">
        <f>IF('work here'!#REF!&lt;&gt;"", 'work here'!#REF!, "")</f>
        <v>#REF!</v>
      </c>
      <c r="I366" t="str">
        <f>IF('work here'!Z365&lt;&gt;"", 'work here'!Z365, "")</f>
        <v/>
      </c>
      <c r="J366" t="str">
        <f t="shared" si="153"/>
        <v/>
      </c>
      <c r="K366" t="str">
        <f t="shared" si="154"/>
        <v/>
      </c>
      <c r="L366" t="str">
        <f t="shared" si="155"/>
        <v/>
      </c>
      <c r="M366" t="str">
        <f>IF('work here'!AA365&lt;&gt;"", 'work here'!AA365, "")</f>
        <v/>
      </c>
      <c r="N366" t="str">
        <f>IF('work here'!AD365&lt;&gt;"", 'work here'!AD365, "")</f>
        <v/>
      </c>
      <c r="O366" t="str">
        <f>IF('work here'!AC365&lt;&gt;"", 'work here'!AC365, "")</f>
        <v/>
      </c>
      <c r="P366" t="str">
        <f>IF('work here'!AB365&lt;&gt;"", 'work here'!AB365, "")</f>
        <v/>
      </c>
      <c r="Q366" t="str">
        <f t="shared" si="156"/>
        <v/>
      </c>
      <c r="S366" t="str">
        <f>IF('work here'!E365&lt;&gt;"", 'work here'!E365, "")</f>
        <v/>
      </c>
      <c r="T366" t="e">
        <f>IF('work here'!#REF!&lt;&gt;"", 'work here'!#REF!, "")</f>
        <v>#REF!</v>
      </c>
      <c r="U366" t="str">
        <f>IF(A366="", "", _xlfn.TEXTJOIN(", ", TRUE, "jewellery", "jewellery &gt; " &amp; 'work here'!F365, "jewellery &gt; " &amp; 'work here'!F365 &amp; " &gt; " &amp; 'work here'!#REF!, 'work here'!#REF!, 'work here'!AY365, 'work here'!H365, 'work here'!I365, 'work here'!J365))</f>
        <v/>
      </c>
      <c r="V366" t="str" cm="1">
        <f t="array" aca="1" ref="V366" ca="1">_xlfn.LET(
    _xlpm.yr, TEXT(TODAY(), "yyyy"),
    _xlpm.mn, TEXT(TODAY(), "mm"),
    _xlpm.path, "https://richlook.co.in/wp-content/uploads/" &amp; _xlpm.yr &amp; "/" &amp; _xlpm.mn &amp; "/",
    _xlpm.imgRange, 'work here'!N365:X365,
    _xlpm.imgLinks, IF(_xlpm.imgRange&lt;&gt;"", _xlpm.path &amp; _xlpm.imgRange &amp; ".webp", ""),
    _xlpm.urls,
        IF(A366="variable", _xlpm.imgLinks,
        IF(A366="variation", IF('work here'!N365&lt;&gt;"", _xlpm.path &amp; 'work here'!N365 &amp; ".webp", ""),
        IF(A366="simple", _xlpm.imgLinks, ""))),
    _xlfn.TEXTJOIN(", ", TRUE, _xlpm.urls)
)</f>
        <v/>
      </c>
      <c r="W366" t="str" cm="1">
        <f t="array" aca="1" ref="W366" ca="1">_xlfn.LET(
    _xlpm.yr, TEXT(TODAY(), "yyyy"),
    _xlpm.mn, TEXT(TODAY(), "mm"),
    _xlpm.path, "https://richlook.co.in/wp-content/uploads/" &amp; _xlpm.yr &amp; "/" &amp; _xlpm.mn &amp; "/",
    _xlpm.imgRange, 'work here'!O365:X365,
    _xlpm.imgLinks, IF(_xlpm.imgRange&lt;&gt;"", _xlpm.path &amp; _xlpm.imgRange &amp; ".webp", ""),
    _xlpm.urls,
        IF(A366="variable", "",
        IF(A366="variation", _xlpm.imgLinks,
        IF(A366="simple", "", ""))),
    _xlfn.TEXTJOIN(", ", TRUE, _xlpm.urls)
)</f>
        <v/>
      </c>
      <c r="X366" t="str">
        <f>IF('work here'!D365&lt;&gt;"", 'work here'!D365, "")</f>
        <v/>
      </c>
      <c r="Y366" t="e">
        <f>IF('work here'!#REF!&lt;&gt;"","color","")</f>
        <v>#REF!</v>
      </c>
      <c r="Z366" t="e">
        <f>IF('work here'!#REF!&lt;&gt;"",'work here'!#REF!,"")</f>
        <v>#REF!</v>
      </c>
      <c r="AA366" t="e">
        <f t="shared" si="157"/>
        <v>#REF!</v>
      </c>
      <c r="AB366" t="e">
        <f t="shared" si="158"/>
        <v>#REF!</v>
      </c>
      <c r="AC366" t="str">
        <f t="shared" si="159"/>
        <v/>
      </c>
      <c r="AD366" s="2" t="e">
        <f>IF('work here'!#REF!&lt;&gt;"",'work here'!#REF!,"")</f>
        <v>#REF!</v>
      </c>
      <c r="AE366" s="2" t="e">
        <f>IF('work here'!#REF!&lt;&gt;"",'work here'!#REF!,"")</f>
        <v>#REF!</v>
      </c>
      <c r="AF366" s="2" t="e">
        <f t="shared" si="160"/>
        <v>#REF!</v>
      </c>
      <c r="AG366" s="2" t="e">
        <f t="shared" si="161"/>
        <v>#REF!</v>
      </c>
      <c r="AH366" s="2" t="str">
        <f t="shared" si="162"/>
        <v/>
      </c>
      <c r="AI366" t="str">
        <f>IF('work here'!AE365&lt;&gt;"","Jewellery Work","")</f>
        <v/>
      </c>
      <c r="AJ366" t="str">
        <f>IF('work here'!AE365&lt;&gt;"",'work here'!AE365,"")</f>
        <v/>
      </c>
      <c r="AK366" t="str">
        <f t="shared" si="163"/>
        <v/>
      </c>
      <c r="AL366" t="str">
        <f t="shared" si="164"/>
        <v/>
      </c>
      <c r="AM366" t="e">
        <f>IF('work here'!#REF!&lt;&gt;"","Gemstone","")</f>
        <v>#REF!</v>
      </c>
      <c r="AN366" t="e">
        <f>IF('work here'!#REF!&lt;&gt;"",'work here'!#REF!,"")</f>
        <v>#REF!</v>
      </c>
      <c r="AO366" t="e">
        <f t="shared" si="165"/>
        <v>#REF!</v>
      </c>
      <c r="AP366" t="e">
        <f t="shared" si="166"/>
        <v>#REF!</v>
      </c>
      <c r="AQ366" t="str">
        <f>IF('work here'!AW365&lt;&gt;"","Plating","")</f>
        <v/>
      </c>
      <c r="AR366" t="str">
        <f>IF('work here'!AW365&lt;&gt;"",'work here'!AW365,"")</f>
        <v/>
      </c>
      <c r="AS366" t="str">
        <f t="shared" si="167"/>
        <v/>
      </c>
      <c r="AT366" t="str">
        <f t="shared" si="168"/>
        <v/>
      </c>
      <c r="AU366" t="str">
        <f>IF('work here'!AX365&lt;&gt;"","Material","")</f>
        <v/>
      </c>
      <c r="AV366" t="str">
        <f>IF('work here'!AX365&lt;&gt;"",'work here'!AX365,"")</f>
        <v/>
      </c>
      <c r="AW366" t="str">
        <f t="shared" si="169"/>
        <v/>
      </c>
      <c r="AX366" t="str">
        <f t="shared" si="170"/>
        <v/>
      </c>
      <c r="AY366" t="e">
        <f>IF('work here'!#REF!&lt;&gt;"","Look","")</f>
        <v>#REF!</v>
      </c>
      <c r="AZ366" t="e">
        <f>IF('work here'!#REF!&lt;&gt;"",'work here'!#REF!,"")</f>
        <v>#REF!</v>
      </c>
      <c r="BA366" t="e">
        <f t="shared" si="171"/>
        <v>#REF!</v>
      </c>
      <c r="BB366" t="e">
        <f t="shared" si="172"/>
        <v>#REF!</v>
      </c>
      <c r="BC366" t="e">
        <f>IF('work here'!#REF!&lt;&gt;"","Finish","")</f>
        <v>#REF!</v>
      </c>
      <c r="BD366" t="e">
        <f>IF('work here'!#REF!&lt;&gt;"",'work here'!#REF!,"")</f>
        <v>#REF!</v>
      </c>
      <c r="BE366" t="e">
        <f t="shared" si="173"/>
        <v>#REF!</v>
      </c>
      <c r="BF366" t="e">
        <f t="shared" si="174"/>
        <v>#REF!</v>
      </c>
      <c r="BG366" t="e">
        <f>IF('work here'!#REF!&lt;&gt;"","Care","")</f>
        <v>#REF!</v>
      </c>
      <c r="BH366" t="e">
        <f>IF('work here'!#REF!&lt;&gt;"",'work here'!#REF!,"")</f>
        <v>#REF!</v>
      </c>
      <c r="BI366" t="e">
        <f t="shared" si="175"/>
        <v>#REF!</v>
      </c>
      <c r="BJ366" t="e">
        <f t="shared" si="176"/>
        <v>#REF!</v>
      </c>
      <c r="BK366" t="str">
        <f>IF(OR('work here'!F365="Rings", 'work here'!F365="Bangles"), 'work here'!F365 &amp; " Size", "")</f>
        <v/>
      </c>
      <c r="BL366" t="e">
        <f>IF('work here'!#REF!&lt;&gt;"",'work here'!#REF!,"")</f>
        <v>#REF!</v>
      </c>
      <c r="BM366" t="str">
        <f t="shared" si="177"/>
        <v/>
      </c>
      <c r="BN366" t="str">
        <f t="shared" si="178"/>
        <v/>
      </c>
      <c r="BO366" t="str">
        <f t="shared" si="179"/>
        <v/>
      </c>
    </row>
    <row r="367" spans="1:67" x14ac:dyDescent="0.3">
      <c r="A367" t="str">
        <f>IF('work here'!A366="simple","simple",IF('work here'!A366="parent","variable",IF('work here'!A366="child","variation","")))</f>
        <v/>
      </c>
      <c r="B367" t="str">
        <f>IF('work here'!C366&lt;&gt;"", 'work here'!C366, "")</f>
        <v/>
      </c>
      <c r="C367" t="str">
        <f>IF('work here'!B366&lt;&gt;"", 'work here'!B366, "")</f>
        <v/>
      </c>
      <c r="D367" t="str">
        <f t="shared" si="150"/>
        <v/>
      </c>
      <c r="E367" t="str">
        <f t="shared" si="151"/>
        <v/>
      </c>
      <c r="F367" t="str">
        <f t="shared" si="152"/>
        <v/>
      </c>
      <c r="G367" t="e">
        <f>IF('work here'!#REF!&lt;&gt;"", 'work here'!#REF!, "")</f>
        <v>#REF!</v>
      </c>
      <c r="I367" t="str">
        <f>IF('work here'!Z366&lt;&gt;"", 'work here'!Z366, "")</f>
        <v/>
      </c>
      <c r="J367" t="str">
        <f t="shared" si="153"/>
        <v/>
      </c>
      <c r="K367" t="str">
        <f t="shared" si="154"/>
        <v/>
      </c>
      <c r="L367" t="str">
        <f t="shared" si="155"/>
        <v/>
      </c>
      <c r="M367" t="str">
        <f>IF('work here'!AA366&lt;&gt;"", 'work here'!AA366, "")</f>
        <v/>
      </c>
      <c r="N367" t="str">
        <f>IF('work here'!AD366&lt;&gt;"", 'work here'!AD366, "")</f>
        <v/>
      </c>
      <c r="O367" t="str">
        <f>IF('work here'!AC366&lt;&gt;"", 'work here'!AC366, "")</f>
        <v/>
      </c>
      <c r="P367" t="str">
        <f>IF('work here'!AB366&lt;&gt;"", 'work here'!AB366, "")</f>
        <v/>
      </c>
      <c r="Q367" t="str">
        <f t="shared" si="156"/>
        <v/>
      </c>
      <c r="S367" t="str">
        <f>IF('work here'!E366&lt;&gt;"", 'work here'!E366, "")</f>
        <v/>
      </c>
      <c r="T367" t="e">
        <f>IF('work here'!#REF!&lt;&gt;"", 'work here'!#REF!, "")</f>
        <v>#REF!</v>
      </c>
      <c r="U367" t="str">
        <f>IF(A367="", "", _xlfn.TEXTJOIN(", ", TRUE, "jewellery", "jewellery &gt; " &amp; 'work here'!F366, "jewellery &gt; " &amp; 'work here'!F366 &amp; " &gt; " &amp; 'work here'!#REF!, 'work here'!#REF!, 'work here'!AY366, 'work here'!H366, 'work here'!I366, 'work here'!J366))</f>
        <v/>
      </c>
      <c r="V367" t="str" cm="1">
        <f t="array" aca="1" ref="V367" ca="1">_xlfn.LET(
    _xlpm.yr, TEXT(TODAY(), "yyyy"),
    _xlpm.mn, TEXT(TODAY(), "mm"),
    _xlpm.path, "https://richlook.co.in/wp-content/uploads/" &amp; _xlpm.yr &amp; "/" &amp; _xlpm.mn &amp; "/",
    _xlpm.imgRange, 'work here'!N366:X366,
    _xlpm.imgLinks, IF(_xlpm.imgRange&lt;&gt;"", _xlpm.path &amp; _xlpm.imgRange &amp; ".webp", ""),
    _xlpm.urls,
        IF(A367="variable", _xlpm.imgLinks,
        IF(A367="variation", IF('work here'!N366&lt;&gt;"", _xlpm.path &amp; 'work here'!N366 &amp; ".webp", ""),
        IF(A367="simple", _xlpm.imgLinks, ""))),
    _xlfn.TEXTJOIN(", ", TRUE, _xlpm.urls)
)</f>
        <v/>
      </c>
      <c r="W367" t="str" cm="1">
        <f t="array" aca="1" ref="W367" ca="1">_xlfn.LET(
    _xlpm.yr, TEXT(TODAY(), "yyyy"),
    _xlpm.mn, TEXT(TODAY(), "mm"),
    _xlpm.path, "https://richlook.co.in/wp-content/uploads/" &amp; _xlpm.yr &amp; "/" &amp; _xlpm.mn &amp; "/",
    _xlpm.imgRange, 'work here'!O366:X366,
    _xlpm.imgLinks, IF(_xlpm.imgRange&lt;&gt;"", _xlpm.path &amp; _xlpm.imgRange &amp; ".webp", ""),
    _xlpm.urls,
        IF(A367="variable", "",
        IF(A367="variation", _xlpm.imgLinks,
        IF(A367="simple", "", ""))),
    _xlfn.TEXTJOIN(", ", TRUE, _xlpm.urls)
)</f>
        <v/>
      </c>
      <c r="X367" t="str">
        <f>IF('work here'!D366&lt;&gt;"", 'work here'!D366, "")</f>
        <v/>
      </c>
      <c r="Y367" t="e">
        <f>IF('work here'!#REF!&lt;&gt;"","color","")</f>
        <v>#REF!</v>
      </c>
      <c r="Z367" t="e">
        <f>IF('work here'!#REF!&lt;&gt;"",'work here'!#REF!,"")</f>
        <v>#REF!</v>
      </c>
      <c r="AA367" t="e">
        <f t="shared" si="157"/>
        <v>#REF!</v>
      </c>
      <c r="AB367" t="e">
        <f t="shared" si="158"/>
        <v>#REF!</v>
      </c>
      <c r="AC367" t="str">
        <f t="shared" si="159"/>
        <v/>
      </c>
      <c r="AD367" s="2" t="e">
        <f>IF('work here'!#REF!&lt;&gt;"",'work here'!#REF!,"")</f>
        <v>#REF!</v>
      </c>
      <c r="AE367" s="2" t="e">
        <f>IF('work here'!#REF!&lt;&gt;"",'work here'!#REF!,"")</f>
        <v>#REF!</v>
      </c>
      <c r="AF367" s="2" t="e">
        <f t="shared" si="160"/>
        <v>#REF!</v>
      </c>
      <c r="AG367" s="2" t="e">
        <f t="shared" si="161"/>
        <v>#REF!</v>
      </c>
      <c r="AH367" s="2" t="str">
        <f t="shared" si="162"/>
        <v/>
      </c>
      <c r="AI367" t="str">
        <f>IF('work here'!AE366&lt;&gt;"","Jewellery Work","")</f>
        <v/>
      </c>
      <c r="AJ367" t="str">
        <f>IF('work here'!AE366&lt;&gt;"",'work here'!AE366,"")</f>
        <v/>
      </c>
      <c r="AK367" t="str">
        <f t="shared" si="163"/>
        <v/>
      </c>
      <c r="AL367" t="str">
        <f t="shared" si="164"/>
        <v/>
      </c>
      <c r="AM367" t="e">
        <f>IF('work here'!#REF!&lt;&gt;"","Gemstone","")</f>
        <v>#REF!</v>
      </c>
      <c r="AN367" t="e">
        <f>IF('work here'!#REF!&lt;&gt;"",'work here'!#REF!,"")</f>
        <v>#REF!</v>
      </c>
      <c r="AO367" t="e">
        <f t="shared" si="165"/>
        <v>#REF!</v>
      </c>
      <c r="AP367" t="e">
        <f t="shared" si="166"/>
        <v>#REF!</v>
      </c>
      <c r="AQ367" t="str">
        <f>IF('work here'!AW366&lt;&gt;"","Plating","")</f>
        <v/>
      </c>
      <c r="AR367" t="str">
        <f>IF('work here'!AW366&lt;&gt;"",'work here'!AW366,"")</f>
        <v/>
      </c>
      <c r="AS367" t="str">
        <f t="shared" si="167"/>
        <v/>
      </c>
      <c r="AT367" t="str">
        <f t="shared" si="168"/>
        <v/>
      </c>
      <c r="AU367" t="str">
        <f>IF('work here'!AX366&lt;&gt;"","Material","")</f>
        <v/>
      </c>
      <c r="AV367" t="str">
        <f>IF('work here'!AX366&lt;&gt;"",'work here'!AX366,"")</f>
        <v/>
      </c>
      <c r="AW367" t="str">
        <f t="shared" si="169"/>
        <v/>
      </c>
      <c r="AX367" t="str">
        <f t="shared" si="170"/>
        <v/>
      </c>
      <c r="AY367" t="e">
        <f>IF('work here'!#REF!&lt;&gt;"","Look","")</f>
        <v>#REF!</v>
      </c>
      <c r="AZ367" t="e">
        <f>IF('work here'!#REF!&lt;&gt;"",'work here'!#REF!,"")</f>
        <v>#REF!</v>
      </c>
      <c r="BA367" t="e">
        <f t="shared" si="171"/>
        <v>#REF!</v>
      </c>
      <c r="BB367" t="e">
        <f t="shared" si="172"/>
        <v>#REF!</v>
      </c>
      <c r="BC367" t="e">
        <f>IF('work here'!#REF!&lt;&gt;"","Finish","")</f>
        <v>#REF!</v>
      </c>
      <c r="BD367" t="e">
        <f>IF('work here'!#REF!&lt;&gt;"",'work here'!#REF!,"")</f>
        <v>#REF!</v>
      </c>
      <c r="BE367" t="e">
        <f t="shared" si="173"/>
        <v>#REF!</v>
      </c>
      <c r="BF367" t="e">
        <f t="shared" si="174"/>
        <v>#REF!</v>
      </c>
      <c r="BG367" t="e">
        <f>IF('work here'!#REF!&lt;&gt;"","Care","")</f>
        <v>#REF!</v>
      </c>
      <c r="BH367" t="e">
        <f>IF('work here'!#REF!&lt;&gt;"",'work here'!#REF!,"")</f>
        <v>#REF!</v>
      </c>
      <c r="BI367" t="e">
        <f t="shared" si="175"/>
        <v>#REF!</v>
      </c>
      <c r="BJ367" t="e">
        <f t="shared" si="176"/>
        <v>#REF!</v>
      </c>
      <c r="BK367" t="str">
        <f>IF(OR('work here'!F366="Rings", 'work here'!F366="Bangles"), 'work here'!F366 &amp; " Size", "")</f>
        <v/>
      </c>
      <c r="BL367" t="e">
        <f>IF('work here'!#REF!&lt;&gt;"",'work here'!#REF!,"")</f>
        <v>#REF!</v>
      </c>
      <c r="BM367" t="str">
        <f t="shared" si="177"/>
        <v/>
      </c>
      <c r="BN367" t="str">
        <f t="shared" si="178"/>
        <v/>
      </c>
      <c r="BO367" t="str">
        <f t="shared" si="179"/>
        <v/>
      </c>
    </row>
    <row r="368" spans="1:67" x14ac:dyDescent="0.3">
      <c r="A368" t="str">
        <f>IF('work here'!A367="simple","simple",IF('work here'!A367="parent","variable",IF('work here'!A367="child","variation","")))</f>
        <v/>
      </c>
      <c r="B368" t="str">
        <f>IF('work here'!C367&lt;&gt;"", 'work here'!C367, "")</f>
        <v/>
      </c>
      <c r="C368" t="str">
        <f>IF('work here'!B367&lt;&gt;"", 'work here'!B367, "")</f>
        <v/>
      </c>
      <c r="D368" t="str">
        <f t="shared" si="150"/>
        <v/>
      </c>
      <c r="E368" t="str">
        <f t="shared" si="151"/>
        <v/>
      </c>
      <c r="F368" t="str">
        <f t="shared" si="152"/>
        <v/>
      </c>
      <c r="G368" t="e">
        <f>IF('work here'!#REF!&lt;&gt;"", 'work here'!#REF!, "")</f>
        <v>#REF!</v>
      </c>
      <c r="I368" t="str">
        <f>IF('work here'!Z367&lt;&gt;"", 'work here'!Z367, "")</f>
        <v/>
      </c>
      <c r="J368" t="str">
        <f t="shared" si="153"/>
        <v/>
      </c>
      <c r="K368" t="str">
        <f t="shared" si="154"/>
        <v/>
      </c>
      <c r="L368" t="str">
        <f t="shared" si="155"/>
        <v/>
      </c>
      <c r="M368" t="str">
        <f>IF('work here'!AA367&lt;&gt;"", 'work here'!AA367, "")</f>
        <v/>
      </c>
      <c r="N368" t="str">
        <f>IF('work here'!AD367&lt;&gt;"", 'work here'!AD367, "")</f>
        <v/>
      </c>
      <c r="O368" t="str">
        <f>IF('work here'!AC367&lt;&gt;"", 'work here'!AC367, "")</f>
        <v/>
      </c>
      <c r="P368" t="str">
        <f>IF('work here'!AB367&lt;&gt;"", 'work here'!AB367, "")</f>
        <v/>
      </c>
      <c r="Q368" t="str">
        <f t="shared" si="156"/>
        <v/>
      </c>
      <c r="S368" t="str">
        <f>IF('work here'!E367&lt;&gt;"", 'work here'!E367, "")</f>
        <v/>
      </c>
      <c r="T368" t="e">
        <f>IF('work here'!#REF!&lt;&gt;"", 'work here'!#REF!, "")</f>
        <v>#REF!</v>
      </c>
      <c r="U368" t="str">
        <f>IF(A368="", "", _xlfn.TEXTJOIN(", ", TRUE, "jewellery", "jewellery &gt; " &amp; 'work here'!F367, "jewellery &gt; " &amp; 'work here'!F367 &amp; " &gt; " &amp; 'work here'!#REF!, 'work here'!#REF!, 'work here'!AY367, 'work here'!H367, 'work here'!I367, 'work here'!J367))</f>
        <v/>
      </c>
      <c r="V368" t="str" cm="1">
        <f t="array" aca="1" ref="V368" ca="1">_xlfn.LET(
    _xlpm.yr, TEXT(TODAY(), "yyyy"),
    _xlpm.mn, TEXT(TODAY(), "mm"),
    _xlpm.path, "https://richlook.co.in/wp-content/uploads/" &amp; _xlpm.yr &amp; "/" &amp; _xlpm.mn &amp; "/",
    _xlpm.imgRange, 'work here'!N367:X367,
    _xlpm.imgLinks, IF(_xlpm.imgRange&lt;&gt;"", _xlpm.path &amp; _xlpm.imgRange &amp; ".webp", ""),
    _xlpm.urls,
        IF(A368="variable", _xlpm.imgLinks,
        IF(A368="variation", IF('work here'!N367&lt;&gt;"", _xlpm.path &amp; 'work here'!N367 &amp; ".webp", ""),
        IF(A368="simple", _xlpm.imgLinks, ""))),
    _xlfn.TEXTJOIN(", ", TRUE, _xlpm.urls)
)</f>
        <v/>
      </c>
      <c r="W368" t="str" cm="1">
        <f t="array" aca="1" ref="W368" ca="1">_xlfn.LET(
    _xlpm.yr, TEXT(TODAY(), "yyyy"),
    _xlpm.mn, TEXT(TODAY(), "mm"),
    _xlpm.path, "https://richlook.co.in/wp-content/uploads/" &amp; _xlpm.yr &amp; "/" &amp; _xlpm.mn &amp; "/",
    _xlpm.imgRange, 'work here'!O367:X367,
    _xlpm.imgLinks, IF(_xlpm.imgRange&lt;&gt;"", _xlpm.path &amp; _xlpm.imgRange &amp; ".webp", ""),
    _xlpm.urls,
        IF(A368="variable", "",
        IF(A368="variation", _xlpm.imgLinks,
        IF(A368="simple", "", ""))),
    _xlfn.TEXTJOIN(", ", TRUE, _xlpm.urls)
)</f>
        <v/>
      </c>
      <c r="X368" t="str">
        <f>IF('work here'!D367&lt;&gt;"", 'work here'!D367, "")</f>
        <v/>
      </c>
      <c r="Y368" t="e">
        <f>IF('work here'!#REF!&lt;&gt;"","color","")</f>
        <v>#REF!</v>
      </c>
      <c r="Z368" t="e">
        <f>IF('work here'!#REF!&lt;&gt;"",'work here'!#REF!,"")</f>
        <v>#REF!</v>
      </c>
      <c r="AA368" t="e">
        <f t="shared" si="157"/>
        <v>#REF!</v>
      </c>
      <c r="AB368" t="e">
        <f t="shared" si="158"/>
        <v>#REF!</v>
      </c>
      <c r="AC368" t="str">
        <f t="shared" si="159"/>
        <v/>
      </c>
      <c r="AD368" s="2" t="e">
        <f>IF('work here'!#REF!&lt;&gt;"",'work here'!#REF!,"")</f>
        <v>#REF!</v>
      </c>
      <c r="AE368" s="2" t="e">
        <f>IF('work here'!#REF!&lt;&gt;"",'work here'!#REF!,"")</f>
        <v>#REF!</v>
      </c>
      <c r="AF368" s="2" t="e">
        <f t="shared" si="160"/>
        <v>#REF!</v>
      </c>
      <c r="AG368" s="2" t="e">
        <f t="shared" si="161"/>
        <v>#REF!</v>
      </c>
      <c r="AH368" s="2" t="str">
        <f t="shared" si="162"/>
        <v/>
      </c>
      <c r="AI368" t="str">
        <f>IF('work here'!AE367&lt;&gt;"","Jewellery Work","")</f>
        <v/>
      </c>
      <c r="AJ368" t="str">
        <f>IF('work here'!AE367&lt;&gt;"",'work here'!AE367,"")</f>
        <v/>
      </c>
      <c r="AK368" t="str">
        <f t="shared" si="163"/>
        <v/>
      </c>
      <c r="AL368" t="str">
        <f t="shared" si="164"/>
        <v/>
      </c>
      <c r="AM368" t="e">
        <f>IF('work here'!#REF!&lt;&gt;"","Gemstone","")</f>
        <v>#REF!</v>
      </c>
      <c r="AN368" t="e">
        <f>IF('work here'!#REF!&lt;&gt;"",'work here'!#REF!,"")</f>
        <v>#REF!</v>
      </c>
      <c r="AO368" t="e">
        <f t="shared" si="165"/>
        <v>#REF!</v>
      </c>
      <c r="AP368" t="e">
        <f t="shared" si="166"/>
        <v>#REF!</v>
      </c>
      <c r="AQ368" t="str">
        <f>IF('work here'!AW367&lt;&gt;"","Plating","")</f>
        <v/>
      </c>
      <c r="AR368" t="str">
        <f>IF('work here'!AW367&lt;&gt;"",'work here'!AW367,"")</f>
        <v/>
      </c>
      <c r="AS368" t="str">
        <f t="shared" si="167"/>
        <v/>
      </c>
      <c r="AT368" t="str">
        <f t="shared" si="168"/>
        <v/>
      </c>
      <c r="AU368" t="str">
        <f>IF('work here'!AX367&lt;&gt;"","Material","")</f>
        <v/>
      </c>
      <c r="AV368" t="str">
        <f>IF('work here'!AX367&lt;&gt;"",'work here'!AX367,"")</f>
        <v/>
      </c>
      <c r="AW368" t="str">
        <f t="shared" si="169"/>
        <v/>
      </c>
      <c r="AX368" t="str">
        <f t="shared" si="170"/>
        <v/>
      </c>
      <c r="AY368" t="e">
        <f>IF('work here'!#REF!&lt;&gt;"","Look","")</f>
        <v>#REF!</v>
      </c>
      <c r="AZ368" t="e">
        <f>IF('work here'!#REF!&lt;&gt;"",'work here'!#REF!,"")</f>
        <v>#REF!</v>
      </c>
      <c r="BA368" t="e">
        <f t="shared" si="171"/>
        <v>#REF!</v>
      </c>
      <c r="BB368" t="e">
        <f t="shared" si="172"/>
        <v>#REF!</v>
      </c>
      <c r="BC368" t="e">
        <f>IF('work here'!#REF!&lt;&gt;"","Finish","")</f>
        <v>#REF!</v>
      </c>
      <c r="BD368" t="e">
        <f>IF('work here'!#REF!&lt;&gt;"",'work here'!#REF!,"")</f>
        <v>#REF!</v>
      </c>
      <c r="BE368" t="e">
        <f t="shared" si="173"/>
        <v>#REF!</v>
      </c>
      <c r="BF368" t="e">
        <f t="shared" si="174"/>
        <v>#REF!</v>
      </c>
      <c r="BG368" t="e">
        <f>IF('work here'!#REF!&lt;&gt;"","Care","")</f>
        <v>#REF!</v>
      </c>
      <c r="BH368" t="e">
        <f>IF('work here'!#REF!&lt;&gt;"",'work here'!#REF!,"")</f>
        <v>#REF!</v>
      </c>
      <c r="BI368" t="e">
        <f t="shared" si="175"/>
        <v>#REF!</v>
      </c>
      <c r="BJ368" t="e">
        <f t="shared" si="176"/>
        <v>#REF!</v>
      </c>
      <c r="BK368" t="str">
        <f>IF(OR('work here'!F367="Rings", 'work here'!F367="Bangles"), 'work here'!F367 &amp; " Size", "")</f>
        <v/>
      </c>
      <c r="BL368" t="e">
        <f>IF('work here'!#REF!&lt;&gt;"",'work here'!#REF!,"")</f>
        <v>#REF!</v>
      </c>
      <c r="BM368" t="str">
        <f t="shared" si="177"/>
        <v/>
      </c>
      <c r="BN368" t="str">
        <f t="shared" si="178"/>
        <v/>
      </c>
      <c r="BO368" t="str">
        <f t="shared" si="179"/>
        <v/>
      </c>
    </row>
    <row r="369" spans="1:67" x14ac:dyDescent="0.3">
      <c r="A369" t="str">
        <f>IF('work here'!A368="simple","simple",IF('work here'!A368="parent","variable",IF('work here'!A368="child","variation","")))</f>
        <v/>
      </c>
      <c r="B369" t="str">
        <f>IF('work here'!C368&lt;&gt;"", 'work here'!C368, "")</f>
        <v/>
      </c>
      <c r="C369" t="str">
        <f>IF('work here'!B368&lt;&gt;"", 'work here'!B368, "")</f>
        <v/>
      </c>
      <c r="D369" t="str">
        <f t="shared" si="150"/>
        <v/>
      </c>
      <c r="E369" t="str">
        <f t="shared" si="151"/>
        <v/>
      </c>
      <c r="F369" t="str">
        <f t="shared" si="152"/>
        <v/>
      </c>
      <c r="G369" t="e">
        <f>IF('work here'!#REF!&lt;&gt;"", 'work here'!#REF!, "")</f>
        <v>#REF!</v>
      </c>
      <c r="I369" t="str">
        <f>IF('work here'!Z368&lt;&gt;"", 'work here'!Z368, "")</f>
        <v/>
      </c>
      <c r="J369" t="str">
        <f t="shared" si="153"/>
        <v/>
      </c>
      <c r="K369" t="str">
        <f t="shared" si="154"/>
        <v/>
      </c>
      <c r="L369" t="str">
        <f t="shared" si="155"/>
        <v/>
      </c>
      <c r="M369" t="str">
        <f>IF('work here'!AA368&lt;&gt;"", 'work here'!AA368, "")</f>
        <v/>
      </c>
      <c r="N369" t="str">
        <f>IF('work here'!AD368&lt;&gt;"", 'work here'!AD368, "")</f>
        <v/>
      </c>
      <c r="O369" t="str">
        <f>IF('work here'!AC368&lt;&gt;"", 'work here'!AC368, "")</f>
        <v/>
      </c>
      <c r="P369" t="str">
        <f>IF('work here'!AB368&lt;&gt;"", 'work here'!AB368, "")</f>
        <v/>
      </c>
      <c r="Q369" t="str">
        <f t="shared" si="156"/>
        <v/>
      </c>
      <c r="S369" t="str">
        <f>IF('work here'!E368&lt;&gt;"", 'work here'!E368, "")</f>
        <v/>
      </c>
      <c r="T369" t="e">
        <f>IF('work here'!#REF!&lt;&gt;"", 'work here'!#REF!, "")</f>
        <v>#REF!</v>
      </c>
      <c r="U369" t="str">
        <f>IF(A369="", "", _xlfn.TEXTJOIN(", ", TRUE, "jewellery", "jewellery &gt; " &amp; 'work here'!F368, "jewellery &gt; " &amp; 'work here'!F368 &amp; " &gt; " &amp; 'work here'!#REF!, 'work here'!#REF!, 'work here'!AY368, 'work here'!H368, 'work here'!I368, 'work here'!J368))</f>
        <v/>
      </c>
      <c r="V369" t="str" cm="1">
        <f t="array" aca="1" ref="V369" ca="1">_xlfn.LET(
    _xlpm.yr, TEXT(TODAY(), "yyyy"),
    _xlpm.mn, TEXT(TODAY(), "mm"),
    _xlpm.path, "https://richlook.co.in/wp-content/uploads/" &amp; _xlpm.yr &amp; "/" &amp; _xlpm.mn &amp; "/",
    _xlpm.imgRange, 'work here'!N368:X368,
    _xlpm.imgLinks, IF(_xlpm.imgRange&lt;&gt;"", _xlpm.path &amp; _xlpm.imgRange &amp; ".webp", ""),
    _xlpm.urls,
        IF(A369="variable", _xlpm.imgLinks,
        IF(A369="variation", IF('work here'!N368&lt;&gt;"", _xlpm.path &amp; 'work here'!N368 &amp; ".webp", ""),
        IF(A369="simple", _xlpm.imgLinks, ""))),
    _xlfn.TEXTJOIN(", ", TRUE, _xlpm.urls)
)</f>
        <v/>
      </c>
      <c r="W369" t="str" cm="1">
        <f t="array" aca="1" ref="W369" ca="1">_xlfn.LET(
    _xlpm.yr, TEXT(TODAY(), "yyyy"),
    _xlpm.mn, TEXT(TODAY(), "mm"),
    _xlpm.path, "https://richlook.co.in/wp-content/uploads/" &amp; _xlpm.yr &amp; "/" &amp; _xlpm.mn &amp; "/",
    _xlpm.imgRange, 'work here'!O368:X368,
    _xlpm.imgLinks, IF(_xlpm.imgRange&lt;&gt;"", _xlpm.path &amp; _xlpm.imgRange &amp; ".webp", ""),
    _xlpm.urls,
        IF(A369="variable", "",
        IF(A369="variation", _xlpm.imgLinks,
        IF(A369="simple", "", ""))),
    _xlfn.TEXTJOIN(", ", TRUE, _xlpm.urls)
)</f>
        <v/>
      </c>
      <c r="X369" t="str">
        <f>IF('work here'!D368&lt;&gt;"", 'work here'!D368, "")</f>
        <v/>
      </c>
      <c r="Y369" t="e">
        <f>IF('work here'!#REF!&lt;&gt;"","color","")</f>
        <v>#REF!</v>
      </c>
      <c r="Z369" t="e">
        <f>IF('work here'!#REF!&lt;&gt;"",'work here'!#REF!,"")</f>
        <v>#REF!</v>
      </c>
      <c r="AA369" t="e">
        <f t="shared" si="157"/>
        <v>#REF!</v>
      </c>
      <c r="AB369" t="e">
        <f t="shared" si="158"/>
        <v>#REF!</v>
      </c>
      <c r="AC369" t="str">
        <f t="shared" si="159"/>
        <v/>
      </c>
      <c r="AD369" s="2" t="e">
        <f>IF('work here'!#REF!&lt;&gt;"",'work here'!#REF!,"")</f>
        <v>#REF!</v>
      </c>
      <c r="AE369" s="2" t="e">
        <f>IF('work here'!#REF!&lt;&gt;"",'work here'!#REF!,"")</f>
        <v>#REF!</v>
      </c>
      <c r="AF369" s="2" t="e">
        <f t="shared" si="160"/>
        <v>#REF!</v>
      </c>
      <c r="AG369" s="2" t="e">
        <f t="shared" si="161"/>
        <v>#REF!</v>
      </c>
      <c r="AH369" s="2" t="str">
        <f t="shared" si="162"/>
        <v/>
      </c>
      <c r="AI369" t="str">
        <f>IF('work here'!AE368&lt;&gt;"","Jewellery Work","")</f>
        <v/>
      </c>
      <c r="AJ369" t="str">
        <f>IF('work here'!AE368&lt;&gt;"",'work here'!AE368,"")</f>
        <v/>
      </c>
      <c r="AK369" t="str">
        <f t="shared" si="163"/>
        <v/>
      </c>
      <c r="AL369" t="str">
        <f t="shared" si="164"/>
        <v/>
      </c>
      <c r="AM369" t="e">
        <f>IF('work here'!#REF!&lt;&gt;"","Gemstone","")</f>
        <v>#REF!</v>
      </c>
      <c r="AN369" t="e">
        <f>IF('work here'!#REF!&lt;&gt;"",'work here'!#REF!,"")</f>
        <v>#REF!</v>
      </c>
      <c r="AO369" t="e">
        <f t="shared" si="165"/>
        <v>#REF!</v>
      </c>
      <c r="AP369" t="e">
        <f t="shared" si="166"/>
        <v>#REF!</v>
      </c>
      <c r="AQ369" t="str">
        <f>IF('work here'!AW368&lt;&gt;"","Plating","")</f>
        <v/>
      </c>
      <c r="AR369" t="str">
        <f>IF('work here'!AW368&lt;&gt;"",'work here'!AW368,"")</f>
        <v/>
      </c>
      <c r="AS369" t="str">
        <f t="shared" si="167"/>
        <v/>
      </c>
      <c r="AT369" t="str">
        <f t="shared" si="168"/>
        <v/>
      </c>
      <c r="AU369" t="str">
        <f>IF('work here'!AX368&lt;&gt;"","Material","")</f>
        <v/>
      </c>
      <c r="AV369" t="str">
        <f>IF('work here'!AX368&lt;&gt;"",'work here'!AX368,"")</f>
        <v/>
      </c>
      <c r="AW369" t="str">
        <f t="shared" si="169"/>
        <v/>
      </c>
      <c r="AX369" t="str">
        <f t="shared" si="170"/>
        <v/>
      </c>
      <c r="AY369" t="e">
        <f>IF('work here'!#REF!&lt;&gt;"","Look","")</f>
        <v>#REF!</v>
      </c>
      <c r="AZ369" t="e">
        <f>IF('work here'!#REF!&lt;&gt;"",'work here'!#REF!,"")</f>
        <v>#REF!</v>
      </c>
      <c r="BA369" t="e">
        <f t="shared" si="171"/>
        <v>#REF!</v>
      </c>
      <c r="BB369" t="e">
        <f t="shared" si="172"/>
        <v>#REF!</v>
      </c>
      <c r="BC369" t="e">
        <f>IF('work here'!#REF!&lt;&gt;"","Finish","")</f>
        <v>#REF!</v>
      </c>
      <c r="BD369" t="e">
        <f>IF('work here'!#REF!&lt;&gt;"",'work here'!#REF!,"")</f>
        <v>#REF!</v>
      </c>
      <c r="BE369" t="e">
        <f t="shared" si="173"/>
        <v>#REF!</v>
      </c>
      <c r="BF369" t="e">
        <f t="shared" si="174"/>
        <v>#REF!</v>
      </c>
      <c r="BG369" t="e">
        <f>IF('work here'!#REF!&lt;&gt;"","Care","")</f>
        <v>#REF!</v>
      </c>
      <c r="BH369" t="e">
        <f>IF('work here'!#REF!&lt;&gt;"",'work here'!#REF!,"")</f>
        <v>#REF!</v>
      </c>
      <c r="BI369" t="e">
        <f t="shared" si="175"/>
        <v>#REF!</v>
      </c>
      <c r="BJ369" t="e">
        <f t="shared" si="176"/>
        <v>#REF!</v>
      </c>
      <c r="BK369" t="str">
        <f>IF(OR('work here'!F368="Rings", 'work here'!F368="Bangles"), 'work here'!F368 &amp; " Size", "")</f>
        <v/>
      </c>
      <c r="BL369" t="e">
        <f>IF('work here'!#REF!&lt;&gt;"",'work here'!#REF!,"")</f>
        <v>#REF!</v>
      </c>
      <c r="BM369" t="str">
        <f t="shared" si="177"/>
        <v/>
      </c>
      <c r="BN369" t="str">
        <f t="shared" si="178"/>
        <v/>
      </c>
      <c r="BO369" t="str">
        <f t="shared" si="179"/>
        <v/>
      </c>
    </row>
    <row r="370" spans="1:67" x14ac:dyDescent="0.3">
      <c r="A370" t="str">
        <f>IF('work here'!A369="simple","simple",IF('work here'!A369="parent","variable",IF('work here'!A369="child","variation","")))</f>
        <v/>
      </c>
      <c r="B370" t="str">
        <f>IF('work here'!C369&lt;&gt;"", 'work here'!C369, "")</f>
        <v/>
      </c>
      <c r="C370" t="str">
        <f>IF('work here'!B369&lt;&gt;"", 'work here'!B369, "")</f>
        <v/>
      </c>
      <c r="D370" t="str">
        <f t="shared" si="150"/>
        <v/>
      </c>
      <c r="E370" t="str">
        <f t="shared" si="151"/>
        <v/>
      </c>
      <c r="F370" t="str">
        <f t="shared" si="152"/>
        <v/>
      </c>
      <c r="G370" t="e">
        <f>IF('work here'!#REF!&lt;&gt;"", 'work here'!#REF!, "")</f>
        <v>#REF!</v>
      </c>
      <c r="I370" t="str">
        <f>IF('work here'!Z369&lt;&gt;"", 'work here'!Z369, "")</f>
        <v/>
      </c>
      <c r="J370" t="str">
        <f t="shared" si="153"/>
        <v/>
      </c>
      <c r="K370" t="str">
        <f t="shared" si="154"/>
        <v/>
      </c>
      <c r="L370" t="str">
        <f t="shared" si="155"/>
        <v/>
      </c>
      <c r="M370" t="str">
        <f>IF('work here'!AA369&lt;&gt;"", 'work here'!AA369, "")</f>
        <v/>
      </c>
      <c r="N370" t="str">
        <f>IF('work here'!AD369&lt;&gt;"", 'work here'!AD369, "")</f>
        <v/>
      </c>
      <c r="O370" t="str">
        <f>IF('work here'!AC369&lt;&gt;"", 'work here'!AC369, "")</f>
        <v/>
      </c>
      <c r="P370" t="str">
        <f>IF('work here'!AB369&lt;&gt;"", 'work here'!AB369, "")</f>
        <v/>
      </c>
      <c r="Q370" t="str">
        <f t="shared" si="156"/>
        <v/>
      </c>
      <c r="S370" t="str">
        <f>IF('work here'!E369&lt;&gt;"", 'work here'!E369, "")</f>
        <v/>
      </c>
      <c r="T370" t="e">
        <f>IF('work here'!#REF!&lt;&gt;"", 'work here'!#REF!, "")</f>
        <v>#REF!</v>
      </c>
      <c r="U370" t="str">
        <f>IF(A370="", "", _xlfn.TEXTJOIN(", ", TRUE, "jewellery", "jewellery &gt; " &amp; 'work here'!F369, "jewellery &gt; " &amp; 'work here'!F369 &amp; " &gt; " &amp; 'work here'!#REF!, 'work here'!#REF!, 'work here'!AY369, 'work here'!H369, 'work here'!I369, 'work here'!J369))</f>
        <v/>
      </c>
      <c r="V370" t="str" cm="1">
        <f t="array" aca="1" ref="V370" ca="1">_xlfn.LET(
    _xlpm.yr, TEXT(TODAY(), "yyyy"),
    _xlpm.mn, TEXT(TODAY(), "mm"),
    _xlpm.path, "https://richlook.co.in/wp-content/uploads/" &amp; _xlpm.yr &amp; "/" &amp; _xlpm.mn &amp; "/",
    _xlpm.imgRange, 'work here'!N369:X369,
    _xlpm.imgLinks, IF(_xlpm.imgRange&lt;&gt;"", _xlpm.path &amp; _xlpm.imgRange &amp; ".webp", ""),
    _xlpm.urls,
        IF(A370="variable", _xlpm.imgLinks,
        IF(A370="variation", IF('work here'!N369&lt;&gt;"", _xlpm.path &amp; 'work here'!N369 &amp; ".webp", ""),
        IF(A370="simple", _xlpm.imgLinks, ""))),
    _xlfn.TEXTJOIN(", ", TRUE, _xlpm.urls)
)</f>
        <v/>
      </c>
      <c r="W370" t="str" cm="1">
        <f t="array" aca="1" ref="W370" ca="1">_xlfn.LET(
    _xlpm.yr, TEXT(TODAY(), "yyyy"),
    _xlpm.mn, TEXT(TODAY(), "mm"),
    _xlpm.path, "https://richlook.co.in/wp-content/uploads/" &amp; _xlpm.yr &amp; "/" &amp; _xlpm.mn &amp; "/",
    _xlpm.imgRange, 'work here'!O369:X369,
    _xlpm.imgLinks, IF(_xlpm.imgRange&lt;&gt;"", _xlpm.path &amp; _xlpm.imgRange &amp; ".webp", ""),
    _xlpm.urls,
        IF(A370="variable", "",
        IF(A370="variation", _xlpm.imgLinks,
        IF(A370="simple", "", ""))),
    _xlfn.TEXTJOIN(", ", TRUE, _xlpm.urls)
)</f>
        <v/>
      </c>
      <c r="X370" t="str">
        <f>IF('work here'!D369&lt;&gt;"", 'work here'!D369, "")</f>
        <v/>
      </c>
      <c r="Y370" t="e">
        <f>IF('work here'!#REF!&lt;&gt;"","color","")</f>
        <v>#REF!</v>
      </c>
      <c r="Z370" t="e">
        <f>IF('work here'!#REF!&lt;&gt;"",'work here'!#REF!,"")</f>
        <v>#REF!</v>
      </c>
      <c r="AA370" t="e">
        <f t="shared" si="157"/>
        <v>#REF!</v>
      </c>
      <c r="AB370" t="e">
        <f t="shared" si="158"/>
        <v>#REF!</v>
      </c>
      <c r="AC370" t="str">
        <f t="shared" si="159"/>
        <v/>
      </c>
      <c r="AD370" s="2" t="e">
        <f>IF('work here'!#REF!&lt;&gt;"",'work here'!#REF!,"")</f>
        <v>#REF!</v>
      </c>
      <c r="AE370" s="2" t="e">
        <f>IF('work here'!#REF!&lt;&gt;"",'work here'!#REF!,"")</f>
        <v>#REF!</v>
      </c>
      <c r="AF370" s="2" t="e">
        <f t="shared" si="160"/>
        <v>#REF!</v>
      </c>
      <c r="AG370" s="2" t="e">
        <f t="shared" si="161"/>
        <v>#REF!</v>
      </c>
      <c r="AH370" s="2" t="str">
        <f t="shared" si="162"/>
        <v/>
      </c>
      <c r="AI370" t="str">
        <f>IF('work here'!AE369&lt;&gt;"","Jewellery Work","")</f>
        <v/>
      </c>
      <c r="AJ370" t="str">
        <f>IF('work here'!AE369&lt;&gt;"",'work here'!AE369,"")</f>
        <v/>
      </c>
      <c r="AK370" t="str">
        <f t="shared" si="163"/>
        <v/>
      </c>
      <c r="AL370" t="str">
        <f t="shared" si="164"/>
        <v/>
      </c>
      <c r="AM370" t="e">
        <f>IF('work here'!#REF!&lt;&gt;"","Gemstone","")</f>
        <v>#REF!</v>
      </c>
      <c r="AN370" t="e">
        <f>IF('work here'!#REF!&lt;&gt;"",'work here'!#REF!,"")</f>
        <v>#REF!</v>
      </c>
      <c r="AO370" t="e">
        <f t="shared" si="165"/>
        <v>#REF!</v>
      </c>
      <c r="AP370" t="e">
        <f t="shared" si="166"/>
        <v>#REF!</v>
      </c>
      <c r="AQ370" t="str">
        <f>IF('work here'!AW369&lt;&gt;"","Plating","")</f>
        <v/>
      </c>
      <c r="AR370" t="str">
        <f>IF('work here'!AW369&lt;&gt;"",'work here'!AW369,"")</f>
        <v/>
      </c>
      <c r="AS370" t="str">
        <f t="shared" si="167"/>
        <v/>
      </c>
      <c r="AT370" t="str">
        <f t="shared" si="168"/>
        <v/>
      </c>
      <c r="AU370" t="str">
        <f>IF('work here'!AX369&lt;&gt;"","Material","")</f>
        <v/>
      </c>
      <c r="AV370" t="str">
        <f>IF('work here'!AX369&lt;&gt;"",'work here'!AX369,"")</f>
        <v/>
      </c>
      <c r="AW370" t="str">
        <f t="shared" si="169"/>
        <v/>
      </c>
      <c r="AX370" t="str">
        <f t="shared" si="170"/>
        <v/>
      </c>
      <c r="AY370" t="e">
        <f>IF('work here'!#REF!&lt;&gt;"","Look","")</f>
        <v>#REF!</v>
      </c>
      <c r="AZ370" t="e">
        <f>IF('work here'!#REF!&lt;&gt;"",'work here'!#REF!,"")</f>
        <v>#REF!</v>
      </c>
      <c r="BA370" t="e">
        <f t="shared" si="171"/>
        <v>#REF!</v>
      </c>
      <c r="BB370" t="e">
        <f t="shared" si="172"/>
        <v>#REF!</v>
      </c>
      <c r="BC370" t="e">
        <f>IF('work here'!#REF!&lt;&gt;"","Finish","")</f>
        <v>#REF!</v>
      </c>
      <c r="BD370" t="e">
        <f>IF('work here'!#REF!&lt;&gt;"",'work here'!#REF!,"")</f>
        <v>#REF!</v>
      </c>
      <c r="BE370" t="e">
        <f t="shared" si="173"/>
        <v>#REF!</v>
      </c>
      <c r="BF370" t="e">
        <f t="shared" si="174"/>
        <v>#REF!</v>
      </c>
      <c r="BG370" t="e">
        <f>IF('work here'!#REF!&lt;&gt;"","Care","")</f>
        <v>#REF!</v>
      </c>
      <c r="BH370" t="e">
        <f>IF('work here'!#REF!&lt;&gt;"",'work here'!#REF!,"")</f>
        <v>#REF!</v>
      </c>
      <c r="BI370" t="e">
        <f t="shared" si="175"/>
        <v>#REF!</v>
      </c>
      <c r="BJ370" t="e">
        <f t="shared" si="176"/>
        <v>#REF!</v>
      </c>
      <c r="BK370" t="str">
        <f>IF(OR('work here'!F369="Rings", 'work here'!F369="Bangles"), 'work here'!F369 &amp; " Size", "")</f>
        <v/>
      </c>
      <c r="BL370" t="e">
        <f>IF('work here'!#REF!&lt;&gt;"",'work here'!#REF!,"")</f>
        <v>#REF!</v>
      </c>
      <c r="BM370" t="str">
        <f t="shared" si="177"/>
        <v/>
      </c>
      <c r="BN370" t="str">
        <f t="shared" si="178"/>
        <v/>
      </c>
      <c r="BO370" t="str">
        <f t="shared" si="179"/>
        <v/>
      </c>
    </row>
    <row r="371" spans="1:67" x14ac:dyDescent="0.3">
      <c r="A371" t="str">
        <f>IF('work here'!A370="simple","simple",IF('work here'!A370="parent","variable",IF('work here'!A370="child","variation","")))</f>
        <v/>
      </c>
      <c r="B371" t="str">
        <f>IF('work here'!C370&lt;&gt;"", 'work here'!C370, "")</f>
        <v/>
      </c>
      <c r="C371" t="str">
        <f>IF('work here'!B370&lt;&gt;"", 'work here'!B370, "")</f>
        <v/>
      </c>
      <c r="D371" t="str">
        <f t="shared" si="150"/>
        <v/>
      </c>
      <c r="E371" t="str">
        <f t="shared" si="151"/>
        <v/>
      </c>
      <c r="F371" t="str">
        <f t="shared" si="152"/>
        <v/>
      </c>
      <c r="G371" t="e">
        <f>IF('work here'!#REF!&lt;&gt;"", 'work here'!#REF!, "")</f>
        <v>#REF!</v>
      </c>
      <c r="I371" t="str">
        <f>IF('work here'!Z370&lt;&gt;"", 'work here'!Z370, "")</f>
        <v/>
      </c>
      <c r="J371" t="str">
        <f t="shared" si="153"/>
        <v/>
      </c>
      <c r="K371" t="str">
        <f t="shared" si="154"/>
        <v/>
      </c>
      <c r="L371" t="str">
        <f t="shared" si="155"/>
        <v/>
      </c>
      <c r="M371" t="str">
        <f>IF('work here'!AA370&lt;&gt;"", 'work here'!AA370, "")</f>
        <v/>
      </c>
      <c r="N371" t="str">
        <f>IF('work here'!AD370&lt;&gt;"", 'work here'!AD370, "")</f>
        <v/>
      </c>
      <c r="O371" t="str">
        <f>IF('work here'!AC370&lt;&gt;"", 'work here'!AC370, "")</f>
        <v/>
      </c>
      <c r="P371" t="str">
        <f>IF('work here'!AB370&lt;&gt;"", 'work here'!AB370, "")</f>
        <v/>
      </c>
      <c r="Q371" t="str">
        <f t="shared" si="156"/>
        <v/>
      </c>
      <c r="S371" t="str">
        <f>IF('work here'!E370&lt;&gt;"", 'work here'!E370, "")</f>
        <v/>
      </c>
      <c r="T371" t="e">
        <f>IF('work here'!#REF!&lt;&gt;"", 'work here'!#REF!, "")</f>
        <v>#REF!</v>
      </c>
      <c r="U371" t="str">
        <f>IF(A371="", "", _xlfn.TEXTJOIN(", ", TRUE, "jewellery", "jewellery &gt; " &amp; 'work here'!F370, "jewellery &gt; " &amp; 'work here'!F370 &amp; " &gt; " &amp; 'work here'!#REF!, 'work here'!#REF!, 'work here'!AY370, 'work here'!H370, 'work here'!I370, 'work here'!J370))</f>
        <v/>
      </c>
      <c r="V371" t="str" cm="1">
        <f t="array" aca="1" ref="V371" ca="1">_xlfn.LET(
    _xlpm.yr, TEXT(TODAY(), "yyyy"),
    _xlpm.mn, TEXT(TODAY(), "mm"),
    _xlpm.path, "https://richlook.co.in/wp-content/uploads/" &amp; _xlpm.yr &amp; "/" &amp; _xlpm.mn &amp; "/",
    _xlpm.imgRange, 'work here'!N370:X370,
    _xlpm.imgLinks, IF(_xlpm.imgRange&lt;&gt;"", _xlpm.path &amp; _xlpm.imgRange &amp; ".webp", ""),
    _xlpm.urls,
        IF(A371="variable", _xlpm.imgLinks,
        IF(A371="variation", IF('work here'!N370&lt;&gt;"", _xlpm.path &amp; 'work here'!N370 &amp; ".webp", ""),
        IF(A371="simple", _xlpm.imgLinks, ""))),
    _xlfn.TEXTJOIN(", ", TRUE, _xlpm.urls)
)</f>
        <v/>
      </c>
      <c r="W371" t="str" cm="1">
        <f t="array" aca="1" ref="W371" ca="1">_xlfn.LET(
    _xlpm.yr, TEXT(TODAY(), "yyyy"),
    _xlpm.mn, TEXT(TODAY(), "mm"),
    _xlpm.path, "https://richlook.co.in/wp-content/uploads/" &amp; _xlpm.yr &amp; "/" &amp; _xlpm.mn &amp; "/",
    _xlpm.imgRange, 'work here'!O370:X370,
    _xlpm.imgLinks, IF(_xlpm.imgRange&lt;&gt;"", _xlpm.path &amp; _xlpm.imgRange &amp; ".webp", ""),
    _xlpm.urls,
        IF(A371="variable", "",
        IF(A371="variation", _xlpm.imgLinks,
        IF(A371="simple", "", ""))),
    _xlfn.TEXTJOIN(", ", TRUE, _xlpm.urls)
)</f>
        <v/>
      </c>
      <c r="X371" t="str">
        <f>IF('work here'!D370&lt;&gt;"", 'work here'!D370, "")</f>
        <v/>
      </c>
      <c r="Y371" t="e">
        <f>IF('work here'!#REF!&lt;&gt;"","color","")</f>
        <v>#REF!</v>
      </c>
      <c r="Z371" t="e">
        <f>IF('work here'!#REF!&lt;&gt;"",'work here'!#REF!,"")</f>
        <v>#REF!</v>
      </c>
      <c r="AA371" t="e">
        <f t="shared" si="157"/>
        <v>#REF!</v>
      </c>
      <c r="AB371" t="e">
        <f t="shared" si="158"/>
        <v>#REF!</v>
      </c>
      <c r="AC371" t="str">
        <f t="shared" si="159"/>
        <v/>
      </c>
      <c r="AD371" s="2" t="e">
        <f>IF('work here'!#REF!&lt;&gt;"",'work here'!#REF!,"")</f>
        <v>#REF!</v>
      </c>
      <c r="AE371" s="2" t="e">
        <f>IF('work here'!#REF!&lt;&gt;"",'work here'!#REF!,"")</f>
        <v>#REF!</v>
      </c>
      <c r="AF371" s="2" t="e">
        <f t="shared" si="160"/>
        <v>#REF!</v>
      </c>
      <c r="AG371" s="2" t="e">
        <f t="shared" si="161"/>
        <v>#REF!</v>
      </c>
      <c r="AH371" s="2" t="str">
        <f t="shared" si="162"/>
        <v/>
      </c>
      <c r="AI371" t="str">
        <f>IF('work here'!AE370&lt;&gt;"","Jewellery Work","")</f>
        <v/>
      </c>
      <c r="AJ371" t="str">
        <f>IF('work here'!AE370&lt;&gt;"",'work here'!AE370,"")</f>
        <v/>
      </c>
      <c r="AK371" t="str">
        <f t="shared" si="163"/>
        <v/>
      </c>
      <c r="AL371" t="str">
        <f t="shared" si="164"/>
        <v/>
      </c>
      <c r="AM371" t="e">
        <f>IF('work here'!#REF!&lt;&gt;"","Gemstone","")</f>
        <v>#REF!</v>
      </c>
      <c r="AN371" t="e">
        <f>IF('work here'!#REF!&lt;&gt;"",'work here'!#REF!,"")</f>
        <v>#REF!</v>
      </c>
      <c r="AO371" t="e">
        <f t="shared" si="165"/>
        <v>#REF!</v>
      </c>
      <c r="AP371" t="e">
        <f t="shared" si="166"/>
        <v>#REF!</v>
      </c>
      <c r="AQ371" t="str">
        <f>IF('work here'!AW370&lt;&gt;"","Plating","")</f>
        <v/>
      </c>
      <c r="AR371" t="str">
        <f>IF('work here'!AW370&lt;&gt;"",'work here'!AW370,"")</f>
        <v/>
      </c>
      <c r="AS371" t="str">
        <f t="shared" si="167"/>
        <v/>
      </c>
      <c r="AT371" t="str">
        <f t="shared" si="168"/>
        <v/>
      </c>
      <c r="AU371" t="str">
        <f>IF('work here'!AX370&lt;&gt;"","Material","")</f>
        <v/>
      </c>
      <c r="AV371" t="str">
        <f>IF('work here'!AX370&lt;&gt;"",'work here'!AX370,"")</f>
        <v/>
      </c>
      <c r="AW371" t="str">
        <f t="shared" si="169"/>
        <v/>
      </c>
      <c r="AX371" t="str">
        <f t="shared" si="170"/>
        <v/>
      </c>
      <c r="AY371" t="e">
        <f>IF('work here'!#REF!&lt;&gt;"","Look","")</f>
        <v>#REF!</v>
      </c>
      <c r="AZ371" t="e">
        <f>IF('work here'!#REF!&lt;&gt;"",'work here'!#REF!,"")</f>
        <v>#REF!</v>
      </c>
      <c r="BA371" t="e">
        <f t="shared" si="171"/>
        <v>#REF!</v>
      </c>
      <c r="BB371" t="e">
        <f t="shared" si="172"/>
        <v>#REF!</v>
      </c>
      <c r="BC371" t="e">
        <f>IF('work here'!#REF!&lt;&gt;"","Finish","")</f>
        <v>#REF!</v>
      </c>
      <c r="BD371" t="e">
        <f>IF('work here'!#REF!&lt;&gt;"",'work here'!#REF!,"")</f>
        <v>#REF!</v>
      </c>
      <c r="BE371" t="e">
        <f t="shared" si="173"/>
        <v>#REF!</v>
      </c>
      <c r="BF371" t="e">
        <f t="shared" si="174"/>
        <v>#REF!</v>
      </c>
      <c r="BG371" t="e">
        <f>IF('work here'!#REF!&lt;&gt;"","Care","")</f>
        <v>#REF!</v>
      </c>
      <c r="BH371" t="e">
        <f>IF('work here'!#REF!&lt;&gt;"",'work here'!#REF!,"")</f>
        <v>#REF!</v>
      </c>
      <c r="BI371" t="e">
        <f t="shared" si="175"/>
        <v>#REF!</v>
      </c>
      <c r="BJ371" t="e">
        <f t="shared" si="176"/>
        <v>#REF!</v>
      </c>
      <c r="BK371" t="str">
        <f>IF(OR('work here'!F370="Rings", 'work here'!F370="Bangles"), 'work here'!F370 &amp; " Size", "")</f>
        <v/>
      </c>
      <c r="BL371" t="e">
        <f>IF('work here'!#REF!&lt;&gt;"",'work here'!#REF!,"")</f>
        <v>#REF!</v>
      </c>
      <c r="BM371" t="str">
        <f t="shared" si="177"/>
        <v/>
      </c>
      <c r="BN371" t="str">
        <f t="shared" si="178"/>
        <v/>
      </c>
      <c r="BO371" t="str">
        <f t="shared" si="179"/>
        <v/>
      </c>
    </row>
    <row r="372" spans="1:67" x14ac:dyDescent="0.3">
      <c r="A372" t="str">
        <f>IF('work here'!A371="simple","simple",IF('work here'!A371="parent","variable",IF('work here'!A371="child","variation","")))</f>
        <v/>
      </c>
      <c r="B372" t="str">
        <f>IF('work here'!C371&lt;&gt;"", 'work here'!C371, "")</f>
        <v/>
      </c>
      <c r="C372" t="str">
        <f>IF('work here'!B371&lt;&gt;"", 'work here'!B371, "")</f>
        <v/>
      </c>
      <c r="D372" t="str">
        <f t="shared" si="150"/>
        <v/>
      </c>
      <c r="E372" t="str">
        <f t="shared" si="151"/>
        <v/>
      </c>
      <c r="F372" t="str">
        <f t="shared" si="152"/>
        <v/>
      </c>
      <c r="G372" t="e">
        <f>IF('work here'!#REF!&lt;&gt;"", 'work here'!#REF!, "")</f>
        <v>#REF!</v>
      </c>
      <c r="I372" t="str">
        <f>IF('work here'!Z371&lt;&gt;"", 'work here'!Z371, "")</f>
        <v/>
      </c>
      <c r="J372" t="str">
        <f t="shared" si="153"/>
        <v/>
      </c>
      <c r="K372" t="str">
        <f t="shared" si="154"/>
        <v/>
      </c>
      <c r="L372" t="str">
        <f t="shared" si="155"/>
        <v/>
      </c>
      <c r="M372" t="str">
        <f>IF('work here'!AA371&lt;&gt;"", 'work here'!AA371, "")</f>
        <v/>
      </c>
      <c r="N372" t="str">
        <f>IF('work here'!AD371&lt;&gt;"", 'work here'!AD371, "")</f>
        <v/>
      </c>
      <c r="O372" t="str">
        <f>IF('work here'!AC371&lt;&gt;"", 'work here'!AC371, "")</f>
        <v/>
      </c>
      <c r="P372" t="str">
        <f>IF('work here'!AB371&lt;&gt;"", 'work here'!AB371, "")</f>
        <v/>
      </c>
      <c r="Q372" t="str">
        <f t="shared" si="156"/>
        <v/>
      </c>
      <c r="S372" t="str">
        <f>IF('work here'!E371&lt;&gt;"", 'work here'!E371, "")</f>
        <v/>
      </c>
      <c r="T372" t="e">
        <f>IF('work here'!#REF!&lt;&gt;"", 'work here'!#REF!, "")</f>
        <v>#REF!</v>
      </c>
      <c r="U372" t="str">
        <f>IF(A372="", "", _xlfn.TEXTJOIN(", ", TRUE, "jewellery", "jewellery &gt; " &amp; 'work here'!F371, "jewellery &gt; " &amp; 'work here'!F371 &amp; " &gt; " &amp; 'work here'!#REF!, 'work here'!#REF!, 'work here'!AY371, 'work here'!H371, 'work here'!I371, 'work here'!J371))</f>
        <v/>
      </c>
      <c r="V372" t="str" cm="1">
        <f t="array" aca="1" ref="V372" ca="1">_xlfn.LET(
    _xlpm.yr, TEXT(TODAY(), "yyyy"),
    _xlpm.mn, TEXT(TODAY(), "mm"),
    _xlpm.path, "https://richlook.co.in/wp-content/uploads/" &amp; _xlpm.yr &amp; "/" &amp; _xlpm.mn &amp; "/",
    _xlpm.imgRange, 'work here'!N371:X371,
    _xlpm.imgLinks, IF(_xlpm.imgRange&lt;&gt;"", _xlpm.path &amp; _xlpm.imgRange &amp; ".webp", ""),
    _xlpm.urls,
        IF(A372="variable", _xlpm.imgLinks,
        IF(A372="variation", IF('work here'!N371&lt;&gt;"", _xlpm.path &amp; 'work here'!N371 &amp; ".webp", ""),
        IF(A372="simple", _xlpm.imgLinks, ""))),
    _xlfn.TEXTJOIN(", ", TRUE, _xlpm.urls)
)</f>
        <v/>
      </c>
      <c r="W372" t="str" cm="1">
        <f t="array" aca="1" ref="W372" ca="1">_xlfn.LET(
    _xlpm.yr, TEXT(TODAY(), "yyyy"),
    _xlpm.mn, TEXT(TODAY(), "mm"),
    _xlpm.path, "https://richlook.co.in/wp-content/uploads/" &amp; _xlpm.yr &amp; "/" &amp; _xlpm.mn &amp; "/",
    _xlpm.imgRange, 'work here'!O371:X371,
    _xlpm.imgLinks, IF(_xlpm.imgRange&lt;&gt;"", _xlpm.path &amp; _xlpm.imgRange &amp; ".webp", ""),
    _xlpm.urls,
        IF(A372="variable", "",
        IF(A372="variation", _xlpm.imgLinks,
        IF(A372="simple", "", ""))),
    _xlfn.TEXTJOIN(", ", TRUE, _xlpm.urls)
)</f>
        <v/>
      </c>
      <c r="X372" t="str">
        <f>IF('work here'!D371&lt;&gt;"", 'work here'!D371, "")</f>
        <v/>
      </c>
      <c r="Y372" t="e">
        <f>IF('work here'!#REF!&lt;&gt;"","color","")</f>
        <v>#REF!</v>
      </c>
      <c r="Z372" t="e">
        <f>IF('work here'!#REF!&lt;&gt;"",'work here'!#REF!,"")</f>
        <v>#REF!</v>
      </c>
      <c r="AA372" t="e">
        <f t="shared" si="157"/>
        <v>#REF!</v>
      </c>
      <c r="AB372" t="e">
        <f t="shared" si="158"/>
        <v>#REF!</v>
      </c>
      <c r="AC372" t="str">
        <f t="shared" si="159"/>
        <v/>
      </c>
      <c r="AD372" s="2" t="e">
        <f>IF('work here'!#REF!&lt;&gt;"",'work here'!#REF!,"")</f>
        <v>#REF!</v>
      </c>
      <c r="AE372" s="2" t="e">
        <f>IF('work here'!#REF!&lt;&gt;"",'work here'!#REF!,"")</f>
        <v>#REF!</v>
      </c>
      <c r="AF372" s="2" t="e">
        <f t="shared" si="160"/>
        <v>#REF!</v>
      </c>
      <c r="AG372" s="2" t="e">
        <f t="shared" si="161"/>
        <v>#REF!</v>
      </c>
      <c r="AH372" s="2" t="str">
        <f t="shared" si="162"/>
        <v/>
      </c>
      <c r="AI372" t="str">
        <f>IF('work here'!AE371&lt;&gt;"","Jewellery Work","")</f>
        <v/>
      </c>
      <c r="AJ372" t="str">
        <f>IF('work here'!AE371&lt;&gt;"",'work here'!AE371,"")</f>
        <v/>
      </c>
      <c r="AK372" t="str">
        <f t="shared" si="163"/>
        <v/>
      </c>
      <c r="AL372" t="str">
        <f t="shared" si="164"/>
        <v/>
      </c>
      <c r="AM372" t="e">
        <f>IF('work here'!#REF!&lt;&gt;"","Gemstone","")</f>
        <v>#REF!</v>
      </c>
      <c r="AN372" t="e">
        <f>IF('work here'!#REF!&lt;&gt;"",'work here'!#REF!,"")</f>
        <v>#REF!</v>
      </c>
      <c r="AO372" t="e">
        <f t="shared" si="165"/>
        <v>#REF!</v>
      </c>
      <c r="AP372" t="e">
        <f t="shared" si="166"/>
        <v>#REF!</v>
      </c>
      <c r="AQ372" t="str">
        <f>IF('work here'!AW371&lt;&gt;"","Plating","")</f>
        <v/>
      </c>
      <c r="AR372" t="str">
        <f>IF('work here'!AW371&lt;&gt;"",'work here'!AW371,"")</f>
        <v/>
      </c>
      <c r="AS372" t="str">
        <f t="shared" si="167"/>
        <v/>
      </c>
      <c r="AT372" t="str">
        <f t="shared" si="168"/>
        <v/>
      </c>
      <c r="AU372" t="str">
        <f>IF('work here'!AX371&lt;&gt;"","Material","")</f>
        <v/>
      </c>
      <c r="AV372" t="str">
        <f>IF('work here'!AX371&lt;&gt;"",'work here'!AX371,"")</f>
        <v/>
      </c>
      <c r="AW372" t="str">
        <f t="shared" si="169"/>
        <v/>
      </c>
      <c r="AX372" t="str">
        <f t="shared" si="170"/>
        <v/>
      </c>
      <c r="AY372" t="e">
        <f>IF('work here'!#REF!&lt;&gt;"","Look","")</f>
        <v>#REF!</v>
      </c>
      <c r="AZ372" t="e">
        <f>IF('work here'!#REF!&lt;&gt;"",'work here'!#REF!,"")</f>
        <v>#REF!</v>
      </c>
      <c r="BA372" t="e">
        <f t="shared" si="171"/>
        <v>#REF!</v>
      </c>
      <c r="BB372" t="e">
        <f t="shared" si="172"/>
        <v>#REF!</v>
      </c>
      <c r="BC372" t="e">
        <f>IF('work here'!#REF!&lt;&gt;"","Finish","")</f>
        <v>#REF!</v>
      </c>
      <c r="BD372" t="e">
        <f>IF('work here'!#REF!&lt;&gt;"",'work here'!#REF!,"")</f>
        <v>#REF!</v>
      </c>
      <c r="BE372" t="e">
        <f t="shared" si="173"/>
        <v>#REF!</v>
      </c>
      <c r="BF372" t="e">
        <f t="shared" si="174"/>
        <v>#REF!</v>
      </c>
      <c r="BG372" t="e">
        <f>IF('work here'!#REF!&lt;&gt;"","Care","")</f>
        <v>#REF!</v>
      </c>
      <c r="BH372" t="e">
        <f>IF('work here'!#REF!&lt;&gt;"",'work here'!#REF!,"")</f>
        <v>#REF!</v>
      </c>
      <c r="BI372" t="e">
        <f t="shared" si="175"/>
        <v>#REF!</v>
      </c>
      <c r="BJ372" t="e">
        <f t="shared" si="176"/>
        <v>#REF!</v>
      </c>
      <c r="BK372" t="str">
        <f>IF(OR('work here'!F371="Rings", 'work here'!F371="Bangles"), 'work here'!F371 &amp; " Size", "")</f>
        <v/>
      </c>
      <c r="BL372" t="e">
        <f>IF('work here'!#REF!&lt;&gt;"",'work here'!#REF!,"")</f>
        <v>#REF!</v>
      </c>
      <c r="BM372" t="str">
        <f t="shared" si="177"/>
        <v/>
      </c>
      <c r="BN372" t="str">
        <f t="shared" si="178"/>
        <v/>
      </c>
      <c r="BO372" t="str">
        <f t="shared" si="179"/>
        <v/>
      </c>
    </row>
    <row r="373" spans="1:67" x14ac:dyDescent="0.3">
      <c r="A373" t="str">
        <f>IF('work here'!A372="simple","simple",IF('work here'!A372="parent","variable",IF('work here'!A372="child","variation","")))</f>
        <v/>
      </c>
      <c r="B373" t="str">
        <f>IF('work here'!C372&lt;&gt;"", 'work here'!C372, "")</f>
        <v/>
      </c>
      <c r="C373" t="str">
        <f>IF('work here'!B372&lt;&gt;"", 'work here'!B372, "")</f>
        <v/>
      </c>
      <c r="D373" t="str">
        <f t="shared" si="150"/>
        <v/>
      </c>
      <c r="E373" t="str">
        <f t="shared" si="151"/>
        <v/>
      </c>
      <c r="F373" t="str">
        <f t="shared" si="152"/>
        <v/>
      </c>
      <c r="G373" t="e">
        <f>IF('work here'!#REF!&lt;&gt;"", 'work here'!#REF!, "")</f>
        <v>#REF!</v>
      </c>
      <c r="I373" t="str">
        <f>IF('work here'!Z372&lt;&gt;"", 'work here'!Z372, "")</f>
        <v/>
      </c>
      <c r="J373" t="str">
        <f t="shared" si="153"/>
        <v/>
      </c>
      <c r="K373" t="str">
        <f t="shared" si="154"/>
        <v/>
      </c>
      <c r="L373" t="str">
        <f t="shared" si="155"/>
        <v/>
      </c>
      <c r="M373" t="str">
        <f>IF('work here'!AA372&lt;&gt;"", 'work here'!AA372, "")</f>
        <v/>
      </c>
      <c r="N373" t="str">
        <f>IF('work here'!AD372&lt;&gt;"", 'work here'!AD372, "")</f>
        <v/>
      </c>
      <c r="O373" t="str">
        <f>IF('work here'!AC372&lt;&gt;"", 'work here'!AC372, "")</f>
        <v/>
      </c>
      <c r="P373" t="str">
        <f>IF('work here'!AB372&lt;&gt;"", 'work here'!AB372, "")</f>
        <v/>
      </c>
      <c r="Q373" t="str">
        <f t="shared" si="156"/>
        <v/>
      </c>
      <c r="S373" t="str">
        <f>IF('work here'!E372&lt;&gt;"", 'work here'!E372, "")</f>
        <v/>
      </c>
      <c r="T373" t="e">
        <f>IF('work here'!#REF!&lt;&gt;"", 'work here'!#REF!, "")</f>
        <v>#REF!</v>
      </c>
      <c r="U373" t="str">
        <f>IF(A373="", "", _xlfn.TEXTJOIN(", ", TRUE, "jewellery", "jewellery &gt; " &amp; 'work here'!F372, "jewellery &gt; " &amp; 'work here'!F372 &amp; " &gt; " &amp; 'work here'!#REF!, 'work here'!#REF!, 'work here'!AY372, 'work here'!H372, 'work here'!I372, 'work here'!J372))</f>
        <v/>
      </c>
      <c r="V373" t="str" cm="1">
        <f t="array" aca="1" ref="V373" ca="1">_xlfn.LET(
    _xlpm.yr, TEXT(TODAY(), "yyyy"),
    _xlpm.mn, TEXT(TODAY(), "mm"),
    _xlpm.path, "https://richlook.co.in/wp-content/uploads/" &amp; _xlpm.yr &amp; "/" &amp; _xlpm.mn &amp; "/",
    _xlpm.imgRange, 'work here'!N372:X372,
    _xlpm.imgLinks, IF(_xlpm.imgRange&lt;&gt;"", _xlpm.path &amp; _xlpm.imgRange &amp; ".webp", ""),
    _xlpm.urls,
        IF(A373="variable", _xlpm.imgLinks,
        IF(A373="variation", IF('work here'!N372&lt;&gt;"", _xlpm.path &amp; 'work here'!N372 &amp; ".webp", ""),
        IF(A373="simple", _xlpm.imgLinks, ""))),
    _xlfn.TEXTJOIN(", ", TRUE, _xlpm.urls)
)</f>
        <v/>
      </c>
      <c r="W373" t="str" cm="1">
        <f t="array" aca="1" ref="W373" ca="1">_xlfn.LET(
    _xlpm.yr, TEXT(TODAY(), "yyyy"),
    _xlpm.mn, TEXT(TODAY(), "mm"),
    _xlpm.path, "https://richlook.co.in/wp-content/uploads/" &amp; _xlpm.yr &amp; "/" &amp; _xlpm.mn &amp; "/",
    _xlpm.imgRange, 'work here'!O372:X372,
    _xlpm.imgLinks, IF(_xlpm.imgRange&lt;&gt;"", _xlpm.path &amp; _xlpm.imgRange &amp; ".webp", ""),
    _xlpm.urls,
        IF(A373="variable", "",
        IF(A373="variation", _xlpm.imgLinks,
        IF(A373="simple", "", ""))),
    _xlfn.TEXTJOIN(", ", TRUE, _xlpm.urls)
)</f>
        <v/>
      </c>
      <c r="X373" t="str">
        <f>IF('work here'!D372&lt;&gt;"", 'work here'!D372, "")</f>
        <v/>
      </c>
      <c r="Y373" t="e">
        <f>IF('work here'!#REF!&lt;&gt;"","color","")</f>
        <v>#REF!</v>
      </c>
      <c r="Z373" t="e">
        <f>IF('work here'!#REF!&lt;&gt;"",'work here'!#REF!,"")</f>
        <v>#REF!</v>
      </c>
      <c r="AA373" t="e">
        <f t="shared" si="157"/>
        <v>#REF!</v>
      </c>
      <c r="AB373" t="e">
        <f t="shared" si="158"/>
        <v>#REF!</v>
      </c>
      <c r="AC373" t="str">
        <f t="shared" si="159"/>
        <v/>
      </c>
      <c r="AD373" s="2" t="e">
        <f>IF('work here'!#REF!&lt;&gt;"",'work here'!#REF!,"")</f>
        <v>#REF!</v>
      </c>
      <c r="AE373" s="2" t="e">
        <f>IF('work here'!#REF!&lt;&gt;"",'work here'!#REF!,"")</f>
        <v>#REF!</v>
      </c>
      <c r="AF373" s="2" t="e">
        <f t="shared" si="160"/>
        <v>#REF!</v>
      </c>
      <c r="AG373" s="2" t="e">
        <f t="shared" si="161"/>
        <v>#REF!</v>
      </c>
      <c r="AH373" s="2" t="str">
        <f t="shared" si="162"/>
        <v/>
      </c>
      <c r="AI373" t="str">
        <f>IF('work here'!AE372&lt;&gt;"","Jewellery Work","")</f>
        <v/>
      </c>
      <c r="AJ373" t="str">
        <f>IF('work here'!AE372&lt;&gt;"",'work here'!AE372,"")</f>
        <v/>
      </c>
      <c r="AK373" t="str">
        <f t="shared" si="163"/>
        <v/>
      </c>
      <c r="AL373" t="str">
        <f t="shared" si="164"/>
        <v/>
      </c>
      <c r="AM373" t="e">
        <f>IF('work here'!#REF!&lt;&gt;"","Gemstone","")</f>
        <v>#REF!</v>
      </c>
      <c r="AN373" t="e">
        <f>IF('work here'!#REF!&lt;&gt;"",'work here'!#REF!,"")</f>
        <v>#REF!</v>
      </c>
      <c r="AO373" t="e">
        <f t="shared" si="165"/>
        <v>#REF!</v>
      </c>
      <c r="AP373" t="e">
        <f t="shared" si="166"/>
        <v>#REF!</v>
      </c>
      <c r="AQ373" t="str">
        <f>IF('work here'!AW372&lt;&gt;"","Plating","")</f>
        <v/>
      </c>
      <c r="AR373" t="str">
        <f>IF('work here'!AW372&lt;&gt;"",'work here'!AW372,"")</f>
        <v/>
      </c>
      <c r="AS373" t="str">
        <f t="shared" si="167"/>
        <v/>
      </c>
      <c r="AT373" t="str">
        <f t="shared" si="168"/>
        <v/>
      </c>
      <c r="AU373" t="str">
        <f>IF('work here'!AX372&lt;&gt;"","Material","")</f>
        <v/>
      </c>
      <c r="AV373" t="str">
        <f>IF('work here'!AX372&lt;&gt;"",'work here'!AX372,"")</f>
        <v/>
      </c>
      <c r="AW373" t="str">
        <f t="shared" si="169"/>
        <v/>
      </c>
      <c r="AX373" t="str">
        <f t="shared" si="170"/>
        <v/>
      </c>
      <c r="AY373" t="e">
        <f>IF('work here'!#REF!&lt;&gt;"","Look","")</f>
        <v>#REF!</v>
      </c>
      <c r="AZ373" t="e">
        <f>IF('work here'!#REF!&lt;&gt;"",'work here'!#REF!,"")</f>
        <v>#REF!</v>
      </c>
      <c r="BA373" t="e">
        <f t="shared" si="171"/>
        <v>#REF!</v>
      </c>
      <c r="BB373" t="e">
        <f t="shared" si="172"/>
        <v>#REF!</v>
      </c>
      <c r="BC373" t="e">
        <f>IF('work here'!#REF!&lt;&gt;"","Finish","")</f>
        <v>#REF!</v>
      </c>
      <c r="BD373" t="e">
        <f>IF('work here'!#REF!&lt;&gt;"",'work here'!#REF!,"")</f>
        <v>#REF!</v>
      </c>
      <c r="BE373" t="e">
        <f t="shared" si="173"/>
        <v>#REF!</v>
      </c>
      <c r="BF373" t="e">
        <f t="shared" si="174"/>
        <v>#REF!</v>
      </c>
      <c r="BG373" t="e">
        <f>IF('work here'!#REF!&lt;&gt;"","Care","")</f>
        <v>#REF!</v>
      </c>
      <c r="BH373" t="e">
        <f>IF('work here'!#REF!&lt;&gt;"",'work here'!#REF!,"")</f>
        <v>#REF!</v>
      </c>
      <c r="BI373" t="e">
        <f t="shared" si="175"/>
        <v>#REF!</v>
      </c>
      <c r="BJ373" t="e">
        <f t="shared" si="176"/>
        <v>#REF!</v>
      </c>
      <c r="BK373" t="str">
        <f>IF(OR('work here'!F372="Rings", 'work here'!F372="Bangles"), 'work here'!F372 &amp; " Size", "")</f>
        <v/>
      </c>
      <c r="BL373" t="e">
        <f>IF('work here'!#REF!&lt;&gt;"",'work here'!#REF!,"")</f>
        <v>#REF!</v>
      </c>
      <c r="BM373" t="str">
        <f t="shared" si="177"/>
        <v/>
      </c>
      <c r="BN373" t="str">
        <f t="shared" si="178"/>
        <v/>
      </c>
      <c r="BO373" t="str">
        <f t="shared" si="179"/>
        <v/>
      </c>
    </row>
    <row r="374" spans="1:67" x14ac:dyDescent="0.3">
      <c r="A374" t="str">
        <f>IF('work here'!A373="simple","simple",IF('work here'!A373="parent","variable",IF('work here'!A373="child","variation","")))</f>
        <v/>
      </c>
      <c r="B374" t="str">
        <f>IF('work here'!C373&lt;&gt;"", 'work here'!C373, "")</f>
        <v/>
      </c>
      <c r="C374" t="str">
        <f>IF('work here'!B373&lt;&gt;"", 'work here'!B373, "")</f>
        <v/>
      </c>
      <c r="D374" t="str">
        <f t="shared" si="150"/>
        <v/>
      </c>
      <c r="E374" t="str">
        <f t="shared" si="151"/>
        <v/>
      </c>
      <c r="F374" t="str">
        <f t="shared" si="152"/>
        <v/>
      </c>
      <c r="G374" t="e">
        <f>IF('work here'!#REF!&lt;&gt;"", 'work here'!#REF!, "")</f>
        <v>#REF!</v>
      </c>
      <c r="I374" t="str">
        <f>IF('work here'!Z373&lt;&gt;"", 'work here'!Z373, "")</f>
        <v/>
      </c>
      <c r="J374" t="str">
        <f t="shared" si="153"/>
        <v/>
      </c>
      <c r="K374" t="str">
        <f t="shared" si="154"/>
        <v/>
      </c>
      <c r="L374" t="str">
        <f t="shared" si="155"/>
        <v/>
      </c>
      <c r="M374" t="str">
        <f>IF('work here'!AA373&lt;&gt;"", 'work here'!AA373, "")</f>
        <v/>
      </c>
      <c r="N374" t="str">
        <f>IF('work here'!AD373&lt;&gt;"", 'work here'!AD373, "")</f>
        <v/>
      </c>
      <c r="O374" t="str">
        <f>IF('work here'!AC373&lt;&gt;"", 'work here'!AC373, "")</f>
        <v/>
      </c>
      <c r="P374" t="str">
        <f>IF('work here'!AB373&lt;&gt;"", 'work here'!AB373, "")</f>
        <v/>
      </c>
      <c r="Q374" t="str">
        <f t="shared" si="156"/>
        <v/>
      </c>
      <c r="S374" t="str">
        <f>IF('work here'!E373&lt;&gt;"", 'work here'!E373, "")</f>
        <v/>
      </c>
      <c r="T374" t="e">
        <f>IF('work here'!#REF!&lt;&gt;"", 'work here'!#REF!, "")</f>
        <v>#REF!</v>
      </c>
      <c r="U374" t="str">
        <f>IF(A374="", "", _xlfn.TEXTJOIN(", ", TRUE, "jewellery", "jewellery &gt; " &amp; 'work here'!F373, "jewellery &gt; " &amp; 'work here'!F373 &amp; " &gt; " &amp; 'work here'!#REF!, 'work here'!#REF!, 'work here'!AY373, 'work here'!H373, 'work here'!I373, 'work here'!J373))</f>
        <v/>
      </c>
      <c r="V374" t="str" cm="1">
        <f t="array" aca="1" ref="V374" ca="1">_xlfn.LET(
    _xlpm.yr, TEXT(TODAY(), "yyyy"),
    _xlpm.mn, TEXT(TODAY(), "mm"),
    _xlpm.path, "https://richlook.co.in/wp-content/uploads/" &amp; _xlpm.yr &amp; "/" &amp; _xlpm.mn &amp; "/",
    _xlpm.imgRange, 'work here'!N373:X373,
    _xlpm.imgLinks, IF(_xlpm.imgRange&lt;&gt;"", _xlpm.path &amp; _xlpm.imgRange &amp; ".webp", ""),
    _xlpm.urls,
        IF(A374="variable", _xlpm.imgLinks,
        IF(A374="variation", IF('work here'!N373&lt;&gt;"", _xlpm.path &amp; 'work here'!N373 &amp; ".webp", ""),
        IF(A374="simple", _xlpm.imgLinks, ""))),
    _xlfn.TEXTJOIN(", ", TRUE, _xlpm.urls)
)</f>
        <v/>
      </c>
      <c r="W374" t="str" cm="1">
        <f t="array" aca="1" ref="W374" ca="1">_xlfn.LET(
    _xlpm.yr, TEXT(TODAY(), "yyyy"),
    _xlpm.mn, TEXT(TODAY(), "mm"),
    _xlpm.path, "https://richlook.co.in/wp-content/uploads/" &amp; _xlpm.yr &amp; "/" &amp; _xlpm.mn &amp; "/",
    _xlpm.imgRange, 'work here'!O373:X373,
    _xlpm.imgLinks, IF(_xlpm.imgRange&lt;&gt;"", _xlpm.path &amp; _xlpm.imgRange &amp; ".webp", ""),
    _xlpm.urls,
        IF(A374="variable", "",
        IF(A374="variation", _xlpm.imgLinks,
        IF(A374="simple", "", ""))),
    _xlfn.TEXTJOIN(", ", TRUE, _xlpm.urls)
)</f>
        <v/>
      </c>
      <c r="X374" t="str">
        <f>IF('work here'!D373&lt;&gt;"", 'work here'!D373, "")</f>
        <v/>
      </c>
      <c r="Y374" t="e">
        <f>IF('work here'!#REF!&lt;&gt;"","color","")</f>
        <v>#REF!</v>
      </c>
      <c r="Z374" t="e">
        <f>IF('work here'!#REF!&lt;&gt;"",'work here'!#REF!,"")</f>
        <v>#REF!</v>
      </c>
      <c r="AA374" t="e">
        <f t="shared" si="157"/>
        <v>#REF!</v>
      </c>
      <c r="AB374" t="e">
        <f t="shared" si="158"/>
        <v>#REF!</v>
      </c>
      <c r="AC374" t="str">
        <f t="shared" si="159"/>
        <v/>
      </c>
      <c r="AD374" s="2" t="e">
        <f>IF('work here'!#REF!&lt;&gt;"",'work here'!#REF!,"")</f>
        <v>#REF!</v>
      </c>
      <c r="AE374" s="2" t="e">
        <f>IF('work here'!#REF!&lt;&gt;"",'work here'!#REF!,"")</f>
        <v>#REF!</v>
      </c>
      <c r="AF374" s="2" t="e">
        <f t="shared" si="160"/>
        <v>#REF!</v>
      </c>
      <c r="AG374" s="2" t="e">
        <f t="shared" si="161"/>
        <v>#REF!</v>
      </c>
      <c r="AH374" s="2" t="str">
        <f t="shared" si="162"/>
        <v/>
      </c>
      <c r="AI374" t="str">
        <f>IF('work here'!AE373&lt;&gt;"","Jewellery Work","")</f>
        <v/>
      </c>
      <c r="AJ374" t="str">
        <f>IF('work here'!AE373&lt;&gt;"",'work here'!AE373,"")</f>
        <v/>
      </c>
      <c r="AK374" t="str">
        <f t="shared" si="163"/>
        <v/>
      </c>
      <c r="AL374" t="str">
        <f t="shared" si="164"/>
        <v/>
      </c>
      <c r="AM374" t="e">
        <f>IF('work here'!#REF!&lt;&gt;"","Gemstone","")</f>
        <v>#REF!</v>
      </c>
      <c r="AN374" t="e">
        <f>IF('work here'!#REF!&lt;&gt;"",'work here'!#REF!,"")</f>
        <v>#REF!</v>
      </c>
      <c r="AO374" t="e">
        <f t="shared" si="165"/>
        <v>#REF!</v>
      </c>
      <c r="AP374" t="e">
        <f t="shared" si="166"/>
        <v>#REF!</v>
      </c>
      <c r="AQ374" t="str">
        <f>IF('work here'!AW373&lt;&gt;"","Plating","")</f>
        <v/>
      </c>
      <c r="AR374" t="str">
        <f>IF('work here'!AW373&lt;&gt;"",'work here'!AW373,"")</f>
        <v/>
      </c>
      <c r="AS374" t="str">
        <f t="shared" si="167"/>
        <v/>
      </c>
      <c r="AT374" t="str">
        <f t="shared" si="168"/>
        <v/>
      </c>
      <c r="AU374" t="str">
        <f>IF('work here'!AX373&lt;&gt;"","Material","")</f>
        <v/>
      </c>
      <c r="AV374" t="str">
        <f>IF('work here'!AX373&lt;&gt;"",'work here'!AX373,"")</f>
        <v/>
      </c>
      <c r="AW374" t="str">
        <f t="shared" si="169"/>
        <v/>
      </c>
      <c r="AX374" t="str">
        <f t="shared" si="170"/>
        <v/>
      </c>
      <c r="AY374" t="e">
        <f>IF('work here'!#REF!&lt;&gt;"","Look","")</f>
        <v>#REF!</v>
      </c>
      <c r="AZ374" t="e">
        <f>IF('work here'!#REF!&lt;&gt;"",'work here'!#REF!,"")</f>
        <v>#REF!</v>
      </c>
      <c r="BA374" t="e">
        <f t="shared" si="171"/>
        <v>#REF!</v>
      </c>
      <c r="BB374" t="e">
        <f t="shared" si="172"/>
        <v>#REF!</v>
      </c>
      <c r="BC374" t="e">
        <f>IF('work here'!#REF!&lt;&gt;"","Finish","")</f>
        <v>#REF!</v>
      </c>
      <c r="BD374" t="e">
        <f>IF('work here'!#REF!&lt;&gt;"",'work here'!#REF!,"")</f>
        <v>#REF!</v>
      </c>
      <c r="BE374" t="e">
        <f t="shared" si="173"/>
        <v>#REF!</v>
      </c>
      <c r="BF374" t="e">
        <f t="shared" si="174"/>
        <v>#REF!</v>
      </c>
      <c r="BG374" t="e">
        <f>IF('work here'!#REF!&lt;&gt;"","Care","")</f>
        <v>#REF!</v>
      </c>
      <c r="BH374" t="e">
        <f>IF('work here'!#REF!&lt;&gt;"",'work here'!#REF!,"")</f>
        <v>#REF!</v>
      </c>
      <c r="BI374" t="e">
        <f t="shared" si="175"/>
        <v>#REF!</v>
      </c>
      <c r="BJ374" t="e">
        <f t="shared" si="176"/>
        <v>#REF!</v>
      </c>
      <c r="BK374" t="str">
        <f>IF(OR('work here'!F373="Rings", 'work here'!F373="Bangles"), 'work here'!F373 &amp; " Size", "")</f>
        <v/>
      </c>
      <c r="BL374" t="e">
        <f>IF('work here'!#REF!&lt;&gt;"",'work here'!#REF!,"")</f>
        <v>#REF!</v>
      </c>
      <c r="BM374" t="str">
        <f t="shared" si="177"/>
        <v/>
      </c>
      <c r="BN374" t="str">
        <f t="shared" si="178"/>
        <v/>
      </c>
      <c r="BO374" t="str">
        <f t="shared" si="179"/>
        <v/>
      </c>
    </row>
    <row r="375" spans="1:67" x14ac:dyDescent="0.3">
      <c r="A375" t="str">
        <f>IF('work here'!A374="simple","simple",IF('work here'!A374="parent","variable",IF('work here'!A374="child","variation","")))</f>
        <v/>
      </c>
      <c r="B375" t="str">
        <f>IF('work here'!C374&lt;&gt;"", 'work here'!C374, "")</f>
        <v/>
      </c>
      <c r="C375" t="str">
        <f>IF('work here'!B374&lt;&gt;"", 'work here'!B374, "")</f>
        <v/>
      </c>
      <c r="D375" t="str">
        <f t="shared" si="150"/>
        <v/>
      </c>
      <c r="E375" t="str">
        <f t="shared" si="151"/>
        <v/>
      </c>
      <c r="F375" t="str">
        <f t="shared" si="152"/>
        <v/>
      </c>
      <c r="G375" t="e">
        <f>IF('work here'!#REF!&lt;&gt;"", 'work here'!#REF!, "")</f>
        <v>#REF!</v>
      </c>
      <c r="I375" t="str">
        <f>IF('work here'!Z374&lt;&gt;"", 'work here'!Z374, "")</f>
        <v/>
      </c>
      <c r="J375" t="str">
        <f t="shared" si="153"/>
        <v/>
      </c>
      <c r="K375" t="str">
        <f t="shared" si="154"/>
        <v/>
      </c>
      <c r="L375" t="str">
        <f t="shared" si="155"/>
        <v/>
      </c>
      <c r="M375" t="str">
        <f>IF('work here'!AA374&lt;&gt;"", 'work here'!AA374, "")</f>
        <v/>
      </c>
      <c r="N375" t="str">
        <f>IF('work here'!AD374&lt;&gt;"", 'work here'!AD374, "")</f>
        <v/>
      </c>
      <c r="O375" t="str">
        <f>IF('work here'!AC374&lt;&gt;"", 'work here'!AC374, "")</f>
        <v/>
      </c>
      <c r="P375" t="str">
        <f>IF('work here'!AB374&lt;&gt;"", 'work here'!AB374, "")</f>
        <v/>
      </c>
      <c r="Q375" t="str">
        <f t="shared" si="156"/>
        <v/>
      </c>
      <c r="S375" t="str">
        <f>IF('work here'!E374&lt;&gt;"", 'work here'!E374, "")</f>
        <v/>
      </c>
      <c r="T375" t="e">
        <f>IF('work here'!#REF!&lt;&gt;"", 'work here'!#REF!, "")</f>
        <v>#REF!</v>
      </c>
      <c r="U375" t="str">
        <f>IF(A375="", "", _xlfn.TEXTJOIN(", ", TRUE, "jewellery", "jewellery &gt; " &amp; 'work here'!F374, "jewellery &gt; " &amp; 'work here'!F374 &amp; " &gt; " &amp; 'work here'!#REF!, 'work here'!#REF!, 'work here'!AY374, 'work here'!H374, 'work here'!I374, 'work here'!J374))</f>
        <v/>
      </c>
      <c r="V375" t="str" cm="1">
        <f t="array" aca="1" ref="V375" ca="1">_xlfn.LET(
    _xlpm.yr, TEXT(TODAY(), "yyyy"),
    _xlpm.mn, TEXT(TODAY(), "mm"),
    _xlpm.path, "https://richlook.co.in/wp-content/uploads/" &amp; _xlpm.yr &amp; "/" &amp; _xlpm.mn &amp; "/",
    _xlpm.imgRange, 'work here'!N374:X374,
    _xlpm.imgLinks, IF(_xlpm.imgRange&lt;&gt;"", _xlpm.path &amp; _xlpm.imgRange &amp; ".webp", ""),
    _xlpm.urls,
        IF(A375="variable", _xlpm.imgLinks,
        IF(A375="variation", IF('work here'!N374&lt;&gt;"", _xlpm.path &amp; 'work here'!N374 &amp; ".webp", ""),
        IF(A375="simple", _xlpm.imgLinks, ""))),
    _xlfn.TEXTJOIN(", ", TRUE, _xlpm.urls)
)</f>
        <v/>
      </c>
      <c r="W375" t="str" cm="1">
        <f t="array" aca="1" ref="W375" ca="1">_xlfn.LET(
    _xlpm.yr, TEXT(TODAY(), "yyyy"),
    _xlpm.mn, TEXT(TODAY(), "mm"),
    _xlpm.path, "https://richlook.co.in/wp-content/uploads/" &amp; _xlpm.yr &amp; "/" &amp; _xlpm.mn &amp; "/",
    _xlpm.imgRange, 'work here'!O374:X374,
    _xlpm.imgLinks, IF(_xlpm.imgRange&lt;&gt;"", _xlpm.path &amp; _xlpm.imgRange &amp; ".webp", ""),
    _xlpm.urls,
        IF(A375="variable", "",
        IF(A375="variation", _xlpm.imgLinks,
        IF(A375="simple", "", ""))),
    _xlfn.TEXTJOIN(", ", TRUE, _xlpm.urls)
)</f>
        <v/>
      </c>
      <c r="X375" t="str">
        <f>IF('work here'!D374&lt;&gt;"", 'work here'!D374, "")</f>
        <v/>
      </c>
      <c r="Y375" t="e">
        <f>IF('work here'!#REF!&lt;&gt;"","color","")</f>
        <v>#REF!</v>
      </c>
      <c r="Z375" t="e">
        <f>IF('work here'!#REF!&lt;&gt;"",'work here'!#REF!,"")</f>
        <v>#REF!</v>
      </c>
      <c r="AA375" t="e">
        <f t="shared" si="157"/>
        <v>#REF!</v>
      </c>
      <c r="AB375" t="e">
        <f t="shared" si="158"/>
        <v>#REF!</v>
      </c>
      <c r="AC375" t="str">
        <f t="shared" si="159"/>
        <v/>
      </c>
      <c r="AD375" s="2" t="e">
        <f>IF('work here'!#REF!&lt;&gt;"",'work here'!#REF!,"")</f>
        <v>#REF!</v>
      </c>
      <c r="AE375" s="2" t="e">
        <f>IF('work here'!#REF!&lt;&gt;"",'work here'!#REF!,"")</f>
        <v>#REF!</v>
      </c>
      <c r="AF375" s="2" t="e">
        <f t="shared" si="160"/>
        <v>#REF!</v>
      </c>
      <c r="AG375" s="2" t="e">
        <f t="shared" si="161"/>
        <v>#REF!</v>
      </c>
      <c r="AH375" s="2" t="str">
        <f t="shared" si="162"/>
        <v/>
      </c>
      <c r="AI375" t="str">
        <f>IF('work here'!AE374&lt;&gt;"","Jewellery Work","")</f>
        <v/>
      </c>
      <c r="AJ375" t="str">
        <f>IF('work here'!AE374&lt;&gt;"",'work here'!AE374,"")</f>
        <v/>
      </c>
      <c r="AK375" t="str">
        <f t="shared" si="163"/>
        <v/>
      </c>
      <c r="AL375" t="str">
        <f t="shared" si="164"/>
        <v/>
      </c>
      <c r="AM375" t="e">
        <f>IF('work here'!#REF!&lt;&gt;"","Gemstone","")</f>
        <v>#REF!</v>
      </c>
      <c r="AN375" t="e">
        <f>IF('work here'!#REF!&lt;&gt;"",'work here'!#REF!,"")</f>
        <v>#REF!</v>
      </c>
      <c r="AO375" t="e">
        <f t="shared" si="165"/>
        <v>#REF!</v>
      </c>
      <c r="AP375" t="e">
        <f t="shared" si="166"/>
        <v>#REF!</v>
      </c>
      <c r="AQ375" t="str">
        <f>IF('work here'!AW374&lt;&gt;"","Plating","")</f>
        <v/>
      </c>
      <c r="AR375" t="str">
        <f>IF('work here'!AW374&lt;&gt;"",'work here'!AW374,"")</f>
        <v/>
      </c>
      <c r="AS375" t="str">
        <f t="shared" si="167"/>
        <v/>
      </c>
      <c r="AT375" t="str">
        <f t="shared" si="168"/>
        <v/>
      </c>
      <c r="AU375" t="str">
        <f>IF('work here'!AX374&lt;&gt;"","Material","")</f>
        <v/>
      </c>
      <c r="AV375" t="str">
        <f>IF('work here'!AX374&lt;&gt;"",'work here'!AX374,"")</f>
        <v/>
      </c>
      <c r="AW375" t="str">
        <f t="shared" si="169"/>
        <v/>
      </c>
      <c r="AX375" t="str">
        <f t="shared" si="170"/>
        <v/>
      </c>
      <c r="AY375" t="e">
        <f>IF('work here'!#REF!&lt;&gt;"","Look","")</f>
        <v>#REF!</v>
      </c>
      <c r="AZ375" t="e">
        <f>IF('work here'!#REF!&lt;&gt;"",'work here'!#REF!,"")</f>
        <v>#REF!</v>
      </c>
      <c r="BA375" t="e">
        <f t="shared" si="171"/>
        <v>#REF!</v>
      </c>
      <c r="BB375" t="e">
        <f t="shared" si="172"/>
        <v>#REF!</v>
      </c>
      <c r="BC375" t="e">
        <f>IF('work here'!#REF!&lt;&gt;"","Finish","")</f>
        <v>#REF!</v>
      </c>
      <c r="BD375" t="e">
        <f>IF('work here'!#REF!&lt;&gt;"",'work here'!#REF!,"")</f>
        <v>#REF!</v>
      </c>
      <c r="BE375" t="e">
        <f t="shared" si="173"/>
        <v>#REF!</v>
      </c>
      <c r="BF375" t="e">
        <f t="shared" si="174"/>
        <v>#REF!</v>
      </c>
      <c r="BG375" t="e">
        <f>IF('work here'!#REF!&lt;&gt;"","Care","")</f>
        <v>#REF!</v>
      </c>
      <c r="BH375" t="e">
        <f>IF('work here'!#REF!&lt;&gt;"",'work here'!#REF!,"")</f>
        <v>#REF!</v>
      </c>
      <c r="BI375" t="e">
        <f t="shared" si="175"/>
        <v>#REF!</v>
      </c>
      <c r="BJ375" t="e">
        <f t="shared" si="176"/>
        <v>#REF!</v>
      </c>
      <c r="BK375" t="str">
        <f>IF(OR('work here'!F374="Rings", 'work here'!F374="Bangles"), 'work here'!F374 &amp; " Size", "")</f>
        <v/>
      </c>
      <c r="BL375" t="e">
        <f>IF('work here'!#REF!&lt;&gt;"",'work here'!#REF!,"")</f>
        <v>#REF!</v>
      </c>
      <c r="BM375" t="str">
        <f t="shared" si="177"/>
        <v/>
      </c>
      <c r="BN375" t="str">
        <f t="shared" si="178"/>
        <v/>
      </c>
      <c r="BO375" t="str">
        <f t="shared" si="179"/>
        <v/>
      </c>
    </row>
    <row r="376" spans="1:67" x14ac:dyDescent="0.3">
      <c r="A376" t="str">
        <f>IF('work here'!A375="simple","simple",IF('work here'!A375="parent","variable",IF('work here'!A375="child","variation","")))</f>
        <v/>
      </c>
      <c r="B376" t="str">
        <f>IF('work here'!C375&lt;&gt;"", 'work here'!C375, "")</f>
        <v/>
      </c>
      <c r="C376" t="str">
        <f>IF('work here'!B375&lt;&gt;"", 'work here'!B375, "")</f>
        <v/>
      </c>
      <c r="D376" t="str">
        <f t="shared" si="150"/>
        <v/>
      </c>
      <c r="E376" t="str">
        <f t="shared" si="151"/>
        <v/>
      </c>
      <c r="F376" t="str">
        <f t="shared" si="152"/>
        <v/>
      </c>
      <c r="G376" t="e">
        <f>IF('work here'!#REF!&lt;&gt;"", 'work here'!#REF!, "")</f>
        <v>#REF!</v>
      </c>
      <c r="I376" t="str">
        <f>IF('work here'!Z375&lt;&gt;"", 'work here'!Z375, "")</f>
        <v/>
      </c>
      <c r="J376" t="str">
        <f t="shared" si="153"/>
        <v/>
      </c>
      <c r="K376" t="str">
        <f t="shared" si="154"/>
        <v/>
      </c>
      <c r="L376" t="str">
        <f t="shared" si="155"/>
        <v/>
      </c>
      <c r="M376" t="str">
        <f>IF('work here'!AA375&lt;&gt;"", 'work here'!AA375, "")</f>
        <v/>
      </c>
      <c r="N376" t="str">
        <f>IF('work here'!AD375&lt;&gt;"", 'work here'!AD375, "")</f>
        <v/>
      </c>
      <c r="O376" t="str">
        <f>IF('work here'!AC375&lt;&gt;"", 'work here'!AC375, "")</f>
        <v/>
      </c>
      <c r="P376" t="str">
        <f>IF('work here'!AB375&lt;&gt;"", 'work here'!AB375, "")</f>
        <v/>
      </c>
      <c r="Q376" t="str">
        <f t="shared" si="156"/>
        <v/>
      </c>
      <c r="S376" t="str">
        <f>IF('work here'!E375&lt;&gt;"", 'work here'!E375, "")</f>
        <v/>
      </c>
      <c r="T376" t="e">
        <f>IF('work here'!#REF!&lt;&gt;"", 'work here'!#REF!, "")</f>
        <v>#REF!</v>
      </c>
      <c r="U376" t="str">
        <f>IF(A376="", "", _xlfn.TEXTJOIN(", ", TRUE, "jewellery", "jewellery &gt; " &amp; 'work here'!F375, "jewellery &gt; " &amp; 'work here'!F375 &amp; " &gt; " &amp; 'work here'!#REF!, 'work here'!#REF!, 'work here'!AY375, 'work here'!H375, 'work here'!I375, 'work here'!J375))</f>
        <v/>
      </c>
      <c r="V376" t="str" cm="1">
        <f t="array" aca="1" ref="V376" ca="1">_xlfn.LET(
    _xlpm.yr, TEXT(TODAY(), "yyyy"),
    _xlpm.mn, TEXT(TODAY(), "mm"),
    _xlpm.path, "https://richlook.co.in/wp-content/uploads/" &amp; _xlpm.yr &amp; "/" &amp; _xlpm.mn &amp; "/",
    _xlpm.imgRange, 'work here'!N375:X375,
    _xlpm.imgLinks, IF(_xlpm.imgRange&lt;&gt;"", _xlpm.path &amp; _xlpm.imgRange &amp; ".webp", ""),
    _xlpm.urls,
        IF(A376="variable", _xlpm.imgLinks,
        IF(A376="variation", IF('work here'!N375&lt;&gt;"", _xlpm.path &amp; 'work here'!N375 &amp; ".webp", ""),
        IF(A376="simple", _xlpm.imgLinks, ""))),
    _xlfn.TEXTJOIN(", ", TRUE, _xlpm.urls)
)</f>
        <v/>
      </c>
      <c r="W376" t="str" cm="1">
        <f t="array" aca="1" ref="W376" ca="1">_xlfn.LET(
    _xlpm.yr, TEXT(TODAY(), "yyyy"),
    _xlpm.mn, TEXT(TODAY(), "mm"),
    _xlpm.path, "https://richlook.co.in/wp-content/uploads/" &amp; _xlpm.yr &amp; "/" &amp; _xlpm.mn &amp; "/",
    _xlpm.imgRange, 'work here'!O375:X375,
    _xlpm.imgLinks, IF(_xlpm.imgRange&lt;&gt;"", _xlpm.path &amp; _xlpm.imgRange &amp; ".webp", ""),
    _xlpm.urls,
        IF(A376="variable", "",
        IF(A376="variation", _xlpm.imgLinks,
        IF(A376="simple", "", ""))),
    _xlfn.TEXTJOIN(", ", TRUE, _xlpm.urls)
)</f>
        <v/>
      </c>
      <c r="X376" t="str">
        <f>IF('work here'!D375&lt;&gt;"", 'work here'!D375, "")</f>
        <v/>
      </c>
      <c r="Y376" t="e">
        <f>IF('work here'!#REF!&lt;&gt;"","color","")</f>
        <v>#REF!</v>
      </c>
      <c r="Z376" t="e">
        <f>IF('work here'!#REF!&lt;&gt;"",'work here'!#REF!,"")</f>
        <v>#REF!</v>
      </c>
      <c r="AA376" t="e">
        <f t="shared" si="157"/>
        <v>#REF!</v>
      </c>
      <c r="AB376" t="e">
        <f t="shared" si="158"/>
        <v>#REF!</v>
      </c>
      <c r="AC376" t="str">
        <f t="shared" si="159"/>
        <v/>
      </c>
      <c r="AD376" s="2" t="e">
        <f>IF('work here'!#REF!&lt;&gt;"",'work here'!#REF!,"")</f>
        <v>#REF!</v>
      </c>
      <c r="AE376" s="2" t="e">
        <f>IF('work here'!#REF!&lt;&gt;"",'work here'!#REF!,"")</f>
        <v>#REF!</v>
      </c>
      <c r="AF376" s="2" t="e">
        <f t="shared" si="160"/>
        <v>#REF!</v>
      </c>
      <c r="AG376" s="2" t="e">
        <f t="shared" si="161"/>
        <v>#REF!</v>
      </c>
      <c r="AH376" s="2" t="str">
        <f t="shared" si="162"/>
        <v/>
      </c>
      <c r="AI376" t="str">
        <f>IF('work here'!AE375&lt;&gt;"","Jewellery Work","")</f>
        <v/>
      </c>
      <c r="AJ376" t="str">
        <f>IF('work here'!AE375&lt;&gt;"",'work here'!AE375,"")</f>
        <v/>
      </c>
      <c r="AK376" t="str">
        <f t="shared" si="163"/>
        <v/>
      </c>
      <c r="AL376" t="str">
        <f t="shared" si="164"/>
        <v/>
      </c>
      <c r="AM376" t="e">
        <f>IF('work here'!#REF!&lt;&gt;"","Gemstone","")</f>
        <v>#REF!</v>
      </c>
      <c r="AN376" t="e">
        <f>IF('work here'!#REF!&lt;&gt;"",'work here'!#REF!,"")</f>
        <v>#REF!</v>
      </c>
      <c r="AO376" t="e">
        <f t="shared" si="165"/>
        <v>#REF!</v>
      </c>
      <c r="AP376" t="e">
        <f t="shared" si="166"/>
        <v>#REF!</v>
      </c>
      <c r="AQ376" t="str">
        <f>IF('work here'!AW375&lt;&gt;"","Plating","")</f>
        <v/>
      </c>
      <c r="AR376" t="str">
        <f>IF('work here'!AW375&lt;&gt;"",'work here'!AW375,"")</f>
        <v/>
      </c>
      <c r="AS376" t="str">
        <f t="shared" si="167"/>
        <v/>
      </c>
      <c r="AT376" t="str">
        <f t="shared" si="168"/>
        <v/>
      </c>
      <c r="AU376" t="str">
        <f>IF('work here'!AX375&lt;&gt;"","Material","")</f>
        <v/>
      </c>
      <c r="AV376" t="str">
        <f>IF('work here'!AX375&lt;&gt;"",'work here'!AX375,"")</f>
        <v/>
      </c>
      <c r="AW376" t="str">
        <f t="shared" si="169"/>
        <v/>
      </c>
      <c r="AX376" t="str">
        <f t="shared" si="170"/>
        <v/>
      </c>
      <c r="AY376" t="e">
        <f>IF('work here'!#REF!&lt;&gt;"","Look","")</f>
        <v>#REF!</v>
      </c>
      <c r="AZ376" t="e">
        <f>IF('work here'!#REF!&lt;&gt;"",'work here'!#REF!,"")</f>
        <v>#REF!</v>
      </c>
      <c r="BA376" t="e">
        <f t="shared" si="171"/>
        <v>#REF!</v>
      </c>
      <c r="BB376" t="e">
        <f t="shared" si="172"/>
        <v>#REF!</v>
      </c>
      <c r="BC376" t="e">
        <f>IF('work here'!#REF!&lt;&gt;"","Finish","")</f>
        <v>#REF!</v>
      </c>
      <c r="BD376" t="e">
        <f>IF('work here'!#REF!&lt;&gt;"",'work here'!#REF!,"")</f>
        <v>#REF!</v>
      </c>
      <c r="BE376" t="e">
        <f t="shared" si="173"/>
        <v>#REF!</v>
      </c>
      <c r="BF376" t="e">
        <f t="shared" si="174"/>
        <v>#REF!</v>
      </c>
      <c r="BG376" t="e">
        <f>IF('work here'!#REF!&lt;&gt;"","Care","")</f>
        <v>#REF!</v>
      </c>
      <c r="BH376" t="e">
        <f>IF('work here'!#REF!&lt;&gt;"",'work here'!#REF!,"")</f>
        <v>#REF!</v>
      </c>
      <c r="BI376" t="e">
        <f t="shared" si="175"/>
        <v>#REF!</v>
      </c>
      <c r="BJ376" t="e">
        <f t="shared" si="176"/>
        <v>#REF!</v>
      </c>
      <c r="BK376" t="str">
        <f>IF(OR('work here'!F375="Rings", 'work here'!F375="Bangles"), 'work here'!F375 &amp; " Size", "")</f>
        <v/>
      </c>
      <c r="BL376" t="e">
        <f>IF('work here'!#REF!&lt;&gt;"",'work here'!#REF!,"")</f>
        <v>#REF!</v>
      </c>
      <c r="BM376" t="str">
        <f t="shared" si="177"/>
        <v/>
      </c>
      <c r="BN376" t="str">
        <f t="shared" si="178"/>
        <v/>
      </c>
      <c r="BO376" t="str">
        <f t="shared" si="179"/>
        <v/>
      </c>
    </row>
    <row r="377" spans="1:67" x14ac:dyDescent="0.3">
      <c r="A377" t="str">
        <f>IF('work here'!A376="simple","simple",IF('work here'!A376="parent","variable",IF('work here'!A376="child","variation","")))</f>
        <v/>
      </c>
      <c r="B377" t="str">
        <f>IF('work here'!C376&lt;&gt;"", 'work here'!C376, "")</f>
        <v/>
      </c>
      <c r="C377" t="str">
        <f>IF('work here'!B376&lt;&gt;"", 'work here'!B376, "")</f>
        <v/>
      </c>
      <c r="D377" t="str">
        <f t="shared" si="150"/>
        <v/>
      </c>
      <c r="E377" t="str">
        <f t="shared" si="151"/>
        <v/>
      </c>
      <c r="F377" t="str">
        <f t="shared" si="152"/>
        <v/>
      </c>
      <c r="G377" t="e">
        <f>IF('work here'!#REF!&lt;&gt;"", 'work here'!#REF!, "")</f>
        <v>#REF!</v>
      </c>
      <c r="I377" t="str">
        <f>IF('work here'!Z376&lt;&gt;"", 'work here'!Z376, "")</f>
        <v/>
      </c>
      <c r="J377" t="str">
        <f t="shared" si="153"/>
        <v/>
      </c>
      <c r="K377" t="str">
        <f t="shared" si="154"/>
        <v/>
      </c>
      <c r="L377" t="str">
        <f t="shared" si="155"/>
        <v/>
      </c>
      <c r="M377" t="str">
        <f>IF('work here'!AA376&lt;&gt;"", 'work here'!AA376, "")</f>
        <v/>
      </c>
      <c r="N377" t="str">
        <f>IF('work here'!AD376&lt;&gt;"", 'work here'!AD376, "")</f>
        <v/>
      </c>
      <c r="O377" t="str">
        <f>IF('work here'!AC376&lt;&gt;"", 'work here'!AC376, "")</f>
        <v/>
      </c>
      <c r="P377" t="str">
        <f>IF('work here'!AB376&lt;&gt;"", 'work here'!AB376, "")</f>
        <v/>
      </c>
      <c r="Q377" t="str">
        <f t="shared" si="156"/>
        <v/>
      </c>
      <c r="S377" t="str">
        <f>IF('work here'!E376&lt;&gt;"", 'work here'!E376, "")</f>
        <v/>
      </c>
      <c r="T377" t="e">
        <f>IF('work here'!#REF!&lt;&gt;"", 'work here'!#REF!, "")</f>
        <v>#REF!</v>
      </c>
      <c r="U377" t="str">
        <f>IF(A377="", "", _xlfn.TEXTJOIN(", ", TRUE, "jewellery", "jewellery &gt; " &amp; 'work here'!F376, "jewellery &gt; " &amp; 'work here'!F376 &amp; " &gt; " &amp; 'work here'!#REF!, 'work here'!#REF!, 'work here'!AY376, 'work here'!H376, 'work here'!I376, 'work here'!J376))</f>
        <v/>
      </c>
      <c r="V377" t="str" cm="1">
        <f t="array" aca="1" ref="V377" ca="1">_xlfn.LET(
    _xlpm.yr, TEXT(TODAY(), "yyyy"),
    _xlpm.mn, TEXT(TODAY(), "mm"),
    _xlpm.path, "https://richlook.co.in/wp-content/uploads/" &amp; _xlpm.yr &amp; "/" &amp; _xlpm.mn &amp; "/",
    _xlpm.imgRange, 'work here'!N376:X376,
    _xlpm.imgLinks, IF(_xlpm.imgRange&lt;&gt;"", _xlpm.path &amp; _xlpm.imgRange &amp; ".webp", ""),
    _xlpm.urls,
        IF(A377="variable", _xlpm.imgLinks,
        IF(A377="variation", IF('work here'!N376&lt;&gt;"", _xlpm.path &amp; 'work here'!N376 &amp; ".webp", ""),
        IF(A377="simple", _xlpm.imgLinks, ""))),
    _xlfn.TEXTJOIN(", ", TRUE, _xlpm.urls)
)</f>
        <v/>
      </c>
      <c r="W377" t="str" cm="1">
        <f t="array" aca="1" ref="W377" ca="1">_xlfn.LET(
    _xlpm.yr, TEXT(TODAY(), "yyyy"),
    _xlpm.mn, TEXT(TODAY(), "mm"),
    _xlpm.path, "https://richlook.co.in/wp-content/uploads/" &amp; _xlpm.yr &amp; "/" &amp; _xlpm.mn &amp; "/",
    _xlpm.imgRange, 'work here'!O376:X376,
    _xlpm.imgLinks, IF(_xlpm.imgRange&lt;&gt;"", _xlpm.path &amp; _xlpm.imgRange &amp; ".webp", ""),
    _xlpm.urls,
        IF(A377="variable", "",
        IF(A377="variation", _xlpm.imgLinks,
        IF(A377="simple", "", ""))),
    _xlfn.TEXTJOIN(", ", TRUE, _xlpm.urls)
)</f>
        <v/>
      </c>
      <c r="X377" t="str">
        <f>IF('work here'!D376&lt;&gt;"", 'work here'!D376, "")</f>
        <v/>
      </c>
      <c r="Y377" t="e">
        <f>IF('work here'!#REF!&lt;&gt;"","color","")</f>
        <v>#REF!</v>
      </c>
      <c r="Z377" t="e">
        <f>IF('work here'!#REF!&lt;&gt;"",'work here'!#REF!,"")</f>
        <v>#REF!</v>
      </c>
      <c r="AA377" t="e">
        <f t="shared" si="157"/>
        <v>#REF!</v>
      </c>
      <c r="AB377" t="e">
        <f t="shared" si="158"/>
        <v>#REF!</v>
      </c>
      <c r="AC377" t="str">
        <f t="shared" si="159"/>
        <v/>
      </c>
      <c r="AD377" s="2" t="e">
        <f>IF('work here'!#REF!&lt;&gt;"",'work here'!#REF!,"")</f>
        <v>#REF!</v>
      </c>
      <c r="AE377" s="2" t="e">
        <f>IF('work here'!#REF!&lt;&gt;"",'work here'!#REF!,"")</f>
        <v>#REF!</v>
      </c>
      <c r="AF377" s="2" t="e">
        <f t="shared" si="160"/>
        <v>#REF!</v>
      </c>
      <c r="AG377" s="2" t="e">
        <f t="shared" si="161"/>
        <v>#REF!</v>
      </c>
      <c r="AH377" s="2" t="str">
        <f t="shared" si="162"/>
        <v/>
      </c>
      <c r="AI377" t="str">
        <f>IF('work here'!AE376&lt;&gt;"","Jewellery Work","")</f>
        <v/>
      </c>
      <c r="AJ377" t="str">
        <f>IF('work here'!AE376&lt;&gt;"",'work here'!AE376,"")</f>
        <v/>
      </c>
      <c r="AK377" t="str">
        <f t="shared" si="163"/>
        <v/>
      </c>
      <c r="AL377" t="str">
        <f t="shared" si="164"/>
        <v/>
      </c>
      <c r="AM377" t="e">
        <f>IF('work here'!#REF!&lt;&gt;"","Gemstone","")</f>
        <v>#REF!</v>
      </c>
      <c r="AN377" t="e">
        <f>IF('work here'!#REF!&lt;&gt;"",'work here'!#REF!,"")</f>
        <v>#REF!</v>
      </c>
      <c r="AO377" t="e">
        <f t="shared" si="165"/>
        <v>#REF!</v>
      </c>
      <c r="AP377" t="e">
        <f t="shared" si="166"/>
        <v>#REF!</v>
      </c>
      <c r="AQ377" t="str">
        <f>IF('work here'!AW376&lt;&gt;"","Plating","")</f>
        <v/>
      </c>
      <c r="AR377" t="str">
        <f>IF('work here'!AW376&lt;&gt;"",'work here'!AW376,"")</f>
        <v/>
      </c>
      <c r="AS377" t="str">
        <f t="shared" si="167"/>
        <v/>
      </c>
      <c r="AT377" t="str">
        <f t="shared" si="168"/>
        <v/>
      </c>
      <c r="AU377" t="str">
        <f>IF('work here'!AX376&lt;&gt;"","Material","")</f>
        <v/>
      </c>
      <c r="AV377" t="str">
        <f>IF('work here'!AX376&lt;&gt;"",'work here'!AX376,"")</f>
        <v/>
      </c>
      <c r="AW377" t="str">
        <f t="shared" si="169"/>
        <v/>
      </c>
      <c r="AX377" t="str">
        <f t="shared" si="170"/>
        <v/>
      </c>
      <c r="AY377" t="e">
        <f>IF('work here'!#REF!&lt;&gt;"","Look","")</f>
        <v>#REF!</v>
      </c>
      <c r="AZ377" t="e">
        <f>IF('work here'!#REF!&lt;&gt;"",'work here'!#REF!,"")</f>
        <v>#REF!</v>
      </c>
      <c r="BA377" t="e">
        <f t="shared" si="171"/>
        <v>#REF!</v>
      </c>
      <c r="BB377" t="e">
        <f t="shared" si="172"/>
        <v>#REF!</v>
      </c>
      <c r="BC377" t="e">
        <f>IF('work here'!#REF!&lt;&gt;"","Finish","")</f>
        <v>#REF!</v>
      </c>
      <c r="BD377" t="e">
        <f>IF('work here'!#REF!&lt;&gt;"",'work here'!#REF!,"")</f>
        <v>#REF!</v>
      </c>
      <c r="BE377" t="e">
        <f t="shared" si="173"/>
        <v>#REF!</v>
      </c>
      <c r="BF377" t="e">
        <f t="shared" si="174"/>
        <v>#REF!</v>
      </c>
      <c r="BG377" t="e">
        <f>IF('work here'!#REF!&lt;&gt;"","Care","")</f>
        <v>#REF!</v>
      </c>
      <c r="BH377" t="e">
        <f>IF('work here'!#REF!&lt;&gt;"",'work here'!#REF!,"")</f>
        <v>#REF!</v>
      </c>
      <c r="BI377" t="e">
        <f t="shared" si="175"/>
        <v>#REF!</v>
      </c>
      <c r="BJ377" t="e">
        <f t="shared" si="176"/>
        <v>#REF!</v>
      </c>
      <c r="BK377" t="str">
        <f>IF(OR('work here'!F376="Rings", 'work here'!F376="Bangles"), 'work here'!F376 &amp; " Size", "")</f>
        <v/>
      </c>
      <c r="BL377" t="e">
        <f>IF('work here'!#REF!&lt;&gt;"",'work here'!#REF!,"")</f>
        <v>#REF!</v>
      </c>
      <c r="BM377" t="str">
        <f t="shared" si="177"/>
        <v/>
      </c>
      <c r="BN377" t="str">
        <f t="shared" si="178"/>
        <v/>
      </c>
      <c r="BO377" t="str">
        <f t="shared" si="179"/>
        <v/>
      </c>
    </row>
    <row r="378" spans="1:67" x14ac:dyDescent="0.3">
      <c r="A378" t="str">
        <f>IF('work here'!A377="simple","simple",IF('work here'!A377="parent","variable",IF('work here'!A377="child","variation","")))</f>
        <v/>
      </c>
      <c r="B378" t="str">
        <f>IF('work here'!C377&lt;&gt;"", 'work here'!C377, "")</f>
        <v/>
      </c>
      <c r="C378" t="str">
        <f>IF('work here'!B377&lt;&gt;"", 'work here'!B377, "")</f>
        <v/>
      </c>
      <c r="D378" t="str">
        <f t="shared" si="150"/>
        <v/>
      </c>
      <c r="E378" t="str">
        <f t="shared" si="151"/>
        <v/>
      </c>
      <c r="F378" t="str">
        <f t="shared" si="152"/>
        <v/>
      </c>
      <c r="G378" t="e">
        <f>IF('work here'!#REF!&lt;&gt;"", 'work here'!#REF!, "")</f>
        <v>#REF!</v>
      </c>
      <c r="I378" t="str">
        <f>IF('work here'!Z377&lt;&gt;"", 'work here'!Z377, "")</f>
        <v/>
      </c>
      <c r="J378" t="str">
        <f t="shared" si="153"/>
        <v/>
      </c>
      <c r="K378" t="str">
        <f t="shared" si="154"/>
        <v/>
      </c>
      <c r="L378" t="str">
        <f t="shared" si="155"/>
        <v/>
      </c>
      <c r="M378" t="str">
        <f>IF('work here'!AA377&lt;&gt;"", 'work here'!AA377, "")</f>
        <v/>
      </c>
      <c r="N378" t="str">
        <f>IF('work here'!AD377&lt;&gt;"", 'work here'!AD377, "")</f>
        <v/>
      </c>
      <c r="O378" t="str">
        <f>IF('work here'!AC377&lt;&gt;"", 'work here'!AC377, "")</f>
        <v/>
      </c>
      <c r="P378" t="str">
        <f>IF('work here'!AB377&lt;&gt;"", 'work here'!AB377, "")</f>
        <v/>
      </c>
      <c r="Q378" t="str">
        <f t="shared" si="156"/>
        <v/>
      </c>
      <c r="S378" t="str">
        <f>IF('work here'!E377&lt;&gt;"", 'work here'!E377, "")</f>
        <v/>
      </c>
      <c r="T378" t="e">
        <f>IF('work here'!#REF!&lt;&gt;"", 'work here'!#REF!, "")</f>
        <v>#REF!</v>
      </c>
      <c r="U378" t="str">
        <f>IF(A378="", "", _xlfn.TEXTJOIN(", ", TRUE, "jewellery", "jewellery &gt; " &amp; 'work here'!F377, "jewellery &gt; " &amp; 'work here'!F377 &amp; " &gt; " &amp; 'work here'!#REF!, 'work here'!#REF!, 'work here'!AY377, 'work here'!H377, 'work here'!I377, 'work here'!J377))</f>
        <v/>
      </c>
      <c r="V378" t="str" cm="1">
        <f t="array" aca="1" ref="V378" ca="1">_xlfn.LET(
    _xlpm.yr, TEXT(TODAY(), "yyyy"),
    _xlpm.mn, TEXT(TODAY(), "mm"),
    _xlpm.path, "https://richlook.co.in/wp-content/uploads/" &amp; _xlpm.yr &amp; "/" &amp; _xlpm.mn &amp; "/",
    _xlpm.imgRange, 'work here'!N377:X377,
    _xlpm.imgLinks, IF(_xlpm.imgRange&lt;&gt;"", _xlpm.path &amp; _xlpm.imgRange &amp; ".webp", ""),
    _xlpm.urls,
        IF(A378="variable", _xlpm.imgLinks,
        IF(A378="variation", IF('work here'!N377&lt;&gt;"", _xlpm.path &amp; 'work here'!N377 &amp; ".webp", ""),
        IF(A378="simple", _xlpm.imgLinks, ""))),
    _xlfn.TEXTJOIN(", ", TRUE, _xlpm.urls)
)</f>
        <v/>
      </c>
      <c r="W378" t="str" cm="1">
        <f t="array" aca="1" ref="W378" ca="1">_xlfn.LET(
    _xlpm.yr, TEXT(TODAY(), "yyyy"),
    _xlpm.mn, TEXT(TODAY(), "mm"),
    _xlpm.path, "https://richlook.co.in/wp-content/uploads/" &amp; _xlpm.yr &amp; "/" &amp; _xlpm.mn &amp; "/",
    _xlpm.imgRange, 'work here'!O377:X377,
    _xlpm.imgLinks, IF(_xlpm.imgRange&lt;&gt;"", _xlpm.path &amp; _xlpm.imgRange &amp; ".webp", ""),
    _xlpm.urls,
        IF(A378="variable", "",
        IF(A378="variation", _xlpm.imgLinks,
        IF(A378="simple", "", ""))),
    _xlfn.TEXTJOIN(", ", TRUE, _xlpm.urls)
)</f>
        <v/>
      </c>
      <c r="X378" t="str">
        <f>IF('work here'!D377&lt;&gt;"", 'work here'!D377, "")</f>
        <v/>
      </c>
      <c r="Y378" t="e">
        <f>IF('work here'!#REF!&lt;&gt;"","color","")</f>
        <v>#REF!</v>
      </c>
      <c r="Z378" t="e">
        <f>IF('work here'!#REF!&lt;&gt;"",'work here'!#REF!,"")</f>
        <v>#REF!</v>
      </c>
      <c r="AA378" t="e">
        <f t="shared" si="157"/>
        <v>#REF!</v>
      </c>
      <c r="AB378" t="e">
        <f t="shared" si="158"/>
        <v>#REF!</v>
      </c>
      <c r="AC378" t="str">
        <f t="shared" si="159"/>
        <v/>
      </c>
      <c r="AD378" s="2" t="e">
        <f>IF('work here'!#REF!&lt;&gt;"",'work here'!#REF!,"")</f>
        <v>#REF!</v>
      </c>
      <c r="AE378" s="2" t="e">
        <f>IF('work here'!#REF!&lt;&gt;"",'work here'!#REF!,"")</f>
        <v>#REF!</v>
      </c>
      <c r="AF378" s="2" t="e">
        <f t="shared" si="160"/>
        <v>#REF!</v>
      </c>
      <c r="AG378" s="2" t="e">
        <f t="shared" si="161"/>
        <v>#REF!</v>
      </c>
      <c r="AH378" s="2" t="str">
        <f t="shared" si="162"/>
        <v/>
      </c>
      <c r="AI378" t="str">
        <f>IF('work here'!AE377&lt;&gt;"","Jewellery Work","")</f>
        <v/>
      </c>
      <c r="AJ378" t="str">
        <f>IF('work here'!AE377&lt;&gt;"",'work here'!AE377,"")</f>
        <v/>
      </c>
      <c r="AK378" t="str">
        <f t="shared" si="163"/>
        <v/>
      </c>
      <c r="AL378" t="str">
        <f t="shared" si="164"/>
        <v/>
      </c>
      <c r="AM378" t="e">
        <f>IF('work here'!#REF!&lt;&gt;"","Gemstone","")</f>
        <v>#REF!</v>
      </c>
      <c r="AN378" t="e">
        <f>IF('work here'!#REF!&lt;&gt;"",'work here'!#REF!,"")</f>
        <v>#REF!</v>
      </c>
      <c r="AO378" t="e">
        <f t="shared" si="165"/>
        <v>#REF!</v>
      </c>
      <c r="AP378" t="e">
        <f t="shared" si="166"/>
        <v>#REF!</v>
      </c>
      <c r="AQ378" t="str">
        <f>IF('work here'!AW377&lt;&gt;"","Plating","")</f>
        <v/>
      </c>
      <c r="AR378" t="str">
        <f>IF('work here'!AW377&lt;&gt;"",'work here'!AW377,"")</f>
        <v/>
      </c>
      <c r="AS378" t="str">
        <f t="shared" si="167"/>
        <v/>
      </c>
      <c r="AT378" t="str">
        <f t="shared" si="168"/>
        <v/>
      </c>
      <c r="AU378" t="str">
        <f>IF('work here'!AX377&lt;&gt;"","Material","")</f>
        <v/>
      </c>
      <c r="AV378" t="str">
        <f>IF('work here'!AX377&lt;&gt;"",'work here'!AX377,"")</f>
        <v/>
      </c>
      <c r="AW378" t="str">
        <f t="shared" si="169"/>
        <v/>
      </c>
      <c r="AX378" t="str">
        <f t="shared" si="170"/>
        <v/>
      </c>
      <c r="AY378" t="e">
        <f>IF('work here'!#REF!&lt;&gt;"","Look","")</f>
        <v>#REF!</v>
      </c>
      <c r="AZ378" t="e">
        <f>IF('work here'!#REF!&lt;&gt;"",'work here'!#REF!,"")</f>
        <v>#REF!</v>
      </c>
      <c r="BA378" t="e">
        <f t="shared" si="171"/>
        <v>#REF!</v>
      </c>
      <c r="BB378" t="e">
        <f t="shared" si="172"/>
        <v>#REF!</v>
      </c>
      <c r="BC378" t="e">
        <f>IF('work here'!#REF!&lt;&gt;"","Finish","")</f>
        <v>#REF!</v>
      </c>
      <c r="BD378" t="e">
        <f>IF('work here'!#REF!&lt;&gt;"",'work here'!#REF!,"")</f>
        <v>#REF!</v>
      </c>
      <c r="BE378" t="e">
        <f t="shared" si="173"/>
        <v>#REF!</v>
      </c>
      <c r="BF378" t="e">
        <f t="shared" si="174"/>
        <v>#REF!</v>
      </c>
      <c r="BG378" t="e">
        <f>IF('work here'!#REF!&lt;&gt;"","Care","")</f>
        <v>#REF!</v>
      </c>
      <c r="BH378" t="e">
        <f>IF('work here'!#REF!&lt;&gt;"",'work here'!#REF!,"")</f>
        <v>#REF!</v>
      </c>
      <c r="BI378" t="e">
        <f t="shared" si="175"/>
        <v>#REF!</v>
      </c>
      <c r="BJ378" t="e">
        <f t="shared" si="176"/>
        <v>#REF!</v>
      </c>
      <c r="BK378" t="str">
        <f>IF(OR('work here'!F377="Rings", 'work here'!F377="Bangles"), 'work here'!F377 &amp; " Size", "")</f>
        <v/>
      </c>
      <c r="BL378" t="e">
        <f>IF('work here'!#REF!&lt;&gt;"",'work here'!#REF!,"")</f>
        <v>#REF!</v>
      </c>
      <c r="BM378" t="str">
        <f t="shared" si="177"/>
        <v/>
      </c>
      <c r="BN378" t="str">
        <f t="shared" si="178"/>
        <v/>
      </c>
      <c r="BO378" t="str">
        <f t="shared" si="179"/>
        <v/>
      </c>
    </row>
    <row r="379" spans="1:67" x14ac:dyDescent="0.3">
      <c r="A379" t="str">
        <f>IF('work here'!A378="simple","simple",IF('work here'!A378="parent","variable",IF('work here'!A378="child","variation","")))</f>
        <v/>
      </c>
      <c r="B379" t="str">
        <f>IF('work here'!C378&lt;&gt;"", 'work here'!C378, "")</f>
        <v/>
      </c>
      <c r="C379" t="str">
        <f>IF('work here'!B378&lt;&gt;"", 'work here'!B378, "")</f>
        <v/>
      </c>
      <c r="D379" t="str">
        <f t="shared" si="150"/>
        <v/>
      </c>
      <c r="E379" t="str">
        <f t="shared" si="151"/>
        <v/>
      </c>
      <c r="F379" t="str">
        <f t="shared" si="152"/>
        <v/>
      </c>
      <c r="G379" t="e">
        <f>IF('work here'!#REF!&lt;&gt;"", 'work here'!#REF!, "")</f>
        <v>#REF!</v>
      </c>
      <c r="I379" t="str">
        <f>IF('work here'!Z378&lt;&gt;"", 'work here'!Z378, "")</f>
        <v/>
      </c>
      <c r="J379" t="str">
        <f t="shared" si="153"/>
        <v/>
      </c>
      <c r="K379" t="str">
        <f t="shared" si="154"/>
        <v/>
      </c>
      <c r="L379" t="str">
        <f t="shared" si="155"/>
        <v/>
      </c>
      <c r="M379" t="str">
        <f>IF('work here'!AA378&lt;&gt;"", 'work here'!AA378, "")</f>
        <v/>
      </c>
      <c r="N379" t="str">
        <f>IF('work here'!AD378&lt;&gt;"", 'work here'!AD378, "")</f>
        <v/>
      </c>
      <c r="O379" t="str">
        <f>IF('work here'!AC378&lt;&gt;"", 'work here'!AC378, "")</f>
        <v/>
      </c>
      <c r="P379" t="str">
        <f>IF('work here'!AB378&lt;&gt;"", 'work here'!AB378, "")</f>
        <v/>
      </c>
      <c r="Q379" t="str">
        <f t="shared" si="156"/>
        <v/>
      </c>
      <c r="S379" t="str">
        <f>IF('work here'!E378&lt;&gt;"", 'work here'!E378, "")</f>
        <v/>
      </c>
      <c r="T379" t="e">
        <f>IF('work here'!#REF!&lt;&gt;"", 'work here'!#REF!, "")</f>
        <v>#REF!</v>
      </c>
      <c r="U379" t="str">
        <f>IF(A379="", "", _xlfn.TEXTJOIN(", ", TRUE, "jewellery", "jewellery &gt; " &amp; 'work here'!F378, "jewellery &gt; " &amp; 'work here'!F378 &amp; " &gt; " &amp; 'work here'!#REF!, 'work here'!#REF!, 'work here'!AY378, 'work here'!H378, 'work here'!I378, 'work here'!J378))</f>
        <v/>
      </c>
      <c r="V379" t="str" cm="1">
        <f t="array" aca="1" ref="V379" ca="1">_xlfn.LET(
    _xlpm.yr, TEXT(TODAY(), "yyyy"),
    _xlpm.mn, TEXT(TODAY(), "mm"),
    _xlpm.path, "https://richlook.co.in/wp-content/uploads/" &amp; _xlpm.yr &amp; "/" &amp; _xlpm.mn &amp; "/",
    _xlpm.imgRange, 'work here'!N378:X378,
    _xlpm.imgLinks, IF(_xlpm.imgRange&lt;&gt;"", _xlpm.path &amp; _xlpm.imgRange &amp; ".webp", ""),
    _xlpm.urls,
        IF(A379="variable", _xlpm.imgLinks,
        IF(A379="variation", IF('work here'!N378&lt;&gt;"", _xlpm.path &amp; 'work here'!N378 &amp; ".webp", ""),
        IF(A379="simple", _xlpm.imgLinks, ""))),
    _xlfn.TEXTJOIN(", ", TRUE, _xlpm.urls)
)</f>
        <v/>
      </c>
      <c r="W379" t="str" cm="1">
        <f t="array" aca="1" ref="W379" ca="1">_xlfn.LET(
    _xlpm.yr, TEXT(TODAY(), "yyyy"),
    _xlpm.mn, TEXT(TODAY(), "mm"),
    _xlpm.path, "https://richlook.co.in/wp-content/uploads/" &amp; _xlpm.yr &amp; "/" &amp; _xlpm.mn &amp; "/",
    _xlpm.imgRange, 'work here'!O378:X378,
    _xlpm.imgLinks, IF(_xlpm.imgRange&lt;&gt;"", _xlpm.path &amp; _xlpm.imgRange &amp; ".webp", ""),
    _xlpm.urls,
        IF(A379="variable", "",
        IF(A379="variation", _xlpm.imgLinks,
        IF(A379="simple", "", ""))),
    _xlfn.TEXTJOIN(", ", TRUE, _xlpm.urls)
)</f>
        <v/>
      </c>
      <c r="X379" t="str">
        <f>IF('work here'!D378&lt;&gt;"", 'work here'!D378, "")</f>
        <v/>
      </c>
      <c r="Y379" t="e">
        <f>IF('work here'!#REF!&lt;&gt;"","color","")</f>
        <v>#REF!</v>
      </c>
      <c r="Z379" t="e">
        <f>IF('work here'!#REF!&lt;&gt;"",'work here'!#REF!,"")</f>
        <v>#REF!</v>
      </c>
      <c r="AA379" t="e">
        <f t="shared" si="157"/>
        <v>#REF!</v>
      </c>
      <c r="AB379" t="e">
        <f t="shared" si="158"/>
        <v>#REF!</v>
      </c>
      <c r="AC379" t="str">
        <f t="shared" si="159"/>
        <v/>
      </c>
      <c r="AD379" s="2" t="e">
        <f>IF('work here'!#REF!&lt;&gt;"",'work here'!#REF!,"")</f>
        <v>#REF!</v>
      </c>
      <c r="AE379" s="2" t="e">
        <f>IF('work here'!#REF!&lt;&gt;"",'work here'!#REF!,"")</f>
        <v>#REF!</v>
      </c>
      <c r="AF379" s="2" t="e">
        <f t="shared" si="160"/>
        <v>#REF!</v>
      </c>
      <c r="AG379" s="2" t="e">
        <f t="shared" si="161"/>
        <v>#REF!</v>
      </c>
      <c r="AH379" s="2" t="str">
        <f t="shared" si="162"/>
        <v/>
      </c>
      <c r="AI379" t="str">
        <f>IF('work here'!AE378&lt;&gt;"","Jewellery Work","")</f>
        <v/>
      </c>
      <c r="AJ379" t="str">
        <f>IF('work here'!AE378&lt;&gt;"",'work here'!AE378,"")</f>
        <v/>
      </c>
      <c r="AK379" t="str">
        <f t="shared" si="163"/>
        <v/>
      </c>
      <c r="AL379" t="str">
        <f t="shared" si="164"/>
        <v/>
      </c>
      <c r="AM379" t="e">
        <f>IF('work here'!#REF!&lt;&gt;"","Gemstone","")</f>
        <v>#REF!</v>
      </c>
      <c r="AN379" t="e">
        <f>IF('work here'!#REF!&lt;&gt;"",'work here'!#REF!,"")</f>
        <v>#REF!</v>
      </c>
      <c r="AO379" t="e">
        <f t="shared" si="165"/>
        <v>#REF!</v>
      </c>
      <c r="AP379" t="e">
        <f t="shared" si="166"/>
        <v>#REF!</v>
      </c>
      <c r="AQ379" t="str">
        <f>IF('work here'!AW378&lt;&gt;"","Plating","")</f>
        <v/>
      </c>
      <c r="AR379" t="str">
        <f>IF('work here'!AW378&lt;&gt;"",'work here'!AW378,"")</f>
        <v/>
      </c>
      <c r="AS379" t="str">
        <f t="shared" si="167"/>
        <v/>
      </c>
      <c r="AT379" t="str">
        <f t="shared" si="168"/>
        <v/>
      </c>
      <c r="AU379" t="str">
        <f>IF('work here'!AX378&lt;&gt;"","Material","")</f>
        <v/>
      </c>
      <c r="AV379" t="str">
        <f>IF('work here'!AX378&lt;&gt;"",'work here'!AX378,"")</f>
        <v/>
      </c>
      <c r="AW379" t="str">
        <f t="shared" si="169"/>
        <v/>
      </c>
      <c r="AX379" t="str">
        <f t="shared" si="170"/>
        <v/>
      </c>
      <c r="AY379" t="e">
        <f>IF('work here'!#REF!&lt;&gt;"","Look","")</f>
        <v>#REF!</v>
      </c>
      <c r="AZ379" t="e">
        <f>IF('work here'!#REF!&lt;&gt;"",'work here'!#REF!,"")</f>
        <v>#REF!</v>
      </c>
      <c r="BA379" t="e">
        <f t="shared" si="171"/>
        <v>#REF!</v>
      </c>
      <c r="BB379" t="e">
        <f t="shared" si="172"/>
        <v>#REF!</v>
      </c>
      <c r="BC379" t="e">
        <f>IF('work here'!#REF!&lt;&gt;"","Finish","")</f>
        <v>#REF!</v>
      </c>
      <c r="BD379" t="e">
        <f>IF('work here'!#REF!&lt;&gt;"",'work here'!#REF!,"")</f>
        <v>#REF!</v>
      </c>
      <c r="BE379" t="e">
        <f t="shared" si="173"/>
        <v>#REF!</v>
      </c>
      <c r="BF379" t="e">
        <f t="shared" si="174"/>
        <v>#REF!</v>
      </c>
      <c r="BG379" t="e">
        <f>IF('work here'!#REF!&lt;&gt;"","Care","")</f>
        <v>#REF!</v>
      </c>
      <c r="BH379" t="e">
        <f>IF('work here'!#REF!&lt;&gt;"",'work here'!#REF!,"")</f>
        <v>#REF!</v>
      </c>
      <c r="BI379" t="e">
        <f t="shared" si="175"/>
        <v>#REF!</v>
      </c>
      <c r="BJ379" t="e">
        <f t="shared" si="176"/>
        <v>#REF!</v>
      </c>
      <c r="BK379" t="str">
        <f>IF(OR('work here'!F378="Rings", 'work here'!F378="Bangles"), 'work here'!F378 &amp; " Size", "")</f>
        <v/>
      </c>
      <c r="BL379" t="e">
        <f>IF('work here'!#REF!&lt;&gt;"",'work here'!#REF!,"")</f>
        <v>#REF!</v>
      </c>
      <c r="BM379" t="str">
        <f t="shared" si="177"/>
        <v/>
      </c>
      <c r="BN379" t="str">
        <f t="shared" si="178"/>
        <v/>
      </c>
      <c r="BO379" t="str">
        <f t="shared" si="179"/>
        <v/>
      </c>
    </row>
    <row r="380" spans="1:67" x14ac:dyDescent="0.3">
      <c r="A380" t="str">
        <f>IF('work here'!A379="simple","simple",IF('work here'!A379="parent","variable",IF('work here'!A379="child","variation","")))</f>
        <v/>
      </c>
      <c r="B380" t="str">
        <f>IF('work here'!C379&lt;&gt;"", 'work here'!C379, "")</f>
        <v/>
      </c>
      <c r="C380" t="str">
        <f>IF('work here'!B379&lt;&gt;"", 'work here'!B379, "")</f>
        <v/>
      </c>
      <c r="D380" t="str">
        <f t="shared" si="150"/>
        <v/>
      </c>
      <c r="E380" t="str">
        <f t="shared" si="151"/>
        <v/>
      </c>
      <c r="F380" t="str">
        <f t="shared" si="152"/>
        <v/>
      </c>
      <c r="G380" t="e">
        <f>IF('work here'!#REF!&lt;&gt;"", 'work here'!#REF!, "")</f>
        <v>#REF!</v>
      </c>
      <c r="I380" t="str">
        <f>IF('work here'!Z379&lt;&gt;"", 'work here'!Z379, "")</f>
        <v/>
      </c>
      <c r="J380" t="str">
        <f t="shared" si="153"/>
        <v/>
      </c>
      <c r="K380" t="str">
        <f t="shared" si="154"/>
        <v/>
      </c>
      <c r="L380" t="str">
        <f t="shared" si="155"/>
        <v/>
      </c>
      <c r="M380" t="str">
        <f>IF('work here'!AA379&lt;&gt;"", 'work here'!AA379, "")</f>
        <v/>
      </c>
      <c r="N380" t="str">
        <f>IF('work here'!AD379&lt;&gt;"", 'work here'!AD379, "")</f>
        <v/>
      </c>
      <c r="O380" t="str">
        <f>IF('work here'!AC379&lt;&gt;"", 'work here'!AC379, "")</f>
        <v/>
      </c>
      <c r="P380" t="str">
        <f>IF('work here'!AB379&lt;&gt;"", 'work here'!AB379, "")</f>
        <v/>
      </c>
      <c r="Q380" t="str">
        <f t="shared" si="156"/>
        <v/>
      </c>
      <c r="S380" t="str">
        <f>IF('work here'!E379&lt;&gt;"", 'work here'!E379, "")</f>
        <v/>
      </c>
      <c r="T380" t="e">
        <f>IF('work here'!#REF!&lt;&gt;"", 'work here'!#REF!, "")</f>
        <v>#REF!</v>
      </c>
      <c r="U380" t="str">
        <f>IF(A380="", "", _xlfn.TEXTJOIN(", ", TRUE, "jewellery", "jewellery &gt; " &amp; 'work here'!F379, "jewellery &gt; " &amp; 'work here'!F379 &amp; " &gt; " &amp; 'work here'!#REF!, 'work here'!#REF!, 'work here'!AY379, 'work here'!H379, 'work here'!I379, 'work here'!J379))</f>
        <v/>
      </c>
      <c r="V380" t="str" cm="1">
        <f t="array" aca="1" ref="V380" ca="1">_xlfn.LET(
    _xlpm.yr, TEXT(TODAY(), "yyyy"),
    _xlpm.mn, TEXT(TODAY(), "mm"),
    _xlpm.path, "https://richlook.co.in/wp-content/uploads/" &amp; _xlpm.yr &amp; "/" &amp; _xlpm.mn &amp; "/",
    _xlpm.imgRange, 'work here'!N379:X379,
    _xlpm.imgLinks, IF(_xlpm.imgRange&lt;&gt;"", _xlpm.path &amp; _xlpm.imgRange &amp; ".webp", ""),
    _xlpm.urls,
        IF(A380="variable", _xlpm.imgLinks,
        IF(A380="variation", IF('work here'!N379&lt;&gt;"", _xlpm.path &amp; 'work here'!N379 &amp; ".webp", ""),
        IF(A380="simple", _xlpm.imgLinks, ""))),
    _xlfn.TEXTJOIN(", ", TRUE, _xlpm.urls)
)</f>
        <v/>
      </c>
      <c r="W380" t="str" cm="1">
        <f t="array" aca="1" ref="W380" ca="1">_xlfn.LET(
    _xlpm.yr, TEXT(TODAY(), "yyyy"),
    _xlpm.mn, TEXT(TODAY(), "mm"),
    _xlpm.path, "https://richlook.co.in/wp-content/uploads/" &amp; _xlpm.yr &amp; "/" &amp; _xlpm.mn &amp; "/",
    _xlpm.imgRange, 'work here'!O379:X379,
    _xlpm.imgLinks, IF(_xlpm.imgRange&lt;&gt;"", _xlpm.path &amp; _xlpm.imgRange &amp; ".webp", ""),
    _xlpm.urls,
        IF(A380="variable", "",
        IF(A380="variation", _xlpm.imgLinks,
        IF(A380="simple", "", ""))),
    _xlfn.TEXTJOIN(", ", TRUE, _xlpm.urls)
)</f>
        <v/>
      </c>
      <c r="X380" t="str">
        <f>IF('work here'!D379&lt;&gt;"", 'work here'!D379, "")</f>
        <v/>
      </c>
      <c r="Y380" t="e">
        <f>IF('work here'!#REF!&lt;&gt;"","color","")</f>
        <v>#REF!</v>
      </c>
      <c r="Z380" t="e">
        <f>IF('work here'!#REF!&lt;&gt;"",'work here'!#REF!,"")</f>
        <v>#REF!</v>
      </c>
      <c r="AA380" t="e">
        <f t="shared" si="157"/>
        <v>#REF!</v>
      </c>
      <c r="AB380" t="e">
        <f t="shared" si="158"/>
        <v>#REF!</v>
      </c>
      <c r="AC380" t="str">
        <f t="shared" si="159"/>
        <v/>
      </c>
      <c r="AD380" s="2" t="e">
        <f>IF('work here'!#REF!&lt;&gt;"",'work here'!#REF!,"")</f>
        <v>#REF!</v>
      </c>
      <c r="AE380" s="2" t="e">
        <f>IF('work here'!#REF!&lt;&gt;"",'work here'!#REF!,"")</f>
        <v>#REF!</v>
      </c>
      <c r="AF380" s="2" t="e">
        <f t="shared" si="160"/>
        <v>#REF!</v>
      </c>
      <c r="AG380" s="2" t="e">
        <f t="shared" si="161"/>
        <v>#REF!</v>
      </c>
      <c r="AH380" s="2" t="str">
        <f t="shared" si="162"/>
        <v/>
      </c>
      <c r="AI380" t="str">
        <f>IF('work here'!AE379&lt;&gt;"","Jewellery Work","")</f>
        <v/>
      </c>
      <c r="AJ380" t="str">
        <f>IF('work here'!AE379&lt;&gt;"",'work here'!AE379,"")</f>
        <v/>
      </c>
      <c r="AK380" t="str">
        <f t="shared" si="163"/>
        <v/>
      </c>
      <c r="AL380" t="str">
        <f t="shared" si="164"/>
        <v/>
      </c>
      <c r="AM380" t="e">
        <f>IF('work here'!#REF!&lt;&gt;"","Gemstone","")</f>
        <v>#REF!</v>
      </c>
      <c r="AN380" t="e">
        <f>IF('work here'!#REF!&lt;&gt;"",'work here'!#REF!,"")</f>
        <v>#REF!</v>
      </c>
      <c r="AO380" t="e">
        <f t="shared" si="165"/>
        <v>#REF!</v>
      </c>
      <c r="AP380" t="e">
        <f t="shared" si="166"/>
        <v>#REF!</v>
      </c>
      <c r="AQ380" t="str">
        <f>IF('work here'!AW379&lt;&gt;"","Plating","")</f>
        <v/>
      </c>
      <c r="AR380" t="str">
        <f>IF('work here'!AW379&lt;&gt;"",'work here'!AW379,"")</f>
        <v/>
      </c>
      <c r="AS380" t="str">
        <f t="shared" si="167"/>
        <v/>
      </c>
      <c r="AT380" t="str">
        <f t="shared" si="168"/>
        <v/>
      </c>
      <c r="AU380" t="str">
        <f>IF('work here'!AX379&lt;&gt;"","Material","")</f>
        <v/>
      </c>
      <c r="AV380" t="str">
        <f>IF('work here'!AX379&lt;&gt;"",'work here'!AX379,"")</f>
        <v/>
      </c>
      <c r="AW380" t="str">
        <f t="shared" si="169"/>
        <v/>
      </c>
      <c r="AX380" t="str">
        <f t="shared" si="170"/>
        <v/>
      </c>
      <c r="AY380" t="e">
        <f>IF('work here'!#REF!&lt;&gt;"","Look","")</f>
        <v>#REF!</v>
      </c>
      <c r="AZ380" t="e">
        <f>IF('work here'!#REF!&lt;&gt;"",'work here'!#REF!,"")</f>
        <v>#REF!</v>
      </c>
      <c r="BA380" t="e">
        <f t="shared" si="171"/>
        <v>#REF!</v>
      </c>
      <c r="BB380" t="e">
        <f t="shared" si="172"/>
        <v>#REF!</v>
      </c>
      <c r="BC380" t="e">
        <f>IF('work here'!#REF!&lt;&gt;"","Finish","")</f>
        <v>#REF!</v>
      </c>
      <c r="BD380" t="e">
        <f>IF('work here'!#REF!&lt;&gt;"",'work here'!#REF!,"")</f>
        <v>#REF!</v>
      </c>
      <c r="BE380" t="e">
        <f t="shared" si="173"/>
        <v>#REF!</v>
      </c>
      <c r="BF380" t="e">
        <f t="shared" si="174"/>
        <v>#REF!</v>
      </c>
      <c r="BG380" t="e">
        <f>IF('work here'!#REF!&lt;&gt;"","Care","")</f>
        <v>#REF!</v>
      </c>
      <c r="BH380" t="e">
        <f>IF('work here'!#REF!&lt;&gt;"",'work here'!#REF!,"")</f>
        <v>#REF!</v>
      </c>
      <c r="BI380" t="e">
        <f t="shared" si="175"/>
        <v>#REF!</v>
      </c>
      <c r="BJ380" t="e">
        <f t="shared" si="176"/>
        <v>#REF!</v>
      </c>
      <c r="BK380" t="str">
        <f>IF(OR('work here'!F379="Rings", 'work here'!F379="Bangles"), 'work here'!F379 &amp; " Size", "")</f>
        <v/>
      </c>
      <c r="BL380" t="e">
        <f>IF('work here'!#REF!&lt;&gt;"",'work here'!#REF!,"")</f>
        <v>#REF!</v>
      </c>
      <c r="BM380" t="str">
        <f t="shared" si="177"/>
        <v/>
      </c>
      <c r="BN380" t="str">
        <f t="shared" si="178"/>
        <v/>
      </c>
      <c r="BO380" t="str">
        <f t="shared" si="179"/>
        <v/>
      </c>
    </row>
    <row r="381" spans="1:67" x14ac:dyDescent="0.3">
      <c r="A381" t="str">
        <f>IF('work here'!A380="simple","simple",IF('work here'!A380="parent","variable",IF('work here'!A380="child","variation","")))</f>
        <v/>
      </c>
      <c r="B381" t="str">
        <f>IF('work here'!C380&lt;&gt;"", 'work here'!C380, "")</f>
        <v/>
      </c>
      <c r="C381" t="str">
        <f>IF('work here'!B380&lt;&gt;"", 'work here'!B380, "")</f>
        <v/>
      </c>
      <c r="D381" t="str">
        <f t="shared" si="150"/>
        <v/>
      </c>
      <c r="E381" t="str">
        <f t="shared" si="151"/>
        <v/>
      </c>
      <c r="F381" t="str">
        <f t="shared" si="152"/>
        <v/>
      </c>
      <c r="G381" t="e">
        <f>IF('work here'!#REF!&lt;&gt;"", 'work here'!#REF!, "")</f>
        <v>#REF!</v>
      </c>
      <c r="I381" t="str">
        <f>IF('work here'!Z380&lt;&gt;"", 'work here'!Z380, "")</f>
        <v/>
      </c>
      <c r="J381" t="str">
        <f t="shared" si="153"/>
        <v/>
      </c>
      <c r="K381" t="str">
        <f t="shared" si="154"/>
        <v/>
      </c>
      <c r="L381" t="str">
        <f t="shared" si="155"/>
        <v/>
      </c>
      <c r="M381" t="str">
        <f>IF('work here'!AA380&lt;&gt;"", 'work here'!AA380, "")</f>
        <v/>
      </c>
      <c r="N381" t="str">
        <f>IF('work here'!AD380&lt;&gt;"", 'work here'!AD380, "")</f>
        <v/>
      </c>
      <c r="O381" t="str">
        <f>IF('work here'!AC380&lt;&gt;"", 'work here'!AC380, "")</f>
        <v/>
      </c>
      <c r="P381" t="str">
        <f>IF('work here'!AB380&lt;&gt;"", 'work here'!AB380, "")</f>
        <v/>
      </c>
      <c r="Q381" t="str">
        <f t="shared" si="156"/>
        <v/>
      </c>
      <c r="S381" t="str">
        <f>IF('work here'!E380&lt;&gt;"", 'work here'!E380, "")</f>
        <v/>
      </c>
      <c r="T381" t="e">
        <f>IF('work here'!#REF!&lt;&gt;"", 'work here'!#REF!, "")</f>
        <v>#REF!</v>
      </c>
      <c r="U381" t="str">
        <f>IF(A381="", "", _xlfn.TEXTJOIN(", ", TRUE, "jewellery", "jewellery &gt; " &amp; 'work here'!F380, "jewellery &gt; " &amp; 'work here'!F380 &amp; " &gt; " &amp; 'work here'!#REF!, 'work here'!#REF!, 'work here'!AY380, 'work here'!H380, 'work here'!I380, 'work here'!J380))</f>
        <v/>
      </c>
      <c r="V381" t="str" cm="1">
        <f t="array" aca="1" ref="V381" ca="1">_xlfn.LET(
    _xlpm.yr, TEXT(TODAY(), "yyyy"),
    _xlpm.mn, TEXT(TODAY(), "mm"),
    _xlpm.path, "https://richlook.co.in/wp-content/uploads/" &amp; _xlpm.yr &amp; "/" &amp; _xlpm.mn &amp; "/",
    _xlpm.imgRange, 'work here'!N380:X380,
    _xlpm.imgLinks, IF(_xlpm.imgRange&lt;&gt;"", _xlpm.path &amp; _xlpm.imgRange &amp; ".webp", ""),
    _xlpm.urls,
        IF(A381="variable", _xlpm.imgLinks,
        IF(A381="variation", IF('work here'!N380&lt;&gt;"", _xlpm.path &amp; 'work here'!N380 &amp; ".webp", ""),
        IF(A381="simple", _xlpm.imgLinks, ""))),
    _xlfn.TEXTJOIN(", ", TRUE, _xlpm.urls)
)</f>
        <v/>
      </c>
      <c r="W381" t="str" cm="1">
        <f t="array" aca="1" ref="W381" ca="1">_xlfn.LET(
    _xlpm.yr, TEXT(TODAY(), "yyyy"),
    _xlpm.mn, TEXT(TODAY(), "mm"),
    _xlpm.path, "https://richlook.co.in/wp-content/uploads/" &amp; _xlpm.yr &amp; "/" &amp; _xlpm.mn &amp; "/",
    _xlpm.imgRange, 'work here'!O380:X380,
    _xlpm.imgLinks, IF(_xlpm.imgRange&lt;&gt;"", _xlpm.path &amp; _xlpm.imgRange &amp; ".webp", ""),
    _xlpm.urls,
        IF(A381="variable", "",
        IF(A381="variation", _xlpm.imgLinks,
        IF(A381="simple", "", ""))),
    _xlfn.TEXTJOIN(", ", TRUE, _xlpm.urls)
)</f>
        <v/>
      </c>
      <c r="X381" t="str">
        <f>IF('work here'!D380&lt;&gt;"", 'work here'!D380, "")</f>
        <v/>
      </c>
      <c r="Y381" t="e">
        <f>IF('work here'!#REF!&lt;&gt;"","color","")</f>
        <v>#REF!</v>
      </c>
      <c r="Z381" t="e">
        <f>IF('work here'!#REF!&lt;&gt;"",'work here'!#REF!,"")</f>
        <v>#REF!</v>
      </c>
      <c r="AA381" t="e">
        <f t="shared" si="157"/>
        <v>#REF!</v>
      </c>
      <c r="AB381" t="e">
        <f t="shared" si="158"/>
        <v>#REF!</v>
      </c>
      <c r="AC381" t="str">
        <f t="shared" si="159"/>
        <v/>
      </c>
      <c r="AD381" s="2" t="e">
        <f>IF('work here'!#REF!&lt;&gt;"",'work here'!#REF!,"")</f>
        <v>#REF!</v>
      </c>
      <c r="AE381" s="2" t="e">
        <f>IF('work here'!#REF!&lt;&gt;"",'work here'!#REF!,"")</f>
        <v>#REF!</v>
      </c>
      <c r="AF381" s="2" t="e">
        <f t="shared" si="160"/>
        <v>#REF!</v>
      </c>
      <c r="AG381" s="2" t="e">
        <f t="shared" si="161"/>
        <v>#REF!</v>
      </c>
      <c r="AH381" s="2" t="str">
        <f t="shared" si="162"/>
        <v/>
      </c>
      <c r="AI381" t="str">
        <f>IF('work here'!AE380&lt;&gt;"","Jewellery Work","")</f>
        <v/>
      </c>
      <c r="AJ381" t="str">
        <f>IF('work here'!AE380&lt;&gt;"",'work here'!AE380,"")</f>
        <v/>
      </c>
      <c r="AK381" t="str">
        <f t="shared" si="163"/>
        <v/>
      </c>
      <c r="AL381" t="str">
        <f t="shared" si="164"/>
        <v/>
      </c>
      <c r="AM381" t="e">
        <f>IF('work here'!#REF!&lt;&gt;"","Gemstone","")</f>
        <v>#REF!</v>
      </c>
      <c r="AN381" t="e">
        <f>IF('work here'!#REF!&lt;&gt;"",'work here'!#REF!,"")</f>
        <v>#REF!</v>
      </c>
      <c r="AO381" t="e">
        <f t="shared" si="165"/>
        <v>#REF!</v>
      </c>
      <c r="AP381" t="e">
        <f t="shared" si="166"/>
        <v>#REF!</v>
      </c>
      <c r="AQ381" t="str">
        <f>IF('work here'!AW380&lt;&gt;"","Plating","")</f>
        <v/>
      </c>
      <c r="AR381" t="str">
        <f>IF('work here'!AW380&lt;&gt;"",'work here'!AW380,"")</f>
        <v/>
      </c>
      <c r="AS381" t="str">
        <f t="shared" si="167"/>
        <v/>
      </c>
      <c r="AT381" t="str">
        <f t="shared" si="168"/>
        <v/>
      </c>
      <c r="AU381" t="str">
        <f>IF('work here'!AX380&lt;&gt;"","Material","")</f>
        <v/>
      </c>
      <c r="AV381" t="str">
        <f>IF('work here'!AX380&lt;&gt;"",'work here'!AX380,"")</f>
        <v/>
      </c>
      <c r="AW381" t="str">
        <f t="shared" si="169"/>
        <v/>
      </c>
      <c r="AX381" t="str">
        <f t="shared" si="170"/>
        <v/>
      </c>
      <c r="AY381" t="e">
        <f>IF('work here'!#REF!&lt;&gt;"","Look","")</f>
        <v>#REF!</v>
      </c>
      <c r="AZ381" t="e">
        <f>IF('work here'!#REF!&lt;&gt;"",'work here'!#REF!,"")</f>
        <v>#REF!</v>
      </c>
      <c r="BA381" t="e">
        <f t="shared" si="171"/>
        <v>#REF!</v>
      </c>
      <c r="BB381" t="e">
        <f t="shared" si="172"/>
        <v>#REF!</v>
      </c>
      <c r="BC381" t="e">
        <f>IF('work here'!#REF!&lt;&gt;"","Finish","")</f>
        <v>#REF!</v>
      </c>
      <c r="BD381" t="e">
        <f>IF('work here'!#REF!&lt;&gt;"",'work here'!#REF!,"")</f>
        <v>#REF!</v>
      </c>
      <c r="BE381" t="e">
        <f t="shared" si="173"/>
        <v>#REF!</v>
      </c>
      <c r="BF381" t="e">
        <f t="shared" si="174"/>
        <v>#REF!</v>
      </c>
      <c r="BG381" t="e">
        <f>IF('work here'!#REF!&lt;&gt;"","Care","")</f>
        <v>#REF!</v>
      </c>
      <c r="BH381" t="e">
        <f>IF('work here'!#REF!&lt;&gt;"",'work here'!#REF!,"")</f>
        <v>#REF!</v>
      </c>
      <c r="BI381" t="e">
        <f t="shared" si="175"/>
        <v>#REF!</v>
      </c>
      <c r="BJ381" t="e">
        <f t="shared" si="176"/>
        <v>#REF!</v>
      </c>
      <c r="BK381" t="str">
        <f>IF(OR('work here'!F380="Rings", 'work here'!F380="Bangles"), 'work here'!F380 &amp; " Size", "")</f>
        <v/>
      </c>
      <c r="BL381" t="e">
        <f>IF('work here'!#REF!&lt;&gt;"",'work here'!#REF!,"")</f>
        <v>#REF!</v>
      </c>
      <c r="BM381" t="str">
        <f t="shared" si="177"/>
        <v/>
      </c>
      <c r="BN381" t="str">
        <f t="shared" si="178"/>
        <v/>
      </c>
      <c r="BO381" t="str">
        <f t="shared" si="179"/>
        <v/>
      </c>
    </row>
    <row r="382" spans="1:67" x14ac:dyDescent="0.3">
      <c r="A382" t="str">
        <f>IF('work here'!A381="simple","simple",IF('work here'!A381="parent","variable",IF('work here'!A381="child","variation","")))</f>
        <v/>
      </c>
      <c r="B382" t="str">
        <f>IF('work here'!C381&lt;&gt;"", 'work here'!C381, "")</f>
        <v/>
      </c>
      <c r="C382" t="str">
        <f>IF('work here'!B381&lt;&gt;"", 'work here'!B381, "")</f>
        <v/>
      </c>
      <c r="D382" t="str">
        <f t="shared" si="150"/>
        <v/>
      </c>
      <c r="E382" t="str">
        <f t="shared" si="151"/>
        <v/>
      </c>
      <c r="F382" t="str">
        <f t="shared" si="152"/>
        <v/>
      </c>
      <c r="G382" t="e">
        <f>IF('work here'!#REF!&lt;&gt;"", 'work here'!#REF!, "")</f>
        <v>#REF!</v>
      </c>
      <c r="I382" t="str">
        <f>IF('work here'!Z381&lt;&gt;"", 'work here'!Z381, "")</f>
        <v/>
      </c>
      <c r="J382" t="str">
        <f t="shared" si="153"/>
        <v/>
      </c>
      <c r="K382" t="str">
        <f t="shared" si="154"/>
        <v/>
      </c>
      <c r="L382" t="str">
        <f t="shared" si="155"/>
        <v/>
      </c>
      <c r="M382" t="str">
        <f>IF('work here'!AA381&lt;&gt;"", 'work here'!AA381, "")</f>
        <v/>
      </c>
      <c r="N382" t="str">
        <f>IF('work here'!AD381&lt;&gt;"", 'work here'!AD381, "")</f>
        <v/>
      </c>
      <c r="O382" t="str">
        <f>IF('work here'!AC381&lt;&gt;"", 'work here'!AC381, "")</f>
        <v/>
      </c>
      <c r="P382" t="str">
        <f>IF('work here'!AB381&lt;&gt;"", 'work here'!AB381, "")</f>
        <v/>
      </c>
      <c r="Q382" t="str">
        <f t="shared" si="156"/>
        <v/>
      </c>
      <c r="S382" t="str">
        <f>IF('work here'!E381&lt;&gt;"", 'work here'!E381, "")</f>
        <v/>
      </c>
      <c r="T382" t="e">
        <f>IF('work here'!#REF!&lt;&gt;"", 'work here'!#REF!, "")</f>
        <v>#REF!</v>
      </c>
      <c r="U382" t="str">
        <f>IF(A382="", "", _xlfn.TEXTJOIN(", ", TRUE, "jewellery", "jewellery &gt; " &amp; 'work here'!F381, "jewellery &gt; " &amp; 'work here'!F381 &amp; " &gt; " &amp; 'work here'!#REF!, 'work here'!#REF!, 'work here'!AY381, 'work here'!H381, 'work here'!I381, 'work here'!J381))</f>
        <v/>
      </c>
      <c r="V382" t="str" cm="1">
        <f t="array" aca="1" ref="V382" ca="1">_xlfn.LET(
    _xlpm.yr, TEXT(TODAY(), "yyyy"),
    _xlpm.mn, TEXT(TODAY(), "mm"),
    _xlpm.path, "https://richlook.co.in/wp-content/uploads/" &amp; _xlpm.yr &amp; "/" &amp; _xlpm.mn &amp; "/",
    _xlpm.imgRange, 'work here'!N381:X381,
    _xlpm.imgLinks, IF(_xlpm.imgRange&lt;&gt;"", _xlpm.path &amp; _xlpm.imgRange &amp; ".webp", ""),
    _xlpm.urls,
        IF(A382="variable", _xlpm.imgLinks,
        IF(A382="variation", IF('work here'!N381&lt;&gt;"", _xlpm.path &amp; 'work here'!N381 &amp; ".webp", ""),
        IF(A382="simple", _xlpm.imgLinks, ""))),
    _xlfn.TEXTJOIN(", ", TRUE, _xlpm.urls)
)</f>
        <v/>
      </c>
      <c r="W382" t="str" cm="1">
        <f t="array" aca="1" ref="W382" ca="1">_xlfn.LET(
    _xlpm.yr, TEXT(TODAY(), "yyyy"),
    _xlpm.mn, TEXT(TODAY(), "mm"),
    _xlpm.path, "https://richlook.co.in/wp-content/uploads/" &amp; _xlpm.yr &amp; "/" &amp; _xlpm.mn &amp; "/",
    _xlpm.imgRange, 'work here'!O381:X381,
    _xlpm.imgLinks, IF(_xlpm.imgRange&lt;&gt;"", _xlpm.path &amp; _xlpm.imgRange &amp; ".webp", ""),
    _xlpm.urls,
        IF(A382="variable", "",
        IF(A382="variation", _xlpm.imgLinks,
        IF(A382="simple", "", ""))),
    _xlfn.TEXTJOIN(", ", TRUE, _xlpm.urls)
)</f>
        <v/>
      </c>
      <c r="X382" t="str">
        <f>IF('work here'!D381&lt;&gt;"", 'work here'!D381, "")</f>
        <v/>
      </c>
      <c r="Y382" t="e">
        <f>IF('work here'!#REF!&lt;&gt;"","color","")</f>
        <v>#REF!</v>
      </c>
      <c r="Z382" t="e">
        <f>IF('work here'!#REF!&lt;&gt;"",'work here'!#REF!,"")</f>
        <v>#REF!</v>
      </c>
      <c r="AA382" t="e">
        <f t="shared" si="157"/>
        <v>#REF!</v>
      </c>
      <c r="AB382" t="e">
        <f t="shared" si="158"/>
        <v>#REF!</v>
      </c>
      <c r="AC382" t="str">
        <f t="shared" si="159"/>
        <v/>
      </c>
      <c r="AD382" s="2" t="e">
        <f>IF('work here'!#REF!&lt;&gt;"",'work here'!#REF!,"")</f>
        <v>#REF!</v>
      </c>
      <c r="AE382" s="2" t="e">
        <f>IF('work here'!#REF!&lt;&gt;"",'work here'!#REF!,"")</f>
        <v>#REF!</v>
      </c>
      <c r="AF382" s="2" t="e">
        <f t="shared" si="160"/>
        <v>#REF!</v>
      </c>
      <c r="AG382" s="2" t="e">
        <f t="shared" si="161"/>
        <v>#REF!</v>
      </c>
      <c r="AH382" s="2" t="str">
        <f t="shared" si="162"/>
        <v/>
      </c>
      <c r="AI382" t="str">
        <f>IF('work here'!AE381&lt;&gt;"","Jewellery Work","")</f>
        <v/>
      </c>
      <c r="AJ382" t="str">
        <f>IF('work here'!AE381&lt;&gt;"",'work here'!AE381,"")</f>
        <v/>
      </c>
      <c r="AK382" t="str">
        <f t="shared" si="163"/>
        <v/>
      </c>
      <c r="AL382" t="str">
        <f t="shared" si="164"/>
        <v/>
      </c>
      <c r="AM382" t="e">
        <f>IF('work here'!#REF!&lt;&gt;"","Gemstone","")</f>
        <v>#REF!</v>
      </c>
      <c r="AN382" t="e">
        <f>IF('work here'!#REF!&lt;&gt;"",'work here'!#REF!,"")</f>
        <v>#REF!</v>
      </c>
      <c r="AO382" t="e">
        <f t="shared" si="165"/>
        <v>#REF!</v>
      </c>
      <c r="AP382" t="e">
        <f t="shared" si="166"/>
        <v>#REF!</v>
      </c>
      <c r="AQ382" t="str">
        <f>IF('work here'!AW381&lt;&gt;"","Plating","")</f>
        <v/>
      </c>
      <c r="AR382" t="str">
        <f>IF('work here'!AW381&lt;&gt;"",'work here'!AW381,"")</f>
        <v/>
      </c>
      <c r="AS382" t="str">
        <f t="shared" si="167"/>
        <v/>
      </c>
      <c r="AT382" t="str">
        <f t="shared" si="168"/>
        <v/>
      </c>
      <c r="AU382" t="str">
        <f>IF('work here'!AX381&lt;&gt;"","Material","")</f>
        <v/>
      </c>
      <c r="AV382" t="str">
        <f>IF('work here'!AX381&lt;&gt;"",'work here'!AX381,"")</f>
        <v/>
      </c>
      <c r="AW382" t="str">
        <f t="shared" si="169"/>
        <v/>
      </c>
      <c r="AX382" t="str">
        <f t="shared" si="170"/>
        <v/>
      </c>
      <c r="AY382" t="e">
        <f>IF('work here'!#REF!&lt;&gt;"","Look","")</f>
        <v>#REF!</v>
      </c>
      <c r="AZ382" t="e">
        <f>IF('work here'!#REF!&lt;&gt;"",'work here'!#REF!,"")</f>
        <v>#REF!</v>
      </c>
      <c r="BA382" t="e">
        <f t="shared" si="171"/>
        <v>#REF!</v>
      </c>
      <c r="BB382" t="e">
        <f t="shared" si="172"/>
        <v>#REF!</v>
      </c>
      <c r="BC382" t="e">
        <f>IF('work here'!#REF!&lt;&gt;"","Finish","")</f>
        <v>#REF!</v>
      </c>
      <c r="BD382" t="e">
        <f>IF('work here'!#REF!&lt;&gt;"",'work here'!#REF!,"")</f>
        <v>#REF!</v>
      </c>
      <c r="BE382" t="e">
        <f t="shared" si="173"/>
        <v>#REF!</v>
      </c>
      <c r="BF382" t="e">
        <f t="shared" si="174"/>
        <v>#REF!</v>
      </c>
      <c r="BG382" t="e">
        <f>IF('work here'!#REF!&lt;&gt;"","Care","")</f>
        <v>#REF!</v>
      </c>
      <c r="BH382" t="e">
        <f>IF('work here'!#REF!&lt;&gt;"",'work here'!#REF!,"")</f>
        <v>#REF!</v>
      </c>
      <c r="BI382" t="e">
        <f t="shared" si="175"/>
        <v>#REF!</v>
      </c>
      <c r="BJ382" t="e">
        <f t="shared" si="176"/>
        <v>#REF!</v>
      </c>
      <c r="BK382" t="str">
        <f>IF(OR('work here'!F381="Rings", 'work here'!F381="Bangles"), 'work here'!F381 &amp; " Size", "")</f>
        <v/>
      </c>
      <c r="BL382" t="e">
        <f>IF('work here'!#REF!&lt;&gt;"",'work here'!#REF!,"")</f>
        <v>#REF!</v>
      </c>
      <c r="BM382" t="str">
        <f t="shared" si="177"/>
        <v/>
      </c>
      <c r="BN382" t="str">
        <f t="shared" si="178"/>
        <v/>
      </c>
      <c r="BO382" t="str">
        <f t="shared" si="179"/>
        <v/>
      </c>
    </row>
    <row r="383" spans="1:67" x14ac:dyDescent="0.3">
      <c r="A383" t="str">
        <f>IF('work here'!A382="simple","simple",IF('work here'!A382="parent","variable",IF('work here'!A382="child","variation","")))</f>
        <v/>
      </c>
      <c r="B383" t="str">
        <f>IF('work here'!C382&lt;&gt;"", 'work here'!C382, "")</f>
        <v/>
      </c>
      <c r="C383" t="str">
        <f>IF('work here'!B382&lt;&gt;"", 'work here'!B382, "")</f>
        <v/>
      </c>
      <c r="D383" t="str">
        <f t="shared" si="150"/>
        <v/>
      </c>
      <c r="E383" t="str">
        <f t="shared" si="151"/>
        <v/>
      </c>
      <c r="F383" t="str">
        <f t="shared" si="152"/>
        <v/>
      </c>
      <c r="G383" t="e">
        <f>IF('work here'!#REF!&lt;&gt;"", 'work here'!#REF!, "")</f>
        <v>#REF!</v>
      </c>
      <c r="I383" t="str">
        <f>IF('work here'!Z382&lt;&gt;"", 'work here'!Z382, "")</f>
        <v/>
      </c>
      <c r="J383" t="str">
        <f t="shared" si="153"/>
        <v/>
      </c>
      <c r="K383" t="str">
        <f t="shared" si="154"/>
        <v/>
      </c>
      <c r="L383" t="str">
        <f t="shared" si="155"/>
        <v/>
      </c>
      <c r="M383" t="str">
        <f>IF('work here'!AA382&lt;&gt;"", 'work here'!AA382, "")</f>
        <v/>
      </c>
      <c r="N383" t="str">
        <f>IF('work here'!AD382&lt;&gt;"", 'work here'!AD382, "")</f>
        <v/>
      </c>
      <c r="O383" t="str">
        <f>IF('work here'!AC382&lt;&gt;"", 'work here'!AC382, "")</f>
        <v/>
      </c>
      <c r="P383" t="str">
        <f>IF('work here'!AB382&lt;&gt;"", 'work here'!AB382, "")</f>
        <v/>
      </c>
      <c r="Q383" t="str">
        <f t="shared" si="156"/>
        <v/>
      </c>
      <c r="S383" t="str">
        <f>IF('work here'!E382&lt;&gt;"", 'work here'!E382, "")</f>
        <v/>
      </c>
      <c r="T383" t="e">
        <f>IF('work here'!#REF!&lt;&gt;"", 'work here'!#REF!, "")</f>
        <v>#REF!</v>
      </c>
      <c r="U383" t="str">
        <f>IF(A383="", "", _xlfn.TEXTJOIN(", ", TRUE, "jewellery", "jewellery &gt; " &amp; 'work here'!F382, "jewellery &gt; " &amp; 'work here'!F382 &amp; " &gt; " &amp; 'work here'!#REF!, 'work here'!#REF!, 'work here'!AY382, 'work here'!H382, 'work here'!I382, 'work here'!J382))</f>
        <v/>
      </c>
      <c r="V383" t="str" cm="1">
        <f t="array" aca="1" ref="V383" ca="1">_xlfn.LET(
    _xlpm.yr, TEXT(TODAY(), "yyyy"),
    _xlpm.mn, TEXT(TODAY(), "mm"),
    _xlpm.path, "https://richlook.co.in/wp-content/uploads/" &amp; _xlpm.yr &amp; "/" &amp; _xlpm.mn &amp; "/",
    _xlpm.imgRange, 'work here'!N382:X382,
    _xlpm.imgLinks, IF(_xlpm.imgRange&lt;&gt;"", _xlpm.path &amp; _xlpm.imgRange &amp; ".webp", ""),
    _xlpm.urls,
        IF(A383="variable", _xlpm.imgLinks,
        IF(A383="variation", IF('work here'!N382&lt;&gt;"", _xlpm.path &amp; 'work here'!N382 &amp; ".webp", ""),
        IF(A383="simple", _xlpm.imgLinks, ""))),
    _xlfn.TEXTJOIN(", ", TRUE, _xlpm.urls)
)</f>
        <v/>
      </c>
      <c r="W383" t="str" cm="1">
        <f t="array" aca="1" ref="W383" ca="1">_xlfn.LET(
    _xlpm.yr, TEXT(TODAY(), "yyyy"),
    _xlpm.mn, TEXT(TODAY(), "mm"),
    _xlpm.path, "https://richlook.co.in/wp-content/uploads/" &amp; _xlpm.yr &amp; "/" &amp; _xlpm.mn &amp; "/",
    _xlpm.imgRange, 'work here'!O382:X382,
    _xlpm.imgLinks, IF(_xlpm.imgRange&lt;&gt;"", _xlpm.path &amp; _xlpm.imgRange &amp; ".webp", ""),
    _xlpm.urls,
        IF(A383="variable", "",
        IF(A383="variation", _xlpm.imgLinks,
        IF(A383="simple", "", ""))),
    _xlfn.TEXTJOIN(", ", TRUE, _xlpm.urls)
)</f>
        <v/>
      </c>
      <c r="X383" t="str">
        <f>IF('work here'!D382&lt;&gt;"", 'work here'!D382, "")</f>
        <v/>
      </c>
      <c r="Y383" t="e">
        <f>IF('work here'!#REF!&lt;&gt;"","color","")</f>
        <v>#REF!</v>
      </c>
      <c r="Z383" t="e">
        <f>IF('work here'!#REF!&lt;&gt;"",'work here'!#REF!,"")</f>
        <v>#REF!</v>
      </c>
      <c r="AA383" t="e">
        <f t="shared" si="157"/>
        <v>#REF!</v>
      </c>
      <c r="AB383" t="e">
        <f t="shared" si="158"/>
        <v>#REF!</v>
      </c>
      <c r="AC383" t="str">
        <f t="shared" si="159"/>
        <v/>
      </c>
      <c r="AD383" s="2" t="e">
        <f>IF('work here'!#REF!&lt;&gt;"",'work here'!#REF!,"")</f>
        <v>#REF!</v>
      </c>
      <c r="AE383" s="2" t="e">
        <f>IF('work here'!#REF!&lt;&gt;"",'work here'!#REF!,"")</f>
        <v>#REF!</v>
      </c>
      <c r="AF383" s="2" t="e">
        <f t="shared" si="160"/>
        <v>#REF!</v>
      </c>
      <c r="AG383" s="2" t="e">
        <f t="shared" si="161"/>
        <v>#REF!</v>
      </c>
      <c r="AH383" s="2" t="str">
        <f t="shared" si="162"/>
        <v/>
      </c>
      <c r="AI383" t="str">
        <f>IF('work here'!AE382&lt;&gt;"","Jewellery Work","")</f>
        <v/>
      </c>
      <c r="AJ383" t="str">
        <f>IF('work here'!AE382&lt;&gt;"",'work here'!AE382,"")</f>
        <v/>
      </c>
      <c r="AK383" t="str">
        <f t="shared" si="163"/>
        <v/>
      </c>
      <c r="AL383" t="str">
        <f t="shared" si="164"/>
        <v/>
      </c>
      <c r="AM383" t="e">
        <f>IF('work here'!#REF!&lt;&gt;"","Gemstone","")</f>
        <v>#REF!</v>
      </c>
      <c r="AN383" t="e">
        <f>IF('work here'!#REF!&lt;&gt;"",'work here'!#REF!,"")</f>
        <v>#REF!</v>
      </c>
      <c r="AO383" t="e">
        <f t="shared" si="165"/>
        <v>#REF!</v>
      </c>
      <c r="AP383" t="e">
        <f t="shared" si="166"/>
        <v>#REF!</v>
      </c>
      <c r="AQ383" t="str">
        <f>IF('work here'!AW382&lt;&gt;"","Plating","")</f>
        <v/>
      </c>
      <c r="AR383" t="str">
        <f>IF('work here'!AW382&lt;&gt;"",'work here'!AW382,"")</f>
        <v/>
      </c>
      <c r="AS383" t="str">
        <f t="shared" si="167"/>
        <v/>
      </c>
      <c r="AT383" t="str">
        <f t="shared" si="168"/>
        <v/>
      </c>
      <c r="AU383" t="str">
        <f>IF('work here'!AX382&lt;&gt;"","Material","")</f>
        <v/>
      </c>
      <c r="AV383" t="str">
        <f>IF('work here'!AX382&lt;&gt;"",'work here'!AX382,"")</f>
        <v/>
      </c>
      <c r="AW383" t="str">
        <f t="shared" si="169"/>
        <v/>
      </c>
      <c r="AX383" t="str">
        <f t="shared" si="170"/>
        <v/>
      </c>
      <c r="AY383" t="e">
        <f>IF('work here'!#REF!&lt;&gt;"","Look","")</f>
        <v>#REF!</v>
      </c>
      <c r="AZ383" t="e">
        <f>IF('work here'!#REF!&lt;&gt;"",'work here'!#REF!,"")</f>
        <v>#REF!</v>
      </c>
      <c r="BA383" t="e">
        <f t="shared" si="171"/>
        <v>#REF!</v>
      </c>
      <c r="BB383" t="e">
        <f t="shared" si="172"/>
        <v>#REF!</v>
      </c>
      <c r="BC383" t="e">
        <f>IF('work here'!#REF!&lt;&gt;"","Finish","")</f>
        <v>#REF!</v>
      </c>
      <c r="BD383" t="e">
        <f>IF('work here'!#REF!&lt;&gt;"",'work here'!#REF!,"")</f>
        <v>#REF!</v>
      </c>
      <c r="BE383" t="e">
        <f t="shared" si="173"/>
        <v>#REF!</v>
      </c>
      <c r="BF383" t="e">
        <f t="shared" si="174"/>
        <v>#REF!</v>
      </c>
      <c r="BG383" t="e">
        <f>IF('work here'!#REF!&lt;&gt;"","Care","")</f>
        <v>#REF!</v>
      </c>
      <c r="BH383" t="e">
        <f>IF('work here'!#REF!&lt;&gt;"",'work here'!#REF!,"")</f>
        <v>#REF!</v>
      </c>
      <c r="BI383" t="e">
        <f t="shared" si="175"/>
        <v>#REF!</v>
      </c>
      <c r="BJ383" t="e">
        <f t="shared" si="176"/>
        <v>#REF!</v>
      </c>
      <c r="BK383" t="str">
        <f>IF(OR('work here'!F382="Rings", 'work here'!F382="Bangles"), 'work here'!F382 &amp; " Size", "")</f>
        <v/>
      </c>
      <c r="BL383" t="e">
        <f>IF('work here'!#REF!&lt;&gt;"",'work here'!#REF!,"")</f>
        <v>#REF!</v>
      </c>
      <c r="BM383" t="str">
        <f t="shared" si="177"/>
        <v/>
      </c>
      <c r="BN383" t="str">
        <f t="shared" si="178"/>
        <v/>
      </c>
      <c r="BO383" t="str">
        <f t="shared" si="179"/>
        <v/>
      </c>
    </row>
    <row r="384" spans="1:67" x14ac:dyDescent="0.3">
      <c r="A384" t="str">
        <f>IF('work here'!A383="simple","simple",IF('work here'!A383="parent","variable",IF('work here'!A383="child","variation","")))</f>
        <v/>
      </c>
      <c r="B384" t="str">
        <f>IF('work here'!C383&lt;&gt;"", 'work here'!C383, "")</f>
        <v/>
      </c>
      <c r="C384" t="str">
        <f>IF('work here'!B383&lt;&gt;"", 'work here'!B383, "")</f>
        <v/>
      </c>
      <c r="D384" t="str">
        <f t="shared" si="150"/>
        <v/>
      </c>
      <c r="E384" t="str">
        <f t="shared" si="151"/>
        <v/>
      </c>
      <c r="F384" t="str">
        <f t="shared" si="152"/>
        <v/>
      </c>
      <c r="G384" t="e">
        <f>IF('work here'!#REF!&lt;&gt;"", 'work here'!#REF!, "")</f>
        <v>#REF!</v>
      </c>
      <c r="I384" t="str">
        <f>IF('work here'!Z383&lt;&gt;"", 'work here'!Z383, "")</f>
        <v/>
      </c>
      <c r="J384" t="str">
        <f t="shared" si="153"/>
        <v/>
      </c>
      <c r="K384" t="str">
        <f t="shared" si="154"/>
        <v/>
      </c>
      <c r="L384" t="str">
        <f t="shared" si="155"/>
        <v/>
      </c>
      <c r="M384" t="str">
        <f>IF('work here'!AA383&lt;&gt;"", 'work here'!AA383, "")</f>
        <v/>
      </c>
      <c r="N384" t="str">
        <f>IF('work here'!AD383&lt;&gt;"", 'work here'!AD383, "")</f>
        <v/>
      </c>
      <c r="O384" t="str">
        <f>IF('work here'!AC383&lt;&gt;"", 'work here'!AC383, "")</f>
        <v/>
      </c>
      <c r="P384" t="str">
        <f>IF('work here'!AB383&lt;&gt;"", 'work here'!AB383, "")</f>
        <v/>
      </c>
      <c r="Q384" t="str">
        <f t="shared" si="156"/>
        <v/>
      </c>
      <c r="S384" t="str">
        <f>IF('work here'!E383&lt;&gt;"", 'work here'!E383, "")</f>
        <v/>
      </c>
      <c r="T384" t="e">
        <f>IF('work here'!#REF!&lt;&gt;"", 'work here'!#REF!, "")</f>
        <v>#REF!</v>
      </c>
      <c r="U384" t="str">
        <f>IF(A384="", "", _xlfn.TEXTJOIN(", ", TRUE, "jewellery", "jewellery &gt; " &amp; 'work here'!F383, "jewellery &gt; " &amp; 'work here'!F383 &amp; " &gt; " &amp; 'work here'!#REF!, 'work here'!#REF!, 'work here'!AY383, 'work here'!H383, 'work here'!I383, 'work here'!J383))</f>
        <v/>
      </c>
      <c r="V384" t="str" cm="1">
        <f t="array" aca="1" ref="V384" ca="1">_xlfn.LET(
    _xlpm.yr, TEXT(TODAY(), "yyyy"),
    _xlpm.mn, TEXT(TODAY(), "mm"),
    _xlpm.path, "https://richlook.co.in/wp-content/uploads/" &amp; _xlpm.yr &amp; "/" &amp; _xlpm.mn &amp; "/",
    _xlpm.imgRange, 'work here'!N383:X383,
    _xlpm.imgLinks, IF(_xlpm.imgRange&lt;&gt;"", _xlpm.path &amp; _xlpm.imgRange &amp; ".webp", ""),
    _xlpm.urls,
        IF(A384="variable", _xlpm.imgLinks,
        IF(A384="variation", IF('work here'!N383&lt;&gt;"", _xlpm.path &amp; 'work here'!N383 &amp; ".webp", ""),
        IF(A384="simple", _xlpm.imgLinks, ""))),
    _xlfn.TEXTJOIN(", ", TRUE, _xlpm.urls)
)</f>
        <v/>
      </c>
      <c r="W384" t="str" cm="1">
        <f t="array" aca="1" ref="W384" ca="1">_xlfn.LET(
    _xlpm.yr, TEXT(TODAY(), "yyyy"),
    _xlpm.mn, TEXT(TODAY(), "mm"),
    _xlpm.path, "https://richlook.co.in/wp-content/uploads/" &amp; _xlpm.yr &amp; "/" &amp; _xlpm.mn &amp; "/",
    _xlpm.imgRange, 'work here'!O383:X383,
    _xlpm.imgLinks, IF(_xlpm.imgRange&lt;&gt;"", _xlpm.path &amp; _xlpm.imgRange &amp; ".webp", ""),
    _xlpm.urls,
        IF(A384="variable", "",
        IF(A384="variation", _xlpm.imgLinks,
        IF(A384="simple", "", ""))),
    _xlfn.TEXTJOIN(", ", TRUE, _xlpm.urls)
)</f>
        <v/>
      </c>
      <c r="X384" t="str">
        <f>IF('work here'!D383&lt;&gt;"", 'work here'!D383, "")</f>
        <v/>
      </c>
      <c r="Y384" t="e">
        <f>IF('work here'!#REF!&lt;&gt;"","color","")</f>
        <v>#REF!</v>
      </c>
      <c r="Z384" t="e">
        <f>IF('work here'!#REF!&lt;&gt;"",'work here'!#REF!,"")</f>
        <v>#REF!</v>
      </c>
      <c r="AA384" t="e">
        <f t="shared" si="157"/>
        <v>#REF!</v>
      </c>
      <c r="AB384" t="e">
        <f t="shared" si="158"/>
        <v>#REF!</v>
      </c>
      <c r="AC384" t="str">
        <f t="shared" si="159"/>
        <v/>
      </c>
      <c r="AD384" s="2" t="e">
        <f>IF('work here'!#REF!&lt;&gt;"",'work here'!#REF!,"")</f>
        <v>#REF!</v>
      </c>
      <c r="AE384" s="2" t="e">
        <f>IF('work here'!#REF!&lt;&gt;"",'work here'!#REF!,"")</f>
        <v>#REF!</v>
      </c>
      <c r="AF384" s="2" t="e">
        <f t="shared" si="160"/>
        <v>#REF!</v>
      </c>
      <c r="AG384" s="2" t="e">
        <f t="shared" si="161"/>
        <v>#REF!</v>
      </c>
      <c r="AH384" s="2" t="str">
        <f t="shared" si="162"/>
        <v/>
      </c>
      <c r="AI384" t="str">
        <f>IF('work here'!AE383&lt;&gt;"","Jewellery Work","")</f>
        <v/>
      </c>
      <c r="AJ384" t="str">
        <f>IF('work here'!AE383&lt;&gt;"",'work here'!AE383,"")</f>
        <v/>
      </c>
      <c r="AK384" t="str">
        <f t="shared" si="163"/>
        <v/>
      </c>
      <c r="AL384" t="str">
        <f t="shared" si="164"/>
        <v/>
      </c>
      <c r="AM384" t="e">
        <f>IF('work here'!#REF!&lt;&gt;"","Gemstone","")</f>
        <v>#REF!</v>
      </c>
      <c r="AN384" t="e">
        <f>IF('work here'!#REF!&lt;&gt;"",'work here'!#REF!,"")</f>
        <v>#REF!</v>
      </c>
      <c r="AO384" t="e">
        <f t="shared" si="165"/>
        <v>#REF!</v>
      </c>
      <c r="AP384" t="e">
        <f t="shared" si="166"/>
        <v>#REF!</v>
      </c>
      <c r="AQ384" t="str">
        <f>IF('work here'!AW383&lt;&gt;"","Plating","")</f>
        <v/>
      </c>
      <c r="AR384" t="str">
        <f>IF('work here'!AW383&lt;&gt;"",'work here'!AW383,"")</f>
        <v/>
      </c>
      <c r="AS384" t="str">
        <f t="shared" si="167"/>
        <v/>
      </c>
      <c r="AT384" t="str">
        <f t="shared" si="168"/>
        <v/>
      </c>
      <c r="AU384" t="str">
        <f>IF('work here'!AX383&lt;&gt;"","Material","")</f>
        <v/>
      </c>
      <c r="AV384" t="str">
        <f>IF('work here'!AX383&lt;&gt;"",'work here'!AX383,"")</f>
        <v/>
      </c>
      <c r="AW384" t="str">
        <f t="shared" si="169"/>
        <v/>
      </c>
      <c r="AX384" t="str">
        <f t="shared" si="170"/>
        <v/>
      </c>
      <c r="AY384" t="e">
        <f>IF('work here'!#REF!&lt;&gt;"","Look","")</f>
        <v>#REF!</v>
      </c>
      <c r="AZ384" t="e">
        <f>IF('work here'!#REF!&lt;&gt;"",'work here'!#REF!,"")</f>
        <v>#REF!</v>
      </c>
      <c r="BA384" t="e">
        <f t="shared" si="171"/>
        <v>#REF!</v>
      </c>
      <c r="BB384" t="e">
        <f t="shared" si="172"/>
        <v>#REF!</v>
      </c>
      <c r="BC384" t="e">
        <f>IF('work here'!#REF!&lt;&gt;"","Finish","")</f>
        <v>#REF!</v>
      </c>
      <c r="BD384" t="e">
        <f>IF('work here'!#REF!&lt;&gt;"",'work here'!#REF!,"")</f>
        <v>#REF!</v>
      </c>
      <c r="BE384" t="e">
        <f t="shared" si="173"/>
        <v>#REF!</v>
      </c>
      <c r="BF384" t="e">
        <f t="shared" si="174"/>
        <v>#REF!</v>
      </c>
      <c r="BG384" t="e">
        <f>IF('work here'!#REF!&lt;&gt;"","Care","")</f>
        <v>#REF!</v>
      </c>
      <c r="BH384" t="e">
        <f>IF('work here'!#REF!&lt;&gt;"",'work here'!#REF!,"")</f>
        <v>#REF!</v>
      </c>
      <c r="BI384" t="e">
        <f t="shared" si="175"/>
        <v>#REF!</v>
      </c>
      <c r="BJ384" t="e">
        <f t="shared" si="176"/>
        <v>#REF!</v>
      </c>
      <c r="BK384" t="str">
        <f>IF(OR('work here'!F383="Rings", 'work here'!F383="Bangles"), 'work here'!F383 &amp; " Size", "")</f>
        <v/>
      </c>
      <c r="BL384" t="e">
        <f>IF('work here'!#REF!&lt;&gt;"",'work here'!#REF!,"")</f>
        <v>#REF!</v>
      </c>
      <c r="BM384" t="str">
        <f t="shared" si="177"/>
        <v/>
      </c>
      <c r="BN384" t="str">
        <f t="shared" si="178"/>
        <v/>
      </c>
      <c r="BO384" t="str">
        <f t="shared" si="179"/>
        <v/>
      </c>
    </row>
    <row r="385" spans="1:67" x14ac:dyDescent="0.3">
      <c r="A385" t="str">
        <f>IF('work here'!A384="simple","simple",IF('work here'!A384="parent","variable",IF('work here'!A384="child","variation","")))</f>
        <v/>
      </c>
      <c r="B385" t="str">
        <f>IF('work here'!C384&lt;&gt;"", 'work here'!C384, "")</f>
        <v/>
      </c>
      <c r="C385" t="str">
        <f>IF('work here'!B384&lt;&gt;"", 'work here'!B384, "")</f>
        <v/>
      </c>
      <c r="D385" t="str">
        <f t="shared" si="150"/>
        <v/>
      </c>
      <c r="E385" t="str">
        <f t="shared" si="151"/>
        <v/>
      </c>
      <c r="F385" t="str">
        <f t="shared" si="152"/>
        <v/>
      </c>
      <c r="G385" t="e">
        <f>IF('work here'!#REF!&lt;&gt;"", 'work here'!#REF!, "")</f>
        <v>#REF!</v>
      </c>
      <c r="I385" t="str">
        <f>IF('work here'!Z384&lt;&gt;"", 'work here'!Z384, "")</f>
        <v/>
      </c>
      <c r="J385" t="str">
        <f t="shared" si="153"/>
        <v/>
      </c>
      <c r="K385" t="str">
        <f t="shared" si="154"/>
        <v/>
      </c>
      <c r="L385" t="str">
        <f t="shared" si="155"/>
        <v/>
      </c>
      <c r="M385" t="str">
        <f>IF('work here'!AA384&lt;&gt;"", 'work here'!AA384, "")</f>
        <v/>
      </c>
      <c r="N385" t="str">
        <f>IF('work here'!AD384&lt;&gt;"", 'work here'!AD384, "")</f>
        <v/>
      </c>
      <c r="O385" t="str">
        <f>IF('work here'!AC384&lt;&gt;"", 'work here'!AC384, "")</f>
        <v/>
      </c>
      <c r="P385" t="str">
        <f>IF('work here'!AB384&lt;&gt;"", 'work here'!AB384, "")</f>
        <v/>
      </c>
      <c r="Q385" t="str">
        <f t="shared" si="156"/>
        <v/>
      </c>
      <c r="S385" t="str">
        <f>IF('work here'!E384&lt;&gt;"", 'work here'!E384, "")</f>
        <v/>
      </c>
      <c r="T385" t="e">
        <f>IF('work here'!#REF!&lt;&gt;"", 'work here'!#REF!, "")</f>
        <v>#REF!</v>
      </c>
      <c r="U385" t="str">
        <f>IF(A385="", "", _xlfn.TEXTJOIN(", ", TRUE, "jewellery", "jewellery &gt; " &amp; 'work here'!F384, "jewellery &gt; " &amp; 'work here'!F384 &amp; " &gt; " &amp; 'work here'!#REF!, 'work here'!#REF!, 'work here'!AY384, 'work here'!H384, 'work here'!I384, 'work here'!J384))</f>
        <v/>
      </c>
      <c r="V385" t="str" cm="1">
        <f t="array" aca="1" ref="V385" ca="1">_xlfn.LET(
    _xlpm.yr, TEXT(TODAY(), "yyyy"),
    _xlpm.mn, TEXT(TODAY(), "mm"),
    _xlpm.path, "https://richlook.co.in/wp-content/uploads/" &amp; _xlpm.yr &amp; "/" &amp; _xlpm.mn &amp; "/",
    _xlpm.imgRange, 'work here'!N384:X384,
    _xlpm.imgLinks, IF(_xlpm.imgRange&lt;&gt;"", _xlpm.path &amp; _xlpm.imgRange &amp; ".webp", ""),
    _xlpm.urls,
        IF(A385="variable", _xlpm.imgLinks,
        IF(A385="variation", IF('work here'!N384&lt;&gt;"", _xlpm.path &amp; 'work here'!N384 &amp; ".webp", ""),
        IF(A385="simple", _xlpm.imgLinks, ""))),
    _xlfn.TEXTJOIN(", ", TRUE, _xlpm.urls)
)</f>
        <v/>
      </c>
      <c r="W385" t="str" cm="1">
        <f t="array" aca="1" ref="W385" ca="1">_xlfn.LET(
    _xlpm.yr, TEXT(TODAY(), "yyyy"),
    _xlpm.mn, TEXT(TODAY(), "mm"),
    _xlpm.path, "https://richlook.co.in/wp-content/uploads/" &amp; _xlpm.yr &amp; "/" &amp; _xlpm.mn &amp; "/",
    _xlpm.imgRange, 'work here'!O384:X384,
    _xlpm.imgLinks, IF(_xlpm.imgRange&lt;&gt;"", _xlpm.path &amp; _xlpm.imgRange &amp; ".webp", ""),
    _xlpm.urls,
        IF(A385="variable", "",
        IF(A385="variation", _xlpm.imgLinks,
        IF(A385="simple", "", ""))),
    _xlfn.TEXTJOIN(", ", TRUE, _xlpm.urls)
)</f>
        <v/>
      </c>
      <c r="X385" t="str">
        <f>IF('work here'!D384&lt;&gt;"", 'work here'!D384, "")</f>
        <v/>
      </c>
      <c r="Y385" t="e">
        <f>IF('work here'!#REF!&lt;&gt;"","color","")</f>
        <v>#REF!</v>
      </c>
      <c r="Z385" t="e">
        <f>IF('work here'!#REF!&lt;&gt;"",'work here'!#REF!,"")</f>
        <v>#REF!</v>
      </c>
      <c r="AA385" t="e">
        <f t="shared" si="157"/>
        <v>#REF!</v>
      </c>
      <c r="AB385" t="e">
        <f t="shared" si="158"/>
        <v>#REF!</v>
      </c>
      <c r="AC385" t="str">
        <f t="shared" si="159"/>
        <v/>
      </c>
      <c r="AD385" s="2" t="e">
        <f>IF('work here'!#REF!&lt;&gt;"",'work here'!#REF!,"")</f>
        <v>#REF!</v>
      </c>
      <c r="AE385" s="2" t="e">
        <f>IF('work here'!#REF!&lt;&gt;"",'work here'!#REF!,"")</f>
        <v>#REF!</v>
      </c>
      <c r="AF385" s="2" t="e">
        <f t="shared" si="160"/>
        <v>#REF!</v>
      </c>
      <c r="AG385" s="2" t="e">
        <f t="shared" si="161"/>
        <v>#REF!</v>
      </c>
      <c r="AH385" s="2" t="str">
        <f t="shared" si="162"/>
        <v/>
      </c>
      <c r="AI385" t="str">
        <f>IF('work here'!AE384&lt;&gt;"","Jewellery Work","")</f>
        <v/>
      </c>
      <c r="AJ385" t="str">
        <f>IF('work here'!AE384&lt;&gt;"",'work here'!AE384,"")</f>
        <v/>
      </c>
      <c r="AK385" t="str">
        <f t="shared" si="163"/>
        <v/>
      </c>
      <c r="AL385" t="str">
        <f t="shared" si="164"/>
        <v/>
      </c>
      <c r="AM385" t="e">
        <f>IF('work here'!#REF!&lt;&gt;"","Gemstone","")</f>
        <v>#REF!</v>
      </c>
      <c r="AN385" t="e">
        <f>IF('work here'!#REF!&lt;&gt;"",'work here'!#REF!,"")</f>
        <v>#REF!</v>
      </c>
      <c r="AO385" t="e">
        <f t="shared" si="165"/>
        <v>#REF!</v>
      </c>
      <c r="AP385" t="e">
        <f t="shared" si="166"/>
        <v>#REF!</v>
      </c>
      <c r="AQ385" t="str">
        <f>IF('work here'!AW384&lt;&gt;"","Plating","")</f>
        <v/>
      </c>
      <c r="AR385" t="str">
        <f>IF('work here'!AW384&lt;&gt;"",'work here'!AW384,"")</f>
        <v/>
      </c>
      <c r="AS385" t="str">
        <f t="shared" si="167"/>
        <v/>
      </c>
      <c r="AT385" t="str">
        <f t="shared" si="168"/>
        <v/>
      </c>
      <c r="AU385" t="str">
        <f>IF('work here'!AX384&lt;&gt;"","Material","")</f>
        <v/>
      </c>
      <c r="AV385" t="str">
        <f>IF('work here'!AX384&lt;&gt;"",'work here'!AX384,"")</f>
        <v/>
      </c>
      <c r="AW385" t="str">
        <f t="shared" si="169"/>
        <v/>
      </c>
      <c r="AX385" t="str">
        <f t="shared" si="170"/>
        <v/>
      </c>
      <c r="AY385" t="e">
        <f>IF('work here'!#REF!&lt;&gt;"","Look","")</f>
        <v>#REF!</v>
      </c>
      <c r="AZ385" t="e">
        <f>IF('work here'!#REF!&lt;&gt;"",'work here'!#REF!,"")</f>
        <v>#REF!</v>
      </c>
      <c r="BA385" t="e">
        <f t="shared" si="171"/>
        <v>#REF!</v>
      </c>
      <c r="BB385" t="e">
        <f t="shared" si="172"/>
        <v>#REF!</v>
      </c>
      <c r="BC385" t="e">
        <f>IF('work here'!#REF!&lt;&gt;"","Finish","")</f>
        <v>#REF!</v>
      </c>
      <c r="BD385" t="e">
        <f>IF('work here'!#REF!&lt;&gt;"",'work here'!#REF!,"")</f>
        <v>#REF!</v>
      </c>
      <c r="BE385" t="e">
        <f t="shared" si="173"/>
        <v>#REF!</v>
      </c>
      <c r="BF385" t="e">
        <f t="shared" si="174"/>
        <v>#REF!</v>
      </c>
      <c r="BG385" t="e">
        <f>IF('work here'!#REF!&lt;&gt;"","Care","")</f>
        <v>#REF!</v>
      </c>
      <c r="BH385" t="e">
        <f>IF('work here'!#REF!&lt;&gt;"",'work here'!#REF!,"")</f>
        <v>#REF!</v>
      </c>
      <c r="BI385" t="e">
        <f t="shared" si="175"/>
        <v>#REF!</v>
      </c>
      <c r="BJ385" t="e">
        <f t="shared" si="176"/>
        <v>#REF!</v>
      </c>
      <c r="BK385" t="str">
        <f>IF(OR('work here'!F384="Rings", 'work here'!F384="Bangles"), 'work here'!F384 &amp; " Size", "")</f>
        <v/>
      </c>
      <c r="BL385" t="e">
        <f>IF('work here'!#REF!&lt;&gt;"",'work here'!#REF!,"")</f>
        <v>#REF!</v>
      </c>
      <c r="BM385" t="str">
        <f t="shared" si="177"/>
        <v/>
      </c>
      <c r="BN385" t="str">
        <f t="shared" si="178"/>
        <v/>
      </c>
      <c r="BO385" t="str">
        <f t="shared" si="179"/>
        <v/>
      </c>
    </row>
    <row r="386" spans="1:67" x14ac:dyDescent="0.3">
      <c r="A386" t="str">
        <f>IF('work here'!A385="simple","simple",IF('work here'!A385="parent","variable",IF('work here'!A385="child","variation","")))</f>
        <v/>
      </c>
      <c r="B386" t="str">
        <f>IF('work here'!C385&lt;&gt;"", 'work here'!C385, "")</f>
        <v/>
      </c>
      <c r="C386" t="str">
        <f>IF('work here'!B385&lt;&gt;"", 'work here'!B385, "")</f>
        <v/>
      </c>
      <c r="D386" t="str">
        <f t="shared" si="150"/>
        <v/>
      </c>
      <c r="E386" t="str">
        <f t="shared" si="151"/>
        <v/>
      </c>
      <c r="F386" t="str">
        <f t="shared" si="152"/>
        <v/>
      </c>
      <c r="G386" t="e">
        <f>IF('work here'!#REF!&lt;&gt;"", 'work here'!#REF!, "")</f>
        <v>#REF!</v>
      </c>
      <c r="I386" t="str">
        <f>IF('work here'!Z385&lt;&gt;"", 'work here'!Z385, "")</f>
        <v/>
      </c>
      <c r="J386" t="str">
        <f t="shared" si="153"/>
        <v/>
      </c>
      <c r="K386" t="str">
        <f t="shared" si="154"/>
        <v/>
      </c>
      <c r="L386" t="str">
        <f t="shared" si="155"/>
        <v/>
      </c>
      <c r="M386" t="str">
        <f>IF('work here'!AA385&lt;&gt;"", 'work here'!AA385, "")</f>
        <v/>
      </c>
      <c r="N386" t="str">
        <f>IF('work here'!AD385&lt;&gt;"", 'work here'!AD385, "")</f>
        <v/>
      </c>
      <c r="O386" t="str">
        <f>IF('work here'!AC385&lt;&gt;"", 'work here'!AC385, "")</f>
        <v/>
      </c>
      <c r="P386" t="str">
        <f>IF('work here'!AB385&lt;&gt;"", 'work here'!AB385, "")</f>
        <v/>
      </c>
      <c r="Q386" t="str">
        <f t="shared" si="156"/>
        <v/>
      </c>
      <c r="S386" t="str">
        <f>IF('work here'!E385&lt;&gt;"", 'work here'!E385, "")</f>
        <v/>
      </c>
      <c r="T386" t="e">
        <f>IF('work here'!#REF!&lt;&gt;"", 'work here'!#REF!, "")</f>
        <v>#REF!</v>
      </c>
      <c r="U386" t="str">
        <f>IF(A386="", "", _xlfn.TEXTJOIN(", ", TRUE, "jewellery", "jewellery &gt; " &amp; 'work here'!F385, "jewellery &gt; " &amp; 'work here'!F385 &amp; " &gt; " &amp; 'work here'!#REF!, 'work here'!#REF!, 'work here'!AY385, 'work here'!H385, 'work here'!I385, 'work here'!J385))</f>
        <v/>
      </c>
      <c r="V386" t="str" cm="1">
        <f t="array" aca="1" ref="V386" ca="1">_xlfn.LET(
    _xlpm.yr, TEXT(TODAY(), "yyyy"),
    _xlpm.mn, TEXT(TODAY(), "mm"),
    _xlpm.path, "https://richlook.co.in/wp-content/uploads/" &amp; _xlpm.yr &amp; "/" &amp; _xlpm.mn &amp; "/",
    _xlpm.imgRange, 'work here'!N385:X385,
    _xlpm.imgLinks, IF(_xlpm.imgRange&lt;&gt;"", _xlpm.path &amp; _xlpm.imgRange &amp; ".webp", ""),
    _xlpm.urls,
        IF(A386="variable", _xlpm.imgLinks,
        IF(A386="variation", IF('work here'!N385&lt;&gt;"", _xlpm.path &amp; 'work here'!N385 &amp; ".webp", ""),
        IF(A386="simple", _xlpm.imgLinks, ""))),
    _xlfn.TEXTJOIN(", ", TRUE, _xlpm.urls)
)</f>
        <v/>
      </c>
      <c r="W386" t="str" cm="1">
        <f t="array" aca="1" ref="W386" ca="1">_xlfn.LET(
    _xlpm.yr, TEXT(TODAY(), "yyyy"),
    _xlpm.mn, TEXT(TODAY(), "mm"),
    _xlpm.path, "https://richlook.co.in/wp-content/uploads/" &amp; _xlpm.yr &amp; "/" &amp; _xlpm.mn &amp; "/",
    _xlpm.imgRange, 'work here'!O385:X385,
    _xlpm.imgLinks, IF(_xlpm.imgRange&lt;&gt;"", _xlpm.path &amp; _xlpm.imgRange &amp; ".webp", ""),
    _xlpm.urls,
        IF(A386="variable", "",
        IF(A386="variation", _xlpm.imgLinks,
        IF(A386="simple", "", ""))),
    _xlfn.TEXTJOIN(", ", TRUE, _xlpm.urls)
)</f>
        <v/>
      </c>
      <c r="X386" t="str">
        <f>IF('work here'!D385&lt;&gt;"", 'work here'!D385, "")</f>
        <v/>
      </c>
      <c r="Y386" t="e">
        <f>IF('work here'!#REF!&lt;&gt;"","color","")</f>
        <v>#REF!</v>
      </c>
      <c r="Z386" t="e">
        <f>IF('work here'!#REF!&lt;&gt;"",'work here'!#REF!,"")</f>
        <v>#REF!</v>
      </c>
      <c r="AA386" t="e">
        <f t="shared" si="157"/>
        <v>#REF!</v>
      </c>
      <c r="AB386" t="e">
        <f t="shared" si="158"/>
        <v>#REF!</v>
      </c>
      <c r="AC386" t="str">
        <f t="shared" si="159"/>
        <v/>
      </c>
      <c r="AD386" s="2" t="e">
        <f>IF('work here'!#REF!&lt;&gt;"",'work here'!#REF!,"")</f>
        <v>#REF!</v>
      </c>
      <c r="AE386" s="2" t="e">
        <f>IF('work here'!#REF!&lt;&gt;"",'work here'!#REF!,"")</f>
        <v>#REF!</v>
      </c>
      <c r="AF386" s="2" t="e">
        <f t="shared" si="160"/>
        <v>#REF!</v>
      </c>
      <c r="AG386" s="2" t="e">
        <f t="shared" si="161"/>
        <v>#REF!</v>
      </c>
      <c r="AH386" s="2" t="str">
        <f t="shared" si="162"/>
        <v/>
      </c>
      <c r="AI386" t="str">
        <f>IF('work here'!AE385&lt;&gt;"","Jewellery Work","")</f>
        <v/>
      </c>
      <c r="AJ386" t="str">
        <f>IF('work here'!AE385&lt;&gt;"",'work here'!AE385,"")</f>
        <v/>
      </c>
      <c r="AK386" t="str">
        <f t="shared" si="163"/>
        <v/>
      </c>
      <c r="AL386" t="str">
        <f t="shared" si="164"/>
        <v/>
      </c>
      <c r="AM386" t="e">
        <f>IF('work here'!#REF!&lt;&gt;"","Gemstone","")</f>
        <v>#REF!</v>
      </c>
      <c r="AN386" t="e">
        <f>IF('work here'!#REF!&lt;&gt;"",'work here'!#REF!,"")</f>
        <v>#REF!</v>
      </c>
      <c r="AO386" t="e">
        <f t="shared" si="165"/>
        <v>#REF!</v>
      </c>
      <c r="AP386" t="e">
        <f t="shared" si="166"/>
        <v>#REF!</v>
      </c>
      <c r="AQ386" t="str">
        <f>IF('work here'!AW385&lt;&gt;"","Plating","")</f>
        <v/>
      </c>
      <c r="AR386" t="str">
        <f>IF('work here'!AW385&lt;&gt;"",'work here'!AW385,"")</f>
        <v/>
      </c>
      <c r="AS386" t="str">
        <f t="shared" si="167"/>
        <v/>
      </c>
      <c r="AT386" t="str">
        <f t="shared" si="168"/>
        <v/>
      </c>
      <c r="AU386" t="str">
        <f>IF('work here'!AX385&lt;&gt;"","Material","")</f>
        <v/>
      </c>
      <c r="AV386" t="str">
        <f>IF('work here'!AX385&lt;&gt;"",'work here'!AX385,"")</f>
        <v/>
      </c>
      <c r="AW386" t="str">
        <f t="shared" si="169"/>
        <v/>
      </c>
      <c r="AX386" t="str">
        <f t="shared" si="170"/>
        <v/>
      </c>
      <c r="AY386" t="e">
        <f>IF('work here'!#REF!&lt;&gt;"","Look","")</f>
        <v>#REF!</v>
      </c>
      <c r="AZ386" t="e">
        <f>IF('work here'!#REF!&lt;&gt;"",'work here'!#REF!,"")</f>
        <v>#REF!</v>
      </c>
      <c r="BA386" t="e">
        <f t="shared" si="171"/>
        <v>#REF!</v>
      </c>
      <c r="BB386" t="e">
        <f t="shared" si="172"/>
        <v>#REF!</v>
      </c>
      <c r="BC386" t="e">
        <f>IF('work here'!#REF!&lt;&gt;"","Finish","")</f>
        <v>#REF!</v>
      </c>
      <c r="BD386" t="e">
        <f>IF('work here'!#REF!&lt;&gt;"",'work here'!#REF!,"")</f>
        <v>#REF!</v>
      </c>
      <c r="BE386" t="e">
        <f t="shared" si="173"/>
        <v>#REF!</v>
      </c>
      <c r="BF386" t="e">
        <f t="shared" si="174"/>
        <v>#REF!</v>
      </c>
      <c r="BG386" t="e">
        <f>IF('work here'!#REF!&lt;&gt;"","Care","")</f>
        <v>#REF!</v>
      </c>
      <c r="BH386" t="e">
        <f>IF('work here'!#REF!&lt;&gt;"",'work here'!#REF!,"")</f>
        <v>#REF!</v>
      </c>
      <c r="BI386" t="e">
        <f t="shared" si="175"/>
        <v>#REF!</v>
      </c>
      <c r="BJ386" t="e">
        <f t="shared" si="176"/>
        <v>#REF!</v>
      </c>
      <c r="BK386" t="str">
        <f>IF(OR('work here'!F385="Rings", 'work here'!F385="Bangles"), 'work here'!F385 &amp; " Size", "")</f>
        <v/>
      </c>
      <c r="BL386" t="e">
        <f>IF('work here'!#REF!&lt;&gt;"",'work here'!#REF!,"")</f>
        <v>#REF!</v>
      </c>
      <c r="BM386" t="str">
        <f t="shared" si="177"/>
        <v/>
      </c>
      <c r="BN386" t="str">
        <f t="shared" si="178"/>
        <v/>
      </c>
      <c r="BO386" t="str">
        <f t="shared" si="179"/>
        <v/>
      </c>
    </row>
    <row r="387" spans="1:67" x14ac:dyDescent="0.3">
      <c r="A387" t="str">
        <f>IF('work here'!A386="simple","simple",IF('work here'!A386="parent","variable",IF('work here'!A386="child","variation","")))</f>
        <v/>
      </c>
      <c r="B387" t="str">
        <f>IF('work here'!C386&lt;&gt;"", 'work here'!C386, "")</f>
        <v/>
      </c>
      <c r="C387" t="str">
        <f>IF('work here'!B386&lt;&gt;"", 'work here'!B386, "")</f>
        <v/>
      </c>
      <c r="D387" t="str">
        <f t="shared" ref="D387:D450" si="180">IF(A387&lt;&gt;"",1,"")</f>
        <v/>
      </c>
      <c r="E387" t="str">
        <f t="shared" ref="E387:E450" si="181">IF(A387&lt;&gt;"",0,"")</f>
        <v/>
      </c>
      <c r="F387" t="str">
        <f t="shared" ref="F387:F450" si="182">IF(A387&lt;&gt;"","visible","")</f>
        <v/>
      </c>
      <c r="G387" t="e">
        <f>IF('work here'!#REF!&lt;&gt;"", 'work here'!#REF!, "")</f>
        <v>#REF!</v>
      </c>
      <c r="I387" t="str">
        <f>IF('work here'!Z386&lt;&gt;"", 'work here'!Z386, "")</f>
        <v/>
      </c>
      <c r="J387" t="str">
        <f t="shared" ref="J387:J450" si="183">IF(A387&lt;&gt;"",2,"")</f>
        <v/>
      </c>
      <c r="K387" t="str">
        <f t="shared" ref="K387:K450" si="184">IF(A387&lt;&gt;"",0,"")</f>
        <v/>
      </c>
      <c r="L387" t="str">
        <f t="shared" ref="L387:L450" si="185">IF(A387&lt;&gt;"",0,"")</f>
        <v/>
      </c>
      <c r="M387" t="str">
        <f>IF('work here'!AA386&lt;&gt;"", 'work here'!AA386, "")</f>
        <v/>
      </c>
      <c r="N387" t="str">
        <f>IF('work here'!AD386&lt;&gt;"", 'work here'!AD386, "")</f>
        <v/>
      </c>
      <c r="O387" t="str">
        <f>IF('work here'!AC386&lt;&gt;"", 'work here'!AC386, "")</f>
        <v/>
      </c>
      <c r="P387" t="str">
        <f>IF('work here'!AB386&lt;&gt;"", 'work here'!AB386, "")</f>
        <v/>
      </c>
      <c r="Q387" t="str">
        <f t="shared" ref="Q387:Q450" si="186">IF(A387&lt;&gt;"",1,"")</f>
        <v/>
      </c>
      <c r="S387" t="str">
        <f>IF('work here'!E386&lt;&gt;"", 'work here'!E386, "")</f>
        <v/>
      </c>
      <c r="T387" t="e">
        <f>IF('work here'!#REF!&lt;&gt;"", 'work here'!#REF!, "")</f>
        <v>#REF!</v>
      </c>
      <c r="U387" t="str">
        <f>IF(A387="", "", _xlfn.TEXTJOIN(", ", TRUE, "jewellery", "jewellery &gt; " &amp; 'work here'!F386, "jewellery &gt; " &amp; 'work here'!F386 &amp; " &gt; " &amp; 'work here'!#REF!, 'work here'!#REF!, 'work here'!AY386, 'work here'!H386, 'work here'!I386, 'work here'!J386))</f>
        <v/>
      </c>
      <c r="V387" t="str" cm="1">
        <f t="array" aca="1" ref="V387" ca="1">_xlfn.LET(
    _xlpm.yr, TEXT(TODAY(), "yyyy"),
    _xlpm.mn, TEXT(TODAY(), "mm"),
    _xlpm.path, "https://richlook.co.in/wp-content/uploads/" &amp; _xlpm.yr &amp; "/" &amp; _xlpm.mn &amp; "/",
    _xlpm.imgRange, 'work here'!N386:X386,
    _xlpm.imgLinks, IF(_xlpm.imgRange&lt;&gt;"", _xlpm.path &amp; _xlpm.imgRange &amp; ".webp", ""),
    _xlpm.urls,
        IF(A387="variable", _xlpm.imgLinks,
        IF(A387="variation", IF('work here'!N386&lt;&gt;"", _xlpm.path &amp; 'work here'!N386 &amp; ".webp", ""),
        IF(A387="simple", _xlpm.imgLinks, ""))),
    _xlfn.TEXTJOIN(", ", TRUE, _xlpm.urls)
)</f>
        <v/>
      </c>
      <c r="W387" t="str" cm="1">
        <f t="array" aca="1" ref="W387" ca="1">_xlfn.LET(
    _xlpm.yr, TEXT(TODAY(), "yyyy"),
    _xlpm.mn, TEXT(TODAY(), "mm"),
    _xlpm.path, "https://richlook.co.in/wp-content/uploads/" &amp; _xlpm.yr &amp; "/" &amp; _xlpm.mn &amp; "/",
    _xlpm.imgRange, 'work here'!O386:X386,
    _xlpm.imgLinks, IF(_xlpm.imgRange&lt;&gt;"", _xlpm.path &amp; _xlpm.imgRange &amp; ".webp", ""),
    _xlpm.urls,
        IF(A387="variable", "",
        IF(A387="variation", _xlpm.imgLinks,
        IF(A387="simple", "", ""))),
    _xlfn.TEXTJOIN(", ", TRUE, _xlpm.urls)
)</f>
        <v/>
      </c>
      <c r="X387" t="str">
        <f>IF('work here'!D386&lt;&gt;"", 'work here'!D386, "")</f>
        <v/>
      </c>
      <c r="Y387" t="e">
        <f>IF('work here'!#REF!&lt;&gt;"","color","")</f>
        <v>#REF!</v>
      </c>
      <c r="Z387" t="e">
        <f>IF('work here'!#REF!&lt;&gt;"",'work here'!#REF!,"")</f>
        <v>#REF!</v>
      </c>
      <c r="AA387" t="e">
        <f t="shared" ref="AA387:AA450" si="187">IF(AND(OR(A387="simple", A387="variable"), Y387="color"), 1, "")</f>
        <v>#REF!</v>
      </c>
      <c r="AB387" t="e">
        <f t="shared" ref="AB387:AB450" si="188">IF(AND( Y387="color"), 1, "")</f>
        <v>#REF!</v>
      </c>
      <c r="AC387" t="str">
        <f t="shared" ref="AC387:AC450" si="189">IF(A387="variable", Z388, "")</f>
        <v/>
      </c>
      <c r="AD387" s="2" t="e">
        <f>IF('work here'!#REF!&lt;&gt;"",'work here'!#REF!,"")</f>
        <v>#REF!</v>
      </c>
      <c r="AE387" s="2" t="e">
        <f>IF('work here'!#REF!&lt;&gt;"",'work here'!#REF!,"")</f>
        <v>#REF!</v>
      </c>
      <c r="AF387" s="2" t="e">
        <f t="shared" ref="AF387:AF450" si="190">IF(AD387&lt;&gt;"", 1, "")</f>
        <v>#REF!</v>
      </c>
      <c r="AG387" s="2" t="e">
        <f t="shared" ref="AG387:AG450" si="191">IF(AD387&lt;&gt;"", 1, "")</f>
        <v>#REF!</v>
      </c>
      <c r="AH387" s="2" t="str">
        <f t="shared" ref="AH387:AH450" si="192">IF(A387="variable", AE388, "")</f>
        <v/>
      </c>
      <c r="AI387" t="str">
        <f>IF('work here'!AE386&lt;&gt;"","Jewellery Work","")</f>
        <v/>
      </c>
      <c r="AJ387" t="str">
        <f>IF('work here'!AE386&lt;&gt;"",'work here'!AE386,"")</f>
        <v/>
      </c>
      <c r="AK387" t="str">
        <f t="shared" ref="AK387:AK450" si="193">IF(AND(OR(A387="simple", A387="variable"), AI387="Jewellery Work"), 1, "")</f>
        <v/>
      </c>
      <c r="AL387" t="str">
        <f t="shared" ref="AL387:AL450" si="194">IF(AND(OR(A387="simple", A387="variable"), AI387="Jewellery Work"), 1, "")</f>
        <v/>
      </c>
      <c r="AM387" t="e">
        <f>IF('work here'!#REF!&lt;&gt;"","Gemstone","")</f>
        <v>#REF!</v>
      </c>
      <c r="AN387" t="e">
        <f>IF('work here'!#REF!&lt;&gt;"",'work here'!#REF!,"")</f>
        <v>#REF!</v>
      </c>
      <c r="AO387" t="e">
        <f t="shared" ref="AO387:AO450" si="195">IF(AND(OR(A387="simple", A387="variable"), AM387="Gemstone"), 1, "")</f>
        <v>#REF!</v>
      </c>
      <c r="AP387" t="e">
        <f t="shared" ref="AP387:AP450" si="196">IF(AND(OR(A387="simple", A387="variable"), AM387="Gemstone"), 1, "")</f>
        <v>#REF!</v>
      </c>
      <c r="AQ387" t="str">
        <f>IF('work here'!AW386&lt;&gt;"","Plating","")</f>
        <v/>
      </c>
      <c r="AR387" t="str">
        <f>IF('work here'!AW386&lt;&gt;"",'work here'!AW386,"")</f>
        <v/>
      </c>
      <c r="AS387" t="str">
        <f t="shared" ref="AS387:AS450" si="197">IF(AND(OR(A387="simple", A387="variable"), AQ387="Plating"), 1, "")</f>
        <v/>
      </c>
      <c r="AT387" t="str">
        <f t="shared" ref="AT387:AT450" si="198">IF(AND(OR(A387="simple", A387="variable"), AQ387="Plating"), 1, "")</f>
        <v/>
      </c>
      <c r="AU387" t="str">
        <f>IF('work here'!AX386&lt;&gt;"","Material","")</f>
        <v/>
      </c>
      <c r="AV387" t="str">
        <f>IF('work here'!AX386&lt;&gt;"",'work here'!AX386,"")</f>
        <v/>
      </c>
      <c r="AW387" t="str">
        <f t="shared" ref="AW387:AW450" si="199">IF(AND(OR(A387="simple", A387="variable"), AU387="Material"), 1, "")</f>
        <v/>
      </c>
      <c r="AX387" t="str">
        <f t="shared" ref="AX387:AX450" si="200">IF(AND(OR(A387="simple", A387="variable"), AU387="Material"), 1, "")</f>
        <v/>
      </c>
      <c r="AY387" t="e">
        <f>IF('work here'!#REF!&lt;&gt;"","Look","")</f>
        <v>#REF!</v>
      </c>
      <c r="AZ387" t="e">
        <f>IF('work here'!#REF!&lt;&gt;"",'work here'!#REF!,"")</f>
        <v>#REF!</v>
      </c>
      <c r="BA387" t="e">
        <f t="shared" ref="BA387:BA450" si="201">IF(AND(OR(A387="simple", A387="variable"), AY387="Look"), 1, "")</f>
        <v>#REF!</v>
      </c>
      <c r="BB387" t="e">
        <f t="shared" ref="BB387:BB450" si="202">IF(AND(OR(A387="simple", A387="variable"), AY387="Look"), 1, "")</f>
        <v>#REF!</v>
      </c>
      <c r="BC387" t="e">
        <f>IF('work here'!#REF!&lt;&gt;"","Finish","")</f>
        <v>#REF!</v>
      </c>
      <c r="BD387" t="e">
        <f>IF('work here'!#REF!&lt;&gt;"",'work here'!#REF!,"")</f>
        <v>#REF!</v>
      </c>
      <c r="BE387" t="e">
        <f t="shared" ref="BE387:BE450" si="203">IF(AND(OR(A387="simple", A387="variable"), BC387="Finish"), 1, "")</f>
        <v>#REF!</v>
      </c>
      <c r="BF387" t="e">
        <f t="shared" ref="BF387:BF450" si="204">IF(AND(OR(A387="simple", A387="variable"), BC387="Finish"), 1, "")</f>
        <v>#REF!</v>
      </c>
      <c r="BG387" t="e">
        <f>IF('work here'!#REF!&lt;&gt;"","Care","")</f>
        <v>#REF!</v>
      </c>
      <c r="BH387" t="e">
        <f>IF('work here'!#REF!&lt;&gt;"",'work here'!#REF!,"")</f>
        <v>#REF!</v>
      </c>
      <c r="BI387" t="e">
        <f t="shared" ref="BI387:BI450" si="205">IF(AND(OR(A387="simple", A387="variable"), BG387="Care"), 1, "")</f>
        <v>#REF!</v>
      </c>
      <c r="BJ387" t="e">
        <f t="shared" ref="BJ387:BJ450" si="206">IF(AND(OR(A387="simple", A387="variable"), BG387="Care"), 1, "")</f>
        <v>#REF!</v>
      </c>
      <c r="BK387" t="str">
        <f>IF(OR('work here'!F386="Rings", 'work here'!F386="Bangles"), 'work here'!F386 &amp; " Size", "")</f>
        <v/>
      </c>
      <c r="BL387" t="e">
        <f>IF('work here'!#REF!&lt;&gt;"",'work here'!#REF!,"")</f>
        <v>#REF!</v>
      </c>
      <c r="BM387" t="str">
        <f t="shared" ref="BM387:BM450" si="207">IF(AND(OR(A387="simple", A387="variable"), OR(BK387="Rings Size", BK387="Bangles Size")), 1, "")</f>
        <v/>
      </c>
      <c r="BN387" t="str">
        <f t="shared" ref="BN387:BN450" si="208">IF(AND(OR(A387="simple", A387="variable"), OR(BK387="Rings Size", BK387="Bangles Size")), 1, "")</f>
        <v/>
      </c>
      <c r="BO387" t="str">
        <f t="shared" ref="BO387:BO450" si="209">IF(A387="variable", BL388, "")</f>
        <v/>
      </c>
    </row>
    <row r="388" spans="1:67" x14ac:dyDescent="0.3">
      <c r="A388" t="str">
        <f>IF('work here'!A387="simple","simple",IF('work here'!A387="parent","variable",IF('work here'!A387="child","variation","")))</f>
        <v/>
      </c>
      <c r="B388" t="str">
        <f>IF('work here'!C387&lt;&gt;"", 'work here'!C387, "")</f>
        <v/>
      </c>
      <c r="C388" t="str">
        <f>IF('work here'!B387&lt;&gt;"", 'work here'!B387, "")</f>
        <v/>
      </c>
      <c r="D388" t="str">
        <f t="shared" si="180"/>
        <v/>
      </c>
      <c r="E388" t="str">
        <f t="shared" si="181"/>
        <v/>
      </c>
      <c r="F388" t="str">
        <f t="shared" si="182"/>
        <v/>
      </c>
      <c r="G388" t="e">
        <f>IF('work here'!#REF!&lt;&gt;"", 'work here'!#REF!, "")</f>
        <v>#REF!</v>
      </c>
      <c r="I388" t="str">
        <f>IF('work here'!Z387&lt;&gt;"", 'work here'!Z387, "")</f>
        <v/>
      </c>
      <c r="J388" t="str">
        <f t="shared" si="183"/>
        <v/>
      </c>
      <c r="K388" t="str">
        <f t="shared" si="184"/>
        <v/>
      </c>
      <c r="L388" t="str">
        <f t="shared" si="185"/>
        <v/>
      </c>
      <c r="M388" t="str">
        <f>IF('work here'!AA387&lt;&gt;"", 'work here'!AA387, "")</f>
        <v/>
      </c>
      <c r="N388" t="str">
        <f>IF('work here'!AD387&lt;&gt;"", 'work here'!AD387, "")</f>
        <v/>
      </c>
      <c r="O388" t="str">
        <f>IF('work here'!AC387&lt;&gt;"", 'work here'!AC387, "")</f>
        <v/>
      </c>
      <c r="P388" t="str">
        <f>IF('work here'!AB387&lt;&gt;"", 'work here'!AB387, "")</f>
        <v/>
      </c>
      <c r="Q388" t="str">
        <f t="shared" si="186"/>
        <v/>
      </c>
      <c r="S388" t="str">
        <f>IF('work here'!E387&lt;&gt;"", 'work here'!E387, "")</f>
        <v/>
      </c>
      <c r="T388" t="e">
        <f>IF('work here'!#REF!&lt;&gt;"", 'work here'!#REF!, "")</f>
        <v>#REF!</v>
      </c>
      <c r="U388" t="str">
        <f>IF(A388="", "", _xlfn.TEXTJOIN(", ", TRUE, "jewellery", "jewellery &gt; " &amp; 'work here'!F387, "jewellery &gt; " &amp; 'work here'!F387 &amp; " &gt; " &amp; 'work here'!#REF!, 'work here'!#REF!, 'work here'!AY387, 'work here'!H387, 'work here'!I387, 'work here'!J387))</f>
        <v/>
      </c>
      <c r="V388" t="str" cm="1">
        <f t="array" aca="1" ref="V388" ca="1">_xlfn.LET(
    _xlpm.yr, TEXT(TODAY(), "yyyy"),
    _xlpm.mn, TEXT(TODAY(), "mm"),
    _xlpm.path, "https://richlook.co.in/wp-content/uploads/" &amp; _xlpm.yr &amp; "/" &amp; _xlpm.mn &amp; "/",
    _xlpm.imgRange, 'work here'!N387:X387,
    _xlpm.imgLinks, IF(_xlpm.imgRange&lt;&gt;"", _xlpm.path &amp; _xlpm.imgRange &amp; ".webp", ""),
    _xlpm.urls,
        IF(A388="variable", _xlpm.imgLinks,
        IF(A388="variation", IF('work here'!N387&lt;&gt;"", _xlpm.path &amp; 'work here'!N387 &amp; ".webp", ""),
        IF(A388="simple", _xlpm.imgLinks, ""))),
    _xlfn.TEXTJOIN(", ", TRUE, _xlpm.urls)
)</f>
        <v/>
      </c>
      <c r="W388" t="str" cm="1">
        <f t="array" aca="1" ref="W388" ca="1">_xlfn.LET(
    _xlpm.yr, TEXT(TODAY(), "yyyy"),
    _xlpm.mn, TEXT(TODAY(), "mm"),
    _xlpm.path, "https://richlook.co.in/wp-content/uploads/" &amp; _xlpm.yr &amp; "/" &amp; _xlpm.mn &amp; "/",
    _xlpm.imgRange, 'work here'!O387:X387,
    _xlpm.imgLinks, IF(_xlpm.imgRange&lt;&gt;"", _xlpm.path &amp; _xlpm.imgRange &amp; ".webp", ""),
    _xlpm.urls,
        IF(A388="variable", "",
        IF(A388="variation", _xlpm.imgLinks,
        IF(A388="simple", "", ""))),
    _xlfn.TEXTJOIN(", ", TRUE, _xlpm.urls)
)</f>
        <v/>
      </c>
      <c r="X388" t="str">
        <f>IF('work here'!D387&lt;&gt;"", 'work here'!D387, "")</f>
        <v/>
      </c>
      <c r="Y388" t="e">
        <f>IF('work here'!#REF!&lt;&gt;"","color","")</f>
        <v>#REF!</v>
      </c>
      <c r="Z388" t="e">
        <f>IF('work here'!#REF!&lt;&gt;"",'work here'!#REF!,"")</f>
        <v>#REF!</v>
      </c>
      <c r="AA388" t="e">
        <f t="shared" si="187"/>
        <v>#REF!</v>
      </c>
      <c r="AB388" t="e">
        <f t="shared" si="188"/>
        <v>#REF!</v>
      </c>
      <c r="AC388" t="str">
        <f t="shared" si="189"/>
        <v/>
      </c>
      <c r="AD388" s="2" t="e">
        <f>IF('work here'!#REF!&lt;&gt;"",'work here'!#REF!,"")</f>
        <v>#REF!</v>
      </c>
      <c r="AE388" s="2" t="e">
        <f>IF('work here'!#REF!&lt;&gt;"",'work here'!#REF!,"")</f>
        <v>#REF!</v>
      </c>
      <c r="AF388" s="2" t="e">
        <f t="shared" si="190"/>
        <v>#REF!</v>
      </c>
      <c r="AG388" s="2" t="e">
        <f t="shared" si="191"/>
        <v>#REF!</v>
      </c>
      <c r="AH388" s="2" t="str">
        <f t="shared" si="192"/>
        <v/>
      </c>
      <c r="AI388" t="str">
        <f>IF('work here'!AE387&lt;&gt;"","Jewellery Work","")</f>
        <v/>
      </c>
      <c r="AJ388" t="str">
        <f>IF('work here'!AE387&lt;&gt;"",'work here'!AE387,"")</f>
        <v/>
      </c>
      <c r="AK388" t="str">
        <f t="shared" si="193"/>
        <v/>
      </c>
      <c r="AL388" t="str">
        <f t="shared" si="194"/>
        <v/>
      </c>
      <c r="AM388" t="e">
        <f>IF('work here'!#REF!&lt;&gt;"","Gemstone","")</f>
        <v>#REF!</v>
      </c>
      <c r="AN388" t="e">
        <f>IF('work here'!#REF!&lt;&gt;"",'work here'!#REF!,"")</f>
        <v>#REF!</v>
      </c>
      <c r="AO388" t="e">
        <f t="shared" si="195"/>
        <v>#REF!</v>
      </c>
      <c r="AP388" t="e">
        <f t="shared" si="196"/>
        <v>#REF!</v>
      </c>
      <c r="AQ388" t="str">
        <f>IF('work here'!AW387&lt;&gt;"","Plating","")</f>
        <v/>
      </c>
      <c r="AR388" t="str">
        <f>IF('work here'!AW387&lt;&gt;"",'work here'!AW387,"")</f>
        <v/>
      </c>
      <c r="AS388" t="str">
        <f t="shared" si="197"/>
        <v/>
      </c>
      <c r="AT388" t="str">
        <f t="shared" si="198"/>
        <v/>
      </c>
      <c r="AU388" t="str">
        <f>IF('work here'!AX387&lt;&gt;"","Material","")</f>
        <v/>
      </c>
      <c r="AV388" t="str">
        <f>IF('work here'!AX387&lt;&gt;"",'work here'!AX387,"")</f>
        <v/>
      </c>
      <c r="AW388" t="str">
        <f t="shared" si="199"/>
        <v/>
      </c>
      <c r="AX388" t="str">
        <f t="shared" si="200"/>
        <v/>
      </c>
      <c r="AY388" t="e">
        <f>IF('work here'!#REF!&lt;&gt;"","Look","")</f>
        <v>#REF!</v>
      </c>
      <c r="AZ388" t="e">
        <f>IF('work here'!#REF!&lt;&gt;"",'work here'!#REF!,"")</f>
        <v>#REF!</v>
      </c>
      <c r="BA388" t="e">
        <f t="shared" si="201"/>
        <v>#REF!</v>
      </c>
      <c r="BB388" t="e">
        <f t="shared" si="202"/>
        <v>#REF!</v>
      </c>
      <c r="BC388" t="e">
        <f>IF('work here'!#REF!&lt;&gt;"","Finish","")</f>
        <v>#REF!</v>
      </c>
      <c r="BD388" t="e">
        <f>IF('work here'!#REF!&lt;&gt;"",'work here'!#REF!,"")</f>
        <v>#REF!</v>
      </c>
      <c r="BE388" t="e">
        <f t="shared" si="203"/>
        <v>#REF!</v>
      </c>
      <c r="BF388" t="e">
        <f t="shared" si="204"/>
        <v>#REF!</v>
      </c>
      <c r="BG388" t="e">
        <f>IF('work here'!#REF!&lt;&gt;"","Care","")</f>
        <v>#REF!</v>
      </c>
      <c r="BH388" t="e">
        <f>IF('work here'!#REF!&lt;&gt;"",'work here'!#REF!,"")</f>
        <v>#REF!</v>
      </c>
      <c r="BI388" t="e">
        <f t="shared" si="205"/>
        <v>#REF!</v>
      </c>
      <c r="BJ388" t="e">
        <f t="shared" si="206"/>
        <v>#REF!</v>
      </c>
      <c r="BK388" t="str">
        <f>IF(OR('work here'!F387="Rings", 'work here'!F387="Bangles"), 'work here'!F387 &amp; " Size", "")</f>
        <v/>
      </c>
      <c r="BL388" t="e">
        <f>IF('work here'!#REF!&lt;&gt;"",'work here'!#REF!,"")</f>
        <v>#REF!</v>
      </c>
      <c r="BM388" t="str">
        <f t="shared" si="207"/>
        <v/>
      </c>
      <c r="BN388" t="str">
        <f t="shared" si="208"/>
        <v/>
      </c>
      <c r="BO388" t="str">
        <f t="shared" si="209"/>
        <v/>
      </c>
    </row>
    <row r="389" spans="1:67" x14ac:dyDescent="0.3">
      <c r="A389" t="str">
        <f>IF('work here'!A388="simple","simple",IF('work here'!A388="parent","variable",IF('work here'!A388="child","variation","")))</f>
        <v/>
      </c>
      <c r="B389" t="str">
        <f>IF('work here'!C388&lt;&gt;"", 'work here'!C388, "")</f>
        <v/>
      </c>
      <c r="C389" t="str">
        <f>IF('work here'!B388&lt;&gt;"", 'work here'!B388, "")</f>
        <v/>
      </c>
      <c r="D389" t="str">
        <f t="shared" si="180"/>
        <v/>
      </c>
      <c r="E389" t="str">
        <f t="shared" si="181"/>
        <v/>
      </c>
      <c r="F389" t="str">
        <f t="shared" si="182"/>
        <v/>
      </c>
      <c r="G389" t="e">
        <f>IF('work here'!#REF!&lt;&gt;"", 'work here'!#REF!, "")</f>
        <v>#REF!</v>
      </c>
      <c r="I389" t="str">
        <f>IF('work here'!Z388&lt;&gt;"", 'work here'!Z388, "")</f>
        <v/>
      </c>
      <c r="J389" t="str">
        <f t="shared" si="183"/>
        <v/>
      </c>
      <c r="K389" t="str">
        <f t="shared" si="184"/>
        <v/>
      </c>
      <c r="L389" t="str">
        <f t="shared" si="185"/>
        <v/>
      </c>
      <c r="M389" t="str">
        <f>IF('work here'!AA388&lt;&gt;"", 'work here'!AA388, "")</f>
        <v/>
      </c>
      <c r="N389" t="str">
        <f>IF('work here'!AD388&lt;&gt;"", 'work here'!AD388, "")</f>
        <v/>
      </c>
      <c r="O389" t="str">
        <f>IF('work here'!AC388&lt;&gt;"", 'work here'!AC388, "")</f>
        <v/>
      </c>
      <c r="P389" t="str">
        <f>IF('work here'!AB388&lt;&gt;"", 'work here'!AB388, "")</f>
        <v/>
      </c>
      <c r="Q389" t="str">
        <f t="shared" si="186"/>
        <v/>
      </c>
      <c r="S389" t="str">
        <f>IF('work here'!E388&lt;&gt;"", 'work here'!E388, "")</f>
        <v/>
      </c>
      <c r="T389" t="e">
        <f>IF('work here'!#REF!&lt;&gt;"", 'work here'!#REF!, "")</f>
        <v>#REF!</v>
      </c>
      <c r="U389" t="str">
        <f>IF(A389="", "", _xlfn.TEXTJOIN(", ", TRUE, "jewellery", "jewellery &gt; " &amp; 'work here'!F388, "jewellery &gt; " &amp; 'work here'!F388 &amp; " &gt; " &amp; 'work here'!#REF!, 'work here'!#REF!, 'work here'!AY388, 'work here'!H388, 'work here'!I388, 'work here'!J388))</f>
        <v/>
      </c>
      <c r="V389" t="str" cm="1">
        <f t="array" aca="1" ref="V389" ca="1">_xlfn.LET(
    _xlpm.yr, TEXT(TODAY(), "yyyy"),
    _xlpm.mn, TEXT(TODAY(), "mm"),
    _xlpm.path, "https://richlook.co.in/wp-content/uploads/" &amp; _xlpm.yr &amp; "/" &amp; _xlpm.mn &amp; "/",
    _xlpm.imgRange, 'work here'!N388:X388,
    _xlpm.imgLinks, IF(_xlpm.imgRange&lt;&gt;"", _xlpm.path &amp; _xlpm.imgRange &amp; ".webp", ""),
    _xlpm.urls,
        IF(A389="variable", _xlpm.imgLinks,
        IF(A389="variation", IF('work here'!N388&lt;&gt;"", _xlpm.path &amp; 'work here'!N388 &amp; ".webp", ""),
        IF(A389="simple", _xlpm.imgLinks, ""))),
    _xlfn.TEXTJOIN(", ", TRUE, _xlpm.urls)
)</f>
        <v/>
      </c>
      <c r="W389" t="str" cm="1">
        <f t="array" aca="1" ref="W389" ca="1">_xlfn.LET(
    _xlpm.yr, TEXT(TODAY(), "yyyy"),
    _xlpm.mn, TEXT(TODAY(), "mm"),
    _xlpm.path, "https://richlook.co.in/wp-content/uploads/" &amp; _xlpm.yr &amp; "/" &amp; _xlpm.mn &amp; "/",
    _xlpm.imgRange, 'work here'!O388:X388,
    _xlpm.imgLinks, IF(_xlpm.imgRange&lt;&gt;"", _xlpm.path &amp; _xlpm.imgRange &amp; ".webp", ""),
    _xlpm.urls,
        IF(A389="variable", "",
        IF(A389="variation", _xlpm.imgLinks,
        IF(A389="simple", "", ""))),
    _xlfn.TEXTJOIN(", ", TRUE, _xlpm.urls)
)</f>
        <v/>
      </c>
      <c r="X389" t="str">
        <f>IF('work here'!D388&lt;&gt;"", 'work here'!D388, "")</f>
        <v/>
      </c>
      <c r="Y389" t="e">
        <f>IF('work here'!#REF!&lt;&gt;"","color","")</f>
        <v>#REF!</v>
      </c>
      <c r="Z389" t="e">
        <f>IF('work here'!#REF!&lt;&gt;"",'work here'!#REF!,"")</f>
        <v>#REF!</v>
      </c>
      <c r="AA389" t="e">
        <f t="shared" si="187"/>
        <v>#REF!</v>
      </c>
      <c r="AB389" t="e">
        <f t="shared" si="188"/>
        <v>#REF!</v>
      </c>
      <c r="AC389" t="str">
        <f t="shared" si="189"/>
        <v/>
      </c>
      <c r="AD389" s="2" t="e">
        <f>IF('work here'!#REF!&lt;&gt;"",'work here'!#REF!,"")</f>
        <v>#REF!</v>
      </c>
      <c r="AE389" s="2" t="e">
        <f>IF('work here'!#REF!&lt;&gt;"",'work here'!#REF!,"")</f>
        <v>#REF!</v>
      </c>
      <c r="AF389" s="2" t="e">
        <f t="shared" si="190"/>
        <v>#REF!</v>
      </c>
      <c r="AG389" s="2" t="e">
        <f t="shared" si="191"/>
        <v>#REF!</v>
      </c>
      <c r="AH389" s="2" t="str">
        <f t="shared" si="192"/>
        <v/>
      </c>
      <c r="AI389" t="str">
        <f>IF('work here'!AE388&lt;&gt;"","Jewellery Work","")</f>
        <v/>
      </c>
      <c r="AJ389" t="str">
        <f>IF('work here'!AE388&lt;&gt;"",'work here'!AE388,"")</f>
        <v/>
      </c>
      <c r="AK389" t="str">
        <f t="shared" si="193"/>
        <v/>
      </c>
      <c r="AL389" t="str">
        <f t="shared" si="194"/>
        <v/>
      </c>
      <c r="AM389" t="e">
        <f>IF('work here'!#REF!&lt;&gt;"","Gemstone","")</f>
        <v>#REF!</v>
      </c>
      <c r="AN389" t="e">
        <f>IF('work here'!#REF!&lt;&gt;"",'work here'!#REF!,"")</f>
        <v>#REF!</v>
      </c>
      <c r="AO389" t="e">
        <f t="shared" si="195"/>
        <v>#REF!</v>
      </c>
      <c r="AP389" t="e">
        <f t="shared" si="196"/>
        <v>#REF!</v>
      </c>
      <c r="AQ389" t="str">
        <f>IF('work here'!AW388&lt;&gt;"","Plating","")</f>
        <v/>
      </c>
      <c r="AR389" t="str">
        <f>IF('work here'!AW388&lt;&gt;"",'work here'!AW388,"")</f>
        <v/>
      </c>
      <c r="AS389" t="str">
        <f t="shared" si="197"/>
        <v/>
      </c>
      <c r="AT389" t="str">
        <f t="shared" si="198"/>
        <v/>
      </c>
      <c r="AU389" t="str">
        <f>IF('work here'!AX388&lt;&gt;"","Material","")</f>
        <v/>
      </c>
      <c r="AV389" t="str">
        <f>IF('work here'!AX388&lt;&gt;"",'work here'!AX388,"")</f>
        <v/>
      </c>
      <c r="AW389" t="str">
        <f t="shared" si="199"/>
        <v/>
      </c>
      <c r="AX389" t="str">
        <f t="shared" si="200"/>
        <v/>
      </c>
      <c r="AY389" t="e">
        <f>IF('work here'!#REF!&lt;&gt;"","Look","")</f>
        <v>#REF!</v>
      </c>
      <c r="AZ389" t="e">
        <f>IF('work here'!#REF!&lt;&gt;"",'work here'!#REF!,"")</f>
        <v>#REF!</v>
      </c>
      <c r="BA389" t="e">
        <f t="shared" si="201"/>
        <v>#REF!</v>
      </c>
      <c r="BB389" t="e">
        <f t="shared" si="202"/>
        <v>#REF!</v>
      </c>
      <c r="BC389" t="e">
        <f>IF('work here'!#REF!&lt;&gt;"","Finish","")</f>
        <v>#REF!</v>
      </c>
      <c r="BD389" t="e">
        <f>IF('work here'!#REF!&lt;&gt;"",'work here'!#REF!,"")</f>
        <v>#REF!</v>
      </c>
      <c r="BE389" t="e">
        <f t="shared" si="203"/>
        <v>#REF!</v>
      </c>
      <c r="BF389" t="e">
        <f t="shared" si="204"/>
        <v>#REF!</v>
      </c>
      <c r="BG389" t="e">
        <f>IF('work here'!#REF!&lt;&gt;"","Care","")</f>
        <v>#REF!</v>
      </c>
      <c r="BH389" t="e">
        <f>IF('work here'!#REF!&lt;&gt;"",'work here'!#REF!,"")</f>
        <v>#REF!</v>
      </c>
      <c r="BI389" t="e">
        <f t="shared" si="205"/>
        <v>#REF!</v>
      </c>
      <c r="BJ389" t="e">
        <f t="shared" si="206"/>
        <v>#REF!</v>
      </c>
      <c r="BK389" t="str">
        <f>IF(OR('work here'!F388="Rings", 'work here'!F388="Bangles"), 'work here'!F388 &amp; " Size", "")</f>
        <v/>
      </c>
      <c r="BL389" t="e">
        <f>IF('work here'!#REF!&lt;&gt;"",'work here'!#REF!,"")</f>
        <v>#REF!</v>
      </c>
      <c r="BM389" t="str">
        <f t="shared" si="207"/>
        <v/>
      </c>
      <c r="BN389" t="str">
        <f t="shared" si="208"/>
        <v/>
      </c>
      <c r="BO389" t="str">
        <f t="shared" si="209"/>
        <v/>
      </c>
    </row>
    <row r="390" spans="1:67" x14ac:dyDescent="0.3">
      <c r="A390" t="str">
        <f>IF('work here'!A389="simple","simple",IF('work here'!A389="parent","variable",IF('work here'!A389="child","variation","")))</f>
        <v/>
      </c>
      <c r="B390" t="str">
        <f>IF('work here'!C389&lt;&gt;"", 'work here'!C389, "")</f>
        <v/>
      </c>
      <c r="C390" t="str">
        <f>IF('work here'!B389&lt;&gt;"", 'work here'!B389, "")</f>
        <v/>
      </c>
      <c r="D390" t="str">
        <f t="shared" si="180"/>
        <v/>
      </c>
      <c r="E390" t="str">
        <f t="shared" si="181"/>
        <v/>
      </c>
      <c r="F390" t="str">
        <f t="shared" si="182"/>
        <v/>
      </c>
      <c r="G390" t="e">
        <f>IF('work here'!#REF!&lt;&gt;"", 'work here'!#REF!, "")</f>
        <v>#REF!</v>
      </c>
      <c r="I390" t="str">
        <f>IF('work here'!Z389&lt;&gt;"", 'work here'!Z389, "")</f>
        <v/>
      </c>
      <c r="J390" t="str">
        <f t="shared" si="183"/>
        <v/>
      </c>
      <c r="K390" t="str">
        <f t="shared" si="184"/>
        <v/>
      </c>
      <c r="L390" t="str">
        <f t="shared" si="185"/>
        <v/>
      </c>
      <c r="M390" t="str">
        <f>IF('work here'!AA389&lt;&gt;"", 'work here'!AA389, "")</f>
        <v/>
      </c>
      <c r="N390" t="str">
        <f>IF('work here'!AD389&lt;&gt;"", 'work here'!AD389, "")</f>
        <v/>
      </c>
      <c r="O390" t="str">
        <f>IF('work here'!AC389&lt;&gt;"", 'work here'!AC389, "")</f>
        <v/>
      </c>
      <c r="P390" t="str">
        <f>IF('work here'!AB389&lt;&gt;"", 'work here'!AB389, "")</f>
        <v/>
      </c>
      <c r="Q390" t="str">
        <f t="shared" si="186"/>
        <v/>
      </c>
      <c r="S390" t="str">
        <f>IF('work here'!E389&lt;&gt;"", 'work here'!E389, "")</f>
        <v/>
      </c>
      <c r="T390" t="e">
        <f>IF('work here'!#REF!&lt;&gt;"", 'work here'!#REF!, "")</f>
        <v>#REF!</v>
      </c>
      <c r="U390" t="str">
        <f>IF(A390="", "", _xlfn.TEXTJOIN(", ", TRUE, "jewellery", "jewellery &gt; " &amp; 'work here'!F389, "jewellery &gt; " &amp; 'work here'!F389 &amp; " &gt; " &amp; 'work here'!#REF!, 'work here'!#REF!, 'work here'!AY389, 'work here'!H389, 'work here'!I389, 'work here'!J389))</f>
        <v/>
      </c>
      <c r="V390" t="str" cm="1">
        <f t="array" aca="1" ref="V390" ca="1">_xlfn.LET(
    _xlpm.yr, TEXT(TODAY(), "yyyy"),
    _xlpm.mn, TEXT(TODAY(), "mm"),
    _xlpm.path, "https://richlook.co.in/wp-content/uploads/" &amp; _xlpm.yr &amp; "/" &amp; _xlpm.mn &amp; "/",
    _xlpm.imgRange, 'work here'!N389:X389,
    _xlpm.imgLinks, IF(_xlpm.imgRange&lt;&gt;"", _xlpm.path &amp; _xlpm.imgRange &amp; ".webp", ""),
    _xlpm.urls,
        IF(A390="variable", _xlpm.imgLinks,
        IF(A390="variation", IF('work here'!N389&lt;&gt;"", _xlpm.path &amp; 'work here'!N389 &amp; ".webp", ""),
        IF(A390="simple", _xlpm.imgLinks, ""))),
    _xlfn.TEXTJOIN(", ", TRUE, _xlpm.urls)
)</f>
        <v/>
      </c>
      <c r="W390" t="str" cm="1">
        <f t="array" aca="1" ref="W390" ca="1">_xlfn.LET(
    _xlpm.yr, TEXT(TODAY(), "yyyy"),
    _xlpm.mn, TEXT(TODAY(), "mm"),
    _xlpm.path, "https://richlook.co.in/wp-content/uploads/" &amp; _xlpm.yr &amp; "/" &amp; _xlpm.mn &amp; "/",
    _xlpm.imgRange, 'work here'!O389:X389,
    _xlpm.imgLinks, IF(_xlpm.imgRange&lt;&gt;"", _xlpm.path &amp; _xlpm.imgRange &amp; ".webp", ""),
    _xlpm.urls,
        IF(A390="variable", "",
        IF(A390="variation", _xlpm.imgLinks,
        IF(A390="simple", "", ""))),
    _xlfn.TEXTJOIN(", ", TRUE, _xlpm.urls)
)</f>
        <v/>
      </c>
      <c r="X390" t="str">
        <f>IF('work here'!D389&lt;&gt;"", 'work here'!D389, "")</f>
        <v/>
      </c>
      <c r="Y390" t="e">
        <f>IF('work here'!#REF!&lt;&gt;"","color","")</f>
        <v>#REF!</v>
      </c>
      <c r="Z390" t="e">
        <f>IF('work here'!#REF!&lt;&gt;"",'work here'!#REF!,"")</f>
        <v>#REF!</v>
      </c>
      <c r="AA390" t="e">
        <f t="shared" si="187"/>
        <v>#REF!</v>
      </c>
      <c r="AB390" t="e">
        <f t="shared" si="188"/>
        <v>#REF!</v>
      </c>
      <c r="AC390" t="str">
        <f t="shared" si="189"/>
        <v/>
      </c>
      <c r="AD390" s="2" t="e">
        <f>IF('work here'!#REF!&lt;&gt;"",'work here'!#REF!,"")</f>
        <v>#REF!</v>
      </c>
      <c r="AE390" s="2" t="e">
        <f>IF('work here'!#REF!&lt;&gt;"",'work here'!#REF!,"")</f>
        <v>#REF!</v>
      </c>
      <c r="AF390" s="2" t="e">
        <f t="shared" si="190"/>
        <v>#REF!</v>
      </c>
      <c r="AG390" s="2" t="e">
        <f t="shared" si="191"/>
        <v>#REF!</v>
      </c>
      <c r="AH390" s="2" t="str">
        <f t="shared" si="192"/>
        <v/>
      </c>
      <c r="AI390" t="str">
        <f>IF('work here'!AE389&lt;&gt;"","Jewellery Work","")</f>
        <v/>
      </c>
      <c r="AJ390" t="str">
        <f>IF('work here'!AE389&lt;&gt;"",'work here'!AE389,"")</f>
        <v/>
      </c>
      <c r="AK390" t="str">
        <f t="shared" si="193"/>
        <v/>
      </c>
      <c r="AL390" t="str">
        <f t="shared" si="194"/>
        <v/>
      </c>
      <c r="AM390" t="e">
        <f>IF('work here'!#REF!&lt;&gt;"","Gemstone","")</f>
        <v>#REF!</v>
      </c>
      <c r="AN390" t="e">
        <f>IF('work here'!#REF!&lt;&gt;"",'work here'!#REF!,"")</f>
        <v>#REF!</v>
      </c>
      <c r="AO390" t="e">
        <f t="shared" si="195"/>
        <v>#REF!</v>
      </c>
      <c r="AP390" t="e">
        <f t="shared" si="196"/>
        <v>#REF!</v>
      </c>
      <c r="AQ390" t="str">
        <f>IF('work here'!AW389&lt;&gt;"","Plating","")</f>
        <v/>
      </c>
      <c r="AR390" t="str">
        <f>IF('work here'!AW389&lt;&gt;"",'work here'!AW389,"")</f>
        <v/>
      </c>
      <c r="AS390" t="str">
        <f t="shared" si="197"/>
        <v/>
      </c>
      <c r="AT390" t="str">
        <f t="shared" si="198"/>
        <v/>
      </c>
      <c r="AU390" t="str">
        <f>IF('work here'!AX389&lt;&gt;"","Material","")</f>
        <v/>
      </c>
      <c r="AV390" t="str">
        <f>IF('work here'!AX389&lt;&gt;"",'work here'!AX389,"")</f>
        <v/>
      </c>
      <c r="AW390" t="str">
        <f t="shared" si="199"/>
        <v/>
      </c>
      <c r="AX390" t="str">
        <f t="shared" si="200"/>
        <v/>
      </c>
      <c r="AY390" t="e">
        <f>IF('work here'!#REF!&lt;&gt;"","Look","")</f>
        <v>#REF!</v>
      </c>
      <c r="AZ390" t="e">
        <f>IF('work here'!#REF!&lt;&gt;"",'work here'!#REF!,"")</f>
        <v>#REF!</v>
      </c>
      <c r="BA390" t="e">
        <f t="shared" si="201"/>
        <v>#REF!</v>
      </c>
      <c r="BB390" t="e">
        <f t="shared" si="202"/>
        <v>#REF!</v>
      </c>
      <c r="BC390" t="e">
        <f>IF('work here'!#REF!&lt;&gt;"","Finish","")</f>
        <v>#REF!</v>
      </c>
      <c r="BD390" t="e">
        <f>IF('work here'!#REF!&lt;&gt;"",'work here'!#REF!,"")</f>
        <v>#REF!</v>
      </c>
      <c r="BE390" t="e">
        <f t="shared" si="203"/>
        <v>#REF!</v>
      </c>
      <c r="BF390" t="e">
        <f t="shared" si="204"/>
        <v>#REF!</v>
      </c>
      <c r="BG390" t="e">
        <f>IF('work here'!#REF!&lt;&gt;"","Care","")</f>
        <v>#REF!</v>
      </c>
      <c r="BH390" t="e">
        <f>IF('work here'!#REF!&lt;&gt;"",'work here'!#REF!,"")</f>
        <v>#REF!</v>
      </c>
      <c r="BI390" t="e">
        <f t="shared" si="205"/>
        <v>#REF!</v>
      </c>
      <c r="BJ390" t="e">
        <f t="shared" si="206"/>
        <v>#REF!</v>
      </c>
      <c r="BK390" t="str">
        <f>IF(OR('work here'!F389="Rings", 'work here'!F389="Bangles"), 'work here'!F389 &amp; " Size", "")</f>
        <v/>
      </c>
      <c r="BL390" t="e">
        <f>IF('work here'!#REF!&lt;&gt;"",'work here'!#REF!,"")</f>
        <v>#REF!</v>
      </c>
      <c r="BM390" t="str">
        <f t="shared" si="207"/>
        <v/>
      </c>
      <c r="BN390" t="str">
        <f t="shared" si="208"/>
        <v/>
      </c>
      <c r="BO390" t="str">
        <f t="shared" si="209"/>
        <v/>
      </c>
    </row>
    <row r="391" spans="1:67" x14ac:dyDescent="0.3">
      <c r="A391" t="str">
        <f>IF('work here'!A390="simple","simple",IF('work here'!A390="parent","variable",IF('work here'!A390="child","variation","")))</f>
        <v/>
      </c>
      <c r="B391" t="str">
        <f>IF('work here'!C390&lt;&gt;"", 'work here'!C390, "")</f>
        <v/>
      </c>
      <c r="C391" t="str">
        <f>IF('work here'!B390&lt;&gt;"", 'work here'!B390, "")</f>
        <v/>
      </c>
      <c r="D391" t="str">
        <f t="shared" si="180"/>
        <v/>
      </c>
      <c r="E391" t="str">
        <f t="shared" si="181"/>
        <v/>
      </c>
      <c r="F391" t="str">
        <f t="shared" si="182"/>
        <v/>
      </c>
      <c r="G391" t="e">
        <f>IF('work here'!#REF!&lt;&gt;"", 'work here'!#REF!, "")</f>
        <v>#REF!</v>
      </c>
      <c r="I391" t="str">
        <f>IF('work here'!Z390&lt;&gt;"", 'work here'!Z390, "")</f>
        <v/>
      </c>
      <c r="J391" t="str">
        <f t="shared" si="183"/>
        <v/>
      </c>
      <c r="K391" t="str">
        <f t="shared" si="184"/>
        <v/>
      </c>
      <c r="L391" t="str">
        <f t="shared" si="185"/>
        <v/>
      </c>
      <c r="M391" t="str">
        <f>IF('work here'!AA390&lt;&gt;"", 'work here'!AA390, "")</f>
        <v/>
      </c>
      <c r="N391" t="str">
        <f>IF('work here'!AD390&lt;&gt;"", 'work here'!AD390, "")</f>
        <v/>
      </c>
      <c r="O391" t="str">
        <f>IF('work here'!AC390&lt;&gt;"", 'work here'!AC390, "")</f>
        <v/>
      </c>
      <c r="P391" t="str">
        <f>IF('work here'!AB390&lt;&gt;"", 'work here'!AB390, "")</f>
        <v/>
      </c>
      <c r="Q391" t="str">
        <f t="shared" si="186"/>
        <v/>
      </c>
      <c r="S391" t="str">
        <f>IF('work here'!E390&lt;&gt;"", 'work here'!E390, "")</f>
        <v/>
      </c>
      <c r="T391" t="e">
        <f>IF('work here'!#REF!&lt;&gt;"", 'work here'!#REF!, "")</f>
        <v>#REF!</v>
      </c>
      <c r="U391" t="str">
        <f>IF(A391="", "", _xlfn.TEXTJOIN(", ", TRUE, "jewellery", "jewellery &gt; " &amp; 'work here'!F390, "jewellery &gt; " &amp; 'work here'!F390 &amp; " &gt; " &amp; 'work here'!#REF!, 'work here'!#REF!, 'work here'!AY390, 'work here'!H390, 'work here'!I390, 'work here'!J390))</f>
        <v/>
      </c>
      <c r="V391" t="str" cm="1">
        <f t="array" aca="1" ref="V391" ca="1">_xlfn.LET(
    _xlpm.yr, TEXT(TODAY(), "yyyy"),
    _xlpm.mn, TEXT(TODAY(), "mm"),
    _xlpm.path, "https://richlook.co.in/wp-content/uploads/" &amp; _xlpm.yr &amp; "/" &amp; _xlpm.mn &amp; "/",
    _xlpm.imgRange, 'work here'!N390:X390,
    _xlpm.imgLinks, IF(_xlpm.imgRange&lt;&gt;"", _xlpm.path &amp; _xlpm.imgRange &amp; ".webp", ""),
    _xlpm.urls,
        IF(A391="variable", _xlpm.imgLinks,
        IF(A391="variation", IF('work here'!N390&lt;&gt;"", _xlpm.path &amp; 'work here'!N390 &amp; ".webp", ""),
        IF(A391="simple", _xlpm.imgLinks, ""))),
    _xlfn.TEXTJOIN(", ", TRUE, _xlpm.urls)
)</f>
        <v/>
      </c>
      <c r="W391" t="str" cm="1">
        <f t="array" aca="1" ref="W391" ca="1">_xlfn.LET(
    _xlpm.yr, TEXT(TODAY(), "yyyy"),
    _xlpm.mn, TEXT(TODAY(), "mm"),
    _xlpm.path, "https://richlook.co.in/wp-content/uploads/" &amp; _xlpm.yr &amp; "/" &amp; _xlpm.mn &amp; "/",
    _xlpm.imgRange, 'work here'!O390:X390,
    _xlpm.imgLinks, IF(_xlpm.imgRange&lt;&gt;"", _xlpm.path &amp; _xlpm.imgRange &amp; ".webp", ""),
    _xlpm.urls,
        IF(A391="variable", "",
        IF(A391="variation", _xlpm.imgLinks,
        IF(A391="simple", "", ""))),
    _xlfn.TEXTJOIN(", ", TRUE, _xlpm.urls)
)</f>
        <v/>
      </c>
      <c r="X391" t="str">
        <f>IF('work here'!D390&lt;&gt;"", 'work here'!D390, "")</f>
        <v/>
      </c>
      <c r="Y391" t="e">
        <f>IF('work here'!#REF!&lt;&gt;"","color","")</f>
        <v>#REF!</v>
      </c>
      <c r="Z391" t="e">
        <f>IF('work here'!#REF!&lt;&gt;"",'work here'!#REF!,"")</f>
        <v>#REF!</v>
      </c>
      <c r="AA391" t="e">
        <f t="shared" si="187"/>
        <v>#REF!</v>
      </c>
      <c r="AB391" t="e">
        <f t="shared" si="188"/>
        <v>#REF!</v>
      </c>
      <c r="AC391" t="str">
        <f t="shared" si="189"/>
        <v/>
      </c>
      <c r="AD391" s="2" t="e">
        <f>IF('work here'!#REF!&lt;&gt;"",'work here'!#REF!,"")</f>
        <v>#REF!</v>
      </c>
      <c r="AE391" s="2" t="e">
        <f>IF('work here'!#REF!&lt;&gt;"",'work here'!#REF!,"")</f>
        <v>#REF!</v>
      </c>
      <c r="AF391" s="2" t="e">
        <f t="shared" si="190"/>
        <v>#REF!</v>
      </c>
      <c r="AG391" s="2" t="e">
        <f t="shared" si="191"/>
        <v>#REF!</v>
      </c>
      <c r="AH391" s="2" t="str">
        <f t="shared" si="192"/>
        <v/>
      </c>
      <c r="AI391" t="str">
        <f>IF('work here'!AE390&lt;&gt;"","Jewellery Work","")</f>
        <v/>
      </c>
      <c r="AJ391" t="str">
        <f>IF('work here'!AE390&lt;&gt;"",'work here'!AE390,"")</f>
        <v/>
      </c>
      <c r="AK391" t="str">
        <f t="shared" si="193"/>
        <v/>
      </c>
      <c r="AL391" t="str">
        <f t="shared" si="194"/>
        <v/>
      </c>
      <c r="AM391" t="e">
        <f>IF('work here'!#REF!&lt;&gt;"","Gemstone","")</f>
        <v>#REF!</v>
      </c>
      <c r="AN391" t="e">
        <f>IF('work here'!#REF!&lt;&gt;"",'work here'!#REF!,"")</f>
        <v>#REF!</v>
      </c>
      <c r="AO391" t="e">
        <f t="shared" si="195"/>
        <v>#REF!</v>
      </c>
      <c r="AP391" t="e">
        <f t="shared" si="196"/>
        <v>#REF!</v>
      </c>
      <c r="AQ391" t="str">
        <f>IF('work here'!AW390&lt;&gt;"","Plating","")</f>
        <v/>
      </c>
      <c r="AR391" t="str">
        <f>IF('work here'!AW390&lt;&gt;"",'work here'!AW390,"")</f>
        <v/>
      </c>
      <c r="AS391" t="str">
        <f t="shared" si="197"/>
        <v/>
      </c>
      <c r="AT391" t="str">
        <f t="shared" si="198"/>
        <v/>
      </c>
      <c r="AU391" t="str">
        <f>IF('work here'!AX390&lt;&gt;"","Material","")</f>
        <v/>
      </c>
      <c r="AV391" t="str">
        <f>IF('work here'!AX390&lt;&gt;"",'work here'!AX390,"")</f>
        <v/>
      </c>
      <c r="AW391" t="str">
        <f t="shared" si="199"/>
        <v/>
      </c>
      <c r="AX391" t="str">
        <f t="shared" si="200"/>
        <v/>
      </c>
      <c r="AY391" t="e">
        <f>IF('work here'!#REF!&lt;&gt;"","Look","")</f>
        <v>#REF!</v>
      </c>
      <c r="AZ391" t="e">
        <f>IF('work here'!#REF!&lt;&gt;"",'work here'!#REF!,"")</f>
        <v>#REF!</v>
      </c>
      <c r="BA391" t="e">
        <f t="shared" si="201"/>
        <v>#REF!</v>
      </c>
      <c r="BB391" t="e">
        <f t="shared" si="202"/>
        <v>#REF!</v>
      </c>
      <c r="BC391" t="e">
        <f>IF('work here'!#REF!&lt;&gt;"","Finish","")</f>
        <v>#REF!</v>
      </c>
      <c r="BD391" t="e">
        <f>IF('work here'!#REF!&lt;&gt;"",'work here'!#REF!,"")</f>
        <v>#REF!</v>
      </c>
      <c r="BE391" t="e">
        <f t="shared" si="203"/>
        <v>#REF!</v>
      </c>
      <c r="BF391" t="e">
        <f t="shared" si="204"/>
        <v>#REF!</v>
      </c>
      <c r="BG391" t="e">
        <f>IF('work here'!#REF!&lt;&gt;"","Care","")</f>
        <v>#REF!</v>
      </c>
      <c r="BH391" t="e">
        <f>IF('work here'!#REF!&lt;&gt;"",'work here'!#REF!,"")</f>
        <v>#REF!</v>
      </c>
      <c r="BI391" t="e">
        <f t="shared" si="205"/>
        <v>#REF!</v>
      </c>
      <c r="BJ391" t="e">
        <f t="shared" si="206"/>
        <v>#REF!</v>
      </c>
      <c r="BK391" t="str">
        <f>IF(OR('work here'!F390="Rings", 'work here'!F390="Bangles"), 'work here'!F390 &amp; " Size", "")</f>
        <v/>
      </c>
      <c r="BL391" t="e">
        <f>IF('work here'!#REF!&lt;&gt;"",'work here'!#REF!,"")</f>
        <v>#REF!</v>
      </c>
      <c r="BM391" t="str">
        <f t="shared" si="207"/>
        <v/>
      </c>
      <c r="BN391" t="str">
        <f t="shared" si="208"/>
        <v/>
      </c>
      <c r="BO391" t="str">
        <f t="shared" si="209"/>
        <v/>
      </c>
    </row>
    <row r="392" spans="1:67" x14ac:dyDescent="0.3">
      <c r="A392" t="str">
        <f>IF('work here'!A391="simple","simple",IF('work here'!A391="parent","variable",IF('work here'!A391="child","variation","")))</f>
        <v/>
      </c>
      <c r="B392" t="str">
        <f>IF('work here'!C391&lt;&gt;"", 'work here'!C391, "")</f>
        <v/>
      </c>
      <c r="C392" t="str">
        <f>IF('work here'!B391&lt;&gt;"", 'work here'!B391, "")</f>
        <v/>
      </c>
      <c r="D392" t="str">
        <f t="shared" si="180"/>
        <v/>
      </c>
      <c r="E392" t="str">
        <f t="shared" si="181"/>
        <v/>
      </c>
      <c r="F392" t="str">
        <f t="shared" si="182"/>
        <v/>
      </c>
      <c r="G392" t="e">
        <f>IF('work here'!#REF!&lt;&gt;"", 'work here'!#REF!, "")</f>
        <v>#REF!</v>
      </c>
      <c r="I392" t="str">
        <f>IF('work here'!Z391&lt;&gt;"", 'work here'!Z391, "")</f>
        <v/>
      </c>
      <c r="J392" t="str">
        <f t="shared" si="183"/>
        <v/>
      </c>
      <c r="K392" t="str">
        <f t="shared" si="184"/>
        <v/>
      </c>
      <c r="L392" t="str">
        <f t="shared" si="185"/>
        <v/>
      </c>
      <c r="M392" t="str">
        <f>IF('work here'!AA391&lt;&gt;"", 'work here'!AA391, "")</f>
        <v/>
      </c>
      <c r="N392" t="str">
        <f>IF('work here'!AD391&lt;&gt;"", 'work here'!AD391, "")</f>
        <v/>
      </c>
      <c r="O392" t="str">
        <f>IF('work here'!AC391&lt;&gt;"", 'work here'!AC391, "")</f>
        <v/>
      </c>
      <c r="P392" t="str">
        <f>IF('work here'!AB391&lt;&gt;"", 'work here'!AB391, "")</f>
        <v/>
      </c>
      <c r="Q392" t="str">
        <f t="shared" si="186"/>
        <v/>
      </c>
      <c r="S392" t="str">
        <f>IF('work here'!E391&lt;&gt;"", 'work here'!E391, "")</f>
        <v/>
      </c>
      <c r="T392" t="e">
        <f>IF('work here'!#REF!&lt;&gt;"", 'work here'!#REF!, "")</f>
        <v>#REF!</v>
      </c>
      <c r="U392" t="str">
        <f>IF(A392="", "", _xlfn.TEXTJOIN(", ", TRUE, "jewellery", "jewellery &gt; " &amp; 'work here'!F391, "jewellery &gt; " &amp; 'work here'!F391 &amp; " &gt; " &amp; 'work here'!#REF!, 'work here'!#REF!, 'work here'!AY391, 'work here'!H391, 'work here'!I391, 'work here'!J391))</f>
        <v/>
      </c>
      <c r="V392" t="str" cm="1">
        <f t="array" aca="1" ref="V392" ca="1">_xlfn.LET(
    _xlpm.yr, TEXT(TODAY(), "yyyy"),
    _xlpm.mn, TEXT(TODAY(), "mm"),
    _xlpm.path, "https://richlook.co.in/wp-content/uploads/" &amp; _xlpm.yr &amp; "/" &amp; _xlpm.mn &amp; "/",
    _xlpm.imgRange, 'work here'!N391:X391,
    _xlpm.imgLinks, IF(_xlpm.imgRange&lt;&gt;"", _xlpm.path &amp; _xlpm.imgRange &amp; ".webp", ""),
    _xlpm.urls,
        IF(A392="variable", _xlpm.imgLinks,
        IF(A392="variation", IF('work here'!N391&lt;&gt;"", _xlpm.path &amp; 'work here'!N391 &amp; ".webp", ""),
        IF(A392="simple", _xlpm.imgLinks, ""))),
    _xlfn.TEXTJOIN(", ", TRUE, _xlpm.urls)
)</f>
        <v/>
      </c>
      <c r="W392" t="str" cm="1">
        <f t="array" aca="1" ref="W392" ca="1">_xlfn.LET(
    _xlpm.yr, TEXT(TODAY(), "yyyy"),
    _xlpm.mn, TEXT(TODAY(), "mm"),
    _xlpm.path, "https://richlook.co.in/wp-content/uploads/" &amp; _xlpm.yr &amp; "/" &amp; _xlpm.mn &amp; "/",
    _xlpm.imgRange, 'work here'!O391:X391,
    _xlpm.imgLinks, IF(_xlpm.imgRange&lt;&gt;"", _xlpm.path &amp; _xlpm.imgRange &amp; ".webp", ""),
    _xlpm.urls,
        IF(A392="variable", "",
        IF(A392="variation", _xlpm.imgLinks,
        IF(A392="simple", "", ""))),
    _xlfn.TEXTJOIN(", ", TRUE, _xlpm.urls)
)</f>
        <v/>
      </c>
      <c r="X392" t="str">
        <f>IF('work here'!D391&lt;&gt;"", 'work here'!D391, "")</f>
        <v/>
      </c>
      <c r="Y392" t="e">
        <f>IF('work here'!#REF!&lt;&gt;"","color","")</f>
        <v>#REF!</v>
      </c>
      <c r="Z392" t="e">
        <f>IF('work here'!#REF!&lt;&gt;"",'work here'!#REF!,"")</f>
        <v>#REF!</v>
      </c>
      <c r="AA392" t="e">
        <f t="shared" si="187"/>
        <v>#REF!</v>
      </c>
      <c r="AB392" t="e">
        <f t="shared" si="188"/>
        <v>#REF!</v>
      </c>
      <c r="AC392" t="str">
        <f t="shared" si="189"/>
        <v/>
      </c>
      <c r="AD392" s="2" t="e">
        <f>IF('work here'!#REF!&lt;&gt;"",'work here'!#REF!,"")</f>
        <v>#REF!</v>
      </c>
      <c r="AE392" s="2" t="e">
        <f>IF('work here'!#REF!&lt;&gt;"",'work here'!#REF!,"")</f>
        <v>#REF!</v>
      </c>
      <c r="AF392" s="2" t="e">
        <f t="shared" si="190"/>
        <v>#REF!</v>
      </c>
      <c r="AG392" s="2" t="e">
        <f t="shared" si="191"/>
        <v>#REF!</v>
      </c>
      <c r="AH392" s="2" t="str">
        <f t="shared" si="192"/>
        <v/>
      </c>
      <c r="AI392" t="str">
        <f>IF('work here'!AE391&lt;&gt;"","Jewellery Work","")</f>
        <v/>
      </c>
      <c r="AJ392" t="str">
        <f>IF('work here'!AE391&lt;&gt;"",'work here'!AE391,"")</f>
        <v/>
      </c>
      <c r="AK392" t="str">
        <f t="shared" si="193"/>
        <v/>
      </c>
      <c r="AL392" t="str">
        <f t="shared" si="194"/>
        <v/>
      </c>
      <c r="AM392" t="e">
        <f>IF('work here'!#REF!&lt;&gt;"","Gemstone","")</f>
        <v>#REF!</v>
      </c>
      <c r="AN392" t="e">
        <f>IF('work here'!#REF!&lt;&gt;"",'work here'!#REF!,"")</f>
        <v>#REF!</v>
      </c>
      <c r="AO392" t="e">
        <f t="shared" si="195"/>
        <v>#REF!</v>
      </c>
      <c r="AP392" t="e">
        <f t="shared" si="196"/>
        <v>#REF!</v>
      </c>
      <c r="AQ392" t="str">
        <f>IF('work here'!AW391&lt;&gt;"","Plating","")</f>
        <v/>
      </c>
      <c r="AR392" t="str">
        <f>IF('work here'!AW391&lt;&gt;"",'work here'!AW391,"")</f>
        <v/>
      </c>
      <c r="AS392" t="str">
        <f t="shared" si="197"/>
        <v/>
      </c>
      <c r="AT392" t="str">
        <f t="shared" si="198"/>
        <v/>
      </c>
      <c r="AU392" t="str">
        <f>IF('work here'!AX391&lt;&gt;"","Material","")</f>
        <v/>
      </c>
      <c r="AV392" t="str">
        <f>IF('work here'!AX391&lt;&gt;"",'work here'!AX391,"")</f>
        <v/>
      </c>
      <c r="AW392" t="str">
        <f t="shared" si="199"/>
        <v/>
      </c>
      <c r="AX392" t="str">
        <f t="shared" si="200"/>
        <v/>
      </c>
      <c r="AY392" t="e">
        <f>IF('work here'!#REF!&lt;&gt;"","Look","")</f>
        <v>#REF!</v>
      </c>
      <c r="AZ392" t="e">
        <f>IF('work here'!#REF!&lt;&gt;"",'work here'!#REF!,"")</f>
        <v>#REF!</v>
      </c>
      <c r="BA392" t="e">
        <f t="shared" si="201"/>
        <v>#REF!</v>
      </c>
      <c r="BB392" t="e">
        <f t="shared" si="202"/>
        <v>#REF!</v>
      </c>
      <c r="BC392" t="e">
        <f>IF('work here'!#REF!&lt;&gt;"","Finish","")</f>
        <v>#REF!</v>
      </c>
      <c r="BD392" t="e">
        <f>IF('work here'!#REF!&lt;&gt;"",'work here'!#REF!,"")</f>
        <v>#REF!</v>
      </c>
      <c r="BE392" t="e">
        <f t="shared" si="203"/>
        <v>#REF!</v>
      </c>
      <c r="BF392" t="e">
        <f t="shared" si="204"/>
        <v>#REF!</v>
      </c>
      <c r="BG392" t="e">
        <f>IF('work here'!#REF!&lt;&gt;"","Care","")</f>
        <v>#REF!</v>
      </c>
      <c r="BH392" t="e">
        <f>IF('work here'!#REF!&lt;&gt;"",'work here'!#REF!,"")</f>
        <v>#REF!</v>
      </c>
      <c r="BI392" t="e">
        <f t="shared" si="205"/>
        <v>#REF!</v>
      </c>
      <c r="BJ392" t="e">
        <f t="shared" si="206"/>
        <v>#REF!</v>
      </c>
      <c r="BK392" t="str">
        <f>IF(OR('work here'!F391="Rings", 'work here'!F391="Bangles"), 'work here'!F391 &amp; " Size", "")</f>
        <v/>
      </c>
      <c r="BL392" t="e">
        <f>IF('work here'!#REF!&lt;&gt;"",'work here'!#REF!,"")</f>
        <v>#REF!</v>
      </c>
      <c r="BM392" t="str">
        <f t="shared" si="207"/>
        <v/>
      </c>
      <c r="BN392" t="str">
        <f t="shared" si="208"/>
        <v/>
      </c>
      <c r="BO392" t="str">
        <f t="shared" si="209"/>
        <v/>
      </c>
    </row>
    <row r="393" spans="1:67" x14ac:dyDescent="0.3">
      <c r="A393" t="str">
        <f>IF('work here'!A392="simple","simple",IF('work here'!A392="parent","variable",IF('work here'!A392="child","variation","")))</f>
        <v/>
      </c>
      <c r="B393" t="str">
        <f>IF('work here'!C392&lt;&gt;"", 'work here'!C392, "")</f>
        <v/>
      </c>
      <c r="C393" t="str">
        <f>IF('work here'!B392&lt;&gt;"", 'work here'!B392, "")</f>
        <v/>
      </c>
      <c r="D393" t="str">
        <f t="shared" si="180"/>
        <v/>
      </c>
      <c r="E393" t="str">
        <f t="shared" si="181"/>
        <v/>
      </c>
      <c r="F393" t="str">
        <f t="shared" si="182"/>
        <v/>
      </c>
      <c r="G393" t="e">
        <f>IF('work here'!#REF!&lt;&gt;"", 'work here'!#REF!, "")</f>
        <v>#REF!</v>
      </c>
      <c r="I393" t="str">
        <f>IF('work here'!Z392&lt;&gt;"", 'work here'!Z392, "")</f>
        <v/>
      </c>
      <c r="J393" t="str">
        <f t="shared" si="183"/>
        <v/>
      </c>
      <c r="K393" t="str">
        <f t="shared" si="184"/>
        <v/>
      </c>
      <c r="L393" t="str">
        <f t="shared" si="185"/>
        <v/>
      </c>
      <c r="M393" t="str">
        <f>IF('work here'!AA392&lt;&gt;"", 'work here'!AA392, "")</f>
        <v/>
      </c>
      <c r="N393" t="str">
        <f>IF('work here'!AD392&lt;&gt;"", 'work here'!AD392, "")</f>
        <v/>
      </c>
      <c r="O393" t="str">
        <f>IF('work here'!AC392&lt;&gt;"", 'work here'!AC392, "")</f>
        <v/>
      </c>
      <c r="P393" t="str">
        <f>IF('work here'!AB392&lt;&gt;"", 'work here'!AB392, "")</f>
        <v/>
      </c>
      <c r="Q393" t="str">
        <f t="shared" si="186"/>
        <v/>
      </c>
      <c r="S393" t="str">
        <f>IF('work here'!E392&lt;&gt;"", 'work here'!E392, "")</f>
        <v/>
      </c>
      <c r="T393" t="e">
        <f>IF('work here'!#REF!&lt;&gt;"", 'work here'!#REF!, "")</f>
        <v>#REF!</v>
      </c>
      <c r="U393" t="str">
        <f>IF(A393="", "", _xlfn.TEXTJOIN(", ", TRUE, "jewellery", "jewellery &gt; " &amp; 'work here'!F392, "jewellery &gt; " &amp; 'work here'!F392 &amp; " &gt; " &amp; 'work here'!#REF!, 'work here'!#REF!, 'work here'!AY392, 'work here'!H392, 'work here'!I392, 'work here'!J392))</f>
        <v/>
      </c>
      <c r="V393" t="str" cm="1">
        <f t="array" aca="1" ref="V393" ca="1">_xlfn.LET(
    _xlpm.yr, TEXT(TODAY(), "yyyy"),
    _xlpm.mn, TEXT(TODAY(), "mm"),
    _xlpm.path, "https://richlook.co.in/wp-content/uploads/" &amp; _xlpm.yr &amp; "/" &amp; _xlpm.mn &amp; "/",
    _xlpm.imgRange, 'work here'!N392:X392,
    _xlpm.imgLinks, IF(_xlpm.imgRange&lt;&gt;"", _xlpm.path &amp; _xlpm.imgRange &amp; ".webp", ""),
    _xlpm.urls,
        IF(A393="variable", _xlpm.imgLinks,
        IF(A393="variation", IF('work here'!N392&lt;&gt;"", _xlpm.path &amp; 'work here'!N392 &amp; ".webp", ""),
        IF(A393="simple", _xlpm.imgLinks, ""))),
    _xlfn.TEXTJOIN(", ", TRUE, _xlpm.urls)
)</f>
        <v/>
      </c>
      <c r="W393" t="str" cm="1">
        <f t="array" aca="1" ref="W393" ca="1">_xlfn.LET(
    _xlpm.yr, TEXT(TODAY(), "yyyy"),
    _xlpm.mn, TEXT(TODAY(), "mm"),
    _xlpm.path, "https://richlook.co.in/wp-content/uploads/" &amp; _xlpm.yr &amp; "/" &amp; _xlpm.mn &amp; "/",
    _xlpm.imgRange, 'work here'!O392:X392,
    _xlpm.imgLinks, IF(_xlpm.imgRange&lt;&gt;"", _xlpm.path &amp; _xlpm.imgRange &amp; ".webp", ""),
    _xlpm.urls,
        IF(A393="variable", "",
        IF(A393="variation", _xlpm.imgLinks,
        IF(A393="simple", "", ""))),
    _xlfn.TEXTJOIN(", ", TRUE, _xlpm.urls)
)</f>
        <v/>
      </c>
      <c r="X393" t="str">
        <f>IF('work here'!D392&lt;&gt;"", 'work here'!D392, "")</f>
        <v/>
      </c>
      <c r="Y393" t="e">
        <f>IF('work here'!#REF!&lt;&gt;"","color","")</f>
        <v>#REF!</v>
      </c>
      <c r="Z393" t="e">
        <f>IF('work here'!#REF!&lt;&gt;"",'work here'!#REF!,"")</f>
        <v>#REF!</v>
      </c>
      <c r="AA393" t="e">
        <f t="shared" si="187"/>
        <v>#REF!</v>
      </c>
      <c r="AB393" t="e">
        <f t="shared" si="188"/>
        <v>#REF!</v>
      </c>
      <c r="AC393" t="str">
        <f t="shared" si="189"/>
        <v/>
      </c>
      <c r="AD393" s="2" t="e">
        <f>IF('work here'!#REF!&lt;&gt;"",'work here'!#REF!,"")</f>
        <v>#REF!</v>
      </c>
      <c r="AE393" s="2" t="e">
        <f>IF('work here'!#REF!&lt;&gt;"",'work here'!#REF!,"")</f>
        <v>#REF!</v>
      </c>
      <c r="AF393" s="2" t="e">
        <f t="shared" si="190"/>
        <v>#REF!</v>
      </c>
      <c r="AG393" s="2" t="e">
        <f t="shared" si="191"/>
        <v>#REF!</v>
      </c>
      <c r="AH393" s="2" t="str">
        <f t="shared" si="192"/>
        <v/>
      </c>
      <c r="AI393" t="str">
        <f>IF('work here'!AE392&lt;&gt;"","Jewellery Work","")</f>
        <v/>
      </c>
      <c r="AJ393" t="str">
        <f>IF('work here'!AE392&lt;&gt;"",'work here'!AE392,"")</f>
        <v/>
      </c>
      <c r="AK393" t="str">
        <f t="shared" si="193"/>
        <v/>
      </c>
      <c r="AL393" t="str">
        <f t="shared" si="194"/>
        <v/>
      </c>
      <c r="AM393" t="e">
        <f>IF('work here'!#REF!&lt;&gt;"","Gemstone","")</f>
        <v>#REF!</v>
      </c>
      <c r="AN393" t="e">
        <f>IF('work here'!#REF!&lt;&gt;"",'work here'!#REF!,"")</f>
        <v>#REF!</v>
      </c>
      <c r="AO393" t="e">
        <f t="shared" si="195"/>
        <v>#REF!</v>
      </c>
      <c r="AP393" t="e">
        <f t="shared" si="196"/>
        <v>#REF!</v>
      </c>
      <c r="AQ393" t="str">
        <f>IF('work here'!AW392&lt;&gt;"","Plating","")</f>
        <v/>
      </c>
      <c r="AR393" t="str">
        <f>IF('work here'!AW392&lt;&gt;"",'work here'!AW392,"")</f>
        <v/>
      </c>
      <c r="AS393" t="str">
        <f t="shared" si="197"/>
        <v/>
      </c>
      <c r="AT393" t="str">
        <f t="shared" si="198"/>
        <v/>
      </c>
      <c r="AU393" t="str">
        <f>IF('work here'!AX392&lt;&gt;"","Material","")</f>
        <v/>
      </c>
      <c r="AV393" t="str">
        <f>IF('work here'!AX392&lt;&gt;"",'work here'!AX392,"")</f>
        <v/>
      </c>
      <c r="AW393" t="str">
        <f t="shared" si="199"/>
        <v/>
      </c>
      <c r="AX393" t="str">
        <f t="shared" si="200"/>
        <v/>
      </c>
      <c r="AY393" t="e">
        <f>IF('work here'!#REF!&lt;&gt;"","Look","")</f>
        <v>#REF!</v>
      </c>
      <c r="AZ393" t="e">
        <f>IF('work here'!#REF!&lt;&gt;"",'work here'!#REF!,"")</f>
        <v>#REF!</v>
      </c>
      <c r="BA393" t="e">
        <f t="shared" si="201"/>
        <v>#REF!</v>
      </c>
      <c r="BB393" t="e">
        <f t="shared" si="202"/>
        <v>#REF!</v>
      </c>
      <c r="BC393" t="e">
        <f>IF('work here'!#REF!&lt;&gt;"","Finish","")</f>
        <v>#REF!</v>
      </c>
      <c r="BD393" t="e">
        <f>IF('work here'!#REF!&lt;&gt;"",'work here'!#REF!,"")</f>
        <v>#REF!</v>
      </c>
      <c r="BE393" t="e">
        <f t="shared" si="203"/>
        <v>#REF!</v>
      </c>
      <c r="BF393" t="e">
        <f t="shared" si="204"/>
        <v>#REF!</v>
      </c>
      <c r="BG393" t="e">
        <f>IF('work here'!#REF!&lt;&gt;"","Care","")</f>
        <v>#REF!</v>
      </c>
      <c r="BH393" t="e">
        <f>IF('work here'!#REF!&lt;&gt;"",'work here'!#REF!,"")</f>
        <v>#REF!</v>
      </c>
      <c r="BI393" t="e">
        <f t="shared" si="205"/>
        <v>#REF!</v>
      </c>
      <c r="BJ393" t="e">
        <f t="shared" si="206"/>
        <v>#REF!</v>
      </c>
      <c r="BK393" t="str">
        <f>IF(OR('work here'!F392="Rings", 'work here'!F392="Bangles"), 'work here'!F392 &amp; " Size", "")</f>
        <v/>
      </c>
      <c r="BL393" t="e">
        <f>IF('work here'!#REF!&lt;&gt;"",'work here'!#REF!,"")</f>
        <v>#REF!</v>
      </c>
      <c r="BM393" t="str">
        <f t="shared" si="207"/>
        <v/>
      </c>
      <c r="BN393" t="str">
        <f t="shared" si="208"/>
        <v/>
      </c>
      <c r="BO393" t="str">
        <f t="shared" si="209"/>
        <v/>
      </c>
    </row>
    <row r="394" spans="1:67" x14ac:dyDescent="0.3">
      <c r="A394" t="str">
        <f>IF('work here'!A393="simple","simple",IF('work here'!A393="parent","variable",IF('work here'!A393="child","variation","")))</f>
        <v/>
      </c>
      <c r="B394" t="str">
        <f>IF('work here'!C393&lt;&gt;"", 'work here'!C393, "")</f>
        <v/>
      </c>
      <c r="C394" t="str">
        <f>IF('work here'!B393&lt;&gt;"", 'work here'!B393, "")</f>
        <v/>
      </c>
      <c r="D394" t="str">
        <f t="shared" si="180"/>
        <v/>
      </c>
      <c r="E394" t="str">
        <f t="shared" si="181"/>
        <v/>
      </c>
      <c r="F394" t="str">
        <f t="shared" si="182"/>
        <v/>
      </c>
      <c r="G394" t="e">
        <f>IF('work here'!#REF!&lt;&gt;"", 'work here'!#REF!, "")</f>
        <v>#REF!</v>
      </c>
      <c r="I394" t="str">
        <f>IF('work here'!Z393&lt;&gt;"", 'work here'!Z393, "")</f>
        <v/>
      </c>
      <c r="J394" t="str">
        <f t="shared" si="183"/>
        <v/>
      </c>
      <c r="K394" t="str">
        <f t="shared" si="184"/>
        <v/>
      </c>
      <c r="L394" t="str">
        <f t="shared" si="185"/>
        <v/>
      </c>
      <c r="M394" t="str">
        <f>IF('work here'!AA393&lt;&gt;"", 'work here'!AA393, "")</f>
        <v/>
      </c>
      <c r="N394" t="str">
        <f>IF('work here'!AD393&lt;&gt;"", 'work here'!AD393, "")</f>
        <v/>
      </c>
      <c r="O394" t="str">
        <f>IF('work here'!AC393&lt;&gt;"", 'work here'!AC393, "")</f>
        <v/>
      </c>
      <c r="P394" t="str">
        <f>IF('work here'!AB393&lt;&gt;"", 'work here'!AB393, "")</f>
        <v/>
      </c>
      <c r="Q394" t="str">
        <f t="shared" si="186"/>
        <v/>
      </c>
      <c r="S394" t="str">
        <f>IF('work here'!E393&lt;&gt;"", 'work here'!E393, "")</f>
        <v/>
      </c>
      <c r="T394" t="e">
        <f>IF('work here'!#REF!&lt;&gt;"", 'work here'!#REF!, "")</f>
        <v>#REF!</v>
      </c>
      <c r="U394" t="str">
        <f>IF(A394="", "", _xlfn.TEXTJOIN(", ", TRUE, "jewellery", "jewellery &gt; " &amp; 'work here'!F393, "jewellery &gt; " &amp; 'work here'!F393 &amp; " &gt; " &amp; 'work here'!#REF!, 'work here'!#REF!, 'work here'!AY393, 'work here'!H393, 'work here'!I393, 'work here'!J393))</f>
        <v/>
      </c>
      <c r="V394" t="str" cm="1">
        <f t="array" aca="1" ref="V394" ca="1">_xlfn.LET(
    _xlpm.yr, TEXT(TODAY(), "yyyy"),
    _xlpm.mn, TEXT(TODAY(), "mm"),
    _xlpm.path, "https://richlook.co.in/wp-content/uploads/" &amp; _xlpm.yr &amp; "/" &amp; _xlpm.mn &amp; "/",
    _xlpm.imgRange, 'work here'!N393:X393,
    _xlpm.imgLinks, IF(_xlpm.imgRange&lt;&gt;"", _xlpm.path &amp; _xlpm.imgRange &amp; ".webp", ""),
    _xlpm.urls,
        IF(A394="variable", _xlpm.imgLinks,
        IF(A394="variation", IF('work here'!N393&lt;&gt;"", _xlpm.path &amp; 'work here'!N393 &amp; ".webp", ""),
        IF(A394="simple", _xlpm.imgLinks, ""))),
    _xlfn.TEXTJOIN(", ", TRUE, _xlpm.urls)
)</f>
        <v/>
      </c>
      <c r="W394" t="str" cm="1">
        <f t="array" aca="1" ref="W394" ca="1">_xlfn.LET(
    _xlpm.yr, TEXT(TODAY(), "yyyy"),
    _xlpm.mn, TEXT(TODAY(), "mm"),
    _xlpm.path, "https://richlook.co.in/wp-content/uploads/" &amp; _xlpm.yr &amp; "/" &amp; _xlpm.mn &amp; "/",
    _xlpm.imgRange, 'work here'!O393:X393,
    _xlpm.imgLinks, IF(_xlpm.imgRange&lt;&gt;"", _xlpm.path &amp; _xlpm.imgRange &amp; ".webp", ""),
    _xlpm.urls,
        IF(A394="variable", "",
        IF(A394="variation", _xlpm.imgLinks,
        IF(A394="simple", "", ""))),
    _xlfn.TEXTJOIN(", ", TRUE, _xlpm.urls)
)</f>
        <v/>
      </c>
      <c r="X394" t="str">
        <f>IF('work here'!D393&lt;&gt;"", 'work here'!D393, "")</f>
        <v/>
      </c>
      <c r="Y394" t="e">
        <f>IF('work here'!#REF!&lt;&gt;"","color","")</f>
        <v>#REF!</v>
      </c>
      <c r="Z394" t="e">
        <f>IF('work here'!#REF!&lt;&gt;"",'work here'!#REF!,"")</f>
        <v>#REF!</v>
      </c>
      <c r="AA394" t="e">
        <f t="shared" si="187"/>
        <v>#REF!</v>
      </c>
      <c r="AB394" t="e">
        <f t="shared" si="188"/>
        <v>#REF!</v>
      </c>
      <c r="AC394" t="str">
        <f t="shared" si="189"/>
        <v/>
      </c>
      <c r="AD394" s="2" t="e">
        <f>IF('work here'!#REF!&lt;&gt;"",'work here'!#REF!,"")</f>
        <v>#REF!</v>
      </c>
      <c r="AE394" s="2" t="e">
        <f>IF('work here'!#REF!&lt;&gt;"",'work here'!#REF!,"")</f>
        <v>#REF!</v>
      </c>
      <c r="AF394" s="2" t="e">
        <f t="shared" si="190"/>
        <v>#REF!</v>
      </c>
      <c r="AG394" s="2" t="e">
        <f t="shared" si="191"/>
        <v>#REF!</v>
      </c>
      <c r="AH394" s="2" t="str">
        <f t="shared" si="192"/>
        <v/>
      </c>
      <c r="AI394" t="str">
        <f>IF('work here'!AE393&lt;&gt;"","Jewellery Work","")</f>
        <v/>
      </c>
      <c r="AJ394" t="str">
        <f>IF('work here'!AE393&lt;&gt;"",'work here'!AE393,"")</f>
        <v/>
      </c>
      <c r="AK394" t="str">
        <f t="shared" si="193"/>
        <v/>
      </c>
      <c r="AL394" t="str">
        <f t="shared" si="194"/>
        <v/>
      </c>
      <c r="AM394" t="e">
        <f>IF('work here'!#REF!&lt;&gt;"","Gemstone","")</f>
        <v>#REF!</v>
      </c>
      <c r="AN394" t="e">
        <f>IF('work here'!#REF!&lt;&gt;"",'work here'!#REF!,"")</f>
        <v>#REF!</v>
      </c>
      <c r="AO394" t="e">
        <f t="shared" si="195"/>
        <v>#REF!</v>
      </c>
      <c r="AP394" t="e">
        <f t="shared" si="196"/>
        <v>#REF!</v>
      </c>
      <c r="AQ394" t="str">
        <f>IF('work here'!AW393&lt;&gt;"","Plating","")</f>
        <v/>
      </c>
      <c r="AR394" t="str">
        <f>IF('work here'!AW393&lt;&gt;"",'work here'!AW393,"")</f>
        <v/>
      </c>
      <c r="AS394" t="str">
        <f t="shared" si="197"/>
        <v/>
      </c>
      <c r="AT394" t="str">
        <f t="shared" si="198"/>
        <v/>
      </c>
      <c r="AU394" t="str">
        <f>IF('work here'!AX393&lt;&gt;"","Material","")</f>
        <v/>
      </c>
      <c r="AV394" t="str">
        <f>IF('work here'!AX393&lt;&gt;"",'work here'!AX393,"")</f>
        <v/>
      </c>
      <c r="AW394" t="str">
        <f t="shared" si="199"/>
        <v/>
      </c>
      <c r="AX394" t="str">
        <f t="shared" si="200"/>
        <v/>
      </c>
      <c r="AY394" t="e">
        <f>IF('work here'!#REF!&lt;&gt;"","Look","")</f>
        <v>#REF!</v>
      </c>
      <c r="AZ394" t="e">
        <f>IF('work here'!#REF!&lt;&gt;"",'work here'!#REF!,"")</f>
        <v>#REF!</v>
      </c>
      <c r="BA394" t="e">
        <f t="shared" si="201"/>
        <v>#REF!</v>
      </c>
      <c r="BB394" t="e">
        <f t="shared" si="202"/>
        <v>#REF!</v>
      </c>
      <c r="BC394" t="e">
        <f>IF('work here'!#REF!&lt;&gt;"","Finish","")</f>
        <v>#REF!</v>
      </c>
      <c r="BD394" t="e">
        <f>IF('work here'!#REF!&lt;&gt;"",'work here'!#REF!,"")</f>
        <v>#REF!</v>
      </c>
      <c r="BE394" t="e">
        <f t="shared" si="203"/>
        <v>#REF!</v>
      </c>
      <c r="BF394" t="e">
        <f t="shared" si="204"/>
        <v>#REF!</v>
      </c>
      <c r="BG394" t="e">
        <f>IF('work here'!#REF!&lt;&gt;"","Care","")</f>
        <v>#REF!</v>
      </c>
      <c r="BH394" t="e">
        <f>IF('work here'!#REF!&lt;&gt;"",'work here'!#REF!,"")</f>
        <v>#REF!</v>
      </c>
      <c r="BI394" t="e">
        <f t="shared" si="205"/>
        <v>#REF!</v>
      </c>
      <c r="BJ394" t="e">
        <f t="shared" si="206"/>
        <v>#REF!</v>
      </c>
      <c r="BK394" t="str">
        <f>IF(OR('work here'!F393="Rings", 'work here'!F393="Bangles"), 'work here'!F393 &amp; " Size", "")</f>
        <v/>
      </c>
      <c r="BL394" t="e">
        <f>IF('work here'!#REF!&lt;&gt;"",'work here'!#REF!,"")</f>
        <v>#REF!</v>
      </c>
      <c r="BM394" t="str">
        <f t="shared" si="207"/>
        <v/>
      </c>
      <c r="BN394" t="str">
        <f t="shared" si="208"/>
        <v/>
      </c>
      <c r="BO394" t="str">
        <f t="shared" si="209"/>
        <v/>
      </c>
    </row>
    <row r="395" spans="1:67" x14ac:dyDescent="0.3">
      <c r="A395" t="str">
        <f>IF('work here'!A394="simple","simple",IF('work here'!A394="parent","variable",IF('work here'!A394="child","variation","")))</f>
        <v/>
      </c>
      <c r="B395" t="str">
        <f>IF('work here'!C394&lt;&gt;"", 'work here'!C394, "")</f>
        <v/>
      </c>
      <c r="C395" t="str">
        <f>IF('work here'!B394&lt;&gt;"", 'work here'!B394, "")</f>
        <v/>
      </c>
      <c r="D395" t="str">
        <f t="shared" si="180"/>
        <v/>
      </c>
      <c r="E395" t="str">
        <f t="shared" si="181"/>
        <v/>
      </c>
      <c r="F395" t="str">
        <f t="shared" si="182"/>
        <v/>
      </c>
      <c r="G395" t="e">
        <f>IF('work here'!#REF!&lt;&gt;"", 'work here'!#REF!, "")</f>
        <v>#REF!</v>
      </c>
      <c r="I395" t="str">
        <f>IF('work here'!Z394&lt;&gt;"", 'work here'!Z394, "")</f>
        <v/>
      </c>
      <c r="J395" t="str">
        <f t="shared" si="183"/>
        <v/>
      </c>
      <c r="K395" t="str">
        <f t="shared" si="184"/>
        <v/>
      </c>
      <c r="L395" t="str">
        <f t="shared" si="185"/>
        <v/>
      </c>
      <c r="M395" t="str">
        <f>IF('work here'!AA394&lt;&gt;"", 'work here'!AA394, "")</f>
        <v/>
      </c>
      <c r="N395" t="str">
        <f>IF('work here'!AD394&lt;&gt;"", 'work here'!AD394, "")</f>
        <v/>
      </c>
      <c r="O395" t="str">
        <f>IF('work here'!AC394&lt;&gt;"", 'work here'!AC394, "")</f>
        <v/>
      </c>
      <c r="P395" t="str">
        <f>IF('work here'!AB394&lt;&gt;"", 'work here'!AB394, "")</f>
        <v/>
      </c>
      <c r="Q395" t="str">
        <f t="shared" si="186"/>
        <v/>
      </c>
      <c r="S395" t="str">
        <f>IF('work here'!E394&lt;&gt;"", 'work here'!E394, "")</f>
        <v/>
      </c>
      <c r="T395" t="e">
        <f>IF('work here'!#REF!&lt;&gt;"", 'work here'!#REF!, "")</f>
        <v>#REF!</v>
      </c>
      <c r="U395" t="str">
        <f>IF(A395="", "", _xlfn.TEXTJOIN(", ", TRUE, "jewellery", "jewellery &gt; " &amp; 'work here'!F394, "jewellery &gt; " &amp; 'work here'!F394 &amp; " &gt; " &amp; 'work here'!#REF!, 'work here'!#REF!, 'work here'!AY394, 'work here'!H394, 'work here'!I394, 'work here'!J394))</f>
        <v/>
      </c>
      <c r="V395" t="str" cm="1">
        <f t="array" aca="1" ref="V395" ca="1">_xlfn.LET(
    _xlpm.yr, TEXT(TODAY(), "yyyy"),
    _xlpm.mn, TEXT(TODAY(), "mm"),
    _xlpm.path, "https://richlook.co.in/wp-content/uploads/" &amp; _xlpm.yr &amp; "/" &amp; _xlpm.mn &amp; "/",
    _xlpm.imgRange, 'work here'!N394:X394,
    _xlpm.imgLinks, IF(_xlpm.imgRange&lt;&gt;"", _xlpm.path &amp; _xlpm.imgRange &amp; ".webp", ""),
    _xlpm.urls,
        IF(A395="variable", _xlpm.imgLinks,
        IF(A395="variation", IF('work here'!N394&lt;&gt;"", _xlpm.path &amp; 'work here'!N394 &amp; ".webp", ""),
        IF(A395="simple", _xlpm.imgLinks, ""))),
    _xlfn.TEXTJOIN(", ", TRUE, _xlpm.urls)
)</f>
        <v/>
      </c>
      <c r="W395" t="str" cm="1">
        <f t="array" aca="1" ref="W395" ca="1">_xlfn.LET(
    _xlpm.yr, TEXT(TODAY(), "yyyy"),
    _xlpm.mn, TEXT(TODAY(), "mm"),
    _xlpm.path, "https://richlook.co.in/wp-content/uploads/" &amp; _xlpm.yr &amp; "/" &amp; _xlpm.mn &amp; "/",
    _xlpm.imgRange, 'work here'!O394:X394,
    _xlpm.imgLinks, IF(_xlpm.imgRange&lt;&gt;"", _xlpm.path &amp; _xlpm.imgRange &amp; ".webp", ""),
    _xlpm.urls,
        IF(A395="variable", "",
        IF(A395="variation", _xlpm.imgLinks,
        IF(A395="simple", "", ""))),
    _xlfn.TEXTJOIN(", ", TRUE, _xlpm.urls)
)</f>
        <v/>
      </c>
      <c r="X395" t="str">
        <f>IF('work here'!D394&lt;&gt;"", 'work here'!D394, "")</f>
        <v/>
      </c>
      <c r="Y395" t="e">
        <f>IF('work here'!#REF!&lt;&gt;"","color","")</f>
        <v>#REF!</v>
      </c>
      <c r="Z395" t="e">
        <f>IF('work here'!#REF!&lt;&gt;"",'work here'!#REF!,"")</f>
        <v>#REF!</v>
      </c>
      <c r="AA395" t="e">
        <f t="shared" si="187"/>
        <v>#REF!</v>
      </c>
      <c r="AB395" t="e">
        <f t="shared" si="188"/>
        <v>#REF!</v>
      </c>
      <c r="AC395" t="str">
        <f t="shared" si="189"/>
        <v/>
      </c>
      <c r="AD395" s="2" t="e">
        <f>IF('work here'!#REF!&lt;&gt;"",'work here'!#REF!,"")</f>
        <v>#REF!</v>
      </c>
      <c r="AE395" s="2" t="e">
        <f>IF('work here'!#REF!&lt;&gt;"",'work here'!#REF!,"")</f>
        <v>#REF!</v>
      </c>
      <c r="AF395" s="2" t="e">
        <f t="shared" si="190"/>
        <v>#REF!</v>
      </c>
      <c r="AG395" s="2" t="e">
        <f t="shared" si="191"/>
        <v>#REF!</v>
      </c>
      <c r="AH395" s="2" t="str">
        <f t="shared" si="192"/>
        <v/>
      </c>
      <c r="AI395" t="str">
        <f>IF('work here'!AE394&lt;&gt;"","Jewellery Work","")</f>
        <v/>
      </c>
      <c r="AJ395" t="str">
        <f>IF('work here'!AE394&lt;&gt;"",'work here'!AE394,"")</f>
        <v/>
      </c>
      <c r="AK395" t="str">
        <f t="shared" si="193"/>
        <v/>
      </c>
      <c r="AL395" t="str">
        <f t="shared" si="194"/>
        <v/>
      </c>
      <c r="AM395" t="e">
        <f>IF('work here'!#REF!&lt;&gt;"","Gemstone","")</f>
        <v>#REF!</v>
      </c>
      <c r="AN395" t="e">
        <f>IF('work here'!#REF!&lt;&gt;"",'work here'!#REF!,"")</f>
        <v>#REF!</v>
      </c>
      <c r="AO395" t="e">
        <f t="shared" si="195"/>
        <v>#REF!</v>
      </c>
      <c r="AP395" t="e">
        <f t="shared" si="196"/>
        <v>#REF!</v>
      </c>
      <c r="AQ395" t="str">
        <f>IF('work here'!AW394&lt;&gt;"","Plating","")</f>
        <v/>
      </c>
      <c r="AR395" t="str">
        <f>IF('work here'!AW394&lt;&gt;"",'work here'!AW394,"")</f>
        <v/>
      </c>
      <c r="AS395" t="str">
        <f t="shared" si="197"/>
        <v/>
      </c>
      <c r="AT395" t="str">
        <f t="shared" si="198"/>
        <v/>
      </c>
      <c r="AU395" t="str">
        <f>IF('work here'!AX394&lt;&gt;"","Material","")</f>
        <v/>
      </c>
      <c r="AV395" t="str">
        <f>IF('work here'!AX394&lt;&gt;"",'work here'!AX394,"")</f>
        <v/>
      </c>
      <c r="AW395" t="str">
        <f t="shared" si="199"/>
        <v/>
      </c>
      <c r="AX395" t="str">
        <f t="shared" si="200"/>
        <v/>
      </c>
      <c r="AY395" t="e">
        <f>IF('work here'!#REF!&lt;&gt;"","Look","")</f>
        <v>#REF!</v>
      </c>
      <c r="AZ395" t="e">
        <f>IF('work here'!#REF!&lt;&gt;"",'work here'!#REF!,"")</f>
        <v>#REF!</v>
      </c>
      <c r="BA395" t="e">
        <f t="shared" si="201"/>
        <v>#REF!</v>
      </c>
      <c r="BB395" t="e">
        <f t="shared" si="202"/>
        <v>#REF!</v>
      </c>
      <c r="BC395" t="e">
        <f>IF('work here'!#REF!&lt;&gt;"","Finish","")</f>
        <v>#REF!</v>
      </c>
      <c r="BD395" t="e">
        <f>IF('work here'!#REF!&lt;&gt;"",'work here'!#REF!,"")</f>
        <v>#REF!</v>
      </c>
      <c r="BE395" t="e">
        <f t="shared" si="203"/>
        <v>#REF!</v>
      </c>
      <c r="BF395" t="e">
        <f t="shared" si="204"/>
        <v>#REF!</v>
      </c>
      <c r="BG395" t="e">
        <f>IF('work here'!#REF!&lt;&gt;"","Care","")</f>
        <v>#REF!</v>
      </c>
      <c r="BH395" t="e">
        <f>IF('work here'!#REF!&lt;&gt;"",'work here'!#REF!,"")</f>
        <v>#REF!</v>
      </c>
      <c r="BI395" t="e">
        <f t="shared" si="205"/>
        <v>#REF!</v>
      </c>
      <c r="BJ395" t="e">
        <f t="shared" si="206"/>
        <v>#REF!</v>
      </c>
      <c r="BK395" t="str">
        <f>IF(OR('work here'!F394="Rings", 'work here'!F394="Bangles"), 'work here'!F394 &amp; " Size", "")</f>
        <v/>
      </c>
      <c r="BL395" t="e">
        <f>IF('work here'!#REF!&lt;&gt;"",'work here'!#REF!,"")</f>
        <v>#REF!</v>
      </c>
      <c r="BM395" t="str">
        <f t="shared" si="207"/>
        <v/>
      </c>
      <c r="BN395" t="str">
        <f t="shared" si="208"/>
        <v/>
      </c>
      <c r="BO395" t="str">
        <f t="shared" si="209"/>
        <v/>
      </c>
    </row>
    <row r="396" spans="1:67" x14ac:dyDescent="0.3">
      <c r="A396" t="str">
        <f>IF('work here'!A395="simple","simple",IF('work here'!A395="parent","variable",IF('work here'!A395="child","variation","")))</f>
        <v/>
      </c>
      <c r="B396" t="str">
        <f>IF('work here'!C395&lt;&gt;"", 'work here'!C395, "")</f>
        <v/>
      </c>
      <c r="C396" t="str">
        <f>IF('work here'!B395&lt;&gt;"", 'work here'!B395, "")</f>
        <v/>
      </c>
      <c r="D396" t="str">
        <f t="shared" si="180"/>
        <v/>
      </c>
      <c r="E396" t="str">
        <f t="shared" si="181"/>
        <v/>
      </c>
      <c r="F396" t="str">
        <f t="shared" si="182"/>
        <v/>
      </c>
      <c r="G396" t="e">
        <f>IF('work here'!#REF!&lt;&gt;"", 'work here'!#REF!, "")</f>
        <v>#REF!</v>
      </c>
      <c r="I396" t="str">
        <f>IF('work here'!Z395&lt;&gt;"", 'work here'!Z395, "")</f>
        <v/>
      </c>
      <c r="J396" t="str">
        <f t="shared" si="183"/>
        <v/>
      </c>
      <c r="K396" t="str">
        <f t="shared" si="184"/>
        <v/>
      </c>
      <c r="L396" t="str">
        <f t="shared" si="185"/>
        <v/>
      </c>
      <c r="M396" t="str">
        <f>IF('work here'!AA395&lt;&gt;"", 'work here'!AA395, "")</f>
        <v/>
      </c>
      <c r="N396" t="str">
        <f>IF('work here'!AD395&lt;&gt;"", 'work here'!AD395, "")</f>
        <v/>
      </c>
      <c r="O396" t="str">
        <f>IF('work here'!AC395&lt;&gt;"", 'work here'!AC395, "")</f>
        <v/>
      </c>
      <c r="P396" t="str">
        <f>IF('work here'!AB395&lt;&gt;"", 'work here'!AB395, "")</f>
        <v/>
      </c>
      <c r="Q396" t="str">
        <f t="shared" si="186"/>
        <v/>
      </c>
      <c r="S396" t="str">
        <f>IF('work here'!E395&lt;&gt;"", 'work here'!E395, "")</f>
        <v/>
      </c>
      <c r="T396" t="e">
        <f>IF('work here'!#REF!&lt;&gt;"", 'work here'!#REF!, "")</f>
        <v>#REF!</v>
      </c>
      <c r="U396" t="str">
        <f>IF(A396="", "", _xlfn.TEXTJOIN(", ", TRUE, "jewellery", "jewellery &gt; " &amp; 'work here'!F395, "jewellery &gt; " &amp; 'work here'!F395 &amp; " &gt; " &amp; 'work here'!#REF!, 'work here'!#REF!, 'work here'!AY395, 'work here'!H395, 'work here'!I395, 'work here'!J395))</f>
        <v/>
      </c>
      <c r="V396" t="str" cm="1">
        <f t="array" aca="1" ref="V396" ca="1">_xlfn.LET(
    _xlpm.yr, TEXT(TODAY(), "yyyy"),
    _xlpm.mn, TEXT(TODAY(), "mm"),
    _xlpm.path, "https://richlook.co.in/wp-content/uploads/" &amp; _xlpm.yr &amp; "/" &amp; _xlpm.mn &amp; "/",
    _xlpm.imgRange, 'work here'!N395:X395,
    _xlpm.imgLinks, IF(_xlpm.imgRange&lt;&gt;"", _xlpm.path &amp; _xlpm.imgRange &amp; ".webp", ""),
    _xlpm.urls,
        IF(A396="variable", _xlpm.imgLinks,
        IF(A396="variation", IF('work here'!N395&lt;&gt;"", _xlpm.path &amp; 'work here'!N395 &amp; ".webp", ""),
        IF(A396="simple", _xlpm.imgLinks, ""))),
    _xlfn.TEXTJOIN(", ", TRUE, _xlpm.urls)
)</f>
        <v/>
      </c>
      <c r="W396" t="str" cm="1">
        <f t="array" aca="1" ref="W396" ca="1">_xlfn.LET(
    _xlpm.yr, TEXT(TODAY(), "yyyy"),
    _xlpm.mn, TEXT(TODAY(), "mm"),
    _xlpm.path, "https://richlook.co.in/wp-content/uploads/" &amp; _xlpm.yr &amp; "/" &amp; _xlpm.mn &amp; "/",
    _xlpm.imgRange, 'work here'!O395:X395,
    _xlpm.imgLinks, IF(_xlpm.imgRange&lt;&gt;"", _xlpm.path &amp; _xlpm.imgRange &amp; ".webp", ""),
    _xlpm.urls,
        IF(A396="variable", "",
        IF(A396="variation", _xlpm.imgLinks,
        IF(A396="simple", "", ""))),
    _xlfn.TEXTJOIN(", ", TRUE, _xlpm.urls)
)</f>
        <v/>
      </c>
      <c r="X396" t="str">
        <f>IF('work here'!D395&lt;&gt;"", 'work here'!D395, "")</f>
        <v/>
      </c>
      <c r="Y396" t="e">
        <f>IF('work here'!#REF!&lt;&gt;"","color","")</f>
        <v>#REF!</v>
      </c>
      <c r="Z396" t="e">
        <f>IF('work here'!#REF!&lt;&gt;"",'work here'!#REF!,"")</f>
        <v>#REF!</v>
      </c>
      <c r="AA396" t="e">
        <f t="shared" si="187"/>
        <v>#REF!</v>
      </c>
      <c r="AB396" t="e">
        <f t="shared" si="188"/>
        <v>#REF!</v>
      </c>
      <c r="AC396" t="str">
        <f t="shared" si="189"/>
        <v/>
      </c>
      <c r="AD396" s="2" t="e">
        <f>IF('work here'!#REF!&lt;&gt;"",'work here'!#REF!,"")</f>
        <v>#REF!</v>
      </c>
      <c r="AE396" s="2" t="e">
        <f>IF('work here'!#REF!&lt;&gt;"",'work here'!#REF!,"")</f>
        <v>#REF!</v>
      </c>
      <c r="AF396" s="2" t="e">
        <f t="shared" si="190"/>
        <v>#REF!</v>
      </c>
      <c r="AG396" s="2" t="e">
        <f t="shared" si="191"/>
        <v>#REF!</v>
      </c>
      <c r="AH396" s="2" t="str">
        <f t="shared" si="192"/>
        <v/>
      </c>
      <c r="AI396" t="str">
        <f>IF('work here'!AE395&lt;&gt;"","Jewellery Work","")</f>
        <v/>
      </c>
      <c r="AJ396" t="str">
        <f>IF('work here'!AE395&lt;&gt;"",'work here'!AE395,"")</f>
        <v/>
      </c>
      <c r="AK396" t="str">
        <f t="shared" si="193"/>
        <v/>
      </c>
      <c r="AL396" t="str">
        <f t="shared" si="194"/>
        <v/>
      </c>
      <c r="AM396" t="e">
        <f>IF('work here'!#REF!&lt;&gt;"","Gemstone","")</f>
        <v>#REF!</v>
      </c>
      <c r="AN396" t="e">
        <f>IF('work here'!#REF!&lt;&gt;"",'work here'!#REF!,"")</f>
        <v>#REF!</v>
      </c>
      <c r="AO396" t="e">
        <f t="shared" si="195"/>
        <v>#REF!</v>
      </c>
      <c r="AP396" t="e">
        <f t="shared" si="196"/>
        <v>#REF!</v>
      </c>
      <c r="AQ396" t="str">
        <f>IF('work here'!AW395&lt;&gt;"","Plating","")</f>
        <v/>
      </c>
      <c r="AR396" t="str">
        <f>IF('work here'!AW395&lt;&gt;"",'work here'!AW395,"")</f>
        <v/>
      </c>
      <c r="AS396" t="str">
        <f t="shared" si="197"/>
        <v/>
      </c>
      <c r="AT396" t="str">
        <f t="shared" si="198"/>
        <v/>
      </c>
      <c r="AU396" t="str">
        <f>IF('work here'!AX395&lt;&gt;"","Material","")</f>
        <v/>
      </c>
      <c r="AV396" t="str">
        <f>IF('work here'!AX395&lt;&gt;"",'work here'!AX395,"")</f>
        <v/>
      </c>
      <c r="AW396" t="str">
        <f t="shared" si="199"/>
        <v/>
      </c>
      <c r="AX396" t="str">
        <f t="shared" si="200"/>
        <v/>
      </c>
      <c r="AY396" t="e">
        <f>IF('work here'!#REF!&lt;&gt;"","Look","")</f>
        <v>#REF!</v>
      </c>
      <c r="AZ396" t="e">
        <f>IF('work here'!#REF!&lt;&gt;"",'work here'!#REF!,"")</f>
        <v>#REF!</v>
      </c>
      <c r="BA396" t="e">
        <f t="shared" si="201"/>
        <v>#REF!</v>
      </c>
      <c r="BB396" t="e">
        <f t="shared" si="202"/>
        <v>#REF!</v>
      </c>
      <c r="BC396" t="e">
        <f>IF('work here'!#REF!&lt;&gt;"","Finish","")</f>
        <v>#REF!</v>
      </c>
      <c r="BD396" t="e">
        <f>IF('work here'!#REF!&lt;&gt;"",'work here'!#REF!,"")</f>
        <v>#REF!</v>
      </c>
      <c r="BE396" t="e">
        <f t="shared" si="203"/>
        <v>#REF!</v>
      </c>
      <c r="BF396" t="e">
        <f t="shared" si="204"/>
        <v>#REF!</v>
      </c>
      <c r="BG396" t="e">
        <f>IF('work here'!#REF!&lt;&gt;"","Care","")</f>
        <v>#REF!</v>
      </c>
      <c r="BH396" t="e">
        <f>IF('work here'!#REF!&lt;&gt;"",'work here'!#REF!,"")</f>
        <v>#REF!</v>
      </c>
      <c r="BI396" t="e">
        <f t="shared" si="205"/>
        <v>#REF!</v>
      </c>
      <c r="BJ396" t="e">
        <f t="shared" si="206"/>
        <v>#REF!</v>
      </c>
      <c r="BK396" t="str">
        <f>IF(OR('work here'!F395="Rings", 'work here'!F395="Bangles"), 'work here'!F395 &amp; " Size", "")</f>
        <v/>
      </c>
      <c r="BL396" t="e">
        <f>IF('work here'!#REF!&lt;&gt;"",'work here'!#REF!,"")</f>
        <v>#REF!</v>
      </c>
      <c r="BM396" t="str">
        <f t="shared" si="207"/>
        <v/>
      </c>
      <c r="BN396" t="str">
        <f t="shared" si="208"/>
        <v/>
      </c>
      <c r="BO396" t="str">
        <f t="shared" si="209"/>
        <v/>
      </c>
    </row>
    <row r="397" spans="1:67" x14ac:dyDescent="0.3">
      <c r="A397" t="str">
        <f>IF('work here'!A396="simple","simple",IF('work here'!A396="parent","variable",IF('work here'!A396="child","variation","")))</f>
        <v/>
      </c>
      <c r="B397" t="str">
        <f>IF('work here'!C396&lt;&gt;"", 'work here'!C396, "")</f>
        <v/>
      </c>
      <c r="C397" t="str">
        <f>IF('work here'!B396&lt;&gt;"", 'work here'!B396, "")</f>
        <v/>
      </c>
      <c r="D397" t="str">
        <f t="shared" si="180"/>
        <v/>
      </c>
      <c r="E397" t="str">
        <f t="shared" si="181"/>
        <v/>
      </c>
      <c r="F397" t="str">
        <f t="shared" si="182"/>
        <v/>
      </c>
      <c r="G397" t="e">
        <f>IF('work here'!#REF!&lt;&gt;"", 'work here'!#REF!, "")</f>
        <v>#REF!</v>
      </c>
      <c r="I397" t="str">
        <f>IF('work here'!Z396&lt;&gt;"", 'work here'!Z396, "")</f>
        <v/>
      </c>
      <c r="J397" t="str">
        <f t="shared" si="183"/>
        <v/>
      </c>
      <c r="K397" t="str">
        <f t="shared" si="184"/>
        <v/>
      </c>
      <c r="L397" t="str">
        <f t="shared" si="185"/>
        <v/>
      </c>
      <c r="M397" t="str">
        <f>IF('work here'!AA396&lt;&gt;"", 'work here'!AA396, "")</f>
        <v/>
      </c>
      <c r="N397" t="str">
        <f>IF('work here'!AD396&lt;&gt;"", 'work here'!AD396, "")</f>
        <v/>
      </c>
      <c r="O397" t="str">
        <f>IF('work here'!AC396&lt;&gt;"", 'work here'!AC396, "")</f>
        <v/>
      </c>
      <c r="P397" t="str">
        <f>IF('work here'!AB396&lt;&gt;"", 'work here'!AB396, "")</f>
        <v/>
      </c>
      <c r="Q397" t="str">
        <f t="shared" si="186"/>
        <v/>
      </c>
      <c r="S397" t="str">
        <f>IF('work here'!E396&lt;&gt;"", 'work here'!E396, "")</f>
        <v/>
      </c>
      <c r="T397" t="e">
        <f>IF('work here'!#REF!&lt;&gt;"", 'work here'!#REF!, "")</f>
        <v>#REF!</v>
      </c>
      <c r="U397" t="str">
        <f>IF(A397="", "", _xlfn.TEXTJOIN(", ", TRUE, "jewellery", "jewellery &gt; " &amp; 'work here'!F396, "jewellery &gt; " &amp; 'work here'!F396 &amp; " &gt; " &amp; 'work here'!#REF!, 'work here'!#REF!, 'work here'!AY396, 'work here'!H396, 'work here'!I396, 'work here'!J396))</f>
        <v/>
      </c>
      <c r="V397" t="str" cm="1">
        <f t="array" aca="1" ref="V397" ca="1">_xlfn.LET(
    _xlpm.yr, TEXT(TODAY(), "yyyy"),
    _xlpm.mn, TEXT(TODAY(), "mm"),
    _xlpm.path, "https://richlook.co.in/wp-content/uploads/" &amp; _xlpm.yr &amp; "/" &amp; _xlpm.mn &amp; "/",
    _xlpm.imgRange, 'work here'!N396:X396,
    _xlpm.imgLinks, IF(_xlpm.imgRange&lt;&gt;"", _xlpm.path &amp; _xlpm.imgRange &amp; ".webp", ""),
    _xlpm.urls,
        IF(A397="variable", _xlpm.imgLinks,
        IF(A397="variation", IF('work here'!N396&lt;&gt;"", _xlpm.path &amp; 'work here'!N396 &amp; ".webp", ""),
        IF(A397="simple", _xlpm.imgLinks, ""))),
    _xlfn.TEXTJOIN(", ", TRUE, _xlpm.urls)
)</f>
        <v/>
      </c>
      <c r="W397" t="str" cm="1">
        <f t="array" aca="1" ref="W397" ca="1">_xlfn.LET(
    _xlpm.yr, TEXT(TODAY(), "yyyy"),
    _xlpm.mn, TEXT(TODAY(), "mm"),
    _xlpm.path, "https://richlook.co.in/wp-content/uploads/" &amp; _xlpm.yr &amp; "/" &amp; _xlpm.mn &amp; "/",
    _xlpm.imgRange, 'work here'!O396:X396,
    _xlpm.imgLinks, IF(_xlpm.imgRange&lt;&gt;"", _xlpm.path &amp; _xlpm.imgRange &amp; ".webp", ""),
    _xlpm.urls,
        IF(A397="variable", "",
        IF(A397="variation", _xlpm.imgLinks,
        IF(A397="simple", "", ""))),
    _xlfn.TEXTJOIN(", ", TRUE, _xlpm.urls)
)</f>
        <v/>
      </c>
      <c r="X397" t="str">
        <f>IF('work here'!D396&lt;&gt;"", 'work here'!D396, "")</f>
        <v/>
      </c>
      <c r="Y397" t="e">
        <f>IF('work here'!#REF!&lt;&gt;"","color","")</f>
        <v>#REF!</v>
      </c>
      <c r="Z397" t="e">
        <f>IF('work here'!#REF!&lt;&gt;"",'work here'!#REF!,"")</f>
        <v>#REF!</v>
      </c>
      <c r="AA397" t="e">
        <f t="shared" si="187"/>
        <v>#REF!</v>
      </c>
      <c r="AB397" t="e">
        <f t="shared" si="188"/>
        <v>#REF!</v>
      </c>
      <c r="AC397" t="str">
        <f t="shared" si="189"/>
        <v/>
      </c>
      <c r="AD397" s="2" t="e">
        <f>IF('work here'!#REF!&lt;&gt;"",'work here'!#REF!,"")</f>
        <v>#REF!</v>
      </c>
      <c r="AE397" s="2" t="e">
        <f>IF('work here'!#REF!&lt;&gt;"",'work here'!#REF!,"")</f>
        <v>#REF!</v>
      </c>
      <c r="AF397" s="2" t="e">
        <f t="shared" si="190"/>
        <v>#REF!</v>
      </c>
      <c r="AG397" s="2" t="e">
        <f t="shared" si="191"/>
        <v>#REF!</v>
      </c>
      <c r="AH397" s="2" t="str">
        <f t="shared" si="192"/>
        <v/>
      </c>
      <c r="AI397" t="str">
        <f>IF('work here'!AE396&lt;&gt;"","Jewellery Work","")</f>
        <v/>
      </c>
      <c r="AJ397" t="str">
        <f>IF('work here'!AE396&lt;&gt;"",'work here'!AE396,"")</f>
        <v/>
      </c>
      <c r="AK397" t="str">
        <f t="shared" si="193"/>
        <v/>
      </c>
      <c r="AL397" t="str">
        <f t="shared" si="194"/>
        <v/>
      </c>
      <c r="AM397" t="e">
        <f>IF('work here'!#REF!&lt;&gt;"","Gemstone","")</f>
        <v>#REF!</v>
      </c>
      <c r="AN397" t="e">
        <f>IF('work here'!#REF!&lt;&gt;"",'work here'!#REF!,"")</f>
        <v>#REF!</v>
      </c>
      <c r="AO397" t="e">
        <f t="shared" si="195"/>
        <v>#REF!</v>
      </c>
      <c r="AP397" t="e">
        <f t="shared" si="196"/>
        <v>#REF!</v>
      </c>
      <c r="AQ397" t="str">
        <f>IF('work here'!AW396&lt;&gt;"","Plating","")</f>
        <v/>
      </c>
      <c r="AR397" t="str">
        <f>IF('work here'!AW396&lt;&gt;"",'work here'!AW396,"")</f>
        <v/>
      </c>
      <c r="AS397" t="str">
        <f t="shared" si="197"/>
        <v/>
      </c>
      <c r="AT397" t="str">
        <f t="shared" si="198"/>
        <v/>
      </c>
      <c r="AU397" t="str">
        <f>IF('work here'!AX396&lt;&gt;"","Material","")</f>
        <v/>
      </c>
      <c r="AV397" t="str">
        <f>IF('work here'!AX396&lt;&gt;"",'work here'!AX396,"")</f>
        <v/>
      </c>
      <c r="AW397" t="str">
        <f t="shared" si="199"/>
        <v/>
      </c>
      <c r="AX397" t="str">
        <f t="shared" si="200"/>
        <v/>
      </c>
      <c r="AY397" t="e">
        <f>IF('work here'!#REF!&lt;&gt;"","Look","")</f>
        <v>#REF!</v>
      </c>
      <c r="AZ397" t="e">
        <f>IF('work here'!#REF!&lt;&gt;"",'work here'!#REF!,"")</f>
        <v>#REF!</v>
      </c>
      <c r="BA397" t="e">
        <f t="shared" si="201"/>
        <v>#REF!</v>
      </c>
      <c r="BB397" t="e">
        <f t="shared" si="202"/>
        <v>#REF!</v>
      </c>
      <c r="BC397" t="e">
        <f>IF('work here'!#REF!&lt;&gt;"","Finish","")</f>
        <v>#REF!</v>
      </c>
      <c r="BD397" t="e">
        <f>IF('work here'!#REF!&lt;&gt;"",'work here'!#REF!,"")</f>
        <v>#REF!</v>
      </c>
      <c r="BE397" t="e">
        <f t="shared" si="203"/>
        <v>#REF!</v>
      </c>
      <c r="BF397" t="e">
        <f t="shared" si="204"/>
        <v>#REF!</v>
      </c>
      <c r="BG397" t="e">
        <f>IF('work here'!#REF!&lt;&gt;"","Care","")</f>
        <v>#REF!</v>
      </c>
      <c r="BH397" t="e">
        <f>IF('work here'!#REF!&lt;&gt;"",'work here'!#REF!,"")</f>
        <v>#REF!</v>
      </c>
      <c r="BI397" t="e">
        <f t="shared" si="205"/>
        <v>#REF!</v>
      </c>
      <c r="BJ397" t="e">
        <f t="shared" si="206"/>
        <v>#REF!</v>
      </c>
      <c r="BK397" t="str">
        <f>IF(OR('work here'!F396="Rings", 'work here'!F396="Bangles"), 'work here'!F396 &amp; " Size", "")</f>
        <v/>
      </c>
      <c r="BL397" t="e">
        <f>IF('work here'!#REF!&lt;&gt;"",'work here'!#REF!,"")</f>
        <v>#REF!</v>
      </c>
      <c r="BM397" t="str">
        <f t="shared" si="207"/>
        <v/>
      </c>
      <c r="BN397" t="str">
        <f t="shared" si="208"/>
        <v/>
      </c>
      <c r="BO397" t="str">
        <f t="shared" si="209"/>
        <v/>
      </c>
    </row>
    <row r="398" spans="1:67" x14ac:dyDescent="0.3">
      <c r="A398" t="str">
        <f>IF('work here'!A397="simple","simple",IF('work here'!A397="parent","variable",IF('work here'!A397="child","variation","")))</f>
        <v/>
      </c>
      <c r="B398" t="str">
        <f>IF('work here'!C397&lt;&gt;"", 'work here'!C397, "")</f>
        <v/>
      </c>
      <c r="C398" t="str">
        <f>IF('work here'!B397&lt;&gt;"", 'work here'!B397, "")</f>
        <v/>
      </c>
      <c r="D398" t="str">
        <f t="shared" si="180"/>
        <v/>
      </c>
      <c r="E398" t="str">
        <f t="shared" si="181"/>
        <v/>
      </c>
      <c r="F398" t="str">
        <f t="shared" si="182"/>
        <v/>
      </c>
      <c r="G398" t="e">
        <f>IF('work here'!#REF!&lt;&gt;"", 'work here'!#REF!, "")</f>
        <v>#REF!</v>
      </c>
      <c r="I398" t="str">
        <f>IF('work here'!Z397&lt;&gt;"", 'work here'!Z397, "")</f>
        <v/>
      </c>
      <c r="J398" t="str">
        <f t="shared" si="183"/>
        <v/>
      </c>
      <c r="K398" t="str">
        <f t="shared" si="184"/>
        <v/>
      </c>
      <c r="L398" t="str">
        <f t="shared" si="185"/>
        <v/>
      </c>
      <c r="M398" t="str">
        <f>IF('work here'!AA397&lt;&gt;"", 'work here'!AA397, "")</f>
        <v/>
      </c>
      <c r="N398" t="str">
        <f>IF('work here'!AD397&lt;&gt;"", 'work here'!AD397, "")</f>
        <v/>
      </c>
      <c r="O398" t="str">
        <f>IF('work here'!AC397&lt;&gt;"", 'work here'!AC397, "")</f>
        <v/>
      </c>
      <c r="P398" t="str">
        <f>IF('work here'!AB397&lt;&gt;"", 'work here'!AB397, "")</f>
        <v/>
      </c>
      <c r="Q398" t="str">
        <f t="shared" si="186"/>
        <v/>
      </c>
      <c r="S398" t="str">
        <f>IF('work here'!E397&lt;&gt;"", 'work here'!E397, "")</f>
        <v/>
      </c>
      <c r="T398" t="e">
        <f>IF('work here'!#REF!&lt;&gt;"", 'work here'!#REF!, "")</f>
        <v>#REF!</v>
      </c>
      <c r="U398" t="str">
        <f>IF(A398="", "", _xlfn.TEXTJOIN(", ", TRUE, "jewellery", "jewellery &gt; " &amp; 'work here'!F397, "jewellery &gt; " &amp; 'work here'!F397 &amp; " &gt; " &amp; 'work here'!#REF!, 'work here'!#REF!, 'work here'!AY397, 'work here'!H397, 'work here'!I397, 'work here'!J397))</f>
        <v/>
      </c>
      <c r="V398" t="str" cm="1">
        <f t="array" aca="1" ref="V398" ca="1">_xlfn.LET(
    _xlpm.yr, TEXT(TODAY(), "yyyy"),
    _xlpm.mn, TEXT(TODAY(), "mm"),
    _xlpm.path, "https://richlook.co.in/wp-content/uploads/" &amp; _xlpm.yr &amp; "/" &amp; _xlpm.mn &amp; "/",
    _xlpm.imgRange, 'work here'!N397:X397,
    _xlpm.imgLinks, IF(_xlpm.imgRange&lt;&gt;"", _xlpm.path &amp; _xlpm.imgRange &amp; ".webp", ""),
    _xlpm.urls,
        IF(A398="variable", _xlpm.imgLinks,
        IF(A398="variation", IF('work here'!N397&lt;&gt;"", _xlpm.path &amp; 'work here'!N397 &amp; ".webp", ""),
        IF(A398="simple", _xlpm.imgLinks, ""))),
    _xlfn.TEXTJOIN(", ", TRUE, _xlpm.urls)
)</f>
        <v/>
      </c>
      <c r="W398" t="str" cm="1">
        <f t="array" aca="1" ref="W398" ca="1">_xlfn.LET(
    _xlpm.yr, TEXT(TODAY(), "yyyy"),
    _xlpm.mn, TEXT(TODAY(), "mm"),
    _xlpm.path, "https://richlook.co.in/wp-content/uploads/" &amp; _xlpm.yr &amp; "/" &amp; _xlpm.mn &amp; "/",
    _xlpm.imgRange, 'work here'!O397:X397,
    _xlpm.imgLinks, IF(_xlpm.imgRange&lt;&gt;"", _xlpm.path &amp; _xlpm.imgRange &amp; ".webp", ""),
    _xlpm.urls,
        IF(A398="variable", "",
        IF(A398="variation", _xlpm.imgLinks,
        IF(A398="simple", "", ""))),
    _xlfn.TEXTJOIN(", ", TRUE, _xlpm.urls)
)</f>
        <v/>
      </c>
      <c r="X398" t="str">
        <f>IF('work here'!D397&lt;&gt;"", 'work here'!D397, "")</f>
        <v/>
      </c>
      <c r="Y398" t="e">
        <f>IF('work here'!#REF!&lt;&gt;"","color","")</f>
        <v>#REF!</v>
      </c>
      <c r="Z398" t="e">
        <f>IF('work here'!#REF!&lt;&gt;"",'work here'!#REF!,"")</f>
        <v>#REF!</v>
      </c>
      <c r="AA398" t="e">
        <f t="shared" si="187"/>
        <v>#REF!</v>
      </c>
      <c r="AB398" t="e">
        <f t="shared" si="188"/>
        <v>#REF!</v>
      </c>
      <c r="AC398" t="str">
        <f t="shared" si="189"/>
        <v/>
      </c>
      <c r="AD398" s="2" t="e">
        <f>IF('work here'!#REF!&lt;&gt;"",'work here'!#REF!,"")</f>
        <v>#REF!</v>
      </c>
      <c r="AE398" s="2" t="e">
        <f>IF('work here'!#REF!&lt;&gt;"",'work here'!#REF!,"")</f>
        <v>#REF!</v>
      </c>
      <c r="AF398" s="2" t="e">
        <f t="shared" si="190"/>
        <v>#REF!</v>
      </c>
      <c r="AG398" s="2" t="e">
        <f t="shared" si="191"/>
        <v>#REF!</v>
      </c>
      <c r="AH398" s="2" t="str">
        <f t="shared" si="192"/>
        <v/>
      </c>
      <c r="AI398" t="str">
        <f>IF('work here'!AE397&lt;&gt;"","Jewellery Work","")</f>
        <v/>
      </c>
      <c r="AJ398" t="str">
        <f>IF('work here'!AE397&lt;&gt;"",'work here'!AE397,"")</f>
        <v/>
      </c>
      <c r="AK398" t="str">
        <f t="shared" si="193"/>
        <v/>
      </c>
      <c r="AL398" t="str">
        <f t="shared" si="194"/>
        <v/>
      </c>
      <c r="AM398" t="e">
        <f>IF('work here'!#REF!&lt;&gt;"","Gemstone","")</f>
        <v>#REF!</v>
      </c>
      <c r="AN398" t="e">
        <f>IF('work here'!#REF!&lt;&gt;"",'work here'!#REF!,"")</f>
        <v>#REF!</v>
      </c>
      <c r="AO398" t="e">
        <f t="shared" si="195"/>
        <v>#REF!</v>
      </c>
      <c r="AP398" t="e">
        <f t="shared" si="196"/>
        <v>#REF!</v>
      </c>
      <c r="AQ398" t="str">
        <f>IF('work here'!AW397&lt;&gt;"","Plating","")</f>
        <v/>
      </c>
      <c r="AR398" t="str">
        <f>IF('work here'!AW397&lt;&gt;"",'work here'!AW397,"")</f>
        <v/>
      </c>
      <c r="AS398" t="str">
        <f t="shared" si="197"/>
        <v/>
      </c>
      <c r="AT398" t="str">
        <f t="shared" si="198"/>
        <v/>
      </c>
      <c r="AU398" t="str">
        <f>IF('work here'!AX397&lt;&gt;"","Material","")</f>
        <v/>
      </c>
      <c r="AV398" t="str">
        <f>IF('work here'!AX397&lt;&gt;"",'work here'!AX397,"")</f>
        <v/>
      </c>
      <c r="AW398" t="str">
        <f t="shared" si="199"/>
        <v/>
      </c>
      <c r="AX398" t="str">
        <f t="shared" si="200"/>
        <v/>
      </c>
      <c r="AY398" t="e">
        <f>IF('work here'!#REF!&lt;&gt;"","Look","")</f>
        <v>#REF!</v>
      </c>
      <c r="AZ398" t="e">
        <f>IF('work here'!#REF!&lt;&gt;"",'work here'!#REF!,"")</f>
        <v>#REF!</v>
      </c>
      <c r="BA398" t="e">
        <f t="shared" si="201"/>
        <v>#REF!</v>
      </c>
      <c r="BB398" t="e">
        <f t="shared" si="202"/>
        <v>#REF!</v>
      </c>
      <c r="BC398" t="e">
        <f>IF('work here'!#REF!&lt;&gt;"","Finish","")</f>
        <v>#REF!</v>
      </c>
      <c r="BD398" t="e">
        <f>IF('work here'!#REF!&lt;&gt;"",'work here'!#REF!,"")</f>
        <v>#REF!</v>
      </c>
      <c r="BE398" t="e">
        <f t="shared" si="203"/>
        <v>#REF!</v>
      </c>
      <c r="BF398" t="e">
        <f t="shared" si="204"/>
        <v>#REF!</v>
      </c>
      <c r="BG398" t="e">
        <f>IF('work here'!#REF!&lt;&gt;"","Care","")</f>
        <v>#REF!</v>
      </c>
      <c r="BH398" t="e">
        <f>IF('work here'!#REF!&lt;&gt;"",'work here'!#REF!,"")</f>
        <v>#REF!</v>
      </c>
      <c r="BI398" t="e">
        <f t="shared" si="205"/>
        <v>#REF!</v>
      </c>
      <c r="BJ398" t="e">
        <f t="shared" si="206"/>
        <v>#REF!</v>
      </c>
      <c r="BK398" t="str">
        <f>IF(OR('work here'!F397="Rings", 'work here'!F397="Bangles"), 'work here'!F397 &amp; " Size", "")</f>
        <v/>
      </c>
      <c r="BL398" t="e">
        <f>IF('work here'!#REF!&lt;&gt;"",'work here'!#REF!,"")</f>
        <v>#REF!</v>
      </c>
      <c r="BM398" t="str">
        <f t="shared" si="207"/>
        <v/>
      </c>
      <c r="BN398" t="str">
        <f t="shared" si="208"/>
        <v/>
      </c>
      <c r="BO398" t="str">
        <f t="shared" si="209"/>
        <v/>
      </c>
    </row>
    <row r="399" spans="1:67" x14ac:dyDescent="0.3">
      <c r="A399" t="str">
        <f>IF('work here'!A398="simple","simple",IF('work here'!A398="parent","variable",IF('work here'!A398="child","variation","")))</f>
        <v/>
      </c>
      <c r="B399" t="str">
        <f>IF('work here'!C398&lt;&gt;"", 'work here'!C398, "")</f>
        <v/>
      </c>
      <c r="C399" t="str">
        <f>IF('work here'!B398&lt;&gt;"", 'work here'!B398, "")</f>
        <v/>
      </c>
      <c r="D399" t="str">
        <f t="shared" si="180"/>
        <v/>
      </c>
      <c r="E399" t="str">
        <f t="shared" si="181"/>
        <v/>
      </c>
      <c r="F399" t="str">
        <f t="shared" si="182"/>
        <v/>
      </c>
      <c r="G399" t="e">
        <f>IF('work here'!#REF!&lt;&gt;"", 'work here'!#REF!, "")</f>
        <v>#REF!</v>
      </c>
      <c r="I399" t="str">
        <f>IF('work here'!Z398&lt;&gt;"", 'work here'!Z398, "")</f>
        <v/>
      </c>
      <c r="J399" t="str">
        <f t="shared" si="183"/>
        <v/>
      </c>
      <c r="K399" t="str">
        <f t="shared" si="184"/>
        <v/>
      </c>
      <c r="L399" t="str">
        <f t="shared" si="185"/>
        <v/>
      </c>
      <c r="M399" t="str">
        <f>IF('work here'!AA398&lt;&gt;"", 'work here'!AA398, "")</f>
        <v/>
      </c>
      <c r="N399" t="str">
        <f>IF('work here'!AD398&lt;&gt;"", 'work here'!AD398, "")</f>
        <v/>
      </c>
      <c r="O399" t="str">
        <f>IF('work here'!AC398&lt;&gt;"", 'work here'!AC398, "")</f>
        <v/>
      </c>
      <c r="P399" t="str">
        <f>IF('work here'!AB398&lt;&gt;"", 'work here'!AB398, "")</f>
        <v/>
      </c>
      <c r="Q399" t="str">
        <f t="shared" si="186"/>
        <v/>
      </c>
      <c r="S399" t="str">
        <f>IF('work here'!E398&lt;&gt;"", 'work here'!E398, "")</f>
        <v/>
      </c>
      <c r="T399" t="e">
        <f>IF('work here'!#REF!&lt;&gt;"", 'work here'!#REF!, "")</f>
        <v>#REF!</v>
      </c>
      <c r="U399" t="str">
        <f>IF(A399="", "", _xlfn.TEXTJOIN(", ", TRUE, "jewellery", "jewellery &gt; " &amp; 'work here'!F398, "jewellery &gt; " &amp; 'work here'!F398 &amp; " &gt; " &amp; 'work here'!#REF!, 'work here'!#REF!, 'work here'!AY398, 'work here'!H398, 'work here'!I398, 'work here'!J398))</f>
        <v/>
      </c>
      <c r="V399" t="str" cm="1">
        <f t="array" aca="1" ref="V399" ca="1">_xlfn.LET(
    _xlpm.yr, TEXT(TODAY(), "yyyy"),
    _xlpm.mn, TEXT(TODAY(), "mm"),
    _xlpm.path, "https://richlook.co.in/wp-content/uploads/" &amp; _xlpm.yr &amp; "/" &amp; _xlpm.mn &amp; "/",
    _xlpm.imgRange, 'work here'!N398:X398,
    _xlpm.imgLinks, IF(_xlpm.imgRange&lt;&gt;"", _xlpm.path &amp; _xlpm.imgRange &amp; ".webp", ""),
    _xlpm.urls,
        IF(A399="variable", _xlpm.imgLinks,
        IF(A399="variation", IF('work here'!N398&lt;&gt;"", _xlpm.path &amp; 'work here'!N398 &amp; ".webp", ""),
        IF(A399="simple", _xlpm.imgLinks, ""))),
    _xlfn.TEXTJOIN(", ", TRUE, _xlpm.urls)
)</f>
        <v/>
      </c>
      <c r="W399" t="str" cm="1">
        <f t="array" aca="1" ref="W399" ca="1">_xlfn.LET(
    _xlpm.yr, TEXT(TODAY(), "yyyy"),
    _xlpm.mn, TEXT(TODAY(), "mm"),
    _xlpm.path, "https://richlook.co.in/wp-content/uploads/" &amp; _xlpm.yr &amp; "/" &amp; _xlpm.mn &amp; "/",
    _xlpm.imgRange, 'work here'!O398:X398,
    _xlpm.imgLinks, IF(_xlpm.imgRange&lt;&gt;"", _xlpm.path &amp; _xlpm.imgRange &amp; ".webp", ""),
    _xlpm.urls,
        IF(A399="variable", "",
        IF(A399="variation", _xlpm.imgLinks,
        IF(A399="simple", "", ""))),
    _xlfn.TEXTJOIN(", ", TRUE, _xlpm.urls)
)</f>
        <v/>
      </c>
      <c r="X399" t="str">
        <f>IF('work here'!D398&lt;&gt;"", 'work here'!D398, "")</f>
        <v/>
      </c>
      <c r="Y399" t="e">
        <f>IF('work here'!#REF!&lt;&gt;"","color","")</f>
        <v>#REF!</v>
      </c>
      <c r="Z399" t="e">
        <f>IF('work here'!#REF!&lt;&gt;"",'work here'!#REF!,"")</f>
        <v>#REF!</v>
      </c>
      <c r="AA399" t="e">
        <f t="shared" si="187"/>
        <v>#REF!</v>
      </c>
      <c r="AB399" t="e">
        <f t="shared" si="188"/>
        <v>#REF!</v>
      </c>
      <c r="AC399" t="str">
        <f t="shared" si="189"/>
        <v/>
      </c>
      <c r="AD399" s="2" t="e">
        <f>IF('work here'!#REF!&lt;&gt;"",'work here'!#REF!,"")</f>
        <v>#REF!</v>
      </c>
      <c r="AE399" s="2" t="e">
        <f>IF('work here'!#REF!&lt;&gt;"",'work here'!#REF!,"")</f>
        <v>#REF!</v>
      </c>
      <c r="AF399" s="2" t="e">
        <f t="shared" si="190"/>
        <v>#REF!</v>
      </c>
      <c r="AG399" s="2" t="e">
        <f t="shared" si="191"/>
        <v>#REF!</v>
      </c>
      <c r="AH399" s="2" t="str">
        <f t="shared" si="192"/>
        <v/>
      </c>
      <c r="AI399" t="str">
        <f>IF('work here'!AE398&lt;&gt;"","Jewellery Work","")</f>
        <v/>
      </c>
      <c r="AJ399" t="str">
        <f>IF('work here'!AE398&lt;&gt;"",'work here'!AE398,"")</f>
        <v/>
      </c>
      <c r="AK399" t="str">
        <f t="shared" si="193"/>
        <v/>
      </c>
      <c r="AL399" t="str">
        <f t="shared" si="194"/>
        <v/>
      </c>
      <c r="AM399" t="e">
        <f>IF('work here'!#REF!&lt;&gt;"","Gemstone","")</f>
        <v>#REF!</v>
      </c>
      <c r="AN399" t="e">
        <f>IF('work here'!#REF!&lt;&gt;"",'work here'!#REF!,"")</f>
        <v>#REF!</v>
      </c>
      <c r="AO399" t="e">
        <f t="shared" si="195"/>
        <v>#REF!</v>
      </c>
      <c r="AP399" t="e">
        <f t="shared" si="196"/>
        <v>#REF!</v>
      </c>
      <c r="AQ399" t="str">
        <f>IF('work here'!AW398&lt;&gt;"","Plating","")</f>
        <v/>
      </c>
      <c r="AR399" t="str">
        <f>IF('work here'!AW398&lt;&gt;"",'work here'!AW398,"")</f>
        <v/>
      </c>
      <c r="AS399" t="str">
        <f t="shared" si="197"/>
        <v/>
      </c>
      <c r="AT399" t="str">
        <f t="shared" si="198"/>
        <v/>
      </c>
      <c r="AU399" t="str">
        <f>IF('work here'!AX398&lt;&gt;"","Material","")</f>
        <v/>
      </c>
      <c r="AV399" t="str">
        <f>IF('work here'!AX398&lt;&gt;"",'work here'!AX398,"")</f>
        <v/>
      </c>
      <c r="AW399" t="str">
        <f t="shared" si="199"/>
        <v/>
      </c>
      <c r="AX399" t="str">
        <f t="shared" si="200"/>
        <v/>
      </c>
      <c r="AY399" t="e">
        <f>IF('work here'!#REF!&lt;&gt;"","Look","")</f>
        <v>#REF!</v>
      </c>
      <c r="AZ399" t="e">
        <f>IF('work here'!#REF!&lt;&gt;"",'work here'!#REF!,"")</f>
        <v>#REF!</v>
      </c>
      <c r="BA399" t="e">
        <f t="shared" si="201"/>
        <v>#REF!</v>
      </c>
      <c r="BB399" t="e">
        <f t="shared" si="202"/>
        <v>#REF!</v>
      </c>
      <c r="BC399" t="e">
        <f>IF('work here'!#REF!&lt;&gt;"","Finish","")</f>
        <v>#REF!</v>
      </c>
      <c r="BD399" t="e">
        <f>IF('work here'!#REF!&lt;&gt;"",'work here'!#REF!,"")</f>
        <v>#REF!</v>
      </c>
      <c r="BE399" t="e">
        <f t="shared" si="203"/>
        <v>#REF!</v>
      </c>
      <c r="BF399" t="e">
        <f t="shared" si="204"/>
        <v>#REF!</v>
      </c>
      <c r="BG399" t="e">
        <f>IF('work here'!#REF!&lt;&gt;"","Care","")</f>
        <v>#REF!</v>
      </c>
      <c r="BH399" t="e">
        <f>IF('work here'!#REF!&lt;&gt;"",'work here'!#REF!,"")</f>
        <v>#REF!</v>
      </c>
      <c r="BI399" t="e">
        <f t="shared" si="205"/>
        <v>#REF!</v>
      </c>
      <c r="BJ399" t="e">
        <f t="shared" si="206"/>
        <v>#REF!</v>
      </c>
      <c r="BK399" t="str">
        <f>IF(OR('work here'!F398="Rings", 'work here'!F398="Bangles"), 'work here'!F398 &amp; " Size", "")</f>
        <v/>
      </c>
      <c r="BL399" t="e">
        <f>IF('work here'!#REF!&lt;&gt;"",'work here'!#REF!,"")</f>
        <v>#REF!</v>
      </c>
      <c r="BM399" t="str">
        <f t="shared" si="207"/>
        <v/>
      </c>
      <c r="BN399" t="str">
        <f t="shared" si="208"/>
        <v/>
      </c>
      <c r="BO399" t="str">
        <f t="shared" si="209"/>
        <v/>
      </c>
    </row>
    <row r="400" spans="1:67" x14ac:dyDescent="0.3">
      <c r="A400" t="str">
        <f>IF('work here'!A399="simple","simple",IF('work here'!A399="parent","variable",IF('work here'!A399="child","variation","")))</f>
        <v/>
      </c>
      <c r="B400" t="str">
        <f>IF('work here'!C399&lt;&gt;"", 'work here'!C399, "")</f>
        <v/>
      </c>
      <c r="C400" t="str">
        <f>IF('work here'!B399&lt;&gt;"", 'work here'!B399, "")</f>
        <v/>
      </c>
      <c r="D400" t="str">
        <f t="shared" si="180"/>
        <v/>
      </c>
      <c r="E400" t="str">
        <f t="shared" si="181"/>
        <v/>
      </c>
      <c r="F400" t="str">
        <f t="shared" si="182"/>
        <v/>
      </c>
      <c r="G400" t="e">
        <f>IF('work here'!#REF!&lt;&gt;"", 'work here'!#REF!, "")</f>
        <v>#REF!</v>
      </c>
      <c r="I400" t="str">
        <f>IF('work here'!Z399&lt;&gt;"", 'work here'!Z399, "")</f>
        <v/>
      </c>
      <c r="J400" t="str">
        <f t="shared" si="183"/>
        <v/>
      </c>
      <c r="K400" t="str">
        <f t="shared" si="184"/>
        <v/>
      </c>
      <c r="L400" t="str">
        <f t="shared" si="185"/>
        <v/>
      </c>
      <c r="M400" t="str">
        <f>IF('work here'!AA399&lt;&gt;"", 'work here'!AA399, "")</f>
        <v/>
      </c>
      <c r="N400" t="str">
        <f>IF('work here'!AD399&lt;&gt;"", 'work here'!AD399, "")</f>
        <v/>
      </c>
      <c r="O400" t="str">
        <f>IF('work here'!AC399&lt;&gt;"", 'work here'!AC399, "")</f>
        <v/>
      </c>
      <c r="P400" t="str">
        <f>IF('work here'!AB399&lt;&gt;"", 'work here'!AB399, "")</f>
        <v/>
      </c>
      <c r="Q400" t="str">
        <f t="shared" si="186"/>
        <v/>
      </c>
      <c r="S400" t="str">
        <f>IF('work here'!E399&lt;&gt;"", 'work here'!E399, "")</f>
        <v/>
      </c>
      <c r="T400" t="e">
        <f>IF('work here'!#REF!&lt;&gt;"", 'work here'!#REF!, "")</f>
        <v>#REF!</v>
      </c>
      <c r="U400" t="str">
        <f>IF(A400="", "", _xlfn.TEXTJOIN(", ", TRUE, "jewellery", "jewellery &gt; " &amp; 'work here'!F399, "jewellery &gt; " &amp; 'work here'!F399 &amp; " &gt; " &amp; 'work here'!#REF!, 'work here'!#REF!, 'work here'!AY399, 'work here'!H399, 'work here'!I399, 'work here'!J399))</f>
        <v/>
      </c>
      <c r="V400" t="str" cm="1">
        <f t="array" aca="1" ref="V400" ca="1">_xlfn.LET(
    _xlpm.yr, TEXT(TODAY(), "yyyy"),
    _xlpm.mn, TEXT(TODAY(), "mm"),
    _xlpm.path, "https://richlook.co.in/wp-content/uploads/" &amp; _xlpm.yr &amp; "/" &amp; _xlpm.mn &amp; "/",
    _xlpm.imgRange, 'work here'!N399:X399,
    _xlpm.imgLinks, IF(_xlpm.imgRange&lt;&gt;"", _xlpm.path &amp; _xlpm.imgRange &amp; ".webp", ""),
    _xlpm.urls,
        IF(A400="variable", _xlpm.imgLinks,
        IF(A400="variation", IF('work here'!N399&lt;&gt;"", _xlpm.path &amp; 'work here'!N399 &amp; ".webp", ""),
        IF(A400="simple", _xlpm.imgLinks, ""))),
    _xlfn.TEXTJOIN(", ", TRUE, _xlpm.urls)
)</f>
        <v/>
      </c>
      <c r="W400" t="str" cm="1">
        <f t="array" aca="1" ref="W400" ca="1">_xlfn.LET(
    _xlpm.yr, TEXT(TODAY(), "yyyy"),
    _xlpm.mn, TEXT(TODAY(), "mm"),
    _xlpm.path, "https://richlook.co.in/wp-content/uploads/" &amp; _xlpm.yr &amp; "/" &amp; _xlpm.mn &amp; "/",
    _xlpm.imgRange, 'work here'!O399:X399,
    _xlpm.imgLinks, IF(_xlpm.imgRange&lt;&gt;"", _xlpm.path &amp; _xlpm.imgRange &amp; ".webp", ""),
    _xlpm.urls,
        IF(A400="variable", "",
        IF(A400="variation", _xlpm.imgLinks,
        IF(A400="simple", "", ""))),
    _xlfn.TEXTJOIN(", ", TRUE, _xlpm.urls)
)</f>
        <v/>
      </c>
      <c r="X400" t="str">
        <f>IF('work here'!D399&lt;&gt;"", 'work here'!D399, "")</f>
        <v/>
      </c>
      <c r="Y400" t="e">
        <f>IF('work here'!#REF!&lt;&gt;"","color","")</f>
        <v>#REF!</v>
      </c>
      <c r="Z400" t="e">
        <f>IF('work here'!#REF!&lt;&gt;"",'work here'!#REF!,"")</f>
        <v>#REF!</v>
      </c>
      <c r="AA400" t="e">
        <f t="shared" si="187"/>
        <v>#REF!</v>
      </c>
      <c r="AB400" t="e">
        <f t="shared" si="188"/>
        <v>#REF!</v>
      </c>
      <c r="AC400" t="str">
        <f t="shared" si="189"/>
        <v/>
      </c>
      <c r="AD400" s="2" t="e">
        <f>IF('work here'!#REF!&lt;&gt;"",'work here'!#REF!,"")</f>
        <v>#REF!</v>
      </c>
      <c r="AE400" s="2" t="e">
        <f>IF('work here'!#REF!&lt;&gt;"",'work here'!#REF!,"")</f>
        <v>#REF!</v>
      </c>
      <c r="AF400" s="2" t="e">
        <f t="shared" si="190"/>
        <v>#REF!</v>
      </c>
      <c r="AG400" s="2" t="e">
        <f t="shared" si="191"/>
        <v>#REF!</v>
      </c>
      <c r="AH400" s="2" t="str">
        <f t="shared" si="192"/>
        <v/>
      </c>
      <c r="AI400" t="str">
        <f>IF('work here'!AE399&lt;&gt;"","Jewellery Work","")</f>
        <v/>
      </c>
      <c r="AJ400" t="str">
        <f>IF('work here'!AE399&lt;&gt;"",'work here'!AE399,"")</f>
        <v/>
      </c>
      <c r="AK400" t="str">
        <f t="shared" si="193"/>
        <v/>
      </c>
      <c r="AL400" t="str">
        <f t="shared" si="194"/>
        <v/>
      </c>
      <c r="AM400" t="e">
        <f>IF('work here'!#REF!&lt;&gt;"","Gemstone","")</f>
        <v>#REF!</v>
      </c>
      <c r="AN400" t="e">
        <f>IF('work here'!#REF!&lt;&gt;"",'work here'!#REF!,"")</f>
        <v>#REF!</v>
      </c>
      <c r="AO400" t="e">
        <f t="shared" si="195"/>
        <v>#REF!</v>
      </c>
      <c r="AP400" t="e">
        <f t="shared" si="196"/>
        <v>#REF!</v>
      </c>
      <c r="AQ400" t="str">
        <f>IF('work here'!AW399&lt;&gt;"","Plating","")</f>
        <v/>
      </c>
      <c r="AR400" t="str">
        <f>IF('work here'!AW399&lt;&gt;"",'work here'!AW399,"")</f>
        <v/>
      </c>
      <c r="AS400" t="str">
        <f t="shared" si="197"/>
        <v/>
      </c>
      <c r="AT400" t="str">
        <f t="shared" si="198"/>
        <v/>
      </c>
      <c r="AU400" t="str">
        <f>IF('work here'!AX399&lt;&gt;"","Material","")</f>
        <v/>
      </c>
      <c r="AV400" t="str">
        <f>IF('work here'!AX399&lt;&gt;"",'work here'!AX399,"")</f>
        <v/>
      </c>
      <c r="AW400" t="str">
        <f t="shared" si="199"/>
        <v/>
      </c>
      <c r="AX400" t="str">
        <f t="shared" si="200"/>
        <v/>
      </c>
      <c r="AY400" t="e">
        <f>IF('work here'!#REF!&lt;&gt;"","Look","")</f>
        <v>#REF!</v>
      </c>
      <c r="AZ400" t="e">
        <f>IF('work here'!#REF!&lt;&gt;"",'work here'!#REF!,"")</f>
        <v>#REF!</v>
      </c>
      <c r="BA400" t="e">
        <f t="shared" si="201"/>
        <v>#REF!</v>
      </c>
      <c r="BB400" t="e">
        <f t="shared" si="202"/>
        <v>#REF!</v>
      </c>
      <c r="BC400" t="e">
        <f>IF('work here'!#REF!&lt;&gt;"","Finish","")</f>
        <v>#REF!</v>
      </c>
      <c r="BD400" t="e">
        <f>IF('work here'!#REF!&lt;&gt;"",'work here'!#REF!,"")</f>
        <v>#REF!</v>
      </c>
      <c r="BE400" t="e">
        <f t="shared" si="203"/>
        <v>#REF!</v>
      </c>
      <c r="BF400" t="e">
        <f t="shared" si="204"/>
        <v>#REF!</v>
      </c>
      <c r="BG400" t="e">
        <f>IF('work here'!#REF!&lt;&gt;"","Care","")</f>
        <v>#REF!</v>
      </c>
      <c r="BH400" t="e">
        <f>IF('work here'!#REF!&lt;&gt;"",'work here'!#REF!,"")</f>
        <v>#REF!</v>
      </c>
      <c r="BI400" t="e">
        <f t="shared" si="205"/>
        <v>#REF!</v>
      </c>
      <c r="BJ400" t="e">
        <f t="shared" si="206"/>
        <v>#REF!</v>
      </c>
      <c r="BK400" t="str">
        <f>IF(OR('work here'!F399="Rings", 'work here'!F399="Bangles"), 'work here'!F399 &amp; " Size", "")</f>
        <v/>
      </c>
      <c r="BL400" t="e">
        <f>IF('work here'!#REF!&lt;&gt;"",'work here'!#REF!,"")</f>
        <v>#REF!</v>
      </c>
      <c r="BM400" t="str">
        <f t="shared" si="207"/>
        <v/>
      </c>
      <c r="BN400" t="str">
        <f t="shared" si="208"/>
        <v/>
      </c>
      <c r="BO400" t="str">
        <f t="shared" si="209"/>
        <v/>
      </c>
    </row>
    <row r="401" spans="1:67" x14ac:dyDescent="0.3">
      <c r="A401" t="str">
        <f>IF('work here'!A400="simple","simple",IF('work here'!A400="parent","variable",IF('work here'!A400="child","variation","")))</f>
        <v/>
      </c>
      <c r="B401" t="str">
        <f>IF('work here'!C400&lt;&gt;"", 'work here'!C400, "")</f>
        <v/>
      </c>
      <c r="C401" t="str">
        <f>IF('work here'!B400&lt;&gt;"", 'work here'!B400, "")</f>
        <v/>
      </c>
      <c r="D401" t="str">
        <f t="shared" si="180"/>
        <v/>
      </c>
      <c r="E401" t="str">
        <f t="shared" si="181"/>
        <v/>
      </c>
      <c r="F401" t="str">
        <f t="shared" si="182"/>
        <v/>
      </c>
      <c r="G401" t="e">
        <f>IF('work here'!#REF!&lt;&gt;"", 'work here'!#REF!, "")</f>
        <v>#REF!</v>
      </c>
      <c r="I401" t="str">
        <f>IF('work here'!Z400&lt;&gt;"", 'work here'!Z400, "")</f>
        <v/>
      </c>
      <c r="J401" t="str">
        <f t="shared" si="183"/>
        <v/>
      </c>
      <c r="K401" t="str">
        <f t="shared" si="184"/>
        <v/>
      </c>
      <c r="L401" t="str">
        <f t="shared" si="185"/>
        <v/>
      </c>
      <c r="M401" t="str">
        <f>IF('work here'!AA400&lt;&gt;"", 'work here'!AA400, "")</f>
        <v/>
      </c>
      <c r="N401" t="str">
        <f>IF('work here'!AD400&lt;&gt;"", 'work here'!AD400, "")</f>
        <v/>
      </c>
      <c r="O401" t="str">
        <f>IF('work here'!AC400&lt;&gt;"", 'work here'!AC400, "")</f>
        <v/>
      </c>
      <c r="P401" t="str">
        <f>IF('work here'!AB400&lt;&gt;"", 'work here'!AB400, "")</f>
        <v/>
      </c>
      <c r="Q401" t="str">
        <f t="shared" si="186"/>
        <v/>
      </c>
      <c r="S401" t="str">
        <f>IF('work here'!E400&lt;&gt;"", 'work here'!E400, "")</f>
        <v/>
      </c>
      <c r="T401" t="e">
        <f>IF('work here'!#REF!&lt;&gt;"", 'work here'!#REF!, "")</f>
        <v>#REF!</v>
      </c>
      <c r="U401" t="str">
        <f>IF(A401="", "", _xlfn.TEXTJOIN(", ", TRUE, "jewellery", "jewellery &gt; " &amp; 'work here'!F400, "jewellery &gt; " &amp; 'work here'!F400 &amp; " &gt; " &amp; 'work here'!#REF!, 'work here'!#REF!, 'work here'!AY400, 'work here'!H400, 'work here'!I400, 'work here'!J400))</f>
        <v/>
      </c>
      <c r="V401" t="str" cm="1">
        <f t="array" aca="1" ref="V401" ca="1">_xlfn.LET(
    _xlpm.yr, TEXT(TODAY(), "yyyy"),
    _xlpm.mn, TEXT(TODAY(), "mm"),
    _xlpm.path, "https://richlook.co.in/wp-content/uploads/" &amp; _xlpm.yr &amp; "/" &amp; _xlpm.mn &amp; "/",
    _xlpm.imgRange, 'work here'!N400:X400,
    _xlpm.imgLinks, IF(_xlpm.imgRange&lt;&gt;"", _xlpm.path &amp; _xlpm.imgRange &amp; ".webp", ""),
    _xlpm.urls,
        IF(A401="variable", _xlpm.imgLinks,
        IF(A401="variation", IF('work here'!N400&lt;&gt;"", _xlpm.path &amp; 'work here'!N400 &amp; ".webp", ""),
        IF(A401="simple", _xlpm.imgLinks, ""))),
    _xlfn.TEXTJOIN(", ", TRUE, _xlpm.urls)
)</f>
        <v/>
      </c>
      <c r="W401" t="str" cm="1">
        <f t="array" aca="1" ref="W401" ca="1">_xlfn.LET(
    _xlpm.yr, TEXT(TODAY(), "yyyy"),
    _xlpm.mn, TEXT(TODAY(), "mm"),
    _xlpm.path, "https://richlook.co.in/wp-content/uploads/" &amp; _xlpm.yr &amp; "/" &amp; _xlpm.mn &amp; "/",
    _xlpm.imgRange, 'work here'!O400:X400,
    _xlpm.imgLinks, IF(_xlpm.imgRange&lt;&gt;"", _xlpm.path &amp; _xlpm.imgRange &amp; ".webp", ""),
    _xlpm.urls,
        IF(A401="variable", "",
        IF(A401="variation", _xlpm.imgLinks,
        IF(A401="simple", "", ""))),
    _xlfn.TEXTJOIN(", ", TRUE, _xlpm.urls)
)</f>
        <v/>
      </c>
      <c r="X401" t="str">
        <f>IF('work here'!D400&lt;&gt;"", 'work here'!D400, "")</f>
        <v/>
      </c>
      <c r="Y401" t="e">
        <f>IF('work here'!#REF!&lt;&gt;"","color","")</f>
        <v>#REF!</v>
      </c>
      <c r="Z401" t="e">
        <f>IF('work here'!#REF!&lt;&gt;"",'work here'!#REF!,"")</f>
        <v>#REF!</v>
      </c>
      <c r="AA401" t="e">
        <f t="shared" si="187"/>
        <v>#REF!</v>
      </c>
      <c r="AB401" t="e">
        <f t="shared" si="188"/>
        <v>#REF!</v>
      </c>
      <c r="AC401" t="str">
        <f t="shared" si="189"/>
        <v/>
      </c>
      <c r="AD401" s="2" t="e">
        <f>IF('work here'!#REF!&lt;&gt;"",'work here'!#REF!,"")</f>
        <v>#REF!</v>
      </c>
      <c r="AE401" s="2" t="e">
        <f>IF('work here'!#REF!&lt;&gt;"",'work here'!#REF!,"")</f>
        <v>#REF!</v>
      </c>
      <c r="AF401" s="2" t="e">
        <f t="shared" si="190"/>
        <v>#REF!</v>
      </c>
      <c r="AG401" s="2" t="e">
        <f t="shared" si="191"/>
        <v>#REF!</v>
      </c>
      <c r="AH401" s="2" t="str">
        <f t="shared" si="192"/>
        <v/>
      </c>
      <c r="AI401" t="str">
        <f>IF('work here'!AE400&lt;&gt;"","Jewellery Work","")</f>
        <v/>
      </c>
      <c r="AJ401" t="str">
        <f>IF('work here'!AE400&lt;&gt;"",'work here'!AE400,"")</f>
        <v/>
      </c>
      <c r="AK401" t="str">
        <f t="shared" si="193"/>
        <v/>
      </c>
      <c r="AL401" t="str">
        <f t="shared" si="194"/>
        <v/>
      </c>
      <c r="AM401" t="e">
        <f>IF('work here'!#REF!&lt;&gt;"","Gemstone","")</f>
        <v>#REF!</v>
      </c>
      <c r="AN401" t="e">
        <f>IF('work here'!#REF!&lt;&gt;"",'work here'!#REF!,"")</f>
        <v>#REF!</v>
      </c>
      <c r="AO401" t="e">
        <f t="shared" si="195"/>
        <v>#REF!</v>
      </c>
      <c r="AP401" t="e">
        <f t="shared" si="196"/>
        <v>#REF!</v>
      </c>
      <c r="AQ401" t="str">
        <f>IF('work here'!AW400&lt;&gt;"","Plating","")</f>
        <v/>
      </c>
      <c r="AR401" t="str">
        <f>IF('work here'!AW400&lt;&gt;"",'work here'!AW400,"")</f>
        <v/>
      </c>
      <c r="AS401" t="str">
        <f t="shared" si="197"/>
        <v/>
      </c>
      <c r="AT401" t="str">
        <f t="shared" si="198"/>
        <v/>
      </c>
      <c r="AU401" t="str">
        <f>IF('work here'!AX400&lt;&gt;"","Material","")</f>
        <v/>
      </c>
      <c r="AV401" t="str">
        <f>IF('work here'!AX400&lt;&gt;"",'work here'!AX400,"")</f>
        <v/>
      </c>
      <c r="AW401" t="str">
        <f t="shared" si="199"/>
        <v/>
      </c>
      <c r="AX401" t="str">
        <f t="shared" si="200"/>
        <v/>
      </c>
      <c r="AY401" t="e">
        <f>IF('work here'!#REF!&lt;&gt;"","Look","")</f>
        <v>#REF!</v>
      </c>
      <c r="AZ401" t="e">
        <f>IF('work here'!#REF!&lt;&gt;"",'work here'!#REF!,"")</f>
        <v>#REF!</v>
      </c>
      <c r="BA401" t="e">
        <f t="shared" si="201"/>
        <v>#REF!</v>
      </c>
      <c r="BB401" t="e">
        <f t="shared" si="202"/>
        <v>#REF!</v>
      </c>
      <c r="BC401" t="e">
        <f>IF('work here'!#REF!&lt;&gt;"","Finish","")</f>
        <v>#REF!</v>
      </c>
      <c r="BD401" t="e">
        <f>IF('work here'!#REF!&lt;&gt;"",'work here'!#REF!,"")</f>
        <v>#REF!</v>
      </c>
      <c r="BE401" t="e">
        <f t="shared" si="203"/>
        <v>#REF!</v>
      </c>
      <c r="BF401" t="e">
        <f t="shared" si="204"/>
        <v>#REF!</v>
      </c>
      <c r="BG401" t="e">
        <f>IF('work here'!#REF!&lt;&gt;"","Care","")</f>
        <v>#REF!</v>
      </c>
      <c r="BH401" t="e">
        <f>IF('work here'!#REF!&lt;&gt;"",'work here'!#REF!,"")</f>
        <v>#REF!</v>
      </c>
      <c r="BI401" t="e">
        <f t="shared" si="205"/>
        <v>#REF!</v>
      </c>
      <c r="BJ401" t="e">
        <f t="shared" si="206"/>
        <v>#REF!</v>
      </c>
      <c r="BK401" t="str">
        <f>IF(OR('work here'!F400="Rings", 'work here'!F400="Bangles"), 'work here'!F400 &amp; " Size", "")</f>
        <v/>
      </c>
      <c r="BL401" t="e">
        <f>IF('work here'!#REF!&lt;&gt;"",'work here'!#REF!,"")</f>
        <v>#REF!</v>
      </c>
      <c r="BM401" t="str">
        <f t="shared" si="207"/>
        <v/>
      </c>
      <c r="BN401" t="str">
        <f t="shared" si="208"/>
        <v/>
      </c>
      <c r="BO401" t="str">
        <f t="shared" si="209"/>
        <v/>
      </c>
    </row>
    <row r="402" spans="1:67" x14ac:dyDescent="0.3">
      <c r="A402" t="str">
        <f>IF('work here'!A401="simple","simple",IF('work here'!A401="parent","variable",IF('work here'!A401="child","variation","")))</f>
        <v/>
      </c>
      <c r="B402" t="str">
        <f>IF('work here'!C401&lt;&gt;"", 'work here'!C401, "")</f>
        <v/>
      </c>
      <c r="C402" t="str">
        <f>IF('work here'!B401&lt;&gt;"", 'work here'!B401, "")</f>
        <v/>
      </c>
      <c r="D402" t="str">
        <f t="shared" si="180"/>
        <v/>
      </c>
      <c r="E402" t="str">
        <f t="shared" si="181"/>
        <v/>
      </c>
      <c r="F402" t="str">
        <f t="shared" si="182"/>
        <v/>
      </c>
      <c r="G402" t="e">
        <f>IF('work here'!#REF!&lt;&gt;"", 'work here'!#REF!, "")</f>
        <v>#REF!</v>
      </c>
      <c r="I402" t="str">
        <f>IF('work here'!Z401&lt;&gt;"", 'work here'!Z401, "")</f>
        <v/>
      </c>
      <c r="J402" t="str">
        <f t="shared" si="183"/>
        <v/>
      </c>
      <c r="K402" t="str">
        <f t="shared" si="184"/>
        <v/>
      </c>
      <c r="L402" t="str">
        <f t="shared" si="185"/>
        <v/>
      </c>
      <c r="M402" t="str">
        <f>IF('work here'!AA401&lt;&gt;"", 'work here'!AA401, "")</f>
        <v/>
      </c>
      <c r="N402" t="str">
        <f>IF('work here'!AD401&lt;&gt;"", 'work here'!AD401, "")</f>
        <v/>
      </c>
      <c r="O402" t="str">
        <f>IF('work here'!AC401&lt;&gt;"", 'work here'!AC401, "")</f>
        <v/>
      </c>
      <c r="P402" t="str">
        <f>IF('work here'!AB401&lt;&gt;"", 'work here'!AB401, "")</f>
        <v/>
      </c>
      <c r="Q402" t="str">
        <f t="shared" si="186"/>
        <v/>
      </c>
      <c r="S402" t="str">
        <f>IF('work here'!E401&lt;&gt;"", 'work here'!E401, "")</f>
        <v/>
      </c>
      <c r="T402" t="e">
        <f>IF('work here'!#REF!&lt;&gt;"", 'work here'!#REF!, "")</f>
        <v>#REF!</v>
      </c>
      <c r="U402" t="str">
        <f>IF(A402="", "", _xlfn.TEXTJOIN(", ", TRUE, "jewellery", "jewellery &gt; " &amp; 'work here'!F401, "jewellery &gt; " &amp; 'work here'!F401 &amp; " &gt; " &amp; 'work here'!#REF!, 'work here'!#REF!, 'work here'!AY401, 'work here'!H401, 'work here'!I401, 'work here'!J401))</f>
        <v/>
      </c>
      <c r="V402" t="str" cm="1">
        <f t="array" aca="1" ref="V402" ca="1">_xlfn.LET(
    _xlpm.yr, TEXT(TODAY(), "yyyy"),
    _xlpm.mn, TEXT(TODAY(), "mm"),
    _xlpm.path, "https://richlook.co.in/wp-content/uploads/" &amp; _xlpm.yr &amp; "/" &amp; _xlpm.mn &amp; "/",
    _xlpm.imgRange, 'work here'!N401:X401,
    _xlpm.imgLinks, IF(_xlpm.imgRange&lt;&gt;"", _xlpm.path &amp; _xlpm.imgRange &amp; ".webp", ""),
    _xlpm.urls,
        IF(A402="variable", _xlpm.imgLinks,
        IF(A402="variation", IF('work here'!N401&lt;&gt;"", _xlpm.path &amp; 'work here'!N401 &amp; ".webp", ""),
        IF(A402="simple", _xlpm.imgLinks, ""))),
    _xlfn.TEXTJOIN(", ", TRUE, _xlpm.urls)
)</f>
        <v/>
      </c>
      <c r="W402" t="str" cm="1">
        <f t="array" aca="1" ref="W402" ca="1">_xlfn.LET(
    _xlpm.yr, TEXT(TODAY(), "yyyy"),
    _xlpm.mn, TEXT(TODAY(), "mm"),
    _xlpm.path, "https://richlook.co.in/wp-content/uploads/" &amp; _xlpm.yr &amp; "/" &amp; _xlpm.mn &amp; "/",
    _xlpm.imgRange, 'work here'!O401:X401,
    _xlpm.imgLinks, IF(_xlpm.imgRange&lt;&gt;"", _xlpm.path &amp; _xlpm.imgRange &amp; ".webp", ""),
    _xlpm.urls,
        IF(A402="variable", "",
        IF(A402="variation", _xlpm.imgLinks,
        IF(A402="simple", "", ""))),
    _xlfn.TEXTJOIN(", ", TRUE, _xlpm.urls)
)</f>
        <v/>
      </c>
      <c r="X402" t="str">
        <f>IF('work here'!D401&lt;&gt;"", 'work here'!D401, "")</f>
        <v/>
      </c>
      <c r="Y402" t="e">
        <f>IF('work here'!#REF!&lt;&gt;"","color","")</f>
        <v>#REF!</v>
      </c>
      <c r="Z402" t="e">
        <f>IF('work here'!#REF!&lt;&gt;"",'work here'!#REF!,"")</f>
        <v>#REF!</v>
      </c>
      <c r="AA402" t="e">
        <f t="shared" si="187"/>
        <v>#REF!</v>
      </c>
      <c r="AB402" t="e">
        <f t="shared" si="188"/>
        <v>#REF!</v>
      </c>
      <c r="AC402" t="str">
        <f t="shared" si="189"/>
        <v/>
      </c>
      <c r="AD402" s="2" t="e">
        <f>IF('work here'!#REF!&lt;&gt;"",'work here'!#REF!,"")</f>
        <v>#REF!</v>
      </c>
      <c r="AE402" s="2" t="e">
        <f>IF('work here'!#REF!&lt;&gt;"",'work here'!#REF!,"")</f>
        <v>#REF!</v>
      </c>
      <c r="AF402" s="2" t="e">
        <f t="shared" si="190"/>
        <v>#REF!</v>
      </c>
      <c r="AG402" s="2" t="e">
        <f t="shared" si="191"/>
        <v>#REF!</v>
      </c>
      <c r="AH402" s="2" t="str">
        <f t="shared" si="192"/>
        <v/>
      </c>
      <c r="AI402" t="str">
        <f>IF('work here'!AE401&lt;&gt;"","Jewellery Work","")</f>
        <v/>
      </c>
      <c r="AJ402" t="str">
        <f>IF('work here'!AE401&lt;&gt;"",'work here'!AE401,"")</f>
        <v/>
      </c>
      <c r="AK402" t="str">
        <f t="shared" si="193"/>
        <v/>
      </c>
      <c r="AL402" t="str">
        <f t="shared" si="194"/>
        <v/>
      </c>
      <c r="AM402" t="e">
        <f>IF('work here'!#REF!&lt;&gt;"","Gemstone","")</f>
        <v>#REF!</v>
      </c>
      <c r="AN402" t="e">
        <f>IF('work here'!#REF!&lt;&gt;"",'work here'!#REF!,"")</f>
        <v>#REF!</v>
      </c>
      <c r="AO402" t="e">
        <f t="shared" si="195"/>
        <v>#REF!</v>
      </c>
      <c r="AP402" t="e">
        <f t="shared" si="196"/>
        <v>#REF!</v>
      </c>
      <c r="AQ402" t="str">
        <f>IF('work here'!AW401&lt;&gt;"","Plating","")</f>
        <v/>
      </c>
      <c r="AR402" t="str">
        <f>IF('work here'!AW401&lt;&gt;"",'work here'!AW401,"")</f>
        <v/>
      </c>
      <c r="AS402" t="str">
        <f t="shared" si="197"/>
        <v/>
      </c>
      <c r="AT402" t="str">
        <f t="shared" si="198"/>
        <v/>
      </c>
      <c r="AU402" t="str">
        <f>IF('work here'!AX401&lt;&gt;"","Material","")</f>
        <v/>
      </c>
      <c r="AV402" t="str">
        <f>IF('work here'!AX401&lt;&gt;"",'work here'!AX401,"")</f>
        <v/>
      </c>
      <c r="AW402" t="str">
        <f t="shared" si="199"/>
        <v/>
      </c>
      <c r="AX402" t="str">
        <f t="shared" si="200"/>
        <v/>
      </c>
      <c r="AY402" t="e">
        <f>IF('work here'!#REF!&lt;&gt;"","Look","")</f>
        <v>#REF!</v>
      </c>
      <c r="AZ402" t="e">
        <f>IF('work here'!#REF!&lt;&gt;"",'work here'!#REF!,"")</f>
        <v>#REF!</v>
      </c>
      <c r="BA402" t="e">
        <f t="shared" si="201"/>
        <v>#REF!</v>
      </c>
      <c r="BB402" t="e">
        <f t="shared" si="202"/>
        <v>#REF!</v>
      </c>
      <c r="BC402" t="e">
        <f>IF('work here'!#REF!&lt;&gt;"","Finish","")</f>
        <v>#REF!</v>
      </c>
      <c r="BD402" t="e">
        <f>IF('work here'!#REF!&lt;&gt;"",'work here'!#REF!,"")</f>
        <v>#REF!</v>
      </c>
      <c r="BE402" t="e">
        <f t="shared" si="203"/>
        <v>#REF!</v>
      </c>
      <c r="BF402" t="e">
        <f t="shared" si="204"/>
        <v>#REF!</v>
      </c>
      <c r="BG402" t="e">
        <f>IF('work here'!#REF!&lt;&gt;"","Care","")</f>
        <v>#REF!</v>
      </c>
      <c r="BH402" t="e">
        <f>IF('work here'!#REF!&lt;&gt;"",'work here'!#REF!,"")</f>
        <v>#REF!</v>
      </c>
      <c r="BI402" t="e">
        <f t="shared" si="205"/>
        <v>#REF!</v>
      </c>
      <c r="BJ402" t="e">
        <f t="shared" si="206"/>
        <v>#REF!</v>
      </c>
      <c r="BK402" t="str">
        <f>IF(OR('work here'!F401="Rings", 'work here'!F401="Bangles"), 'work here'!F401 &amp; " Size", "")</f>
        <v/>
      </c>
      <c r="BL402" t="e">
        <f>IF('work here'!#REF!&lt;&gt;"",'work here'!#REF!,"")</f>
        <v>#REF!</v>
      </c>
      <c r="BM402" t="str">
        <f t="shared" si="207"/>
        <v/>
      </c>
      <c r="BN402" t="str">
        <f t="shared" si="208"/>
        <v/>
      </c>
      <c r="BO402" t="str">
        <f t="shared" si="209"/>
        <v/>
      </c>
    </row>
    <row r="403" spans="1:67" x14ac:dyDescent="0.3">
      <c r="A403" t="str">
        <f>IF('work here'!A402="simple","simple",IF('work here'!A402="parent","variable",IF('work here'!A402="child","variation","")))</f>
        <v/>
      </c>
      <c r="B403" t="str">
        <f>IF('work here'!C402&lt;&gt;"", 'work here'!C402, "")</f>
        <v/>
      </c>
      <c r="C403" t="str">
        <f>IF('work here'!B402&lt;&gt;"", 'work here'!B402, "")</f>
        <v/>
      </c>
      <c r="D403" t="str">
        <f t="shared" si="180"/>
        <v/>
      </c>
      <c r="E403" t="str">
        <f t="shared" si="181"/>
        <v/>
      </c>
      <c r="F403" t="str">
        <f t="shared" si="182"/>
        <v/>
      </c>
      <c r="G403" t="e">
        <f>IF('work here'!#REF!&lt;&gt;"", 'work here'!#REF!, "")</f>
        <v>#REF!</v>
      </c>
      <c r="I403" t="str">
        <f>IF('work here'!Z402&lt;&gt;"", 'work here'!Z402, "")</f>
        <v/>
      </c>
      <c r="J403" t="str">
        <f t="shared" si="183"/>
        <v/>
      </c>
      <c r="K403" t="str">
        <f t="shared" si="184"/>
        <v/>
      </c>
      <c r="L403" t="str">
        <f t="shared" si="185"/>
        <v/>
      </c>
      <c r="M403" t="str">
        <f>IF('work here'!AA402&lt;&gt;"", 'work here'!AA402, "")</f>
        <v/>
      </c>
      <c r="N403" t="str">
        <f>IF('work here'!AD402&lt;&gt;"", 'work here'!AD402, "")</f>
        <v/>
      </c>
      <c r="O403" t="str">
        <f>IF('work here'!AC402&lt;&gt;"", 'work here'!AC402, "")</f>
        <v/>
      </c>
      <c r="P403" t="str">
        <f>IF('work here'!AB402&lt;&gt;"", 'work here'!AB402, "")</f>
        <v/>
      </c>
      <c r="Q403" t="str">
        <f t="shared" si="186"/>
        <v/>
      </c>
      <c r="S403" t="str">
        <f>IF('work here'!E402&lt;&gt;"", 'work here'!E402, "")</f>
        <v/>
      </c>
      <c r="T403" t="e">
        <f>IF('work here'!#REF!&lt;&gt;"", 'work here'!#REF!, "")</f>
        <v>#REF!</v>
      </c>
      <c r="U403" t="str">
        <f>IF(A403="", "", _xlfn.TEXTJOIN(", ", TRUE, "jewellery", "jewellery &gt; " &amp; 'work here'!F402, "jewellery &gt; " &amp; 'work here'!F402 &amp; " &gt; " &amp; 'work here'!#REF!, 'work here'!#REF!, 'work here'!AY402, 'work here'!H402, 'work here'!I402, 'work here'!J402))</f>
        <v/>
      </c>
      <c r="V403" t="str" cm="1">
        <f t="array" aca="1" ref="V403" ca="1">_xlfn.LET(
    _xlpm.yr, TEXT(TODAY(), "yyyy"),
    _xlpm.mn, TEXT(TODAY(), "mm"),
    _xlpm.path, "https://richlook.co.in/wp-content/uploads/" &amp; _xlpm.yr &amp; "/" &amp; _xlpm.mn &amp; "/",
    _xlpm.imgRange, 'work here'!N402:X402,
    _xlpm.imgLinks, IF(_xlpm.imgRange&lt;&gt;"", _xlpm.path &amp; _xlpm.imgRange &amp; ".webp", ""),
    _xlpm.urls,
        IF(A403="variable", _xlpm.imgLinks,
        IF(A403="variation", IF('work here'!N402&lt;&gt;"", _xlpm.path &amp; 'work here'!N402 &amp; ".webp", ""),
        IF(A403="simple", _xlpm.imgLinks, ""))),
    _xlfn.TEXTJOIN(", ", TRUE, _xlpm.urls)
)</f>
        <v/>
      </c>
      <c r="W403" t="str" cm="1">
        <f t="array" aca="1" ref="W403" ca="1">_xlfn.LET(
    _xlpm.yr, TEXT(TODAY(), "yyyy"),
    _xlpm.mn, TEXT(TODAY(), "mm"),
    _xlpm.path, "https://richlook.co.in/wp-content/uploads/" &amp; _xlpm.yr &amp; "/" &amp; _xlpm.mn &amp; "/",
    _xlpm.imgRange, 'work here'!O402:X402,
    _xlpm.imgLinks, IF(_xlpm.imgRange&lt;&gt;"", _xlpm.path &amp; _xlpm.imgRange &amp; ".webp", ""),
    _xlpm.urls,
        IF(A403="variable", "",
        IF(A403="variation", _xlpm.imgLinks,
        IF(A403="simple", "", ""))),
    _xlfn.TEXTJOIN(", ", TRUE, _xlpm.urls)
)</f>
        <v/>
      </c>
      <c r="X403" t="str">
        <f>IF('work here'!D402&lt;&gt;"", 'work here'!D402, "")</f>
        <v/>
      </c>
      <c r="Y403" t="e">
        <f>IF('work here'!#REF!&lt;&gt;"","color","")</f>
        <v>#REF!</v>
      </c>
      <c r="Z403" t="e">
        <f>IF('work here'!#REF!&lt;&gt;"",'work here'!#REF!,"")</f>
        <v>#REF!</v>
      </c>
      <c r="AA403" t="e">
        <f t="shared" si="187"/>
        <v>#REF!</v>
      </c>
      <c r="AB403" t="e">
        <f t="shared" si="188"/>
        <v>#REF!</v>
      </c>
      <c r="AC403" t="str">
        <f t="shared" si="189"/>
        <v/>
      </c>
      <c r="AD403" s="2" t="e">
        <f>IF('work here'!#REF!&lt;&gt;"",'work here'!#REF!,"")</f>
        <v>#REF!</v>
      </c>
      <c r="AE403" s="2" t="e">
        <f>IF('work here'!#REF!&lt;&gt;"",'work here'!#REF!,"")</f>
        <v>#REF!</v>
      </c>
      <c r="AF403" s="2" t="e">
        <f t="shared" si="190"/>
        <v>#REF!</v>
      </c>
      <c r="AG403" s="2" t="e">
        <f t="shared" si="191"/>
        <v>#REF!</v>
      </c>
      <c r="AH403" s="2" t="str">
        <f t="shared" si="192"/>
        <v/>
      </c>
      <c r="AI403" t="str">
        <f>IF('work here'!AE402&lt;&gt;"","Jewellery Work","")</f>
        <v/>
      </c>
      <c r="AJ403" t="str">
        <f>IF('work here'!AE402&lt;&gt;"",'work here'!AE402,"")</f>
        <v/>
      </c>
      <c r="AK403" t="str">
        <f t="shared" si="193"/>
        <v/>
      </c>
      <c r="AL403" t="str">
        <f t="shared" si="194"/>
        <v/>
      </c>
      <c r="AM403" t="e">
        <f>IF('work here'!#REF!&lt;&gt;"","Gemstone","")</f>
        <v>#REF!</v>
      </c>
      <c r="AN403" t="e">
        <f>IF('work here'!#REF!&lt;&gt;"",'work here'!#REF!,"")</f>
        <v>#REF!</v>
      </c>
      <c r="AO403" t="e">
        <f t="shared" si="195"/>
        <v>#REF!</v>
      </c>
      <c r="AP403" t="e">
        <f t="shared" si="196"/>
        <v>#REF!</v>
      </c>
      <c r="AQ403" t="str">
        <f>IF('work here'!AW402&lt;&gt;"","Plating","")</f>
        <v/>
      </c>
      <c r="AR403" t="str">
        <f>IF('work here'!AW402&lt;&gt;"",'work here'!AW402,"")</f>
        <v/>
      </c>
      <c r="AS403" t="str">
        <f t="shared" si="197"/>
        <v/>
      </c>
      <c r="AT403" t="str">
        <f t="shared" si="198"/>
        <v/>
      </c>
      <c r="AU403" t="str">
        <f>IF('work here'!AX402&lt;&gt;"","Material","")</f>
        <v/>
      </c>
      <c r="AV403" t="str">
        <f>IF('work here'!AX402&lt;&gt;"",'work here'!AX402,"")</f>
        <v/>
      </c>
      <c r="AW403" t="str">
        <f t="shared" si="199"/>
        <v/>
      </c>
      <c r="AX403" t="str">
        <f t="shared" si="200"/>
        <v/>
      </c>
      <c r="AY403" t="e">
        <f>IF('work here'!#REF!&lt;&gt;"","Look","")</f>
        <v>#REF!</v>
      </c>
      <c r="AZ403" t="e">
        <f>IF('work here'!#REF!&lt;&gt;"",'work here'!#REF!,"")</f>
        <v>#REF!</v>
      </c>
      <c r="BA403" t="e">
        <f t="shared" si="201"/>
        <v>#REF!</v>
      </c>
      <c r="BB403" t="e">
        <f t="shared" si="202"/>
        <v>#REF!</v>
      </c>
      <c r="BC403" t="e">
        <f>IF('work here'!#REF!&lt;&gt;"","Finish","")</f>
        <v>#REF!</v>
      </c>
      <c r="BD403" t="e">
        <f>IF('work here'!#REF!&lt;&gt;"",'work here'!#REF!,"")</f>
        <v>#REF!</v>
      </c>
      <c r="BE403" t="e">
        <f t="shared" si="203"/>
        <v>#REF!</v>
      </c>
      <c r="BF403" t="e">
        <f t="shared" si="204"/>
        <v>#REF!</v>
      </c>
      <c r="BG403" t="e">
        <f>IF('work here'!#REF!&lt;&gt;"","Care","")</f>
        <v>#REF!</v>
      </c>
      <c r="BH403" t="e">
        <f>IF('work here'!#REF!&lt;&gt;"",'work here'!#REF!,"")</f>
        <v>#REF!</v>
      </c>
      <c r="BI403" t="e">
        <f t="shared" si="205"/>
        <v>#REF!</v>
      </c>
      <c r="BJ403" t="e">
        <f t="shared" si="206"/>
        <v>#REF!</v>
      </c>
      <c r="BK403" t="str">
        <f>IF(OR('work here'!F402="Rings", 'work here'!F402="Bangles"), 'work here'!F402 &amp; " Size", "")</f>
        <v/>
      </c>
      <c r="BL403" t="e">
        <f>IF('work here'!#REF!&lt;&gt;"",'work here'!#REF!,"")</f>
        <v>#REF!</v>
      </c>
      <c r="BM403" t="str">
        <f t="shared" si="207"/>
        <v/>
      </c>
      <c r="BN403" t="str">
        <f t="shared" si="208"/>
        <v/>
      </c>
      <c r="BO403" t="str">
        <f t="shared" si="209"/>
        <v/>
      </c>
    </row>
    <row r="404" spans="1:67" x14ac:dyDescent="0.3">
      <c r="A404" t="str">
        <f>IF('work here'!A403="simple","simple",IF('work here'!A403="parent","variable",IF('work here'!A403="child","variation","")))</f>
        <v/>
      </c>
      <c r="B404" t="str">
        <f>IF('work here'!C403&lt;&gt;"", 'work here'!C403, "")</f>
        <v/>
      </c>
      <c r="C404" t="str">
        <f>IF('work here'!B403&lt;&gt;"", 'work here'!B403, "")</f>
        <v/>
      </c>
      <c r="D404" t="str">
        <f t="shared" si="180"/>
        <v/>
      </c>
      <c r="E404" t="str">
        <f t="shared" si="181"/>
        <v/>
      </c>
      <c r="F404" t="str">
        <f t="shared" si="182"/>
        <v/>
      </c>
      <c r="G404" t="e">
        <f>IF('work here'!#REF!&lt;&gt;"", 'work here'!#REF!, "")</f>
        <v>#REF!</v>
      </c>
      <c r="I404" t="str">
        <f>IF('work here'!Z403&lt;&gt;"", 'work here'!Z403, "")</f>
        <v/>
      </c>
      <c r="J404" t="str">
        <f t="shared" si="183"/>
        <v/>
      </c>
      <c r="K404" t="str">
        <f t="shared" si="184"/>
        <v/>
      </c>
      <c r="L404" t="str">
        <f t="shared" si="185"/>
        <v/>
      </c>
      <c r="M404" t="str">
        <f>IF('work here'!AA403&lt;&gt;"", 'work here'!AA403, "")</f>
        <v/>
      </c>
      <c r="N404" t="str">
        <f>IF('work here'!AD403&lt;&gt;"", 'work here'!AD403, "")</f>
        <v/>
      </c>
      <c r="O404" t="str">
        <f>IF('work here'!AC403&lt;&gt;"", 'work here'!AC403, "")</f>
        <v/>
      </c>
      <c r="P404" t="str">
        <f>IF('work here'!AB403&lt;&gt;"", 'work here'!AB403, "")</f>
        <v/>
      </c>
      <c r="Q404" t="str">
        <f t="shared" si="186"/>
        <v/>
      </c>
      <c r="S404" t="str">
        <f>IF('work here'!E403&lt;&gt;"", 'work here'!E403, "")</f>
        <v/>
      </c>
      <c r="T404" t="e">
        <f>IF('work here'!#REF!&lt;&gt;"", 'work here'!#REF!, "")</f>
        <v>#REF!</v>
      </c>
      <c r="U404" t="str">
        <f>IF(A404="", "", _xlfn.TEXTJOIN(", ", TRUE, "jewellery", "jewellery &gt; " &amp; 'work here'!F403, "jewellery &gt; " &amp; 'work here'!F403 &amp; " &gt; " &amp; 'work here'!#REF!, 'work here'!#REF!, 'work here'!AY403, 'work here'!H403, 'work here'!I403, 'work here'!J403))</f>
        <v/>
      </c>
      <c r="V404" t="str" cm="1">
        <f t="array" aca="1" ref="V404" ca="1">_xlfn.LET(
    _xlpm.yr, TEXT(TODAY(), "yyyy"),
    _xlpm.mn, TEXT(TODAY(), "mm"),
    _xlpm.path, "https://richlook.co.in/wp-content/uploads/" &amp; _xlpm.yr &amp; "/" &amp; _xlpm.mn &amp; "/",
    _xlpm.imgRange, 'work here'!N403:X403,
    _xlpm.imgLinks, IF(_xlpm.imgRange&lt;&gt;"", _xlpm.path &amp; _xlpm.imgRange &amp; ".webp", ""),
    _xlpm.urls,
        IF(A404="variable", _xlpm.imgLinks,
        IF(A404="variation", IF('work here'!N403&lt;&gt;"", _xlpm.path &amp; 'work here'!N403 &amp; ".webp", ""),
        IF(A404="simple", _xlpm.imgLinks, ""))),
    _xlfn.TEXTJOIN(", ", TRUE, _xlpm.urls)
)</f>
        <v/>
      </c>
      <c r="W404" t="str" cm="1">
        <f t="array" aca="1" ref="W404" ca="1">_xlfn.LET(
    _xlpm.yr, TEXT(TODAY(), "yyyy"),
    _xlpm.mn, TEXT(TODAY(), "mm"),
    _xlpm.path, "https://richlook.co.in/wp-content/uploads/" &amp; _xlpm.yr &amp; "/" &amp; _xlpm.mn &amp; "/",
    _xlpm.imgRange, 'work here'!O403:X403,
    _xlpm.imgLinks, IF(_xlpm.imgRange&lt;&gt;"", _xlpm.path &amp; _xlpm.imgRange &amp; ".webp", ""),
    _xlpm.urls,
        IF(A404="variable", "",
        IF(A404="variation", _xlpm.imgLinks,
        IF(A404="simple", "", ""))),
    _xlfn.TEXTJOIN(", ", TRUE, _xlpm.urls)
)</f>
        <v/>
      </c>
      <c r="X404" t="str">
        <f>IF('work here'!D403&lt;&gt;"", 'work here'!D403, "")</f>
        <v/>
      </c>
      <c r="Y404" t="e">
        <f>IF('work here'!#REF!&lt;&gt;"","color","")</f>
        <v>#REF!</v>
      </c>
      <c r="Z404" t="e">
        <f>IF('work here'!#REF!&lt;&gt;"",'work here'!#REF!,"")</f>
        <v>#REF!</v>
      </c>
      <c r="AA404" t="e">
        <f t="shared" si="187"/>
        <v>#REF!</v>
      </c>
      <c r="AB404" t="e">
        <f t="shared" si="188"/>
        <v>#REF!</v>
      </c>
      <c r="AC404" t="str">
        <f t="shared" si="189"/>
        <v/>
      </c>
      <c r="AD404" s="2" t="e">
        <f>IF('work here'!#REF!&lt;&gt;"",'work here'!#REF!,"")</f>
        <v>#REF!</v>
      </c>
      <c r="AE404" s="2" t="e">
        <f>IF('work here'!#REF!&lt;&gt;"",'work here'!#REF!,"")</f>
        <v>#REF!</v>
      </c>
      <c r="AF404" s="2" t="e">
        <f t="shared" si="190"/>
        <v>#REF!</v>
      </c>
      <c r="AG404" s="2" t="e">
        <f t="shared" si="191"/>
        <v>#REF!</v>
      </c>
      <c r="AH404" s="2" t="str">
        <f t="shared" si="192"/>
        <v/>
      </c>
      <c r="AI404" t="str">
        <f>IF('work here'!AE403&lt;&gt;"","Jewellery Work","")</f>
        <v/>
      </c>
      <c r="AJ404" t="str">
        <f>IF('work here'!AE403&lt;&gt;"",'work here'!AE403,"")</f>
        <v/>
      </c>
      <c r="AK404" t="str">
        <f t="shared" si="193"/>
        <v/>
      </c>
      <c r="AL404" t="str">
        <f t="shared" si="194"/>
        <v/>
      </c>
      <c r="AM404" t="e">
        <f>IF('work here'!#REF!&lt;&gt;"","Gemstone","")</f>
        <v>#REF!</v>
      </c>
      <c r="AN404" t="e">
        <f>IF('work here'!#REF!&lt;&gt;"",'work here'!#REF!,"")</f>
        <v>#REF!</v>
      </c>
      <c r="AO404" t="e">
        <f t="shared" si="195"/>
        <v>#REF!</v>
      </c>
      <c r="AP404" t="e">
        <f t="shared" si="196"/>
        <v>#REF!</v>
      </c>
      <c r="AQ404" t="str">
        <f>IF('work here'!AW403&lt;&gt;"","Plating","")</f>
        <v/>
      </c>
      <c r="AR404" t="str">
        <f>IF('work here'!AW403&lt;&gt;"",'work here'!AW403,"")</f>
        <v/>
      </c>
      <c r="AS404" t="str">
        <f t="shared" si="197"/>
        <v/>
      </c>
      <c r="AT404" t="str">
        <f t="shared" si="198"/>
        <v/>
      </c>
      <c r="AU404" t="str">
        <f>IF('work here'!AX403&lt;&gt;"","Material","")</f>
        <v/>
      </c>
      <c r="AV404" t="str">
        <f>IF('work here'!AX403&lt;&gt;"",'work here'!AX403,"")</f>
        <v/>
      </c>
      <c r="AW404" t="str">
        <f t="shared" si="199"/>
        <v/>
      </c>
      <c r="AX404" t="str">
        <f t="shared" si="200"/>
        <v/>
      </c>
      <c r="AY404" t="e">
        <f>IF('work here'!#REF!&lt;&gt;"","Look","")</f>
        <v>#REF!</v>
      </c>
      <c r="AZ404" t="e">
        <f>IF('work here'!#REF!&lt;&gt;"",'work here'!#REF!,"")</f>
        <v>#REF!</v>
      </c>
      <c r="BA404" t="e">
        <f t="shared" si="201"/>
        <v>#REF!</v>
      </c>
      <c r="BB404" t="e">
        <f t="shared" si="202"/>
        <v>#REF!</v>
      </c>
      <c r="BC404" t="e">
        <f>IF('work here'!#REF!&lt;&gt;"","Finish","")</f>
        <v>#REF!</v>
      </c>
      <c r="BD404" t="e">
        <f>IF('work here'!#REF!&lt;&gt;"",'work here'!#REF!,"")</f>
        <v>#REF!</v>
      </c>
      <c r="BE404" t="e">
        <f t="shared" si="203"/>
        <v>#REF!</v>
      </c>
      <c r="BF404" t="e">
        <f t="shared" si="204"/>
        <v>#REF!</v>
      </c>
      <c r="BG404" t="e">
        <f>IF('work here'!#REF!&lt;&gt;"","Care","")</f>
        <v>#REF!</v>
      </c>
      <c r="BH404" t="e">
        <f>IF('work here'!#REF!&lt;&gt;"",'work here'!#REF!,"")</f>
        <v>#REF!</v>
      </c>
      <c r="BI404" t="e">
        <f t="shared" si="205"/>
        <v>#REF!</v>
      </c>
      <c r="BJ404" t="e">
        <f t="shared" si="206"/>
        <v>#REF!</v>
      </c>
      <c r="BK404" t="str">
        <f>IF(OR('work here'!F403="Rings", 'work here'!F403="Bangles"), 'work here'!F403 &amp; " Size", "")</f>
        <v/>
      </c>
      <c r="BL404" t="e">
        <f>IF('work here'!#REF!&lt;&gt;"",'work here'!#REF!,"")</f>
        <v>#REF!</v>
      </c>
      <c r="BM404" t="str">
        <f t="shared" si="207"/>
        <v/>
      </c>
      <c r="BN404" t="str">
        <f t="shared" si="208"/>
        <v/>
      </c>
      <c r="BO404" t="str">
        <f t="shared" si="209"/>
        <v/>
      </c>
    </row>
    <row r="405" spans="1:67" x14ac:dyDescent="0.3">
      <c r="A405" t="str">
        <f>IF('work here'!A404="simple","simple",IF('work here'!A404="parent","variable",IF('work here'!A404="child","variation","")))</f>
        <v/>
      </c>
      <c r="B405" t="str">
        <f>IF('work here'!C404&lt;&gt;"", 'work here'!C404, "")</f>
        <v/>
      </c>
      <c r="C405" t="str">
        <f>IF('work here'!B404&lt;&gt;"", 'work here'!B404, "")</f>
        <v/>
      </c>
      <c r="D405" t="str">
        <f t="shared" si="180"/>
        <v/>
      </c>
      <c r="E405" t="str">
        <f t="shared" si="181"/>
        <v/>
      </c>
      <c r="F405" t="str">
        <f t="shared" si="182"/>
        <v/>
      </c>
      <c r="G405" t="e">
        <f>IF('work here'!#REF!&lt;&gt;"", 'work here'!#REF!, "")</f>
        <v>#REF!</v>
      </c>
      <c r="I405" t="str">
        <f>IF('work here'!Z404&lt;&gt;"", 'work here'!Z404, "")</f>
        <v/>
      </c>
      <c r="J405" t="str">
        <f t="shared" si="183"/>
        <v/>
      </c>
      <c r="K405" t="str">
        <f t="shared" si="184"/>
        <v/>
      </c>
      <c r="L405" t="str">
        <f t="shared" si="185"/>
        <v/>
      </c>
      <c r="M405" t="str">
        <f>IF('work here'!AA404&lt;&gt;"", 'work here'!AA404, "")</f>
        <v/>
      </c>
      <c r="N405" t="str">
        <f>IF('work here'!AD404&lt;&gt;"", 'work here'!AD404, "")</f>
        <v/>
      </c>
      <c r="O405" t="str">
        <f>IF('work here'!AC404&lt;&gt;"", 'work here'!AC404, "")</f>
        <v/>
      </c>
      <c r="P405" t="str">
        <f>IF('work here'!AB404&lt;&gt;"", 'work here'!AB404, "")</f>
        <v/>
      </c>
      <c r="Q405" t="str">
        <f t="shared" si="186"/>
        <v/>
      </c>
      <c r="S405" t="str">
        <f>IF('work here'!E404&lt;&gt;"", 'work here'!E404, "")</f>
        <v/>
      </c>
      <c r="T405" t="e">
        <f>IF('work here'!#REF!&lt;&gt;"", 'work here'!#REF!, "")</f>
        <v>#REF!</v>
      </c>
      <c r="U405" t="str">
        <f>IF(A405="", "", _xlfn.TEXTJOIN(", ", TRUE, "jewellery", "jewellery &gt; " &amp; 'work here'!F404, "jewellery &gt; " &amp; 'work here'!F404 &amp; " &gt; " &amp; 'work here'!#REF!, 'work here'!#REF!, 'work here'!AY404, 'work here'!H404, 'work here'!I404, 'work here'!J404))</f>
        <v/>
      </c>
      <c r="V405" t="str" cm="1">
        <f t="array" aca="1" ref="V405" ca="1">_xlfn.LET(
    _xlpm.yr, TEXT(TODAY(), "yyyy"),
    _xlpm.mn, TEXT(TODAY(), "mm"),
    _xlpm.path, "https://richlook.co.in/wp-content/uploads/" &amp; _xlpm.yr &amp; "/" &amp; _xlpm.mn &amp; "/",
    _xlpm.imgRange, 'work here'!N404:X404,
    _xlpm.imgLinks, IF(_xlpm.imgRange&lt;&gt;"", _xlpm.path &amp; _xlpm.imgRange &amp; ".webp", ""),
    _xlpm.urls,
        IF(A405="variable", _xlpm.imgLinks,
        IF(A405="variation", IF('work here'!N404&lt;&gt;"", _xlpm.path &amp; 'work here'!N404 &amp; ".webp", ""),
        IF(A405="simple", _xlpm.imgLinks, ""))),
    _xlfn.TEXTJOIN(", ", TRUE, _xlpm.urls)
)</f>
        <v/>
      </c>
      <c r="W405" t="str" cm="1">
        <f t="array" aca="1" ref="W405" ca="1">_xlfn.LET(
    _xlpm.yr, TEXT(TODAY(), "yyyy"),
    _xlpm.mn, TEXT(TODAY(), "mm"),
    _xlpm.path, "https://richlook.co.in/wp-content/uploads/" &amp; _xlpm.yr &amp; "/" &amp; _xlpm.mn &amp; "/",
    _xlpm.imgRange, 'work here'!O404:X404,
    _xlpm.imgLinks, IF(_xlpm.imgRange&lt;&gt;"", _xlpm.path &amp; _xlpm.imgRange &amp; ".webp", ""),
    _xlpm.urls,
        IF(A405="variable", "",
        IF(A405="variation", _xlpm.imgLinks,
        IF(A405="simple", "", ""))),
    _xlfn.TEXTJOIN(", ", TRUE, _xlpm.urls)
)</f>
        <v/>
      </c>
      <c r="X405" t="str">
        <f>IF('work here'!D404&lt;&gt;"", 'work here'!D404, "")</f>
        <v/>
      </c>
      <c r="Y405" t="e">
        <f>IF('work here'!#REF!&lt;&gt;"","color","")</f>
        <v>#REF!</v>
      </c>
      <c r="Z405" t="e">
        <f>IF('work here'!#REF!&lt;&gt;"",'work here'!#REF!,"")</f>
        <v>#REF!</v>
      </c>
      <c r="AA405" t="e">
        <f t="shared" si="187"/>
        <v>#REF!</v>
      </c>
      <c r="AB405" t="e">
        <f t="shared" si="188"/>
        <v>#REF!</v>
      </c>
      <c r="AC405" t="str">
        <f t="shared" si="189"/>
        <v/>
      </c>
      <c r="AD405" s="2" t="e">
        <f>IF('work here'!#REF!&lt;&gt;"",'work here'!#REF!,"")</f>
        <v>#REF!</v>
      </c>
      <c r="AE405" s="2" t="e">
        <f>IF('work here'!#REF!&lt;&gt;"",'work here'!#REF!,"")</f>
        <v>#REF!</v>
      </c>
      <c r="AF405" s="2" t="e">
        <f t="shared" si="190"/>
        <v>#REF!</v>
      </c>
      <c r="AG405" s="2" t="e">
        <f t="shared" si="191"/>
        <v>#REF!</v>
      </c>
      <c r="AH405" s="2" t="str">
        <f t="shared" si="192"/>
        <v/>
      </c>
      <c r="AI405" t="str">
        <f>IF('work here'!AE404&lt;&gt;"","Jewellery Work","")</f>
        <v/>
      </c>
      <c r="AJ405" t="str">
        <f>IF('work here'!AE404&lt;&gt;"",'work here'!AE404,"")</f>
        <v/>
      </c>
      <c r="AK405" t="str">
        <f t="shared" si="193"/>
        <v/>
      </c>
      <c r="AL405" t="str">
        <f t="shared" si="194"/>
        <v/>
      </c>
      <c r="AM405" t="e">
        <f>IF('work here'!#REF!&lt;&gt;"","Gemstone","")</f>
        <v>#REF!</v>
      </c>
      <c r="AN405" t="e">
        <f>IF('work here'!#REF!&lt;&gt;"",'work here'!#REF!,"")</f>
        <v>#REF!</v>
      </c>
      <c r="AO405" t="e">
        <f t="shared" si="195"/>
        <v>#REF!</v>
      </c>
      <c r="AP405" t="e">
        <f t="shared" si="196"/>
        <v>#REF!</v>
      </c>
      <c r="AQ405" t="str">
        <f>IF('work here'!AW404&lt;&gt;"","Plating","")</f>
        <v/>
      </c>
      <c r="AR405" t="str">
        <f>IF('work here'!AW404&lt;&gt;"",'work here'!AW404,"")</f>
        <v/>
      </c>
      <c r="AS405" t="str">
        <f t="shared" si="197"/>
        <v/>
      </c>
      <c r="AT405" t="str">
        <f t="shared" si="198"/>
        <v/>
      </c>
      <c r="AU405" t="str">
        <f>IF('work here'!AX404&lt;&gt;"","Material","")</f>
        <v/>
      </c>
      <c r="AV405" t="str">
        <f>IF('work here'!AX404&lt;&gt;"",'work here'!AX404,"")</f>
        <v/>
      </c>
      <c r="AW405" t="str">
        <f t="shared" si="199"/>
        <v/>
      </c>
      <c r="AX405" t="str">
        <f t="shared" si="200"/>
        <v/>
      </c>
      <c r="AY405" t="e">
        <f>IF('work here'!#REF!&lt;&gt;"","Look","")</f>
        <v>#REF!</v>
      </c>
      <c r="AZ405" t="e">
        <f>IF('work here'!#REF!&lt;&gt;"",'work here'!#REF!,"")</f>
        <v>#REF!</v>
      </c>
      <c r="BA405" t="e">
        <f t="shared" si="201"/>
        <v>#REF!</v>
      </c>
      <c r="BB405" t="e">
        <f t="shared" si="202"/>
        <v>#REF!</v>
      </c>
      <c r="BC405" t="e">
        <f>IF('work here'!#REF!&lt;&gt;"","Finish","")</f>
        <v>#REF!</v>
      </c>
      <c r="BD405" t="e">
        <f>IF('work here'!#REF!&lt;&gt;"",'work here'!#REF!,"")</f>
        <v>#REF!</v>
      </c>
      <c r="BE405" t="e">
        <f t="shared" si="203"/>
        <v>#REF!</v>
      </c>
      <c r="BF405" t="e">
        <f t="shared" si="204"/>
        <v>#REF!</v>
      </c>
      <c r="BG405" t="e">
        <f>IF('work here'!#REF!&lt;&gt;"","Care","")</f>
        <v>#REF!</v>
      </c>
      <c r="BH405" t="e">
        <f>IF('work here'!#REF!&lt;&gt;"",'work here'!#REF!,"")</f>
        <v>#REF!</v>
      </c>
      <c r="BI405" t="e">
        <f t="shared" si="205"/>
        <v>#REF!</v>
      </c>
      <c r="BJ405" t="e">
        <f t="shared" si="206"/>
        <v>#REF!</v>
      </c>
      <c r="BK405" t="str">
        <f>IF(OR('work here'!F404="Rings", 'work here'!F404="Bangles"), 'work here'!F404 &amp; " Size", "")</f>
        <v/>
      </c>
      <c r="BL405" t="e">
        <f>IF('work here'!#REF!&lt;&gt;"",'work here'!#REF!,"")</f>
        <v>#REF!</v>
      </c>
      <c r="BM405" t="str">
        <f t="shared" si="207"/>
        <v/>
      </c>
      <c r="BN405" t="str">
        <f t="shared" si="208"/>
        <v/>
      </c>
      <c r="BO405" t="str">
        <f t="shared" si="209"/>
        <v/>
      </c>
    </row>
    <row r="406" spans="1:67" x14ac:dyDescent="0.3">
      <c r="A406" t="str">
        <f>IF('work here'!A405="simple","simple",IF('work here'!A405="parent","variable",IF('work here'!A405="child","variation","")))</f>
        <v/>
      </c>
      <c r="B406" t="str">
        <f>IF('work here'!C405&lt;&gt;"", 'work here'!C405, "")</f>
        <v/>
      </c>
      <c r="C406" t="str">
        <f>IF('work here'!B405&lt;&gt;"", 'work here'!B405, "")</f>
        <v/>
      </c>
      <c r="D406" t="str">
        <f t="shared" si="180"/>
        <v/>
      </c>
      <c r="E406" t="str">
        <f t="shared" si="181"/>
        <v/>
      </c>
      <c r="F406" t="str">
        <f t="shared" si="182"/>
        <v/>
      </c>
      <c r="G406" t="e">
        <f>IF('work here'!#REF!&lt;&gt;"", 'work here'!#REF!, "")</f>
        <v>#REF!</v>
      </c>
      <c r="I406" t="str">
        <f>IF('work here'!Z405&lt;&gt;"", 'work here'!Z405, "")</f>
        <v/>
      </c>
      <c r="J406" t="str">
        <f t="shared" si="183"/>
        <v/>
      </c>
      <c r="K406" t="str">
        <f t="shared" si="184"/>
        <v/>
      </c>
      <c r="L406" t="str">
        <f t="shared" si="185"/>
        <v/>
      </c>
      <c r="M406" t="str">
        <f>IF('work here'!AA405&lt;&gt;"", 'work here'!AA405, "")</f>
        <v/>
      </c>
      <c r="N406" t="str">
        <f>IF('work here'!AD405&lt;&gt;"", 'work here'!AD405, "")</f>
        <v/>
      </c>
      <c r="O406" t="str">
        <f>IF('work here'!AC405&lt;&gt;"", 'work here'!AC405, "")</f>
        <v/>
      </c>
      <c r="P406" t="str">
        <f>IF('work here'!AB405&lt;&gt;"", 'work here'!AB405, "")</f>
        <v/>
      </c>
      <c r="Q406" t="str">
        <f t="shared" si="186"/>
        <v/>
      </c>
      <c r="S406" t="str">
        <f>IF('work here'!E405&lt;&gt;"", 'work here'!E405, "")</f>
        <v/>
      </c>
      <c r="T406" t="e">
        <f>IF('work here'!#REF!&lt;&gt;"", 'work here'!#REF!, "")</f>
        <v>#REF!</v>
      </c>
      <c r="U406" t="str">
        <f>IF(A406="", "", _xlfn.TEXTJOIN(", ", TRUE, "jewellery", "jewellery &gt; " &amp; 'work here'!F405, "jewellery &gt; " &amp; 'work here'!F405 &amp; " &gt; " &amp; 'work here'!#REF!, 'work here'!#REF!, 'work here'!AY405, 'work here'!H405, 'work here'!I405, 'work here'!J405))</f>
        <v/>
      </c>
      <c r="V406" t="str" cm="1">
        <f t="array" aca="1" ref="V406" ca="1">_xlfn.LET(
    _xlpm.yr, TEXT(TODAY(), "yyyy"),
    _xlpm.mn, TEXT(TODAY(), "mm"),
    _xlpm.path, "https://richlook.co.in/wp-content/uploads/" &amp; _xlpm.yr &amp; "/" &amp; _xlpm.mn &amp; "/",
    _xlpm.imgRange, 'work here'!N405:X405,
    _xlpm.imgLinks, IF(_xlpm.imgRange&lt;&gt;"", _xlpm.path &amp; _xlpm.imgRange &amp; ".webp", ""),
    _xlpm.urls,
        IF(A406="variable", _xlpm.imgLinks,
        IF(A406="variation", IF('work here'!N405&lt;&gt;"", _xlpm.path &amp; 'work here'!N405 &amp; ".webp", ""),
        IF(A406="simple", _xlpm.imgLinks, ""))),
    _xlfn.TEXTJOIN(", ", TRUE, _xlpm.urls)
)</f>
        <v/>
      </c>
      <c r="W406" t="str" cm="1">
        <f t="array" aca="1" ref="W406" ca="1">_xlfn.LET(
    _xlpm.yr, TEXT(TODAY(), "yyyy"),
    _xlpm.mn, TEXT(TODAY(), "mm"),
    _xlpm.path, "https://richlook.co.in/wp-content/uploads/" &amp; _xlpm.yr &amp; "/" &amp; _xlpm.mn &amp; "/",
    _xlpm.imgRange, 'work here'!O405:X405,
    _xlpm.imgLinks, IF(_xlpm.imgRange&lt;&gt;"", _xlpm.path &amp; _xlpm.imgRange &amp; ".webp", ""),
    _xlpm.urls,
        IF(A406="variable", "",
        IF(A406="variation", _xlpm.imgLinks,
        IF(A406="simple", "", ""))),
    _xlfn.TEXTJOIN(", ", TRUE, _xlpm.urls)
)</f>
        <v/>
      </c>
      <c r="X406" t="str">
        <f>IF('work here'!D405&lt;&gt;"", 'work here'!D405, "")</f>
        <v/>
      </c>
      <c r="Y406" t="e">
        <f>IF('work here'!#REF!&lt;&gt;"","color","")</f>
        <v>#REF!</v>
      </c>
      <c r="Z406" t="e">
        <f>IF('work here'!#REF!&lt;&gt;"",'work here'!#REF!,"")</f>
        <v>#REF!</v>
      </c>
      <c r="AA406" t="e">
        <f t="shared" si="187"/>
        <v>#REF!</v>
      </c>
      <c r="AB406" t="e">
        <f t="shared" si="188"/>
        <v>#REF!</v>
      </c>
      <c r="AC406" t="str">
        <f t="shared" si="189"/>
        <v/>
      </c>
      <c r="AD406" s="2" t="e">
        <f>IF('work here'!#REF!&lt;&gt;"",'work here'!#REF!,"")</f>
        <v>#REF!</v>
      </c>
      <c r="AE406" s="2" t="e">
        <f>IF('work here'!#REF!&lt;&gt;"",'work here'!#REF!,"")</f>
        <v>#REF!</v>
      </c>
      <c r="AF406" s="2" t="e">
        <f t="shared" si="190"/>
        <v>#REF!</v>
      </c>
      <c r="AG406" s="2" t="e">
        <f t="shared" si="191"/>
        <v>#REF!</v>
      </c>
      <c r="AH406" s="2" t="str">
        <f t="shared" si="192"/>
        <v/>
      </c>
      <c r="AI406" t="str">
        <f>IF('work here'!AE405&lt;&gt;"","Jewellery Work","")</f>
        <v/>
      </c>
      <c r="AJ406" t="str">
        <f>IF('work here'!AE405&lt;&gt;"",'work here'!AE405,"")</f>
        <v/>
      </c>
      <c r="AK406" t="str">
        <f t="shared" si="193"/>
        <v/>
      </c>
      <c r="AL406" t="str">
        <f t="shared" si="194"/>
        <v/>
      </c>
      <c r="AM406" t="e">
        <f>IF('work here'!#REF!&lt;&gt;"","Gemstone","")</f>
        <v>#REF!</v>
      </c>
      <c r="AN406" t="e">
        <f>IF('work here'!#REF!&lt;&gt;"",'work here'!#REF!,"")</f>
        <v>#REF!</v>
      </c>
      <c r="AO406" t="e">
        <f t="shared" si="195"/>
        <v>#REF!</v>
      </c>
      <c r="AP406" t="e">
        <f t="shared" si="196"/>
        <v>#REF!</v>
      </c>
      <c r="AQ406" t="str">
        <f>IF('work here'!AW405&lt;&gt;"","Plating","")</f>
        <v/>
      </c>
      <c r="AR406" t="str">
        <f>IF('work here'!AW405&lt;&gt;"",'work here'!AW405,"")</f>
        <v/>
      </c>
      <c r="AS406" t="str">
        <f t="shared" si="197"/>
        <v/>
      </c>
      <c r="AT406" t="str">
        <f t="shared" si="198"/>
        <v/>
      </c>
      <c r="AU406" t="str">
        <f>IF('work here'!AX405&lt;&gt;"","Material","")</f>
        <v/>
      </c>
      <c r="AV406" t="str">
        <f>IF('work here'!AX405&lt;&gt;"",'work here'!AX405,"")</f>
        <v/>
      </c>
      <c r="AW406" t="str">
        <f t="shared" si="199"/>
        <v/>
      </c>
      <c r="AX406" t="str">
        <f t="shared" si="200"/>
        <v/>
      </c>
      <c r="AY406" t="e">
        <f>IF('work here'!#REF!&lt;&gt;"","Look","")</f>
        <v>#REF!</v>
      </c>
      <c r="AZ406" t="e">
        <f>IF('work here'!#REF!&lt;&gt;"",'work here'!#REF!,"")</f>
        <v>#REF!</v>
      </c>
      <c r="BA406" t="e">
        <f t="shared" si="201"/>
        <v>#REF!</v>
      </c>
      <c r="BB406" t="e">
        <f t="shared" si="202"/>
        <v>#REF!</v>
      </c>
      <c r="BC406" t="e">
        <f>IF('work here'!#REF!&lt;&gt;"","Finish","")</f>
        <v>#REF!</v>
      </c>
      <c r="BD406" t="e">
        <f>IF('work here'!#REF!&lt;&gt;"",'work here'!#REF!,"")</f>
        <v>#REF!</v>
      </c>
      <c r="BE406" t="e">
        <f t="shared" si="203"/>
        <v>#REF!</v>
      </c>
      <c r="BF406" t="e">
        <f t="shared" si="204"/>
        <v>#REF!</v>
      </c>
      <c r="BG406" t="e">
        <f>IF('work here'!#REF!&lt;&gt;"","Care","")</f>
        <v>#REF!</v>
      </c>
      <c r="BH406" t="e">
        <f>IF('work here'!#REF!&lt;&gt;"",'work here'!#REF!,"")</f>
        <v>#REF!</v>
      </c>
      <c r="BI406" t="e">
        <f t="shared" si="205"/>
        <v>#REF!</v>
      </c>
      <c r="BJ406" t="e">
        <f t="shared" si="206"/>
        <v>#REF!</v>
      </c>
      <c r="BK406" t="str">
        <f>IF(OR('work here'!F405="Rings", 'work here'!F405="Bangles"), 'work here'!F405 &amp; " Size", "")</f>
        <v/>
      </c>
      <c r="BL406" t="e">
        <f>IF('work here'!#REF!&lt;&gt;"",'work here'!#REF!,"")</f>
        <v>#REF!</v>
      </c>
      <c r="BM406" t="str">
        <f t="shared" si="207"/>
        <v/>
      </c>
      <c r="BN406" t="str">
        <f t="shared" si="208"/>
        <v/>
      </c>
      <c r="BO406" t="str">
        <f t="shared" si="209"/>
        <v/>
      </c>
    </row>
    <row r="407" spans="1:67" x14ac:dyDescent="0.3">
      <c r="A407" t="str">
        <f>IF('work here'!A406="simple","simple",IF('work here'!A406="parent","variable",IF('work here'!A406="child","variation","")))</f>
        <v/>
      </c>
      <c r="B407" t="str">
        <f>IF('work here'!C406&lt;&gt;"", 'work here'!C406, "")</f>
        <v/>
      </c>
      <c r="C407" t="str">
        <f>IF('work here'!B406&lt;&gt;"", 'work here'!B406, "")</f>
        <v/>
      </c>
      <c r="D407" t="str">
        <f t="shared" si="180"/>
        <v/>
      </c>
      <c r="E407" t="str">
        <f t="shared" si="181"/>
        <v/>
      </c>
      <c r="F407" t="str">
        <f t="shared" si="182"/>
        <v/>
      </c>
      <c r="G407" t="e">
        <f>IF('work here'!#REF!&lt;&gt;"", 'work here'!#REF!, "")</f>
        <v>#REF!</v>
      </c>
      <c r="I407" t="str">
        <f>IF('work here'!Z406&lt;&gt;"", 'work here'!Z406, "")</f>
        <v/>
      </c>
      <c r="J407" t="str">
        <f t="shared" si="183"/>
        <v/>
      </c>
      <c r="K407" t="str">
        <f t="shared" si="184"/>
        <v/>
      </c>
      <c r="L407" t="str">
        <f t="shared" si="185"/>
        <v/>
      </c>
      <c r="M407" t="str">
        <f>IF('work here'!AA406&lt;&gt;"", 'work here'!AA406, "")</f>
        <v/>
      </c>
      <c r="N407" t="str">
        <f>IF('work here'!AD406&lt;&gt;"", 'work here'!AD406, "")</f>
        <v/>
      </c>
      <c r="O407" t="str">
        <f>IF('work here'!AC406&lt;&gt;"", 'work here'!AC406, "")</f>
        <v/>
      </c>
      <c r="P407" t="str">
        <f>IF('work here'!AB406&lt;&gt;"", 'work here'!AB406, "")</f>
        <v/>
      </c>
      <c r="Q407" t="str">
        <f t="shared" si="186"/>
        <v/>
      </c>
      <c r="S407" t="str">
        <f>IF('work here'!E406&lt;&gt;"", 'work here'!E406, "")</f>
        <v/>
      </c>
      <c r="T407" t="e">
        <f>IF('work here'!#REF!&lt;&gt;"", 'work here'!#REF!, "")</f>
        <v>#REF!</v>
      </c>
      <c r="U407" t="str">
        <f>IF(A407="", "", _xlfn.TEXTJOIN(", ", TRUE, "jewellery", "jewellery &gt; " &amp; 'work here'!F406, "jewellery &gt; " &amp; 'work here'!F406 &amp; " &gt; " &amp; 'work here'!#REF!, 'work here'!#REF!, 'work here'!AY406, 'work here'!H406, 'work here'!I406, 'work here'!J406))</f>
        <v/>
      </c>
      <c r="V407" t="str" cm="1">
        <f t="array" aca="1" ref="V407" ca="1">_xlfn.LET(
    _xlpm.yr, TEXT(TODAY(), "yyyy"),
    _xlpm.mn, TEXT(TODAY(), "mm"),
    _xlpm.path, "https://richlook.co.in/wp-content/uploads/" &amp; _xlpm.yr &amp; "/" &amp; _xlpm.mn &amp; "/",
    _xlpm.imgRange, 'work here'!N406:X406,
    _xlpm.imgLinks, IF(_xlpm.imgRange&lt;&gt;"", _xlpm.path &amp; _xlpm.imgRange &amp; ".webp", ""),
    _xlpm.urls,
        IF(A407="variable", _xlpm.imgLinks,
        IF(A407="variation", IF('work here'!N406&lt;&gt;"", _xlpm.path &amp; 'work here'!N406 &amp; ".webp", ""),
        IF(A407="simple", _xlpm.imgLinks, ""))),
    _xlfn.TEXTJOIN(", ", TRUE, _xlpm.urls)
)</f>
        <v/>
      </c>
      <c r="W407" t="str" cm="1">
        <f t="array" aca="1" ref="W407" ca="1">_xlfn.LET(
    _xlpm.yr, TEXT(TODAY(), "yyyy"),
    _xlpm.mn, TEXT(TODAY(), "mm"),
    _xlpm.path, "https://richlook.co.in/wp-content/uploads/" &amp; _xlpm.yr &amp; "/" &amp; _xlpm.mn &amp; "/",
    _xlpm.imgRange, 'work here'!O406:X406,
    _xlpm.imgLinks, IF(_xlpm.imgRange&lt;&gt;"", _xlpm.path &amp; _xlpm.imgRange &amp; ".webp", ""),
    _xlpm.urls,
        IF(A407="variable", "",
        IF(A407="variation", _xlpm.imgLinks,
        IF(A407="simple", "", ""))),
    _xlfn.TEXTJOIN(", ", TRUE, _xlpm.urls)
)</f>
        <v/>
      </c>
      <c r="X407" t="str">
        <f>IF('work here'!D406&lt;&gt;"", 'work here'!D406, "")</f>
        <v/>
      </c>
      <c r="Y407" t="e">
        <f>IF('work here'!#REF!&lt;&gt;"","color","")</f>
        <v>#REF!</v>
      </c>
      <c r="Z407" t="e">
        <f>IF('work here'!#REF!&lt;&gt;"",'work here'!#REF!,"")</f>
        <v>#REF!</v>
      </c>
      <c r="AA407" t="e">
        <f t="shared" si="187"/>
        <v>#REF!</v>
      </c>
      <c r="AB407" t="e">
        <f t="shared" si="188"/>
        <v>#REF!</v>
      </c>
      <c r="AC407" t="str">
        <f t="shared" si="189"/>
        <v/>
      </c>
      <c r="AD407" s="2" t="e">
        <f>IF('work here'!#REF!&lt;&gt;"",'work here'!#REF!,"")</f>
        <v>#REF!</v>
      </c>
      <c r="AE407" s="2" t="e">
        <f>IF('work here'!#REF!&lt;&gt;"",'work here'!#REF!,"")</f>
        <v>#REF!</v>
      </c>
      <c r="AF407" s="2" t="e">
        <f t="shared" si="190"/>
        <v>#REF!</v>
      </c>
      <c r="AG407" s="2" t="e">
        <f t="shared" si="191"/>
        <v>#REF!</v>
      </c>
      <c r="AH407" s="2" t="str">
        <f t="shared" si="192"/>
        <v/>
      </c>
      <c r="AI407" t="str">
        <f>IF('work here'!AE406&lt;&gt;"","Jewellery Work","")</f>
        <v/>
      </c>
      <c r="AJ407" t="str">
        <f>IF('work here'!AE406&lt;&gt;"",'work here'!AE406,"")</f>
        <v/>
      </c>
      <c r="AK407" t="str">
        <f t="shared" si="193"/>
        <v/>
      </c>
      <c r="AL407" t="str">
        <f t="shared" si="194"/>
        <v/>
      </c>
      <c r="AM407" t="e">
        <f>IF('work here'!#REF!&lt;&gt;"","Gemstone","")</f>
        <v>#REF!</v>
      </c>
      <c r="AN407" t="e">
        <f>IF('work here'!#REF!&lt;&gt;"",'work here'!#REF!,"")</f>
        <v>#REF!</v>
      </c>
      <c r="AO407" t="e">
        <f t="shared" si="195"/>
        <v>#REF!</v>
      </c>
      <c r="AP407" t="e">
        <f t="shared" si="196"/>
        <v>#REF!</v>
      </c>
      <c r="AQ407" t="str">
        <f>IF('work here'!AW406&lt;&gt;"","Plating","")</f>
        <v/>
      </c>
      <c r="AR407" t="str">
        <f>IF('work here'!AW406&lt;&gt;"",'work here'!AW406,"")</f>
        <v/>
      </c>
      <c r="AS407" t="str">
        <f t="shared" si="197"/>
        <v/>
      </c>
      <c r="AT407" t="str">
        <f t="shared" si="198"/>
        <v/>
      </c>
      <c r="AU407" t="str">
        <f>IF('work here'!AX406&lt;&gt;"","Material","")</f>
        <v/>
      </c>
      <c r="AV407" t="str">
        <f>IF('work here'!AX406&lt;&gt;"",'work here'!AX406,"")</f>
        <v/>
      </c>
      <c r="AW407" t="str">
        <f t="shared" si="199"/>
        <v/>
      </c>
      <c r="AX407" t="str">
        <f t="shared" si="200"/>
        <v/>
      </c>
      <c r="AY407" t="e">
        <f>IF('work here'!#REF!&lt;&gt;"","Look","")</f>
        <v>#REF!</v>
      </c>
      <c r="AZ407" t="e">
        <f>IF('work here'!#REF!&lt;&gt;"",'work here'!#REF!,"")</f>
        <v>#REF!</v>
      </c>
      <c r="BA407" t="e">
        <f t="shared" si="201"/>
        <v>#REF!</v>
      </c>
      <c r="BB407" t="e">
        <f t="shared" si="202"/>
        <v>#REF!</v>
      </c>
      <c r="BC407" t="e">
        <f>IF('work here'!#REF!&lt;&gt;"","Finish","")</f>
        <v>#REF!</v>
      </c>
      <c r="BD407" t="e">
        <f>IF('work here'!#REF!&lt;&gt;"",'work here'!#REF!,"")</f>
        <v>#REF!</v>
      </c>
      <c r="BE407" t="e">
        <f t="shared" si="203"/>
        <v>#REF!</v>
      </c>
      <c r="BF407" t="e">
        <f t="shared" si="204"/>
        <v>#REF!</v>
      </c>
      <c r="BG407" t="e">
        <f>IF('work here'!#REF!&lt;&gt;"","Care","")</f>
        <v>#REF!</v>
      </c>
      <c r="BH407" t="e">
        <f>IF('work here'!#REF!&lt;&gt;"",'work here'!#REF!,"")</f>
        <v>#REF!</v>
      </c>
      <c r="BI407" t="e">
        <f t="shared" si="205"/>
        <v>#REF!</v>
      </c>
      <c r="BJ407" t="e">
        <f t="shared" si="206"/>
        <v>#REF!</v>
      </c>
      <c r="BK407" t="str">
        <f>IF(OR('work here'!F406="Rings", 'work here'!F406="Bangles"), 'work here'!F406 &amp; " Size", "")</f>
        <v/>
      </c>
      <c r="BL407" t="e">
        <f>IF('work here'!#REF!&lt;&gt;"",'work here'!#REF!,"")</f>
        <v>#REF!</v>
      </c>
      <c r="BM407" t="str">
        <f t="shared" si="207"/>
        <v/>
      </c>
      <c r="BN407" t="str">
        <f t="shared" si="208"/>
        <v/>
      </c>
      <c r="BO407" t="str">
        <f t="shared" si="209"/>
        <v/>
      </c>
    </row>
    <row r="408" spans="1:67" x14ac:dyDescent="0.3">
      <c r="A408" t="str">
        <f>IF('work here'!A407="simple","simple",IF('work here'!A407="parent","variable",IF('work here'!A407="child","variation","")))</f>
        <v/>
      </c>
      <c r="B408" t="str">
        <f>IF('work here'!C407&lt;&gt;"", 'work here'!C407, "")</f>
        <v/>
      </c>
      <c r="C408" t="str">
        <f>IF('work here'!B407&lt;&gt;"", 'work here'!B407, "")</f>
        <v/>
      </c>
      <c r="D408" t="str">
        <f t="shared" si="180"/>
        <v/>
      </c>
      <c r="E408" t="str">
        <f t="shared" si="181"/>
        <v/>
      </c>
      <c r="F408" t="str">
        <f t="shared" si="182"/>
        <v/>
      </c>
      <c r="G408" t="e">
        <f>IF('work here'!#REF!&lt;&gt;"", 'work here'!#REF!, "")</f>
        <v>#REF!</v>
      </c>
      <c r="I408" t="str">
        <f>IF('work here'!Z407&lt;&gt;"", 'work here'!Z407, "")</f>
        <v/>
      </c>
      <c r="J408" t="str">
        <f t="shared" si="183"/>
        <v/>
      </c>
      <c r="K408" t="str">
        <f t="shared" si="184"/>
        <v/>
      </c>
      <c r="L408" t="str">
        <f t="shared" si="185"/>
        <v/>
      </c>
      <c r="M408" t="str">
        <f>IF('work here'!AA407&lt;&gt;"", 'work here'!AA407, "")</f>
        <v/>
      </c>
      <c r="N408" t="str">
        <f>IF('work here'!AD407&lt;&gt;"", 'work here'!AD407, "")</f>
        <v/>
      </c>
      <c r="O408" t="str">
        <f>IF('work here'!AC407&lt;&gt;"", 'work here'!AC407, "")</f>
        <v/>
      </c>
      <c r="P408" t="str">
        <f>IF('work here'!AB407&lt;&gt;"", 'work here'!AB407, "")</f>
        <v/>
      </c>
      <c r="Q408" t="str">
        <f t="shared" si="186"/>
        <v/>
      </c>
      <c r="S408" t="str">
        <f>IF('work here'!E407&lt;&gt;"", 'work here'!E407, "")</f>
        <v/>
      </c>
      <c r="T408" t="e">
        <f>IF('work here'!#REF!&lt;&gt;"", 'work here'!#REF!, "")</f>
        <v>#REF!</v>
      </c>
      <c r="U408" t="str">
        <f>IF(A408="", "", _xlfn.TEXTJOIN(", ", TRUE, "jewellery", "jewellery &gt; " &amp; 'work here'!F407, "jewellery &gt; " &amp; 'work here'!F407 &amp; " &gt; " &amp; 'work here'!#REF!, 'work here'!#REF!, 'work here'!AY407, 'work here'!H407, 'work here'!I407, 'work here'!J407))</f>
        <v/>
      </c>
      <c r="V408" t="str" cm="1">
        <f t="array" aca="1" ref="V408" ca="1">_xlfn.LET(
    _xlpm.yr, TEXT(TODAY(), "yyyy"),
    _xlpm.mn, TEXT(TODAY(), "mm"),
    _xlpm.path, "https://richlook.co.in/wp-content/uploads/" &amp; _xlpm.yr &amp; "/" &amp; _xlpm.mn &amp; "/",
    _xlpm.imgRange, 'work here'!N407:X407,
    _xlpm.imgLinks, IF(_xlpm.imgRange&lt;&gt;"", _xlpm.path &amp; _xlpm.imgRange &amp; ".webp", ""),
    _xlpm.urls,
        IF(A408="variable", _xlpm.imgLinks,
        IF(A408="variation", IF('work here'!N407&lt;&gt;"", _xlpm.path &amp; 'work here'!N407 &amp; ".webp", ""),
        IF(A408="simple", _xlpm.imgLinks, ""))),
    _xlfn.TEXTJOIN(", ", TRUE, _xlpm.urls)
)</f>
        <v/>
      </c>
      <c r="W408" t="str" cm="1">
        <f t="array" aca="1" ref="W408" ca="1">_xlfn.LET(
    _xlpm.yr, TEXT(TODAY(), "yyyy"),
    _xlpm.mn, TEXT(TODAY(), "mm"),
    _xlpm.path, "https://richlook.co.in/wp-content/uploads/" &amp; _xlpm.yr &amp; "/" &amp; _xlpm.mn &amp; "/",
    _xlpm.imgRange, 'work here'!O407:X407,
    _xlpm.imgLinks, IF(_xlpm.imgRange&lt;&gt;"", _xlpm.path &amp; _xlpm.imgRange &amp; ".webp", ""),
    _xlpm.urls,
        IF(A408="variable", "",
        IF(A408="variation", _xlpm.imgLinks,
        IF(A408="simple", "", ""))),
    _xlfn.TEXTJOIN(", ", TRUE, _xlpm.urls)
)</f>
        <v/>
      </c>
      <c r="X408" t="str">
        <f>IF('work here'!D407&lt;&gt;"", 'work here'!D407, "")</f>
        <v/>
      </c>
      <c r="Y408" t="e">
        <f>IF('work here'!#REF!&lt;&gt;"","color","")</f>
        <v>#REF!</v>
      </c>
      <c r="Z408" t="e">
        <f>IF('work here'!#REF!&lt;&gt;"",'work here'!#REF!,"")</f>
        <v>#REF!</v>
      </c>
      <c r="AA408" t="e">
        <f t="shared" si="187"/>
        <v>#REF!</v>
      </c>
      <c r="AB408" t="e">
        <f t="shared" si="188"/>
        <v>#REF!</v>
      </c>
      <c r="AC408" t="str">
        <f t="shared" si="189"/>
        <v/>
      </c>
      <c r="AD408" s="2" t="e">
        <f>IF('work here'!#REF!&lt;&gt;"",'work here'!#REF!,"")</f>
        <v>#REF!</v>
      </c>
      <c r="AE408" s="2" t="e">
        <f>IF('work here'!#REF!&lt;&gt;"",'work here'!#REF!,"")</f>
        <v>#REF!</v>
      </c>
      <c r="AF408" s="2" t="e">
        <f t="shared" si="190"/>
        <v>#REF!</v>
      </c>
      <c r="AG408" s="2" t="e">
        <f t="shared" si="191"/>
        <v>#REF!</v>
      </c>
      <c r="AH408" s="2" t="str">
        <f t="shared" si="192"/>
        <v/>
      </c>
      <c r="AI408" t="str">
        <f>IF('work here'!AE407&lt;&gt;"","Jewellery Work","")</f>
        <v/>
      </c>
      <c r="AJ408" t="str">
        <f>IF('work here'!AE407&lt;&gt;"",'work here'!AE407,"")</f>
        <v/>
      </c>
      <c r="AK408" t="str">
        <f t="shared" si="193"/>
        <v/>
      </c>
      <c r="AL408" t="str">
        <f t="shared" si="194"/>
        <v/>
      </c>
      <c r="AM408" t="e">
        <f>IF('work here'!#REF!&lt;&gt;"","Gemstone","")</f>
        <v>#REF!</v>
      </c>
      <c r="AN408" t="e">
        <f>IF('work here'!#REF!&lt;&gt;"",'work here'!#REF!,"")</f>
        <v>#REF!</v>
      </c>
      <c r="AO408" t="e">
        <f t="shared" si="195"/>
        <v>#REF!</v>
      </c>
      <c r="AP408" t="e">
        <f t="shared" si="196"/>
        <v>#REF!</v>
      </c>
      <c r="AQ408" t="str">
        <f>IF('work here'!AW407&lt;&gt;"","Plating","")</f>
        <v/>
      </c>
      <c r="AR408" t="str">
        <f>IF('work here'!AW407&lt;&gt;"",'work here'!AW407,"")</f>
        <v/>
      </c>
      <c r="AS408" t="str">
        <f t="shared" si="197"/>
        <v/>
      </c>
      <c r="AT408" t="str">
        <f t="shared" si="198"/>
        <v/>
      </c>
      <c r="AU408" t="str">
        <f>IF('work here'!AX407&lt;&gt;"","Material","")</f>
        <v/>
      </c>
      <c r="AV408" t="str">
        <f>IF('work here'!AX407&lt;&gt;"",'work here'!AX407,"")</f>
        <v/>
      </c>
      <c r="AW408" t="str">
        <f t="shared" si="199"/>
        <v/>
      </c>
      <c r="AX408" t="str">
        <f t="shared" si="200"/>
        <v/>
      </c>
      <c r="AY408" t="e">
        <f>IF('work here'!#REF!&lt;&gt;"","Look","")</f>
        <v>#REF!</v>
      </c>
      <c r="AZ408" t="e">
        <f>IF('work here'!#REF!&lt;&gt;"",'work here'!#REF!,"")</f>
        <v>#REF!</v>
      </c>
      <c r="BA408" t="e">
        <f t="shared" si="201"/>
        <v>#REF!</v>
      </c>
      <c r="BB408" t="e">
        <f t="shared" si="202"/>
        <v>#REF!</v>
      </c>
      <c r="BC408" t="e">
        <f>IF('work here'!#REF!&lt;&gt;"","Finish","")</f>
        <v>#REF!</v>
      </c>
      <c r="BD408" t="e">
        <f>IF('work here'!#REF!&lt;&gt;"",'work here'!#REF!,"")</f>
        <v>#REF!</v>
      </c>
      <c r="BE408" t="e">
        <f t="shared" si="203"/>
        <v>#REF!</v>
      </c>
      <c r="BF408" t="e">
        <f t="shared" si="204"/>
        <v>#REF!</v>
      </c>
      <c r="BG408" t="e">
        <f>IF('work here'!#REF!&lt;&gt;"","Care","")</f>
        <v>#REF!</v>
      </c>
      <c r="BH408" t="e">
        <f>IF('work here'!#REF!&lt;&gt;"",'work here'!#REF!,"")</f>
        <v>#REF!</v>
      </c>
      <c r="BI408" t="e">
        <f t="shared" si="205"/>
        <v>#REF!</v>
      </c>
      <c r="BJ408" t="e">
        <f t="shared" si="206"/>
        <v>#REF!</v>
      </c>
      <c r="BK408" t="str">
        <f>IF(OR('work here'!F407="Rings", 'work here'!F407="Bangles"), 'work here'!F407 &amp; " Size", "")</f>
        <v/>
      </c>
      <c r="BL408" t="e">
        <f>IF('work here'!#REF!&lt;&gt;"",'work here'!#REF!,"")</f>
        <v>#REF!</v>
      </c>
      <c r="BM408" t="str">
        <f t="shared" si="207"/>
        <v/>
      </c>
      <c r="BN408" t="str">
        <f t="shared" si="208"/>
        <v/>
      </c>
      <c r="BO408" t="str">
        <f t="shared" si="209"/>
        <v/>
      </c>
    </row>
    <row r="409" spans="1:67" x14ac:dyDescent="0.3">
      <c r="A409" t="str">
        <f>IF('work here'!A408="simple","simple",IF('work here'!A408="parent","variable",IF('work here'!A408="child","variation","")))</f>
        <v/>
      </c>
      <c r="B409" t="str">
        <f>IF('work here'!C408&lt;&gt;"", 'work here'!C408, "")</f>
        <v/>
      </c>
      <c r="C409" t="str">
        <f>IF('work here'!B408&lt;&gt;"", 'work here'!B408, "")</f>
        <v/>
      </c>
      <c r="D409" t="str">
        <f t="shared" si="180"/>
        <v/>
      </c>
      <c r="E409" t="str">
        <f t="shared" si="181"/>
        <v/>
      </c>
      <c r="F409" t="str">
        <f t="shared" si="182"/>
        <v/>
      </c>
      <c r="G409" t="e">
        <f>IF('work here'!#REF!&lt;&gt;"", 'work here'!#REF!, "")</f>
        <v>#REF!</v>
      </c>
      <c r="I409" t="str">
        <f>IF('work here'!Z408&lt;&gt;"", 'work here'!Z408, "")</f>
        <v/>
      </c>
      <c r="J409" t="str">
        <f t="shared" si="183"/>
        <v/>
      </c>
      <c r="K409" t="str">
        <f t="shared" si="184"/>
        <v/>
      </c>
      <c r="L409" t="str">
        <f t="shared" si="185"/>
        <v/>
      </c>
      <c r="M409" t="str">
        <f>IF('work here'!AA408&lt;&gt;"", 'work here'!AA408, "")</f>
        <v/>
      </c>
      <c r="N409" t="str">
        <f>IF('work here'!AD408&lt;&gt;"", 'work here'!AD408, "")</f>
        <v/>
      </c>
      <c r="O409" t="str">
        <f>IF('work here'!AC408&lt;&gt;"", 'work here'!AC408, "")</f>
        <v/>
      </c>
      <c r="P409" t="str">
        <f>IF('work here'!AB408&lt;&gt;"", 'work here'!AB408, "")</f>
        <v/>
      </c>
      <c r="Q409" t="str">
        <f t="shared" si="186"/>
        <v/>
      </c>
      <c r="S409" t="str">
        <f>IF('work here'!E408&lt;&gt;"", 'work here'!E408, "")</f>
        <v/>
      </c>
      <c r="T409" t="e">
        <f>IF('work here'!#REF!&lt;&gt;"", 'work here'!#REF!, "")</f>
        <v>#REF!</v>
      </c>
      <c r="U409" t="str">
        <f>IF(A409="", "", _xlfn.TEXTJOIN(", ", TRUE, "jewellery", "jewellery &gt; " &amp; 'work here'!F408, "jewellery &gt; " &amp; 'work here'!F408 &amp; " &gt; " &amp; 'work here'!#REF!, 'work here'!#REF!, 'work here'!AY408, 'work here'!H408, 'work here'!I408, 'work here'!J408))</f>
        <v/>
      </c>
      <c r="V409" t="str" cm="1">
        <f t="array" aca="1" ref="V409" ca="1">_xlfn.LET(
    _xlpm.yr, TEXT(TODAY(), "yyyy"),
    _xlpm.mn, TEXT(TODAY(), "mm"),
    _xlpm.path, "https://richlook.co.in/wp-content/uploads/" &amp; _xlpm.yr &amp; "/" &amp; _xlpm.mn &amp; "/",
    _xlpm.imgRange, 'work here'!N408:X408,
    _xlpm.imgLinks, IF(_xlpm.imgRange&lt;&gt;"", _xlpm.path &amp; _xlpm.imgRange &amp; ".webp", ""),
    _xlpm.urls,
        IF(A409="variable", _xlpm.imgLinks,
        IF(A409="variation", IF('work here'!N408&lt;&gt;"", _xlpm.path &amp; 'work here'!N408 &amp; ".webp", ""),
        IF(A409="simple", _xlpm.imgLinks, ""))),
    _xlfn.TEXTJOIN(", ", TRUE, _xlpm.urls)
)</f>
        <v/>
      </c>
      <c r="W409" t="str" cm="1">
        <f t="array" aca="1" ref="W409" ca="1">_xlfn.LET(
    _xlpm.yr, TEXT(TODAY(), "yyyy"),
    _xlpm.mn, TEXT(TODAY(), "mm"),
    _xlpm.path, "https://richlook.co.in/wp-content/uploads/" &amp; _xlpm.yr &amp; "/" &amp; _xlpm.mn &amp; "/",
    _xlpm.imgRange, 'work here'!O408:X408,
    _xlpm.imgLinks, IF(_xlpm.imgRange&lt;&gt;"", _xlpm.path &amp; _xlpm.imgRange &amp; ".webp", ""),
    _xlpm.urls,
        IF(A409="variable", "",
        IF(A409="variation", _xlpm.imgLinks,
        IF(A409="simple", "", ""))),
    _xlfn.TEXTJOIN(", ", TRUE, _xlpm.urls)
)</f>
        <v/>
      </c>
      <c r="X409" t="str">
        <f>IF('work here'!D408&lt;&gt;"", 'work here'!D408, "")</f>
        <v/>
      </c>
      <c r="Y409" t="e">
        <f>IF('work here'!#REF!&lt;&gt;"","color","")</f>
        <v>#REF!</v>
      </c>
      <c r="Z409" t="e">
        <f>IF('work here'!#REF!&lt;&gt;"",'work here'!#REF!,"")</f>
        <v>#REF!</v>
      </c>
      <c r="AA409" t="e">
        <f t="shared" si="187"/>
        <v>#REF!</v>
      </c>
      <c r="AB409" t="e">
        <f t="shared" si="188"/>
        <v>#REF!</v>
      </c>
      <c r="AC409" t="str">
        <f t="shared" si="189"/>
        <v/>
      </c>
      <c r="AD409" s="2" t="e">
        <f>IF('work here'!#REF!&lt;&gt;"",'work here'!#REF!,"")</f>
        <v>#REF!</v>
      </c>
      <c r="AE409" s="2" t="e">
        <f>IF('work here'!#REF!&lt;&gt;"",'work here'!#REF!,"")</f>
        <v>#REF!</v>
      </c>
      <c r="AF409" s="2" t="e">
        <f t="shared" si="190"/>
        <v>#REF!</v>
      </c>
      <c r="AG409" s="2" t="e">
        <f t="shared" si="191"/>
        <v>#REF!</v>
      </c>
      <c r="AH409" s="2" t="str">
        <f t="shared" si="192"/>
        <v/>
      </c>
      <c r="AI409" t="str">
        <f>IF('work here'!AE408&lt;&gt;"","Jewellery Work","")</f>
        <v/>
      </c>
      <c r="AJ409" t="str">
        <f>IF('work here'!AE408&lt;&gt;"",'work here'!AE408,"")</f>
        <v/>
      </c>
      <c r="AK409" t="str">
        <f t="shared" si="193"/>
        <v/>
      </c>
      <c r="AL409" t="str">
        <f t="shared" si="194"/>
        <v/>
      </c>
      <c r="AM409" t="e">
        <f>IF('work here'!#REF!&lt;&gt;"","Gemstone","")</f>
        <v>#REF!</v>
      </c>
      <c r="AN409" t="e">
        <f>IF('work here'!#REF!&lt;&gt;"",'work here'!#REF!,"")</f>
        <v>#REF!</v>
      </c>
      <c r="AO409" t="e">
        <f t="shared" si="195"/>
        <v>#REF!</v>
      </c>
      <c r="AP409" t="e">
        <f t="shared" si="196"/>
        <v>#REF!</v>
      </c>
      <c r="AQ409" t="str">
        <f>IF('work here'!AW408&lt;&gt;"","Plating","")</f>
        <v/>
      </c>
      <c r="AR409" t="str">
        <f>IF('work here'!AW408&lt;&gt;"",'work here'!AW408,"")</f>
        <v/>
      </c>
      <c r="AS409" t="str">
        <f t="shared" si="197"/>
        <v/>
      </c>
      <c r="AT409" t="str">
        <f t="shared" si="198"/>
        <v/>
      </c>
      <c r="AU409" t="str">
        <f>IF('work here'!AX408&lt;&gt;"","Material","")</f>
        <v/>
      </c>
      <c r="AV409" t="str">
        <f>IF('work here'!AX408&lt;&gt;"",'work here'!AX408,"")</f>
        <v/>
      </c>
      <c r="AW409" t="str">
        <f t="shared" si="199"/>
        <v/>
      </c>
      <c r="AX409" t="str">
        <f t="shared" si="200"/>
        <v/>
      </c>
      <c r="AY409" t="e">
        <f>IF('work here'!#REF!&lt;&gt;"","Look","")</f>
        <v>#REF!</v>
      </c>
      <c r="AZ409" t="e">
        <f>IF('work here'!#REF!&lt;&gt;"",'work here'!#REF!,"")</f>
        <v>#REF!</v>
      </c>
      <c r="BA409" t="e">
        <f t="shared" si="201"/>
        <v>#REF!</v>
      </c>
      <c r="BB409" t="e">
        <f t="shared" si="202"/>
        <v>#REF!</v>
      </c>
      <c r="BC409" t="e">
        <f>IF('work here'!#REF!&lt;&gt;"","Finish","")</f>
        <v>#REF!</v>
      </c>
      <c r="BD409" t="e">
        <f>IF('work here'!#REF!&lt;&gt;"",'work here'!#REF!,"")</f>
        <v>#REF!</v>
      </c>
      <c r="BE409" t="e">
        <f t="shared" si="203"/>
        <v>#REF!</v>
      </c>
      <c r="BF409" t="e">
        <f t="shared" si="204"/>
        <v>#REF!</v>
      </c>
      <c r="BG409" t="e">
        <f>IF('work here'!#REF!&lt;&gt;"","Care","")</f>
        <v>#REF!</v>
      </c>
      <c r="BH409" t="e">
        <f>IF('work here'!#REF!&lt;&gt;"",'work here'!#REF!,"")</f>
        <v>#REF!</v>
      </c>
      <c r="BI409" t="e">
        <f t="shared" si="205"/>
        <v>#REF!</v>
      </c>
      <c r="BJ409" t="e">
        <f t="shared" si="206"/>
        <v>#REF!</v>
      </c>
      <c r="BK409" t="str">
        <f>IF(OR('work here'!F408="Rings", 'work here'!F408="Bangles"), 'work here'!F408 &amp; " Size", "")</f>
        <v/>
      </c>
      <c r="BL409" t="e">
        <f>IF('work here'!#REF!&lt;&gt;"",'work here'!#REF!,"")</f>
        <v>#REF!</v>
      </c>
      <c r="BM409" t="str">
        <f t="shared" si="207"/>
        <v/>
      </c>
      <c r="BN409" t="str">
        <f t="shared" si="208"/>
        <v/>
      </c>
      <c r="BO409" t="str">
        <f t="shared" si="209"/>
        <v/>
      </c>
    </row>
    <row r="410" spans="1:67" x14ac:dyDescent="0.3">
      <c r="A410" t="str">
        <f>IF('work here'!A409="simple","simple",IF('work here'!A409="parent","variable",IF('work here'!A409="child","variation","")))</f>
        <v/>
      </c>
      <c r="B410" t="str">
        <f>IF('work here'!C409&lt;&gt;"", 'work here'!C409, "")</f>
        <v/>
      </c>
      <c r="C410" t="str">
        <f>IF('work here'!B409&lt;&gt;"", 'work here'!B409, "")</f>
        <v/>
      </c>
      <c r="D410" t="str">
        <f t="shared" si="180"/>
        <v/>
      </c>
      <c r="E410" t="str">
        <f t="shared" si="181"/>
        <v/>
      </c>
      <c r="F410" t="str">
        <f t="shared" si="182"/>
        <v/>
      </c>
      <c r="G410" t="e">
        <f>IF('work here'!#REF!&lt;&gt;"", 'work here'!#REF!, "")</f>
        <v>#REF!</v>
      </c>
      <c r="I410" t="str">
        <f>IF('work here'!Z409&lt;&gt;"", 'work here'!Z409, "")</f>
        <v/>
      </c>
      <c r="J410" t="str">
        <f t="shared" si="183"/>
        <v/>
      </c>
      <c r="K410" t="str">
        <f t="shared" si="184"/>
        <v/>
      </c>
      <c r="L410" t="str">
        <f t="shared" si="185"/>
        <v/>
      </c>
      <c r="M410" t="str">
        <f>IF('work here'!AA409&lt;&gt;"", 'work here'!AA409, "")</f>
        <v/>
      </c>
      <c r="N410" t="str">
        <f>IF('work here'!AD409&lt;&gt;"", 'work here'!AD409, "")</f>
        <v/>
      </c>
      <c r="O410" t="str">
        <f>IF('work here'!AC409&lt;&gt;"", 'work here'!AC409, "")</f>
        <v/>
      </c>
      <c r="P410" t="str">
        <f>IF('work here'!AB409&lt;&gt;"", 'work here'!AB409, "")</f>
        <v/>
      </c>
      <c r="Q410" t="str">
        <f t="shared" si="186"/>
        <v/>
      </c>
      <c r="S410" t="str">
        <f>IF('work here'!E409&lt;&gt;"", 'work here'!E409, "")</f>
        <v/>
      </c>
      <c r="T410" t="e">
        <f>IF('work here'!#REF!&lt;&gt;"", 'work here'!#REF!, "")</f>
        <v>#REF!</v>
      </c>
      <c r="U410" t="str">
        <f>IF(A410="", "", _xlfn.TEXTJOIN(", ", TRUE, "jewellery", "jewellery &gt; " &amp; 'work here'!F409, "jewellery &gt; " &amp; 'work here'!F409 &amp; " &gt; " &amp; 'work here'!#REF!, 'work here'!#REF!, 'work here'!AY409, 'work here'!H409, 'work here'!I409, 'work here'!J409))</f>
        <v/>
      </c>
      <c r="V410" t="str" cm="1">
        <f t="array" aca="1" ref="V410" ca="1">_xlfn.LET(
    _xlpm.yr, TEXT(TODAY(), "yyyy"),
    _xlpm.mn, TEXT(TODAY(), "mm"),
    _xlpm.path, "https://richlook.co.in/wp-content/uploads/" &amp; _xlpm.yr &amp; "/" &amp; _xlpm.mn &amp; "/",
    _xlpm.imgRange, 'work here'!N409:X409,
    _xlpm.imgLinks, IF(_xlpm.imgRange&lt;&gt;"", _xlpm.path &amp; _xlpm.imgRange &amp; ".webp", ""),
    _xlpm.urls,
        IF(A410="variable", _xlpm.imgLinks,
        IF(A410="variation", IF('work here'!N409&lt;&gt;"", _xlpm.path &amp; 'work here'!N409 &amp; ".webp", ""),
        IF(A410="simple", _xlpm.imgLinks, ""))),
    _xlfn.TEXTJOIN(", ", TRUE, _xlpm.urls)
)</f>
        <v/>
      </c>
      <c r="W410" t="str" cm="1">
        <f t="array" aca="1" ref="W410" ca="1">_xlfn.LET(
    _xlpm.yr, TEXT(TODAY(), "yyyy"),
    _xlpm.mn, TEXT(TODAY(), "mm"),
    _xlpm.path, "https://richlook.co.in/wp-content/uploads/" &amp; _xlpm.yr &amp; "/" &amp; _xlpm.mn &amp; "/",
    _xlpm.imgRange, 'work here'!O409:X409,
    _xlpm.imgLinks, IF(_xlpm.imgRange&lt;&gt;"", _xlpm.path &amp; _xlpm.imgRange &amp; ".webp", ""),
    _xlpm.urls,
        IF(A410="variable", "",
        IF(A410="variation", _xlpm.imgLinks,
        IF(A410="simple", "", ""))),
    _xlfn.TEXTJOIN(", ", TRUE, _xlpm.urls)
)</f>
        <v/>
      </c>
      <c r="X410" t="str">
        <f>IF('work here'!D409&lt;&gt;"", 'work here'!D409, "")</f>
        <v/>
      </c>
      <c r="Y410" t="e">
        <f>IF('work here'!#REF!&lt;&gt;"","color","")</f>
        <v>#REF!</v>
      </c>
      <c r="Z410" t="e">
        <f>IF('work here'!#REF!&lt;&gt;"",'work here'!#REF!,"")</f>
        <v>#REF!</v>
      </c>
      <c r="AA410" t="e">
        <f t="shared" si="187"/>
        <v>#REF!</v>
      </c>
      <c r="AB410" t="e">
        <f t="shared" si="188"/>
        <v>#REF!</v>
      </c>
      <c r="AC410" t="str">
        <f t="shared" si="189"/>
        <v/>
      </c>
      <c r="AD410" s="2" t="e">
        <f>IF('work here'!#REF!&lt;&gt;"",'work here'!#REF!,"")</f>
        <v>#REF!</v>
      </c>
      <c r="AE410" s="2" t="e">
        <f>IF('work here'!#REF!&lt;&gt;"",'work here'!#REF!,"")</f>
        <v>#REF!</v>
      </c>
      <c r="AF410" s="2" t="e">
        <f t="shared" si="190"/>
        <v>#REF!</v>
      </c>
      <c r="AG410" s="2" t="e">
        <f t="shared" si="191"/>
        <v>#REF!</v>
      </c>
      <c r="AH410" s="2" t="str">
        <f t="shared" si="192"/>
        <v/>
      </c>
      <c r="AI410" t="str">
        <f>IF('work here'!AE409&lt;&gt;"","Jewellery Work","")</f>
        <v/>
      </c>
      <c r="AJ410" t="str">
        <f>IF('work here'!AE409&lt;&gt;"",'work here'!AE409,"")</f>
        <v/>
      </c>
      <c r="AK410" t="str">
        <f t="shared" si="193"/>
        <v/>
      </c>
      <c r="AL410" t="str">
        <f t="shared" si="194"/>
        <v/>
      </c>
      <c r="AM410" t="e">
        <f>IF('work here'!#REF!&lt;&gt;"","Gemstone","")</f>
        <v>#REF!</v>
      </c>
      <c r="AN410" t="e">
        <f>IF('work here'!#REF!&lt;&gt;"",'work here'!#REF!,"")</f>
        <v>#REF!</v>
      </c>
      <c r="AO410" t="e">
        <f t="shared" si="195"/>
        <v>#REF!</v>
      </c>
      <c r="AP410" t="e">
        <f t="shared" si="196"/>
        <v>#REF!</v>
      </c>
      <c r="AQ410" t="str">
        <f>IF('work here'!AW409&lt;&gt;"","Plating","")</f>
        <v/>
      </c>
      <c r="AR410" t="str">
        <f>IF('work here'!AW409&lt;&gt;"",'work here'!AW409,"")</f>
        <v/>
      </c>
      <c r="AS410" t="str">
        <f t="shared" si="197"/>
        <v/>
      </c>
      <c r="AT410" t="str">
        <f t="shared" si="198"/>
        <v/>
      </c>
      <c r="AU410" t="str">
        <f>IF('work here'!AX409&lt;&gt;"","Material","")</f>
        <v/>
      </c>
      <c r="AV410" t="str">
        <f>IF('work here'!AX409&lt;&gt;"",'work here'!AX409,"")</f>
        <v/>
      </c>
      <c r="AW410" t="str">
        <f t="shared" si="199"/>
        <v/>
      </c>
      <c r="AX410" t="str">
        <f t="shared" si="200"/>
        <v/>
      </c>
      <c r="AY410" t="e">
        <f>IF('work here'!#REF!&lt;&gt;"","Look","")</f>
        <v>#REF!</v>
      </c>
      <c r="AZ410" t="e">
        <f>IF('work here'!#REF!&lt;&gt;"",'work here'!#REF!,"")</f>
        <v>#REF!</v>
      </c>
      <c r="BA410" t="e">
        <f t="shared" si="201"/>
        <v>#REF!</v>
      </c>
      <c r="BB410" t="e">
        <f t="shared" si="202"/>
        <v>#REF!</v>
      </c>
      <c r="BC410" t="e">
        <f>IF('work here'!#REF!&lt;&gt;"","Finish","")</f>
        <v>#REF!</v>
      </c>
      <c r="BD410" t="e">
        <f>IF('work here'!#REF!&lt;&gt;"",'work here'!#REF!,"")</f>
        <v>#REF!</v>
      </c>
      <c r="BE410" t="e">
        <f t="shared" si="203"/>
        <v>#REF!</v>
      </c>
      <c r="BF410" t="e">
        <f t="shared" si="204"/>
        <v>#REF!</v>
      </c>
      <c r="BG410" t="e">
        <f>IF('work here'!#REF!&lt;&gt;"","Care","")</f>
        <v>#REF!</v>
      </c>
      <c r="BH410" t="e">
        <f>IF('work here'!#REF!&lt;&gt;"",'work here'!#REF!,"")</f>
        <v>#REF!</v>
      </c>
      <c r="BI410" t="e">
        <f t="shared" si="205"/>
        <v>#REF!</v>
      </c>
      <c r="BJ410" t="e">
        <f t="shared" si="206"/>
        <v>#REF!</v>
      </c>
      <c r="BK410" t="str">
        <f>IF(OR('work here'!F409="Rings", 'work here'!F409="Bangles"), 'work here'!F409 &amp; " Size", "")</f>
        <v/>
      </c>
      <c r="BL410" t="e">
        <f>IF('work here'!#REF!&lt;&gt;"",'work here'!#REF!,"")</f>
        <v>#REF!</v>
      </c>
      <c r="BM410" t="str">
        <f t="shared" si="207"/>
        <v/>
      </c>
      <c r="BN410" t="str">
        <f t="shared" si="208"/>
        <v/>
      </c>
      <c r="BO410" t="str">
        <f t="shared" si="209"/>
        <v/>
      </c>
    </row>
    <row r="411" spans="1:67" x14ac:dyDescent="0.3">
      <c r="A411" t="str">
        <f>IF('work here'!A410="simple","simple",IF('work here'!A410="parent","variable",IF('work here'!A410="child","variation","")))</f>
        <v/>
      </c>
      <c r="B411" t="str">
        <f>IF('work here'!C410&lt;&gt;"", 'work here'!C410, "")</f>
        <v/>
      </c>
      <c r="C411" t="str">
        <f>IF('work here'!B410&lt;&gt;"", 'work here'!B410, "")</f>
        <v/>
      </c>
      <c r="D411" t="str">
        <f t="shared" si="180"/>
        <v/>
      </c>
      <c r="E411" t="str">
        <f t="shared" si="181"/>
        <v/>
      </c>
      <c r="F411" t="str">
        <f t="shared" si="182"/>
        <v/>
      </c>
      <c r="G411" t="e">
        <f>IF('work here'!#REF!&lt;&gt;"", 'work here'!#REF!, "")</f>
        <v>#REF!</v>
      </c>
      <c r="I411" t="str">
        <f>IF('work here'!Z410&lt;&gt;"", 'work here'!Z410, "")</f>
        <v/>
      </c>
      <c r="J411" t="str">
        <f t="shared" si="183"/>
        <v/>
      </c>
      <c r="K411" t="str">
        <f t="shared" si="184"/>
        <v/>
      </c>
      <c r="L411" t="str">
        <f t="shared" si="185"/>
        <v/>
      </c>
      <c r="M411" t="str">
        <f>IF('work here'!AA410&lt;&gt;"", 'work here'!AA410, "")</f>
        <v/>
      </c>
      <c r="N411" t="str">
        <f>IF('work here'!AD410&lt;&gt;"", 'work here'!AD410, "")</f>
        <v/>
      </c>
      <c r="O411" t="str">
        <f>IF('work here'!AC410&lt;&gt;"", 'work here'!AC410, "")</f>
        <v/>
      </c>
      <c r="P411" t="str">
        <f>IF('work here'!AB410&lt;&gt;"", 'work here'!AB410, "")</f>
        <v/>
      </c>
      <c r="Q411" t="str">
        <f t="shared" si="186"/>
        <v/>
      </c>
      <c r="S411" t="str">
        <f>IF('work here'!E410&lt;&gt;"", 'work here'!E410, "")</f>
        <v/>
      </c>
      <c r="T411" t="e">
        <f>IF('work here'!#REF!&lt;&gt;"", 'work here'!#REF!, "")</f>
        <v>#REF!</v>
      </c>
      <c r="U411" t="str">
        <f>IF(A411="", "", _xlfn.TEXTJOIN(", ", TRUE, "jewellery", "jewellery &gt; " &amp; 'work here'!F410, "jewellery &gt; " &amp; 'work here'!F410 &amp; " &gt; " &amp; 'work here'!#REF!, 'work here'!#REF!, 'work here'!AY410, 'work here'!H410, 'work here'!I410, 'work here'!J410))</f>
        <v/>
      </c>
      <c r="V411" t="str" cm="1">
        <f t="array" aca="1" ref="V411" ca="1">_xlfn.LET(
    _xlpm.yr, TEXT(TODAY(), "yyyy"),
    _xlpm.mn, TEXT(TODAY(), "mm"),
    _xlpm.path, "https://richlook.co.in/wp-content/uploads/" &amp; _xlpm.yr &amp; "/" &amp; _xlpm.mn &amp; "/",
    _xlpm.imgRange, 'work here'!N410:X410,
    _xlpm.imgLinks, IF(_xlpm.imgRange&lt;&gt;"", _xlpm.path &amp; _xlpm.imgRange &amp; ".webp", ""),
    _xlpm.urls,
        IF(A411="variable", _xlpm.imgLinks,
        IF(A411="variation", IF('work here'!N410&lt;&gt;"", _xlpm.path &amp; 'work here'!N410 &amp; ".webp", ""),
        IF(A411="simple", _xlpm.imgLinks, ""))),
    _xlfn.TEXTJOIN(", ", TRUE, _xlpm.urls)
)</f>
        <v/>
      </c>
      <c r="W411" t="str" cm="1">
        <f t="array" aca="1" ref="W411" ca="1">_xlfn.LET(
    _xlpm.yr, TEXT(TODAY(), "yyyy"),
    _xlpm.mn, TEXT(TODAY(), "mm"),
    _xlpm.path, "https://richlook.co.in/wp-content/uploads/" &amp; _xlpm.yr &amp; "/" &amp; _xlpm.mn &amp; "/",
    _xlpm.imgRange, 'work here'!O410:X410,
    _xlpm.imgLinks, IF(_xlpm.imgRange&lt;&gt;"", _xlpm.path &amp; _xlpm.imgRange &amp; ".webp", ""),
    _xlpm.urls,
        IF(A411="variable", "",
        IF(A411="variation", _xlpm.imgLinks,
        IF(A411="simple", "", ""))),
    _xlfn.TEXTJOIN(", ", TRUE, _xlpm.urls)
)</f>
        <v/>
      </c>
      <c r="X411" t="str">
        <f>IF('work here'!D410&lt;&gt;"", 'work here'!D410, "")</f>
        <v/>
      </c>
      <c r="Y411" t="e">
        <f>IF('work here'!#REF!&lt;&gt;"","color","")</f>
        <v>#REF!</v>
      </c>
      <c r="Z411" t="e">
        <f>IF('work here'!#REF!&lt;&gt;"",'work here'!#REF!,"")</f>
        <v>#REF!</v>
      </c>
      <c r="AA411" t="e">
        <f t="shared" si="187"/>
        <v>#REF!</v>
      </c>
      <c r="AB411" t="e">
        <f t="shared" si="188"/>
        <v>#REF!</v>
      </c>
      <c r="AC411" t="str">
        <f t="shared" si="189"/>
        <v/>
      </c>
      <c r="AD411" s="2" t="e">
        <f>IF('work here'!#REF!&lt;&gt;"",'work here'!#REF!,"")</f>
        <v>#REF!</v>
      </c>
      <c r="AE411" s="2" t="e">
        <f>IF('work here'!#REF!&lt;&gt;"",'work here'!#REF!,"")</f>
        <v>#REF!</v>
      </c>
      <c r="AF411" s="2" t="e">
        <f t="shared" si="190"/>
        <v>#REF!</v>
      </c>
      <c r="AG411" s="2" t="e">
        <f t="shared" si="191"/>
        <v>#REF!</v>
      </c>
      <c r="AH411" s="2" t="str">
        <f t="shared" si="192"/>
        <v/>
      </c>
      <c r="AI411" t="str">
        <f>IF('work here'!AE410&lt;&gt;"","Jewellery Work","")</f>
        <v/>
      </c>
      <c r="AJ411" t="str">
        <f>IF('work here'!AE410&lt;&gt;"",'work here'!AE410,"")</f>
        <v/>
      </c>
      <c r="AK411" t="str">
        <f t="shared" si="193"/>
        <v/>
      </c>
      <c r="AL411" t="str">
        <f t="shared" si="194"/>
        <v/>
      </c>
      <c r="AM411" t="e">
        <f>IF('work here'!#REF!&lt;&gt;"","Gemstone","")</f>
        <v>#REF!</v>
      </c>
      <c r="AN411" t="e">
        <f>IF('work here'!#REF!&lt;&gt;"",'work here'!#REF!,"")</f>
        <v>#REF!</v>
      </c>
      <c r="AO411" t="e">
        <f t="shared" si="195"/>
        <v>#REF!</v>
      </c>
      <c r="AP411" t="e">
        <f t="shared" si="196"/>
        <v>#REF!</v>
      </c>
      <c r="AQ411" t="str">
        <f>IF('work here'!AW410&lt;&gt;"","Plating","")</f>
        <v/>
      </c>
      <c r="AR411" t="str">
        <f>IF('work here'!AW410&lt;&gt;"",'work here'!AW410,"")</f>
        <v/>
      </c>
      <c r="AS411" t="str">
        <f t="shared" si="197"/>
        <v/>
      </c>
      <c r="AT411" t="str">
        <f t="shared" si="198"/>
        <v/>
      </c>
      <c r="AU411" t="str">
        <f>IF('work here'!AX410&lt;&gt;"","Material","")</f>
        <v/>
      </c>
      <c r="AV411" t="str">
        <f>IF('work here'!AX410&lt;&gt;"",'work here'!AX410,"")</f>
        <v/>
      </c>
      <c r="AW411" t="str">
        <f t="shared" si="199"/>
        <v/>
      </c>
      <c r="AX411" t="str">
        <f t="shared" si="200"/>
        <v/>
      </c>
      <c r="AY411" t="e">
        <f>IF('work here'!#REF!&lt;&gt;"","Look","")</f>
        <v>#REF!</v>
      </c>
      <c r="AZ411" t="e">
        <f>IF('work here'!#REF!&lt;&gt;"",'work here'!#REF!,"")</f>
        <v>#REF!</v>
      </c>
      <c r="BA411" t="e">
        <f t="shared" si="201"/>
        <v>#REF!</v>
      </c>
      <c r="BB411" t="e">
        <f t="shared" si="202"/>
        <v>#REF!</v>
      </c>
      <c r="BC411" t="e">
        <f>IF('work here'!#REF!&lt;&gt;"","Finish","")</f>
        <v>#REF!</v>
      </c>
      <c r="BD411" t="e">
        <f>IF('work here'!#REF!&lt;&gt;"",'work here'!#REF!,"")</f>
        <v>#REF!</v>
      </c>
      <c r="BE411" t="e">
        <f t="shared" si="203"/>
        <v>#REF!</v>
      </c>
      <c r="BF411" t="e">
        <f t="shared" si="204"/>
        <v>#REF!</v>
      </c>
      <c r="BG411" t="e">
        <f>IF('work here'!#REF!&lt;&gt;"","Care","")</f>
        <v>#REF!</v>
      </c>
      <c r="BH411" t="e">
        <f>IF('work here'!#REF!&lt;&gt;"",'work here'!#REF!,"")</f>
        <v>#REF!</v>
      </c>
      <c r="BI411" t="e">
        <f t="shared" si="205"/>
        <v>#REF!</v>
      </c>
      <c r="BJ411" t="e">
        <f t="shared" si="206"/>
        <v>#REF!</v>
      </c>
      <c r="BK411" t="str">
        <f>IF(OR('work here'!F410="Rings", 'work here'!F410="Bangles"), 'work here'!F410 &amp; " Size", "")</f>
        <v/>
      </c>
      <c r="BL411" t="e">
        <f>IF('work here'!#REF!&lt;&gt;"",'work here'!#REF!,"")</f>
        <v>#REF!</v>
      </c>
      <c r="BM411" t="str">
        <f t="shared" si="207"/>
        <v/>
      </c>
      <c r="BN411" t="str">
        <f t="shared" si="208"/>
        <v/>
      </c>
      <c r="BO411" t="str">
        <f t="shared" si="209"/>
        <v/>
      </c>
    </row>
    <row r="412" spans="1:67" x14ac:dyDescent="0.3">
      <c r="A412" t="str">
        <f>IF('work here'!A411="simple","simple",IF('work here'!A411="parent","variable",IF('work here'!A411="child","variation","")))</f>
        <v/>
      </c>
      <c r="B412" t="str">
        <f>IF('work here'!C411&lt;&gt;"", 'work here'!C411, "")</f>
        <v/>
      </c>
      <c r="C412" t="str">
        <f>IF('work here'!B411&lt;&gt;"", 'work here'!B411, "")</f>
        <v/>
      </c>
      <c r="D412" t="str">
        <f t="shared" si="180"/>
        <v/>
      </c>
      <c r="E412" t="str">
        <f t="shared" si="181"/>
        <v/>
      </c>
      <c r="F412" t="str">
        <f t="shared" si="182"/>
        <v/>
      </c>
      <c r="G412" t="e">
        <f>IF('work here'!#REF!&lt;&gt;"", 'work here'!#REF!, "")</f>
        <v>#REF!</v>
      </c>
      <c r="I412" t="str">
        <f>IF('work here'!Z411&lt;&gt;"", 'work here'!Z411, "")</f>
        <v/>
      </c>
      <c r="J412" t="str">
        <f t="shared" si="183"/>
        <v/>
      </c>
      <c r="K412" t="str">
        <f t="shared" si="184"/>
        <v/>
      </c>
      <c r="L412" t="str">
        <f t="shared" si="185"/>
        <v/>
      </c>
      <c r="M412" t="str">
        <f>IF('work here'!AA411&lt;&gt;"", 'work here'!AA411, "")</f>
        <v/>
      </c>
      <c r="N412" t="str">
        <f>IF('work here'!AD411&lt;&gt;"", 'work here'!AD411, "")</f>
        <v/>
      </c>
      <c r="O412" t="str">
        <f>IF('work here'!AC411&lt;&gt;"", 'work here'!AC411, "")</f>
        <v/>
      </c>
      <c r="P412" t="str">
        <f>IF('work here'!AB411&lt;&gt;"", 'work here'!AB411, "")</f>
        <v/>
      </c>
      <c r="Q412" t="str">
        <f t="shared" si="186"/>
        <v/>
      </c>
      <c r="S412" t="str">
        <f>IF('work here'!E411&lt;&gt;"", 'work here'!E411, "")</f>
        <v/>
      </c>
      <c r="T412" t="e">
        <f>IF('work here'!#REF!&lt;&gt;"", 'work here'!#REF!, "")</f>
        <v>#REF!</v>
      </c>
      <c r="U412" t="str">
        <f>IF(A412="", "", _xlfn.TEXTJOIN(", ", TRUE, "jewellery", "jewellery &gt; " &amp; 'work here'!F411, "jewellery &gt; " &amp; 'work here'!F411 &amp; " &gt; " &amp; 'work here'!#REF!, 'work here'!#REF!, 'work here'!AY411, 'work here'!H411, 'work here'!I411, 'work here'!J411))</f>
        <v/>
      </c>
      <c r="V412" t="str" cm="1">
        <f t="array" aca="1" ref="V412" ca="1">_xlfn.LET(
    _xlpm.yr, TEXT(TODAY(), "yyyy"),
    _xlpm.mn, TEXT(TODAY(), "mm"),
    _xlpm.path, "https://richlook.co.in/wp-content/uploads/" &amp; _xlpm.yr &amp; "/" &amp; _xlpm.mn &amp; "/",
    _xlpm.imgRange, 'work here'!N411:X411,
    _xlpm.imgLinks, IF(_xlpm.imgRange&lt;&gt;"", _xlpm.path &amp; _xlpm.imgRange &amp; ".webp", ""),
    _xlpm.urls,
        IF(A412="variable", _xlpm.imgLinks,
        IF(A412="variation", IF('work here'!N411&lt;&gt;"", _xlpm.path &amp; 'work here'!N411 &amp; ".webp", ""),
        IF(A412="simple", _xlpm.imgLinks, ""))),
    _xlfn.TEXTJOIN(", ", TRUE, _xlpm.urls)
)</f>
        <v/>
      </c>
      <c r="W412" t="str" cm="1">
        <f t="array" aca="1" ref="W412" ca="1">_xlfn.LET(
    _xlpm.yr, TEXT(TODAY(), "yyyy"),
    _xlpm.mn, TEXT(TODAY(), "mm"),
    _xlpm.path, "https://richlook.co.in/wp-content/uploads/" &amp; _xlpm.yr &amp; "/" &amp; _xlpm.mn &amp; "/",
    _xlpm.imgRange, 'work here'!O411:X411,
    _xlpm.imgLinks, IF(_xlpm.imgRange&lt;&gt;"", _xlpm.path &amp; _xlpm.imgRange &amp; ".webp", ""),
    _xlpm.urls,
        IF(A412="variable", "",
        IF(A412="variation", _xlpm.imgLinks,
        IF(A412="simple", "", ""))),
    _xlfn.TEXTJOIN(", ", TRUE, _xlpm.urls)
)</f>
        <v/>
      </c>
      <c r="X412" t="str">
        <f>IF('work here'!D411&lt;&gt;"", 'work here'!D411, "")</f>
        <v/>
      </c>
      <c r="Y412" t="e">
        <f>IF('work here'!#REF!&lt;&gt;"","color","")</f>
        <v>#REF!</v>
      </c>
      <c r="Z412" t="e">
        <f>IF('work here'!#REF!&lt;&gt;"",'work here'!#REF!,"")</f>
        <v>#REF!</v>
      </c>
      <c r="AA412" t="e">
        <f t="shared" si="187"/>
        <v>#REF!</v>
      </c>
      <c r="AB412" t="e">
        <f t="shared" si="188"/>
        <v>#REF!</v>
      </c>
      <c r="AC412" t="str">
        <f t="shared" si="189"/>
        <v/>
      </c>
      <c r="AD412" s="2" t="e">
        <f>IF('work here'!#REF!&lt;&gt;"",'work here'!#REF!,"")</f>
        <v>#REF!</v>
      </c>
      <c r="AE412" s="2" t="e">
        <f>IF('work here'!#REF!&lt;&gt;"",'work here'!#REF!,"")</f>
        <v>#REF!</v>
      </c>
      <c r="AF412" s="2" t="e">
        <f t="shared" si="190"/>
        <v>#REF!</v>
      </c>
      <c r="AG412" s="2" t="e">
        <f t="shared" si="191"/>
        <v>#REF!</v>
      </c>
      <c r="AH412" s="2" t="str">
        <f t="shared" si="192"/>
        <v/>
      </c>
      <c r="AI412" t="str">
        <f>IF('work here'!AE411&lt;&gt;"","Jewellery Work","")</f>
        <v/>
      </c>
      <c r="AJ412" t="str">
        <f>IF('work here'!AE411&lt;&gt;"",'work here'!AE411,"")</f>
        <v/>
      </c>
      <c r="AK412" t="str">
        <f t="shared" si="193"/>
        <v/>
      </c>
      <c r="AL412" t="str">
        <f t="shared" si="194"/>
        <v/>
      </c>
      <c r="AM412" t="e">
        <f>IF('work here'!#REF!&lt;&gt;"","Gemstone","")</f>
        <v>#REF!</v>
      </c>
      <c r="AN412" t="e">
        <f>IF('work here'!#REF!&lt;&gt;"",'work here'!#REF!,"")</f>
        <v>#REF!</v>
      </c>
      <c r="AO412" t="e">
        <f t="shared" si="195"/>
        <v>#REF!</v>
      </c>
      <c r="AP412" t="e">
        <f t="shared" si="196"/>
        <v>#REF!</v>
      </c>
      <c r="AQ412" t="str">
        <f>IF('work here'!AW411&lt;&gt;"","Plating","")</f>
        <v/>
      </c>
      <c r="AR412" t="str">
        <f>IF('work here'!AW411&lt;&gt;"",'work here'!AW411,"")</f>
        <v/>
      </c>
      <c r="AS412" t="str">
        <f t="shared" si="197"/>
        <v/>
      </c>
      <c r="AT412" t="str">
        <f t="shared" si="198"/>
        <v/>
      </c>
      <c r="AU412" t="str">
        <f>IF('work here'!AX411&lt;&gt;"","Material","")</f>
        <v/>
      </c>
      <c r="AV412" t="str">
        <f>IF('work here'!AX411&lt;&gt;"",'work here'!AX411,"")</f>
        <v/>
      </c>
      <c r="AW412" t="str">
        <f t="shared" si="199"/>
        <v/>
      </c>
      <c r="AX412" t="str">
        <f t="shared" si="200"/>
        <v/>
      </c>
      <c r="AY412" t="e">
        <f>IF('work here'!#REF!&lt;&gt;"","Look","")</f>
        <v>#REF!</v>
      </c>
      <c r="AZ412" t="e">
        <f>IF('work here'!#REF!&lt;&gt;"",'work here'!#REF!,"")</f>
        <v>#REF!</v>
      </c>
      <c r="BA412" t="e">
        <f t="shared" si="201"/>
        <v>#REF!</v>
      </c>
      <c r="BB412" t="e">
        <f t="shared" si="202"/>
        <v>#REF!</v>
      </c>
      <c r="BC412" t="e">
        <f>IF('work here'!#REF!&lt;&gt;"","Finish","")</f>
        <v>#REF!</v>
      </c>
      <c r="BD412" t="e">
        <f>IF('work here'!#REF!&lt;&gt;"",'work here'!#REF!,"")</f>
        <v>#REF!</v>
      </c>
      <c r="BE412" t="e">
        <f t="shared" si="203"/>
        <v>#REF!</v>
      </c>
      <c r="BF412" t="e">
        <f t="shared" si="204"/>
        <v>#REF!</v>
      </c>
      <c r="BG412" t="e">
        <f>IF('work here'!#REF!&lt;&gt;"","Care","")</f>
        <v>#REF!</v>
      </c>
      <c r="BH412" t="e">
        <f>IF('work here'!#REF!&lt;&gt;"",'work here'!#REF!,"")</f>
        <v>#REF!</v>
      </c>
      <c r="BI412" t="e">
        <f t="shared" si="205"/>
        <v>#REF!</v>
      </c>
      <c r="BJ412" t="e">
        <f t="shared" si="206"/>
        <v>#REF!</v>
      </c>
      <c r="BK412" t="str">
        <f>IF(OR('work here'!F411="Rings", 'work here'!F411="Bangles"), 'work here'!F411 &amp; " Size", "")</f>
        <v/>
      </c>
      <c r="BL412" t="e">
        <f>IF('work here'!#REF!&lt;&gt;"",'work here'!#REF!,"")</f>
        <v>#REF!</v>
      </c>
      <c r="BM412" t="str">
        <f t="shared" si="207"/>
        <v/>
      </c>
      <c r="BN412" t="str">
        <f t="shared" si="208"/>
        <v/>
      </c>
      <c r="BO412" t="str">
        <f t="shared" si="209"/>
        <v/>
      </c>
    </row>
    <row r="413" spans="1:67" x14ac:dyDescent="0.3">
      <c r="A413" t="str">
        <f>IF('work here'!A412="simple","simple",IF('work here'!A412="parent","variable",IF('work here'!A412="child","variation","")))</f>
        <v/>
      </c>
      <c r="B413" t="str">
        <f>IF('work here'!C412&lt;&gt;"", 'work here'!C412, "")</f>
        <v/>
      </c>
      <c r="C413" t="str">
        <f>IF('work here'!B412&lt;&gt;"", 'work here'!B412, "")</f>
        <v/>
      </c>
      <c r="D413" t="str">
        <f t="shared" si="180"/>
        <v/>
      </c>
      <c r="E413" t="str">
        <f t="shared" si="181"/>
        <v/>
      </c>
      <c r="F413" t="str">
        <f t="shared" si="182"/>
        <v/>
      </c>
      <c r="G413" t="e">
        <f>IF('work here'!#REF!&lt;&gt;"", 'work here'!#REF!, "")</f>
        <v>#REF!</v>
      </c>
      <c r="I413" t="str">
        <f>IF('work here'!Z412&lt;&gt;"", 'work here'!Z412, "")</f>
        <v/>
      </c>
      <c r="J413" t="str">
        <f t="shared" si="183"/>
        <v/>
      </c>
      <c r="K413" t="str">
        <f t="shared" si="184"/>
        <v/>
      </c>
      <c r="L413" t="str">
        <f t="shared" si="185"/>
        <v/>
      </c>
      <c r="M413" t="str">
        <f>IF('work here'!AA412&lt;&gt;"", 'work here'!AA412, "")</f>
        <v/>
      </c>
      <c r="N413" t="str">
        <f>IF('work here'!AD412&lt;&gt;"", 'work here'!AD412, "")</f>
        <v/>
      </c>
      <c r="O413" t="str">
        <f>IF('work here'!AC412&lt;&gt;"", 'work here'!AC412, "")</f>
        <v/>
      </c>
      <c r="P413" t="str">
        <f>IF('work here'!AB412&lt;&gt;"", 'work here'!AB412, "")</f>
        <v/>
      </c>
      <c r="Q413" t="str">
        <f t="shared" si="186"/>
        <v/>
      </c>
      <c r="S413" t="str">
        <f>IF('work here'!E412&lt;&gt;"", 'work here'!E412, "")</f>
        <v/>
      </c>
      <c r="T413" t="e">
        <f>IF('work here'!#REF!&lt;&gt;"", 'work here'!#REF!, "")</f>
        <v>#REF!</v>
      </c>
      <c r="U413" t="str">
        <f>IF(A413="", "", _xlfn.TEXTJOIN(", ", TRUE, "jewellery", "jewellery &gt; " &amp; 'work here'!F412, "jewellery &gt; " &amp; 'work here'!F412 &amp; " &gt; " &amp; 'work here'!#REF!, 'work here'!#REF!, 'work here'!AY412, 'work here'!H412, 'work here'!I412, 'work here'!J412))</f>
        <v/>
      </c>
      <c r="V413" t="str" cm="1">
        <f t="array" aca="1" ref="V413" ca="1">_xlfn.LET(
    _xlpm.yr, TEXT(TODAY(), "yyyy"),
    _xlpm.mn, TEXT(TODAY(), "mm"),
    _xlpm.path, "https://richlook.co.in/wp-content/uploads/" &amp; _xlpm.yr &amp; "/" &amp; _xlpm.mn &amp; "/",
    _xlpm.imgRange, 'work here'!N412:X412,
    _xlpm.imgLinks, IF(_xlpm.imgRange&lt;&gt;"", _xlpm.path &amp; _xlpm.imgRange &amp; ".webp", ""),
    _xlpm.urls,
        IF(A413="variable", _xlpm.imgLinks,
        IF(A413="variation", IF('work here'!N412&lt;&gt;"", _xlpm.path &amp; 'work here'!N412 &amp; ".webp", ""),
        IF(A413="simple", _xlpm.imgLinks, ""))),
    _xlfn.TEXTJOIN(", ", TRUE, _xlpm.urls)
)</f>
        <v/>
      </c>
      <c r="W413" t="str" cm="1">
        <f t="array" aca="1" ref="W413" ca="1">_xlfn.LET(
    _xlpm.yr, TEXT(TODAY(), "yyyy"),
    _xlpm.mn, TEXT(TODAY(), "mm"),
    _xlpm.path, "https://richlook.co.in/wp-content/uploads/" &amp; _xlpm.yr &amp; "/" &amp; _xlpm.mn &amp; "/",
    _xlpm.imgRange, 'work here'!O412:X412,
    _xlpm.imgLinks, IF(_xlpm.imgRange&lt;&gt;"", _xlpm.path &amp; _xlpm.imgRange &amp; ".webp", ""),
    _xlpm.urls,
        IF(A413="variable", "",
        IF(A413="variation", _xlpm.imgLinks,
        IF(A413="simple", "", ""))),
    _xlfn.TEXTJOIN(", ", TRUE, _xlpm.urls)
)</f>
        <v/>
      </c>
      <c r="X413" t="str">
        <f>IF('work here'!D412&lt;&gt;"", 'work here'!D412, "")</f>
        <v/>
      </c>
      <c r="Y413" t="e">
        <f>IF('work here'!#REF!&lt;&gt;"","color","")</f>
        <v>#REF!</v>
      </c>
      <c r="Z413" t="e">
        <f>IF('work here'!#REF!&lt;&gt;"",'work here'!#REF!,"")</f>
        <v>#REF!</v>
      </c>
      <c r="AA413" t="e">
        <f t="shared" si="187"/>
        <v>#REF!</v>
      </c>
      <c r="AB413" t="e">
        <f t="shared" si="188"/>
        <v>#REF!</v>
      </c>
      <c r="AC413" t="str">
        <f t="shared" si="189"/>
        <v/>
      </c>
      <c r="AD413" s="2" t="e">
        <f>IF('work here'!#REF!&lt;&gt;"",'work here'!#REF!,"")</f>
        <v>#REF!</v>
      </c>
      <c r="AE413" s="2" t="e">
        <f>IF('work here'!#REF!&lt;&gt;"",'work here'!#REF!,"")</f>
        <v>#REF!</v>
      </c>
      <c r="AF413" s="2" t="e">
        <f t="shared" si="190"/>
        <v>#REF!</v>
      </c>
      <c r="AG413" s="2" t="e">
        <f t="shared" si="191"/>
        <v>#REF!</v>
      </c>
      <c r="AH413" s="2" t="str">
        <f t="shared" si="192"/>
        <v/>
      </c>
      <c r="AI413" t="str">
        <f>IF('work here'!AE412&lt;&gt;"","Jewellery Work","")</f>
        <v/>
      </c>
      <c r="AJ413" t="str">
        <f>IF('work here'!AE412&lt;&gt;"",'work here'!AE412,"")</f>
        <v/>
      </c>
      <c r="AK413" t="str">
        <f t="shared" si="193"/>
        <v/>
      </c>
      <c r="AL413" t="str">
        <f t="shared" si="194"/>
        <v/>
      </c>
      <c r="AM413" t="e">
        <f>IF('work here'!#REF!&lt;&gt;"","Gemstone","")</f>
        <v>#REF!</v>
      </c>
      <c r="AN413" t="e">
        <f>IF('work here'!#REF!&lt;&gt;"",'work here'!#REF!,"")</f>
        <v>#REF!</v>
      </c>
      <c r="AO413" t="e">
        <f t="shared" si="195"/>
        <v>#REF!</v>
      </c>
      <c r="AP413" t="e">
        <f t="shared" si="196"/>
        <v>#REF!</v>
      </c>
      <c r="AQ413" t="str">
        <f>IF('work here'!AW412&lt;&gt;"","Plating","")</f>
        <v/>
      </c>
      <c r="AR413" t="str">
        <f>IF('work here'!AW412&lt;&gt;"",'work here'!AW412,"")</f>
        <v/>
      </c>
      <c r="AS413" t="str">
        <f t="shared" si="197"/>
        <v/>
      </c>
      <c r="AT413" t="str">
        <f t="shared" si="198"/>
        <v/>
      </c>
      <c r="AU413" t="str">
        <f>IF('work here'!AX412&lt;&gt;"","Material","")</f>
        <v/>
      </c>
      <c r="AV413" t="str">
        <f>IF('work here'!AX412&lt;&gt;"",'work here'!AX412,"")</f>
        <v/>
      </c>
      <c r="AW413" t="str">
        <f t="shared" si="199"/>
        <v/>
      </c>
      <c r="AX413" t="str">
        <f t="shared" si="200"/>
        <v/>
      </c>
      <c r="AY413" t="e">
        <f>IF('work here'!#REF!&lt;&gt;"","Look","")</f>
        <v>#REF!</v>
      </c>
      <c r="AZ413" t="e">
        <f>IF('work here'!#REF!&lt;&gt;"",'work here'!#REF!,"")</f>
        <v>#REF!</v>
      </c>
      <c r="BA413" t="e">
        <f t="shared" si="201"/>
        <v>#REF!</v>
      </c>
      <c r="BB413" t="e">
        <f t="shared" si="202"/>
        <v>#REF!</v>
      </c>
      <c r="BC413" t="e">
        <f>IF('work here'!#REF!&lt;&gt;"","Finish","")</f>
        <v>#REF!</v>
      </c>
      <c r="BD413" t="e">
        <f>IF('work here'!#REF!&lt;&gt;"",'work here'!#REF!,"")</f>
        <v>#REF!</v>
      </c>
      <c r="BE413" t="e">
        <f t="shared" si="203"/>
        <v>#REF!</v>
      </c>
      <c r="BF413" t="e">
        <f t="shared" si="204"/>
        <v>#REF!</v>
      </c>
      <c r="BG413" t="e">
        <f>IF('work here'!#REF!&lt;&gt;"","Care","")</f>
        <v>#REF!</v>
      </c>
      <c r="BH413" t="e">
        <f>IF('work here'!#REF!&lt;&gt;"",'work here'!#REF!,"")</f>
        <v>#REF!</v>
      </c>
      <c r="BI413" t="e">
        <f t="shared" si="205"/>
        <v>#REF!</v>
      </c>
      <c r="BJ413" t="e">
        <f t="shared" si="206"/>
        <v>#REF!</v>
      </c>
      <c r="BK413" t="str">
        <f>IF(OR('work here'!F412="Rings", 'work here'!F412="Bangles"), 'work here'!F412 &amp; " Size", "")</f>
        <v/>
      </c>
      <c r="BL413" t="e">
        <f>IF('work here'!#REF!&lt;&gt;"",'work here'!#REF!,"")</f>
        <v>#REF!</v>
      </c>
      <c r="BM413" t="str">
        <f t="shared" si="207"/>
        <v/>
      </c>
      <c r="BN413" t="str">
        <f t="shared" si="208"/>
        <v/>
      </c>
      <c r="BO413" t="str">
        <f t="shared" si="209"/>
        <v/>
      </c>
    </row>
    <row r="414" spans="1:67" x14ac:dyDescent="0.3">
      <c r="A414" t="str">
        <f>IF('work here'!A413="simple","simple",IF('work here'!A413="parent","variable",IF('work here'!A413="child","variation","")))</f>
        <v/>
      </c>
      <c r="B414" t="str">
        <f>IF('work here'!C413&lt;&gt;"", 'work here'!C413, "")</f>
        <v/>
      </c>
      <c r="C414" t="str">
        <f>IF('work here'!B413&lt;&gt;"", 'work here'!B413, "")</f>
        <v/>
      </c>
      <c r="D414" t="str">
        <f t="shared" si="180"/>
        <v/>
      </c>
      <c r="E414" t="str">
        <f t="shared" si="181"/>
        <v/>
      </c>
      <c r="F414" t="str">
        <f t="shared" si="182"/>
        <v/>
      </c>
      <c r="G414" t="e">
        <f>IF('work here'!#REF!&lt;&gt;"", 'work here'!#REF!, "")</f>
        <v>#REF!</v>
      </c>
      <c r="I414" t="str">
        <f>IF('work here'!Z413&lt;&gt;"", 'work here'!Z413, "")</f>
        <v/>
      </c>
      <c r="J414" t="str">
        <f t="shared" si="183"/>
        <v/>
      </c>
      <c r="K414" t="str">
        <f t="shared" si="184"/>
        <v/>
      </c>
      <c r="L414" t="str">
        <f t="shared" si="185"/>
        <v/>
      </c>
      <c r="M414" t="str">
        <f>IF('work here'!AA413&lt;&gt;"", 'work here'!AA413, "")</f>
        <v/>
      </c>
      <c r="N414" t="str">
        <f>IF('work here'!AD413&lt;&gt;"", 'work here'!AD413, "")</f>
        <v/>
      </c>
      <c r="O414" t="str">
        <f>IF('work here'!AC413&lt;&gt;"", 'work here'!AC413, "")</f>
        <v/>
      </c>
      <c r="P414" t="str">
        <f>IF('work here'!AB413&lt;&gt;"", 'work here'!AB413, "")</f>
        <v/>
      </c>
      <c r="Q414" t="str">
        <f t="shared" si="186"/>
        <v/>
      </c>
      <c r="S414" t="str">
        <f>IF('work here'!E413&lt;&gt;"", 'work here'!E413, "")</f>
        <v/>
      </c>
      <c r="T414" t="e">
        <f>IF('work here'!#REF!&lt;&gt;"", 'work here'!#REF!, "")</f>
        <v>#REF!</v>
      </c>
      <c r="U414" t="str">
        <f>IF(A414="", "", _xlfn.TEXTJOIN(", ", TRUE, "jewellery", "jewellery &gt; " &amp; 'work here'!F413, "jewellery &gt; " &amp; 'work here'!F413 &amp; " &gt; " &amp; 'work here'!#REF!, 'work here'!#REF!, 'work here'!AY413, 'work here'!H413, 'work here'!I413, 'work here'!J413))</f>
        <v/>
      </c>
      <c r="V414" t="str" cm="1">
        <f t="array" aca="1" ref="V414" ca="1">_xlfn.LET(
    _xlpm.yr, TEXT(TODAY(), "yyyy"),
    _xlpm.mn, TEXT(TODAY(), "mm"),
    _xlpm.path, "https://richlook.co.in/wp-content/uploads/" &amp; _xlpm.yr &amp; "/" &amp; _xlpm.mn &amp; "/",
    _xlpm.imgRange, 'work here'!N413:X413,
    _xlpm.imgLinks, IF(_xlpm.imgRange&lt;&gt;"", _xlpm.path &amp; _xlpm.imgRange &amp; ".webp", ""),
    _xlpm.urls,
        IF(A414="variable", _xlpm.imgLinks,
        IF(A414="variation", IF('work here'!N413&lt;&gt;"", _xlpm.path &amp; 'work here'!N413 &amp; ".webp", ""),
        IF(A414="simple", _xlpm.imgLinks, ""))),
    _xlfn.TEXTJOIN(", ", TRUE, _xlpm.urls)
)</f>
        <v/>
      </c>
      <c r="W414" t="str" cm="1">
        <f t="array" aca="1" ref="W414" ca="1">_xlfn.LET(
    _xlpm.yr, TEXT(TODAY(), "yyyy"),
    _xlpm.mn, TEXT(TODAY(), "mm"),
    _xlpm.path, "https://richlook.co.in/wp-content/uploads/" &amp; _xlpm.yr &amp; "/" &amp; _xlpm.mn &amp; "/",
    _xlpm.imgRange, 'work here'!O413:X413,
    _xlpm.imgLinks, IF(_xlpm.imgRange&lt;&gt;"", _xlpm.path &amp; _xlpm.imgRange &amp; ".webp", ""),
    _xlpm.urls,
        IF(A414="variable", "",
        IF(A414="variation", _xlpm.imgLinks,
        IF(A414="simple", "", ""))),
    _xlfn.TEXTJOIN(", ", TRUE, _xlpm.urls)
)</f>
        <v/>
      </c>
      <c r="X414" t="str">
        <f>IF('work here'!D413&lt;&gt;"", 'work here'!D413, "")</f>
        <v/>
      </c>
      <c r="Y414" t="e">
        <f>IF('work here'!#REF!&lt;&gt;"","color","")</f>
        <v>#REF!</v>
      </c>
      <c r="Z414" t="e">
        <f>IF('work here'!#REF!&lt;&gt;"",'work here'!#REF!,"")</f>
        <v>#REF!</v>
      </c>
      <c r="AA414" t="e">
        <f t="shared" si="187"/>
        <v>#REF!</v>
      </c>
      <c r="AB414" t="e">
        <f t="shared" si="188"/>
        <v>#REF!</v>
      </c>
      <c r="AC414" t="str">
        <f t="shared" si="189"/>
        <v/>
      </c>
      <c r="AD414" s="2" t="e">
        <f>IF('work here'!#REF!&lt;&gt;"",'work here'!#REF!,"")</f>
        <v>#REF!</v>
      </c>
      <c r="AE414" s="2" t="e">
        <f>IF('work here'!#REF!&lt;&gt;"",'work here'!#REF!,"")</f>
        <v>#REF!</v>
      </c>
      <c r="AF414" s="2" t="e">
        <f t="shared" si="190"/>
        <v>#REF!</v>
      </c>
      <c r="AG414" s="2" t="e">
        <f t="shared" si="191"/>
        <v>#REF!</v>
      </c>
      <c r="AH414" s="2" t="str">
        <f t="shared" si="192"/>
        <v/>
      </c>
      <c r="AI414" t="str">
        <f>IF('work here'!AE413&lt;&gt;"","Jewellery Work","")</f>
        <v/>
      </c>
      <c r="AJ414" t="str">
        <f>IF('work here'!AE413&lt;&gt;"",'work here'!AE413,"")</f>
        <v/>
      </c>
      <c r="AK414" t="str">
        <f t="shared" si="193"/>
        <v/>
      </c>
      <c r="AL414" t="str">
        <f t="shared" si="194"/>
        <v/>
      </c>
      <c r="AM414" t="e">
        <f>IF('work here'!#REF!&lt;&gt;"","Gemstone","")</f>
        <v>#REF!</v>
      </c>
      <c r="AN414" t="e">
        <f>IF('work here'!#REF!&lt;&gt;"",'work here'!#REF!,"")</f>
        <v>#REF!</v>
      </c>
      <c r="AO414" t="e">
        <f t="shared" si="195"/>
        <v>#REF!</v>
      </c>
      <c r="AP414" t="e">
        <f t="shared" si="196"/>
        <v>#REF!</v>
      </c>
      <c r="AQ414" t="str">
        <f>IF('work here'!AW413&lt;&gt;"","Plating","")</f>
        <v/>
      </c>
      <c r="AR414" t="str">
        <f>IF('work here'!AW413&lt;&gt;"",'work here'!AW413,"")</f>
        <v/>
      </c>
      <c r="AS414" t="str">
        <f t="shared" si="197"/>
        <v/>
      </c>
      <c r="AT414" t="str">
        <f t="shared" si="198"/>
        <v/>
      </c>
      <c r="AU414" t="str">
        <f>IF('work here'!AX413&lt;&gt;"","Material","")</f>
        <v/>
      </c>
      <c r="AV414" t="str">
        <f>IF('work here'!AX413&lt;&gt;"",'work here'!AX413,"")</f>
        <v/>
      </c>
      <c r="AW414" t="str">
        <f t="shared" si="199"/>
        <v/>
      </c>
      <c r="AX414" t="str">
        <f t="shared" si="200"/>
        <v/>
      </c>
      <c r="AY414" t="e">
        <f>IF('work here'!#REF!&lt;&gt;"","Look","")</f>
        <v>#REF!</v>
      </c>
      <c r="AZ414" t="e">
        <f>IF('work here'!#REF!&lt;&gt;"",'work here'!#REF!,"")</f>
        <v>#REF!</v>
      </c>
      <c r="BA414" t="e">
        <f t="shared" si="201"/>
        <v>#REF!</v>
      </c>
      <c r="BB414" t="e">
        <f t="shared" si="202"/>
        <v>#REF!</v>
      </c>
      <c r="BC414" t="e">
        <f>IF('work here'!#REF!&lt;&gt;"","Finish","")</f>
        <v>#REF!</v>
      </c>
      <c r="BD414" t="e">
        <f>IF('work here'!#REF!&lt;&gt;"",'work here'!#REF!,"")</f>
        <v>#REF!</v>
      </c>
      <c r="BE414" t="e">
        <f t="shared" si="203"/>
        <v>#REF!</v>
      </c>
      <c r="BF414" t="e">
        <f t="shared" si="204"/>
        <v>#REF!</v>
      </c>
      <c r="BG414" t="e">
        <f>IF('work here'!#REF!&lt;&gt;"","Care","")</f>
        <v>#REF!</v>
      </c>
      <c r="BH414" t="e">
        <f>IF('work here'!#REF!&lt;&gt;"",'work here'!#REF!,"")</f>
        <v>#REF!</v>
      </c>
      <c r="BI414" t="e">
        <f t="shared" si="205"/>
        <v>#REF!</v>
      </c>
      <c r="BJ414" t="e">
        <f t="shared" si="206"/>
        <v>#REF!</v>
      </c>
      <c r="BK414" t="str">
        <f>IF(OR('work here'!F413="Rings", 'work here'!F413="Bangles"), 'work here'!F413 &amp; " Size", "")</f>
        <v/>
      </c>
      <c r="BL414" t="e">
        <f>IF('work here'!#REF!&lt;&gt;"",'work here'!#REF!,"")</f>
        <v>#REF!</v>
      </c>
      <c r="BM414" t="str">
        <f t="shared" si="207"/>
        <v/>
      </c>
      <c r="BN414" t="str">
        <f t="shared" si="208"/>
        <v/>
      </c>
      <c r="BO414" t="str">
        <f t="shared" si="209"/>
        <v/>
      </c>
    </row>
    <row r="415" spans="1:67" x14ac:dyDescent="0.3">
      <c r="A415" t="str">
        <f>IF('work here'!A414="simple","simple",IF('work here'!A414="parent","variable",IF('work here'!A414="child","variation","")))</f>
        <v/>
      </c>
      <c r="B415" t="str">
        <f>IF('work here'!C414&lt;&gt;"", 'work here'!C414, "")</f>
        <v/>
      </c>
      <c r="C415" t="str">
        <f>IF('work here'!B414&lt;&gt;"", 'work here'!B414, "")</f>
        <v/>
      </c>
      <c r="D415" t="str">
        <f t="shared" si="180"/>
        <v/>
      </c>
      <c r="E415" t="str">
        <f t="shared" si="181"/>
        <v/>
      </c>
      <c r="F415" t="str">
        <f t="shared" si="182"/>
        <v/>
      </c>
      <c r="G415" t="e">
        <f>IF('work here'!#REF!&lt;&gt;"", 'work here'!#REF!, "")</f>
        <v>#REF!</v>
      </c>
      <c r="I415" t="str">
        <f>IF('work here'!Z414&lt;&gt;"", 'work here'!Z414, "")</f>
        <v/>
      </c>
      <c r="J415" t="str">
        <f t="shared" si="183"/>
        <v/>
      </c>
      <c r="K415" t="str">
        <f t="shared" si="184"/>
        <v/>
      </c>
      <c r="L415" t="str">
        <f t="shared" si="185"/>
        <v/>
      </c>
      <c r="M415" t="str">
        <f>IF('work here'!AA414&lt;&gt;"", 'work here'!AA414, "")</f>
        <v/>
      </c>
      <c r="N415" t="str">
        <f>IF('work here'!AD414&lt;&gt;"", 'work here'!AD414, "")</f>
        <v/>
      </c>
      <c r="O415" t="str">
        <f>IF('work here'!AC414&lt;&gt;"", 'work here'!AC414, "")</f>
        <v/>
      </c>
      <c r="P415" t="str">
        <f>IF('work here'!AB414&lt;&gt;"", 'work here'!AB414, "")</f>
        <v/>
      </c>
      <c r="Q415" t="str">
        <f t="shared" si="186"/>
        <v/>
      </c>
      <c r="S415" t="str">
        <f>IF('work here'!E414&lt;&gt;"", 'work here'!E414, "")</f>
        <v/>
      </c>
      <c r="T415" t="e">
        <f>IF('work here'!#REF!&lt;&gt;"", 'work here'!#REF!, "")</f>
        <v>#REF!</v>
      </c>
      <c r="U415" t="str">
        <f>IF(A415="", "", _xlfn.TEXTJOIN(", ", TRUE, "jewellery", "jewellery &gt; " &amp; 'work here'!F414, "jewellery &gt; " &amp; 'work here'!F414 &amp; " &gt; " &amp; 'work here'!#REF!, 'work here'!#REF!, 'work here'!AY414, 'work here'!H414, 'work here'!I414, 'work here'!J414))</f>
        <v/>
      </c>
      <c r="V415" t="str" cm="1">
        <f t="array" aca="1" ref="V415" ca="1">_xlfn.LET(
    _xlpm.yr, TEXT(TODAY(), "yyyy"),
    _xlpm.mn, TEXT(TODAY(), "mm"),
    _xlpm.path, "https://richlook.co.in/wp-content/uploads/" &amp; _xlpm.yr &amp; "/" &amp; _xlpm.mn &amp; "/",
    _xlpm.imgRange, 'work here'!N414:X414,
    _xlpm.imgLinks, IF(_xlpm.imgRange&lt;&gt;"", _xlpm.path &amp; _xlpm.imgRange &amp; ".webp", ""),
    _xlpm.urls,
        IF(A415="variable", _xlpm.imgLinks,
        IF(A415="variation", IF('work here'!N414&lt;&gt;"", _xlpm.path &amp; 'work here'!N414 &amp; ".webp", ""),
        IF(A415="simple", _xlpm.imgLinks, ""))),
    _xlfn.TEXTJOIN(", ", TRUE, _xlpm.urls)
)</f>
        <v/>
      </c>
      <c r="W415" t="str" cm="1">
        <f t="array" aca="1" ref="W415" ca="1">_xlfn.LET(
    _xlpm.yr, TEXT(TODAY(), "yyyy"),
    _xlpm.mn, TEXT(TODAY(), "mm"),
    _xlpm.path, "https://richlook.co.in/wp-content/uploads/" &amp; _xlpm.yr &amp; "/" &amp; _xlpm.mn &amp; "/",
    _xlpm.imgRange, 'work here'!O414:X414,
    _xlpm.imgLinks, IF(_xlpm.imgRange&lt;&gt;"", _xlpm.path &amp; _xlpm.imgRange &amp; ".webp", ""),
    _xlpm.urls,
        IF(A415="variable", "",
        IF(A415="variation", _xlpm.imgLinks,
        IF(A415="simple", "", ""))),
    _xlfn.TEXTJOIN(", ", TRUE, _xlpm.urls)
)</f>
        <v/>
      </c>
      <c r="X415" t="str">
        <f>IF('work here'!D414&lt;&gt;"", 'work here'!D414, "")</f>
        <v/>
      </c>
      <c r="Y415" t="e">
        <f>IF('work here'!#REF!&lt;&gt;"","color","")</f>
        <v>#REF!</v>
      </c>
      <c r="Z415" t="e">
        <f>IF('work here'!#REF!&lt;&gt;"",'work here'!#REF!,"")</f>
        <v>#REF!</v>
      </c>
      <c r="AA415" t="e">
        <f t="shared" si="187"/>
        <v>#REF!</v>
      </c>
      <c r="AB415" t="e">
        <f t="shared" si="188"/>
        <v>#REF!</v>
      </c>
      <c r="AC415" t="str">
        <f t="shared" si="189"/>
        <v/>
      </c>
      <c r="AD415" s="2" t="e">
        <f>IF('work here'!#REF!&lt;&gt;"",'work here'!#REF!,"")</f>
        <v>#REF!</v>
      </c>
      <c r="AE415" s="2" t="e">
        <f>IF('work here'!#REF!&lt;&gt;"",'work here'!#REF!,"")</f>
        <v>#REF!</v>
      </c>
      <c r="AF415" s="2" t="e">
        <f t="shared" si="190"/>
        <v>#REF!</v>
      </c>
      <c r="AG415" s="2" t="e">
        <f t="shared" si="191"/>
        <v>#REF!</v>
      </c>
      <c r="AH415" s="2" t="str">
        <f t="shared" si="192"/>
        <v/>
      </c>
      <c r="AI415" t="str">
        <f>IF('work here'!AE414&lt;&gt;"","Jewellery Work","")</f>
        <v/>
      </c>
      <c r="AJ415" t="str">
        <f>IF('work here'!AE414&lt;&gt;"",'work here'!AE414,"")</f>
        <v/>
      </c>
      <c r="AK415" t="str">
        <f t="shared" si="193"/>
        <v/>
      </c>
      <c r="AL415" t="str">
        <f t="shared" si="194"/>
        <v/>
      </c>
      <c r="AM415" t="e">
        <f>IF('work here'!#REF!&lt;&gt;"","Gemstone","")</f>
        <v>#REF!</v>
      </c>
      <c r="AN415" t="e">
        <f>IF('work here'!#REF!&lt;&gt;"",'work here'!#REF!,"")</f>
        <v>#REF!</v>
      </c>
      <c r="AO415" t="e">
        <f t="shared" si="195"/>
        <v>#REF!</v>
      </c>
      <c r="AP415" t="e">
        <f t="shared" si="196"/>
        <v>#REF!</v>
      </c>
      <c r="AQ415" t="str">
        <f>IF('work here'!AW414&lt;&gt;"","Plating","")</f>
        <v/>
      </c>
      <c r="AR415" t="str">
        <f>IF('work here'!AW414&lt;&gt;"",'work here'!AW414,"")</f>
        <v/>
      </c>
      <c r="AS415" t="str">
        <f t="shared" si="197"/>
        <v/>
      </c>
      <c r="AT415" t="str">
        <f t="shared" si="198"/>
        <v/>
      </c>
      <c r="AU415" t="str">
        <f>IF('work here'!AX414&lt;&gt;"","Material","")</f>
        <v/>
      </c>
      <c r="AV415" t="str">
        <f>IF('work here'!AX414&lt;&gt;"",'work here'!AX414,"")</f>
        <v/>
      </c>
      <c r="AW415" t="str">
        <f t="shared" si="199"/>
        <v/>
      </c>
      <c r="AX415" t="str">
        <f t="shared" si="200"/>
        <v/>
      </c>
      <c r="AY415" t="e">
        <f>IF('work here'!#REF!&lt;&gt;"","Look","")</f>
        <v>#REF!</v>
      </c>
      <c r="AZ415" t="e">
        <f>IF('work here'!#REF!&lt;&gt;"",'work here'!#REF!,"")</f>
        <v>#REF!</v>
      </c>
      <c r="BA415" t="e">
        <f t="shared" si="201"/>
        <v>#REF!</v>
      </c>
      <c r="BB415" t="e">
        <f t="shared" si="202"/>
        <v>#REF!</v>
      </c>
      <c r="BC415" t="e">
        <f>IF('work here'!#REF!&lt;&gt;"","Finish","")</f>
        <v>#REF!</v>
      </c>
      <c r="BD415" t="e">
        <f>IF('work here'!#REF!&lt;&gt;"",'work here'!#REF!,"")</f>
        <v>#REF!</v>
      </c>
      <c r="BE415" t="e">
        <f t="shared" si="203"/>
        <v>#REF!</v>
      </c>
      <c r="BF415" t="e">
        <f t="shared" si="204"/>
        <v>#REF!</v>
      </c>
      <c r="BG415" t="e">
        <f>IF('work here'!#REF!&lt;&gt;"","Care","")</f>
        <v>#REF!</v>
      </c>
      <c r="BH415" t="e">
        <f>IF('work here'!#REF!&lt;&gt;"",'work here'!#REF!,"")</f>
        <v>#REF!</v>
      </c>
      <c r="BI415" t="e">
        <f t="shared" si="205"/>
        <v>#REF!</v>
      </c>
      <c r="BJ415" t="e">
        <f t="shared" si="206"/>
        <v>#REF!</v>
      </c>
      <c r="BK415" t="str">
        <f>IF(OR('work here'!F414="Rings", 'work here'!F414="Bangles"), 'work here'!F414 &amp; " Size", "")</f>
        <v/>
      </c>
      <c r="BL415" t="e">
        <f>IF('work here'!#REF!&lt;&gt;"",'work here'!#REF!,"")</f>
        <v>#REF!</v>
      </c>
      <c r="BM415" t="str">
        <f t="shared" si="207"/>
        <v/>
      </c>
      <c r="BN415" t="str">
        <f t="shared" si="208"/>
        <v/>
      </c>
      <c r="BO415" t="str">
        <f t="shared" si="209"/>
        <v/>
      </c>
    </row>
    <row r="416" spans="1:67" x14ac:dyDescent="0.3">
      <c r="A416" t="str">
        <f>IF('work here'!A415="simple","simple",IF('work here'!A415="parent","variable",IF('work here'!A415="child","variation","")))</f>
        <v/>
      </c>
      <c r="B416" t="str">
        <f>IF('work here'!C415&lt;&gt;"", 'work here'!C415, "")</f>
        <v/>
      </c>
      <c r="C416" t="str">
        <f>IF('work here'!B415&lt;&gt;"", 'work here'!B415, "")</f>
        <v/>
      </c>
      <c r="D416" t="str">
        <f t="shared" si="180"/>
        <v/>
      </c>
      <c r="E416" t="str">
        <f t="shared" si="181"/>
        <v/>
      </c>
      <c r="F416" t="str">
        <f t="shared" si="182"/>
        <v/>
      </c>
      <c r="G416" t="e">
        <f>IF('work here'!#REF!&lt;&gt;"", 'work here'!#REF!, "")</f>
        <v>#REF!</v>
      </c>
      <c r="I416" t="str">
        <f>IF('work here'!Z415&lt;&gt;"", 'work here'!Z415, "")</f>
        <v/>
      </c>
      <c r="J416" t="str">
        <f t="shared" si="183"/>
        <v/>
      </c>
      <c r="K416" t="str">
        <f t="shared" si="184"/>
        <v/>
      </c>
      <c r="L416" t="str">
        <f t="shared" si="185"/>
        <v/>
      </c>
      <c r="M416" t="str">
        <f>IF('work here'!AA415&lt;&gt;"", 'work here'!AA415, "")</f>
        <v/>
      </c>
      <c r="N416" t="str">
        <f>IF('work here'!AD415&lt;&gt;"", 'work here'!AD415, "")</f>
        <v/>
      </c>
      <c r="O416" t="str">
        <f>IF('work here'!AC415&lt;&gt;"", 'work here'!AC415, "")</f>
        <v/>
      </c>
      <c r="P416" t="str">
        <f>IF('work here'!AB415&lt;&gt;"", 'work here'!AB415, "")</f>
        <v/>
      </c>
      <c r="Q416" t="str">
        <f t="shared" si="186"/>
        <v/>
      </c>
      <c r="S416" t="str">
        <f>IF('work here'!E415&lt;&gt;"", 'work here'!E415, "")</f>
        <v/>
      </c>
      <c r="T416" t="e">
        <f>IF('work here'!#REF!&lt;&gt;"", 'work here'!#REF!, "")</f>
        <v>#REF!</v>
      </c>
      <c r="U416" t="str">
        <f>IF(A416="", "", _xlfn.TEXTJOIN(", ", TRUE, "jewellery", "jewellery &gt; " &amp; 'work here'!F415, "jewellery &gt; " &amp; 'work here'!F415 &amp; " &gt; " &amp; 'work here'!#REF!, 'work here'!#REF!, 'work here'!AY415, 'work here'!H415, 'work here'!I415, 'work here'!J415))</f>
        <v/>
      </c>
      <c r="V416" t="str" cm="1">
        <f t="array" aca="1" ref="V416" ca="1">_xlfn.LET(
    _xlpm.yr, TEXT(TODAY(), "yyyy"),
    _xlpm.mn, TEXT(TODAY(), "mm"),
    _xlpm.path, "https://richlook.co.in/wp-content/uploads/" &amp; _xlpm.yr &amp; "/" &amp; _xlpm.mn &amp; "/",
    _xlpm.imgRange, 'work here'!N415:X415,
    _xlpm.imgLinks, IF(_xlpm.imgRange&lt;&gt;"", _xlpm.path &amp; _xlpm.imgRange &amp; ".webp", ""),
    _xlpm.urls,
        IF(A416="variable", _xlpm.imgLinks,
        IF(A416="variation", IF('work here'!N415&lt;&gt;"", _xlpm.path &amp; 'work here'!N415 &amp; ".webp", ""),
        IF(A416="simple", _xlpm.imgLinks, ""))),
    _xlfn.TEXTJOIN(", ", TRUE, _xlpm.urls)
)</f>
        <v/>
      </c>
      <c r="W416" t="str" cm="1">
        <f t="array" aca="1" ref="W416" ca="1">_xlfn.LET(
    _xlpm.yr, TEXT(TODAY(), "yyyy"),
    _xlpm.mn, TEXT(TODAY(), "mm"),
    _xlpm.path, "https://richlook.co.in/wp-content/uploads/" &amp; _xlpm.yr &amp; "/" &amp; _xlpm.mn &amp; "/",
    _xlpm.imgRange, 'work here'!O415:X415,
    _xlpm.imgLinks, IF(_xlpm.imgRange&lt;&gt;"", _xlpm.path &amp; _xlpm.imgRange &amp; ".webp", ""),
    _xlpm.urls,
        IF(A416="variable", "",
        IF(A416="variation", _xlpm.imgLinks,
        IF(A416="simple", "", ""))),
    _xlfn.TEXTJOIN(", ", TRUE, _xlpm.urls)
)</f>
        <v/>
      </c>
      <c r="X416" t="str">
        <f>IF('work here'!D415&lt;&gt;"", 'work here'!D415, "")</f>
        <v/>
      </c>
      <c r="Y416" t="e">
        <f>IF('work here'!#REF!&lt;&gt;"","color","")</f>
        <v>#REF!</v>
      </c>
      <c r="Z416" t="e">
        <f>IF('work here'!#REF!&lt;&gt;"",'work here'!#REF!,"")</f>
        <v>#REF!</v>
      </c>
      <c r="AA416" t="e">
        <f t="shared" si="187"/>
        <v>#REF!</v>
      </c>
      <c r="AB416" t="e">
        <f t="shared" si="188"/>
        <v>#REF!</v>
      </c>
      <c r="AC416" t="str">
        <f t="shared" si="189"/>
        <v/>
      </c>
      <c r="AD416" s="2" t="e">
        <f>IF('work here'!#REF!&lt;&gt;"",'work here'!#REF!,"")</f>
        <v>#REF!</v>
      </c>
      <c r="AE416" s="2" t="e">
        <f>IF('work here'!#REF!&lt;&gt;"",'work here'!#REF!,"")</f>
        <v>#REF!</v>
      </c>
      <c r="AF416" s="2" t="e">
        <f t="shared" si="190"/>
        <v>#REF!</v>
      </c>
      <c r="AG416" s="2" t="e">
        <f t="shared" si="191"/>
        <v>#REF!</v>
      </c>
      <c r="AH416" s="2" t="str">
        <f t="shared" si="192"/>
        <v/>
      </c>
      <c r="AI416" t="str">
        <f>IF('work here'!AE415&lt;&gt;"","Jewellery Work","")</f>
        <v/>
      </c>
      <c r="AJ416" t="str">
        <f>IF('work here'!AE415&lt;&gt;"",'work here'!AE415,"")</f>
        <v/>
      </c>
      <c r="AK416" t="str">
        <f t="shared" si="193"/>
        <v/>
      </c>
      <c r="AL416" t="str">
        <f t="shared" si="194"/>
        <v/>
      </c>
      <c r="AM416" t="e">
        <f>IF('work here'!#REF!&lt;&gt;"","Gemstone","")</f>
        <v>#REF!</v>
      </c>
      <c r="AN416" t="e">
        <f>IF('work here'!#REF!&lt;&gt;"",'work here'!#REF!,"")</f>
        <v>#REF!</v>
      </c>
      <c r="AO416" t="e">
        <f t="shared" si="195"/>
        <v>#REF!</v>
      </c>
      <c r="AP416" t="e">
        <f t="shared" si="196"/>
        <v>#REF!</v>
      </c>
      <c r="AQ416" t="str">
        <f>IF('work here'!AW415&lt;&gt;"","Plating","")</f>
        <v/>
      </c>
      <c r="AR416" t="str">
        <f>IF('work here'!AW415&lt;&gt;"",'work here'!AW415,"")</f>
        <v/>
      </c>
      <c r="AS416" t="str">
        <f t="shared" si="197"/>
        <v/>
      </c>
      <c r="AT416" t="str">
        <f t="shared" si="198"/>
        <v/>
      </c>
      <c r="AU416" t="str">
        <f>IF('work here'!AX415&lt;&gt;"","Material","")</f>
        <v/>
      </c>
      <c r="AV416" t="str">
        <f>IF('work here'!AX415&lt;&gt;"",'work here'!AX415,"")</f>
        <v/>
      </c>
      <c r="AW416" t="str">
        <f t="shared" si="199"/>
        <v/>
      </c>
      <c r="AX416" t="str">
        <f t="shared" si="200"/>
        <v/>
      </c>
      <c r="AY416" t="e">
        <f>IF('work here'!#REF!&lt;&gt;"","Look","")</f>
        <v>#REF!</v>
      </c>
      <c r="AZ416" t="e">
        <f>IF('work here'!#REF!&lt;&gt;"",'work here'!#REF!,"")</f>
        <v>#REF!</v>
      </c>
      <c r="BA416" t="e">
        <f t="shared" si="201"/>
        <v>#REF!</v>
      </c>
      <c r="BB416" t="e">
        <f t="shared" si="202"/>
        <v>#REF!</v>
      </c>
      <c r="BC416" t="e">
        <f>IF('work here'!#REF!&lt;&gt;"","Finish","")</f>
        <v>#REF!</v>
      </c>
      <c r="BD416" t="e">
        <f>IF('work here'!#REF!&lt;&gt;"",'work here'!#REF!,"")</f>
        <v>#REF!</v>
      </c>
      <c r="BE416" t="e">
        <f t="shared" si="203"/>
        <v>#REF!</v>
      </c>
      <c r="BF416" t="e">
        <f t="shared" si="204"/>
        <v>#REF!</v>
      </c>
      <c r="BG416" t="e">
        <f>IF('work here'!#REF!&lt;&gt;"","Care","")</f>
        <v>#REF!</v>
      </c>
      <c r="BH416" t="e">
        <f>IF('work here'!#REF!&lt;&gt;"",'work here'!#REF!,"")</f>
        <v>#REF!</v>
      </c>
      <c r="BI416" t="e">
        <f t="shared" si="205"/>
        <v>#REF!</v>
      </c>
      <c r="BJ416" t="e">
        <f t="shared" si="206"/>
        <v>#REF!</v>
      </c>
      <c r="BK416" t="str">
        <f>IF(OR('work here'!F415="Rings", 'work here'!F415="Bangles"), 'work here'!F415 &amp; " Size", "")</f>
        <v/>
      </c>
      <c r="BL416" t="e">
        <f>IF('work here'!#REF!&lt;&gt;"",'work here'!#REF!,"")</f>
        <v>#REF!</v>
      </c>
      <c r="BM416" t="str">
        <f t="shared" si="207"/>
        <v/>
      </c>
      <c r="BN416" t="str">
        <f t="shared" si="208"/>
        <v/>
      </c>
      <c r="BO416" t="str">
        <f t="shared" si="209"/>
        <v/>
      </c>
    </row>
    <row r="417" spans="1:67" x14ac:dyDescent="0.3">
      <c r="A417" t="str">
        <f>IF('work here'!A416="simple","simple",IF('work here'!A416="parent","variable",IF('work here'!A416="child","variation","")))</f>
        <v/>
      </c>
      <c r="B417" t="str">
        <f>IF('work here'!C416&lt;&gt;"", 'work here'!C416, "")</f>
        <v/>
      </c>
      <c r="C417" t="str">
        <f>IF('work here'!B416&lt;&gt;"", 'work here'!B416, "")</f>
        <v/>
      </c>
      <c r="D417" t="str">
        <f t="shared" si="180"/>
        <v/>
      </c>
      <c r="E417" t="str">
        <f t="shared" si="181"/>
        <v/>
      </c>
      <c r="F417" t="str">
        <f t="shared" si="182"/>
        <v/>
      </c>
      <c r="G417" t="e">
        <f>IF('work here'!#REF!&lt;&gt;"", 'work here'!#REF!, "")</f>
        <v>#REF!</v>
      </c>
      <c r="I417" t="str">
        <f>IF('work here'!Z416&lt;&gt;"", 'work here'!Z416, "")</f>
        <v/>
      </c>
      <c r="J417" t="str">
        <f t="shared" si="183"/>
        <v/>
      </c>
      <c r="K417" t="str">
        <f t="shared" si="184"/>
        <v/>
      </c>
      <c r="L417" t="str">
        <f t="shared" si="185"/>
        <v/>
      </c>
      <c r="M417" t="str">
        <f>IF('work here'!AA416&lt;&gt;"", 'work here'!AA416, "")</f>
        <v/>
      </c>
      <c r="N417" t="str">
        <f>IF('work here'!AD416&lt;&gt;"", 'work here'!AD416, "")</f>
        <v/>
      </c>
      <c r="O417" t="str">
        <f>IF('work here'!AC416&lt;&gt;"", 'work here'!AC416, "")</f>
        <v/>
      </c>
      <c r="P417" t="str">
        <f>IF('work here'!AB416&lt;&gt;"", 'work here'!AB416, "")</f>
        <v/>
      </c>
      <c r="Q417" t="str">
        <f t="shared" si="186"/>
        <v/>
      </c>
      <c r="S417" t="str">
        <f>IF('work here'!E416&lt;&gt;"", 'work here'!E416, "")</f>
        <v/>
      </c>
      <c r="T417" t="e">
        <f>IF('work here'!#REF!&lt;&gt;"", 'work here'!#REF!, "")</f>
        <v>#REF!</v>
      </c>
      <c r="U417" t="str">
        <f>IF(A417="", "", _xlfn.TEXTJOIN(", ", TRUE, "jewellery", "jewellery &gt; " &amp; 'work here'!F416, "jewellery &gt; " &amp; 'work here'!F416 &amp; " &gt; " &amp; 'work here'!#REF!, 'work here'!#REF!, 'work here'!AY416, 'work here'!H416, 'work here'!I416, 'work here'!J416))</f>
        <v/>
      </c>
      <c r="V417" t="str" cm="1">
        <f t="array" aca="1" ref="V417" ca="1">_xlfn.LET(
    _xlpm.yr, TEXT(TODAY(), "yyyy"),
    _xlpm.mn, TEXT(TODAY(), "mm"),
    _xlpm.path, "https://richlook.co.in/wp-content/uploads/" &amp; _xlpm.yr &amp; "/" &amp; _xlpm.mn &amp; "/",
    _xlpm.imgRange, 'work here'!N416:X416,
    _xlpm.imgLinks, IF(_xlpm.imgRange&lt;&gt;"", _xlpm.path &amp; _xlpm.imgRange &amp; ".webp", ""),
    _xlpm.urls,
        IF(A417="variable", _xlpm.imgLinks,
        IF(A417="variation", IF('work here'!N416&lt;&gt;"", _xlpm.path &amp; 'work here'!N416 &amp; ".webp", ""),
        IF(A417="simple", _xlpm.imgLinks, ""))),
    _xlfn.TEXTJOIN(", ", TRUE, _xlpm.urls)
)</f>
        <v/>
      </c>
      <c r="W417" t="str" cm="1">
        <f t="array" aca="1" ref="W417" ca="1">_xlfn.LET(
    _xlpm.yr, TEXT(TODAY(), "yyyy"),
    _xlpm.mn, TEXT(TODAY(), "mm"),
    _xlpm.path, "https://richlook.co.in/wp-content/uploads/" &amp; _xlpm.yr &amp; "/" &amp; _xlpm.mn &amp; "/",
    _xlpm.imgRange, 'work here'!O416:X416,
    _xlpm.imgLinks, IF(_xlpm.imgRange&lt;&gt;"", _xlpm.path &amp; _xlpm.imgRange &amp; ".webp", ""),
    _xlpm.urls,
        IF(A417="variable", "",
        IF(A417="variation", _xlpm.imgLinks,
        IF(A417="simple", "", ""))),
    _xlfn.TEXTJOIN(", ", TRUE, _xlpm.urls)
)</f>
        <v/>
      </c>
      <c r="X417" t="str">
        <f>IF('work here'!D416&lt;&gt;"", 'work here'!D416, "")</f>
        <v/>
      </c>
      <c r="Y417" t="e">
        <f>IF('work here'!#REF!&lt;&gt;"","color","")</f>
        <v>#REF!</v>
      </c>
      <c r="Z417" t="e">
        <f>IF('work here'!#REF!&lt;&gt;"",'work here'!#REF!,"")</f>
        <v>#REF!</v>
      </c>
      <c r="AA417" t="e">
        <f t="shared" si="187"/>
        <v>#REF!</v>
      </c>
      <c r="AB417" t="e">
        <f t="shared" si="188"/>
        <v>#REF!</v>
      </c>
      <c r="AC417" t="str">
        <f t="shared" si="189"/>
        <v/>
      </c>
      <c r="AD417" s="2" t="e">
        <f>IF('work here'!#REF!&lt;&gt;"",'work here'!#REF!,"")</f>
        <v>#REF!</v>
      </c>
      <c r="AE417" s="2" t="e">
        <f>IF('work here'!#REF!&lt;&gt;"",'work here'!#REF!,"")</f>
        <v>#REF!</v>
      </c>
      <c r="AF417" s="2" t="e">
        <f t="shared" si="190"/>
        <v>#REF!</v>
      </c>
      <c r="AG417" s="2" t="e">
        <f t="shared" si="191"/>
        <v>#REF!</v>
      </c>
      <c r="AH417" s="2" t="str">
        <f t="shared" si="192"/>
        <v/>
      </c>
      <c r="AI417" t="str">
        <f>IF('work here'!AE416&lt;&gt;"","Jewellery Work","")</f>
        <v/>
      </c>
      <c r="AJ417" t="str">
        <f>IF('work here'!AE416&lt;&gt;"",'work here'!AE416,"")</f>
        <v/>
      </c>
      <c r="AK417" t="str">
        <f t="shared" si="193"/>
        <v/>
      </c>
      <c r="AL417" t="str">
        <f t="shared" si="194"/>
        <v/>
      </c>
      <c r="AM417" t="e">
        <f>IF('work here'!#REF!&lt;&gt;"","Gemstone","")</f>
        <v>#REF!</v>
      </c>
      <c r="AN417" t="e">
        <f>IF('work here'!#REF!&lt;&gt;"",'work here'!#REF!,"")</f>
        <v>#REF!</v>
      </c>
      <c r="AO417" t="e">
        <f t="shared" si="195"/>
        <v>#REF!</v>
      </c>
      <c r="AP417" t="e">
        <f t="shared" si="196"/>
        <v>#REF!</v>
      </c>
      <c r="AQ417" t="str">
        <f>IF('work here'!AW416&lt;&gt;"","Plating","")</f>
        <v/>
      </c>
      <c r="AR417" t="str">
        <f>IF('work here'!AW416&lt;&gt;"",'work here'!AW416,"")</f>
        <v/>
      </c>
      <c r="AS417" t="str">
        <f t="shared" si="197"/>
        <v/>
      </c>
      <c r="AT417" t="str">
        <f t="shared" si="198"/>
        <v/>
      </c>
      <c r="AU417" t="str">
        <f>IF('work here'!AX416&lt;&gt;"","Material","")</f>
        <v/>
      </c>
      <c r="AV417" t="str">
        <f>IF('work here'!AX416&lt;&gt;"",'work here'!AX416,"")</f>
        <v/>
      </c>
      <c r="AW417" t="str">
        <f t="shared" si="199"/>
        <v/>
      </c>
      <c r="AX417" t="str">
        <f t="shared" si="200"/>
        <v/>
      </c>
      <c r="AY417" t="e">
        <f>IF('work here'!#REF!&lt;&gt;"","Look","")</f>
        <v>#REF!</v>
      </c>
      <c r="AZ417" t="e">
        <f>IF('work here'!#REF!&lt;&gt;"",'work here'!#REF!,"")</f>
        <v>#REF!</v>
      </c>
      <c r="BA417" t="e">
        <f t="shared" si="201"/>
        <v>#REF!</v>
      </c>
      <c r="BB417" t="e">
        <f t="shared" si="202"/>
        <v>#REF!</v>
      </c>
      <c r="BC417" t="e">
        <f>IF('work here'!#REF!&lt;&gt;"","Finish","")</f>
        <v>#REF!</v>
      </c>
      <c r="BD417" t="e">
        <f>IF('work here'!#REF!&lt;&gt;"",'work here'!#REF!,"")</f>
        <v>#REF!</v>
      </c>
      <c r="BE417" t="e">
        <f t="shared" si="203"/>
        <v>#REF!</v>
      </c>
      <c r="BF417" t="e">
        <f t="shared" si="204"/>
        <v>#REF!</v>
      </c>
      <c r="BG417" t="e">
        <f>IF('work here'!#REF!&lt;&gt;"","Care","")</f>
        <v>#REF!</v>
      </c>
      <c r="BH417" t="e">
        <f>IF('work here'!#REF!&lt;&gt;"",'work here'!#REF!,"")</f>
        <v>#REF!</v>
      </c>
      <c r="BI417" t="e">
        <f t="shared" si="205"/>
        <v>#REF!</v>
      </c>
      <c r="BJ417" t="e">
        <f t="shared" si="206"/>
        <v>#REF!</v>
      </c>
      <c r="BK417" t="str">
        <f>IF(OR('work here'!F416="Rings", 'work here'!F416="Bangles"), 'work here'!F416 &amp; " Size", "")</f>
        <v/>
      </c>
      <c r="BL417" t="e">
        <f>IF('work here'!#REF!&lt;&gt;"",'work here'!#REF!,"")</f>
        <v>#REF!</v>
      </c>
      <c r="BM417" t="str">
        <f t="shared" si="207"/>
        <v/>
      </c>
      <c r="BN417" t="str">
        <f t="shared" si="208"/>
        <v/>
      </c>
      <c r="BO417" t="str">
        <f t="shared" si="209"/>
        <v/>
      </c>
    </row>
    <row r="418" spans="1:67" x14ac:dyDescent="0.3">
      <c r="A418" t="str">
        <f>IF('work here'!A417="simple","simple",IF('work here'!A417="parent","variable",IF('work here'!A417="child","variation","")))</f>
        <v/>
      </c>
      <c r="B418" t="str">
        <f>IF('work here'!C417&lt;&gt;"", 'work here'!C417, "")</f>
        <v/>
      </c>
      <c r="C418" t="str">
        <f>IF('work here'!B417&lt;&gt;"", 'work here'!B417, "")</f>
        <v/>
      </c>
      <c r="D418" t="str">
        <f t="shared" si="180"/>
        <v/>
      </c>
      <c r="E418" t="str">
        <f t="shared" si="181"/>
        <v/>
      </c>
      <c r="F418" t="str">
        <f t="shared" si="182"/>
        <v/>
      </c>
      <c r="G418" t="e">
        <f>IF('work here'!#REF!&lt;&gt;"", 'work here'!#REF!, "")</f>
        <v>#REF!</v>
      </c>
      <c r="I418" t="str">
        <f>IF('work here'!Z417&lt;&gt;"", 'work here'!Z417, "")</f>
        <v/>
      </c>
      <c r="J418" t="str">
        <f t="shared" si="183"/>
        <v/>
      </c>
      <c r="K418" t="str">
        <f t="shared" si="184"/>
        <v/>
      </c>
      <c r="L418" t="str">
        <f t="shared" si="185"/>
        <v/>
      </c>
      <c r="M418" t="str">
        <f>IF('work here'!AA417&lt;&gt;"", 'work here'!AA417, "")</f>
        <v/>
      </c>
      <c r="N418" t="str">
        <f>IF('work here'!AD417&lt;&gt;"", 'work here'!AD417, "")</f>
        <v/>
      </c>
      <c r="O418" t="str">
        <f>IF('work here'!AC417&lt;&gt;"", 'work here'!AC417, "")</f>
        <v/>
      </c>
      <c r="P418" t="str">
        <f>IF('work here'!AB417&lt;&gt;"", 'work here'!AB417, "")</f>
        <v/>
      </c>
      <c r="Q418" t="str">
        <f t="shared" si="186"/>
        <v/>
      </c>
      <c r="S418" t="str">
        <f>IF('work here'!E417&lt;&gt;"", 'work here'!E417, "")</f>
        <v/>
      </c>
      <c r="T418" t="e">
        <f>IF('work here'!#REF!&lt;&gt;"", 'work here'!#REF!, "")</f>
        <v>#REF!</v>
      </c>
      <c r="U418" t="str">
        <f>IF(A418="", "", _xlfn.TEXTJOIN(", ", TRUE, "jewellery", "jewellery &gt; " &amp; 'work here'!F417, "jewellery &gt; " &amp; 'work here'!F417 &amp; " &gt; " &amp; 'work here'!#REF!, 'work here'!#REF!, 'work here'!AY417, 'work here'!H417, 'work here'!I417, 'work here'!J417))</f>
        <v/>
      </c>
      <c r="V418" t="str" cm="1">
        <f t="array" aca="1" ref="V418" ca="1">_xlfn.LET(
    _xlpm.yr, TEXT(TODAY(), "yyyy"),
    _xlpm.mn, TEXT(TODAY(), "mm"),
    _xlpm.path, "https://richlook.co.in/wp-content/uploads/" &amp; _xlpm.yr &amp; "/" &amp; _xlpm.mn &amp; "/",
    _xlpm.imgRange, 'work here'!N417:X417,
    _xlpm.imgLinks, IF(_xlpm.imgRange&lt;&gt;"", _xlpm.path &amp; _xlpm.imgRange &amp; ".webp", ""),
    _xlpm.urls,
        IF(A418="variable", _xlpm.imgLinks,
        IF(A418="variation", IF('work here'!N417&lt;&gt;"", _xlpm.path &amp; 'work here'!N417 &amp; ".webp", ""),
        IF(A418="simple", _xlpm.imgLinks, ""))),
    _xlfn.TEXTJOIN(", ", TRUE, _xlpm.urls)
)</f>
        <v/>
      </c>
      <c r="W418" t="str" cm="1">
        <f t="array" aca="1" ref="W418" ca="1">_xlfn.LET(
    _xlpm.yr, TEXT(TODAY(), "yyyy"),
    _xlpm.mn, TEXT(TODAY(), "mm"),
    _xlpm.path, "https://richlook.co.in/wp-content/uploads/" &amp; _xlpm.yr &amp; "/" &amp; _xlpm.mn &amp; "/",
    _xlpm.imgRange, 'work here'!O417:X417,
    _xlpm.imgLinks, IF(_xlpm.imgRange&lt;&gt;"", _xlpm.path &amp; _xlpm.imgRange &amp; ".webp", ""),
    _xlpm.urls,
        IF(A418="variable", "",
        IF(A418="variation", _xlpm.imgLinks,
        IF(A418="simple", "", ""))),
    _xlfn.TEXTJOIN(", ", TRUE, _xlpm.urls)
)</f>
        <v/>
      </c>
      <c r="X418" t="str">
        <f>IF('work here'!D417&lt;&gt;"", 'work here'!D417, "")</f>
        <v/>
      </c>
      <c r="Y418" t="e">
        <f>IF('work here'!#REF!&lt;&gt;"","color","")</f>
        <v>#REF!</v>
      </c>
      <c r="Z418" t="e">
        <f>IF('work here'!#REF!&lt;&gt;"",'work here'!#REF!,"")</f>
        <v>#REF!</v>
      </c>
      <c r="AA418" t="e">
        <f t="shared" si="187"/>
        <v>#REF!</v>
      </c>
      <c r="AB418" t="e">
        <f t="shared" si="188"/>
        <v>#REF!</v>
      </c>
      <c r="AC418" t="str">
        <f t="shared" si="189"/>
        <v/>
      </c>
      <c r="AD418" s="2" t="e">
        <f>IF('work here'!#REF!&lt;&gt;"",'work here'!#REF!,"")</f>
        <v>#REF!</v>
      </c>
      <c r="AE418" s="2" t="e">
        <f>IF('work here'!#REF!&lt;&gt;"",'work here'!#REF!,"")</f>
        <v>#REF!</v>
      </c>
      <c r="AF418" s="2" t="e">
        <f t="shared" si="190"/>
        <v>#REF!</v>
      </c>
      <c r="AG418" s="2" t="e">
        <f t="shared" si="191"/>
        <v>#REF!</v>
      </c>
      <c r="AH418" s="2" t="str">
        <f t="shared" si="192"/>
        <v/>
      </c>
      <c r="AI418" t="str">
        <f>IF('work here'!AE417&lt;&gt;"","Jewellery Work","")</f>
        <v/>
      </c>
      <c r="AJ418" t="str">
        <f>IF('work here'!AE417&lt;&gt;"",'work here'!AE417,"")</f>
        <v/>
      </c>
      <c r="AK418" t="str">
        <f t="shared" si="193"/>
        <v/>
      </c>
      <c r="AL418" t="str">
        <f t="shared" si="194"/>
        <v/>
      </c>
      <c r="AM418" t="e">
        <f>IF('work here'!#REF!&lt;&gt;"","Gemstone","")</f>
        <v>#REF!</v>
      </c>
      <c r="AN418" t="e">
        <f>IF('work here'!#REF!&lt;&gt;"",'work here'!#REF!,"")</f>
        <v>#REF!</v>
      </c>
      <c r="AO418" t="e">
        <f t="shared" si="195"/>
        <v>#REF!</v>
      </c>
      <c r="AP418" t="e">
        <f t="shared" si="196"/>
        <v>#REF!</v>
      </c>
      <c r="AQ418" t="str">
        <f>IF('work here'!AW417&lt;&gt;"","Plating","")</f>
        <v/>
      </c>
      <c r="AR418" t="str">
        <f>IF('work here'!AW417&lt;&gt;"",'work here'!AW417,"")</f>
        <v/>
      </c>
      <c r="AS418" t="str">
        <f t="shared" si="197"/>
        <v/>
      </c>
      <c r="AT418" t="str">
        <f t="shared" si="198"/>
        <v/>
      </c>
      <c r="AU418" t="str">
        <f>IF('work here'!AX417&lt;&gt;"","Material","")</f>
        <v/>
      </c>
      <c r="AV418" t="str">
        <f>IF('work here'!AX417&lt;&gt;"",'work here'!AX417,"")</f>
        <v/>
      </c>
      <c r="AW418" t="str">
        <f t="shared" si="199"/>
        <v/>
      </c>
      <c r="AX418" t="str">
        <f t="shared" si="200"/>
        <v/>
      </c>
      <c r="AY418" t="e">
        <f>IF('work here'!#REF!&lt;&gt;"","Look","")</f>
        <v>#REF!</v>
      </c>
      <c r="AZ418" t="e">
        <f>IF('work here'!#REF!&lt;&gt;"",'work here'!#REF!,"")</f>
        <v>#REF!</v>
      </c>
      <c r="BA418" t="e">
        <f t="shared" si="201"/>
        <v>#REF!</v>
      </c>
      <c r="BB418" t="e">
        <f t="shared" si="202"/>
        <v>#REF!</v>
      </c>
      <c r="BC418" t="e">
        <f>IF('work here'!#REF!&lt;&gt;"","Finish","")</f>
        <v>#REF!</v>
      </c>
      <c r="BD418" t="e">
        <f>IF('work here'!#REF!&lt;&gt;"",'work here'!#REF!,"")</f>
        <v>#REF!</v>
      </c>
      <c r="BE418" t="e">
        <f t="shared" si="203"/>
        <v>#REF!</v>
      </c>
      <c r="BF418" t="e">
        <f t="shared" si="204"/>
        <v>#REF!</v>
      </c>
      <c r="BG418" t="e">
        <f>IF('work here'!#REF!&lt;&gt;"","Care","")</f>
        <v>#REF!</v>
      </c>
      <c r="BH418" t="e">
        <f>IF('work here'!#REF!&lt;&gt;"",'work here'!#REF!,"")</f>
        <v>#REF!</v>
      </c>
      <c r="BI418" t="e">
        <f t="shared" si="205"/>
        <v>#REF!</v>
      </c>
      <c r="BJ418" t="e">
        <f t="shared" si="206"/>
        <v>#REF!</v>
      </c>
      <c r="BK418" t="str">
        <f>IF(OR('work here'!F417="Rings", 'work here'!F417="Bangles"), 'work here'!F417 &amp; " Size", "")</f>
        <v/>
      </c>
      <c r="BL418" t="e">
        <f>IF('work here'!#REF!&lt;&gt;"",'work here'!#REF!,"")</f>
        <v>#REF!</v>
      </c>
      <c r="BM418" t="str">
        <f t="shared" si="207"/>
        <v/>
      </c>
      <c r="BN418" t="str">
        <f t="shared" si="208"/>
        <v/>
      </c>
      <c r="BO418" t="str">
        <f t="shared" si="209"/>
        <v/>
      </c>
    </row>
    <row r="419" spans="1:67" x14ac:dyDescent="0.3">
      <c r="A419" t="str">
        <f>IF('work here'!A418="simple","simple",IF('work here'!A418="parent","variable",IF('work here'!A418="child","variation","")))</f>
        <v/>
      </c>
      <c r="B419" t="str">
        <f>IF('work here'!C418&lt;&gt;"", 'work here'!C418, "")</f>
        <v/>
      </c>
      <c r="C419" t="str">
        <f>IF('work here'!B418&lt;&gt;"", 'work here'!B418, "")</f>
        <v/>
      </c>
      <c r="D419" t="str">
        <f t="shared" si="180"/>
        <v/>
      </c>
      <c r="E419" t="str">
        <f t="shared" si="181"/>
        <v/>
      </c>
      <c r="F419" t="str">
        <f t="shared" si="182"/>
        <v/>
      </c>
      <c r="G419" t="e">
        <f>IF('work here'!#REF!&lt;&gt;"", 'work here'!#REF!, "")</f>
        <v>#REF!</v>
      </c>
      <c r="I419" t="str">
        <f>IF('work here'!Z418&lt;&gt;"", 'work here'!Z418, "")</f>
        <v/>
      </c>
      <c r="J419" t="str">
        <f t="shared" si="183"/>
        <v/>
      </c>
      <c r="K419" t="str">
        <f t="shared" si="184"/>
        <v/>
      </c>
      <c r="L419" t="str">
        <f t="shared" si="185"/>
        <v/>
      </c>
      <c r="M419" t="str">
        <f>IF('work here'!AA418&lt;&gt;"", 'work here'!AA418, "")</f>
        <v/>
      </c>
      <c r="N419" t="str">
        <f>IF('work here'!AD418&lt;&gt;"", 'work here'!AD418, "")</f>
        <v/>
      </c>
      <c r="O419" t="str">
        <f>IF('work here'!AC418&lt;&gt;"", 'work here'!AC418, "")</f>
        <v/>
      </c>
      <c r="P419" t="str">
        <f>IF('work here'!AB418&lt;&gt;"", 'work here'!AB418, "")</f>
        <v/>
      </c>
      <c r="Q419" t="str">
        <f t="shared" si="186"/>
        <v/>
      </c>
      <c r="S419" t="str">
        <f>IF('work here'!E418&lt;&gt;"", 'work here'!E418, "")</f>
        <v/>
      </c>
      <c r="T419" t="e">
        <f>IF('work here'!#REF!&lt;&gt;"", 'work here'!#REF!, "")</f>
        <v>#REF!</v>
      </c>
      <c r="U419" t="str">
        <f>IF(A419="", "", _xlfn.TEXTJOIN(", ", TRUE, "jewellery", "jewellery &gt; " &amp; 'work here'!F418, "jewellery &gt; " &amp; 'work here'!F418 &amp; " &gt; " &amp; 'work here'!#REF!, 'work here'!#REF!, 'work here'!AY418, 'work here'!H418, 'work here'!I418, 'work here'!J418))</f>
        <v/>
      </c>
      <c r="V419" t="str" cm="1">
        <f t="array" aca="1" ref="V419" ca="1">_xlfn.LET(
    _xlpm.yr, TEXT(TODAY(), "yyyy"),
    _xlpm.mn, TEXT(TODAY(), "mm"),
    _xlpm.path, "https://richlook.co.in/wp-content/uploads/" &amp; _xlpm.yr &amp; "/" &amp; _xlpm.mn &amp; "/",
    _xlpm.imgRange, 'work here'!N418:X418,
    _xlpm.imgLinks, IF(_xlpm.imgRange&lt;&gt;"", _xlpm.path &amp; _xlpm.imgRange &amp; ".webp", ""),
    _xlpm.urls,
        IF(A419="variable", _xlpm.imgLinks,
        IF(A419="variation", IF('work here'!N418&lt;&gt;"", _xlpm.path &amp; 'work here'!N418 &amp; ".webp", ""),
        IF(A419="simple", _xlpm.imgLinks, ""))),
    _xlfn.TEXTJOIN(", ", TRUE, _xlpm.urls)
)</f>
        <v/>
      </c>
      <c r="W419" t="str" cm="1">
        <f t="array" aca="1" ref="W419" ca="1">_xlfn.LET(
    _xlpm.yr, TEXT(TODAY(), "yyyy"),
    _xlpm.mn, TEXT(TODAY(), "mm"),
    _xlpm.path, "https://richlook.co.in/wp-content/uploads/" &amp; _xlpm.yr &amp; "/" &amp; _xlpm.mn &amp; "/",
    _xlpm.imgRange, 'work here'!O418:X418,
    _xlpm.imgLinks, IF(_xlpm.imgRange&lt;&gt;"", _xlpm.path &amp; _xlpm.imgRange &amp; ".webp", ""),
    _xlpm.urls,
        IF(A419="variable", "",
        IF(A419="variation", _xlpm.imgLinks,
        IF(A419="simple", "", ""))),
    _xlfn.TEXTJOIN(", ", TRUE, _xlpm.urls)
)</f>
        <v/>
      </c>
      <c r="X419" t="str">
        <f>IF('work here'!D418&lt;&gt;"", 'work here'!D418, "")</f>
        <v/>
      </c>
      <c r="Y419" t="e">
        <f>IF('work here'!#REF!&lt;&gt;"","color","")</f>
        <v>#REF!</v>
      </c>
      <c r="Z419" t="e">
        <f>IF('work here'!#REF!&lt;&gt;"",'work here'!#REF!,"")</f>
        <v>#REF!</v>
      </c>
      <c r="AA419" t="e">
        <f t="shared" si="187"/>
        <v>#REF!</v>
      </c>
      <c r="AB419" t="e">
        <f t="shared" si="188"/>
        <v>#REF!</v>
      </c>
      <c r="AC419" t="str">
        <f t="shared" si="189"/>
        <v/>
      </c>
      <c r="AD419" s="2" t="e">
        <f>IF('work here'!#REF!&lt;&gt;"",'work here'!#REF!,"")</f>
        <v>#REF!</v>
      </c>
      <c r="AE419" s="2" t="e">
        <f>IF('work here'!#REF!&lt;&gt;"",'work here'!#REF!,"")</f>
        <v>#REF!</v>
      </c>
      <c r="AF419" s="2" t="e">
        <f t="shared" si="190"/>
        <v>#REF!</v>
      </c>
      <c r="AG419" s="2" t="e">
        <f t="shared" si="191"/>
        <v>#REF!</v>
      </c>
      <c r="AH419" s="2" t="str">
        <f t="shared" si="192"/>
        <v/>
      </c>
      <c r="AI419" t="str">
        <f>IF('work here'!AE418&lt;&gt;"","Jewellery Work","")</f>
        <v/>
      </c>
      <c r="AJ419" t="str">
        <f>IF('work here'!AE418&lt;&gt;"",'work here'!AE418,"")</f>
        <v/>
      </c>
      <c r="AK419" t="str">
        <f t="shared" si="193"/>
        <v/>
      </c>
      <c r="AL419" t="str">
        <f t="shared" si="194"/>
        <v/>
      </c>
      <c r="AM419" t="e">
        <f>IF('work here'!#REF!&lt;&gt;"","Gemstone","")</f>
        <v>#REF!</v>
      </c>
      <c r="AN419" t="e">
        <f>IF('work here'!#REF!&lt;&gt;"",'work here'!#REF!,"")</f>
        <v>#REF!</v>
      </c>
      <c r="AO419" t="e">
        <f t="shared" si="195"/>
        <v>#REF!</v>
      </c>
      <c r="AP419" t="e">
        <f t="shared" si="196"/>
        <v>#REF!</v>
      </c>
      <c r="AQ419" t="str">
        <f>IF('work here'!AW418&lt;&gt;"","Plating","")</f>
        <v/>
      </c>
      <c r="AR419" t="str">
        <f>IF('work here'!AW418&lt;&gt;"",'work here'!AW418,"")</f>
        <v/>
      </c>
      <c r="AS419" t="str">
        <f t="shared" si="197"/>
        <v/>
      </c>
      <c r="AT419" t="str">
        <f t="shared" si="198"/>
        <v/>
      </c>
      <c r="AU419" t="str">
        <f>IF('work here'!AX418&lt;&gt;"","Material","")</f>
        <v/>
      </c>
      <c r="AV419" t="str">
        <f>IF('work here'!AX418&lt;&gt;"",'work here'!AX418,"")</f>
        <v/>
      </c>
      <c r="AW419" t="str">
        <f t="shared" si="199"/>
        <v/>
      </c>
      <c r="AX419" t="str">
        <f t="shared" si="200"/>
        <v/>
      </c>
      <c r="AY419" t="e">
        <f>IF('work here'!#REF!&lt;&gt;"","Look","")</f>
        <v>#REF!</v>
      </c>
      <c r="AZ419" t="e">
        <f>IF('work here'!#REF!&lt;&gt;"",'work here'!#REF!,"")</f>
        <v>#REF!</v>
      </c>
      <c r="BA419" t="e">
        <f t="shared" si="201"/>
        <v>#REF!</v>
      </c>
      <c r="BB419" t="e">
        <f t="shared" si="202"/>
        <v>#REF!</v>
      </c>
      <c r="BC419" t="e">
        <f>IF('work here'!#REF!&lt;&gt;"","Finish","")</f>
        <v>#REF!</v>
      </c>
      <c r="BD419" t="e">
        <f>IF('work here'!#REF!&lt;&gt;"",'work here'!#REF!,"")</f>
        <v>#REF!</v>
      </c>
      <c r="BE419" t="e">
        <f t="shared" si="203"/>
        <v>#REF!</v>
      </c>
      <c r="BF419" t="e">
        <f t="shared" si="204"/>
        <v>#REF!</v>
      </c>
      <c r="BG419" t="e">
        <f>IF('work here'!#REF!&lt;&gt;"","Care","")</f>
        <v>#REF!</v>
      </c>
      <c r="BH419" t="e">
        <f>IF('work here'!#REF!&lt;&gt;"",'work here'!#REF!,"")</f>
        <v>#REF!</v>
      </c>
      <c r="BI419" t="e">
        <f t="shared" si="205"/>
        <v>#REF!</v>
      </c>
      <c r="BJ419" t="e">
        <f t="shared" si="206"/>
        <v>#REF!</v>
      </c>
      <c r="BK419" t="str">
        <f>IF(OR('work here'!F418="Rings", 'work here'!F418="Bangles"), 'work here'!F418 &amp; " Size", "")</f>
        <v/>
      </c>
      <c r="BL419" t="e">
        <f>IF('work here'!#REF!&lt;&gt;"",'work here'!#REF!,"")</f>
        <v>#REF!</v>
      </c>
      <c r="BM419" t="str">
        <f t="shared" si="207"/>
        <v/>
      </c>
      <c r="BN419" t="str">
        <f t="shared" si="208"/>
        <v/>
      </c>
      <c r="BO419" t="str">
        <f t="shared" si="209"/>
        <v/>
      </c>
    </row>
    <row r="420" spans="1:67" x14ac:dyDescent="0.3">
      <c r="A420" t="str">
        <f>IF('work here'!A419="simple","simple",IF('work here'!A419="parent","variable",IF('work here'!A419="child","variation","")))</f>
        <v/>
      </c>
      <c r="B420" t="str">
        <f>IF('work here'!C419&lt;&gt;"", 'work here'!C419, "")</f>
        <v/>
      </c>
      <c r="C420" t="str">
        <f>IF('work here'!B419&lt;&gt;"", 'work here'!B419, "")</f>
        <v/>
      </c>
      <c r="D420" t="str">
        <f t="shared" si="180"/>
        <v/>
      </c>
      <c r="E420" t="str">
        <f t="shared" si="181"/>
        <v/>
      </c>
      <c r="F420" t="str">
        <f t="shared" si="182"/>
        <v/>
      </c>
      <c r="G420" t="e">
        <f>IF('work here'!#REF!&lt;&gt;"", 'work here'!#REF!, "")</f>
        <v>#REF!</v>
      </c>
      <c r="I420" t="str">
        <f>IF('work here'!Z419&lt;&gt;"", 'work here'!Z419, "")</f>
        <v/>
      </c>
      <c r="J420" t="str">
        <f t="shared" si="183"/>
        <v/>
      </c>
      <c r="K420" t="str">
        <f t="shared" si="184"/>
        <v/>
      </c>
      <c r="L420" t="str">
        <f t="shared" si="185"/>
        <v/>
      </c>
      <c r="M420" t="str">
        <f>IF('work here'!AA419&lt;&gt;"", 'work here'!AA419, "")</f>
        <v/>
      </c>
      <c r="N420" t="str">
        <f>IF('work here'!AD419&lt;&gt;"", 'work here'!AD419, "")</f>
        <v/>
      </c>
      <c r="O420" t="str">
        <f>IF('work here'!AC419&lt;&gt;"", 'work here'!AC419, "")</f>
        <v/>
      </c>
      <c r="P420" t="str">
        <f>IF('work here'!AB419&lt;&gt;"", 'work here'!AB419, "")</f>
        <v/>
      </c>
      <c r="Q420" t="str">
        <f t="shared" si="186"/>
        <v/>
      </c>
      <c r="S420" t="str">
        <f>IF('work here'!E419&lt;&gt;"", 'work here'!E419, "")</f>
        <v/>
      </c>
      <c r="T420" t="e">
        <f>IF('work here'!#REF!&lt;&gt;"", 'work here'!#REF!, "")</f>
        <v>#REF!</v>
      </c>
      <c r="U420" t="str">
        <f>IF(A420="", "", _xlfn.TEXTJOIN(", ", TRUE, "jewellery", "jewellery &gt; " &amp; 'work here'!F419, "jewellery &gt; " &amp; 'work here'!F419 &amp; " &gt; " &amp; 'work here'!#REF!, 'work here'!#REF!, 'work here'!AY419, 'work here'!H419, 'work here'!I419, 'work here'!J419))</f>
        <v/>
      </c>
      <c r="V420" t="str" cm="1">
        <f t="array" aca="1" ref="V420" ca="1">_xlfn.LET(
    _xlpm.yr, TEXT(TODAY(), "yyyy"),
    _xlpm.mn, TEXT(TODAY(), "mm"),
    _xlpm.path, "https://richlook.co.in/wp-content/uploads/" &amp; _xlpm.yr &amp; "/" &amp; _xlpm.mn &amp; "/",
    _xlpm.imgRange, 'work here'!N419:X419,
    _xlpm.imgLinks, IF(_xlpm.imgRange&lt;&gt;"", _xlpm.path &amp; _xlpm.imgRange &amp; ".webp", ""),
    _xlpm.urls,
        IF(A420="variable", _xlpm.imgLinks,
        IF(A420="variation", IF('work here'!N419&lt;&gt;"", _xlpm.path &amp; 'work here'!N419 &amp; ".webp", ""),
        IF(A420="simple", _xlpm.imgLinks, ""))),
    _xlfn.TEXTJOIN(", ", TRUE, _xlpm.urls)
)</f>
        <v/>
      </c>
      <c r="W420" t="str" cm="1">
        <f t="array" aca="1" ref="W420" ca="1">_xlfn.LET(
    _xlpm.yr, TEXT(TODAY(), "yyyy"),
    _xlpm.mn, TEXT(TODAY(), "mm"),
    _xlpm.path, "https://richlook.co.in/wp-content/uploads/" &amp; _xlpm.yr &amp; "/" &amp; _xlpm.mn &amp; "/",
    _xlpm.imgRange, 'work here'!O419:X419,
    _xlpm.imgLinks, IF(_xlpm.imgRange&lt;&gt;"", _xlpm.path &amp; _xlpm.imgRange &amp; ".webp", ""),
    _xlpm.urls,
        IF(A420="variable", "",
        IF(A420="variation", _xlpm.imgLinks,
        IF(A420="simple", "", ""))),
    _xlfn.TEXTJOIN(", ", TRUE, _xlpm.urls)
)</f>
        <v/>
      </c>
      <c r="X420" t="str">
        <f>IF('work here'!D419&lt;&gt;"", 'work here'!D419, "")</f>
        <v/>
      </c>
      <c r="Y420" t="e">
        <f>IF('work here'!#REF!&lt;&gt;"","color","")</f>
        <v>#REF!</v>
      </c>
      <c r="Z420" t="e">
        <f>IF('work here'!#REF!&lt;&gt;"",'work here'!#REF!,"")</f>
        <v>#REF!</v>
      </c>
      <c r="AA420" t="e">
        <f t="shared" si="187"/>
        <v>#REF!</v>
      </c>
      <c r="AB420" t="e">
        <f t="shared" si="188"/>
        <v>#REF!</v>
      </c>
      <c r="AC420" t="str">
        <f t="shared" si="189"/>
        <v/>
      </c>
      <c r="AD420" s="2" t="e">
        <f>IF('work here'!#REF!&lt;&gt;"",'work here'!#REF!,"")</f>
        <v>#REF!</v>
      </c>
      <c r="AE420" s="2" t="e">
        <f>IF('work here'!#REF!&lt;&gt;"",'work here'!#REF!,"")</f>
        <v>#REF!</v>
      </c>
      <c r="AF420" s="2" t="e">
        <f t="shared" si="190"/>
        <v>#REF!</v>
      </c>
      <c r="AG420" s="2" t="e">
        <f t="shared" si="191"/>
        <v>#REF!</v>
      </c>
      <c r="AH420" s="2" t="str">
        <f t="shared" si="192"/>
        <v/>
      </c>
      <c r="AI420" t="str">
        <f>IF('work here'!AE419&lt;&gt;"","Jewellery Work","")</f>
        <v/>
      </c>
      <c r="AJ420" t="str">
        <f>IF('work here'!AE419&lt;&gt;"",'work here'!AE419,"")</f>
        <v/>
      </c>
      <c r="AK420" t="str">
        <f t="shared" si="193"/>
        <v/>
      </c>
      <c r="AL420" t="str">
        <f t="shared" si="194"/>
        <v/>
      </c>
      <c r="AM420" t="e">
        <f>IF('work here'!#REF!&lt;&gt;"","Gemstone","")</f>
        <v>#REF!</v>
      </c>
      <c r="AN420" t="e">
        <f>IF('work here'!#REF!&lt;&gt;"",'work here'!#REF!,"")</f>
        <v>#REF!</v>
      </c>
      <c r="AO420" t="e">
        <f t="shared" si="195"/>
        <v>#REF!</v>
      </c>
      <c r="AP420" t="e">
        <f t="shared" si="196"/>
        <v>#REF!</v>
      </c>
      <c r="AQ420" t="str">
        <f>IF('work here'!AW419&lt;&gt;"","Plating","")</f>
        <v/>
      </c>
      <c r="AR420" t="str">
        <f>IF('work here'!AW419&lt;&gt;"",'work here'!AW419,"")</f>
        <v/>
      </c>
      <c r="AS420" t="str">
        <f t="shared" si="197"/>
        <v/>
      </c>
      <c r="AT420" t="str">
        <f t="shared" si="198"/>
        <v/>
      </c>
      <c r="AU420" t="str">
        <f>IF('work here'!AX419&lt;&gt;"","Material","")</f>
        <v/>
      </c>
      <c r="AV420" t="str">
        <f>IF('work here'!AX419&lt;&gt;"",'work here'!AX419,"")</f>
        <v/>
      </c>
      <c r="AW420" t="str">
        <f t="shared" si="199"/>
        <v/>
      </c>
      <c r="AX420" t="str">
        <f t="shared" si="200"/>
        <v/>
      </c>
      <c r="AY420" t="e">
        <f>IF('work here'!#REF!&lt;&gt;"","Look","")</f>
        <v>#REF!</v>
      </c>
      <c r="AZ420" t="e">
        <f>IF('work here'!#REF!&lt;&gt;"",'work here'!#REF!,"")</f>
        <v>#REF!</v>
      </c>
      <c r="BA420" t="e">
        <f t="shared" si="201"/>
        <v>#REF!</v>
      </c>
      <c r="BB420" t="e">
        <f t="shared" si="202"/>
        <v>#REF!</v>
      </c>
      <c r="BC420" t="e">
        <f>IF('work here'!#REF!&lt;&gt;"","Finish","")</f>
        <v>#REF!</v>
      </c>
      <c r="BD420" t="e">
        <f>IF('work here'!#REF!&lt;&gt;"",'work here'!#REF!,"")</f>
        <v>#REF!</v>
      </c>
      <c r="BE420" t="e">
        <f t="shared" si="203"/>
        <v>#REF!</v>
      </c>
      <c r="BF420" t="e">
        <f t="shared" si="204"/>
        <v>#REF!</v>
      </c>
      <c r="BG420" t="e">
        <f>IF('work here'!#REF!&lt;&gt;"","Care","")</f>
        <v>#REF!</v>
      </c>
      <c r="BH420" t="e">
        <f>IF('work here'!#REF!&lt;&gt;"",'work here'!#REF!,"")</f>
        <v>#REF!</v>
      </c>
      <c r="BI420" t="e">
        <f t="shared" si="205"/>
        <v>#REF!</v>
      </c>
      <c r="BJ420" t="e">
        <f t="shared" si="206"/>
        <v>#REF!</v>
      </c>
      <c r="BK420" t="str">
        <f>IF(OR('work here'!F419="Rings", 'work here'!F419="Bangles"), 'work here'!F419 &amp; " Size", "")</f>
        <v/>
      </c>
      <c r="BL420" t="e">
        <f>IF('work here'!#REF!&lt;&gt;"",'work here'!#REF!,"")</f>
        <v>#REF!</v>
      </c>
      <c r="BM420" t="str">
        <f t="shared" si="207"/>
        <v/>
      </c>
      <c r="BN420" t="str">
        <f t="shared" si="208"/>
        <v/>
      </c>
      <c r="BO420" t="str">
        <f t="shared" si="209"/>
        <v/>
      </c>
    </row>
    <row r="421" spans="1:67" x14ac:dyDescent="0.3">
      <c r="A421" t="str">
        <f>IF('work here'!A420="simple","simple",IF('work here'!A420="parent","variable",IF('work here'!A420="child","variation","")))</f>
        <v/>
      </c>
      <c r="B421" t="str">
        <f>IF('work here'!C420&lt;&gt;"", 'work here'!C420, "")</f>
        <v/>
      </c>
      <c r="C421" t="str">
        <f>IF('work here'!B420&lt;&gt;"", 'work here'!B420, "")</f>
        <v/>
      </c>
      <c r="D421" t="str">
        <f t="shared" si="180"/>
        <v/>
      </c>
      <c r="E421" t="str">
        <f t="shared" si="181"/>
        <v/>
      </c>
      <c r="F421" t="str">
        <f t="shared" si="182"/>
        <v/>
      </c>
      <c r="G421" t="e">
        <f>IF('work here'!#REF!&lt;&gt;"", 'work here'!#REF!, "")</f>
        <v>#REF!</v>
      </c>
      <c r="I421" t="str">
        <f>IF('work here'!Z420&lt;&gt;"", 'work here'!Z420, "")</f>
        <v/>
      </c>
      <c r="J421" t="str">
        <f t="shared" si="183"/>
        <v/>
      </c>
      <c r="K421" t="str">
        <f t="shared" si="184"/>
        <v/>
      </c>
      <c r="L421" t="str">
        <f t="shared" si="185"/>
        <v/>
      </c>
      <c r="M421" t="str">
        <f>IF('work here'!AA420&lt;&gt;"", 'work here'!AA420, "")</f>
        <v/>
      </c>
      <c r="N421" t="str">
        <f>IF('work here'!AD420&lt;&gt;"", 'work here'!AD420, "")</f>
        <v/>
      </c>
      <c r="O421" t="str">
        <f>IF('work here'!AC420&lt;&gt;"", 'work here'!AC420, "")</f>
        <v/>
      </c>
      <c r="P421" t="str">
        <f>IF('work here'!AB420&lt;&gt;"", 'work here'!AB420, "")</f>
        <v/>
      </c>
      <c r="Q421" t="str">
        <f t="shared" si="186"/>
        <v/>
      </c>
      <c r="S421" t="str">
        <f>IF('work here'!E420&lt;&gt;"", 'work here'!E420, "")</f>
        <v/>
      </c>
      <c r="T421" t="e">
        <f>IF('work here'!#REF!&lt;&gt;"", 'work here'!#REF!, "")</f>
        <v>#REF!</v>
      </c>
      <c r="U421" t="str">
        <f>IF(A421="", "", _xlfn.TEXTJOIN(", ", TRUE, "jewellery", "jewellery &gt; " &amp; 'work here'!F420, "jewellery &gt; " &amp; 'work here'!F420 &amp; " &gt; " &amp; 'work here'!#REF!, 'work here'!#REF!, 'work here'!AY420, 'work here'!H420, 'work here'!I420, 'work here'!J420))</f>
        <v/>
      </c>
      <c r="V421" t="str" cm="1">
        <f t="array" aca="1" ref="V421" ca="1">_xlfn.LET(
    _xlpm.yr, TEXT(TODAY(), "yyyy"),
    _xlpm.mn, TEXT(TODAY(), "mm"),
    _xlpm.path, "https://richlook.co.in/wp-content/uploads/" &amp; _xlpm.yr &amp; "/" &amp; _xlpm.mn &amp; "/",
    _xlpm.imgRange, 'work here'!N420:X420,
    _xlpm.imgLinks, IF(_xlpm.imgRange&lt;&gt;"", _xlpm.path &amp; _xlpm.imgRange &amp; ".webp", ""),
    _xlpm.urls,
        IF(A421="variable", _xlpm.imgLinks,
        IF(A421="variation", IF('work here'!N420&lt;&gt;"", _xlpm.path &amp; 'work here'!N420 &amp; ".webp", ""),
        IF(A421="simple", _xlpm.imgLinks, ""))),
    _xlfn.TEXTJOIN(", ", TRUE, _xlpm.urls)
)</f>
        <v/>
      </c>
      <c r="W421" t="str" cm="1">
        <f t="array" aca="1" ref="W421" ca="1">_xlfn.LET(
    _xlpm.yr, TEXT(TODAY(), "yyyy"),
    _xlpm.mn, TEXT(TODAY(), "mm"),
    _xlpm.path, "https://richlook.co.in/wp-content/uploads/" &amp; _xlpm.yr &amp; "/" &amp; _xlpm.mn &amp; "/",
    _xlpm.imgRange, 'work here'!O420:X420,
    _xlpm.imgLinks, IF(_xlpm.imgRange&lt;&gt;"", _xlpm.path &amp; _xlpm.imgRange &amp; ".webp", ""),
    _xlpm.urls,
        IF(A421="variable", "",
        IF(A421="variation", _xlpm.imgLinks,
        IF(A421="simple", "", ""))),
    _xlfn.TEXTJOIN(", ", TRUE, _xlpm.urls)
)</f>
        <v/>
      </c>
      <c r="X421" t="str">
        <f>IF('work here'!D420&lt;&gt;"", 'work here'!D420, "")</f>
        <v/>
      </c>
      <c r="Y421" t="e">
        <f>IF('work here'!#REF!&lt;&gt;"","color","")</f>
        <v>#REF!</v>
      </c>
      <c r="Z421" t="e">
        <f>IF('work here'!#REF!&lt;&gt;"",'work here'!#REF!,"")</f>
        <v>#REF!</v>
      </c>
      <c r="AA421" t="e">
        <f t="shared" si="187"/>
        <v>#REF!</v>
      </c>
      <c r="AB421" t="e">
        <f t="shared" si="188"/>
        <v>#REF!</v>
      </c>
      <c r="AC421" t="str">
        <f t="shared" si="189"/>
        <v/>
      </c>
      <c r="AD421" s="2" t="e">
        <f>IF('work here'!#REF!&lt;&gt;"",'work here'!#REF!,"")</f>
        <v>#REF!</v>
      </c>
      <c r="AE421" s="2" t="e">
        <f>IF('work here'!#REF!&lt;&gt;"",'work here'!#REF!,"")</f>
        <v>#REF!</v>
      </c>
      <c r="AF421" s="2" t="e">
        <f t="shared" si="190"/>
        <v>#REF!</v>
      </c>
      <c r="AG421" s="2" t="e">
        <f t="shared" si="191"/>
        <v>#REF!</v>
      </c>
      <c r="AH421" s="2" t="str">
        <f t="shared" si="192"/>
        <v/>
      </c>
      <c r="AI421" t="str">
        <f>IF('work here'!AE420&lt;&gt;"","Jewellery Work","")</f>
        <v/>
      </c>
      <c r="AJ421" t="str">
        <f>IF('work here'!AE420&lt;&gt;"",'work here'!AE420,"")</f>
        <v/>
      </c>
      <c r="AK421" t="str">
        <f t="shared" si="193"/>
        <v/>
      </c>
      <c r="AL421" t="str">
        <f t="shared" si="194"/>
        <v/>
      </c>
      <c r="AM421" t="e">
        <f>IF('work here'!#REF!&lt;&gt;"","Gemstone","")</f>
        <v>#REF!</v>
      </c>
      <c r="AN421" t="e">
        <f>IF('work here'!#REF!&lt;&gt;"",'work here'!#REF!,"")</f>
        <v>#REF!</v>
      </c>
      <c r="AO421" t="e">
        <f t="shared" si="195"/>
        <v>#REF!</v>
      </c>
      <c r="AP421" t="e">
        <f t="shared" si="196"/>
        <v>#REF!</v>
      </c>
      <c r="AQ421" t="str">
        <f>IF('work here'!AW420&lt;&gt;"","Plating","")</f>
        <v/>
      </c>
      <c r="AR421" t="str">
        <f>IF('work here'!AW420&lt;&gt;"",'work here'!AW420,"")</f>
        <v/>
      </c>
      <c r="AS421" t="str">
        <f t="shared" si="197"/>
        <v/>
      </c>
      <c r="AT421" t="str">
        <f t="shared" si="198"/>
        <v/>
      </c>
      <c r="AU421" t="str">
        <f>IF('work here'!AX420&lt;&gt;"","Material","")</f>
        <v/>
      </c>
      <c r="AV421" t="str">
        <f>IF('work here'!AX420&lt;&gt;"",'work here'!AX420,"")</f>
        <v/>
      </c>
      <c r="AW421" t="str">
        <f t="shared" si="199"/>
        <v/>
      </c>
      <c r="AX421" t="str">
        <f t="shared" si="200"/>
        <v/>
      </c>
      <c r="AY421" t="e">
        <f>IF('work here'!#REF!&lt;&gt;"","Look","")</f>
        <v>#REF!</v>
      </c>
      <c r="AZ421" t="e">
        <f>IF('work here'!#REF!&lt;&gt;"",'work here'!#REF!,"")</f>
        <v>#REF!</v>
      </c>
      <c r="BA421" t="e">
        <f t="shared" si="201"/>
        <v>#REF!</v>
      </c>
      <c r="BB421" t="e">
        <f t="shared" si="202"/>
        <v>#REF!</v>
      </c>
      <c r="BC421" t="e">
        <f>IF('work here'!#REF!&lt;&gt;"","Finish","")</f>
        <v>#REF!</v>
      </c>
      <c r="BD421" t="e">
        <f>IF('work here'!#REF!&lt;&gt;"",'work here'!#REF!,"")</f>
        <v>#REF!</v>
      </c>
      <c r="BE421" t="e">
        <f t="shared" si="203"/>
        <v>#REF!</v>
      </c>
      <c r="BF421" t="e">
        <f t="shared" si="204"/>
        <v>#REF!</v>
      </c>
      <c r="BG421" t="e">
        <f>IF('work here'!#REF!&lt;&gt;"","Care","")</f>
        <v>#REF!</v>
      </c>
      <c r="BH421" t="e">
        <f>IF('work here'!#REF!&lt;&gt;"",'work here'!#REF!,"")</f>
        <v>#REF!</v>
      </c>
      <c r="BI421" t="e">
        <f t="shared" si="205"/>
        <v>#REF!</v>
      </c>
      <c r="BJ421" t="e">
        <f t="shared" si="206"/>
        <v>#REF!</v>
      </c>
      <c r="BK421" t="str">
        <f>IF(OR('work here'!F420="Rings", 'work here'!F420="Bangles"), 'work here'!F420 &amp; " Size", "")</f>
        <v/>
      </c>
      <c r="BL421" t="e">
        <f>IF('work here'!#REF!&lt;&gt;"",'work here'!#REF!,"")</f>
        <v>#REF!</v>
      </c>
      <c r="BM421" t="str">
        <f t="shared" si="207"/>
        <v/>
      </c>
      <c r="BN421" t="str">
        <f t="shared" si="208"/>
        <v/>
      </c>
      <c r="BO421" t="str">
        <f t="shared" si="209"/>
        <v/>
      </c>
    </row>
    <row r="422" spans="1:67" x14ac:dyDescent="0.3">
      <c r="A422" t="str">
        <f>IF('work here'!A421="simple","simple",IF('work here'!A421="parent","variable",IF('work here'!A421="child","variation","")))</f>
        <v/>
      </c>
      <c r="B422" t="str">
        <f>IF('work here'!C421&lt;&gt;"", 'work here'!C421, "")</f>
        <v/>
      </c>
      <c r="C422" t="str">
        <f>IF('work here'!B421&lt;&gt;"", 'work here'!B421, "")</f>
        <v/>
      </c>
      <c r="D422" t="str">
        <f t="shared" si="180"/>
        <v/>
      </c>
      <c r="E422" t="str">
        <f t="shared" si="181"/>
        <v/>
      </c>
      <c r="F422" t="str">
        <f t="shared" si="182"/>
        <v/>
      </c>
      <c r="G422" t="e">
        <f>IF('work here'!#REF!&lt;&gt;"", 'work here'!#REF!, "")</f>
        <v>#REF!</v>
      </c>
      <c r="I422" t="str">
        <f>IF('work here'!Z421&lt;&gt;"", 'work here'!Z421, "")</f>
        <v/>
      </c>
      <c r="J422" t="str">
        <f t="shared" si="183"/>
        <v/>
      </c>
      <c r="K422" t="str">
        <f t="shared" si="184"/>
        <v/>
      </c>
      <c r="L422" t="str">
        <f t="shared" si="185"/>
        <v/>
      </c>
      <c r="M422" t="str">
        <f>IF('work here'!AA421&lt;&gt;"", 'work here'!AA421, "")</f>
        <v/>
      </c>
      <c r="N422" t="str">
        <f>IF('work here'!AD421&lt;&gt;"", 'work here'!AD421, "")</f>
        <v/>
      </c>
      <c r="O422" t="str">
        <f>IF('work here'!AC421&lt;&gt;"", 'work here'!AC421, "")</f>
        <v/>
      </c>
      <c r="P422" t="str">
        <f>IF('work here'!AB421&lt;&gt;"", 'work here'!AB421, "")</f>
        <v/>
      </c>
      <c r="Q422" t="str">
        <f t="shared" si="186"/>
        <v/>
      </c>
      <c r="S422" t="str">
        <f>IF('work here'!E421&lt;&gt;"", 'work here'!E421, "")</f>
        <v/>
      </c>
      <c r="T422" t="e">
        <f>IF('work here'!#REF!&lt;&gt;"", 'work here'!#REF!, "")</f>
        <v>#REF!</v>
      </c>
      <c r="U422" t="str">
        <f>IF(A422="", "", _xlfn.TEXTJOIN(", ", TRUE, "jewellery", "jewellery &gt; " &amp; 'work here'!F421, "jewellery &gt; " &amp; 'work here'!F421 &amp; " &gt; " &amp; 'work here'!#REF!, 'work here'!#REF!, 'work here'!AY421, 'work here'!H421, 'work here'!I421, 'work here'!J421))</f>
        <v/>
      </c>
      <c r="V422" t="str" cm="1">
        <f t="array" aca="1" ref="V422" ca="1">_xlfn.LET(
    _xlpm.yr, TEXT(TODAY(), "yyyy"),
    _xlpm.mn, TEXT(TODAY(), "mm"),
    _xlpm.path, "https://richlook.co.in/wp-content/uploads/" &amp; _xlpm.yr &amp; "/" &amp; _xlpm.mn &amp; "/",
    _xlpm.imgRange, 'work here'!N421:X421,
    _xlpm.imgLinks, IF(_xlpm.imgRange&lt;&gt;"", _xlpm.path &amp; _xlpm.imgRange &amp; ".webp", ""),
    _xlpm.urls,
        IF(A422="variable", _xlpm.imgLinks,
        IF(A422="variation", IF('work here'!N421&lt;&gt;"", _xlpm.path &amp; 'work here'!N421 &amp; ".webp", ""),
        IF(A422="simple", _xlpm.imgLinks, ""))),
    _xlfn.TEXTJOIN(", ", TRUE, _xlpm.urls)
)</f>
        <v/>
      </c>
      <c r="W422" t="str" cm="1">
        <f t="array" aca="1" ref="W422" ca="1">_xlfn.LET(
    _xlpm.yr, TEXT(TODAY(), "yyyy"),
    _xlpm.mn, TEXT(TODAY(), "mm"),
    _xlpm.path, "https://richlook.co.in/wp-content/uploads/" &amp; _xlpm.yr &amp; "/" &amp; _xlpm.mn &amp; "/",
    _xlpm.imgRange, 'work here'!O421:X421,
    _xlpm.imgLinks, IF(_xlpm.imgRange&lt;&gt;"", _xlpm.path &amp; _xlpm.imgRange &amp; ".webp", ""),
    _xlpm.urls,
        IF(A422="variable", "",
        IF(A422="variation", _xlpm.imgLinks,
        IF(A422="simple", "", ""))),
    _xlfn.TEXTJOIN(", ", TRUE, _xlpm.urls)
)</f>
        <v/>
      </c>
      <c r="X422" t="str">
        <f>IF('work here'!D421&lt;&gt;"", 'work here'!D421, "")</f>
        <v/>
      </c>
      <c r="Y422" t="e">
        <f>IF('work here'!#REF!&lt;&gt;"","color","")</f>
        <v>#REF!</v>
      </c>
      <c r="Z422" t="e">
        <f>IF('work here'!#REF!&lt;&gt;"",'work here'!#REF!,"")</f>
        <v>#REF!</v>
      </c>
      <c r="AA422" t="e">
        <f t="shared" si="187"/>
        <v>#REF!</v>
      </c>
      <c r="AB422" t="e">
        <f t="shared" si="188"/>
        <v>#REF!</v>
      </c>
      <c r="AC422" t="str">
        <f t="shared" si="189"/>
        <v/>
      </c>
      <c r="AD422" s="2" t="e">
        <f>IF('work here'!#REF!&lt;&gt;"",'work here'!#REF!,"")</f>
        <v>#REF!</v>
      </c>
      <c r="AE422" s="2" t="e">
        <f>IF('work here'!#REF!&lt;&gt;"",'work here'!#REF!,"")</f>
        <v>#REF!</v>
      </c>
      <c r="AF422" s="2" t="e">
        <f t="shared" si="190"/>
        <v>#REF!</v>
      </c>
      <c r="AG422" s="2" t="e">
        <f t="shared" si="191"/>
        <v>#REF!</v>
      </c>
      <c r="AH422" s="2" t="str">
        <f t="shared" si="192"/>
        <v/>
      </c>
      <c r="AI422" t="str">
        <f>IF('work here'!AE421&lt;&gt;"","Jewellery Work","")</f>
        <v/>
      </c>
      <c r="AJ422" t="str">
        <f>IF('work here'!AE421&lt;&gt;"",'work here'!AE421,"")</f>
        <v/>
      </c>
      <c r="AK422" t="str">
        <f t="shared" si="193"/>
        <v/>
      </c>
      <c r="AL422" t="str">
        <f t="shared" si="194"/>
        <v/>
      </c>
      <c r="AM422" t="e">
        <f>IF('work here'!#REF!&lt;&gt;"","Gemstone","")</f>
        <v>#REF!</v>
      </c>
      <c r="AN422" t="e">
        <f>IF('work here'!#REF!&lt;&gt;"",'work here'!#REF!,"")</f>
        <v>#REF!</v>
      </c>
      <c r="AO422" t="e">
        <f t="shared" si="195"/>
        <v>#REF!</v>
      </c>
      <c r="AP422" t="e">
        <f t="shared" si="196"/>
        <v>#REF!</v>
      </c>
      <c r="AQ422" t="str">
        <f>IF('work here'!AW421&lt;&gt;"","Plating","")</f>
        <v/>
      </c>
      <c r="AR422" t="str">
        <f>IF('work here'!AW421&lt;&gt;"",'work here'!AW421,"")</f>
        <v/>
      </c>
      <c r="AS422" t="str">
        <f t="shared" si="197"/>
        <v/>
      </c>
      <c r="AT422" t="str">
        <f t="shared" si="198"/>
        <v/>
      </c>
      <c r="AU422" t="str">
        <f>IF('work here'!AX421&lt;&gt;"","Material","")</f>
        <v/>
      </c>
      <c r="AV422" t="str">
        <f>IF('work here'!AX421&lt;&gt;"",'work here'!AX421,"")</f>
        <v/>
      </c>
      <c r="AW422" t="str">
        <f t="shared" si="199"/>
        <v/>
      </c>
      <c r="AX422" t="str">
        <f t="shared" si="200"/>
        <v/>
      </c>
      <c r="AY422" t="e">
        <f>IF('work here'!#REF!&lt;&gt;"","Look","")</f>
        <v>#REF!</v>
      </c>
      <c r="AZ422" t="e">
        <f>IF('work here'!#REF!&lt;&gt;"",'work here'!#REF!,"")</f>
        <v>#REF!</v>
      </c>
      <c r="BA422" t="e">
        <f t="shared" si="201"/>
        <v>#REF!</v>
      </c>
      <c r="BB422" t="e">
        <f t="shared" si="202"/>
        <v>#REF!</v>
      </c>
      <c r="BC422" t="e">
        <f>IF('work here'!#REF!&lt;&gt;"","Finish","")</f>
        <v>#REF!</v>
      </c>
      <c r="BD422" t="e">
        <f>IF('work here'!#REF!&lt;&gt;"",'work here'!#REF!,"")</f>
        <v>#REF!</v>
      </c>
      <c r="BE422" t="e">
        <f t="shared" si="203"/>
        <v>#REF!</v>
      </c>
      <c r="BF422" t="e">
        <f t="shared" si="204"/>
        <v>#REF!</v>
      </c>
      <c r="BG422" t="e">
        <f>IF('work here'!#REF!&lt;&gt;"","Care","")</f>
        <v>#REF!</v>
      </c>
      <c r="BH422" t="e">
        <f>IF('work here'!#REF!&lt;&gt;"",'work here'!#REF!,"")</f>
        <v>#REF!</v>
      </c>
      <c r="BI422" t="e">
        <f t="shared" si="205"/>
        <v>#REF!</v>
      </c>
      <c r="BJ422" t="e">
        <f t="shared" si="206"/>
        <v>#REF!</v>
      </c>
      <c r="BK422" t="str">
        <f>IF(OR('work here'!F421="Rings", 'work here'!F421="Bangles"), 'work here'!F421 &amp; " Size", "")</f>
        <v/>
      </c>
      <c r="BL422" t="e">
        <f>IF('work here'!#REF!&lt;&gt;"",'work here'!#REF!,"")</f>
        <v>#REF!</v>
      </c>
      <c r="BM422" t="str">
        <f t="shared" si="207"/>
        <v/>
      </c>
      <c r="BN422" t="str">
        <f t="shared" si="208"/>
        <v/>
      </c>
      <c r="BO422" t="str">
        <f t="shared" si="209"/>
        <v/>
      </c>
    </row>
    <row r="423" spans="1:67" x14ac:dyDescent="0.3">
      <c r="A423" t="str">
        <f>IF('work here'!A422="simple","simple",IF('work here'!A422="parent","variable",IF('work here'!A422="child","variation","")))</f>
        <v/>
      </c>
      <c r="B423" t="str">
        <f>IF('work here'!C422&lt;&gt;"", 'work here'!C422, "")</f>
        <v/>
      </c>
      <c r="C423" t="str">
        <f>IF('work here'!B422&lt;&gt;"", 'work here'!B422, "")</f>
        <v/>
      </c>
      <c r="D423" t="str">
        <f t="shared" si="180"/>
        <v/>
      </c>
      <c r="E423" t="str">
        <f t="shared" si="181"/>
        <v/>
      </c>
      <c r="F423" t="str">
        <f t="shared" si="182"/>
        <v/>
      </c>
      <c r="G423" t="e">
        <f>IF('work here'!#REF!&lt;&gt;"", 'work here'!#REF!, "")</f>
        <v>#REF!</v>
      </c>
      <c r="I423" t="str">
        <f>IF('work here'!Z422&lt;&gt;"", 'work here'!Z422, "")</f>
        <v/>
      </c>
      <c r="J423" t="str">
        <f t="shared" si="183"/>
        <v/>
      </c>
      <c r="K423" t="str">
        <f t="shared" si="184"/>
        <v/>
      </c>
      <c r="L423" t="str">
        <f t="shared" si="185"/>
        <v/>
      </c>
      <c r="M423" t="str">
        <f>IF('work here'!AA422&lt;&gt;"", 'work here'!AA422, "")</f>
        <v/>
      </c>
      <c r="N423" t="str">
        <f>IF('work here'!AD422&lt;&gt;"", 'work here'!AD422, "")</f>
        <v/>
      </c>
      <c r="O423" t="str">
        <f>IF('work here'!AC422&lt;&gt;"", 'work here'!AC422, "")</f>
        <v/>
      </c>
      <c r="P423" t="str">
        <f>IF('work here'!AB422&lt;&gt;"", 'work here'!AB422, "")</f>
        <v/>
      </c>
      <c r="Q423" t="str">
        <f t="shared" si="186"/>
        <v/>
      </c>
      <c r="S423" t="str">
        <f>IF('work here'!E422&lt;&gt;"", 'work here'!E422, "")</f>
        <v/>
      </c>
      <c r="T423" t="e">
        <f>IF('work here'!#REF!&lt;&gt;"", 'work here'!#REF!, "")</f>
        <v>#REF!</v>
      </c>
      <c r="U423" t="str">
        <f>IF(A423="", "", _xlfn.TEXTJOIN(", ", TRUE, "jewellery", "jewellery &gt; " &amp; 'work here'!F422, "jewellery &gt; " &amp; 'work here'!F422 &amp; " &gt; " &amp; 'work here'!#REF!, 'work here'!#REF!, 'work here'!AY422, 'work here'!H422, 'work here'!I422, 'work here'!J422))</f>
        <v/>
      </c>
      <c r="V423" t="str" cm="1">
        <f t="array" aca="1" ref="V423" ca="1">_xlfn.LET(
    _xlpm.yr, TEXT(TODAY(), "yyyy"),
    _xlpm.mn, TEXT(TODAY(), "mm"),
    _xlpm.path, "https://richlook.co.in/wp-content/uploads/" &amp; _xlpm.yr &amp; "/" &amp; _xlpm.mn &amp; "/",
    _xlpm.imgRange, 'work here'!N422:X422,
    _xlpm.imgLinks, IF(_xlpm.imgRange&lt;&gt;"", _xlpm.path &amp; _xlpm.imgRange &amp; ".webp", ""),
    _xlpm.urls,
        IF(A423="variable", _xlpm.imgLinks,
        IF(A423="variation", IF('work here'!N422&lt;&gt;"", _xlpm.path &amp; 'work here'!N422 &amp; ".webp", ""),
        IF(A423="simple", _xlpm.imgLinks, ""))),
    _xlfn.TEXTJOIN(", ", TRUE, _xlpm.urls)
)</f>
        <v/>
      </c>
      <c r="W423" t="str" cm="1">
        <f t="array" aca="1" ref="W423" ca="1">_xlfn.LET(
    _xlpm.yr, TEXT(TODAY(), "yyyy"),
    _xlpm.mn, TEXT(TODAY(), "mm"),
    _xlpm.path, "https://richlook.co.in/wp-content/uploads/" &amp; _xlpm.yr &amp; "/" &amp; _xlpm.mn &amp; "/",
    _xlpm.imgRange, 'work here'!O422:X422,
    _xlpm.imgLinks, IF(_xlpm.imgRange&lt;&gt;"", _xlpm.path &amp; _xlpm.imgRange &amp; ".webp", ""),
    _xlpm.urls,
        IF(A423="variable", "",
        IF(A423="variation", _xlpm.imgLinks,
        IF(A423="simple", "", ""))),
    _xlfn.TEXTJOIN(", ", TRUE, _xlpm.urls)
)</f>
        <v/>
      </c>
      <c r="X423" t="str">
        <f>IF('work here'!D422&lt;&gt;"", 'work here'!D422, "")</f>
        <v/>
      </c>
      <c r="Y423" t="e">
        <f>IF('work here'!#REF!&lt;&gt;"","color","")</f>
        <v>#REF!</v>
      </c>
      <c r="Z423" t="e">
        <f>IF('work here'!#REF!&lt;&gt;"",'work here'!#REF!,"")</f>
        <v>#REF!</v>
      </c>
      <c r="AA423" t="e">
        <f t="shared" si="187"/>
        <v>#REF!</v>
      </c>
      <c r="AB423" t="e">
        <f t="shared" si="188"/>
        <v>#REF!</v>
      </c>
      <c r="AC423" t="str">
        <f t="shared" si="189"/>
        <v/>
      </c>
      <c r="AD423" s="2" t="e">
        <f>IF('work here'!#REF!&lt;&gt;"",'work here'!#REF!,"")</f>
        <v>#REF!</v>
      </c>
      <c r="AE423" s="2" t="e">
        <f>IF('work here'!#REF!&lt;&gt;"",'work here'!#REF!,"")</f>
        <v>#REF!</v>
      </c>
      <c r="AF423" s="2" t="e">
        <f t="shared" si="190"/>
        <v>#REF!</v>
      </c>
      <c r="AG423" s="2" t="e">
        <f t="shared" si="191"/>
        <v>#REF!</v>
      </c>
      <c r="AH423" s="2" t="str">
        <f t="shared" si="192"/>
        <v/>
      </c>
      <c r="AI423" t="str">
        <f>IF('work here'!AE422&lt;&gt;"","Jewellery Work","")</f>
        <v/>
      </c>
      <c r="AJ423" t="str">
        <f>IF('work here'!AE422&lt;&gt;"",'work here'!AE422,"")</f>
        <v/>
      </c>
      <c r="AK423" t="str">
        <f t="shared" si="193"/>
        <v/>
      </c>
      <c r="AL423" t="str">
        <f t="shared" si="194"/>
        <v/>
      </c>
      <c r="AM423" t="e">
        <f>IF('work here'!#REF!&lt;&gt;"","Gemstone","")</f>
        <v>#REF!</v>
      </c>
      <c r="AN423" t="e">
        <f>IF('work here'!#REF!&lt;&gt;"",'work here'!#REF!,"")</f>
        <v>#REF!</v>
      </c>
      <c r="AO423" t="e">
        <f t="shared" si="195"/>
        <v>#REF!</v>
      </c>
      <c r="AP423" t="e">
        <f t="shared" si="196"/>
        <v>#REF!</v>
      </c>
      <c r="AQ423" t="str">
        <f>IF('work here'!AW422&lt;&gt;"","Plating","")</f>
        <v/>
      </c>
      <c r="AR423" t="str">
        <f>IF('work here'!AW422&lt;&gt;"",'work here'!AW422,"")</f>
        <v/>
      </c>
      <c r="AS423" t="str">
        <f t="shared" si="197"/>
        <v/>
      </c>
      <c r="AT423" t="str">
        <f t="shared" si="198"/>
        <v/>
      </c>
      <c r="AU423" t="str">
        <f>IF('work here'!AX422&lt;&gt;"","Material","")</f>
        <v/>
      </c>
      <c r="AV423" t="str">
        <f>IF('work here'!AX422&lt;&gt;"",'work here'!AX422,"")</f>
        <v/>
      </c>
      <c r="AW423" t="str">
        <f t="shared" si="199"/>
        <v/>
      </c>
      <c r="AX423" t="str">
        <f t="shared" si="200"/>
        <v/>
      </c>
      <c r="AY423" t="e">
        <f>IF('work here'!#REF!&lt;&gt;"","Look","")</f>
        <v>#REF!</v>
      </c>
      <c r="AZ423" t="e">
        <f>IF('work here'!#REF!&lt;&gt;"",'work here'!#REF!,"")</f>
        <v>#REF!</v>
      </c>
      <c r="BA423" t="e">
        <f t="shared" si="201"/>
        <v>#REF!</v>
      </c>
      <c r="BB423" t="e">
        <f t="shared" si="202"/>
        <v>#REF!</v>
      </c>
      <c r="BC423" t="e">
        <f>IF('work here'!#REF!&lt;&gt;"","Finish","")</f>
        <v>#REF!</v>
      </c>
      <c r="BD423" t="e">
        <f>IF('work here'!#REF!&lt;&gt;"",'work here'!#REF!,"")</f>
        <v>#REF!</v>
      </c>
      <c r="BE423" t="e">
        <f t="shared" si="203"/>
        <v>#REF!</v>
      </c>
      <c r="BF423" t="e">
        <f t="shared" si="204"/>
        <v>#REF!</v>
      </c>
      <c r="BG423" t="e">
        <f>IF('work here'!#REF!&lt;&gt;"","Care","")</f>
        <v>#REF!</v>
      </c>
      <c r="BH423" t="e">
        <f>IF('work here'!#REF!&lt;&gt;"",'work here'!#REF!,"")</f>
        <v>#REF!</v>
      </c>
      <c r="BI423" t="e">
        <f t="shared" si="205"/>
        <v>#REF!</v>
      </c>
      <c r="BJ423" t="e">
        <f t="shared" si="206"/>
        <v>#REF!</v>
      </c>
      <c r="BK423" t="str">
        <f>IF(OR('work here'!F422="Rings", 'work here'!F422="Bangles"), 'work here'!F422 &amp; " Size", "")</f>
        <v/>
      </c>
      <c r="BL423" t="e">
        <f>IF('work here'!#REF!&lt;&gt;"",'work here'!#REF!,"")</f>
        <v>#REF!</v>
      </c>
      <c r="BM423" t="str">
        <f t="shared" si="207"/>
        <v/>
      </c>
      <c r="BN423" t="str">
        <f t="shared" si="208"/>
        <v/>
      </c>
      <c r="BO423" t="str">
        <f t="shared" si="209"/>
        <v/>
      </c>
    </row>
    <row r="424" spans="1:67" x14ac:dyDescent="0.3">
      <c r="A424" t="str">
        <f>IF('work here'!A423="simple","simple",IF('work here'!A423="parent","variable",IF('work here'!A423="child","variation","")))</f>
        <v/>
      </c>
      <c r="B424" t="str">
        <f>IF('work here'!C423&lt;&gt;"", 'work here'!C423, "")</f>
        <v/>
      </c>
      <c r="C424" t="str">
        <f>IF('work here'!B423&lt;&gt;"", 'work here'!B423, "")</f>
        <v/>
      </c>
      <c r="D424" t="str">
        <f t="shared" si="180"/>
        <v/>
      </c>
      <c r="E424" t="str">
        <f t="shared" si="181"/>
        <v/>
      </c>
      <c r="F424" t="str">
        <f t="shared" si="182"/>
        <v/>
      </c>
      <c r="G424" t="e">
        <f>IF('work here'!#REF!&lt;&gt;"", 'work here'!#REF!, "")</f>
        <v>#REF!</v>
      </c>
      <c r="I424" t="str">
        <f>IF('work here'!Z423&lt;&gt;"", 'work here'!Z423, "")</f>
        <v/>
      </c>
      <c r="J424" t="str">
        <f t="shared" si="183"/>
        <v/>
      </c>
      <c r="K424" t="str">
        <f t="shared" si="184"/>
        <v/>
      </c>
      <c r="L424" t="str">
        <f t="shared" si="185"/>
        <v/>
      </c>
      <c r="M424" t="str">
        <f>IF('work here'!AA423&lt;&gt;"", 'work here'!AA423, "")</f>
        <v/>
      </c>
      <c r="N424" t="str">
        <f>IF('work here'!AD423&lt;&gt;"", 'work here'!AD423, "")</f>
        <v/>
      </c>
      <c r="O424" t="str">
        <f>IF('work here'!AC423&lt;&gt;"", 'work here'!AC423, "")</f>
        <v/>
      </c>
      <c r="P424" t="str">
        <f>IF('work here'!AB423&lt;&gt;"", 'work here'!AB423, "")</f>
        <v/>
      </c>
      <c r="Q424" t="str">
        <f t="shared" si="186"/>
        <v/>
      </c>
      <c r="S424" t="str">
        <f>IF('work here'!E423&lt;&gt;"", 'work here'!E423, "")</f>
        <v/>
      </c>
      <c r="T424" t="e">
        <f>IF('work here'!#REF!&lt;&gt;"", 'work here'!#REF!, "")</f>
        <v>#REF!</v>
      </c>
      <c r="U424" t="str">
        <f>IF(A424="", "", _xlfn.TEXTJOIN(", ", TRUE, "jewellery", "jewellery &gt; " &amp; 'work here'!F423, "jewellery &gt; " &amp; 'work here'!F423 &amp; " &gt; " &amp; 'work here'!#REF!, 'work here'!#REF!, 'work here'!AY423, 'work here'!H423, 'work here'!I423, 'work here'!J423))</f>
        <v/>
      </c>
      <c r="V424" t="str" cm="1">
        <f t="array" aca="1" ref="V424" ca="1">_xlfn.LET(
    _xlpm.yr, TEXT(TODAY(), "yyyy"),
    _xlpm.mn, TEXT(TODAY(), "mm"),
    _xlpm.path, "https://richlook.co.in/wp-content/uploads/" &amp; _xlpm.yr &amp; "/" &amp; _xlpm.mn &amp; "/",
    _xlpm.imgRange, 'work here'!N423:X423,
    _xlpm.imgLinks, IF(_xlpm.imgRange&lt;&gt;"", _xlpm.path &amp; _xlpm.imgRange &amp; ".webp", ""),
    _xlpm.urls,
        IF(A424="variable", _xlpm.imgLinks,
        IF(A424="variation", IF('work here'!N423&lt;&gt;"", _xlpm.path &amp; 'work here'!N423 &amp; ".webp", ""),
        IF(A424="simple", _xlpm.imgLinks, ""))),
    _xlfn.TEXTJOIN(", ", TRUE, _xlpm.urls)
)</f>
        <v/>
      </c>
      <c r="W424" t="str" cm="1">
        <f t="array" aca="1" ref="W424" ca="1">_xlfn.LET(
    _xlpm.yr, TEXT(TODAY(), "yyyy"),
    _xlpm.mn, TEXT(TODAY(), "mm"),
    _xlpm.path, "https://richlook.co.in/wp-content/uploads/" &amp; _xlpm.yr &amp; "/" &amp; _xlpm.mn &amp; "/",
    _xlpm.imgRange, 'work here'!O423:X423,
    _xlpm.imgLinks, IF(_xlpm.imgRange&lt;&gt;"", _xlpm.path &amp; _xlpm.imgRange &amp; ".webp", ""),
    _xlpm.urls,
        IF(A424="variable", "",
        IF(A424="variation", _xlpm.imgLinks,
        IF(A424="simple", "", ""))),
    _xlfn.TEXTJOIN(", ", TRUE, _xlpm.urls)
)</f>
        <v/>
      </c>
      <c r="X424" t="str">
        <f>IF('work here'!D423&lt;&gt;"", 'work here'!D423, "")</f>
        <v/>
      </c>
      <c r="Y424" t="e">
        <f>IF('work here'!#REF!&lt;&gt;"","color","")</f>
        <v>#REF!</v>
      </c>
      <c r="Z424" t="e">
        <f>IF('work here'!#REF!&lt;&gt;"",'work here'!#REF!,"")</f>
        <v>#REF!</v>
      </c>
      <c r="AA424" t="e">
        <f t="shared" si="187"/>
        <v>#REF!</v>
      </c>
      <c r="AB424" t="e">
        <f t="shared" si="188"/>
        <v>#REF!</v>
      </c>
      <c r="AC424" t="str">
        <f t="shared" si="189"/>
        <v/>
      </c>
      <c r="AD424" s="2" t="e">
        <f>IF('work here'!#REF!&lt;&gt;"",'work here'!#REF!,"")</f>
        <v>#REF!</v>
      </c>
      <c r="AE424" s="2" t="e">
        <f>IF('work here'!#REF!&lt;&gt;"",'work here'!#REF!,"")</f>
        <v>#REF!</v>
      </c>
      <c r="AF424" s="2" t="e">
        <f t="shared" si="190"/>
        <v>#REF!</v>
      </c>
      <c r="AG424" s="2" t="e">
        <f t="shared" si="191"/>
        <v>#REF!</v>
      </c>
      <c r="AH424" s="2" t="str">
        <f t="shared" si="192"/>
        <v/>
      </c>
      <c r="AI424" t="str">
        <f>IF('work here'!AE423&lt;&gt;"","Jewellery Work","")</f>
        <v/>
      </c>
      <c r="AJ424" t="str">
        <f>IF('work here'!AE423&lt;&gt;"",'work here'!AE423,"")</f>
        <v/>
      </c>
      <c r="AK424" t="str">
        <f t="shared" si="193"/>
        <v/>
      </c>
      <c r="AL424" t="str">
        <f t="shared" si="194"/>
        <v/>
      </c>
      <c r="AM424" t="e">
        <f>IF('work here'!#REF!&lt;&gt;"","Gemstone","")</f>
        <v>#REF!</v>
      </c>
      <c r="AN424" t="e">
        <f>IF('work here'!#REF!&lt;&gt;"",'work here'!#REF!,"")</f>
        <v>#REF!</v>
      </c>
      <c r="AO424" t="e">
        <f t="shared" si="195"/>
        <v>#REF!</v>
      </c>
      <c r="AP424" t="e">
        <f t="shared" si="196"/>
        <v>#REF!</v>
      </c>
      <c r="AQ424" t="str">
        <f>IF('work here'!AW423&lt;&gt;"","Plating","")</f>
        <v/>
      </c>
      <c r="AR424" t="str">
        <f>IF('work here'!AW423&lt;&gt;"",'work here'!AW423,"")</f>
        <v/>
      </c>
      <c r="AS424" t="str">
        <f t="shared" si="197"/>
        <v/>
      </c>
      <c r="AT424" t="str">
        <f t="shared" si="198"/>
        <v/>
      </c>
      <c r="AU424" t="str">
        <f>IF('work here'!AX423&lt;&gt;"","Material","")</f>
        <v/>
      </c>
      <c r="AV424" t="str">
        <f>IF('work here'!AX423&lt;&gt;"",'work here'!AX423,"")</f>
        <v/>
      </c>
      <c r="AW424" t="str">
        <f t="shared" si="199"/>
        <v/>
      </c>
      <c r="AX424" t="str">
        <f t="shared" si="200"/>
        <v/>
      </c>
      <c r="AY424" t="e">
        <f>IF('work here'!#REF!&lt;&gt;"","Look","")</f>
        <v>#REF!</v>
      </c>
      <c r="AZ424" t="e">
        <f>IF('work here'!#REF!&lt;&gt;"",'work here'!#REF!,"")</f>
        <v>#REF!</v>
      </c>
      <c r="BA424" t="e">
        <f t="shared" si="201"/>
        <v>#REF!</v>
      </c>
      <c r="BB424" t="e">
        <f t="shared" si="202"/>
        <v>#REF!</v>
      </c>
      <c r="BC424" t="e">
        <f>IF('work here'!#REF!&lt;&gt;"","Finish","")</f>
        <v>#REF!</v>
      </c>
      <c r="BD424" t="e">
        <f>IF('work here'!#REF!&lt;&gt;"",'work here'!#REF!,"")</f>
        <v>#REF!</v>
      </c>
      <c r="BE424" t="e">
        <f t="shared" si="203"/>
        <v>#REF!</v>
      </c>
      <c r="BF424" t="e">
        <f t="shared" si="204"/>
        <v>#REF!</v>
      </c>
      <c r="BG424" t="e">
        <f>IF('work here'!#REF!&lt;&gt;"","Care","")</f>
        <v>#REF!</v>
      </c>
      <c r="BH424" t="e">
        <f>IF('work here'!#REF!&lt;&gt;"",'work here'!#REF!,"")</f>
        <v>#REF!</v>
      </c>
      <c r="BI424" t="e">
        <f t="shared" si="205"/>
        <v>#REF!</v>
      </c>
      <c r="BJ424" t="e">
        <f t="shared" si="206"/>
        <v>#REF!</v>
      </c>
      <c r="BK424" t="str">
        <f>IF(OR('work here'!F423="Rings", 'work here'!F423="Bangles"), 'work here'!F423 &amp; " Size", "")</f>
        <v/>
      </c>
      <c r="BL424" t="e">
        <f>IF('work here'!#REF!&lt;&gt;"",'work here'!#REF!,"")</f>
        <v>#REF!</v>
      </c>
      <c r="BM424" t="str">
        <f t="shared" si="207"/>
        <v/>
      </c>
      <c r="BN424" t="str">
        <f t="shared" si="208"/>
        <v/>
      </c>
      <c r="BO424" t="str">
        <f t="shared" si="209"/>
        <v/>
      </c>
    </row>
    <row r="425" spans="1:67" x14ac:dyDescent="0.3">
      <c r="A425" t="str">
        <f>IF('work here'!A424="simple","simple",IF('work here'!A424="parent","variable",IF('work here'!A424="child","variation","")))</f>
        <v/>
      </c>
      <c r="B425" t="str">
        <f>IF('work here'!C424&lt;&gt;"", 'work here'!C424, "")</f>
        <v/>
      </c>
      <c r="C425" t="str">
        <f>IF('work here'!B424&lt;&gt;"", 'work here'!B424, "")</f>
        <v/>
      </c>
      <c r="D425" t="str">
        <f t="shared" si="180"/>
        <v/>
      </c>
      <c r="E425" t="str">
        <f t="shared" si="181"/>
        <v/>
      </c>
      <c r="F425" t="str">
        <f t="shared" si="182"/>
        <v/>
      </c>
      <c r="G425" t="e">
        <f>IF('work here'!#REF!&lt;&gt;"", 'work here'!#REF!, "")</f>
        <v>#REF!</v>
      </c>
      <c r="I425" t="str">
        <f>IF('work here'!Z424&lt;&gt;"", 'work here'!Z424, "")</f>
        <v/>
      </c>
      <c r="J425" t="str">
        <f t="shared" si="183"/>
        <v/>
      </c>
      <c r="K425" t="str">
        <f t="shared" si="184"/>
        <v/>
      </c>
      <c r="L425" t="str">
        <f t="shared" si="185"/>
        <v/>
      </c>
      <c r="M425" t="str">
        <f>IF('work here'!AA424&lt;&gt;"", 'work here'!AA424, "")</f>
        <v/>
      </c>
      <c r="N425" t="str">
        <f>IF('work here'!AD424&lt;&gt;"", 'work here'!AD424, "")</f>
        <v/>
      </c>
      <c r="O425" t="str">
        <f>IF('work here'!AC424&lt;&gt;"", 'work here'!AC424, "")</f>
        <v/>
      </c>
      <c r="P425" t="str">
        <f>IF('work here'!AB424&lt;&gt;"", 'work here'!AB424, "")</f>
        <v/>
      </c>
      <c r="Q425" t="str">
        <f t="shared" si="186"/>
        <v/>
      </c>
      <c r="S425" t="str">
        <f>IF('work here'!E424&lt;&gt;"", 'work here'!E424, "")</f>
        <v/>
      </c>
      <c r="T425" t="e">
        <f>IF('work here'!#REF!&lt;&gt;"", 'work here'!#REF!, "")</f>
        <v>#REF!</v>
      </c>
      <c r="U425" t="str">
        <f>IF(A425="", "", _xlfn.TEXTJOIN(", ", TRUE, "jewellery", "jewellery &gt; " &amp; 'work here'!F424, "jewellery &gt; " &amp; 'work here'!F424 &amp; " &gt; " &amp; 'work here'!#REF!, 'work here'!#REF!, 'work here'!AY424, 'work here'!H424, 'work here'!I424, 'work here'!J424))</f>
        <v/>
      </c>
      <c r="V425" t="str" cm="1">
        <f t="array" aca="1" ref="V425" ca="1">_xlfn.LET(
    _xlpm.yr, TEXT(TODAY(), "yyyy"),
    _xlpm.mn, TEXT(TODAY(), "mm"),
    _xlpm.path, "https://richlook.co.in/wp-content/uploads/" &amp; _xlpm.yr &amp; "/" &amp; _xlpm.mn &amp; "/",
    _xlpm.imgRange, 'work here'!N424:X424,
    _xlpm.imgLinks, IF(_xlpm.imgRange&lt;&gt;"", _xlpm.path &amp; _xlpm.imgRange &amp; ".webp", ""),
    _xlpm.urls,
        IF(A425="variable", _xlpm.imgLinks,
        IF(A425="variation", IF('work here'!N424&lt;&gt;"", _xlpm.path &amp; 'work here'!N424 &amp; ".webp", ""),
        IF(A425="simple", _xlpm.imgLinks, ""))),
    _xlfn.TEXTJOIN(", ", TRUE, _xlpm.urls)
)</f>
        <v/>
      </c>
      <c r="W425" t="str" cm="1">
        <f t="array" aca="1" ref="W425" ca="1">_xlfn.LET(
    _xlpm.yr, TEXT(TODAY(), "yyyy"),
    _xlpm.mn, TEXT(TODAY(), "mm"),
    _xlpm.path, "https://richlook.co.in/wp-content/uploads/" &amp; _xlpm.yr &amp; "/" &amp; _xlpm.mn &amp; "/",
    _xlpm.imgRange, 'work here'!O424:X424,
    _xlpm.imgLinks, IF(_xlpm.imgRange&lt;&gt;"", _xlpm.path &amp; _xlpm.imgRange &amp; ".webp", ""),
    _xlpm.urls,
        IF(A425="variable", "",
        IF(A425="variation", _xlpm.imgLinks,
        IF(A425="simple", "", ""))),
    _xlfn.TEXTJOIN(", ", TRUE, _xlpm.urls)
)</f>
        <v/>
      </c>
      <c r="X425" t="str">
        <f>IF('work here'!D424&lt;&gt;"", 'work here'!D424, "")</f>
        <v/>
      </c>
      <c r="Y425" t="e">
        <f>IF('work here'!#REF!&lt;&gt;"","color","")</f>
        <v>#REF!</v>
      </c>
      <c r="Z425" t="e">
        <f>IF('work here'!#REF!&lt;&gt;"",'work here'!#REF!,"")</f>
        <v>#REF!</v>
      </c>
      <c r="AA425" t="e">
        <f t="shared" si="187"/>
        <v>#REF!</v>
      </c>
      <c r="AB425" t="e">
        <f t="shared" si="188"/>
        <v>#REF!</v>
      </c>
      <c r="AC425" t="str">
        <f t="shared" si="189"/>
        <v/>
      </c>
      <c r="AD425" s="2" t="e">
        <f>IF('work here'!#REF!&lt;&gt;"",'work here'!#REF!,"")</f>
        <v>#REF!</v>
      </c>
      <c r="AE425" s="2" t="e">
        <f>IF('work here'!#REF!&lt;&gt;"",'work here'!#REF!,"")</f>
        <v>#REF!</v>
      </c>
      <c r="AF425" s="2" t="e">
        <f t="shared" si="190"/>
        <v>#REF!</v>
      </c>
      <c r="AG425" s="2" t="e">
        <f t="shared" si="191"/>
        <v>#REF!</v>
      </c>
      <c r="AH425" s="2" t="str">
        <f t="shared" si="192"/>
        <v/>
      </c>
      <c r="AI425" t="str">
        <f>IF('work here'!AE424&lt;&gt;"","Jewellery Work","")</f>
        <v/>
      </c>
      <c r="AJ425" t="str">
        <f>IF('work here'!AE424&lt;&gt;"",'work here'!AE424,"")</f>
        <v/>
      </c>
      <c r="AK425" t="str">
        <f t="shared" si="193"/>
        <v/>
      </c>
      <c r="AL425" t="str">
        <f t="shared" si="194"/>
        <v/>
      </c>
      <c r="AM425" t="e">
        <f>IF('work here'!#REF!&lt;&gt;"","Gemstone","")</f>
        <v>#REF!</v>
      </c>
      <c r="AN425" t="e">
        <f>IF('work here'!#REF!&lt;&gt;"",'work here'!#REF!,"")</f>
        <v>#REF!</v>
      </c>
      <c r="AO425" t="e">
        <f t="shared" si="195"/>
        <v>#REF!</v>
      </c>
      <c r="AP425" t="e">
        <f t="shared" si="196"/>
        <v>#REF!</v>
      </c>
      <c r="AQ425" t="str">
        <f>IF('work here'!AW424&lt;&gt;"","Plating","")</f>
        <v/>
      </c>
      <c r="AR425" t="str">
        <f>IF('work here'!AW424&lt;&gt;"",'work here'!AW424,"")</f>
        <v/>
      </c>
      <c r="AS425" t="str">
        <f t="shared" si="197"/>
        <v/>
      </c>
      <c r="AT425" t="str">
        <f t="shared" si="198"/>
        <v/>
      </c>
      <c r="AU425" t="str">
        <f>IF('work here'!AX424&lt;&gt;"","Material","")</f>
        <v/>
      </c>
      <c r="AV425" t="str">
        <f>IF('work here'!AX424&lt;&gt;"",'work here'!AX424,"")</f>
        <v/>
      </c>
      <c r="AW425" t="str">
        <f t="shared" si="199"/>
        <v/>
      </c>
      <c r="AX425" t="str">
        <f t="shared" si="200"/>
        <v/>
      </c>
      <c r="AY425" t="e">
        <f>IF('work here'!#REF!&lt;&gt;"","Look","")</f>
        <v>#REF!</v>
      </c>
      <c r="AZ425" t="e">
        <f>IF('work here'!#REF!&lt;&gt;"",'work here'!#REF!,"")</f>
        <v>#REF!</v>
      </c>
      <c r="BA425" t="e">
        <f t="shared" si="201"/>
        <v>#REF!</v>
      </c>
      <c r="BB425" t="e">
        <f t="shared" si="202"/>
        <v>#REF!</v>
      </c>
      <c r="BC425" t="e">
        <f>IF('work here'!#REF!&lt;&gt;"","Finish","")</f>
        <v>#REF!</v>
      </c>
      <c r="BD425" t="e">
        <f>IF('work here'!#REF!&lt;&gt;"",'work here'!#REF!,"")</f>
        <v>#REF!</v>
      </c>
      <c r="BE425" t="e">
        <f t="shared" si="203"/>
        <v>#REF!</v>
      </c>
      <c r="BF425" t="e">
        <f t="shared" si="204"/>
        <v>#REF!</v>
      </c>
      <c r="BG425" t="e">
        <f>IF('work here'!#REF!&lt;&gt;"","Care","")</f>
        <v>#REF!</v>
      </c>
      <c r="BH425" t="e">
        <f>IF('work here'!#REF!&lt;&gt;"",'work here'!#REF!,"")</f>
        <v>#REF!</v>
      </c>
      <c r="BI425" t="e">
        <f t="shared" si="205"/>
        <v>#REF!</v>
      </c>
      <c r="BJ425" t="e">
        <f t="shared" si="206"/>
        <v>#REF!</v>
      </c>
      <c r="BK425" t="str">
        <f>IF(OR('work here'!F424="Rings", 'work here'!F424="Bangles"), 'work here'!F424 &amp; " Size", "")</f>
        <v/>
      </c>
      <c r="BL425" t="e">
        <f>IF('work here'!#REF!&lt;&gt;"",'work here'!#REF!,"")</f>
        <v>#REF!</v>
      </c>
      <c r="BM425" t="str">
        <f t="shared" si="207"/>
        <v/>
      </c>
      <c r="BN425" t="str">
        <f t="shared" si="208"/>
        <v/>
      </c>
      <c r="BO425" t="str">
        <f t="shared" si="209"/>
        <v/>
      </c>
    </row>
    <row r="426" spans="1:67" x14ac:dyDescent="0.3">
      <c r="A426" t="str">
        <f>IF('work here'!A425="simple","simple",IF('work here'!A425="parent","variable",IF('work here'!A425="child","variation","")))</f>
        <v/>
      </c>
      <c r="B426" t="str">
        <f>IF('work here'!C425&lt;&gt;"", 'work here'!C425, "")</f>
        <v/>
      </c>
      <c r="C426" t="str">
        <f>IF('work here'!B425&lt;&gt;"", 'work here'!B425, "")</f>
        <v/>
      </c>
      <c r="D426" t="str">
        <f t="shared" si="180"/>
        <v/>
      </c>
      <c r="E426" t="str">
        <f t="shared" si="181"/>
        <v/>
      </c>
      <c r="F426" t="str">
        <f t="shared" si="182"/>
        <v/>
      </c>
      <c r="G426" t="e">
        <f>IF('work here'!#REF!&lt;&gt;"", 'work here'!#REF!, "")</f>
        <v>#REF!</v>
      </c>
      <c r="I426" t="str">
        <f>IF('work here'!Z425&lt;&gt;"", 'work here'!Z425, "")</f>
        <v/>
      </c>
      <c r="J426" t="str">
        <f t="shared" si="183"/>
        <v/>
      </c>
      <c r="K426" t="str">
        <f t="shared" si="184"/>
        <v/>
      </c>
      <c r="L426" t="str">
        <f t="shared" si="185"/>
        <v/>
      </c>
      <c r="M426" t="str">
        <f>IF('work here'!AA425&lt;&gt;"", 'work here'!AA425, "")</f>
        <v/>
      </c>
      <c r="N426" t="str">
        <f>IF('work here'!AD425&lt;&gt;"", 'work here'!AD425, "")</f>
        <v/>
      </c>
      <c r="O426" t="str">
        <f>IF('work here'!AC425&lt;&gt;"", 'work here'!AC425, "")</f>
        <v/>
      </c>
      <c r="P426" t="str">
        <f>IF('work here'!AB425&lt;&gt;"", 'work here'!AB425, "")</f>
        <v/>
      </c>
      <c r="Q426" t="str">
        <f t="shared" si="186"/>
        <v/>
      </c>
      <c r="S426" t="str">
        <f>IF('work here'!E425&lt;&gt;"", 'work here'!E425, "")</f>
        <v/>
      </c>
      <c r="T426" t="e">
        <f>IF('work here'!#REF!&lt;&gt;"", 'work here'!#REF!, "")</f>
        <v>#REF!</v>
      </c>
      <c r="U426" t="str">
        <f>IF(A426="", "", _xlfn.TEXTJOIN(", ", TRUE, "jewellery", "jewellery &gt; " &amp; 'work here'!F425, "jewellery &gt; " &amp; 'work here'!F425 &amp; " &gt; " &amp; 'work here'!#REF!, 'work here'!#REF!, 'work here'!AY425, 'work here'!H425, 'work here'!I425, 'work here'!J425))</f>
        <v/>
      </c>
      <c r="V426" t="str" cm="1">
        <f t="array" aca="1" ref="V426" ca="1">_xlfn.LET(
    _xlpm.yr, TEXT(TODAY(), "yyyy"),
    _xlpm.mn, TEXT(TODAY(), "mm"),
    _xlpm.path, "https://richlook.co.in/wp-content/uploads/" &amp; _xlpm.yr &amp; "/" &amp; _xlpm.mn &amp; "/",
    _xlpm.imgRange, 'work here'!N425:X425,
    _xlpm.imgLinks, IF(_xlpm.imgRange&lt;&gt;"", _xlpm.path &amp; _xlpm.imgRange &amp; ".webp", ""),
    _xlpm.urls,
        IF(A426="variable", _xlpm.imgLinks,
        IF(A426="variation", IF('work here'!N425&lt;&gt;"", _xlpm.path &amp; 'work here'!N425 &amp; ".webp", ""),
        IF(A426="simple", _xlpm.imgLinks, ""))),
    _xlfn.TEXTJOIN(", ", TRUE, _xlpm.urls)
)</f>
        <v/>
      </c>
      <c r="W426" t="str" cm="1">
        <f t="array" aca="1" ref="W426" ca="1">_xlfn.LET(
    _xlpm.yr, TEXT(TODAY(), "yyyy"),
    _xlpm.mn, TEXT(TODAY(), "mm"),
    _xlpm.path, "https://richlook.co.in/wp-content/uploads/" &amp; _xlpm.yr &amp; "/" &amp; _xlpm.mn &amp; "/",
    _xlpm.imgRange, 'work here'!O425:X425,
    _xlpm.imgLinks, IF(_xlpm.imgRange&lt;&gt;"", _xlpm.path &amp; _xlpm.imgRange &amp; ".webp", ""),
    _xlpm.urls,
        IF(A426="variable", "",
        IF(A426="variation", _xlpm.imgLinks,
        IF(A426="simple", "", ""))),
    _xlfn.TEXTJOIN(", ", TRUE, _xlpm.urls)
)</f>
        <v/>
      </c>
      <c r="X426" t="str">
        <f>IF('work here'!D425&lt;&gt;"", 'work here'!D425, "")</f>
        <v/>
      </c>
      <c r="Y426" t="e">
        <f>IF('work here'!#REF!&lt;&gt;"","color","")</f>
        <v>#REF!</v>
      </c>
      <c r="Z426" t="e">
        <f>IF('work here'!#REF!&lt;&gt;"",'work here'!#REF!,"")</f>
        <v>#REF!</v>
      </c>
      <c r="AA426" t="e">
        <f t="shared" si="187"/>
        <v>#REF!</v>
      </c>
      <c r="AB426" t="e">
        <f t="shared" si="188"/>
        <v>#REF!</v>
      </c>
      <c r="AC426" t="str">
        <f t="shared" si="189"/>
        <v/>
      </c>
      <c r="AD426" s="2" t="e">
        <f>IF('work here'!#REF!&lt;&gt;"",'work here'!#REF!,"")</f>
        <v>#REF!</v>
      </c>
      <c r="AE426" s="2" t="e">
        <f>IF('work here'!#REF!&lt;&gt;"",'work here'!#REF!,"")</f>
        <v>#REF!</v>
      </c>
      <c r="AF426" s="2" t="e">
        <f t="shared" si="190"/>
        <v>#REF!</v>
      </c>
      <c r="AG426" s="2" t="e">
        <f t="shared" si="191"/>
        <v>#REF!</v>
      </c>
      <c r="AH426" s="2" t="str">
        <f t="shared" si="192"/>
        <v/>
      </c>
      <c r="AI426" t="str">
        <f>IF('work here'!AE425&lt;&gt;"","Jewellery Work","")</f>
        <v/>
      </c>
      <c r="AJ426" t="str">
        <f>IF('work here'!AE425&lt;&gt;"",'work here'!AE425,"")</f>
        <v/>
      </c>
      <c r="AK426" t="str">
        <f t="shared" si="193"/>
        <v/>
      </c>
      <c r="AL426" t="str">
        <f t="shared" si="194"/>
        <v/>
      </c>
      <c r="AM426" t="e">
        <f>IF('work here'!#REF!&lt;&gt;"","Gemstone","")</f>
        <v>#REF!</v>
      </c>
      <c r="AN426" t="e">
        <f>IF('work here'!#REF!&lt;&gt;"",'work here'!#REF!,"")</f>
        <v>#REF!</v>
      </c>
      <c r="AO426" t="e">
        <f t="shared" si="195"/>
        <v>#REF!</v>
      </c>
      <c r="AP426" t="e">
        <f t="shared" si="196"/>
        <v>#REF!</v>
      </c>
      <c r="AQ426" t="str">
        <f>IF('work here'!AW425&lt;&gt;"","Plating","")</f>
        <v/>
      </c>
      <c r="AR426" t="str">
        <f>IF('work here'!AW425&lt;&gt;"",'work here'!AW425,"")</f>
        <v/>
      </c>
      <c r="AS426" t="str">
        <f t="shared" si="197"/>
        <v/>
      </c>
      <c r="AT426" t="str">
        <f t="shared" si="198"/>
        <v/>
      </c>
      <c r="AU426" t="str">
        <f>IF('work here'!AX425&lt;&gt;"","Material","")</f>
        <v/>
      </c>
      <c r="AV426" t="str">
        <f>IF('work here'!AX425&lt;&gt;"",'work here'!AX425,"")</f>
        <v/>
      </c>
      <c r="AW426" t="str">
        <f t="shared" si="199"/>
        <v/>
      </c>
      <c r="AX426" t="str">
        <f t="shared" si="200"/>
        <v/>
      </c>
      <c r="AY426" t="e">
        <f>IF('work here'!#REF!&lt;&gt;"","Look","")</f>
        <v>#REF!</v>
      </c>
      <c r="AZ426" t="e">
        <f>IF('work here'!#REF!&lt;&gt;"",'work here'!#REF!,"")</f>
        <v>#REF!</v>
      </c>
      <c r="BA426" t="e">
        <f t="shared" si="201"/>
        <v>#REF!</v>
      </c>
      <c r="BB426" t="e">
        <f t="shared" si="202"/>
        <v>#REF!</v>
      </c>
      <c r="BC426" t="e">
        <f>IF('work here'!#REF!&lt;&gt;"","Finish","")</f>
        <v>#REF!</v>
      </c>
      <c r="BD426" t="e">
        <f>IF('work here'!#REF!&lt;&gt;"",'work here'!#REF!,"")</f>
        <v>#REF!</v>
      </c>
      <c r="BE426" t="e">
        <f t="shared" si="203"/>
        <v>#REF!</v>
      </c>
      <c r="BF426" t="e">
        <f t="shared" si="204"/>
        <v>#REF!</v>
      </c>
      <c r="BG426" t="e">
        <f>IF('work here'!#REF!&lt;&gt;"","Care","")</f>
        <v>#REF!</v>
      </c>
      <c r="BH426" t="e">
        <f>IF('work here'!#REF!&lt;&gt;"",'work here'!#REF!,"")</f>
        <v>#REF!</v>
      </c>
      <c r="BI426" t="e">
        <f t="shared" si="205"/>
        <v>#REF!</v>
      </c>
      <c r="BJ426" t="e">
        <f t="shared" si="206"/>
        <v>#REF!</v>
      </c>
      <c r="BK426" t="str">
        <f>IF(OR('work here'!F425="Rings", 'work here'!F425="Bangles"), 'work here'!F425 &amp; " Size", "")</f>
        <v/>
      </c>
      <c r="BL426" t="e">
        <f>IF('work here'!#REF!&lt;&gt;"",'work here'!#REF!,"")</f>
        <v>#REF!</v>
      </c>
      <c r="BM426" t="str">
        <f t="shared" si="207"/>
        <v/>
      </c>
      <c r="BN426" t="str">
        <f t="shared" si="208"/>
        <v/>
      </c>
      <c r="BO426" t="str">
        <f t="shared" si="209"/>
        <v/>
      </c>
    </row>
    <row r="427" spans="1:67" x14ac:dyDescent="0.3">
      <c r="A427" t="str">
        <f>IF('work here'!A426="simple","simple",IF('work here'!A426="parent","variable",IF('work here'!A426="child","variation","")))</f>
        <v/>
      </c>
      <c r="B427" t="str">
        <f>IF('work here'!C426&lt;&gt;"", 'work here'!C426, "")</f>
        <v/>
      </c>
      <c r="C427" t="str">
        <f>IF('work here'!B426&lt;&gt;"", 'work here'!B426, "")</f>
        <v/>
      </c>
      <c r="D427" t="str">
        <f t="shared" si="180"/>
        <v/>
      </c>
      <c r="E427" t="str">
        <f t="shared" si="181"/>
        <v/>
      </c>
      <c r="F427" t="str">
        <f t="shared" si="182"/>
        <v/>
      </c>
      <c r="G427" t="e">
        <f>IF('work here'!#REF!&lt;&gt;"", 'work here'!#REF!, "")</f>
        <v>#REF!</v>
      </c>
      <c r="I427" t="str">
        <f>IF('work here'!Z426&lt;&gt;"", 'work here'!Z426, "")</f>
        <v/>
      </c>
      <c r="J427" t="str">
        <f t="shared" si="183"/>
        <v/>
      </c>
      <c r="K427" t="str">
        <f t="shared" si="184"/>
        <v/>
      </c>
      <c r="L427" t="str">
        <f t="shared" si="185"/>
        <v/>
      </c>
      <c r="M427" t="str">
        <f>IF('work here'!AA426&lt;&gt;"", 'work here'!AA426, "")</f>
        <v/>
      </c>
      <c r="N427" t="str">
        <f>IF('work here'!AD426&lt;&gt;"", 'work here'!AD426, "")</f>
        <v/>
      </c>
      <c r="O427" t="str">
        <f>IF('work here'!AC426&lt;&gt;"", 'work here'!AC426, "")</f>
        <v/>
      </c>
      <c r="P427" t="str">
        <f>IF('work here'!AB426&lt;&gt;"", 'work here'!AB426, "")</f>
        <v/>
      </c>
      <c r="Q427" t="str">
        <f t="shared" si="186"/>
        <v/>
      </c>
      <c r="S427" t="str">
        <f>IF('work here'!E426&lt;&gt;"", 'work here'!E426, "")</f>
        <v/>
      </c>
      <c r="T427" t="e">
        <f>IF('work here'!#REF!&lt;&gt;"", 'work here'!#REF!, "")</f>
        <v>#REF!</v>
      </c>
      <c r="U427" t="str">
        <f>IF(A427="", "", _xlfn.TEXTJOIN(", ", TRUE, "jewellery", "jewellery &gt; " &amp; 'work here'!F426, "jewellery &gt; " &amp; 'work here'!F426 &amp; " &gt; " &amp; 'work here'!#REF!, 'work here'!#REF!, 'work here'!AY426, 'work here'!H426, 'work here'!I426, 'work here'!J426))</f>
        <v/>
      </c>
      <c r="V427" t="str" cm="1">
        <f t="array" aca="1" ref="V427" ca="1">_xlfn.LET(
    _xlpm.yr, TEXT(TODAY(), "yyyy"),
    _xlpm.mn, TEXT(TODAY(), "mm"),
    _xlpm.path, "https://richlook.co.in/wp-content/uploads/" &amp; _xlpm.yr &amp; "/" &amp; _xlpm.mn &amp; "/",
    _xlpm.imgRange, 'work here'!N426:X426,
    _xlpm.imgLinks, IF(_xlpm.imgRange&lt;&gt;"", _xlpm.path &amp; _xlpm.imgRange &amp; ".webp", ""),
    _xlpm.urls,
        IF(A427="variable", _xlpm.imgLinks,
        IF(A427="variation", IF('work here'!N426&lt;&gt;"", _xlpm.path &amp; 'work here'!N426 &amp; ".webp", ""),
        IF(A427="simple", _xlpm.imgLinks, ""))),
    _xlfn.TEXTJOIN(", ", TRUE, _xlpm.urls)
)</f>
        <v/>
      </c>
      <c r="W427" t="str" cm="1">
        <f t="array" aca="1" ref="W427" ca="1">_xlfn.LET(
    _xlpm.yr, TEXT(TODAY(), "yyyy"),
    _xlpm.mn, TEXT(TODAY(), "mm"),
    _xlpm.path, "https://richlook.co.in/wp-content/uploads/" &amp; _xlpm.yr &amp; "/" &amp; _xlpm.mn &amp; "/",
    _xlpm.imgRange, 'work here'!O426:X426,
    _xlpm.imgLinks, IF(_xlpm.imgRange&lt;&gt;"", _xlpm.path &amp; _xlpm.imgRange &amp; ".webp", ""),
    _xlpm.urls,
        IF(A427="variable", "",
        IF(A427="variation", _xlpm.imgLinks,
        IF(A427="simple", "", ""))),
    _xlfn.TEXTJOIN(", ", TRUE, _xlpm.urls)
)</f>
        <v/>
      </c>
      <c r="X427" t="str">
        <f>IF('work here'!D426&lt;&gt;"", 'work here'!D426, "")</f>
        <v/>
      </c>
      <c r="Y427" t="e">
        <f>IF('work here'!#REF!&lt;&gt;"","color","")</f>
        <v>#REF!</v>
      </c>
      <c r="Z427" t="e">
        <f>IF('work here'!#REF!&lt;&gt;"",'work here'!#REF!,"")</f>
        <v>#REF!</v>
      </c>
      <c r="AA427" t="e">
        <f t="shared" si="187"/>
        <v>#REF!</v>
      </c>
      <c r="AB427" t="e">
        <f t="shared" si="188"/>
        <v>#REF!</v>
      </c>
      <c r="AC427" t="str">
        <f t="shared" si="189"/>
        <v/>
      </c>
      <c r="AD427" s="2" t="e">
        <f>IF('work here'!#REF!&lt;&gt;"",'work here'!#REF!,"")</f>
        <v>#REF!</v>
      </c>
      <c r="AE427" s="2" t="e">
        <f>IF('work here'!#REF!&lt;&gt;"",'work here'!#REF!,"")</f>
        <v>#REF!</v>
      </c>
      <c r="AF427" s="2" t="e">
        <f t="shared" si="190"/>
        <v>#REF!</v>
      </c>
      <c r="AG427" s="2" t="e">
        <f t="shared" si="191"/>
        <v>#REF!</v>
      </c>
      <c r="AH427" s="2" t="str">
        <f t="shared" si="192"/>
        <v/>
      </c>
      <c r="AI427" t="str">
        <f>IF('work here'!AE426&lt;&gt;"","Jewellery Work","")</f>
        <v/>
      </c>
      <c r="AJ427" t="str">
        <f>IF('work here'!AE426&lt;&gt;"",'work here'!AE426,"")</f>
        <v/>
      </c>
      <c r="AK427" t="str">
        <f t="shared" si="193"/>
        <v/>
      </c>
      <c r="AL427" t="str">
        <f t="shared" si="194"/>
        <v/>
      </c>
      <c r="AM427" t="e">
        <f>IF('work here'!#REF!&lt;&gt;"","Gemstone","")</f>
        <v>#REF!</v>
      </c>
      <c r="AN427" t="e">
        <f>IF('work here'!#REF!&lt;&gt;"",'work here'!#REF!,"")</f>
        <v>#REF!</v>
      </c>
      <c r="AO427" t="e">
        <f t="shared" si="195"/>
        <v>#REF!</v>
      </c>
      <c r="AP427" t="e">
        <f t="shared" si="196"/>
        <v>#REF!</v>
      </c>
      <c r="AQ427" t="str">
        <f>IF('work here'!AW426&lt;&gt;"","Plating","")</f>
        <v/>
      </c>
      <c r="AR427" t="str">
        <f>IF('work here'!AW426&lt;&gt;"",'work here'!AW426,"")</f>
        <v/>
      </c>
      <c r="AS427" t="str">
        <f t="shared" si="197"/>
        <v/>
      </c>
      <c r="AT427" t="str">
        <f t="shared" si="198"/>
        <v/>
      </c>
      <c r="AU427" t="str">
        <f>IF('work here'!AX426&lt;&gt;"","Material","")</f>
        <v/>
      </c>
      <c r="AV427" t="str">
        <f>IF('work here'!AX426&lt;&gt;"",'work here'!AX426,"")</f>
        <v/>
      </c>
      <c r="AW427" t="str">
        <f t="shared" si="199"/>
        <v/>
      </c>
      <c r="AX427" t="str">
        <f t="shared" si="200"/>
        <v/>
      </c>
      <c r="AY427" t="e">
        <f>IF('work here'!#REF!&lt;&gt;"","Look","")</f>
        <v>#REF!</v>
      </c>
      <c r="AZ427" t="e">
        <f>IF('work here'!#REF!&lt;&gt;"",'work here'!#REF!,"")</f>
        <v>#REF!</v>
      </c>
      <c r="BA427" t="e">
        <f t="shared" si="201"/>
        <v>#REF!</v>
      </c>
      <c r="BB427" t="e">
        <f t="shared" si="202"/>
        <v>#REF!</v>
      </c>
      <c r="BC427" t="e">
        <f>IF('work here'!#REF!&lt;&gt;"","Finish","")</f>
        <v>#REF!</v>
      </c>
      <c r="BD427" t="e">
        <f>IF('work here'!#REF!&lt;&gt;"",'work here'!#REF!,"")</f>
        <v>#REF!</v>
      </c>
      <c r="BE427" t="e">
        <f t="shared" si="203"/>
        <v>#REF!</v>
      </c>
      <c r="BF427" t="e">
        <f t="shared" si="204"/>
        <v>#REF!</v>
      </c>
      <c r="BG427" t="e">
        <f>IF('work here'!#REF!&lt;&gt;"","Care","")</f>
        <v>#REF!</v>
      </c>
      <c r="BH427" t="e">
        <f>IF('work here'!#REF!&lt;&gt;"",'work here'!#REF!,"")</f>
        <v>#REF!</v>
      </c>
      <c r="BI427" t="e">
        <f t="shared" si="205"/>
        <v>#REF!</v>
      </c>
      <c r="BJ427" t="e">
        <f t="shared" si="206"/>
        <v>#REF!</v>
      </c>
      <c r="BK427" t="str">
        <f>IF(OR('work here'!F426="Rings", 'work here'!F426="Bangles"), 'work here'!F426 &amp; " Size", "")</f>
        <v/>
      </c>
      <c r="BL427" t="e">
        <f>IF('work here'!#REF!&lt;&gt;"",'work here'!#REF!,"")</f>
        <v>#REF!</v>
      </c>
      <c r="BM427" t="str">
        <f t="shared" si="207"/>
        <v/>
      </c>
      <c r="BN427" t="str">
        <f t="shared" si="208"/>
        <v/>
      </c>
      <c r="BO427" t="str">
        <f t="shared" si="209"/>
        <v/>
      </c>
    </row>
    <row r="428" spans="1:67" x14ac:dyDescent="0.3">
      <c r="A428" t="str">
        <f>IF('work here'!A427="simple","simple",IF('work here'!A427="parent","variable",IF('work here'!A427="child","variation","")))</f>
        <v/>
      </c>
      <c r="B428" t="str">
        <f>IF('work here'!C427&lt;&gt;"", 'work here'!C427, "")</f>
        <v/>
      </c>
      <c r="C428" t="str">
        <f>IF('work here'!B427&lt;&gt;"", 'work here'!B427, "")</f>
        <v/>
      </c>
      <c r="D428" t="str">
        <f t="shared" si="180"/>
        <v/>
      </c>
      <c r="E428" t="str">
        <f t="shared" si="181"/>
        <v/>
      </c>
      <c r="F428" t="str">
        <f t="shared" si="182"/>
        <v/>
      </c>
      <c r="G428" t="e">
        <f>IF('work here'!#REF!&lt;&gt;"", 'work here'!#REF!, "")</f>
        <v>#REF!</v>
      </c>
      <c r="I428" t="str">
        <f>IF('work here'!Z427&lt;&gt;"", 'work here'!Z427, "")</f>
        <v/>
      </c>
      <c r="J428" t="str">
        <f t="shared" si="183"/>
        <v/>
      </c>
      <c r="K428" t="str">
        <f t="shared" si="184"/>
        <v/>
      </c>
      <c r="L428" t="str">
        <f t="shared" si="185"/>
        <v/>
      </c>
      <c r="M428" t="str">
        <f>IF('work here'!AA427&lt;&gt;"", 'work here'!AA427, "")</f>
        <v/>
      </c>
      <c r="N428" t="str">
        <f>IF('work here'!AD427&lt;&gt;"", 'work here'!AD427, "")</f>
        <v/>
      </c>
      <c r="O428" t="str">
        <f>IF('work here'!AC427&lt;&gt;"", 'work here'!AC427, "")</f>
        <v/>
      </c>
      <c r="P428" t="str">
        <f>IF('work here'!AB427&lt;&gt;"", 'work here'!AB427, "")</f>
        <v/>
      </c>
      <c r="Q428" t="str">
        <f t="shared" si="186"/>
        <v/>
      </c>
      <c r="S428" t="str">
        <f>IF('work here'!E427&lt;&gt;"", 'work here'!E427, "")</f>
        <v/>
      </c>
      <c r="T428" t="e">
        <f>IF('work here'!#REF!&lt;&gt;"", 'work here'!#REF!, "")</f>
        <v>#REF!</v>
      </c>
      <c r="U428" t="str">
        <f>IF(A428="", "", _xlfn.TEXTJOIN(", ", TRUE, "jewellery", "jewellery &gt; " &amp; 'work here'!F427, "jewellery &gt; " &amp; 'work here'!F427 &amp; " &gt; " &amp; 'work here'!#REF!, 'work here'!#REF!, 'work here'!AY427, 'work here'!H427, 'work here'!I427, 'work here'!J427))</f>
        <v/>
      </c>
      <c r="V428" t="str" cm="1">
        <f t="array" aca="1" ref="V428" ca="1">_xlfn.LET(
    _xlpm.yr, TEXT(TODAY(), "yyyy"),
    _xlpm.mn, TEXT(TODAY(), "mm"),
    _xlpm.path, "https://richlook.co.in/wp-content/uploads/" &amp; _xlpm.yr &amp; "/" &amp; _xlpm.mn &amp; "/",
    _xlpm.imgRange, 'work here'!N427:X427,
    _xlpm.imgLinks, IF(_xlpm.imgRange&lt;&gt;"", _xlpm.path &amp; _xlpm.imgRange &amp; ".webp", ""),
    _xlpm.urls,
        IF(A428="variable", _xlpm.imgLinks,
        IF(A428="variation", IF('work here'!N427&lt;&gt;"", _xlpm.path &amp; 'work here'!N427 &amp; ".webp", ""),
        IF(A428="simple", _xlpm.imgLinks, ""))),
    _xlfn.TEXTJOIN(", ", TRUE, _xlpm.urls)
)</f>
        <v/>
      </c>
      <c r="W428" t="str" cm="1">
        <f t="array" aca="1" ref="W428" ca="1">_xlfn.LET(
    _xlpm.yr, TEXT(TODAY(), "yyyy"),
    _xlpm.mn, TEXT(TODAY(), "mm"),
    _xlpm.path, "https://richlook.co.in/wp-content/uploads/" &amp; _xlpm.yr &amp; "/" &amp; _xlpm.mn &amp; "/",
    _xlpm.imgRange, 'work here'!O427:X427,
    _xlpm.imgLinks, IF(_xlpm.imgRange&lt;&gt;"", _xlpm.path &amp; _xlpm.imgRange &amp; ".webp", ""),
    _xlpm.urls,
        IF(A428="variable", "",
        IF(A428="variation", _xlpm.imgLinks,
        IF(A428="simple", "", ""))),
    _xlfn.TEXTJOIN(", ", TRUE, _xlpm.urls)
)</f>
        <v/>
      </c>
      <c r="X428" t="str">
        <f>IF('work here'!D427&lt;&gt;"", 'work here'!D427, "")</f>
        <v/>
      </c>
      <c r="Y428" t="e">
        <f>IF('work here'!#REF!&lt;&gt;"","color","")</f>
        <v>#REF!</v>
      </c>
      <c r="Z428" t="e">
        <f>IF('work here'!#REF!&lt;&gt;"",'work here'!#REF!,"")</f>
        <v>#REF!</v>
      </c>
      <c r="AA428" t="e">
        <f t="shared" si="187"/>
        <v>#REF!</v>
      </c>
      <c r="AB428" t="e">
        <f t="shared" si="188"/>
        <v>#REF!</v>
      </c>
      <c r="AC428" t="str">
        <f t="shared" si="189"/>
        <v/>
      </c>
      <c r="AD428" s="2" t="e">
        <f>IF('work here'!#REF!&lt;&gt;"",'work here'!#REF!,"")</f>
        <v>#REF!</v>
      </c>
      <c r="AE428" s="2" t="e">
        <f>IF('work here'!#REF!&lt;&gt;"",'work here'!#REF!,"")</f>
        <v>#REF!</v>
      </c>
      <c r="AF428" s="2" t="e">
        <f t="shared" si="190"/>
        <v>#REF!</v>
      </c>
      <c r="AG428" s="2" t="e">
        <f t="shared" si="191"/>
        <v>#REF!</v>
      </c>
      <c r="AH428" s="2" t="str">
        <f t="shared" si="192"/>
        <v/>
      </c>
      <c r="AI428" t="str">
        <f>IF('work here'!AE427&lt;&gt;"","Jewellery Work","")</f>
        <v/>
      </c>
      <c r="AJ428" t="str">
        <f>IF('work here'!AE427&lt;&gt;"",'work here'!AE427,"")</f>
        <v/>
      </c>
      <c r="AK428" t="str">
        <f t="shared" si="193"/>
        <v/>
      </c>
      <c r="AL428" t="str">
        <f t="shared" si="194"/>
        <v/>
      </c>
      <c r="AM428" t="e">
        <f>IF('work here'!#REF!&lt;&gt;"","Gemstone","")</f>
        <v>#REF!</v>
      </c>
      <c r="AN428" t="e">
        <f>IF('work here'!#REF!&lt;&gt;"",'work here'!#REF!,"")</f>
        <v>#REF!</v>
      </c>
      <c r="AO428" t="e">
        <f t="shared" si="195"/>
        <v>#REF!</v>
      </c>
      <c r="AP428" t="e">
        <f t="shared" si="196"/>
        <v>#REF!</v>
      </c>
      <c r="AQ428" t="str">
        <f>IF('work here'!AW427&lt;&gt;"","Plating","")</f>
        <v/>
      </c>
      <c r="AR428" t="str">
        <f>IF('work here'!AW427&lt;&gt;"",'work here'!AW427,"")</f>
        <v/>
      </c>
      <c r="AS428" t="str">
        <f t="shared" si="197"/>
        <v/>
      </c>
      <c r="AT428" t="str">
        <f t="shared" si="198"/>
        <v/>
      </c>
      <c r="AU428" t="str">
        <f>IF('work here'!AX427&lt;&gt;"","Material","")</f>
        <v/>
      </c>
      <c r="AV428" t="str">
        <f>IF('work here'!AX427&lt;&gt;"",'work here'!AX427,"")</f>
        <v/>
      </c>
      <c r="AW428" t="str">
        <f t="shared" si="199"/>
        <v/>
      </c>
      <c r="AX428" t="str">
        <f t="shared" si="200"/>
        <v/>
      </c>
      <c r="AY428" t="e">
        <f>IF('work here'!#REF!&lt;&gt;"","Look","")</f>
        <v>#REF!</v>
      </c>
      <c r="AZ428" t="e">
        <f>IF('work here'!#REF!&lt;&gt;"",'work here'!#REF!,"")</f>
        <v>#REF!</v>
      </c>
      <c r="BA428" t="e">
        <f t="shared" si="201"/>
        <v>#REF!</v>
      </c>
      <c r="BB428" t="e">
        <f t="shared" si="202"/>
        <v>#REF!</v>
      </c>
      <c r="BC428" t="e">
        <f>IF('work here'!#REF!&lt;&gt;"","Finish","")</f>
        <v>#REF!</v>
      </c>
      <c r="BD428" t="e">
        <f>IF('work here'!#REF!&lt;&gt;"",'work here'!#REF!,"")</f>
        <v>#REF!</v>
      </c>
      <c r="BE428" t="e">
        <f t="shared" si="203"/>
        <v>#REF!</v>
      </c>
      <c r="BF428" t="e">
        <f t="shared" si="204"/>
        <v>#REF!</v>
      </c>
      <c r="BG428" t="e">
        <f>IF('work here'!#REF!&lt;&gt;"","Care","")</f>
        <v>#REF!</v>
      </c>
      <c r="BH428" t="e">
        <f>IF('work here'!#REF!&lt;&gt;"",'work here'!#REF!,"")</f>
        <v>#REF!</v>
      </c>
      <c r="BI428" t="e">
        <f t="shared" si="205"/>
        <v>#REF!</v>
      </c>
      <c r="BJ428" t="e">
        <f t="shared" si="206"/>
        <v>#REF!</v>
      </c>
      <c r="BK428" t="str">
        <f>IF(OR('work here'!F427="Rings", 'work here'!F427="Bangles"), 'work here'!F427 &amp; " Size", "")</f>
        <v/>
      </c>
      <c r="BL428" t="e">
        <f>IF('work here'!#REF!&lt;&gt;"",'work here'!#REF!,"")</f>
        <v>#REF!</v>
      </c>
      <c r="BM428" t="str">
        <f t="shared" si="207"/>
        <v/>
      </c>
      <c r="BN428" t="str">
        <f t="shared" si="208"/>
        <v/>
      </c>
      <c r="BO428" t="str">
        <f t="shared" si="209"/>
        <v/>
      </c>
    </row>
    <row r="429" spans="1:67" x14ac:dyDescent="0.3">
      <c r="A429" t="str">
        <f>IF('work here'!A428="simple","simple",IF('work here'!A428="parent","variable",IF('work here'!A428="child","variation","")))</f>
        <v/>
      </c>
      <c r="B429" t="str">
        <f>IF('work here'!C428&lt;&gt;"", 'work here'!C428, "")</f>
        <v/>
      </c>
      <c r="C429" t="str">
        <f>IF('work here'!B428&lt;&gt;"", 'work here'!B428, "")</f>
        <v/>
      </c>
      <c r="D429" t="str">
        <f t="shared" si="180"/>
        <v/>
      </c>
      <c r="E429" t="str">
        <f t="shared" si="181"/>
        <v/>
      </c>
      <c r="F429" t="str">
        <f t="shared" si="182"/>
        <v/>
      </c>
      <c r="G429" t="e">
        <f>IF('work here'!#REF!&lt;&gt;"", 'work here'!#REF!, "")</f>
        <v>#REF!</v>
      </c>
      <c r="I429" t="str">
        <f>IF('work here'!Z428&lt;&gt;"", 'work here'!Z428, "")</f>
        <v/>
      </c>
      <c r="J429" t="str">
        <f t="shared" si="183"/>
        <v/>
      </c>
      <c r="K429" t="str">
        <f t="shared" si="184"/>
        <v/>
      </c>
      <c r="L429" t="str">
        <f t="shared" si="185"/>
        <v/>
      </c>
      <c r="M429" t="str">
        <f>IF('work here'!AA428&lt;&gt;"", 'work here'!AA428, "")</f>
        <v/>
      </c>
      <c r="N429" t="str">
        <f>IF('work here'!AD428&lt;&gt;"", 'work here'!AD428, "")</f>
        <v/>
      </c>
      <c r="O429" t="str">
        <f>IF('work here'!AC428&lt;&gt;"", 'work here'!AC428, "")</f>
        <v/>
      </c>
      <c r="P429" t="str">
        <f>IF('work here'!AB428&lt;&gt;"", 'work here'!AB428, "")</f>
        <v/>
      </c>
      <c r="Q429" t="str">
        <f t="shared" si="186"/>
        <v/>
      </c>
      <c r="S429" t="str">
        <f>IF('work here'!E428&lt;&gt;"", 'work here'!E428, "")</f>
        <v/>
      </c>
      <c r="T429" t="e">
        <f>IF('work here'!#REF!&lt;&gt;"", 'work here'!#REF!, "")</f>
        <v>#REF!</v>
      </c>
      <c r="U429" t="str">
        <f>IF(A429="", "", _xlfn.TEXTJOIN(", ", TRUE, "jewellery", "jewellery &gt; " &amp; 'work here'!F428, "jewellery &gt; " &amp; 'work here'!F428 &amp; " &gt; " &amp; 'work here'!#REF!, 'work here'!#REF!, 'work here'!AY428, 'work here'!H428, 'work here'!I428, 'work here'!J428))</f>
        <v/>
      </c>
      <c r="V429" t="str" cm="1">
        <f t="array" aca="1" ref="V429" ca="1">_xlfn.LET(
    _xlpm.yr, TEXT(TODAY(), "yyyy"),
    _xlpm.mn, TEXT(TODAY(), "mm"),
    _xlpm.path, "https://richlook.co.in/wp-content/uploads/" &amp; _xlpm.yr &amp; "/" &amp; _xlpm.mn &amp; "/",
    _xlpm.imgRange, 'work here'!N428:X428,
    _xlpm.imgLinks, IF(_xlpm.imgRange&lt;&gt;"", _xlpm.path &amp; _xlpm.imgRange &amp; ".webp", ""),
    _xlpm.urls,
        IF(A429="variable", _xlpm.imgLinks,
        IF(A429="variation", IF('work here'!N428&lt;&gt;"", _xlpm.path &amp; 'work here'!N428 &amp; ".webp", ""),
        IF(A429="simple", _xlpm.imgLinks, ""))),
    _xlfn.TEXTJOIN(", ", TRUE, _xlpm.urls)
)</f>
        <v/>
      </c>
      <c r="W429" t="str" cm="1">
        <f t="array" aca="1" ref="W429" ca="1">_xlfn.LET(
    _xlpm.yr, TEXT(TODAY(), "yyyy"),
    _xlpm.mn, TEXT(TODAY(), "mm"),
    _xlpm.path, "https://richlook.co.in/wp-content/uploads/" &amp; _xlpm.yr &amp; "/" &amp; _xlpm.mn &amp; "/",
    _xlpm.imgRange, 'work here'!O428:X428,
    _xlpm.imgLinks, IF(_xlpm.imgRange&lt;&gt;"", _xlpm.path &amp; _xlpm.imgRange &amp; ".webp", ""),
    _xlpm.urls,
        IF(A429="variable", "",
        IF(A429="variation", _xlpm.imgLinks,
        IF(A429="simple", "", ""))),
    _xlfn.TEXTJOIN(", ", TRUE, _xlpm.urls)
)</f>
        <v/>
      </c>
      <c r="X429" t="str">
        <f>IF('work here'!D428&lt;&gt;"", 'work here'!D428, "")</f>
        <v/>
      </c>
      <c r="Y429" t="e">
        <f>IF('work here'!#REF!&lt;&gt;"","color","")</f>
        <v>#REF!</v>
      </c>
      <c r="Z429" t="e">
        <f>IF('work here'!#REF!&lt;&gt;"",'work here'!#REF!,"")</f>
        <v>#REF!</v>
      </c>
      <c r="AA429" t="e">
        <f t="shared" si="187"/>
        <v>#REF!</v>
      </c>
      <c r="AB429" t="e">
        <f t="shared" si="188"/>
        <v>#REF!</v>
      </c>
      <c r="AC429" t="str">
        <f t="shared" si="189"/>
        <v/>
      </c>
      <c r="AD429" s="2" t="e">
        <f>IF('work here'!#REF!&lt;&gt;"",'work here'!#REF!,"")</f>
        <v>#REF!</v>
      </c>
      <c r="AE429" s="2" t="e">
        <f>IF('work here'!#REF!&lt;&gt;"",'work here'!#REF!,"")</f>
        <v>#REF!</v>
      </c>
      <c r="AF429" s="2" t="e">
        <f t="shared" si="190"/>
        <v>#REF!</v>
      </c>
      <c r="AG429" s="2" t="e">
        <f t="shared" si="191"/>
        <v>#REF!</v>
      </c>
      <c r="AH429" s="2" t="str">
        <f t="shared" si="192"/>
        <v/>
      </c>
      <c r="AI429" t="str">
        <f>IF('work here'!AE428&lt;&gt;"","Jewellery Work","")</f>
        <v/>
      </c>
      <c r="AJ429" t="str">
        <f>IF('work here'!AE428&lt;&gt;"",'work here'!AE428,"")</f>
        <v/>
      </c>
      <c r="AK429" t="str">
        <f t="shared" si="193"/>
        <v/>
      </c>
      <c r="AL429" t="str">
        <f t="shared" si="194"/>
        <v/>
      </c>
      <c r="AM429" t="e">
        <f>IF('work here'!#REF!&lt;&gt;"","Gemstone","")</f>
        <v>#REF!</v>
      </c>
      <c r="AN429" t="e">
        <f>IF('work here'!#REF!&lt;&gt;"",'work here'!#REF!,"")</f>
        <v>#REF!</v>
      </c>
      <c r="AO429" t="e">
        <f t="shared" si="195"/>
        <v>#REF!</v>
      </c>
      <c r="AP429" t="e">
        <f t="shared" si="196"/>
        <v>#REF!</v>
      </c>
      <c r="AQ429" t="str">
        <f>IF('work here'!AW428&lt;&gt;"","Plating","")</f>
        <v/>
      </c>
      <c r="AR429" t="str">
        <f>IF('work here'!AW428&lt;&gt;"",'work here'!AW428,"")</f>
        <v/>
      </c>
      <c r="AS429" t="str">
        <f t="shared" si="197"/>
        <v/>
      </c>
      <c r="AT429" t="str">
        <f t="shared" si="198"/>
        <v/>
      </c>
      <c r="AU429" t="str">
        <f>IF('work here'!AX428&lt;&gt;"","Material","")</f>
        <v/>
      </c>
      <c r="AV429" t="str">
        <f>IF('work here'!AX428&lt;&gt;"",'work here'!AX428,"")</f>
        <v/>
      </c>
      <c r="AW429" t="str">
        <f t="shared" si="199"/>
        <v/>
      </c>
      <c r="AX429" t="str">
        <f t="shared" si="200"/>
        <v/>
      </c>
      <c r="AY429" t="e">
        <f>IF('work here'!#REF!&lt;&gt;"","Look","")</f>
        <v>#REF!</v>
      </c>
      <c r="AZ429" t="e">
        <f>IF('work here'!#REF!&lt;&gt;"",'work here'!#REF!,"")</f>
        <v>#REF!</v>
      </c>
      <c r="BA429" t="e">
        <f t="shared" si="201"/>
        <v>#REF!</v>
      </c>
      <c r="BB429" t="e">
        <f t="shared" si="202"/>
        <v>#REF!</v>
      </c>
      <c r="BC429" t="e">
        <f>IF('work here'!#REF!&lt;&gt;"","Finish","")</f>
        <v>#REF!</v>
      </c>
      <c r="BD429" t="e">
        <f>IF('work here'!#REF!&lt;&gt;"",'work here'!#REF!,"")</f>
        <v>#REF!</v>
      </c>
      <c r="BE429" t="e">
        <f t="shared" si="203"/>
        <v>#REF!</v>
      </c>
      <c r="BF429" t="e">
        <f t="shared" si="204"/>
        <v>#REF!</v>
      </c>
      <c r="BG429" t="e">
        <f>IF('work here'!#REF!&lt;&gt;"","Care","")</f>
        <v>#REF!</v>
      </c>
      <c r="BH429" t="e">
        <f>IF('work here'!#REF!&lt;&gt;"",'work here'!#REF!,"")</f>
        <v>#REF!</v>
      </c>
      <c r="BI429" t="e">
        <f t="shared" si="205"/>
        <v>#REF!</v>
      </c>
      <c r="BJ429" t="e">
        <f t="shared" si="206"/>
        <v>#REF!</v>
      </c>
      <c r="BK429" t="str">
        <f>IF(OR('work here'!F428="Rings", 'work here'!F428="Bangles"), 'work here'!F428 &amp; " Size", "")</f>
        <v/>
      </c>
      <c r="BL429" t="e">
        <f>IF('work here'!#REF!&lt;&gt;"",'work here'!#REF!,"")</f>
        <v>#REF!</v>
      </c>
      <c r="BM429" t="str">
        <f t="shared" si="207"/>
        <v/>
      </c>
      <c r="BN429" t="str">
        <f t="shared" si="208"/>
        <v/>
      </c>
      <c r="BO429" t="str">
        <f t="shared" si="209"/>
        <v/>
      </c>
    </row>
    <row r="430" spans="1:67" x14ac:dyDescent="0.3">
      <c r="A430" t="str">
        <f>IF('work here'!A429="simple","simple",IF('work here'!A429="parent","variable",IF('work here'!A429="child","variation","")))</f>
        <v/>
      </c>
      <c r="B430" t="str">
        <f>IF('work here'!C429&lt;&gt;"", 'work here'!C429, "")</f>
        <v/>
      </c>
      <c r="C430" t="str">
        <f>IF('work here'!B429&lt;&gt;"", 'work here'!B429, "")</f>
        <v/>
      </c>
      <c r="D430" t="str">
        <f t="shared" si="180"/>
        <v/>
      </c>
      <c r="E430" t="str">
        <f t="shared" si="181"/>
        <v/>
      </c>
      <c r="F430" t="str">
        <f t="shared" si="182"/>
        <v/>
      </c>
      <c r="G430" t="e">
        <f>IF('work here'!#REF!&lt;&gt;"", 'work here'!#REF!, "")</f>
        <v>#REF!</v>
      </c>
      <c r="I430" t="str">
        <f>IF('work here'!Z429&lt;&gt;"", 'work here'!Z429, "")</f>
        <v/>
      </c>
      <c r="J430" t="str">
        <f t="shared" si="183"/>
        <v/>
      </c>
      <c r="K430" t="str">
        <f t="shared" si="184"/>
        <v/>
      </c>
      <c r="L430" t="str">
        <f t="shared" si="185"/>
        <v/>
      </c>
      <c r="M430" t="str">
        <f>IF('work here'!AA429&lt;&gt;"", 'work here'!AA429, "")</f>
        <v/>
      </c>
      <c r="N430" t="str">
        <f>IF('work here'!AD429&lt;&gt;"", 'work here'!AD429, "")</f>
        <v/>
      </c>
      <c r="O430" t="str">
        <f>IF('work here'!AC429&lt;&gt;"", 'work here'!AC429, "")</f>
        <v/>
      </c>
      <c r="P430" t="str">
        <f>IF('work here'!AB429&lt;&gt;"", 'work here'!AB429, "")</f>
        <v/>
      </c>
      <c r="Q430" t="str">
        <f t="shared" si="186"/>
        <v/>
      </c>
      <c r="S430" t="str">
        <f>IF('work here'!E429&lt;&gt;"", 'work here'!E429, "")</f>
        <v/>
      </c>
      <c r="T430" t="e">
        <f>IF('work here'!#REF!&lt;&gt;"", 'work here'!#REF!, "")</f>
        <v>#REF!</v>
      </c>
      <c r="U430" t="str">
        <f>IF(A430="", "", _xlfn.TEXTJOIN(", ", TRUE, "jewellery", "jewellery &gt; " &amp; 'work here'!F429, "jewellery &gt; " &amp; 'work here'!F429 &amp; " &gt; " &amp; 'work here'!#REF!, 'work here'!#REF!, 'work here'!AY429, 'work here'!H429, 'work here'!I429, 'work here'!J429))</f>
        <v/>
      </c>
      <c r="V430" t="str" cm="1">
        <f t="array" aca="1" ref="V430" ca="1">_xlfn.LET(
    _xlpm.yr, TEXT(TODAY(), "yyyy"),
    _xlpm.mn, TEXT(TODAY(), "mm"),
    _xlpm.path, "https://richlook.co.in/wp-content/uploads/" &amp; _xlpm.yr &amp; "/" &amp; _xlpm.mn &amp; "/",
    _xlpm.imgRange, 'work here'!N429:X429,
    _xlpm.imgLinks, IF(_xlpm.imgRange&lt;&gt;"", _xlpm.path &amp; _xlpm.imgRange &amp; ".webp", ""),
    _xlpm.urls,
        IF(A430="variable", _xlpm.imgLinks,
        IF(A430="variation", IF('work here'!N429&lt;&gt;"", _xlpm.path &amp; 'work here'!N429 &amp; ".webp", ""),
        IF(A430="simple", _xlpm.imgLinks, ""))),
    _xlfn.TEXTJOIN(", ", TRUE, _xlpm.urls)
)</f>
        <v/>
      </c>
      <c r="W430" t="str" cm="1">
        <f t="array" aca="1" ref="W430" ca="1">_xlfn.LET(
    _xlpm.yr, TEXT(TODAY(), "yyyy"),
    _xlpm.mn, TEXT(TODAY(), "mm"),
    _xlpm.path, "https://richlook.co.in/wp-content/uploads/" &amp; _xlpm.yr &amp; "/" &amp; _xlpm.mn &amp; "/",
    _xlpm.imgRange, 'work here'!O429:X429,
    _xlpm.imgLinks, IF(_xlpm.imgRange&lt;&gt;"", _xlpm.path &amp; _xlpm.imgRange &amp; ".webp", ""),
    _xlpm.urls,
        IF(A430="variable", "",
        IF(A430="variation", _xlpm.imgLinks,
        IF(A430="simple", "", ""))),
    _xlfn.TEXTJOIN(", ", TRUE, _xlpm.urls)
)</f>
        <v/>
      </c>
      <c r="X430" t="str">
        <f>IF('work here'!D429&lt;&gt;"", 'work here'!D429, "")</f>
        <v/>
      </c>
      <c r="Y430" t="e">
        <f>IF('work here'!#REF!&lt;&gt;"","color","")</f>
        <v>#REF!</v>
      </c>
      <c r="Z430" t="e">
        <f>IF('work here'!#REF!&lt;&gt;"",'work here'!#REF!,"")</f>
        <v>#REF!</v>
      </c>
      <c r="AA430" t="e">
        <f t="shared" si="187"/>
        <v>#REF!</v>
      </c>
      <c r="AB430" t="e">
        <f t="shared" si="188"/>
        <v>#REF!</v>
      </c>
      <c r="AC430" t="str">
        <f t="shared" si="189"/>
        <v/>
      </c>
      <c r="AD430" s="2" t="e">
        <f>IF('work here'!#REF!&lt;&gt;"",'work here'!#REF!,"")</f>
        <v>#REF!</v>
      </c>
      <c r="AE430" s="2" t="e">
        <f>IF('work here'!#REF!&lt;&gt;"",'work here'!#REF!,"")</f>
        <v>#REF!</v>
      </c>
      <c r="AF430" s="2" t="e">
        <f t="shared" si="190"/>
        <v>#REF!</v>
      </c>
      <c r="AG430" s="2" t="e">
        <f t="shared" si="191"/>
        <v>#REF!</v>
      </c>
      <c r="AH430" s="2" t="str">
        <f t="shared" si="192"/>
        <v/>
      </c>
      <c r="AI430" t="str">
        <f>IF('work here'!AE429&lt;&gt;"","Jewellery Work","")</f>
        <v/>
      </c>
      <c r="AJ430" t="str">
        <f>IF('work here'!AE429&lt;&gt;"",'work here'!AE429,"")</f>
        <v/>
      </c>
      <c r="AK430" t="str">
        <f t="shared" si="193"/>
        <v/>
      </c>
      <c r="AL430" t="str">
        <f t="shared" si="194"/>
        <v/>
      </c>
      <c r="AM430" t="e">
        <f>IF('work here'!#REF!&lt;&gt;"","Gemstone","")</f>
        <v>#REF!</v>
      </c>
      <c r="AN430" t="e">
        <f>IF('work here'!#REF!&lt;&gt;"",'work here'!#REF!,"")</f>
        <v>#REF!</v>
      </c>
      <c r="AO430" t="e">
        <f t="shared" si="195"/>
        <v>#REF!</v>
      </c>
      <c r="AP430" t="e">
        <f t="shared" si="196"/>
        <v>#REF!</v>
      </c>
      <c r="AQ430" t="str">
        <f>IF('work here'!AW429&lt;&gt;"","Plating","")</f>
        <v/>
      </c>
      <c r="AR430" t="str">
        <f>IF('work here'!AW429&lt;&gt;"",'work here'!AW429,"")</f>
        <v/>
      </c>
      <c r="AS430" t="str">
        <f t="shared" si="197"/>
        <v/>
      </c>
      <c r="AT430" t="str">
        <f t="shared" si="198"/>
        <v/>
      </c>
      <c r="AU430" t="str">
        <f>IF('work here'!AX429&lt;&gt;"","Material","")</f>
        <v/>
      </c>
      <c r="AV430" t="str">
        <f>IF('work here'!AX429&lt;&gt;"",'work here'!AX429,"")</f>
        <v/>
      </c>
      <c r="AW430" t="str">
        <f t="shared" si="199"/>
        <v/>
      </c>
      <c r="AX430" t="str">
        <f t="shared" si="200"/>
        <v/>
      </c>
      <c r="AY430" t="e">
        <f>IF('work here'!#REF!&lt;&gt;"","Look","")</f>
        <v>#REF!</v>
      </c>
      <c r="AZ430" t="e">
        <f>IF('work here'!#REF!&lt;&gt;"",'work here'!#REF!,"")</f>
        <v>#REF!</v>
      </c>
      <c r="BA430" t="e">
        <f t="shared" si="201"/>
        <v>#REF!</v>
      </c>
      <c r="BB430" t="e">
        <f t="shared" si="202"/>
        <v>#REF!</v>
      </c>
      <c r="BC430" t="e">
        <f>IF('work here'!#REF!&lt;&gt;"","Finish","")</f>
        <v>#REF!</v>
      </c>
      <c r="BD430" t="e">
        <f>IF('work here'!#REF!&lt;&gt;"",'work here'!#REF!,"")</f>
        <v>#REF!</v>
      </c>
      <c r="BE430" t="e">
        <f t="shared" si="203"/>
        <v>#REF!</v>
      </c>
      <c r="BF430" t="e">
        <f t="shared" si="204"/>
        <v>#REF!</v>
      </c>
      <c r="BG430" t="e">
        <f>IF('work here'!#REF!&lt;&gt;"","Care","")</f>
        <v>#REF!</v>
      </c>
      <c r="BH430" t="e">
        <f>IF('work here'!#REF!&lt;&gt;"",'work here'!#REF!,"")</f>
        <v>#REF!</v>
      </c>
      <c r="BI430" t="e">
        <f t="shared" si="205"/>
        <v>#REF!</v>
      </c>
      <c r="BJ430" t="e">
        <f t="shared" si="206"/>
        <v>#REF!</v>
      </c>
      <c r="BK430" t="str">
        <f>IF(OR('work here'!F429="Rings", 'work here'!F429="Bangles"), 'work here'!F429 &amp; " Size", "")</f>
        <v/>
      </c>
      <c r="BL430" t="e">
        <f>IF('work here'!#REF!&lt;&gt;"",'work here'!#REF!,"")</f>
        <v>#REF!</v>
      </c>
      <c r="BM430" t="str">
        <f t="shared" si="207"/>
        <v/>
      </c>
      <c r="BN430" t="str">
        <f t="shared" si="208"/>
        <v/>
      </c>
      <c r="BO430" t="str">
        <f t="shared" si="209"/>
        <v/>
      </c>
    </row>
    <row r="431" spans="1:67" x14ac:dyDescent="0.3">
      <c r="A431" t="str">
        <f>IF('work here'!A430="simple","simple",IF('work here'!A430="parent","variable",IF('work here'!A430="child","variation","")))</f>
        <v/>
      </c>
      <c r="B431" t="str">
        <f>IF('work here'!C430&lt;&gt;"", 'work here'!C430, "")</f>
        <v/>
      </c>
      <c r="C431" t="str">
        <f>IF('work here'!B430&lt;&gt;"", 'work here'!B430, "")</f>
        <v/>
      </c>
      <c r="D431" t="str">
        <f t="shared" si="180"/>
        <v/>
      </c>
      <c r="E431" t="str">
        <f t="shared" si="181"/>
        <v/>
      </c>
      <c r="F431" t="str">
        <f t="shared" si="182"/>
        <v/>
      </c>
      <c r="G431" t="e">
        <f>IF('work here'!#REF!&lt;&gt;"", 'work here'!#REF!, "")</f>
        <v>#REF!</v>
      </c>
      <c r="I431" t="str">
        <f>IF('work here'!Z430&lt;&gt;"", 'work here'!Z430, "")</f>
        <v/>
      </c>
      <c r="J431" t="str">
        <f t="shared" si="183"/>
        <v/>
      </c>
      <c r="K431" t="str">
        <f t="shared" si="184"/>
        <v/>
      </c>
      <c r="L431" t="str">
        <f t="shared" si="185"/>
        <v/>
      </c>
      <c r="M431" t="str">
        <f>IF('work here'!AA430&lt;&gt;"", 'work here'!AA430, "")</f>
        <v/>
      </c>
      <c r="N431" t="str">
        <f>IF('work here'!AD430&lt;&gt;"", 'work here'!AD430, "")</f>
        <v/>
      </c>
      <c r="O431" t="str">
        <f>IF('work here'!AC430&lt;&gt;"", 'work here'!AC430, "")</f>
        <v/>
      </c>
      <c r="P431" t="str">
        <f>IF('work here'!AB430&lt;&gt;"", 'work here'!AB430, "")</f>
        <v/>
      </c>
      <c r="Q431" t="str">
        <f t="shared" si="186"/>
        <v/>
      </c>
      <c r="S431" t="str">
        <f>IF('work here'!E430&lt;&gt;"", 'work here'!E430, "")</f>
        <v/>
      </c>
      <c r="T431" t="e">
        <f>IF('work here'!#REF!&lt;&gt;"", 'work here'!#REF!, "")</f>
        <v>#REF!</v>
      </c>
      <c r="U431" t="str">
        <f>IF(A431="", "", _xlfn.TEXTJOIN(", ", TRUE, "jewellery", "jewellery &gt; " &amp; 'work here'!F430, "jewellery &gt; " &amp; 'work here'!F430 &amp; " &gt; " &amp; 'work here'!#REF!, 'work here'!#REF!, 'work here'!AY430, 'work here'!H430, 'work here'!I430, 'work here'!J430))</f>
        <v/>
      </c>
      <c r="V431" t="str" cm="1">
        <f t="array" aca="1" ref="V431" ca="1">_xlfn.LET(
    _xlpm.yr, TEXT(TODAY(), "yyyy"),
    _xlpm.mn, TEXT(TODAY(), "mm"),
    _xlpm.path, "https://richlook.co.in/wp-content/uploads/" &amp; _xlpm.yr &amp; "/" &amp; _xlpm.mn &amp; "/",
    _xlpm.imgRange, 'work here'!N430:X430,
    _xlpm.imgLinks, IF(_xlpm.imgRange&lt;&gt;"", _xlpm.path &amp; _xlpm.imgRange &amp; ".webp", ""),
    _xlpm.urls,
        IF(A431="variable", _xlpm.imgLinks,
        IF(A431="variation", IF('work here'!N430&lt;&gt;"", _xlpm.path &amp; 'work here'!N430 &amp; ".webp", ""),
        IF(A431="simple", _xlpm.imgLinks, ""))),
    _xlfn.TEXTJOIN(", ", TRUE, _xlpm.urls)
)</f>
        <v/>
      </c>
      <c r="W431" t="str" cm="1">
        <f t="array" aca="1" ref="W431" ca="1">_xlfn.LET(
    _xlpm.yr, TEXT(TODAY(), "yyyy"),
    _xlpm.mn, TEXT(TODAY(), "mm"),
    _xlpm.path, "https://richlook.co.in/wp-content/uploads/" &amp; _xlpm.yr &amp; "/" &amp; _xlpm.mn &amp; "/",
    _xlpm.imgRange, 'work here'!O430:X430,
    _xlpm.imgLinks, IF(_xlpm.imgRange&lt;&gt;"", _xlpm.path &amp; _xlpm.imgRange &amp; ".webp", ""),
    _xlpm.urls,
        IF(A431="variable", "",
        IF(A431="variation", _xlpm.imgLinks,
        IF(A431="simple", "", ""))),
    _xlfn.TEXTJOIN(", ", TRUE, _xlpm.urls)
)</f>
        <v/>
      </c>
      <c r="X431" t="str">
        <f>IF('work here'!D430&lt;&gt;"", 'work here'!D430, "")</f>
        <v/>
      </c>
      <c r="Y431" t="e">
        <f>IF('work here'!#REF!&lt;&gt;"","color","")</f>
        <v>#REF!</v>
      </c>
      <c r="Z431" t="e">
        <f>IF('work here'!#REF!&lt;&gt;"",'work here'!#REF!,"")</f>
        <v>#REF!</v>
      </c>
      <c r="AA431" t="e">
        <f t="shared" si="187"/>
        <v>#REF!</v>
      </c>
      <c r="AB431" t="e">
        <f t="shared" si="188"/>
        <v>#REF!</v>
      </c>
      <c r="AC431" t="str">
        <f t="shared" si="189"/>
        <v/>
      </c>
      <c r="AD431" s="2" t="e">
        <f>IF('work here'!#REF!&lt;&gt;"",'work here'!#REF!,"")</f>
        <v>#REF!</v>
      </c>
      <c r="AE431" s="2" t="e">
        <f>IF('work here'!#REF!&lt;&gt;"",'work here'!#REF!,"")</f>
        <v>#REF!</v>
      </c>
      <c r="AF431" s="2" t="e">
        <f t="shared" si="190"/>
        <v>#REF!</v>
      </c>
      <c r="AG431" s="2" t="e">
        <f t="shared" si="191"/>
        <v>#REF!</v>
      </c>
      <c r="AH431" s="2" t="str">
        <f t="shared" si="192"/>
        <v/>
      </c>
      <c r="AI431" t="str">
        <f>IF('work here'!AE430&lt;&gt;"","Jewellery Work","")</f>
        <v/>
      </c>
      <c r="AJ431" t="str">
        <f>IF('work here'!AE430&lt;&gt;"",'work here'!AE430,"")</f>
        <v/>
      </c>
      <c r="AK431" t="str">
        <f t="shared" si="193"/>
        <v/>
      </c>
      <c r="AL431" t="str">
        <f t="shared" si="194"/>
        <v/>
      </c>
      <c r="AM431" t="e">
        <f>IF('work here'!#REF!&lt;&gt;"","Gemstone","")</f>
        <v>#REF!</v>
      </c>
      <c r="AN431" t="e">
        <f>IF('work here'!#REF!&lt;&gt;"",'work here'!#REF!,"")</f>
        <v>#REF!</v>
      </c>
      <c r="AO431" t="e">
        <f t="shared" si="195"/>
        <v>#REF!</v>
      </c>
      <c r="AP431" t="e">
        <f t="shared" si="196"/>
        <v>#REF!</v>
      </c>
      <c r="AQ431" t="str">
        <f>IF('work here'!AW430&lt;&gt;"","Plating","")</f>
        <v/>
      </c>
      <c r="AR431" t="str">
        <f>IF('work here'!AW430&lt;&gt;"",'work here'!AW430,"")</f>
        <v/>
      </c>
      <c r="AS431" t="str">
        <f t="shared" si="197"/>
        <v/>
      </c>
      <c r="AT431" t="str">
        <f t="shared" si="198"/>
        <v/>
      </c>
      <c r="AU431" t="str">
        <f>IF('work here'!AX430&lt;&gt;"","Material","")</f>
        <v/>
      </c>
      <c r="AV431" t="str">
        <f>IF('work here'!AX430&lt;&gt;"",'work here'!AX430,"")</f>
        <v/>
      </c>
      <c r="AW431" t="str">
        <f t="shared" si="199"/>
        <v/>
      </c>
      <c r="AX431" t="str">
        <f t="shared" si="200"/>
        <v/>
      </c>
      <c r="AY431" t="e">
        <f>IF('work here'!#REF!&lt;&gt;"","Look","")</f>
        <v>#REF!</v>
      </c>
      <c r="AZ431" t="e">
        <f>IF('work here'!#REF!&lt;&gt;"",'work here'!#REF!,"")</f>
        <v>#REF!</v>
      </c>
      <c r="BA431" t="e">
        <f t="shared" si="201"/>
        <v>#REF!</v>
      </c>
      <c r="BB431" t="e">
        <f t="shared" si="202"/>
        <v>#REF!</v>
      </c>
      <c r="BC431" t="e">
        <f>IF('work here'!#REF!&lt;&gt;"","Finish","")</f>
        <v>#REF!</v>
      </c>
      <c r="BD431" t="e">
        <f>IF('work here'!#REF!&lt;&gt;"",'work here'!#REF!,"")</f>
        <v>#REF!</v>
      </c>
      <c r="BE431" t="e">
        <f t="shared" si="203"/>
        <v>#REF!</v>
      </c>
      <c r="BF431" t="e">
        <f t="shared" si="204"/>
        <v>#REF!</v>
      </c>
      <c r="BG431" t="e">
        <f>IF('work here'!#REF!&lt;&gt;"","Care","")</f>
        <v>#REF!</v>
      </c>
      <c r="BH431" t="e">
        <f>IF('work here'!#REF!&lt;&gt;"",'work here'!#REF!,"")</f>
        <v>#REF!</v>
      </c>
      <c r="BI431" t="e">
        <f t="shared" si="205"/>
        <v>#REF!</v>
      </c>
      <c r="BJ431" t="e">
        <f t="shared" si="206"/>
        <v>#REF!</v>
      </c>
      <c r="BK431" t="str">
        <f>IF(OR('work here'!F430="Rings", 'work here'!F430="Bangles"), 'work here'!F430 &amp; " Size", "")</f>
        <v/>
      </c>
      <c r="BL431" t="e">
        <f>IF('work here'!#REF!&lt;&gt;"",'work here'!#REF!,"")</f>
        <v>#REF!</v>
      </c>
      <c r="BM431" t="str">
        <f t="shared" si="207"/>
        <v/>
      </c>
      <c r="BN431" t="str">
        <f t="shared" si="208"/>
        <v/>
      </c>
      <c r="BO431" t="str">
        <f t="shared" si="209"/>
        <v/>
      </c>
    </row>
    <row r="432" spans="1:67" x14ac:dyDescent="0.3">
      <c r="A432" t="str">
        <f>IF('work here'!A431="simple","simple",IF('work here'!A431="parent","variable",IF('work here'!A431="child","variation","")))</f>
        <v/>
      </c>
      <c r="B432" t="str">
        <f>IF('work here'!C431&lt;&gt;"", 'work here'!C431, "")</f>
        <v/>
      </c>
      <c r="C432" t="str">
        <f>IF('work here'!B431&lt;&gt;"", 'work here'!B431, "")</f>
        <v/>
      </c>
      <c r="D432" t="str">
        <f t="shared" si="180"/>
        <v/>
      </c>
      <c r="E432" t="str">
        <f t="shared" si="181"/>
        <v/>
      </c>
      <c r="F432" t="str">
        <f t="shared" si="182"/>
        <v/>
      </c>
      <c r="G432" t="e">
        <f>IF('work here'!#REF!&lt;&gt;"", 'work here'!#REF!, "")</f>
        <v>#REF!</v>
      </c>
      <c r="I432" t="str">
        <f>IF('work here'!Z431&lt;&gt;"", 'work here'!Z431, "")</f>
        <v/>
      </c>
      <c r="J432" t="str">
        <f t="shared" si="183"/>
        <v/>
      </c>
      <c r="K432" t="str">
        <f t="shared" si="184"/>
        <v/>
      </c>
      <c r="L432" t="str">
        <f t="shared" si="185"/>
        <v/>
      </c>
      <c r="M432" t="str">
        <f>IF('work here'!AA431&lt;&gt;"", 'work here'!AA431, "")</f>
        <v/>
      </c>
      <c r="N432" t="str">
        <f>IF('work here'!AD431&lt;&gt;"", 'work here'!AD431, "")</f>
        <v/>
      </c>
      <c r="O432" t="str">
        <f>IF('work here'!AC431&lt;&gt;"", 'work here'!AC431, "")</f>
        <v/>
      </c>
      <c r="P432" t="str">
        <f>IF('work here'!AB431&lt;&gt;"", 'work here'!AB431, "")</f>
        <v/>
      </c>
      <c r="Q432" t="str">
        <f t="shared" si="186"/>
        <v/>
      </c>
      <c r="S432" t="str">
        <f>IF('work here'!E431&lt;&gt;"", 'work here'!E431, "")</f>
        <v/>
      </c>
      <c r="T432" t="e">
        <f>IF('work here'!#REF!&lt;&gt;"", 'work here'!#REF!, "")</f>
        <v>#REF!</v>
      </c>
      <c r="U432" t="str">
        <f>IF(A432="", "", _xlfn.TEXTJOIN(", ", TRUE, "jewellery", "jewellery &gt; " &amp; 'work here'!F431, "jewellery &gt; " &amp; 'work here'!F431 &amp; " &gt; " &amp; 'work here'!#REF!, 'work here'!#REF!, 'work here'!AY431, 'work here'!H431, 'work here'!I431, 'work here'!J431))</f>
        <v/>
      </c>
      <c r="V432" t="str" cm="1">
        <f t="array" aca="1" ref="V432" ca="1">_xlfn.LET(
    _xlpm.yr, TEXT(TODAY(), "yyyy"),
    _xlpm.mn, TEXT(TODAY(), "mm"),
    _xlpm.path, "https://richlook.co.in/wp-content/uploads/" &amp; _xlpm.yr &amp; "/" &amp; _xlpm.mn &amp; "/",
    _xlpm.imgRange, 'work here'!N431:X431,
    _xlpm.imgLinks, IF(_xlpm.imgRange&lt;&gt;"", _xlpm.path &amp; _xlpm.imgRange &amp; ".webp", ""),
    _xlpm.urls,
        IF(A432="variable", _xlpm.imgLinks,
        IF(A432="variation", IF('work here'!N431&lt;&gt;"", _xlpm.path &amp; 'work here'!N431 &amp; ".webp", ""),
        IF(A432="simple", _xlpm.imgLinks, ""))),
    _xlfn.TEXTJOIN(", ", TRUE, _xlpm.urls)
)</f>
        <v/>
      </c>
      <c r="W432" t="str" cm="1">
        <f t="array" aca="1" ref="W432" ca="1">_xlfn.LET(
    _xlpm.yr, TEXT(TODAY(), "yyyy"),
    _xlpm.mn, TEXT(TODAY(), "mm"),
    _xlpm.path, "https://richlook.co.in/wp-content/uploads/" &amp; _xlpm.yr &amp; "/" &amp; _xlpm.mn &amp; "/",
    _xlpm.imgRange, 'work here'!O431:X431,
    _xlpm.imgLinks, IF(_xlpm.imgRange&lt;&gt;"", _xlpm.path &amp; _xlpm.imgRange &amp; ".webp", ""),
    _xlpm.urls,
        IF(A432="variable", "",
        IF(A432="variation", _xlpm.imgLinks,
        IF(A432="simple", "", ""))),
    _xlfn.TEXTJOIN(", ", TRUE, _xlpm.urls)
)</f>
        <v/>
      </c>
      <c r="X432" t="str">
        <f>IF('work here'!D431&lt;&gt;"", 'work here'!D431, "")</f>
        <v/>
      </c>
      <c r="Y432" t="e">
        <f>IF('work here'!#REF!&lt;&gt;"","color","")</f>
        <v>#REF!</v>
      </c>
      <c r="Z432" t="e">
        <f>IF('work here'!#REF!&lt;&gt;"",'work here'!#REF!,"")</f>
        <v>#REF!</v>
      </c>
      <c r="AA432" t="e">
        <f t="shared" si="187"/>
        <v>#REF!</v>
      </c>
      <c r="AB432" t="e">
        <f t="shared" si="188"/>
        <v>#REF!</v>
      </c>
      <c r="AC432" t="str">
        <f t="shared" si="189"/>
        <v/>
      </c>
      <c r="AD432" s="2" t="e">
        <f>IF('work here'!#REF!&lt;&gt;"",'work here'!#REF!,"")</f>
        <v>#REF!</v>
      </c>
      <c r="AE432" s="2" t="e">
        <f>IF('work here'!#REF!&lt;&gt;"",'work here'!#REF!,"")</f>
        <v>#REF!</v>
      </c>
      <c r="AF432" s="2" t="e">
        <f t="shared" si="190"/>
        <v>#REF!</v>
      </c>
      <c r="AG432" s="2" t="e">
        <f t="shared" si="191"/>
        <v>#REF!</v>
      </c>
      <c r="AH432" s="2" t="str">
        <f t="shared" si="192"/>
        <v/>
      </c>
      <c r="AI432" t="str">
        <f>IF('work here'!AE431&lt;&gt;"","Jewellery Work","")</f>
        <v/>
      </c>
      <c r="AJ432" t="str">
        <f>IF('work here'!AE431&lt;&gt;"",'work here'!AE431,"")</f>
        <v/>
      </c>
      <c r="AK432" t="str">
        <f t="shared" si="193"/>
        <v/>
      </c>
      <c r="AL432" t="str">
        <f t="shared" si="194"/>
        <v/>
      </c>
      <c r="AM432" t="e">
        <f>IF('work here'!#REF!&lt;&gt;"","Gemstone","")</f>
        <v>#REF!</v>
      </c>
      <c r="AN432" t="e">
        <f>IF('work here'!#REF!&lt;&gt;"",'work here'!#REF!,"")</f>
        <v>#REF!</v>
      </c>
      <c r="AO432" t="e">
        <f t="shared" si="195"/>
        <v>#REF!</v>
      </c>
      <c r="AP432" t="e">
        <f t="shared" si="196"/>
        <v>#REF!</v>
      </c>
      <c r="AQ432" t="str">
        <f>IF('work here'!AW431&lt;&gt;"","Plating","")</f>
        <v/>
      </c>
      <c r="AR432" t="str">
        <f>IF('work here'!AW431&lt;&gt;"",'work here'!AW431,"")</f>
        <v/>
      </c>
      <c r="AS432" t="str">
        <f t="shared" si="197"/>
        <v/>
      </c>
      <c r="AT432" t="str">
        <f t="shared" si="198"/>
        <v/>
      </c>
      <c r="AU432" t="str">
        <f>IF('work here'!AX431&lt;&gt;"","Material","")</f>
        <v/>
      </c>
      <c r="AV432" t="str">
        <f>IF('work here'!AX431&lt;&gt;"",'work here'!AX431,"")</f>
        <v/>
      </c>
      <c r="AW432" t="str">
        <f t="shared" si="199"/>
        <v/>
      </c>
      <c r="AX432" t="str">
        <f t="shared" si="200"/>
        <v/>
      </c>
      <c r="AY432" t="e">
        <f>IF('work here'!#REF!&lt;&gt;"","Look","")</f>
        <v>#REF!</v>
      </c>
      <c r="AZ432" t="e">
        <f>IF('work here'!#REF!&lt;&gt;"",'work here'!#REF!,"")</f>
        <v>#REF!</v>
      </c>
      <c r="BA432" t="e">
        <f t="shared" si="201"/>
        <v>#REF!</v>
      </c>
      <c r="BB432" t="e">
        <f t="shared" si="202"/>
        <v>#REF!</v>
      </c>
      <c r="BC432" t="e">
        <f>IF('work here'!#REF!&lt;&gt;"","Finish","")</f>
        <v>#REF!</v>
      </c>
      <c r="BD432" t="e">
        <f>IF('work here'!#REF!&lt;&gt;"",'work here'!#REF!,"")</f>
        <v>#REF!</v>
      </c>
      <c r="BE432" t="e">
        <f t="shared" si="203"/>
        <v>#REF!</v>
      </c>
      <c r="BF432" t="e">
        <f t="shared" si="204"/>
        <v>#REF!</v>
      </c>
      <c r="BG432" t="e">
        <f>IF('work here'!#REF!&lt;&gt;"","Care","")</f>
        <v>#REF!</v>
      </c>
      <c r="BH432" t="e">
        <f>IF('work here'!#REF!&lt;&gt;"",'work here'!#REF!,"")</f>
        <v>#REF!</v>
      </c>
      <c r="BI432" t="e">
        <f t="shared" si="205"/>
        <v>#REF!</v>
      </c>
      <c r="BJ432" t="e">
        <f t="shared" si="206"/>
        <v>#REF!</v>
      </c>
      <c r="BK432" t="str">
        <f>IF(OR('work here'!F431="Rings", 'work here'!F431="Bangles"), 'work here'!F431 &amp; " Size", "")</f>
        <v/>
      </c>
      <c r="BL432" t="e">
        <f>IF('work here'!#REF!&lt;&gt;"",'work here'!#REF!,"")</f>
        <v>#REF!</v>
      </c>
      <c r="BM432" t="str">
        <f t="shared" si="207"/>
        <v/>
      </c>
      <c r="BN432" t="str">
        <f t="shared" si="208"/>
        <v/>
      </c>
      <c r="BO432" t="str">
        <f t="shared" si="209"/>
        <v/>
      </c>
    </row>
    <row r="433" spans="1:67" x14ac:dyDescent="0.3">
      <c r="A433" t="str">
        <f>IF('work here'!A432="simple","simple",IF('work here'!A432="parent","variable",IF('work here'!A432="child","variation","")))</f>
        <v/>
      </c>
      <c r="B433" t="str">
        <f>IF('work here'!C432&lt;&gt;"", 'work here'!C432, "")</f>
        <v/>
      </c>
      <c r="C433" t="str">
        <f>IF('work here'!B432&lt;&gt;"", 'work here'!B432, "")</f>
        <v/>
      </c>
      <c r="D433" t="str">
        <f t="shared" si="180"/>
        <v/>
      </c>
      <c r="E433" t="str">
        <f t="shared" si="181"/>
        <v/>
      </c>
      <c r="F433" t="str">
        <f t="shared" si="182"/>
        <v/>
      </c>
      <c r="G433" t="e">
        <f>IF('work here'!#REF!&lt;&gt;"", 'work here'!#REF!, "")</f>
        <v>#REF!</v>
      </c>
      <c r="I433" t="str">
        <f>IF('work here'!Z432&lt;&gt;"", 'work here'!Z432, "")</f>
        <v/>
      </c>
      <c r="J433" t="str">
        <f t="shared" si="183"/>
        <v/>
      </c>
      <c r="K433" t="str">
        <f t="shared" si="184"/>
        <v/>
      </c>
      <c r="L433" t="str">
        <f t="shared" si="185"/>
        <v/>
      </c>
      <c r="M433" t="str">
        <f>IF('work here'!AA432&lt;&gt;"", 'work here'!AA432, "")</f>
        <v/>
      </c>
      <c r="N433" t="str">
        <f>IF('work here'!AD432&lt;&gt;"", 'work here'!AD432, "")</f>
        <v/>
      </c>
      <c r="O433" t="str">
        <f>IF('work here'!AC432&lt;&gt;"", 'work here'!AC432, "")</f>
        <v/>
      </c>
      <c r="P433" t="str">
        <f>IF('work here'!AB432&lt;&gt;"", 'work here'!AB432, "")</f>
        <v/>
      </c>
      <c r="Q433" t="str">
        <f t="shared" si="186"/>
        <v/>
      </c>
      <c r="S433" t="str">
        <f>IF('work here'!E432&lt;&gt;"", 'work here'!E432, "")</f>
        <v/>
      </c>
      <c r="T433" t="e">
        <f>IF('work here'!#REF!&lt;&gt;"", 'work here'!#REF!, "")</f>
        <v>#REF!</v>
      </c>
      <c r="U433" t="str">
        <f>IF(A433="", "", _xlfn.TEXTJOIN(", ", TRUE, "jewellery", "jewellery &gt; " &amp; 'work here'!F432, "jewellery &gt; " &amp; 'work here'!F432 &amp; " &gt; " &amp; 'work here'!#REF!, 'work here'!#REF!, 'work here'!AY432, 'work here'!H432, 'work here'!I432, 'work here'!J432))</f>
        <v/>
      </c>
      <c r="V433" t="str" cm="1">
        <f t="array" aca="1" ref="V433" ca="1">_xlfn.LET(
    _xlpm.yr, TEXT(TODAY(), "yyyy"),
    _xlpm.mn, TEXT(TODAY(), "mm"),
    _xlpm.path, "https://richlook.co.in/wp-content/uploads/" &amp; _xlpm.yr &amp; "/" &amp; _xlpm.mn &amp; "/",
    _xlpm.imgRange, 'work here'!N432:X432,
    _xlpm.imgLinks, IF(_xlpm.imgRange&lt;&gt;"", _xlpm.path &amp; _xlpm.imgRange &amp; ".webp", ""),
    _xlpm.urls,
        IF(A433="variable", _xlpm.imgLinks,
        IF(A433="variation", IF('work here'!N432&lt;&gt;"", _xlpm.path &amp; 'work here'!N432 &amp; ".webp", ""),
        IF(A433="simple", _xlpm.imgLinks, ""))),
    _xlfn.TEXTJOIN(", ", TRUE, _xlpm.urls)
)</f>
        <v/>
      </c>
      <c r="W433" t="str" cm="1">
        <f t="array" aca="1" ref="W433" ca="1">_xlfn.LET(
    _xlpm.yr, TEXT(TODAY(), "yyyy"),
    _xlpm.mn, TEXT(TODAY(), "mm"),
    _xlpm.path, "https://richlook.co.in/wp-content/uploads/" &amp; _xlpm.yr &amp; "/" &amp; _xlpm.mn &amp; "/",
    _xlpm.imgRange, 'work here'!O432:X432,
    _xlpm.imgLinks, IF(_xlpm.imgRange&lt;&gt;"", _xlpm.path &amp; _xlpm.imgRange &amp; ".webp", ""),
    _xlpm.urls,
        IF(A433="variable", "",
        IF(A433="variation", _xlpm.imgLinks,
        IF(A433="simple", "", ""))),
    _xlfn.TEXTJOIN(", ", TRUE, _xlpm.urls)
)</f>
        <v/>
      </c>
      <c r="X433" t="str">
        <f>IF('work here'!D432&lt;&gt;"", 'work here'!D432, "")</f>
        <v/>
      </c>
      <c r="Y433" t="e">
        <f>IF('work here'!#REF!&lt;&gt;"","color","")</f>
        <v>#REF!</v>
      </c>
      <c r="Z433" t="e">
        <f>IF('work here'!#REF!&lt;&gt;"",'work here'!#REF!,"")</f>
        <v>#REF!</v>
      </c>
      <c r="AA433" t="e">
        <f t="shared" si="187"/>
        <v>#REF!</v>
      </c>
      <c r="AB433" t="e">
        <f t="shared" si="188"/>
        <v>#REF!</v>
      </c>
      <c r="AC433" t="str">
        <f t="shared" si="189"/>
        <v/>
      </c>
      <c r="AD433" s="2" t="e">
        <f>IF('work here'!#REF!&lt;&gt;"",'work here'!#REF!,"")</f>
        <v>#REF!</v>
      </c>
      <c r="AE433" s="2" t="e">
        <f>IF('work here'!#REF!&lt;&gt;"",'work here'!#REF!,"")</f>
        <v>#REF!</v>
      </c>
      <c r="AF433" s="2" t="e">
        <f t="shared" si="190"/>
        <v>#REF!</v>
      </c>
      <c r="AG433" s="2" t="e">
        <f t="shared" si="191"/>
        <v>#REF!</v>
      </c>
      <c r="AH433" s="2" t="str">
        <f t="shared" si="192"/>
        <v/>
      </c>
      <c r="AI433" t="str">
        <f>IF('work here'!AE432&lt;&gt;"","Jewellery Work","")</f>
        <v/>
      </c>
      <c r="AJ433" t="str">
        <f>IF('work here'!AE432&lt;&gt;"",'work here'!AE432,"")</f>
        <v/>
      </c>
      <c r="AK433" t="str">
        <f t="shared" si="193"/>
        <v/>
      </c>
      <c r="AL433" t="str">
        <f t="shared" si="194"/>
        <v/>
      </c>
      <c r="AM433" t="e">
        <f>IF('work here'!#REF!&lt;&gt;"","Gemstone","")</f>
        <v>#REF!</v>
      </c>
      <c r="AN433" t="e">
        <f>IF('work here'!#REF!&lt;&gt;"",'work here'!#REF!,"")</f>
        <v>#REF!</v>
      </c>
      <c r="AO433" t="e">
        <f t="shared" si="195"/>
        <v>#REF!</v>
      </c>
      <c r="AP433" t="e">
        <f t="shared" si="196"/>
        <v>#REF!</v>
      </c>
      <c r="AQ433" t="str">
        <f>IF('work here'!AW432&lt;&gt;"","Plating","")</f>
        <v/>
      </c>
      <c r="AR433" t="str">
        <f>IF('work here'!AW432&lt;&gt;"",'work here'!AW432,"")</f>
        <v/>
      </c>
      <c r="AS433" t="str">
        <f t="shared" si="197"/>
        <v/>
      </c>
      <c r="AT433" t="str">
        <f t="shared" si="198"/>
        <v/>
      </c>
      <c r="AU433" t="str">
        <f>IF('work here'!AX432&lt;&gt;"","Material","")</f>
        <v/>
      </c>
      <c r="AV433" t="str">
        <f>IF('work here'!AX432&lt;&gt;"",'work here'!AX432,"")</f>
        <v/>
      </c>
      <c r="AW433" t="str">
        <f t="shared" si="199"/>
        <v/>
      </c>
      <c r="AX433" t="str">
        <f t="shared" si="200"/>
        <v/>
      </c>
      <c r="AY433" t="e">
        <f>IF('work here'!#REF!&lt;&gt;"","Look","")</f>
        <v>#REF!</v>
      </c>
      <c r="AZ433" t="e">
        <f>IF('work here'!#REF!&lt;&gt;"",'work here'!#REF!,"")</f>
        <v>#REF!</v>
      </c>
      <c r="BA433" t="e">
        <f t="shared" si="201"/>
        <v>#REF!</v>
      </c>
      <c r="BB433" t="e">
        <f t="shared" si="202"/>
        <v>#REF!</v>
      </c>
      <c r="BC433" t="e">
        <f>IF('work here'!#REF!&lt;&gt;"","Finish","")</f>
        <v>#REF!</v>
      </c>
      <c r="BD433" t="e">
        <f>IF('work here'!#REF!&lt;&gt;"",'work here'!#REF!,"")</f>
        <v>#REF!</v>
      </c>
      <c r="BE433" t="e">
        <f t="shared" si="203"/>
        <v>#REF!</v>
      </c>
      <c r="BF433" t="e">
        <f t="shared" si="204"/>
        <v>#REF!</v>
      </c>
      <c r="BG433" t="e">
        <f>IF('work here'!#REF!&lt;&gt;"","Care","")</f>
        <v>#REF!</v>
      </c>
      <c r="BH433" t="e">
        <f>IF('work here'!#REF!&lt;&gt;"",'work here'!#REF!,"")</f>
        <v>#REF!</v>
      </c>
      <c r="BI433" t="e">
        <f t="shared" si="205"/>
        <v>#REF!</v>
      </c>
      <c r="BJ433" t="e">
        <f t="shared" si="206"/>
        <v>#REF!</v>
      </c>
      <c r="BK433" t="str">
        <f>IF(OR('work here'!F432="Rings", 'work here'!F432="Bangles"), 'work here'!F432 &amp; " Size", "")</f>
        <v/>
      </c>
      <c r="BL433" t="e">
        <f>IF('work here'!#REF!&lt;&gt;"",'work here'!#REF!,"")</f>
        <v>#REF!</v>
      </c>
      <c r="BM433" t="str">
        <f t="shared" si="207"/>
        <v/>
      </c>
      <c r="BN433" t="str">
        <f t="shared" si="208"/>
        <v/>
      </c>
      <c r="BO433" t="str">
        <f t="shared" si="209"/>
        <v/>
      </c>
    </row>
    <row r="434" spans="1:67" x14ac:dyDescent="0.3">
      <c r="A434" t="str">
        <f>IF('work here'!A433="simple","simple",IF('work here'!A433="parent","variable",IF('work here'!A433="child","variation","")))</f>
        <v/>
      </c>
      <c r="B434" t="str">
        <f>IF('work here'!C433&lt;&gt;"", 'work here'!C433, "")</f>
        <v/>
      </c>
      <c r="C434" t="str">
        <f>IF('work here'!B433&lt;&gt;"", 'work here'!B433, "")</f>
        <v/>
      </c>
      <c r="D434" t="str">
        <f t="shared" si="180"/>
        <v/>
      </c>
      <c r="E434" t="str">
        <f t="shared" si="181"/>
        <v/>
      </c>
      <c r="F434" t="str">
        <f t="shared" si="182"/>
        <v/>
      </c>
      <c r="G434" t="e">
        <f>IF('work here'!#REF!&lt;&gt;"", 'work here'!#REF!, "")</f>
        <v>#REF!</v>
      </c>
      <c r="I434" t="str">
        <f>IF('work here'!Z433&lt;&gt;"", 'work here'!Z433, "")</f>
        <v/>
      </c>
      <c r="J434" t="str">
        <f t="shared" si="183"/>
        <v/>
      </c>
      <c r="K434" t="str">
        <f t="shared" si="184"/>
        <v/>
      </c>
      <c r="L434" t="str">
        <f t="shared" si="185"/>
        <v/>
      </c>
      <c r="M434" t="str">
        <f>IF('work here'!AA433&lt;&gt;"", 'work here'!AA433, "")</f>
        <v/>
      </c>
      <c r="N434" t="str">
        <f>IF('work here'!AD433&lt;&gt;"", 'work here'!AD433, "")</f>
        <v/>
      </c>
      <c r="O434" t="str">
        <f>IF('work here'!AC433&lt;&gt;"", 'work here'!AC433, "")</f>
        <v/>
      </c>
      <c r="P434" t="str">
        <f>IF('work here'!AB433&lt;&gt;"", 'work here'!AB433, "")</f>
        <v/>
      </c>
      <c r="Q434" t="str">
        <f t="shared" si="186"/>
        <v/>
      </c>
      <c r="S434" t="str">
        <f>IF('work here'!E433&lt;&gt;"", 'work here'!E433, "")</f>
        <v/>
      </c>
      <c r="T434" t="e">
        <f>IF('work here'!#REF!&lt;&gt;"", 'work here'!#REF!, "")</f>
        <v>#REF!</v>
      </c>
      <c r="U434" t="str">
        <f>IF(A434="", "", _xlfn.TEXTJOIN(", ", TRUE, "jewellery", "jewellery &gt; " &amp; 'work here'!F433, "jewellery &gt; " &amp; 'work here'!F433 &amp; " &gt; " &amp; 'work here'!#REF!, 'work here'!#REF!, 'work here'!AY433, 'work here'!H433, 'work here'!I433, 'work here'!J433))</f>
        <v/>
      </c>
      <c r="V434" t="str" cm="1">
        <f t="array" aca="1" ref="V434" ca="1">_xlfn.LET(
    _xlpm.yr, TEXT(TODAY(), "yyyy"),
    _xlpm.mn, TEXT(TODAY(), "mm"),
    _xlpm.path, "https://richlook.co.in/wp-content/uploads/" &amp; _xlpm.yr &amp; "/" &amp; _xlpm.mn &amp; "/",
    _xlpm.imgRange, 'work here'!N433:X433,
    _xlpm.imgLinks, IF(_xlpm.imgRange&lt;&gt;"", _xlpm.path &amp; _xlpm.imgRange &amp; ".webp", ""),
    _xlpm.urls,
        IF(A434="variable", _xlpm.imgLinks,
        IF(A434="variation", IF('work here'!N433&lt;&gt;"", _xlpm.path &amp; 'work here'!N433 &amp; ".webp", ""),
        IF(A434="simple", _xlpm.imgLinks, ""))),
    _xlfn.TEXTJOIN(", ", TRUE, _xlpm.urls)
)</f>
        <v/>
      </c>
      <c r="W434" t="str" cm="1">
        <f t="array" aca="1" ref="W434" ca="1">_xlfn.LET(
    _xlpm.yr, TEXT(TODAY(), "yyyy"),
    _xlpm.mn, TEXT(TODAY(), "mm"),
    _xlpm.path, "https://richlook.co.in/wp-content/uploads/" &amp; _xlpm.yr &amp; "/" &amp; _xlpm.mn &amp; "/",
    _xlpm.imgRange, 'work here'!O433:X433,
    _xlpm.imgLinks, IF(_xlpm.imgRange&lt;&gt;"", _xlpm.path &amp; _xlpm.imgRange &amp; ".webp", ""),
    _xlpm.urls,
        IF(A434="variable", "",
        IF(A434="variation", _xlpm.imgLinks,
        IF(A434="simple", "", ""))),
    _xlfn.TEXTJOIN(", ", TRUE, _xlpm.urls)
)</f>
        <v/>
      </c>
      <c r="X434" t="str">
        <f>IF('work here'!D433&lt;&gt;"", 'work here'!D433, "")</f>
        <v/>
      </c>
      <c r="Y434" t="e">
        <f>IF('work here'!#REF!&lt;&gt;"","color","")</f>
        <v>#REF!</v>
      </c>
      <c r="Z434" t="e">
        <f>IF('work here'!#REF!&lt;&gt;"",'work here'!#REF!,"")</f>
        <v>#REF!</v>
      </c>
      <c r="AA434" t="e">
        <f t="shared" si="187"/>
        <v>#REF!</v>
      </c>
      <c r="AB434" t="e">
        <f t="shared" si="188"/>
        <v>#REF!</v>
      </c>
      <c r="AC434" t="str">
        <f t="shared" si="189"/>
        <v/>
      </c>
      <c r="AD434" s="2" t="e">
        <f>IF('work here'!#REF!&lt;&gt;"",'work here'!#REF!,"")</f>
        <v>#REF!</v>
      </c>
      <c r="AE434" s="2" t="e">
        <f>IF('work here'!#REF!&lt;&gt;"",'work here'!#REF!,"")</f>
        <v>#REF!</v>
      </c>
      <c r="AF434" s="2" t="e">
        <f t="shared" si="190"/>
        <v>#REF!</v>
      </c>
      <c r="AG434" s="2" t="e">
        <f t="shared" si="191"/>
        <v>#REF!</v>
      </c>
      <c r="AH434" s="2" t="str">
        <f t="shared" si="192"/>
        <v/>
      </c>
      <c r="AI434" t="str">
        <f>IF('work here'!AE433&lt;&gt;"","Jewellery Work","")</f>
        <v/>
      </c>
      <c r="AJ434" t="str">
        <f>IF('work here'!AE433&lt;&gt;"",'work here'!AE433,"")</f>
        <v/>
      </c>
      <c r="AK434" t="str">
        <f t="shared" si="193"/>
        <v/>
      </c>
      <c r="AL434" t="str">
        <f t="shared" si="194"/>
        <v/>
      </c>
      <c r="AM434" t="e">
        <f>IF('work here'!#REF!&lt;&gt;"","Gemstone","")</f>
        <v>#REF!</v>
      </c>
      <c r="AN434" t="e">
        <f>IF('work here'!#REF!&lt;&gt;"",'work here'!#REF!,"")</f>
        <v>#REF!</v>
      </c>
      <c r="AO434" t="e">
        <f t="shared" si="195"/>
        <v>#REF!</v>
      </c>
      <c r="AP434" t="e">
        <f t="shared" si="196"/>
        <v>#REF!</v>
      </c>
      <c r="AQ434" t="str">
        <f>IF('work here'!AW433&lt;&gt;"","Plating","")</f>
        <v/>
      </c>
      <c r="AR434" t="str">
        <f>IF('work here'!AW433&lt;&gt;"",'work here'!AW433,"")</f>
        <v/>
      </c>
      <c r="AS434" t="str">
        <f t="shared" si="197"/>
        <v/>
      </c>
      <c r="AT434" t="str">
        <f t="shared" si="198"/>
        <v/>
      </c>
      <c r="AU434" t="str">
        <f>IF('work here'!AX433&lt;&gt;"","Material","")</f>
        <v/>
      </c>
      <c r="AV434" t="str">
        <f>IF('work here'!AX433&lt;&gt;"",'work here'!AX433,"")</f>
        <v/>
      </c>
      <c r="AW434" t="str">
        <f t="shared" si="199"/>
        <v/>
      </c>
      <c r="AX434" t="str">
        <f t="shared" si="200"/>
        <v/>
      </c>
      <c r="AY434" t="e">
        <f>IF('work here'!#REF!&lt;&gt;"","Look","")</f>
        <v>#REF!</v>
      </c>
      <c r="AZ434" t="e">
        <f>IF('work here'!#REF!&lt;&gt;"",'work here'!#REF!,"")</f>
        <v>#REF!</v>
      </c>
      <c r="BA434" t="e">
        <f t="shared" si="201"/>
        <v>#REF!</v>
      </c>
      <c r="BB434" t="e">
        <f t="shared" si="202"/>
        <v>#REF!</v>
      </c>
      <c r="BC434" t="e">
        <f>IF('work here'!#REF!&lt;&gt;"","Finish","")</f>
        <v>#REF!</v>
      </c>
      <c r="BD434" t="e">
        <f>IF('work here'!#REF!&lt;&gt;"",'work here'!#REF!,"")</f>
        <v>#REF!</v>
      </c>
      <c r="BE434" t="e">
        <f t="shared" si="203"/>
        <v>#REF!</v>
      </c>
      <c r="BF434" t="e">
        <f t="shared" si="204"/>
        <v>#REF!</v>
      </c>
      <c r="BG434" t="e">
        <f>IF('work here'!#REF!&lt;&gt;"","Care","")</f>
        <v>#REF!</v>
      </c>
      <c r="BH434" t="e">
        <f>IF('work here'!#REF!&lt;&gt;"",'work here'!#REF!,"")</f>
        <v>#REF!</v>
      </c>
      <c r="BI434" t="e">
        <f t="shared" si="205"/>
        <v>#REF!</v>
      </c>
      <c r="BJ434" t="e">
        <f t="shared" si="206"/>
        <v>#REF!</v>
      </c>
      <c r="BK434" t="str">
        <f>IF(OR('work here'!F433="Rings", 'work here'!F433="Bangles"), 'work here'!F433 &amp; " Size", "")</f>
        <v/>
      </c>
      <c r="BL434" t="e">
        <f>IF('work here'!#REF!&lt;&gt;"",'work here'!#REF!,"")</f>
        <v>#REF!</v>
      </c>
      <c r="BM434" t="str">
        <f t="shared" si="207"/>
        <v/>
      </c>
      <c r="BN434" t="str">
        <f t="shared" si="208"/>
        <v/>
      </c>
      <c r="BO434" t="str">
        <f t="shared" si="209"/>
        <v/>
      </c>
    </row>
    <row r="435" spans="1:67" x14ac:dyDescent="0.3">
      <c r="A435" t="str">
        <f>IF('work here'!A434="simple","simple",IF('work here'!A434="parent","variable",IF('work here'!A434="child","variation","")))</f>
        <v/>
      </c>
      <c r="B435" t="str">
        <f>IF('work here'!C434&lt;&gt;"", 'work here'!C434, "")</f>
        <v/>
      </c>
      <c r="C435" t="str">
        <f>IF('work here'!B434&lt;&gt;"", 'work here'!B434, "")</f>
        <v/>
      </c>
      <c r="D435" t="str">
        <f t="shared" si="180"/>
        <v/>
      </c>
      <c r="E435" t="str">
        <f t="shared" si="181"/>
        <v/>
      </c>
      <c r="F435" t="str">
        <f t="shared" si="182"/>
        <v/>
      </c>
      <c r="G435" t="e">
        <f>IF('work here'!#REF!&lt;&gt;"", 'work here'!#REF!, "")</f>
        <v>#REF!</v>
      </c>
      <c r="I435" t="str">
        <f>IF('work here'!Z434&lt;&gt;"", 'work here'!Z434, "")</f>
        <v/>
      </c>
      <c r="J435" t="str">
        <f t="shared" si="183"/>
        <v/>
      </c>
      <c r="K435" t="str">
        <f t="shared" si="184"/>
        <v/>
      </c>
      <c r="L435" t="str">
        <f t="shared" si="185"/>
        <v/>
      </c>
      <c r="M435" t="str">
        <f>IF('work here'!AA434&lt;&gt;"", 'work here'!AA434, "")</f>
        <v/>
      </c>
      <c r="N435" t="str">
        <f>IF('work here'!AD434&lt;&gt;"", 'work here'!AD434, "")</f>
        <v/>
      </c>
      <c r="O435" t="str">
        <f>IF('work here'!AC434&lt;&gt;"", 'work here'!AC434, "")</f>
        <v/>
      </c>
      <c r="P435" t="str">
        <f>IF('work here'!AB434&lt;&gt;"", 'work here'!AB434, "")</f>
        <v/>
      </c>
      <c r="Q435" t="str">
        <f t="shared" si="186"/>
        <v/>
      </c>
      <c r="S435" t="str">
        <f>IF('work here'!E434&lt;&gt;"", 'work here'!E434, "")</f>
        <v/>
      </c>
      <c r="T435" t="e">
        <f>IF('work here'!#REF!&lt;&gt;"", 'work here'!#REF!, "")</f>
        <v>#REF!</v>
      </c>
      <c r="U435" t="str">
        <f>IF(A435="", "", _xlfn.TEXTJOIN(", ", TRUE, "jewellery", "jewellery &gt; " &amp; 'work here'!F434, "jewellery &gt; " &amp; 'work here'!F434 &amp; " &gt; " &amp; 'work here'!#REF!, 'work here'!#REF!, 'work here'!AY434, 'work here'!H434, 'work here'!I434, 'work here'!J434))</f>
        <v/>
      </c>
      <c r="V435" t="str" cm="1">
        <f t="array" aca="1" ref="V435" ca="1">_xlfn.LET(
    _xlpm.yr, TEXT(TODAY(), "yyyy"),
    _xlpm.mn, TEXT(TODAY(), "mm"),
    _xlpm.path, "https://richlook.co.in/wp-content/uploads/" &amp; _xlpm.yr &amp; "/" &amp; _xlpm.mn &amp; "/",
    _xlpm.imgRange, 'work here'!N434:X434,
    _xlpm.imgLinks, IF(_xlpm.imgRange&lt;&gt;"", _xlpm.path &amp; _xlpm.imgRange &amp; ".webp", ""),
    _xlpm.urls,
        IF(A435="variable", _xlpm.imgLinks,
        IF(A435="variation", IF('work here'!N434&lt;&gt;"", _xlpm.path &amp; 'work here'!N434 &amp; ".webp", ""),
        IF(A435="simple", _xlpm.imgLinks, ""))),
    _xlfn.TEXTJOIN(", ", TRUE, _xlpm.urls)
)</f>
        <v/>
      </c>
      <c r="W435" t="str" cm="1">
        <f t="array" aca="1" ref="W435" ca="1">_xlfn.LET(
    _xlpm.yr, TEXT(TODAY(), "yyyy"),
    _xlpm.mn, TEXT(TODAY(), "mm"),
    _xlpm.path, "https://richlook.co.in/wp-content/uploads/" &amp; _xlpm.yr &amp; "/" &amp; _xlpm.mn &amp; "/",
    _xlpm.imgRange, 'work here'!O434:X434,
    _xlpm.imgLinks, IF(_xlpm.imgRange&lt;&gt;"", _xlpm.path &amp; _xlpm.imgRange &amp; ".webp", ""),
    _xlpm.urls,
        IF(A435="variable", "",
        IF(A435="variation", _xlpm.imgLinks,
        IF(A435="simple", "", ""))),
    _xlfn.TEXTJOIN(", ", TRUE, _xlpm.urls)
)</f>
        <v/>
      </c>
      <c r="X435" t="str">
        <f>IF('work here'!D434&lt;&gt;"", 'work here'!D434, "")</f>
        <v/>
      </c>
      <c r="Y435" t="e">
        <f>IF('work here'!#REF!&lt;&gt;"","color","")</f>
        <v>#REF!</v>
      </c>
      <c r="Z435" t="e">
        <f>IF('work here'!#REF!&lt;&gt;"",'work here'!#REF!,"")</f>
        <v>#REF!</v>
      </c>
      <c r="AA435" t="e">
        <f t="shared" si="187"/>
        <v>#REF!</v>
      </c>
      <c r="AB435" t="e">
        <f t="shared" si="188"/>
        <v>#REF!</v>
      </c>
      <c r="AC435" t="str">
        <f t="shared" si="189"/>
        <v/>
      </c>
      <c r="AD435" s="2" t="e">
        <f>IF('work here'!#REF!&lt;&gt;"",'work here'!#REF!,"")</f>
        <v>#REF!</v>
      </c>
      <c r="AE435" s="2" t="e">
        <f>IF('work here'!#REF!&lt;&gt;"",'work here'!#REF!,"")</f>
        <v>#REF!</v>
      </c>
      <c r="AF435" s="2" t="e">
        <f t="shared" si="190"/>
        <v>#REF!</v>
      </c>
      <c r="AG435" s="2" t="e">
        <f t="shared" si="191"/>
        <v>#REF!</v>
      </c>
      <c r="AH435" s="2" t="str">
        <f t="shared" si="192"/>
        <v/>
      </c>
      <c r="AI435" t="str">
        <f>IF('work here'!AE434&lt;&gt;"","Jewellery Work","")</f>
        <v/>
      </c>
      <c r="AJ435" t="str">
        <f>IF('work here'!AE434&lt;&gt;"",'work here'!AE434,"")</f>
        <v/>
      </c>
      <c r="AK435" t="str">
        <f t="shared" si="193"/>
        <v/>
      </c>
      <c r="AL435" t="str">
        <f t="shared" si="194"/>
        <v/>
      </c>
      <c r="AM435" t="e">
        <f>IF('work here'!#REF!&lt;&gt;"","Gemstone","")</f>
        <v>#REF!</v>
      </c>
      <c r="AN435" t="e">
        <f>IF('work here'!#REF!&lt;&gt;"",'work here'!#REF!,"")</f>
        <v>#REF!</v>
      </c>
      <c r="AO435" t="e">
        <f t="shared" si="195"/>
        <v>#REF!</v>
      </c>
      <c r="AP435" t="e">
        <f t="shared" si="196"/>
        <v>#REF!</v>
      </c>
      <c r="AQ435" t="str">
        <f>IF('work here'!AW434&lt;&gt;"","Plating","")</f>
        <v/>
      </c>
      <c r="AR435" t="str">
        <f>IF('work here'!AW434&lt;&gt;"",'work here'!AW434,"")</f>
        <v/>
      </c>
      <c r="AS435" t="str">
        <f t="shared" si="197"/>
        <v/>
      </c>
      <c r="AT435" t="str">
        <f t="shared" si="198"/>
        <v/>
      </c>
      <c r="AU435" t="str">
        <f>IF('work here'!AX434&lt;&gt;"","Material","")</f>
        <v/>
      </c>
      <c r="AV435" t="str">
        <f>IF('work here'!AX434&lt;&gt;"",'work here'!AX434,"")</f>
        <v/>
      </c>
      <c r="AW435" t="str">
        <f t="shared" si="199"/>
        <v/>
      </c>
      <c r="AX435" t="str">
        <f t="shared" si="200"/>
        <v/>
      </c>
      <c r="AY435" t="e">
        <f>IF('work here'!#REF!&lt;&gt;"","Look","")</f>
        <v>#REF!</v>
      </c>
      <c r="AZ435" t="e">
        <f>IF('work here'!#REF!&lt;&gt;"",'work here'!#REF!,"")</f>
        <v>#REF!</v>
      </c>
      <c r="BA435" t="e">
        <f t="shared" si="201"/>
        <v>#REF!</v>
      </c>
      <c r="BB435" t="e">
        <f t="shared" si="202"/>
        <v>#REF!</v>
      </c>
      <c r="BC435" t="e">
        <f>IF('work here'!#REF!&lt;&gt;"","Finish","")</f>
        <v>#REF!</v>
      </c>
      <c r="BD435" t="e">
        <f>IF('work here'!#REF!&lt;&gt;"",'work here'!#REF!,"")</f>
        <v>#REF!</v>
      </c>
      <c r="BE435" t="e">
        <f t="shared" si="203"/>
        <v>#REF!</v>
      </c>
      <c r="BF435" t="e">
        <f t="shared" si="204"/>
        <v>#REF!</v>
      </c>
      <c r="BG435" t="e">
        <f>IF('work here'!#REF!&lt;&gt;"","Care","")</f>
        <v>#REF!</v>
      </c>
      <c r="BH435" t="e">
        <f>IF('work here'!#REF!&lt;&gt;"",'work here'!#REF!,"")</f>
        <v>#REF!</v>
      </c>
      <c r="BI435" t="e">
        <f t="shared" si="205"/>
        <v>#REF!</v>
      </c>
      <c r="BJ435" t="e">
        <f t="shared" si="206"/>
        <v>#REF!</v>
      </c>
      <c r="BK435" t="str">
        <f>IF(OR('work here'!F434="Rings", 'work here'!F434="Bangles"), 'work here'!F434 &amp; " Size", "")</f>
        <v/>
      </c>
      <c r="BL435" t="e">
        <f>IF('work here'!#REF!&lt;&gt;"",'work here'!#REF!,"")</f>
        <v>#REF!</v>
      </c>
      <c r="BM435" t="str">
        <f t="shared" si="207"/>
        <v/>
      </c>
      <c r="BN435" t="str">
        <f t="shared" si="208"/>
        <v/>
      </c>
      <c r="BO435" t="str">
        <f t="shared" si="209"/>
        <v/>
      </c>
    </row>
    <row r="436" spans="1:67" x14ac:dyDescent="0.3">
      <c r="A436" t="str">
        <f>IF('work here'!A435="simple","simple",IF('work here'!A435="parent","variable",IF('work here'!A435="child","variation","")))</f>
        <v/>
      </c>
      <c r="B436" t="str">
        <f>IF('work here'!C435&lt;&gt;"", 'work here'!C435, "")</f>
        <v/>
      </c>
      <c r="C436" t="str">
        <f>IF('work here'!B435&lt;&gt;"", 'work here'!B435, "")</f>
        <v/>
      </c>
      <c r="D436" t="str">
        <f t="shared" si="180"/>
        <v/>
      </c>
      <c r="E436" t="str">
        <f t="shared" si="181"/>
        <v/>
      </c>
      <c r="F436" t="str">
        <f t="shared" si="182"/>
        <v/>
      </c>
      <c r="G436" t="e">
        <f>IF('work here'!#REF!&lt;&gt;"", 'work here'!#REF!, "")</f>
        <v>#REF!</v>
      </c>
      <c r="I436" t="str">
        <f>IF('work here'!Z435&lt;&gt;"", 'work here'!Z435, "")</f>
        <v/>
      </c>
      <c r="J436" t="str">
        <f t="shared" si="183"/>
        <v/>
      </c>
      <c r="K436" t="str">
        <f t="shared" si="184"/>
        <v/>
      </c>
      <c r="L436" t="str">
        <f t="shared" si="185"/>
        <v/>
      </c>
      <c r="M436" t="str">
        <f>IF('work here'!AA435&lt;&gt;"", 'work here'!AA435, "")</f>
        <v/>
      </c>
      <c r="N436" t="str">
        <f>IF('work here'!AD435&lt;&gt;"", 'work here'!AD435, "")</f>
        <v/>
      </c>
      <c r="O436" t="str">
        <f>IF('work here'!AC435&lt;&gt;"", 'work here'!AC435, "")</f>
        <v/>
      </c>
      <c r="P436" t="str">
        <f>IF('work here'!AB435&lt;&gt;"", 'work here'!AB435, "")</f>
        <v/>
      </c>
      <c r="Q436" t="str">
        <f t="shared" si="186"/>
        <v/>
      </c>
      <c r="S436" t="str">
        <f>IF('work here'!E435&lt;&gt;"", 'work here'!E435, "")</f>
        <v/>
      </c>
      <c r="T436" t="e">
        <f>IF('work here'!#REF!&lt;&gt;"", 'work here'!#REF!, "")</f>
        <v>#REF!</v>
      </c>
      <c r="U436" t="str">
        <f>IF(A436="", "", _xlfn.TEXTJOIN(", ", TRUE, "jewellery", "jewellery &gt; " &amp; 'work here'!F435, "jewellery &gt; " &amp; 'work here'!F435 &amp; " &gt; " &amp; 'work here'!#REF!, 'work here'!#REF!, 'work here'!AY435, 'work here'!H435, 'work here'!I435, 'work here'!J435))</f>
        <v/>
      </c>
      <c r="V436" t="str" cm="1">
        <f t="array" aca="1" ref="V436" ca="1">_xlfn.LET(
    _xlpm.yr, TEXT(TODAY(), "yyyy"),
    _xlpm.mn, TEXT(TODAY(), "mm"),
    _xlpm.path, "https://richlook.co.in/wp-content/uploads/" &amp; _xlpm.yr &amp; "/" &amp; _xlpm.mn &amp; "/",
    _xlpm.imgRange, 'work here'!N435:X435,
    _xlpm.imgLinks, IF(_xlpm.imgRange&lt;&gt;"", _xlpm.path &amp; _xlpm.imgRange &amp; ".webp", ""),
    _xlpm.urls,
        IF(A436="variable", _xlpm.imgLinks,
        IF(A436="variation", IF('work here'!N435&lt;&gt;"", _xlpm.path &amp; 'work here'!N435 &amp; ".webp", ""),
        IF(A436="simple", _xlpm.imgLinks, ""))),
    _xlfn.TEXTJOIN(", ", TRUE, _xlpm.urls)
)</f>
        <v/>
      </c>
      <c r="W436" t="str" cm="1">
        <f t="array" aca="1" ref="W436" ca="1">_xlfn.LET(
    _xlpm.yr, TEXT(TODAY(), "yyyy"),
    _xlpm.mn, TEXT(TODAY(), "mm"),
    _xlpm.path, "https://richlook.co.in/wp-content/uploads/" &amp; _xlpm.yr &amp; "/" &amp; _xlpm.mn &amp; "/",
    _xlpm.imgRange, 'work here'!O435:X435,
    _xlpm.imgLinks, IF(_xlpm.imgRange&lt;&gt;"", _xlpm.path &amp; _xlpm.imgRange &amp; ".webp", ""),
    _xlpm.urls,
        IF(A436="variable", "",
        IF(A436="variation", _xlpm.imgLinks,
        IF(A436="simple", "", ""))),
    _xlfn.TEXTJOIN(", ", TRUE, _xlpm.urls)
)</f>
        <v/>
      </c>
      <c r="X436" t="str">
        <f>IF('work here'!D435&lt;&gt;"", 'work here'!D435, "")</f>
        <v/>
      </c>
      <c r="Y436" t="e">
        <f>IF('work here'!#REF!&lt;&gt;"","color","")</f>
        <v>#REF!</v>
      </c>
      <c r="Z436" t="e">
        <f>IF('work here'!#REF!&lt;&gt;"",'work here'!#REF!,"")</f>
        <v>#REF!</v>
      </c>
      <c r="AA436" t="e">
        <f t="shared" si="187"/>
        <v>#REF!</v>
      </c>
      <c r="AB436" t="e">
        <f t="shared" si="188"/>
        <v>#REF!</v>
      </c>
      <c r="AC436" t="str">
        <f t="shared" si="189"/>
        <v/>
      </c>
      <c r="AD436" s="2" t="e">
        <f>IF('work here'!#REF!&lt;&gt;"",'work here'!#REF!,"")</f>
        <v>#REF!</v>
      </c>
      <c r="AE436" s="2" t="e">
        <f>IF('work here'!#REF!&lt;&gt;"",'work here'!#REF!,"")</f>
        <v>#REF!</v>
      </c>
      <c r="AF436" s="2" t="e">
        <f t="shared" si="190"/>
        <v>#REF!</v>
      </c>
      <c r="AG436" s="2" t="e">
        <f t="shared" si="191"/>
        <v>#REF!</v>
      </c>
      <c r="AH436" s="2" t="str">
        <f t="shared" si="192"/>
        <v/>
      </c>
      <c r="AI436" t="str">
        <f>IF('work here'!AE435&lt;&gt;"","Jewellery Work","")</f>
        <v/>
      </c>
      <c r="AJ436" t="str">
        <f>IF('work here'!AE435&lt;&gt;"",'work here'!AE435,"")</f>
        <v/>
      </c>
      <c r="AK436" t="str">
        <f t="shared" si="193"/>
        <v/>
      </c>
      <c r="AL436" t="str">
        <f t="shared" si="194"/>
        <v/>
      </c>
      <c r="AM436" t="e">
        <f>IF('work here'!#REF!&lt;&gt;"","Gemstone","")</f>
        <v>#REF!</v>
      </c>
      <c r="AN436" t="e">
        <f>IF('work here'!#REF!&lt;&gt;"",'work here'!#REF!,"")</f>
        <v>#REF!</v>
      </c>
      <c r="AO436" t="e">
        <f t="shared" si="195"/>
        <v>#REF!</v>
      </c>
      <c r="AP436" t="e">
        <f t="shared" si="196"/>
        <v>#REF!</v>
      </c>
      <c r="AQ436" t="str">
        <f>IF('work here'!AW435&lt;&gt;"","Plating","")</f>
        <v/>
      </c>
      <c r="AR436" t="str">
        <f>IF('work here'!AW435&lt;&gt;"",'work here'!AW435,"")</f>
        <v/>
      </c>
      <c r="AS436" t="str">
        <f t="shared" si="197"/>
        <v/>
      </c>
      <c r="AT436" t="str">
        <f t="shared" si="198"/>
        <v/>
      </c>
      <c r="AU436" t="str">
        <f>IF('work here'!AX435&lt;&gt;"","Material","")</f>
        <v/>
      </c>
      <c r="AV436" t="str">
        <f>IF('work here'!AX435&lt;&gt;"",'work here'!AX435,"")</f>
        <v/>
      </c>
      <c r="AW436" t="str">
        <f t="shared" si="199"/>
        <v/>
      </c>
      <c r="AX436" t="str">
        <f t="shared" si="200"/>
        <v/>
      </c>
      <c r="AY436" t="e">
        <f>IF('work here'!#REF!&lt;&gt;"","Look","")</f>
        <v>#REF!</v>
      </c>
      <c r="AZ436" t="e">
        <f>IF('work here'!#REF!&lt;&gt;"",'work here'!#REF!,"")</f>
        <v>#REF!</v>
      </c>
      <c r="BA436" t="e">
        <f t="shared" si="201"/>
        <v>#REF!</v>
      </c>
      <c r="BB436" t="e">
        <f t="shared" si="202"/>
        <v>#REF!</v>
      </c>
      <c r="BC436" t="e">
        <f>IF('work here'!#REF!&lt;&gt;"","Finish","")</f>
        <v>#REF!</v>
      </c>
      <c r="BD436" t="e">
        <f>IF('work here'!#REF!&lt;&gt;"",'work here'!#REF!,"")</f>
        <v>#REF!</v>
      </c>
      <c r="BE436" t="e">
        <f t="shared" si="203"/>
        <v>#REF!</v>
      </c>
      <c r="BF436" t="e">
        <f t="shared" si="204"/>
        <v>#REF!</v>
      </c>
      <c r="BG436" t="e">
        <f>IF('work here'!#REF!&lt;&gt;"","Care","")</f>
        <v>#REF!</v>
      </c>
      <c r="BH436" t="e">
        <f>IF('work here'!#REF!&lt;&gt;"",'work here'!#REF!,"")</f>
        <v>#REF!</v>
      </c>
      <c r="BI436" t="e">
        <f t="shared" si="205"/>
        <v>#REF!</v>
      </c>
      <c r="BJ436" t="e">
        <f t="shared" si="206"/>
        <v>#REF!</v>
      </c>
      <c r="BK436" t="str">
        <f>IF(OR('work here'!F435="Rings", 'work here'!F435="Bangles"), 'work here'!F435 &amp; " Size", "")</f>
        <v/>
      </c>
      <c r="BL436" t="e">
        <f>IF('work here'!#REF!&lt;&gt;"",'work here'!#REF!,"")</f>
        <v>#REF!</v>
      </c>
      <c r="BM436" t="str">
        <f t="shared" si="207"/>
        <v/>
      </c>
      <c r="BN436" t="str">
        <f t="shared" si="208"/>
        <v/>
      </c>
      <c r="BO436" t="str">
        <f t="shared" si="209"/>
        <v/>
      </c>
    </row>
    <row r="437" spans="1:67" x14ac:dyDescent="0.3">
      <c r="A437" t="str">
        <f>IF('work here'!A436="simple","simple",IF('work here'!A436="parent","variable",IF('work here'!A436="child","variation","")))</f>
        <v/>
      </c>
      <c r="B437" t="str">
        <f>IF('work here'!C436&lt;&gt;"", 'work here'!C436, "")</f>
        <v/>
      </c>
      <c r="C437" t="str">
        <f>IF('work here'!B436&lt;&gt;"", 'work here'!B436, "")</f>
        <v/>
      </c>
      <c r="D437" t="str">
        <f t="shared" si="180"/>
        <v/>
      </c>
      <c r="E437" t="str">
        <f t="shared" si="181"/>
        <v/>
      </c>
      <c r="F437" t="str">
        <f t="shared" si="182"/>
        <v/>
      </c>
      <c r="G437" t="e">
        <f>IF('work here'!#REF!&lt;&gt;"", 'work here'!#REF!, "")</f>
        <v>#REF!</v>
      </c>
      <c r="I437" t="str">
        <f>IF('work here'!Z436&lt;&gt;"", 'work here'!Z436, "")</f>
        <v/>
      </c>
      <c r="J437" t="str">
        <f t="shared" si="183"/>
        <v/>
      </c>
      <c r="K437" t="str">
        <f t="shared" si="184"/>
        <v/>
      </c>
      <c r="L437" t="str">
        <f t="shared" si="185"/>
        <v/>
      </c>
      <c r="M437" t="str">
        <f>IF('work here'!AA436&lt;&gt;"", 'work here'!AA436, "")</f>
        <v/>
      </c>
      <c r="N437" t="str">
        <f>IF('work here'!AD436&lt;&gt;"", 'work here'!AD436, "")</f>
        <v/>
      </c>
      <c r="O437" t="str">
        <f>IF('work here'!AC436&lt;&gt;"", 'work here'!AC436, "")</f>
        <v/>
      </c>
      <c r="P437" t="str">
        <f>IF('work here'!AB436&lt;&gt;"", 'work here'!AB436, "")</f>
        <v/>
      </c>
      <c r="Q437" t="str">
        <f t="shared" si="186"/>
        <v/>
      </c>
      <c r="S437" t="str">
        <f>IF('work here'!E436&lt;&gt;"", 'work here'!E436, "")</f>
        <v/>
      </c>
      <c r="T437" t="e">
        <f>IF('work here'!#REF!&lt;&gt;"", 'work here'!#REF!, "")</f>
        <v>#REF!</v>
      </c>
      <c r="U437" t="str">
        <f>IF(A437="", "", _xlfn.TEXTJOIN(", ", TRUE, "jewellery", "jewellery &gt; " &amp; 'work here'!F436, "jewellery &gt; " &amp; 'work here'!F436 &amp; " &gt; " &amp; 'work here'!#REF!, 'work here'!#REF!, 'work here'!AY436, 'work here'!H436, 'work here'!I436, 'work here'!J436))</f>
        <v/>
      </c>
      <c r="V437" t="str" cm="1">
        <f t="array" aca="1" ref="V437" ca="1">_xlfn.LET(
    _xlpm.yr, TEXT(TODAY(), "yyyy"),
    _xlpm.mn, TEXT(TODAY(), "mm"),
    _xlpm.path, "https://richlook.co.in/wp-content/uploads/" &amp; _xlpm.yr &amp; "/" &amp; _xlpm.mn &amp; "/",
    _xlpm.imgRange, 'work here'!N436:X436,
    _xlpm.imgLinks, IF(_xlpm.imgRange&lt;&gt;"", _xlpm.path &amp; _xlpm.imgRange &amp; ".webp", ""),
    _xlpm.urls,
        IF(A437="variable", _xlpm.imgLinks,
        IF(A437="variation", IF('work here'!N436&lt;&gt;"", _xlpm.path &amp; 'work here'!N436 &amp; ".webp", ""),
        IF(A437="simple", _xlpm.imgLinks, ""))),
    _xlfn.TEXTJOIN(", ", TRUE, _xlpm.urls)
)</f>
        <v/>
      </c>
      <c r="W437" t="str" cm="1">
        <f t="array" aca="1" ref="W437" ca="1">_xlfn.LET(
    _xlpm.yr, TEXT(TODAY(), "yyyy"),
    _xlpm.mn, TEXT(TODAY(), "mm"),
    _xlpm.path, "https://richlook.co.in/wp-content/uploads/" &amp; _xlpm.yr &amp; "/" &amp; _xlpm.mn &amp; "/",
    _xlpm.imgRange, 'work here'!O436:X436,
    _xlpm.imgLinks, IF(_xlpm.imgRange&lt;&gt;"", _xlpm.path &amp; _xlpm.imgRange &amp; ".webp", ""),
    _xlpm.urls,
        IF(A437="variable", "",
        IF(A437="variation", _xlpm.imgLinks,
        IF(A437="simple", "", ""))),
    _xlfn.TEXTJOIN(", ", TRUE, _xlpm.urls)
)</f>
        <v/>
      </c>
      <c r="X437" t="str">
        <f>IF('work here'!D436&lt;&gt;"", 'work here'!D436, "")</f>
        <v/>
      </c>
      <c r="Y437" t="e">
        <f>IF('work here'!#REF!&lt;&gt;"","color","")</f>
        <v>#REF!</v>
      </c>
      <c r="Z437" t="e">
        <f>IF('work here'!#REF!&lt;&gt;"",'work here'!#REF!,"")</f>
        <v>#REF!</v>
      </c>
      <c r="AA437" t="e">
        <f t="shared" si="187"/>
        <v>#REF!</v>
      </c>
      <c r="AB437" t="e">
        <f t="shared" si="188"/>
        <v>#REF!</v>
      </c>
      <c r="AC437" t="str">
        <f t="shared" si="189"/>
        <v/>
      </c>
      <c r="AD437" s="2" t="e">
        <f>IF('work here'!#REF!&lt;&gt;"",'work here'!#REF!,"")</f>
        <v>#REF!</v>
      </c>
      <c r="AE437" s="2" t="e">
        <f>IF('work here'!#REF!&lt;&gt;"",'work here'!#REF!,"")</f>
        <v>#REF!</v>
      </c>
      <c r="AF437" s="2" t="e">
        <f t="shared" si="190"/>
        <v>#REF!</v>
      </c>
      <c r="AG437" s="2" t="e">
        <f t="shared" si="191"/>
        <v>#REF!</v>
      </c>
      <c r="AH437" s="2" t="str">
        <f t="shared" si="192"/>
        <v/>
      </c>
      <c r="AI437" t="str">
        <f>IF('work here'!AE436&lt;&gt;"","Jewellery Work","")</f>
        <v/>
      </c>
      <c r="AJ437" t="str">
        <f>IF('work here'!AE436&lt;&gt;"",'work here'!AE436,"")</f>
        <v/>
      </c>
      <c r="AK437" t="str">
        <f t="shared" si="193"/>
        <v/>
      </c>
      <c r="AL437" t="str">
        <f t="shared" si="194"/>
        <v/>
      </c>
      <c r="AM437" t="e">
        <f>IF('work here'!#REF!&lt;&gt;"","Gemstone","")</f>
        <v>#REF!</v>
      </c>
      <c r="AN437" t="e">
        <f>IF('work here'!#REF!&lt;&gt;"",'work here'!#REF!,"")</f>
        <v>#REF!</v>
      </c>
      <c r="AO437" t="e">
        <f t="shared" si="195"/>
        <v>#REF!</v>
      </c>
      <c r="AP437" t="e">
        <f t="shared" si="196"/>
        <v>#REF!</v>
      </c>
      <c r="AQ437" t="str">
        <f>IF('work here'!AW436&lt;&gt;"","Plating","")</f>
        <v/>
      </c>
      <c r="AR437" t="str">
        <f>IF('work here'!AW436&lt;&gt;"",'work here'!AW436,"")</f>
        <v/>
      </c>
      <c r="AS437" t="str">
        <f t="shared" si="197"/>
        <v/>
      </c>
      <c r="AT437" t="str">
        <f t="shared" si="198"/>
        <v/>
      </c>
      <c r="AU437" t="str">
        <f>IF('work here'!AX436&lt;&gt;"","Material","")</f>
        <v/>
      </c>
      <c r="AV437" t="str">
        <f>IF('work here'!AX436&lt;&gt;"",'work here'!AX436,"")</f>
        <v/>
      </c>
      <c r="AW437" t="str">
        <f t="shared" si="199"/>
        <v/>
      </c>
      <c r="AX437" t="str">
        <f t="shared" si="200"/>
        <v/>
      </c>
      <c r="AY437" t="e">
        <f>IF('work here'!#REF!&lt;&gt;"","Look","")</f>
        <v>#REF!</v>
      </c>
      <c r="AZ437" t="e">
        <f>IF('work here'!#REF!&lt;&gt;"",'work here'!#REF!,"")</f>
        <v>#REF!</v>
      </c>
      <c r="BA437" t="e">
        <f t="shared" si="201"/>
        <v>#REF!</v>
      </c>
      <c r="BB437" t="e">
        <f t="shared" si="202"/>
        <v>#REF!</v>
      </c>
      <c r="BC437" t="e">
        <f>IF('work here'!#REF!&lt;&gt;"","Finish","")</f>
        <v>#REF!</v>
      </c>
      <c r="BD437" t="e">
        <f>IF('work here'!#REF!&lt;&gt;"",'work here'!#REF!,"")</f>
        <v>#REF!</v>
      </c>
      <c r="BE437" t="e">
        <f t="shared" si="203"/>
        <v>#REF!</v>
      </c>
      <c r="BF437" t="e">
        <f t="shared" si="204"/>
        <v>#REF!</v>
      </c>
      <c r="BG437" t="e">
        <f>IF('work here'!#REF!&lt;&gt;"","Care","")</f>
        <v>#REF!</v>
      </c>
      <c r="BH437" t="e">
        <f>IF('work here'!#REF!&lt;&gt;"",'work here'!#REF!,"")</f>
        <v>#REF!</v>
      </c>
      <c r="BI437" t="e">
        <f t="shared" si="205"/>
        <v>#REF!</v>
      </c>
      <c r="BJ437" t="e">
        <f t="shared" si="206"/>
        <v>#REF!</v>
      </c>
      <c r="BK437" t="str">
        <f>IF(OR('work here'!F436="Rings", 'work here'!F436="Bangles"), 'work here'!F436 &amp; " Size", "")</f>
        <v/>
      </c>
      <c r="BL437" t="e">
        <f>IF('work here'!#REF!&lt;&gt;"",'work here'!#REF!,"")</f>
        <v>#REF!</v>
      </c>
      <c r="BM437" t="str">
        <f t="shared" si="207"/>
        <v/>
      </c>
      <c r="BN437" t="str">
        <f t="shared" si="208"/>
        <v/>
      </c>
      <c r="BO437" t="str">
        <f t="shared" si="209"/>
        <v/>
      </c>
    </row>
    <row r="438" spans="1:67" x14ac:dyDescent="0.3">
      <c r="A438" t="str">
        <f>IF('work here'!A437="simple","simple",IF('work here'!A437="parent","variable",IF('work here'!A437="child","variation","")))</f>
        <v/>
      </c>
      <c r="B438" t="str">
        <f>IF('work here'!C437&lt;&gt;"", 'work here'!C437, "")</f>
        <v/>
      </c>
      <c r="C438" t="str">
        <f>IF('work here'!B437&lt;&gt;"", 'work here'!B437, "")</f>
        <v/>
      </c>
      <c r="D438" t="str">
        <f t="shared" si="180"/>
        <v/>
      </c>
      <c r="E438" t="str">
        <f t="shared" si="181"/>
        <v/>
      </c>
      <c r="F438" t="str">
        <f t="shared" si="182"/>
        <v/>
      </c>
      <c r="G438" t="e">
        <f>IF('work here'!#REF!&lt;&gt;"", 'work here'!#REF!, "")</f>
        <v>#REF!</v>
      </c>
      <c r="I438" t="str">
        <f>IF('work here'!Z437&lt;&gt;"", 'work here'!Z437, "")</f>
        <v/>
      </c>
      <c r="J438" t="str">
        <f t="shared" si="183"/>
        <v/>
      </c>
      <c r="K438" t="str">
        <f t="shared" si="184"/>
        <v/>
      </c>
      <c r="L438" t="str">
        <f t="shared" si="185"/>
        <v/>
      </c>
      <c r="M438" t="str">
        <f>IF('work here'!AA437&lt;&gt;"", 'work here'!AA437, "")</f>
        <v/>
      </c>
      <c r="N438" t="str">
        <f>IF('work here'!AD437&lt;&gt;"", 'work here'!AD437, "")</f>
        <v/>
      </c>
      <c r="O438" t="str">
        <f>IF('work here'!AC437&lt;&gt;"", 'work here'!AC437, "")</f>
        <v/>
      </c>
      <c r="P438" t="str">
        <f>IF('work here'!AB437&lt;&gt;"", 'work here'!AB437, "")</f>
        <v/>
      </c>
      <c r="Q438" t="str">
        <f t="shared" si="186"/>
        <v/>
      </c>
      <c r="S438" t="str">
        <f>IF('work here'!E437&lt;&gt;"", 'work here'!E437, "")</f>
        <v/>
      </c>
      <c r="T438" t="e">
        <f>IF('work here'!#REF!&lt;&gt;"", 'work here'!#REF!, "")</f>
        <v>#REF!</v>
      </c>
      <c r="U438" t="str">
        <f>IF(A438="", "", _xlfn.TEXTJOIN(", ", TRUE, "jewellery", "jewellery &gt; " &amp; 'work here'!F437, "jewellery &gt; " &amp; 'work here'!F437 &amp; " &gt; " &amp; 'work here'!#REF!, 'work here'!#REF!, 'work here'!AY437, 'work here'!H437, 'work here'!I437, 'work here'!J437))</f>
        <v/>
      </c>
      <c r="V438" t="str" cm="1">
        <f t="array" aca="1" ref="V438" ca="1">_xlfn.LET(
    _xlpm.yr, TEXT(TODAY(), "yyyy"),
    _xlpm.mn, TEXT(TODAY(), "mm"),
    _xlpm.path, "https://richlook.co.in/wp-content/uploads/" &amp; _xlpm.yr &amp; "/" &amp; _xlpm.mn &amp; "/",
    _xlpm.imgRange, 'work here'!N437:X437,
    _xlpm.imgLinks, IF(_xlpm.imgRange&lt;&gt;"", _xlpm.path &amp; _xlpm.imgRange &amp; ".webp", ""),
    _xlpm.urls,
        IF(A438="variable", _xlpm.imgLinks,
        IF(A438="variation", IF('work here'!N437&lt;&gt;"", _xlpm.path &amp; 'work here'!N437 &amp; ".webp", ""),
        IF(A438="simple", _xlpm.imgLinks, ""))),
    _xlfn.TEXTJOIN(", ", TRUE, _xlpm.urls)
)</f>
        <v/>
      </c>
      <c r="W438" t="str" cm="1">
        <f t="array" aca="1" ref="W438" ca="1">_xlfn.LET(
    _xlpm.yr, TEXT(TODAY(), "yyyy"),
    _xlpm.mn, TEXT(TODAY(), "mm"),
    _xlpm.path, "https://richlook.co.in/wp-content/uploads/" &amp; _xlpm.yr &amp; "/" &amp; _xlpm.mn &amp; "/",
    _xlpm.imgRange, 'work here'!O437:X437,
    _xlpm.imgLinks, IF(_xlpm.imgRange&lt;&gt;"", _xlpm.path &amp; _xlpm.imgRange &amp; ".webp", ""),
    _xlpm.urls,
        IF(A438="variable", "",
        IF(A438="variation", _xlpm.imgLinks,
        IF(A438="simple", "", ""))),
    _xlfn.TEXTJOIN(", ", TRUE, _xlpm.urls)
)</f>
        <v/>
      </c>
      <c r="X438" t="str">
        <f>IF('work here'!D437&lt;&gt;"", 'work here'!D437, "")</f>
        <v/>
      </c>
      <c r="Y438" t="e">
        <f>IF('work here'!#REF!&lt;&gt;"","color","")</f>
        <v>#REF!</v>
      </c>
      <c r="Z438" t="e">
        <f>IF('work here'!#REF!&lt;&gt;"",'work here'!#REF!,"")</f>
        <v>#REF!</v>
      </c>
      <c r="AA438" t="e">
        <f t="shared" si="187"/>
        <v>#REF!</v>
      </c>
      <c r="AB438" t="e">
        <f t="shared" si="188"/>
        <v>#REF!</v>
      </c>
      <c r="AC438" t="str">
        <f t="shared" si="189"/>
        <v/>
      </c>
      <c r="AD438" s="2" t="e">
        <f>IF('work here'!#REF!&lt;&gt;"",'work here'!#REF!,"")</f>
        <v>#REF!</v>
      </c>
      <c r="AE438" s="2" t="e">
        <f>IF('work here'!#REF!&lt;&gt;"",'work here'!#REF!,"")</f>
        <v>#REF!</v>
      </c>
      <c r="AF438" s="2" t="e">
        <f t="shared" si="190"/>
        <v>#REF!</v>
      </c>
      <c r="AG438" s="2" t="e">
        <f t="shared" si="191"/>
        <v>#REF!</v>
      </c>
      <c r="AH438" s="2" t="str">
        <f t="shared" si="192"/>
        <v/>
      </c>
      <c r="AI438" t="str">
        <f>IF('work here'!AE437&lt;&gt;"","Jewellery Work","")</f>
        <v/>
      </c>
      <c r="AJ438" t="str">
        <f>IF('work here'!AE437&lt;&gt;"",'work here'!AE437,"")</f>
        <v/>
      </c>
      <c r="AK438" t="str">
        <f t="shared" si="193"/>
        <v/>
      </c>
      <c r="AL438" t="str">
        <f t="shared" si="194"/>
        <v/>
      </c>
      <c r="AM438" t="e">
        <f>IF('work here'!#REF!&lt;&gt;"","Gemstone","")</f>
        <v>#REF!</v>
      </c>
      <c r="AN438" t="e">
        <f>IF('work here'!#REF!&lt;&gt;"",'work here'!#REF!,"")</f>
        <v>#REF!</v>
      </c>
      <c r="AO438" t="e">
        <f t="shared" si="195"/>
        <v>#REF!</v>
      </c>
      <c r="AP438" t="e">
        <f t="shared" si="196"/>
        <v>#REF!</v>
      </c>
      <c r="AQ438" t="str">
        <f>IF('work here'!AW437&lt;&gt;"","Plating","")</f>
        <v/>
      </c>
      <c r="AR438" t="str">
        <f>IF('work here'!AW437&lt;&gt;"",'work here'!AW437,"")</f>
        <v/>
      </c>
      <c r="AS438" t="str">
        <f t="shared" si="197"/>
        <v/>
      </c>
      <c r="AT438" t="str">
        <f t="shared" si="198"/>
        <v/>
      </c>
      <c r="AU438" t="str">
        <f>IF('work here'!AX437&lt;&gt;"","Material","")</f>
        <v/>
      </c>
      <c r="AV438" t="str">
        <f>IF('work here'!AX437&lt;&gt;"",'work here'!AX437,"")</f>
        <v/>
      </c>
      <c r="AW438" t="str">
        <f t="shared" si="199"/>
        <v/>
      </c>
      <c r="AX438" t="str">
        <f t="shared" si="200"/>
        <v/>
      </c>
      <c r="AY438" t="e">
        <f>IF('work here'!#REF!&lt;&gt;"","Look","")</f>
        <v>#REF!</v>
      </c>
      <c r="AZ438" t="e">
        <f>IF('work here'!#REF!&lt;&gt;"",'work here'!#REF!,"")</f>
        <v>#REF!</v>
      </c>
      <c r="BA438" t="e">
        <f t="shared" si="201"/>
        <v>#REF!</v>
      </c>
      <c r="BB438" t="e">
        <f t="shared" si="202"/>
        <v>#REF!</v>
      </c>
      <c r="BC438" t="e">
        <f>IF('work here'!#REF!&lt;&gt;"","Finish","")</f>
        <v>#REF!</v>
      </c>
      <c r="BD438" t="e">
        <f>IF('work here'!#REF!&lt;&gt;"",'work here'!#REF!,"")</f>
        <v>#REF!</v>
      </c>
      <c r="BE438" t="e">
        <f t="shared" si="203"/>
        <v>#REF!</v>
      </c>
      <c r="BF438" t="e">
        <f t="shared" si="204"/>
        <v>#REF!</v>
      </c>
      <c r="BG438" t="e">
        <f>IF('work here'!#REF!&lt;&gt;"","Care","")</f>
        <v>#REF!</v>
      </c>
      <c r="BH438" t="e">
        <f>IF('work here'!#REF!&lt;&gt;"",'work here'!#REF!,"")</f>
        <v>#REF!</v>
      </c>
      <c r="BI438" t="e">
        <f t="shared" si="205"/>
        <v>#REF!</v>
      </c>
      <c r="BJ438" t="e">
        <f t="shared" si="206"/>
        <v>#REF!</v>
      </c>
      <c r="BK438" t="str">
        <f>IF(OR('work here'!F437="Rings", 'work here'!F437="Bangles"), 'work here'!F437 &amp; " Size", "")</f>
        <v/>
      </c>
      <c r="BL438" t="e">
        <f>IF('work here'!#REF!&lt;&gt;"",'work here'!#REF!,"")</f>
        <v>#REF!</v>
      </c>
      <c r="BM438" t="str">
        <f t="shared" si="207"/>
        <v/>
      </c>
      <c r="BN438" t="str">
        <f t="shared" si="208"/>
        <v/>
      </c>
      <c r="BO438" t="str">
        <f t="shared" si="209"/>
        <v/>
      </c>
    </row>
    <row r="439" spans="1:67" x14ac:dyDescent="0.3">
      <c r="A439" t="str">
        <f>IF('work here'!A438="simple","simple",IF('work here'!A438="parent","variable",IF('work here'!A438="child","variation","")))</f>
        <v/>
      </c>
      <c r="B439" t="str">
        <f>IF('work here'!C438&lt;&gt;"", 'work here'!C438, "")</f>
        <v/>
      </c>
      <c r="C439" t="str">
        <f>IF('work here'!B438&lt;&gt;"", 'work here'!B438, "")</f>
        <v/>
      </c>
      <c r="D439" t="str">
        <f t="shared" si="180"/>
        <v/>
      </c>
      <c r="E439" t="str">
        <f t="shared" si="181"/>
        <v/>
      </c>
      <c r="F439" t="str">
        <f t="shared" si="182"/>
        <v/>
      </c>
      <c r="G439" t="e">
        <f>IF('work here'!#REF!&lt;&gt;"", 'work here'!#REF!, "")</f>
        <v>#REF!</v>
      </c>
      <c r="I439" t="str">
        <f>IF('work here'!Z438&lt;&gt;"", 'work here'!Z438, "")</f>
        <v/>
      </c>
      <c r="J439" t="str">
        <f t="shared" si="183"/>
        <v/>
      </c>
      <c r="K439" t="str">
        <f t="shared" si="184"/>
        <v/>
      </c>
      <c r="L439" t="str">
        <f t="shared" si="185"/>
        <v/>
      </c>
      <c r="M439" t="str">
        <f>IF('work here'!AA438&lt;&gt;"", 'work here'!AA438, "")</f>
        <v/>
      </c>
      <c r="N439" t="str">
        <f>IF('work here'!AD438&lt;&gt;"", 'work here'!AD438, "")</f>
        <v/>
      </c>
      <c r="O439" t="str">
        <f>IF('work here'!AC438&lt;&gt;"", 'work here'!AC438, "")</f>
        <v/>
      </c>
      <c r="P439" t="str">
        <f>IF('work here'!AB438&lt;&gt;"", 'work here'!AB438, "")</f>
        <v/>
      </c>
      <c r="Q439" t="str">
        <f t="shared" si="186"/>
        <v/>
      </c>
      <c r="S439" t="str">
        <f>IF('work here'!E438&lt;&gt;"", 'work here'!E438, "")</f>
        <v/>
      </c>
      <c r="T439" t="e">
        <f>IF('work here'!#REF!&lt;&gt;"", 'work here'!#REF!, "")</f>
        <v>#REF!</v>
      </c>
      <c r="U439" t="str">
        <f>IF(A439="", "", _xlfn.TEXTJOIN(", ", TRUE, "jewellery", "jewellery &gt; " &amp; 'work here'!F438, "jewellery &gt; " &amp; 'work here'!F438 &amp; " &gt; " &amp; 'work here'!#REF!, 'work here'!#REF!, 'work here'!AY438, 'work here'!H438, 'work here'!I438, 'work here'!J438))</f>
        <v/>
      </c>
      <c r="V439" t="str" cm="1">
        <f t="array" aca="1" ref="V439" ca="1">_xlfn.LET(
    _xlpm.yr, TEXT(TODAY(), "yyyy"),
    _xlpm.mn, TEXT(TODAY(), "mm"),
    _xlpm.path, "https://richlook.co.in/wp-content/uploads/" &amp; _xlpm.yr &amp; "/" &amp; _xlpm.mn &amp; "/",
    _xlpm.imgRange, 'work here'!N438:X438,
    _xlpm.imgLinks, IF(_xlpm.imgRange&lt;&gt;"", _xlpm.path &amp; _xlpm.imgRange &amp; ".webp", ""),
    _xlpm.urls,
        IF(A439="variable", _xlpm.imgLinks,
        IF(A439="variation", IF('work here'!N438&lt;&gt;"", _xlpm.path &amp; 'work here'!N438 &amp; ".webp", ""),
        IF(A439="simple", _xlpm.imgLinks, ""))),
    _xlfn.TEXTJOIN(", ", TRUE, _xlpm.urls)
)</f>
        <v/>
      </c>
      <c r="W439" t="str" cm="1">
        <f t="array" aca="1" ref="W439" ca="1">_xlfn.LET(
    _xlpm.yr, TEXT(TODAY(), "yyyy"),
    _xlpm.mn, TEXT(TODAY(), "mm"),
    _xlpm.path, "https://richlook.co.in/wp-content/uploads/" &amp; _xlpm.yr &amp; "/" &amp; _xlpm.mn &amp; "/",
    _xlpm.imgRange, 'work here'!O438:X438,
    _xlpm.imgLinks, IF(_xlpm.imgRange&lt;&gt;"", _xlpm.path &amp; _xlpm.imgRange &amp; ".webp", ""),
    _xlpm.urls,
        IF(A439="variable", "",
        IF(A439="variation", _xlpm.imgLinks,
        IF(A439="simple", "", ""))),
    _xlfn.TEXTJOIN(", ", TRUE, _xlpm.urls)
)</f>
        <v/>
      </c>
      <c r="X439" t="str">
        <f>IF('work here'!D438&lt;&gt;"", 'work here'!D438, "")</f>
        <v/>
      </c>
      <c r="Y439" t="e">
        <f>IF('work here'!#REF!&lt;&gt;"","color","")</f>
        <v>#REF!</v>
      </c>
      <c r="Z439" t="e">
        <f>IF('work here'!#REF!&lt;&gt;"",'work here'!#REF!,"")</f>
        <v>#REF!</v>
      </c>
      <c r="AA439" t="e">
        <f t="shared" si="187"/>
        <v>#REF!</v>
      </c>
      <c r="AB439" t="e">
        <f t="shared" si="188"/>
        <v>#REF!</v>
      </c>
      <c r="AC439" t="str">
        <f t="shared" si="189"/>
        <v/>
      </c>
      <c r="AD439" s="2" t="e">
        <f>IF('work here'!#REF!&lt;&gt;"",'work here'!#REF!,"")</f>
        <v>#REF!</v>
      </c>
      <c r="AE439" s="2" t="e">
        <f>IF('work here'!#REF!&lt;&gt;"",'work here'!#REF!,"")</f>
        <v>#REF!</v>
      </c>
      <c r="AF439" s="2" t="e">
        <f t="shared" si="190"/>
        <v>#REF!</v>
      </c>
      <c r="AG439" s="2" t="e">
        <f t="shared" si="191"/>
        <v>#REF!</v>
      </c>
      <c r="AH439" s="2" t="str">
        <f t="shared" si="192"/>
        <v/>
      </c>
      <c r="AI439" t="str">
        <f>IF('work here'!AE438&lt;&gt;"","Jewellery Work","")</f>
        <v/>
      </c>
      <c r="AJ439" t="str">
        <f>IF('work here'!AE438&lt;&gt;"",'work here'!AE438,"")</f>
        <v/>
      </c>
      <c r="AK439" t="str">
        <f t="shared" si="193"/>
        <v/>
      </c>
      <c r="AL439" t="str">
        <f t="shared" si="194"/>
        <v/>
      </c>
      <c r="AM439" t="e">
        <f>IF('work here'!#REF!&lt;&gt;"","Gemstone","")</f>
        <v>#REF!</v>
      </c>
      <c r="AN439" t="e">
        <f>IF('work here'!#REF!&lt;&gt;"",'work here'!#REF!,"")</f>
        <v>#REF!</v>
      </c>
      <c r="AO439" t="e">
        <f t="shared" si="195"/>
        <v>#REF!</v>
      </c>
      <c r="AP439" t="e">
        <f t="shared" si="196"/>
        <v>#REF!</v>
      </c>
      <c r="AQ439" t="str">
        <f>IF('work here'!AW438&lt;&gt;"","Plating","")</f>
        <v/>
      </c>
      <c r="AR439" t="str">
        <f>IF('work here'!AW438&lt;&gt;"",'work here'!AW438,"")</f>
        <v/>
      </c>
      <c r="AS439" t="str">
        <f t="shared" si="197"/>
        <v/>
      </c>
      <c r="AT439" t="str">
        <f t="shared" si="198"/>
        <v/>
      </c>
      <c r="AU439" t="str">
        <f>IF('work here'!AX438&lt;&gt;"","Material","")</f>
        <v/>
      </c>
      <c r="AV439" t="str">
        <f>IF('work here'!AX438&lt;&gt;"",'work here'!AX438,"")</f>
        <v/>
      </c>
      <c r="AW439" t="str">
        <f t="shared" si="199"/>
        <v/>
      </c>
      <c r="AX439" t="str">
        <f t="shared" si="200"/>
        <v/>
      </c>
      <c r="AY439" t="e">
        <f>IF('work here'!#REF!&lt;&gt;"","Look","")</f>
        <v>#REF!</v>
      </c>
      <c r="AZ439" t="e">
        <f>IF('work here'!#REF!&lt;&gt;"",'work here'!#REF!,"")</f>
        <v>#REF!</v>
      </c>
      <c r="BA439" t="e">
        <f t="shared" si="201"/>
        <v>#REF!</v>
      </c>
      <c r="BB439" t="e">
        <f t="shared" si="202"/>
        <v>#REF!</v>
      </c>
      <c r="BC439" t="e">
        <f>IF('work here'!#REF!&lt;&gt;"","Finish","")</f>
        <v>#REF!</v>
      </c>
      <c r="BD439" t="e">
        <f>IF('work here'!#REF!&lt;&gt;"",'work here'!#REF!,"")</f>
        <v>#REF!</v>
      </c>
      <c r="BE439" t="e">
        <f t="shared" si="203"/>
        <v>#REF!</v>
      </c>
      <c r="BF439" t="e">
        <f t="shared" si="204"/>
        <v>#REF!</v>
      </c>
      <c r="BG439" t="e">
        <f>IF('work here'!#REF!&lt;&gt;"","Care","")</f>
        <v>#REF!</v>
      </c>
      <c r="BH439" t="e">
        <f>IF('work here'!#REF!&lt;&gt;"",'work here'!#REF!,"")</f>
        <v>#REF!</v>
      </c>
      <c r="BI439" t="e">
        <f t="shared" si="205"/>
        <v>#REF!</v>
      </c>
      <c r="BJ439" t="e">
        <f t="shared" si="206"/>
        <v>#REF!</v>
      </c>
      <c r="BK439" t="str">
        <f>IF(OR('work here'!F438="Rings", 'work here'!F438="Bangles"), 'work here'!F438 &amp; " Size", "")</f>
        <v/>
      </c>
      <c r="BL439" t="e">
        <f>IF('work here'!#REF!&lt;&gt;"",'work here'!#REF!,"")</f>
        <v>#REF!</v>
      </c>
      <c r="BM439" t="str">
        <f t="shared" si="207"/>
        <v/>
      </c>
      <c r="BN439" t="str">
        <f t="shared" si="208"/>
        <v/>
      </c>
      <c r="BO439" t="str">
        <f t="shared" si="209"/>
        <v/>
      </c>
    </row>
    <row r="440" spans="1:67" x14ac:dyDescent="0.3">
      <c r="A440" t="str">
        <f>IF('work here'!A439="simple","simple",IF('work here'!A439="parent","variable",IF('work here'!A439="child","variation","")))</f>
        <v/>
      </c>
      <c r="B440" t="str">
        <f>IF('work here'!C439&lt;&gt;"", 'work here'!C439, "")</f>
        <v/>
      </c>
      <c r="C440" t="str">
        <f>IF('work here'!B439&lt;&gt;"", 'work here'!B439, "")</f>
        <v/>
      </c>
      <c r="D440" t="str">
        <f t="shared" si="180"/>
        <v/>
      </c>
      <c r="E440" t="str">
        <f t="shared" si="181"/>
        <v/>
      </c>
      <c r="F440" t="str">
        <f t="shared" si="182"/>
        <v/>
      </c>
      <c r="G440" t="e">
        <f>IF('work here'!#REF!&lt;&gt;"", 'work here'!#REF!, "")</f>
        <v>#REF!</v>
      </c>
      <c r="I440" t="str">
        <f>IF('work here'!Z439&lt;&gt;"", 'work here'!Z439, "")</f>
        <v/>
      </c>
      <c r="J440" t="str">
        <f t="shared" si="183"/>
        <v/>
      </c>
      <c r="K440" t="str">
        <f t="shared" si="184"/>
        <v/>
      </c>
      <c r="L440" t="str">
        <f t="shared" si="185"/>
        <v/>
      </c>
      <c r="M440" t="str">
        <f>IF('work here'!AA439&lt;&gt;"", 'work here'!AA439, "")</f>
        <v/>
      </c>
      <c r="N440" t="str">
        <f>IF('work here'!AD439&lt;&gt;"", 'work here'!AD439, "")</f>
        <v/>
      </c>
      <c r="O440" t="str">
        <f>IF('work here'!AC439&lt;&gt;"", 'work here'!AC439, "")</f>
        <v/>
      </c>
      <c r="P440" t="str">
        <f>IF('work here'!AB439&lt;&gt;"", 'work here'!AB439, "")</f>
        <v/>
      </c>
      <c r="Q440" t="str">
        <f t="shared" si="186"/>
        <v/>
      </c>
      <c r="S440" t="str">
        <f>IF('work here'!E439&lt;&gt;"", 'work here'!E439, "")</f>
        <v/>
      </c>
      <c r="T440" t="e">
        <f>IF('work here'!#REF!&lt;&gt;"", 'work here'!#REF!, "")</f>
        <v>#REF!</v>
      </c>
      <c r="U440" t="str">
        <f>IF(A440="", "", _xlfn.TEXTJOIN(", ", TRUE, "jewellery", "jewellery &gt; " &amp; 'work here'!F439, "jewellery &gt; " &amp; 'work here'!F439 &amp; " &gt; " &amp; 'work here'!#REF!, 'work here'!#REF!, 'work here'!AY439, 'work here'!H439, 'work here'!I439, 'work here'!J439))</f>
        <v/>
      </c>
      <c r="V440" t="str" cm="1">
        <f t="array" aca="1" ref="V440" ca="1">_xlfn.LET(
    _xlpm.yr, TEXT(TODAY(), "yyyy"),
    _xlpm.mn, TEXT(TODAY(), "mm"),
    _xlpm.path, "https://richlook.co.in/wp-content/uploads/" &amp; _xlpm.yr &amp; "/" &amp; _xlpm.mn &amp; "/",
    _xlpm.imgRange, 'work here'!N439:X439,
    _xlpm.imgLinks, IF(_xlpm.imgRange&lt;&gt;"", _xlpm.path &amp; _xlpm.imgRange &amp; ".webp", ""),
    _xlpm.urls,
        IF(A440="variable", _xlpm.imgLinks,
        IF(A440="variation", IF('work here'!N439&lt;&gt;"", _xlpm.path &amp; 'work here'!N439 &amp; ".webp", ""),
        IF(A440="simple", _xlpm.imgLinks, ""))),
    _xlfn.TEXTJOIN(", ", TRUE, _xlpm.urls)
)</f>
        <v/>
      </c>
      <c r="W440" t="str" cm="1">
        <f t="array" aca="1" ref="W440" ca="1">_xlfn.LET(
    _xlpm.yr, TEXT(TODAY(), "yyyy"),
    _xlpm.mn, TEXT(TODAY(), "mm"),
    _xlpm.path, "https://richlook.co.in/wp-content/uploads/" &amp; _xlpm.yr &amp; "/" &amp; _xlpm.mn &amp; "/",
    _xlpm.imgRange, 'work here'!O439:X439,
    _xlpm.imgLinks, IF(_xlpm.imgRange&lt;&gt;"", _xlpm.path &amp; _xlpm.imgRange &amp; ".webp", ""),
    _xlpm.urls,
        IF(A440="variable", "",
        IF(A440="variation", _xlpm.imgLinks,
        IF(A440="simple", "", ""))),
    _xlfn.TEXTJOIN(", ", TRUE, _xlpm.urls)
)</f>
        <v/>
      </c>
      <c r="X440" t="str">
        <f>IF('work here'!D439&lt;&gt;"", 'work here'!D439, "")</f>
        <v/>
      </c>
      <c r="Y440" t="e">
        <f>IF('work here'!#REF!&lt;&gt;"","color","")</f>
        <v>#REF!</v>
      </c>
      <c r="Z440" t="e">
        <f>IF('work here'!#REF!&lt;&gt;"",'work here'!#REF!,"")</f>
        <v>#REF!</v>
      </c>
      <c r="AA440" t="e">
        <f t="shared" si="187"/>
        <v>#REF!</v>
      </c>
      <c r="AB440" t="e">
        <f t="shared" si="188"/>
        <v>#REF!</v>
      </c>
      <c r="AC440" t="str">
        <f t="shared" si="189"/>
        <v/>
      </c>
      <c r="AD440" s="2" t="e">
        <f>IF('work here'!#REF!&lt;&gt;"",'work here'!#REF!,"")</f>
        <v>#REF!</v>
      </c>
      <c r="AE440" s="2" t="e">
        <f>IF('work here'!#REF!&lt;&gt;"",'work here'!#REF!,"")</f>
        <v>#REF!</v>
      </c>
      <c r="AF440" s="2" t="e">
        <f t="shared" si="190"/>
        <v>#REF!</v>
      </c>
      <c r="AG440" s="2" t="e">
        <f t="shared" si="191"/>
        <v>#REF!</v>
      </c>
      <c r="AH440" s="2" t="str">
        <f t="shared" si="192"/>
        <v/>
      </c>
      <c r="AI440" t="str">
        <f>IF('work here'!AE439&lt;&gt;"","Jewellery Work","")</f>
        <v/>
      </c>
      <c r="AJ440" t="str">
        <f>IF('work here'!AE439&lt;&gt;"",'work here'!AE439,"")</f>
        <v/>
      </c>
      <c r="AK440" t="str">
        <f t="shared" si="193"/>
        <v/>
      </c>
      <c r="AL440" t="str">
        <f t="shared" si="194"/>
        <v/>
      </c>
      <c r="AM440" t="e">
        <f>IF('work here'!#REF!&lt;&gt;"","Gemstone","")</f>
        <v>#REF!</v>
      </c>
      <c r="AN440" t="e">
        <f>IF('work here'!#REF!&lt;&gt;"",'work here'!#REF!,"")</f>
        <v>#REF!</v>
      </c>
      <c r="AO440" t="e">
        <f t="shared" si="195"/>
        <v>#REF!</v>
      </c>
      <c r="AP440" t="e">
        <f t="shared" si="196"/>
        <v>#REF!</v>
      </c>
      <c r="AQ440" t="str">
        <f>IF('work here'!AW439&lt;&gt;"","Plating","")</f>
        <v/>
      </c>
      <c r="AR440" t="str">
        <f>IF('work here'!AW439&lt;&gt;"",'work here'!AW439,"")</f>
        <v/>
      </c>
      <c r="AS440" t="str">
        <f t="shared" si="197"/>
        <v/>
      </c>
      <c r="AT440" t="str">
        <f t="shared" si="198"/>
        <v/>
      </c>
      <c r="AU440" t="str">
        <f>IF('work here'!AX439&lt;&gt;"","Material","")</f>
        <v/>
      </c>
      <c r="AV440" t="str">
        <f>IF('work here'!AX439&lt;&gt;"",'work here'!AX439,"")</f>
        <v/>
      </c>
      <c r="AW440" t="str">
        <f t="shared" si="199"/>
        <v/>
      </c>
      <c r="AX440" t="str">
        <f t="shared" si="200"/>
        <v/>
      </c>
      <c r="AY440" t="e">
        <f>IF('work here'!#REF!&lt;&gt;"","Look","")</f>
        <v>#REF!</v>
      </c>
      <c r="AZ440" t="e">
        <f>IF('work here'!#REF!&lt;&gt;"",'work here'!#REF!,"")</f>
        <v>#REF!</v>
      </c>
      <c r="BA440" t="e">
        <f t="shared" si="201"/>
        <v>#REF!</v>
      </c>
      <c r="BB440" t="e">
        <f t="shared" si="202"/>
        <v>#REF!</v>
      </c>
      <c r="BC440" t="e">
        <f>IF('work here'!#REF!&lt;&gt;"","Finish","")</f>
        <v>#REF!</v>
      </c>
      <c r="BD440" t="e">
        <f>IF('work here'!#REF!&lt;&gt;"",'work here'!#REF!,"")</f>
        <v>#REF!</v>
      </c>
      <c r="BE440" t="e">
        <f t="shared" si="203"/>
        <v>#REF!</v>
      </c>
      <c r="BF440" t="e">
        <f t="shared" si="204"/>
        <v>#REF!</v>
      </c>
      <c r="BG440" t="e">
        <f>IF('work here'!#REF!&lt;&gt;"","Care","")</f>
        <v>#REF!</v>
      </c>
      <c r="BH440" t="e">
        <f>IF('work here'!#REF!&lt;&gt;"",'work here'!#REF!,"")</f>
        <v>#REF!</v>
      </c>
      <c r="BI440" t="e">
        <f t="shared" si="205"/>
        <v>#REF!</v>
      </c>
      <c r="BJ440" t="e">
        <f t="shared" si="206"/>
        <v>#REF!</v>
      </c>
      <c r="BK440" t="str">
        <f>IF(OR('work here'!F439="Rings", 'work here'!F439="Bangles"), 'work here'!F439 &amp; " Size", "")</f>
        <v/>
      </c>
      <c r="BL440" t="e">
        <f>IF('work here'!#REF!&lt;&gt;"",'work here'!#REF!,"")</f>
        <v>#REF!</v>
      </c>
      <c r="BM440" t="str">
        <f t="shared" si="207"/>
        <v/>
      </c>
      <c r="BN440" t="str">
        <f t="shared" si="208"/>
        <v/>
      </c>
      <c r="BO440" t="str">
        <f t="shared" si="209"/>
        <v/>
      </c>
    </row>
    <row r="441" spans="1:67" x14ac:dyDescent="0.3">
      <c r="A441" t="str">
        <f>IF('work here'!A440="simple","simple",IF('work here'!A440="parent","variable",IF('work here'!A440="child","variation","")))</f>
        <v/>
      </c>
      <c r="B441" t="str">
        <f>IF('work here'!C440&lt;&gt;"", 'work here'!C440, "")</f>
        <v/>
      </c>
      <c r="C441" t="str">
        <f>IF('work here'!B440&lt;&gt;"", 'work here'!B440, "")</f>
        <v/>
      </c>
      <c r="D441" t="str">
        <f t="shared" si="180"/>
        <v/>
      </c>
      <c r="E441" t="str">
        <f t="shared" si="181"/>
        <v/>
      </c>
      <c r="F441" t="str">
        <f t="shared" si="182"/>
        <v/>
      </c>
      <c r="G441" t="e">
        <f>IF('work here'!#REF!&lt;&gt;"", 'work here'!#REF!, "")</f>
        <v>#REF!</v>
      </c>
      <c r="I441" t="str">
        <f>IF('work here'!Z440&lt;&gt;"", 'work here'!Z440, "")</f>
        <v/>
      </c>
      <c r="J441" t="str">
        <f t="shared" si="183"/>
        <v/>
      </c>
      <c r="K441" t="str">
        <f t="shared" si="184"/>
        <v/>
      </c>
      <c r="L441" t="str">
        <f t="shared" si="185"/>
        <v/>
      </c>
      <c r="M441" t="str">
        <f>IF('work here'!AA440&lt;&gt;"", 'work here'!AA440, "")</f>
        <v/>
      </c>
      <c r="N441" t="str">
        <f>IF('work here'!AD440&lt;&gt;"", 'work here'!AD440, "")</f>
        <v/>
      </c>
      <c r="O441" t="str">
        <f>IF('work here'!AC440&lt;&gt;"", 'work here'!AC440, "")</f>
        <v/>
      </c>
      <c r="P441" t="str">
        <f>IF('work here'!AB440&lt;&gt;"", 'work here'!AB440, "")</f>
        <v/>
      </c>
      <c r="Q441" t="str">
        <f t="shared" si="186"/>
        <v/>
      </c>
      <c r="S441" t="str">
        <f>IF('work here'!E440&lt;&gt;"", 'work here'!E440, "")</f>
        <v/>
      </c>
      <c r="T441" t="e">
        <f>IF('work here'!#REF!&lt;&gt;"", 'work here'!#REF!, "")</f>
        <v>#REF!</v>
      </c>
      <c r="U441" t="str">
        <f>IF(A441="", "", _xlfn.TEXTJOIN(", ", TRUE, "jewellery", "jewellery &gt; " &amp; 'work here'!F440, "jewellery &gt; " &amp; 'work here'!F440 &amp; " &gt; " &amp; 'work here'!#REF!, 'work here'!#REF!, 'work here'!AY440, 'work here'!H440, 'work here'!I440, 'work here'!J440))</f>
        <v/>
      </c>
      <c r="V441" t="str" cm="1">
        <f t="array" aca="1" ref="V441" ca="1">_xlfn.LET(
    _xlpm.yr, TEXT(TODAY(), "yyyy"),
    _xlpm.mn, TEXT(TODAY(), "mm"),
    _xlpm.path, "https://richlook.co.in/wp-content/uploads/" &amp; _xlpm.yr &amp; "/" &amp; _xlpm.mn &amp; "/",
    _xlpm.imgRange, 'work here'!N440:X440,
    _xlpm.imgLinks, IF(_xlpm.imgRange&lt;&gt;"", _xlpm.path &amp; _xlpm.imgRange &amp; ".webp", ""),
    _xlpm.urls,
        IF(A441="variable", _xlpm.imgLinks,
        IF(A441="variation", IF('work here'!N440&lt;&gt;"", _xlpm.path &amp; 'work here'!N440 &amp; ".webp", ""),
        IF(A441="simple", _xlpm.imgLinks, ""))),
    _xlfn.TEXTJOIN(", ", TRUE, _xlpm.urls)
)</f>
        <v/>
      </c>
      <c r="W441" t="str" cm="1">
        <f t="array" aca="1" ref="W441" ca="1">_xlfn.LET(
    _xlpm.yr, TEXT(TODAY(), "yyyy"),
    _xlpm.mn, TEXT(TODAY(), "mm"),
    _xlpm.path, "https://richlook.co.in/wp-content/uploads/" &amp; _xlpm.yr &amp; "/" &amp; _xlpm.mn &amp; "/",
    _xlpm.imgRange, 'work here'!O440:X440,
    _xlpm.imgLinks, IF(_xlpm.imgRange&lt;&gt;"", _xlpm.path &amp; _xlpm.imgRange &amp; ".webp", ""),
    _xlpm.urls,
        IF(A441="variable", "",
        IF(A441="variation", _xlpm.imgLinks,
        IF(A441="simple", "", ""))),
    _xlfn.TEXTJOIN(", ", TRUE, _xlpm.urls)
)</f>
        <v/>
      </c>
      <c r="X441" t="str">
        <f>IF('work here'!D440&lt;&gt;"", 'work here'!D440, "")</f>
        <v/>
      </c>
      <c r="Y441" t="e">
        <f>IF('work here'!#REF!&lt;&gt;"","color","")</f>
        <v>#REF!</v>
      </c>
      <c r="Z441" t="e">
        <f>IF('work here'!#REF!&lt;&gt;"",'work here'!#REF!,"")</f>
        <v>#REF!</v>
      </c>
      <c r="AA441" t="e">
        <f t="shared" si="187"/>
        <v>#REF!</v>
      </c>
      <c r="AB441" t="e">
        <f t="shared" si="188"/>
        <v>#REF!</v>
      </c>
      <c r="AC441" t="str">
        <f t="shared" si="189"/>
        <v/>
      </c>
      <c r="AD441" s="2" t="e">
        <f>IF('work here'!#REF!&lt;&gt;"",'work here'!#REF!,"")</f>
        <v>#REF!</v>
      </c>
      <c r="AE441" s="2" t="e">
        <f>IF('work here'!#REF!&lt;&gt;"",'work here'!#REF!,"")</f>
        <v>#REF!</v>
      </c>
      <c r="AF441" s="2" t="e">
        <f t="shared" si="190"/>
        <v>#REF!</v>
      </c>
      <c r="AG441" s="2" t="e">
        <f t="shared" si="191"/>
        <v>#REF!</v>
      </c>
      <c r="AH441" s="2" t="str">
        <f t="shared" si="192"/>
        <v/>
      </c>
      <c r="AI441" t="str">
        <f>IF('work here'!AE440&lt;&gt;"","Jewellery Work","")</f>
        <v/>
      </c>
      <c r="AJ441" t="str">
        <f>IF('work here'!AE440&lt;&gt;"",'work here'!AE440,"")</f>
        <v/>
      </c>
      <c r="AK441" t="str">
        <f t="shared" si="193"/>
        <v/>
      </c>
      <c r="AL441" t="str">
        <f t="shared" si="194"/>
        <v/>
      </c>
      <c r="AM441" t="e">
        <f>IF('work here'!#REF!&lt;&gt;"","Gemstone","")</f>
        <v>#REF!</v>
      </c>
      <c r="AN441" t="e">
        <f>IF('work here'!#REF!&lt;&gt;"",'work here'!#REF!,"")</f>
        <v>#REF!</v>
      </c>
      <c r="AO441" t="e">
        <f t="shared" si="195"/>
        <v>#REF!</v>
      </c>
      <c r="AP441" t="e">
        <f t="shared" si="196"/>
        <v>#REF!</v>
      </c>
      <c r="AQ441" t="str">
        <f>IF('work here'!AW440&lt;&gt;"","Plating","")</f>
        <v/>
      </c>
      <c r="AR441" t="str">
        <f>IF('work here'!AW440&lt;&gt;"",'work here'!AW440,"")</f>
        <v/>
      </c>
      <c r="AS441" t="str">
        <f t="shared" si="197"/>
        <v/>
      </c>
      <c r="AT441" t="str">
        <f t="shared" si="198"/>
        <v/>
      </c>
      <c r="AU441" t="str">
        <f>IF('work here'!AX440&lt;&gt;"","Material","")</f>
        <v/>
      </c>
      <c r="AV441" t="str">
        <f>IF('work here'!AX440&lt;&gt;"",'work here'!AX440,"")</f>
        <v/>
      </c>
      <c r="AW441" t="str">
        <f t="shared" si="199"/>
        <v/>
      </c>
      <c r="AX441" t="str">
        <f t="shared" si="200"/>
        <v/>
      </c>
      <c r="AY441" t="e">
        <f>IF('work here'!#REF!&lt;&gt;"","Look","")</f>
        <v>#REF!</v>
      </c>
      <c r="AZ441" t="e">
        <f>IF('work here'!#REF!&lt;&gt;"",'work here'!#REF!,"")</f>
        <v>#REF!</v>
      </c>
      <c r="BA441" t="e">
        <f t="shared" si="201"/>
        <v>#REF!</v>
      </c>
      <c r="BB441" t="e">
        <f t="shared" si="202"/>
        <v>#REF!</v>
      </c>
      <c r="BC441" t="e">
        <f>IF('work here'!#REF!&lt;&gt;"","Finish","")</f>
        <v>#REF!</v>
      </c>
      <c r="BD441" t="e">
        <f>IF('work here'!#REF!&lt;&gt;"",'work here'!#REF!,"")</f>
        <v>#REF!</v>
      </c>
      <c r="BE441" t="e">
        <f t="shared" si="203"/>
        <v>#REF!</v>
      </c>
      <c r="BF441" t="e">
        <f t="shared" si="204"/>
        <v>#REF!</v>
      </c>
      <c r="BG441" t="e">
        <f>IF('work here'!#REF!&lt;&gt;"","Care","")</f>
        <v>#REF!</v>
      </c>
      <c r="BH441" t="e">
        <f>IF('work here'!#REF!&lt;&gt;"",'work here'!#REF!,"")</f>
        <v>#REF!</v>
      </c>
      <c r="BI441" t="e">
        <f t="shared" si="205"/>
        <v>#REF!</v>
      </c>
      <c r="BJ441" t="e">
        <f t="shared" si="206"/>
        <v>#REF!</v>
      </c>
      <c r="BK441" t="str">
        <f>IF(OR('work here'!F440="Rings", 'work here'!F440="Bangles"), 'work here'!F440 &amp; " Size", "")</f>
        <v/>
      </c>
      <c r="BL441" t="e">
        <f>IF('work here'!#REF!&lt;&gt;"",'work here'!#REF!,"")</f>
        <v>#REF!</v>
      </c>
      <c r="BM441" t="str">
        <f t="shared" si="207"/>
        <v/>
      </c>
      <c r="BN441" t="str">
        <f t="shared" si="208"/>
        <v/>
      </c>
      <c r="BO441" t="str">
        <f t="shared" si="209"/>
        <v/>
      </c>
    </row>
    <row r="442" spans="1:67" x14ac:dyDescent="0.3">
      <c r="A442" t="str">
        <f>IF('work here'!A441="simple","simple",IF('work here'!A441="parent","variable",IF('work here'!A441="child","variation","")))</f>
        <v/>
      </c>
      <c r="B442" t="str">
        <f>IF('work here'!C441&lt;&gt;"", 'work here'!C441, "")</f>
        <v/>
      </c>
      <c r="C442" t="str">
        <f>IF('work here'!B441&lt;&gt;"", 'work here'!B441, "")</f>
        <v/>
      </c>
      <c r="D442" t="str">
        <f t="shared" si="180"/>
        <v/>
      </c>
      <c r="E442" t="str">
        <f t="shared" si="181"/>
        <v/>
      </c>
      <c r="F442" t="str">
        <f t="shared" si="182"/>
        <v/>
      </c>
      <c r="G442" t="e">
        <f>IF('work here'!#REF!&lt;&gt;"", 'work here'!#REF!, "")</f>
        <v>#REF!</v>
      </c>
      <c r="I442" t="str">
        <f>IF('work here'!Z441&lt;&gt;"", 'work here'!Z441, "")</f>
        <v/>
      </c>
      <c r="J442" t="str">
        <f t="shared" si="183"/>
        <v/>
      </c>
      <c r="K442" t="str">
        <f t="shared" si="184"/>
        <v/>
      </c>
      <c r="L442" t="str">
        <f t="shared" si="185"/>
        <v/>
      </c>
      <c r="M442" t="str">
        <f>IF('work here'!AA441&lt;&gt;"", 'work here'!AA441, "")</f>
        <v/>
      </c>
      <c r="N442" t="str">
        <f>IF('work here'!AD441&lt;&gt;"", 'work here'!AD441, "")</f>
        <v/>
      </c>
      <c r="O442" t="str">
        <f>IF('work here'!AC441&lt;&gt;"", 'work here'!AC441, "")</f>
        <v/>
      </c>
      <c r="P442" t="str">
        <f>IF('work here'!AB441&lt;&gt;"", 'work here'!AB441, "")</f>
        <v/>
      </c>
      <c r="Q442" t="str">
        <f t="shared" si="186"/>
        <v/>
      </c>
      <c r="S442" t="str">
        <f>IF('work here'!E441&lt;&gt;"", 'work here'!E441, "")</f>
        <v/>
      </c>
      <c r="T442" t="e">
        <f>IF('work here'!#REF!&lt;&gt;"", 'work here'!#REF!, "")</f>
        <v>#REF!</v>
      </c>
      <c r="U442" t="str">
        <f>IF(A442="", "", _xlfn.TEXTJOIN(", ", TRUE, "jewellery", "jewellery &gt; " &amp; 'work here'!F441, "jewellery &gt; " &amp; 'work here'!F441 &amp; " &gt; " &amp; 'work here'!#REF!, 'work here'!#REF!, 'work here'!AY441, 'work here'!H441, 'work here'!I441, 'work here'!J441))</f>
        <v/>
      </c>
      <c r="V442" t="str" cm="1">
        <f t="array" aca="1" ref="V442" ca="1">_xlfn.LET(
    _xlpm.yr, TEXT(TODAY(), "yyyy"),
    _xlpm.mn, TEXT(TODAY(), "mm"),
    _xlpm.path, "https://richlook.co.in/wp-content/uploads/" &amp; _xlpm.yr &amp; "/" &amp; _xlpm.mn &amp; "/",
    _xlpm.imgRange, 'work here'!N441:X441,
    _xlpm.imgLinks, IF(_xlpm.imgRange&lt;&gt;"", _xlpm.path &amp; _xlpm.imgRange &amp; ".webp", ""),
    _xlpm.urls,
        IF(A442="variable", _xlpm.imgLinks,
        IF(A442="variation", IF('work here'!N441&lt;&gt;"", _xlpm.path &amp; 'work here'!N441 &amp; ".webp", ""),
        IF(A442="simple", _xlpm.imgLinks, ""))),
    _xlfn.TEXTJOIN(", ", TRUE, _xlpm.urls)
)</f>
        <v/>
      </c>
      <c r="W442" t="str" cm="1">
        <f t="array" aca="1" ref="W442" ca="1">_xlfn.LET(
    _xlpm.yr, TEXT(TODAY(), "yyyy"),
    _xlpm.mn, TEXT(TODAY(), "mm"),
    _xlpm.path, "https://richlook.co.in/wp-content/uploads/" &amp; _xlpm.yr &amp; "/" &amp; _xlpm.mn &amp; "/",
    _xlpm.imgRange, 'work here'!O441:X441,
    _xlpm.imgLinks, IF(_xlpm.imgRange&lt;&gt;"", _xlpm.path &amp; _xlpm.imgRange &amp; ".webp", ""),
    _xlpm.urls,
        IF(A442="variable", "",
        IF(A442="variation", _xlpm.imgLinks,
        IF(A442="simple", "", ""))),
    _xlfn.TEXTJOIN(", ", TRUE, _xlpm.urls)
)</f>
        <v/>
      </c>
      <c r="X442" t="str">
        <f>IF('work here'!D441&lt;&gt;"", 'work here'!D441, "")</f>
        <v/>
      </c>
      <c r="Y442" t="e">
        <f>IF('work here'!#REF!&lt;&gt;"","color","")</f>
        <v>#REF!</v>
      </c>
      <c r="Z442" t="e">
        <f>IF('work here'!#REF!&lt;&gt;"",'work here'!#REF!,"")</f>
        <v>#REF!</v>
      </c>
      <c r="AA442" t="e">
        <f t="shared" si="187"/>
        <v>#REF!</v>
      </c>
      <c r="AB442" t="e">
        <f t="shared" si="188"/>
        <v>#REF!</v>
      </c>
      <c r="AC442" t="str">
        <f t="shared" si="189"/>
        <v/>
      </c>
      <c r="AD442" s="2" t="e">
        <f>IF('work here'!#REF!&lt;&gt;"",'work here'!#REF!,"")</f>
        <v>#REF!</v>
      </c>
      <c r="AE442" s="2" t="e">
        <f>IF('work here'!#REF!&lt;&gt;"",'work here'!#REF!,"")</f>
        <v>#REF!</v>
      </c>
      <c r="AF442" s="2" t="e">
        <f t="shared" si="190"/>
        <v>#REF!</v>
      </c>
      <c r="AG442" s="2" t="e">
        <f t="shared" si="191"/>
        <v>#REF!</v>
      </c>
      <c r="AH442" s="2" t="str">
        <f t="shared" si="192"/>
        <v/>
      </c>
      <c r="AI442" t="str">
        <f>IF('work here'!AE441&lt;&gt;"","Jewellery Work","")</f>
        <v/>
      </c>
      <c r="AJ442" t="str">
        <f>IF('work here'!AE441&lt;&gt;"",'work here'!AE441,"")</f>
        <v/>
      </c>
      <c r="AK442" t="str">
        <f t="shared" si="193"/>
        <v/>
      </c>
      <c r="AL442" t="str">
        <f t="shared" si="194"/>
        <v/>
      </c>
      <c r="AM442" t="e">
        <f>IF('work here'!#REF!&lt;&gt;"","Gemstone","")</f>
        <v>#REF!</v>
      </c>
      <c r="AN442" t="e">
        <f>IF('work here'!#REF!&lt;&gt;"",'work here'!#REF!,"")</f>
        <v>#REF!</v>
      </c>
      <c r="AO442" t="e">
        <f t="shared" si="195"/>
        <v>#REF!</v>
      </c>
      <c r="AP442" t="e">
        <f t="shared" si="196"/>
        <v>#REF!</v>
      </c>
      <c r="AQ442" t="str">
        <f>IF('work here'!AW441&lt;&gt;"","Plating","")</f>
        <v/>
      </c>
      <c r="AR442" t="str">
        <f>IF('work here'!AW441&lt;&gt;"",'work here'!AW441,"")</f>
        <v/>
      </c>
      <c r="AS442" t="str">
        <f t="shared" si="197"/>
        <v/>
      </c>
      <c r="AT442" t="str">
        <f t="shared" si="198"/>
        <v/>
      </c>
      <c r="AU442" t="str">
        <f>IF('work here'!AX441&lt;&gt;"","Material","")</f>
        <v/>
      </c>
      <c r="AV442" t="str">
        <f>IF('work here'!AX441&lt;&gt;"",'work here'!AX441,"")</f>
        <v/>
      </c>
      <c r="AW442" t="str">
        <f t="shared" si="199"/>
        <v/>
      </c>
      <c r="AX442" t="str">
        <f t="shared" si="200"/>
        <v/>
      </c>
      <c r="AY442" t="e">
        <f>IF('work here'!#REF!&lt;&gt;"","Look","")</f>
        <v>#REF!</v>
      </c>
      <c r="AZ442" t="e">
        <f>IF('work here'!#REF!&lt;&gt;"",'work here'!#REF!,"")</f>
        <v>#REF!</v>
      </c>
      <c r="BA442" t="e">
        <f t="shared" si="201"/>
        <v>#REF!</v>
      </c>
      <c r="BB442" t="e">
        <f t="shared" si="202"/>
        <v>#REF!</v>
      </c>
      <c r="BC442" t="e">
        <f>IF('work here'!#REF!&lt;&gt;"","Finish","")</f>
        <v>#REF!</v>
      </c>
      <c r="BD442" t="e">
        <f>IF('work here'!#REF!&lt;&gt;"",'work here'!#REF!,"")</f>
        <v>#REF!</v>
      </c>
      <c r="BE442" t="e">
        <f t="shared" si="203"/>
        <v>#REF!</v>
      </c>
      <c r="BF442" t="e">
        <f t="shared" si="204"/>
        <v>#REF!</v>
      </c>
      <c r="BG442" t="e">
        <f>IF('work here'!#REF!&lt;&gt;"","Care","")</f>
        <v>#REF!</v>
      </c>
      <c r="BH442" t="e">
        <f>IF('work here'!#REF!&lt;&gt;"",'work here'!#REF!,"")</f>
        <v>#REF!</v>
      </c>
      <c r="BI442" t="e">
        <f t="shared" si="205"/>
        <v>#REF!</v>
      </c>
      <c r="BJ442" t="e">
        <f t="shared" si="206"/>
        <v>#REF!</v>
      </c>
      <c r="BK442" t="str">
        <f>IF(OR('work here'!F441="Rings", 'work here'!F441="Bangles"), 'work here'!F441 &amp; " Size", "")</f>
        <v/>
      </c>
      <c r="BL442" t="e">
        <f>IF('work here'!#REF!&lt;&gt;"",'work here'!#REF!,"")</f>
        <v>#REF!</v>
      </c>
      <c r="BM442" t="str">
        <f t="shared" si="207"/>
        <v/>
      </c>
      <c r="BN442" t="str">
        <f t="shared" si="208"/>
        <v/>
      </c>
      <c r="BO442" t="str">
        <f t="shared" si="209"/>
        <v/>
      </c>
    </row>
    <row r="443" spans="1:67" x14ac:dyDescent="0.3">
      <c r="A443" t="str">
        <f>IF('work here'!A442="simple","simple",IF('work here'!A442="parent","variable",IF('work here'!A442="child","variation","")))</f>
        <v/>
      </c>
      <c r="B443" t="str">
        <f>IF('work here'!C442&lt;&gt;"", 'work here'!C442, "")</f>
        <v/>
      </c>
      <c r="C443" t="str">
        <f>IF('work here'!B442&lt;&gt;"", 'work here'!B442, "")</f>
        <v/>
      </c>
      <c r="D443" t="str">
        <f t="shared" si="180"/>
        <v/>
      </c>
      <c r="E443" t="str">
        <f t="shared" si="181"/>
        <v/>
      </c>
      <c r="F443" t="str">
        <f t="shared" si="182"/>
        <v/>
      </c>
      <c r="G443" t="e">
        <f>IF('work here'!#REF!&lt;&gt;"", 'work here'!#REF!, "")</f>
        <v>#REF!</v>
      </c>
      <c r="I443" t="str">
        <f>IF('work here'!Z442&lt;&gt;"", 'work here'!Z442, "")</f>
        <v/>
      </c>
      <c r="J443" t="str">
        <f t="shared" si="183"/>
        <v/>
      </c>
      <c r="K443" t="str">
        <f t="shared" si="184"/>
        <v/>
      </c>
      <c r="L443" t="str">
        <f t="shared" si="185"/>
        <v/>
      </c>
      <c r="M443" t="str">
        <f>IF('work here'!AA442&lt;&gt;"", 'work here'!AA442, "")</f>
        <v/>
      </c>
      <c r="N443" t="str">
        <f>IF('work here'!AD442&lt;&gt;"", 'work here'!AD442, "")</f>
        <v/>
      </c>
      <c r="O443" t="str">
        <f>IF('work here'!AC442&lt;&gt;"", 'work here'!AC442, "")</f>
        <v/>
      </c>
      <c r="P443" t="str">
        <f>IF('work here'!AB442&lt;&gt;"", 'work here'!AB442, "")</f>
        <v/>
      </c>
      <c r="Q443" t="str">
        <f t="shared" si="186"/>
        <v/>
      </c>
      <c r="S443" t="str">
        <f>IF('work here'!E442&lt;&gt;"", 'work here'!E442, "")</f>
        <v/>
      </c>
      <c r="T443" t="e">
        <f>IF('work here'!#REF!&lt;&gt;"", 'work here'!#REF!, "")</f>
        <v>#REF!</v>
      </c>
      <c r="U443" t="str">
        <f>IF(A443="", "", _xlfn.TEXTJOIN(", ", TRUE, "jewellery", "jewellery &gt; " &amp; 'work here'!F442, "jewellery &gt; " &amp; 'work here'!F442 &amp; " &gt; " &amp; 'work here'!#REF!, 'work here'!#REF!, 'work here'!AY442, 'work here'!H442, 'work here'!I442, 'work here'!J442))</f>
        <v/>
      </c>
      <c r="V443" t="str" cm="1">
        <f t="array" aca="1" ref="V443" ca="1">_xlfn.LET(
    _xlpm.yr, TEXT(TODAY(), "yyyy"),
    _xlpm.mn, TEXT(TODAY(), "mm"),
    _xlpm.path, "https://richlook.co.in/wp-content/uploads/" &amp; _xlpm.yr &amp; "/" &amp; _xlpm.mn &amp; "/",
    _xlpm.imgRange, 'work here'!N442:X442,
    _xlpm.imgLinks, IF(_xlpm.imgRange&lt;&gt;"", _xlpm.path &amp; _xlpm.imgRange &amp; ".webp", ""),
    _xlpm.urls,
        IF(A443="variable", _xlpm.imgLinks,
        IF(A443="variation", IF('work here'!N442&lt;&gt;"", _xlpm.path &amp; 'work here'!N442 &amp; ".webp", ""),
        IF(A443="simple", _xlpm.imgLinks, ""))),
    _xlfn.TEXTJOIN(", ", TRUE, _xlpm.urls)
)</f>
        <v/>
      </c>
      <c r="W443" t="str" cm="1">
        <f t="array" aca="1" ref="W443" ca="1">_xlfn.LET(
    _xlpm.yr, TEXT(TODAY(), "yyyy"),
    _xlpm.mn, TEXT(TODAY(), "mm"),
    _xlpm.path, "https://richlook.co.in/wp-content/uploads/" &amp; _xlpm.yr &amp; "/" &amp; _xlpm.mn &amp; "/",
    _xlpm.imgRange, 'work here'!O442:X442,
    _xlpm.imgLinks, IF(_xlpm.imgRange&lt;&gt;"", _xlpm.path &amp; _xlpm.imgRange &amp; ".webp", ""),
    _xlpm.urls,
        IF(A443="variable", "",
        IF(A443="variation", _xlpm.imgLinks,
        IF(A443="simple", "", ""))),
    _xlfn.TEXTJOIN(", ", TRUE, _xlpm.urls)
)</f>
        <v/>
      </c>
      <c r="X443" t="str">
        <f>IF('work here'!D442&lt;&gt;"", 'work here'!D442, "")</f>
        <v/>
      </c>
      <c r="Y443" t="e">
        <f>IF('work here'!#REF!&lt;&gt;"","color","")</f>
        <v>#REF!</v>
      </c>
      <c r="Z443" t="e">
        <f>IF('work here'!#REF!&lt;&gt;"",'work here'!#REF!,"")</f>
        <v>#REF!</v>
      </c>
      <c r="AA443" t="e">
        <f t="shared" si="187"/>
        <v>#REF!</v>
      </c>
      <c r="AB443" t="e">
        <f t="shared" si="188"/>
        <v>#REF!</v>
      </c>
      <c r="AC443" t="str">
        <f t="shared" si="189"/>
        <v/>
      </c>
      <c r="AD443" s="2" t="e">
        <f>IF('work here'!#REF!&lt;&gt;"",'work here'!#REF!,"")</f>
        <v>#REF!</v>
      </c>
      <c r="AE443" s="2" t="e">
        <f>IF('work here'!#REF!&lt;&gt;"",'work here'!#REF!,"")</f>
        <v>#REF!</v>
      </c>
      <c r="AF443" s="2" t="e">
        <f t="shared" si="190"/>
        <v>#REF!</v>
      </c>
      <c r="AG443" s="2" t="e">
        <f t="shared" si="191"/>
        <v>#REF!</v>
      </c>
      <c r="AH443" s="2" t="str">
        <f t="shared" si="192"/>
        <v/>
      </c>
      <c r="AI443" t="str">
        <f>IF('work here'!AE442&lt;&gt;"","Jewellery Work","")</f>
        <v/>
      </c>
      <c r="AJ443" t="str">
        <f>IF('work here'!AE442&lt;&gt;"",'work here'!AE442,"")</f>
        <v/>
      </c>
      <c r="AK443" t="str">
        <f t="shared" si="193"/>
        <v/>
      </c>
      <c r="AL443" t="str">
        <f t="shared" si="194"/>
        <v/>
      </c>
      <c r="AM443" t="e">
        <f>IF('work here'!#REF!&lt;&gt;"","Gemstone","")</f>
        <v>#REF!</v>
      </c>
      <c r="AN443" t="e">
        <f>IF('work here'!#REF!&lt;&gt;"",'work here'!#REF!,"")</f>
        <v>#REF!</v>
      </c>
      <c r="AO443" t="e">
        <f t="shared" si="195"/>
        <v>#REF!</v>
      </c>
      <c r="AP443" t="e">
        <f t="shared" si="196"/>
        <v>#REF!</v>
      </c>
      <c r="AQ443" t="str">
        <f>IF('work here'!AW442&lt;&gt;"","Plating","")</f>
        <v/>
      </c>
      <c r="AR443" t="str">
        <f>IF('work here'!AW442&lt;&gt;"",'work here'!AW442,"")</f>
        <v/>
      </c>
      <c r="AS443" t="str">
        <f t="shared" si="197"/>
        <v/>
      </c>
      <c r="AT443" t="str">
        <f t="shared" si="198"/>
        <v/>
      </c>
      <c r="AU443" t="str">
        <f>IF('work here'!AX442&lt;&gt;"","Material","")</f>
        <v/>
      </c>
      <c r="AV443" t="str">
        <f>IF('work here'!AX442&lt;&gt;"",'work here'!AX442,"")</f>
        <v/>
      </c>
      <c r="AW443" t="str">
        <f t="shared" si="199"/>
        <v/>
      </c>
      <c r="AX443" t="str">
        <f t="shared" si="200"/>
        <v/>
      </c>
      <c r="AY443" t="e">
        <f>IF('work here'!#REF!&lt;&gt;"","Look","")</f>
        <v>#REF!</v>
      </c>
      <c r="AZ443" t="e">
        <f>IF('work here'!#REF!&lt;&gt;"",'work here'!#REF!,"")</f>
        <v>#REF!</v>
      </c>
      <c r="BA443" t="e">
        <f t="shared" si="201"/>
        <v>#REF!</v>
      </c>
      <c r="BB443" t="e">
        <f t="shared" si="202"/>
        <v>#REF!</v>
      </c>
      <c r="BC443" t="e">
        <f>IF('work here'!#REF!&lt;&gt;"","Finish","")</f>
        <v>#REF!</v>
      </c>
      <c r="BD443" t="e">
        <f>IF('work here'!#REF!&lt;&gt;"",'work here'!#REF!,"")</f>
        <v>#REF!</v>
      </c>
      <c r="BE443" t="e">
        <f t="shared" si="203"/>
        <v>#REF!</v>
      </c>
      <c r="BF443" t="e">
        <f t="shared" si="204"/>
        <v>#REF!</v>
      </c>
      <c r="BG443" t="e">
        <f>IF('work here'!#REF!&lt;&gt;"","Care","")</f>
        <v>#REF!</v>
      </c>
      <c r="BH443" t="e">
        <f>IF('work here'!#REF!&lt;&gt;"",'work here'!#REF!,"")</f>
        <v>#REF!</v>
      </c>
      <c r="BI443" t="e">
        <f t="shared" si="205"/>
        <v>#REF!</v>
      </c>
      <c r="BJ443" t="e">
        <f t="shared" si="206"/>
        <v>#REF!</v>
      </c>
      <c r="BK443" t="str">
        <f>IF(OR('work here'!F442="Rings", 'work here'!F442="Bangles"), 'work here'!F442 &amp; " Size", "")</f>
        <v/>
      </c>
      <c r="BL443" t="e">
        <f>IF('work here'!#REF!&lt;&gt;"",'work here'!#REF!,"")</f>
        <v>#REF!</v>
      </c>
      <c r="BM443" t="str">
        <f t="shared" si="207"/>
        <v/>
      </c>
      <c r="BN443" t="str">
        <f t="shared" si="208"/>
        <v/>
      </c>
      <c r="BO443" t="str">
        <f t="shared" si="209"/>
        <v/>
      </c>
    </row>
    <row r="444" spans="1:67" x14ac:dyDescent="0.3">
      <c r="A444" t="str">
        <f>IF('work here'!A443="simple","simple",IF('work here'!A443="parent","variable",IF('work here'!A443="child","variation","")))</f>
        <v/>
      </c>
      <c r="B444" t="str">
        <f>IF('work here'!C443&lt;&gt;"", 'work here'!C443, "")</f>
        <v/>
      </c>
      <c r="C444" t="str">
        <f>IF('work here'!B443&lt;&gt;"", 'work here'!B443, "")</f>
        <v/>
      </c>
      <c r="D444" t="str">
        <f t="shared" si="180"/>
        <v/>
      </c>
      <c r="E444" t="str">
        <f t="shared" si="181"/>
        <v/>
      </c>
      <c r="F444" t="str">
        <f t="shared" si="182"/>
        <v/>
      </c>
      <c r="G444" t="e">
        <f>IF('work here'!#REF!&lt;&gt;"", 'work here'!#REF!, "")</f>
        <v>#REF!</v>
      </c>
      <c r="I444" t="str">
        <f>IF('work here'!Z443&lt;&gt;"", 'work here'!Z443, "")</f>
        <v/>
      </c>
      <c r="J444" t="str">
        <f t="shared" si="183"/>
        <v/>
      </c>
      <c r="K444" t="str">
        <f t="shared" si="184"/>
        <v/>
      </c>
      <c r="L444" t="str">
        <f t="shared" si="185"/>
        <v/>
      </c>
      <c r="M444" t="str">
        <f>IF('work here'!AA443&lt;&gt;"", 'work here'!AA443, "")</f>
        <v/>
      </c>
      <c r="N444" t="str">
        <f>IF('work here'!AD443&lt;&gt;"", 'work here'!AD443, "")</f>
        <v/>
      </c>
      <c r="O444" t="str">
        <f>IF('work here'!AC443&lt;&gt;"", 'work here'!AC443, "")</f>
        <v/>
      </c>
      <c r="P444" t="str">
        <f>IF('work here'!AB443&lt;&gt;"", 'work here'!AB443, "")</f>
        <v/>
      </c>
      <c r="Q444" t="str">
        <f t="shared" si="186"/>
        <v/>
      </c>
      <c r="S444" t="str">
        <f>IF('work here'!E443&lt;&gt;"", 'work here'!E443, "")</f>
        <v/>
      </c>
      <c r="T444" t="e">
        <f>IF('work here'!#REF!&lt;&gt;"", 'work here'!#REF!, "")</f>
        <v>#REF!</v>
      </c>
      <c r="U444" t="str">
        <f>IF(A444="", "", _xlfn.TEXTJOIN(", ", TRUE, "jewellery", "jewellery &gt; " &amp; 'work here'!F443, "jewellery &gt; " &amp; 'work here'!F443 &amp; " &gt; " &amp; 'work here'!#REF!, 'work here'!#REF!, 'work here'!AY443, 'work here'!H443, 'work here'!I443, 'work here'!J443))</f>
        <v/>
      </c>
      <c r="V444" t="str" cm="1">
        <f t="array" aca="1" ref="V444" ca="1">_xlfn.LET(
    _xlpm.yr, TEXT(TODAY(), "yyyy"),
    _xlpm.mn, TEXT(TODAY(), "mm"),
    _xlpm.path, "https://richlook.co.in/wp-content/uploads/" &amp; _xlpm.yr &amp; "/" &amp; _xlpm.mn &amp; "/",
    _xlpm.imgRange, 'work here'!N443:X443,
    _xlpm.imgLinks, IF(_xlpm.imgRange&lt;&gt;"", _xlpm.path &amp; _xlpm.imgRange &amp; ".webp", ""),
    _xlpm.urls,
        IF(A444="variable", _xlpm.imgLinks,
        IF(A444="variation", IF('work here'!N443&lt;&gt;"", _xlpm.path &amp; 'work here'!N443 &amp; ".webp", ""),
        IF(A444="simple", _xlpm.imgLinks, ""))),
    _xlfn.TEXTJOIN(", ", TRUE, _xlpm.urls)
)</f>
        <v/>
      </c>
      <c r="W444" t="str" cm="1">
        <f t="array" aca="1" ref="W444" ca="1">_xlfn.LET(
    _xlpm.yr, TEXT(TODAY(), "yyyy"),
    _xlpm.mn, TEXT(TODAY(), "mm"),
    _xlpm.path, "https://richlook.co.in/wp-content/uploads/" &amp; _xlpm.yr &amp; "/" &amp; _xlpm.mn &amp; "/",
    _xlpm.imgRange, 'work here'!O443:X443,
    _xlpm.imgLinks, IF(_xlpm.imgRange&lt;&gt;"", _xlpm.path &amp; _xlpm.imgRange &amp; ".webp", ""),
    _xlpm.urls,
        IF(A444="variable", "",
        IF(A444="variation", _xlpm.imgLinks,
        IF(A444="simple", "", ""))),
    _xlfn.TEXTJOIN(", ", TRUE, _xlpm.urls)
)</f>
        <v/>
      </c>
      <c r="X444" t="str">
        <f>IF('work here'!D443&lt;&gt;"", 'work here'!D443, "")</f>
        <v/>
      </c>
      <c r="Y444" t="e">
        <f>IF('work here'!#REF!&lt;&gt;"","color","")</f>
        <v>#REF!</v>
      </c>
      <c r="Z444" t="e">
        <f>IF('work here'!#REF!&lt;&gt;"",'work here'!#REF!,"")</f>
        <v>#REF!</v>
      </c>
      <c r="AA444" t="e">
        <f t="shared" si="187"/>
        <v>#REF!</v>
      </c>
      <c r="AB444" t="e">
        <f t="shared" si="188"/>
        <v>#REF!</v>
      </c>
      <c r="AC444" t="str">
        <f t="shared" si="189"/>
        <v/>
      </c>
      <c r="AD444" s="2" t="e">
        <f>IF('work here'!#REF!&lt;&gt;"",'work here'!#REF!,"")</f>
        <v>#REF!</v>
      </c>
      <c r="AE444" s="2" t="e">
        <f>IF('work here'!#REF!&lt;&gt;"",'work here'!#REF!,"")</f>
        <v>#REF!</v>
      </c>
      <c r="AF444" s="2" t="e">
        <f t="shared" si="190"/>
        <v>#REF!</v>
      </c>
      <c r="AG444" s="2" t="e">
        <f t="shared" si="191"/>
        <v>#REF!</v>
      </c>
      <c r="AH444" s="2" t="str">
        <f t="shared" si="192"/>
        <v/>
      </c>
      <c r="AI444" t="str">
        <f>IF('work here'!AE443&lt;&gt;"","Jewellery Work","")</f>
        <v/>
      </c>
      <c r="AJ444" t="str">
        <f>IF('work here'!AE443&lt;&gt;"",'work here'!AE443,"")</f>
        <v/>
      </c>
      <c r="AK444" t="str">
        <f t="shared" si="193"/>
        <v/>
      </c>
      <c r="AL444" t="str">
        <f t="shared" si="194"/>
        <v/>
      </c>
      <c r="AM444" t="e">
        <f>IF('work here'!#REF!&lt;&gt;"","Gemstone","")</f>
        <v>#REF!</v>
      </c>
      <c r="AN444" t="e">
        <f>IF('work here'!#REF!&lt;&gt;"",'work here'!#REF!,"")</f>
        <v>#REF!</v>
      </c>
      <c r="AO444" t="e">
        <f t="shared" si="195"/>
        <v>#REF!</v>
      </c>
      <c r="AP444" t="e">
        <f t="shared" si="196"/>
        <v>#REF!</v>
      </c>
      <c r="AQ444" t="str">
        <f>IF('work here'!AW443&lt;&gt;"","Plating","")</f>
        <v/>
      </c>
      <c r="AR444" t="str">
        <f>IF('work here'!AW443&lt;&gt;"",'work here'!AW443,"")</f>
        <v/>
      </c>
      <c r="AS444" t="str">
        <f t="shared" si="197"/>
        <v/>
      </c>
      <c r="AT444" t="str">
        <f t="shared" si="198"/>
        <v/>
      </c>
      <c r="AU444" t="str">
        <f>IF('work here'!AX443&lt;&gt;"","Material","")</f>
        <v/>
      </c>
      <c r="AV444" t="str">
        <f>IF('work here'!AX443&lt;&gt;"",'work here'!AX443,"")</f>
        <v/>
      </c>
      <c r="AW444" t="str">
        <f t="shared" si="199"/>
        <v/>
      </c>
      <c r="AX444" t="str">
        <f t="shared" si="200"/>
        <v/>
      </c>
      <c r="AY444" t="e">
        <f>IF('work here'!#REF!&lt;&gt;"","Look","")</f>
        <v>#REF!</v>
      </c>
      <c r="AZ444" t="e">
        <f>IF('work here'!#REF!&lt;&gt;"",'work here'!#REF!,"")</f>
        <v>#REF!</v>
      </c>
      <c r="BA444" t="e">
        <f t="shared" si="201"/>
        <v>#REF!</v>
      </c>
      <c r="BB444" t="e">
        <f t="shared" si="202"/>
        <v>#REF!</v>
      </c>
      <c r="BC444" t="e">
        <f>IF('work here'!#REF!&lt;&gt;"","Finish","")</f>
        <v>#REF!</v>
      </c>
      <c r="BD444" t="e">
        <f>IF('work here'!#REF!&lt;&gt;"",'work here'!#REF!,"")</f>
        <v>#REF!</v>
      </c>
      <c r="BE444" t="e">
        <f t="shared" si="203"/>
        <v>#REF!</v>
      </c>
      <c r="BF444" t="e">
        <f t="shared" si="204"/>
        <v>#REF!</v>
      </c>
      <c r="BG444" t="e">
        <f>IF('work here'!#REF!&lt;&gt;"","Care","")</f>
        <v>#REF!</v>
      </c>
      <c r="BH444" t="e">
        <f>IF('work here'!#REF!&lt;&gt;"",'work here'!#REF!,"")</f>
        <v>#REF!</v>
      </c>
      <c r="BI444" t="e">
        <f t="shared" si="205"/>
        <v>#REF!</v>
      </c>
      <c r="BJ444" t="e">
        <f t="shared" si="206"/>
        <v>#REF!</v>
      </c>
      <c r="BK444" t="str">
        <f>IF(OR('work here'!F443="Rings", 'work here'!F443="Bangles"), 'work here'!F443 &amp; " Size", "")</f>
        <v/>
      </c>
      <c r="BL444" t="e">
        <f>IF('work here'!#REF!&lt;&gt;"",'work here'!#REF!,"")</f>
        <v>#REF!</v>
      </c>
      <c r="BM444" t="str">
        <f t="shared" si="207"/>
        <v/>
      </c>
      <c r="BN444" t="str">
        <f t="shared" si="208"/>
        <v/>
      </c>
      <c r="BO444" t="str">
        <f t="shared" si="209"/>
        <v/>
      </c>
    </row>
    <row r="445" spans="1:67" x14ac:dyDescent="0.3">
      <c r="A445" t="str">
        <f>IF('work here'!A444="simple","simple",IF('work here'!A444="parent","variable",IF('work here'!A444="child","variation","")))</f>
        <v/>
      </c>
      <c r="B445" t="str">
        <f>IF('work here'!C444&lt;&gt;"", 'work here'!C444, "")</f>
        <v/>
      </c>
      <c r="C445" t="str">
        <f>IF('work here'!B444&lt;&gt;"", 'work here'!B444, "")</f>
        <v/>
      </c>
      <c r="D445" t="str">
        <f t="shared" si="180"/>
        <v/>
      </c>
      <c r="E445" t="str">
        <f t="shared" si="181"/>
        <v/>
      </c>
      <c r="F445" t="str">
        <f t="shared" si="182"/>
        <v/>
      </c>
      <c r="G445" t="e">
        <f>IF('work here'!#REF!&lt;&gt;"", 'work here'!#REF!, "")</f>
        <v>#REF!</v>
      </c>
      <c r="I445" t="str">
        <f>IF('work here'!Z444&lt;&gt;"", 'work here'!Z444, "")</f>
        <v/>
      </c>
      <c r="J445" t="str">
        <f t="shared" si="183"/>
        <v/>
      </c>
      <c r="K445" t="str">
        <f t="shared" si="184"/>
        <v/>
      </c>
      <c r="L445" t="str">
        <f t="shared" si="185"/>
        <v/>
      </c>
      <c r="M445" t="str">
        <f>IF('work here'!AA444&lt;&gt;"", 'work here'!AA444, "")</f>
        <v/>
      </c>
      <c r="N445" t="str">
        <f>IF('work here'!AD444&lt;&gt;"", 'work here'!AD444, "")</f>
        <v/>
      </c>
      <c r="O445" t="str">
        <f>IF('work here'!AC444&lt;&gt;"", 'work here'!AC444, "")</f>
        <v/>
      </c>
      <c r="P445" t="str">
        <f>IF('work here'!AB444&lt;&gt;"", 'work here'!AB444, "")</f>
        <v/>
      </c>
      <c r="Q445" t="str">
        <f t="shared" si="186"/>
        <v/>
      </c>
      <c r="S445" t="str">
        <f>IF('work here'!E444&lt;&gt;"", 'work here'!E444, "")</f>
        <v/>
      </c>
      <c r="T445" t="e">
        <f>IF('work here'!#REF!&lt;&gt;"", 'work here'!#REF!, "")</f>
        <v>#REF!</v>
      </c>
      <c r="U445" t="str">
        <f>IF(A445="", "", _xlfn.TEXTJOIN(", ", TRUE, "jewellery", "jewellery &gt; " &amp; 'work here'!F444, "jewellery &gt; " &amp; 'work here'!F444 &amp; " &gt; " &amp; 'work here'!#REF!, 'work here'!#REF!, 'work here'!AY444, 'work here'!H444, 'work here'!I444, 'work here'!J444))</f>
        <v/>
      </c>
      <c r="V445" t="str" cm="1">
        <f t="array" aca="1" ref="V445" ca="1">_xlfn.LET(
    _xlpm.yr, TEXT(TODAY(), "yyyy"),
    _xlpm.mn, TEXT(TODAY(), "mm"),
    _xlpm.path, "https://richlook.co.in/wp-content/uploads/" &amp; _xlpm.yr &amp; "/" &amp; _xlpm.mn &amp; "/",
    _xlpm.imgRange, 'work here'!N444:X444,
    _xlpm.imgLinks, IF(_xlpm.imgRange&lt;&gt;"", _xlpm.path &amp; _xlpm.imgRange &amp; ".webp", ""),
    _xlpm.urls,
        IF(A445="variable", _xlpm.imgLinks,
        IF(A445="variation", IF('work here'!N444&lt;&gt;"", _xlpm.path &amp; 'work here'!N444 &amp; ".webp", ""),
        IF(A445="simple", _xlpm.imgLinks, ""))),
    _xlfn.TEXTJOIN(", ", TRUE, _xlpm.urls)
)</f>
        <v/>
      </c>
      <c r="W445" t="str" cm="1">
        <f t="array" aca="1" ref="W445" ca="1">_xlfn.LET(
    _xlpm.yr, TEXT(TODAY(), "yyyy"),
    _xlpm.mn, TEXT(TODAY(), "mm"),
    _xlpm.path, "https://richlook.co.in/wp-content/uploads/" &amp; _xlpm.yr &amp; "/" &amp; _xlpm.mn &amp; "/",
    _xlpm.imgRange, 'work here'!O444:X444,
    _xlpm.imgLinks, IF(_xlpm.imgRange&lt;&gt;"", _xlpm.path &amp; _xlpm.imgRange &amp; ".webp", ""),
    _xlpm.urls,
        IF(A445="variable", "",
        IF(A445="variation", _xlpm.imgLinks,
        IF(A445="simple", "", ""))),
    _xlfn.TEXTJOIN(", ", TRUE, _xlpm.urls)
)</f>
        <v/>
      </c>
      <c r="X445" t="str">
        <f>IF('work here'!D444&lt;&gt;"", 'work here'!D444, "")</f>
        <v/>
      </c>
      <c r="Y445" t="e">
        <f>IF('work here'!#REF!&lt;&gt;"","color","")</f>
        <v>#REF!</v>
      </c>
      <c r="Z445" t="e">
        <f>IF('work here'!#REF!&lt;&gt;"",'work here'!#REF!,"")</f>
        <v>#REF!</v>
      </c>
      <c r="AA445" t="e">
        <f t="shared" si="187"/>
        <v>#REF!</v>
      </c>
      <c r="AB445" t="e">
        <f t="shared" si="188"/>
        <v>#REF!</v>
      </c>
      <c r="AC445" t="str">
        <f t="shared" si="189"/>
        <v/>
      </c>
      <c r="AD445" s="2" t="e">
        <f>IF('work here'!#REF!&lt;&gt;"",'work here'!#REF!,"")</f>
        <v>#REF!</v>
      </c>
      <c r="AE445" s="2" t="e">
        <f>IF('work here'!#REF!&lt;&gt;"",'work here'!#REF!,"")</f>
        <v>#REF!</v>
      </c>
      <c r="AF445" s="2" t="e">
        <f t="shared" si="190"/>
        <v>#REF!</v>
      </c>
      <c r="AG445" s="2" t="e">
        <f t="shared" si="191"/>
        <v>#REF!</v>
      </c>
      <c r="AH445" s="2" t="str">
        <f t="shared" si="192"/>
        <v/>
      </c>
      <c r="AI445" t="str">
        <f>IF('work here'!AE444&lt;&gt;"","Jewellery Work","")</f>
        <v/>
      </c>
      <c r="AJ445" t="str">
        <f>IF('work here'!AE444&lt;&gt;"",'work here'!AE444,"")</f>
        <v/>
      </c>
      <c r="AK445" t="str">
        <f t="shared" si="193"/>
        <v/>
      </c>
      <c r="AL445" t="str">
        <f t="shared" si="194"/>
        <v/>
      </c>
      <c r="AM445" t="e">
        <f>IF('work here'!#REF!&lt;&gt;"","Gemstone","")</f>
        <v>#REF!</v>
      </c>
      <c r="AN445" t="e">
        <f>IF('work here'!#REF!&lt;&gt;"",'work here'!#REF!,"")</f>
        <v>#REF!</v>
      </c>
      <c r="AO445" t="e">
        <f t="shared" si="195"/>
        <v>#REF!</v>
      </c>
      <c r="AP445" t="e">
        <f t="shared" si="196"/>
        <v>#REF!</v>
      </c>
      <c r="AQ445" t="str">
        <f>IF('work here'!AW444&lt;&gt;"","Plating","")</f>
        <v/>
      </c>
      <c r="AR445" t="str">
        <f>IF('work here'!AW444&lt;&gt;"",'work here'!AW444,"")</f>
        <v/>
      </c>
      <c r="AS445" t="str">
        <f t="shared" si="197"/>
        <v/>
      </c>
      <c r="AT445" t="str">
        <f t="shared" si="198"/>
        <v/>
      </c>
      <c r="AU445" t="str">
        <f>IF('work here'!AX444&lt;&gt;"","Material","")</f>
        <v/>
      </c>
      <c r="AV445" t="str">
        <f>IF('work here'!AX444&lt;&gt;"",'work here'!AX444,"")</f>
        <v/>
      </c>
      <c r="AW445" t="str">
        <f t="shared" si="199"/>
        <v/>
      </c>
      <c r="AX445" t="str">
        <f t="shared" si="200"/>
        <v/>
      </c>
      <c r="AY445" t="e">
        <f>IF('work here'!#REF!&lt;&gt;"","Look","")</f>
        <v>#REF!</v>
      </c>
      <c r="AZ445" t="e">
        <f>IF('work here'!#REF!&lt;&gt;"",'work here'!#REF!,"")</f>
        <v>#REF!</v>
      </c>
      <c r="BA445" t="e">
        <f t="shared" si="201"/>
        <v>#REF!</v>
      </c>
      <c r="BB445" t="e">
        <f t="shared" si="202"/>
        <v>#REF!</v>
      </c>
      <c r="BC445" t="e">
        <f>IF('work here'!#REF!&lt;&gt;"","Finish","")</f>
        <v>#REF!</v>
      </c>
      <c r="BD445" t="e">
        <f>IF('work here'!#REF!&lt;&gt;"",'work here'!#REF!,"")</f>
        <v>#REF!</v>
      </c>
      <c r="BE445" t="e">
        <f t="shared" si="203"/>
        <v>#REF!</v>
      </c>
      <c r="BF445" t="e">
        <f t="shared" si="204"/>
        <v>#REF!</v>
      </c>
      <c r="BG445" t="e">
        <f>IF('work here'!#REF!&lt;&gt;"","Care","")</f>
        <v>#REF!</v>
      </c>
      <c r="BH445" t="e">
        <f>IF('work here'!#REF!&lt;&gt;"",'work here'!#REF!,"")</f>
        <v>#REF!</v>
      </c>
      <c r="BI445" t="e">
        <f t="shared" si="205"/>
        <v>#REF!</v>
      </c>
      <c r="BJ445" t="e">
        <f t="shared" si="206"/>
        <v>#REF!</v>
      </c>
      <c r="BK445" t="str">
        <f>IF(OR('work here'!F444="Rings", 'work here'!F444="Bangles"), 'work here'!F444 &amp; " Size", "")</f>
        <v/>
      </c>
      <c r="BL445" t="e">
        <f>IF('work here'!#REF!&lt;&gt;"",'work here'!#REF!,"")</f>
        <v>#REF!</v>
      </c>
      <c r="BM445" t="str">
        <f t="shared" si="207"/>
        <v/>
      </c>
      <c r="BN445" t="str">
        <f t="shared" si="208"/>
        <v/>
      </c>
      <c r="BO445" t="str">
        <f t="shared" si="209"/>
        <v/>
      </c>
    </row>
    <row r="446" spans="1:67" x14ac:dyDescent="0.3">
      <c r="A446" t="str">
        <f>IF('work here'!A445="simple","simple",IF('work here'!A445="parent","variable",IF('work here'!A445="child","variation","")))</f>
        <v/>
      </c>
      <c r="B446" t="str">
        <f>IF('work here'!C445&lt;&gt;"", 'work here'!C445, "")</f>
        <v/>
      </c>
      <c r="C446" t="str">
        <f>IF('work here'!B445&lt;&gt;"", 'work here'!B445, "")</f>
        <v/>
      </c>
      <c r="D446" t="str">
        <f t="shared" si="180"/>
        <v/>
      </c>
      <c r="E446" t="str">
        <f t="shared" si="181"/>
        <v/>
      </c>
      <c r="F446" t="str">
        <f t="shared" si="182"/>
        <v/>
      </c>
      <c r="G446" t="e">
        <f>IF('work here'!#REF!&lt;&gt;"", 'work here'!#REF!, "")</f>
        <v>#REF!</v>
      </c>
      <c r="I446" t="str">
        <f>IF('work here'!Z445&lt;&gt;"", 'work here'!Z445, "")</f>
        <v/>
      </c>
      <c r="J446" t="str">
        <f t="shared" si="183"/>
        <v/>
      </c>
      <c r="K446" t="str">
        <f t="shared" si="184"/>
        <v/>
      </c>
      <c r="L446" t="str">
        <f t="shared" si="185"/>
        <v/>
      </c>
      <c r="M446" t="str">
        <f>IF('work here'!AA445&lt;&gt;"", 'work here'!AA445, "")</f>
        <v/>
      </c>
      <c r="N446" t="str">
        <f>IF('work here'!AD445&lt;&gt;"", 'work here'!AD445, "")</f>
        <v/>
      </c>
      <c r="O446" t="str">
        <f>IF('work here'!AC445&lt;&gt;"", 'work here'!AC445, "")</f>
        <v/>
      </c>
      <c r="P446" t="str">
        <f>IF('work here'!AB445&lt;&gt;"", 'work here'!AB445, "")</f>
        <v/>
      </c>
      <c r="Q446" t="str">
        <f t="shared" si="186"/>
        <v/>
      </c>
      <c r="S446" t="str">
        <f>IF('work here'!E445&lt;&gt;"", 'work here'!E445, "")</f>
        <v/>
      </c>
      <c r="T446" t="e">
        <f>IF('work here'!#REF!&lt;&gt;"", 'work here'!#REF!, "")</f>
        <v>#REF!</v>
      </c>
      <c r="U446" t="str">
        <f>IF(A446="", "", _xlfn.TEXTJOIN(", ", TRUE, "jewellery", "jewellery &gt; " &amp; 'work here'!F445, "jewellery &gt; " &amp; 'work here'!F445 &amp; " &gt; " &amp; 'work here'!#REF!, 'work here'!#REF!, 'work here'!AY445, 'work here'!H445, 'work here'!I445, 'work here'!J445))</f>
        <v/>
      </c>
      <c r="V446" t="str" cm="1">
        <f t="array" aca="1" ref="V446" ca="1">_xlfn.LET(
    _xlpm.yr, TEXT(TODAY(), "yyyy"),
    _xlpm.mn, TEXT(TODAY(), "mm"),
    _xlpm.path, "https://richlook.co.in/wp-content/uploads/" &amp; _xlpm.yr &amp; "/" &amp; _xlpm.mn &amp; "/",
    _xlpm.imgRange, 'work here'!N445:X445,
    _xlpm.imgLinks, IF(_xlpm.imgRange&lt;&gt;"", _xlpm.path &amp; _xlpm.imgRange &amp; ".webp", ""),
    _xlpm.urls,
        IF(A446="variable", _xlpm.imgLinks,
        IF(A446="variation", IF('work here'!N445&lt;&gt;"", _xlpm.path &amp; 'work here'!N445 &amp; ".webp", ""),
        IF(A446="simple", _xlpm.imgLinks, ""))),
    _xlfn.TEXTJOIN(", ", TRUE, _xlpm.urls)
)</f>
        <v/>
      </c>
      <c r="W446" t="str" cm="1">
        <f t="array" aca="1" ref="W446" ca="1">_xlfn.LET(
    _xlpm.yr, TEXT(TODAY(), "yyyy"),
    _xlpm.mn, TEXT(TODAY(), "mm"),
    _xlpm.path, "https://richlook.co.in/wp-content/uploads/" &amp; _xlpm.yr &amp; "/" &amp; _xlpm.mn &amp; "/",
    _xlpm.imgRange, 'work here'!O445:X445,
    _xlpm.imgLinks, IF(_xlpm.imgRange&lt;&gt;"", _xlpm.path &amp; _xlpm.imgRange &amp; ".webp", ""),
    _xlpm.urls,
        IF(A446="variable", "",
        IF(A446="variation", _xlpm.imgLinks,
        IF(A446="simple", "", ""))),
    _xlfn.TEXTJOIN(", ", TRUE, _xlpm.urls)
)</f>
        <v/>
      </c>
      <c r="X446" t="str">
        <f>IF('work here'!D445&lt;&gt;"", 'work here'!D445, "")</f>
        <v/>
      </c>
      <c r="Y446" t="e">
        <f>IF('work here'!#REF!&lt;&gt;"","color","")</f>
        <v>#REF!</v>
      </c>
      <c r="Z446" t="e">
        <f>IF('work here'!#REF!&lt;&gt;"",'work here'!#REF!,"")</f>
        <v>#REF!</v>
      </c>
      <c r="AA446" t="e">
        <f t="shared" si="187"/>
        <v>#REF!</v>
      </c>
      <c r="AB446" t="e">
        <f t="shared" si="188"/>
        <v>#REF!</v>
      </c>
      <c r="AC446" t="str">
        <f t="shared" si="189"/>
        <v/>
      </c>
      <c r="AD446" s="2" t="e">
        <f>IF('work here'!#REF!&lt;&gt;"",'work here'!#REF!,"")</f>
        <v>#REF!</v>
      </c>
      <c r="AE446" s="2" t="e">
        <f>IF('work here'!#REF!&lt;&gt;"",'work here'!#REF!,"")</f>
        <v>#REF!</v>
      </c>
      <c r="AF446" s="2" t="e">
        <f t="shared" si="190"/>
        <v>#REF!</v>
      </c>
      <c r="AG446" s="2" t="e">
        <f t="shared" si="191"/>
        <v>#REF!</v>
      </c>
      <c r="AH446" s="2" t="str">
        <f t="shared" si="192"/>
        <v/>
      </c>
      <c r="AI446" t="str">
        <f>IF('work here'!AE445&lt;&gt;"","Jewellery Work","")</f>
        <v/>
      </c>
      <c r="AJ446" t="str">
        <f>IF('work here'!AE445&lt;&gt;"",'work here'!AE445,"")</f>
        <v/>
      </c>
      <c r="AK446" t="str">
        <f t="shared" si="193"/>
        <v/>
      </c>
      <c r="AL446" t="str">
        <f t="shared" si="194"/>
        <v/>
      </c>
      <c r="AM446" t="e">
        <f>IF('work here'!#REF!&lt;&gt;"","Gemstone","")</f>
        <v>#REF!</v>
      </c>
      <c r="AN446" t="e">
        <f>IF('work here'!#REF!&lt;&gt;"",'work here'!#REF!,"")</f>
        <v>#REF!</v>
      </c>
      <c r="AO446" t="e">
        <f t="shared" si="195"/>
        <v>#REF!</v>
      </c>
      <c r="AP446" t="e">
        <f t="shared" si="196"/>
        <v>#REF!</v>
      </c>
      <c r="AQ446" t="str">
        <f>IF('work here'!AW445&lt;&gt;"","Plating","")</f>
        <v/>
      </c>
      <c r="AR446" t="str">
        <f>IF('work here'!AW445&lt;&gt;"",'work here'!AW445,"")</f>
        <v/>
      </c>
      <c r="AS446" t="str">
        <f t="shared" si="197"/>
        <v/>
      </c>
      <c r="AT446" t="str">
        <f t="shared" si="198"/>
        <v/>
      </c>
      <c r="AU446" t="str">
        <f>IF('work here'!AX445&lt;&gt;"","Material","")</f>
        <v/>
      </c>
      <c r="AV446" t="str">
        <f>IF('work here'!AX445&lt;&gt;"",'work here'!AX445,"")</f>
        <v/>
      </c>
      <c r="AW446" t="str">
        <f t="shared" si="199"/>
        <v/>
      </c>
      <c r="AX446" t="str">
        <f t="shared" si="200"/>
        <v/>
      </c>
      <c r="AY446" t="e">
        <f>IF('work here'!#REF!&lt;&gt;"","Look","")</f>
        <v>#REF!</v>
      </c>
      <c r="AZ446" t="e">
        <f>IF('work here'!#REF!&lt;&gt;"",'work here'!#REF!,"")</f>
        <v>#REF!</v>
      </c>
      <c r="BA446" t="e">
        <f t="shared" si="201"/>
        <v>#REF!</v>
      </c>
      <c r="BB446" t="e">
        <f t="shared" si="202"/>
        <v>#REF!</v>
      </c>
      <c r="BC446" t="e">
        <f>IF('work here'!#REF!&lt;&gt;"","Finish","")</f>
        <v>#REF!</v>
      </c>
      <c r="BD446" t="e">
        <f>IF('work here'!#REF!&lt;&gt;"",'work here'!#REF!,"")</f>
        <v>#REF!</v>
      </c>
      <c r="BE446" t="e">
        <f t="shared" si="203"/>
        <v>#REF!</v>
      </c>
      <c r="BF446" t="e">
        <f t="shared" si="204"/>
        <v>#REF!</v>
      </c>
      <c r="BG446" t="e">
        <f>IF('work here'!#REF!&lt;&gt;"","Care","")</f>
        <v>#REF!</v>
      </c>
      <c r="BH446" t="e">
        <f>IF('work here'!#REF!&lt;&gt;"",'work here'!#REF!,"")</f>
        <v>#REF!</v>
      </c>
      <c r="BI446" t="e">
        <f t="shared" si="205"/>
        <v>#REF!</v>
      </c>
      <c r="BJ446" t="e">
        <f t="shared" si="206"/>
        <v>#REF!</v>
      </c>
      <c r="BK446" t="str">
        <f>IF(OR('work here'!F445="Rings", 'work here'!F445="Bangles"), 'work here'!F445 &amp; " Size", "")</f>
        <v/>
      </c>
      <c r="BL446" t="e">
        <f>IF('work here'!#REF!&lt;&gt;"",'work here'!#REF!,"")</f>
        <v>#REF!</v>
      </c>
      <c r="BM446" t="str">
        <f t="shared" si="207"/>
        <v/>
      </c>
      <c r="BN446" t="str">
        <f t="shared" si="208"/>
        <v/>
      </c>
      <c r="BO446" t="str">
        <f t="shared" si="209"/>
        <v/>
      </c>
    </row>
    <row r="447" spans="1:67" x14ac:dyDescent="0.3">
      <c r="A447" t="str">
        <f>IF('work here'!A446="simple","simple",IF('work here'!A446="parent","variable",IF('work here'!A446="child","variation","")))</f>
        <v/>
      </c>
      <c r="B447" t="str">
        <f>IF('work here'!C446&lt;&gt;"", 'work here'!C446, "")</f>
        <v/>
      </c>
      <c r="C447" t="str">
        <f>IF('work here'!B446&lt;&gt;"", 'work here'!B446, "")</f>
        <v/>
      </c>
      <c r="D447" t="str">
        <f t="shared" si="180"/>
        <v/>
      </c>
      <c r="E447" t="str">
        <f t="shared" si="181"/>
        <v/>
      </c>
      <c r="F447" t="str">
        <f t="shared" si="182"/>
        <v/>
      </c>
      <c r="G447" t="e">
        <f>IF('work here'!#REF!&lt;&gt;"", 'work here'!#REF!, "")</f>
        <v>#REF!</v>
      </c>
      <c r="I447" t="str">
        <f>IF('work here'!Z446&lt;&gt;"", 'work here'!Z446, "")</f>
        <v/>
      </c>
      <c r="J447" t="str">
        <f t="shared" si="183"/>
        <v/>
      </c>
      <c r="K447" t="str">
        <f t="shared" si="184"/>
        <v/>
      </c>
      <c r="L447" t="str">
        <f t="shared" si="185"/>
        <v/>
      </c>
      <c r="M447" t="str">
        <f>IF('work here'!AA446&lt;&gt;"", 'work here'!AA446, "")</f>
        <v/>
      </c>
      <c r="N447" t="str">
        <f>IF('work here'!AD446&lt;&gt;"", 'work here'!AD446, "")</f>
        <v/>
      </c>
      <c r="O447" t="str">
        <f>IF('work here'!AC446&lt;&gt;"", 'work here'!AC446, "")</f>
        <v/>
      </c>
      <c r="P447" t="str">
        <f>IF('work here'!AB446&lt;&gt;"", 'work here'!AB446, "")</f>
        <v/>
      </c>
      <c r="Q447" t="str">
        <f t="shared" si="186"/>
        <v/>
      </c>
      <c r="S447" t="str">
        <f>IF('work here'!E446&lt;&gt;"", 'work here'!E446, "")</f>
        <v/>
      </c>
      <c r="T447" t="e">
        <f>IF('work here'!#REF!&lt;&gt;"", 'work here'!#REF!, "")</f>
        <v>#REF!</v>
      </c>
      <c r="U447" t="str">
        <f>IF(A447="", "", _xlfn.TEXTJOIN(", ", TRUE, "jewellery", "jewellery &gt; " &amp; 'work here'!F446, "jewellery &gt; " &amp; 'work here'!F446 &amp; " &gt; " &amp; 'work here'!#REF!, 'work here'!#REF!, 'work here'!AY446, 'work here'!H446, 'work here'!I446, 'work here'!J446))</f>
        <v/>
      </c>
      <c r="V447" t="str" cm="1">
        <f t="array" aca="1" ref="V447" ca="1">_xlfn.LET(
    _xlpm.yr, TEXT(TODAY(), "yyyy"),
    _xlpm.mn, TEXT(TODAY(), "mm"),
    _xlpm.path, "https://richlook.co.in/wp-content/uploads/" &amp; _xlpm.yr &amp; "/" &amp; _xlpm.mn &amp; "/",
    _xlpm.imgRange, 'work here'!N446:X446,
    _xlpm.imgLinks, IF(_xlpm.imgRange&lt;&gt;"", _xlpm.path &amp; _xlpm.imgRange &amp; ".webp", ""),
    _xlpm.urls,
        IF(A447="variable", _xlpm.imgLinks,
        IF(A447="variation", IF('work here'!N446&lt;&gt;"", _xlpm.path &amp; 'work here'!N446 &amp; ".webp", ""),
        IF(A447="simple", _xlpm.imgLinks, ""))),
    _xlfn.TEXTJOIN(", ", TRUE, _xlpm.urls)
)</f>
        <v/>
      </c>
      <c r="W447" t="str" cm="1">
        <f t="array" aca="1" ref="W447" ca="1">_xlfn.LET(
    _xlpm.yr, TEXT(TODAY(), "yyyy"),
    _xlpm.mn, TEXT(TODAY(), "mm"),
    _xlpm.path, "https://richlook.co.in/wp-content/uploads/" &amp; _xlpm.yr &amp; "/" &amp; _xlpm.mn &amp; "/",
    _xlpm.imgRange, 'work here'!O446:X446,
    _xlpm.imgLinks, IF(_xlpm.imgRange&lt;&gt;"", _xlpm.path &amp; _xlpm.imgRange &amp; ".webp", ""),
    _xlpm.urls,
        IF(A447="variable", "",
        IF(A447="variation", _xlpm.imgLinks,
        IF(A447="simple", "", ""))),
    _xlfn.TEXTJOIN(", ", TRUE, _xlpm.urls)
)</f>
        <v/>
      </c>
      <c r="X447" t="str">
        <f>IF('work here'!D446&lt;&gt;"", 'work here'!D446, "")</f>
        <v/>
      </c>
      <c r="Y447" t="e">
        <f>IF('work here'!#REF!&lt;&gt;"","color","")</f>
        <v>#REF!</v>
      </c>
      <c r="Z447" t="e">
        <f>IF('work here'!#REF!&lt;&gt;"",'work here'!#REF!,"")</f>
        <v>#REF!</v>
      </c>
      <c r="AA447" t="e">
        <f t="shared" si="187"/>
        <v>#REF!</v>
      </c>
      <c r="AB447" t="e">
        <f t="shared" si="188"/>
        <v>#REF!</v>
      </c>
      <c r="AC447" t="str">
        <f t="shared" si="189"/>
        <v/>
      </c>
      <c r="AD447" s="2" t="e">
        <f>IF('work here'!#REF!&lt;&gt;"",'work here'!#REF!,"")</f>
        <v>#REF!</v>
      </c>
      <c r="AE447" s="2" t="e">
        <f>IF('work here'!#REF!&lt;&gt;"",'work here'!#REF!,"")</f>
        <v>#REF!</v>
      </c>
      <c r="AF447" s="2" t="e">
        <f t="shared" si="190"/>
        <v>#REF!</v>
      </c>
      <c r="AG447" s="2" t="e">
        <f t="shared" si="191"/>
        <v>#REF!</v>
      </c>
      <c r="AH447" s="2" t="str">
        <f t="shared" si="192"/>
        <v/>
      </c>
      <c r="AI447" t="str">
        <f>IF('work here'!AE446&lt;&gt;"","Jewellery Work","")</f>
        <v/>
      </c>
      <c r="AJ447" t="str">
        <f>IF('work here'!AE446&lt;&gt;"",'work here'!AE446,"")</f>
        <v/>
      </c>
      <c r="AK447" t="str">
        <f t="shared" si="193"/>
        <v/>
      </c>
      <c r="AL447" t="str">
        <f t="shared" si="194"/>
        <v/>
      </c>
      <c r="AM447" t="e">
        <f>IF('work here'!#REF!&lt;&gt;"","Gemstone","")</f>
        <v>#REF!</v>
      </c>
      <c r="AN447" t="e">
        <f>IF('work here'!#REF!&lt;&gt;"",'work here'!#REF!,"")</f>
        <v>#REF!</v>
      </c>
      <c r="AO447" t="e">
        <f t="shared" si="195"/>
        <v>#REF!</v>
      </c>
      <c r="AP447" t="e">
        <f t="shared" si="196"/>
        <v>#REF!</v>
      </c>
      <c r="AQ447" t="str">
        <f>IF('work here'!AW446&lt;&gt;"","Plating","")</f>
        <v/>
      </c>
      <c r="AR447" t="str">
        <f>IF('work here'!AW446&lt;&gt;"",'work here'!AW446,"")</f>
        <v/>
      </c>
      <c r="AS447" t="str">
        <f t="shared" si="197"/>
        <v/>
      </c>
      <c r="AT447" t="str">
        <f t="shared" si="198"/>
        <v/>
      </c>
      <c r="AU447" t="str">
        <f>IF('work here'!AX446&lt;&gt;"","Material","")</f>
        <v/>
      </c>
      <c r="AV447" t="str">
        <f>IF('work here'!AX446&lt;&gt;"",'work here'!AX446,"")</f>
        <v/>
      </c>
      <c r="AW447" t="str">
        <f t="shared" si="199"/>
        <v/>
      </c>
      <c r="AX447" t="str">
        <f t="shared" si="200"/>
        <v/>
      </c>
      <c r="AY447" t="e">
        <f>IF('work here'!#REF!&lt;&gt;"","Look","")</f>
        <v>#REF!</v>
      </c>
      <c r="AZ447" t="e">
        <f>IF('work here'!#REF!&lt;&gt;"",'work here'!#REF!,"")</f>
        <v>#REF!</v>
      </c>
      <c r="BA447" t="e">
        <f t="shared" si="201"/>
        <v>#REF!</v>
      </c>
      <c r="BB447" t="e">
        <f t="shared" si="202"/>
        <v>#REF!</v>
      </c>
      <c r="BC447" t="e">
        <f>IF('work here'!#REF!&lt;&gt;"","Finish","")</f>
        <v>#REF!</v>
      </c>
      <c r="BD447" t="e">
        <f>IF('work here'!#REF!&lt;&gt;"",'work here'!#REF!,"")</f>
        <v>#REF!</v>
      </c>
      <c r="BE447" t="e">
        <f t="shared" si="203"/>
        <v>#REF!</v>
      </c>
      <c r="BF447" t="e">
        <f t="shared" si="204"/>
        <v>#REF!</v>
      </c>
      <c r="BG447" t="e">
        <f>IF('work here'!#REF!&lt;&gt;"","Care","")</f>
        <v>#REF!</v>
      </c>
      <c r="BH447" t="e">
        <f>IF('work here'!#REF!&lt;&gt;"",'work here'!#REF!,"")</f>
        <v>#REF!</v>
      </c>
      <c r="BI447" t="e">
        <f t="shared" si="205"/>
        <v>#REF!</v>
      </c>
      <c r="BJ447" t="e">
        <f t="shared" si="206"/>
        <v>#REF!</v>
      </c>
      <c r="BK447" t="str">
        <f>IF(OR('work here'!F446="Rings", 'work here'!F446="Bangles"), 'work here'!F446 &amp; " Size", "")</f>
        <v/>
      </c>
      <c r="BL447" t="e">
        <f>IF('work here'!#REF!&lt;&gt;"",'work here'!#REF!,"")</f>
        <v>#REF!</v>
      </c>
      <c r="BM447" t="str">
        <f t="shared" si="207"/>
        <v/>
      </c>
      <c r="BN447" t="str">
        <f t="shared" si="208"/>
        <v/>
      </c>
      <c r="BO447" t="str">
        <f t="shared" si="209"/>
        <v/>
      </c>
    </row>
    <row r="448" spans="1:67" x14ac:dyDescent="0.3">
      <c r="A448" t="str">
        <f>IF('work here'!A447="simple","simple",IF('work here'!A447="parent","variable",IF('work here'!A447="child","variation","")))</f>
        <v/>
      </c>
      <c r="B448" t="str">
        <f>IF('work here'!C447&lt;&gt;"", 'work here'!C447, "")</f>
        <v/>
      </c>
      <c r="C448" t="str">
        <f>IF('work here'!B447&lt;&gt;"", 'work here'!B447, "")</f>
        <v/>
      </c>
      <c r="D448" t="str">
        <f t="shared" si="180"/>
        <v/>
      </c>
      <c r="E448" t="str">
        <f t="shared" si="181"/>
        <v/>
      </c>
      <c r="F448" t="str">
        <f t="shared" si="182"/>
        <v/>
      </c>
      <c r="G448" t="e">
        <f>IF('work here'!#REF!&lt;&gt;"", 'work here'!#REF!, "")</f>
        <v>#REF!</v>
      </c>
      <c r="I448" t="str">
        <f>IF('work here'!Z447&lt;&gt;"", 'work here'!Z447, "")</f>
        <v/>
      </c>
      <c r="J448" t="str">
        <f t="shared" si="183"/>
        <v/>
      </c>
      <c r="K448" t="str">
        <f t="shared" si="184"/>
        <v/>
      </c>
      <c r="L448" t="str">
        <f t="shared" si="185"/>
        <v/>
      </c>
      <c r="M448" t="str">
        <f>IF('work here'!AA447&lt;&gt;"", 'work here'!AA447, "")</f>
        <v/>
      </c>
      <c r="N448" t="str">
        <f>IF('work here'!AD447&lt;&gt;"", 'work here'!AD447, "")</f>
        <v/>
      </c>
      <c r="O448" t="str">
        <f>IF('work here'!AC447&lt;&gt;"", 'work here'!AC447, "")</f>
        <v/>
      </c>
      <c r="P448" t="str">
        <f>IF('work here'!AB447&lt;&gt;"", 'work here'!AB447, "")</f>
        <v/>
      </c>
      <c r="Q448" t="str">
        <f t="shared" si="186"/>
        <v/>
      </c>
      <c r="S448" t="str">
        <f>IF('work here'!E447&lt;&gt;"", 'work here'!E447, "")</f>
        <v/>
      </c>
      <c r="T448" t="e">
        <f>IF('work here'!#REF!&lt;&gt;"", 'work here'!#REF!, "")</f>
        <v>#REF!</v>
      </c>
      <c r="U448" t="str">
        <f>IF(A448="", "", _xlfn.TEXTJOIN(", ", TRUE, "jewellery", "jewellery &gt; " &amp; 'work here'!F447, "jewellery &gt; " &amp; 'work here'!F447 &amp; " &gt; " &amp; 'work here'!#REF!, 'work here'!#REF!, 'work here'!AY447, 'work here'!H447, 'work here'!I447, 'work here'!J447))</f>
        <v/>
      </c>
      <c r="V448" t="str" cm="1">
        <f t="array" aca="1" ref="V448" ca="1">_xlfn.LET(
    _xlpm.yr, TEXT(TODAY(), "yyyy"),
    _xlpm.mn, TEXT(TODAY(), "mm"),
    _xlpm.path, "https://richlook.co.in/wp-content/uploads/" &amp; _xlpm.yr &amp; "/" &amp; _xlpm.mn &amp; "/",
    _xlpm.imgRange, 'work here'!N447:X447,
    _xlpm.imgLinks, IF(_xlpm.imgRange&lt;&gt;"", _xlpm.path &amp; _xlpm.imgRange &amp; ".webp", ""),
    _xlpm.urls,
        IF(A448="variable", _xlpm.imgLinks,
        IF(A448="variation", IF('work here'!N447&lt;&gt;"", _xlpm.path &amp; 'work here'!N447 &amp; ".webp", ""),
        IF(A448="simple", _xlpm.imgLinks, ""))),
    _xlfn.TEXTJOIN(", ", TRUE, _xlpm.urls)
)</f>
        <v/>
      </c>
      <c r="W448" t="str" cm="1">
        <f t="array" aca="1" ref="W448" ca="1">_xlfn.LET(
    _xlpm.yr, TEXT(TODAY(), "yyyy"),
    _xlpm.mn, TEXT(TODAY(), "mm"),
    _xlpm.path, "https://richlook.co.in/wp-content/uploads/" &amp; _xlpm.yr &amp; "/" &amp; _xlpm.mn &amp; "/",
    _xlpm.imgRange, 'work here'!O447:X447,
    _xlpm.imgLinks, IF(_xlpm.imgRange&lt;&gt;"", _xlpm.path &amp; _xlpm.imgRange &amp; ".webp", ""),
    _xlpm.urls,
        IF(A448="variable", "",
        IF(A448="variation", _xlpm.imgLinks,
        IF(A448="simple", "", ""))),
    _xlfn.TEXTJOIN(", ", TRUE, _xlpm.urls)
)</f>
        <v/>
      </c>
      <c r="X448" t="str">
        <f>IF('work here'!D447&lt;&gt;"", 'work here'!D447, "")</f>
        <v/>
      </c>
      <c r="Y448" t="e">
        <f>IF('work here'!#REF!&lt;&gt;"","color","")</f>
        <v>#REF!</v>
      </c>
      <c r="Z448" t="e">
        <f>IF('work here'!#REF!&lt;&gt;"",'work here'!#REF!,"")</f>
        <v>#REF!</v>
      </c>
      <c r="AA448" t="e">
        <f t="shared" si="187"/>
        <v>#REF!</v>
      </c>
      <c r="AB448" t="e">
        <f t="shared" si="188"/>
        <v>#REF!</v>
      </c>
      <c r="AC448" t="str">
        <f t="shared" si="189"/>
        <v/>
      </c>
      <c r="AD448" s="2" t="e">
        <f>IF('work here'!#REF!&lt;&gt;"",'work here'!#REF!,"")</f>
        <v>#REF!</v>
      </c>
      <c r="AE448" s="2" t="e">
        <f>IF('work here'!#REF!&lt;&gt;"",'work here'!#REF!,"")</f>
        <v>#REF!</v>
      </c>
      <c r="AF448" s="2" t="e">
        <f t="shared" si="190"/>
        <v>#REF!</v>
      </c>
      <c r="AG448" s="2" t="e">
        <f t="shared" si="191"/>
        <v>#REF!</v>
      </c>
      <c r="AH448" s="2" t="str">
        <f t="shared" si="192"/>
        <v/>
      </c>
      <c r="AI448" t="str">
        <f>IF('work here'!AE447&lt;&gt;"","Jewellery Work","")</f>
        <v/>
      </c>
      <c r="AJ448" t="str">
        <f>IF('work here'!AE447&lt;&gt;"",'work here'!AE447,"")</f>
        <v/>
      </c>
      <c r="AK448" t="str">
        <f t="shared" si="193"/>
        <v/>
      </c>
      <c r="AL448" t="str">
        <f t="shared" si="194"/>
        <v/>
      </c>
      <c r="AM448" t="e">
        <f>IF('work here'!#REF!&lt;&gt;"","Gemstone","")</f>
        <v>#REF!</v>
      </c>
      <c r="AN448" t="e">
        <f>IF('work here'!#REF!&lt;&gt;"",'work here'!#REF!,"")</f>
        <v>#REF!</v>
      </c>
      <c r="AO448" t="e">
        <f t="shared" si="195"/>
        <v>#REF!</v>
      </c>
      <c r="AP448" t="e">
        <f t="shared" si="196"/>
        <v>#REF!</v>
      </c>
      <c r="AQ448" t="str">
        <f>IF('work here'!AW447&lt;&gt;"","Plating","")</f>
        <v/>
      </c>
      <c r="AR448" t="str">
        <f>IF('work here'!AW447&lt;&gt;"",'work here'!AW447,"")</f>
        <v/>
      </c>
      <c r="AS448" t="str">
        <f t="shared" si="197"/>
        <v/>
      </c>
      <c r="AT448" t="str">
        <f t="shared" si="198"/>
        <v/>
      </c>
      <c r="AU448" t="str">
        <f>IF('work here'!AX447&lt;&gt;"","Material","")</f>
        <v/>
      </c>
      <c r="AV448" t="str">
        <f>IF('work here'!AX447&lt;&gt;"",'work here'!AX447,"")</f>
        <v/>
      </c>
      <c r="AW448" t="str">
        <f t="shared" si="199"/>
        <v/>
      </c>
      <c r="AX448" t="str">
        <f t="shared" si="200"/>
        <v/>
      </c>
      <c r="AY448" t="e">
        <f>IF('work here'!#REF!&lt;&gt;"","Look","")</f>
        <v>#REF!</v>
      </c>
      <c r="AZ448" t="e">
        <f>IF('work here'!#REF!&lt;&gt;"",'work here'!#REF!,"")</f>
        <v>#REF!</v>
      </c>
      <c r="BA448" t="e">
        <f t="shared" si="201"/>
        <v>#REF!</v>
      </c>
      <c r="BB448" t="e">
        <f t="shared" si="202"/>
        <v>#REF!</v>
      </c>
      <c r="BC448" t="e">
        <f>IF('work here'!#REF!&lt;&gt;"","Finish","")</f>
        <v>#REF!</v>
      </c>
      <c r="BD448" t="e">
        <f>IF('work here'!#REF!&lt;&gt;"",'work here'!#REF!,"")</f>
        <v>#REF!</v>
      </c>
      <c r="BE448" t="e">
        <f t="shared" si="203"/>
        <v>#REF!</v>
      </c>
      <c r="BF448" t="e">
        <f t="shared" si="204"/>
        <v>#REF!</v>
      </c>
      <c r="BG448" t="e">
        <f>IF('work here'!#REF!&lt;&gt;"","Care","")</f>
        <v>#REF!</v>
      </c>
      <c r="BH448" t="e">
        <f>IF('work here'!#REF!&lt;&gt;"",'work here'!#REF!,"")</f>
        <v>#REF!</v>
      </c>
      <c r="BI448" t="e">
        <f t="shared" si="205"/>
        <v>#REF!</v>
      </c>
      <c r="BJ448" t="e">
        <f t="shared" si="206"/>
        <v>#REF!</v>
      </c>
      <c r="BK448" t="str">
        <f>IF(OR('work here'!F447="Rings", 'work here'!F447="Bangles"), 'work here'!F447 &amp; " Size", "")</f>
        <v/>
      </c>
      <c r="BL448" t="e">
        <f>IF('work here'!#REF!&lt;&gt;"",'work here'!#REF!,"")</f>
        <v>#REF!</v>
      </c>
      <c r="BM448" t="str">
        <f t="shared" si="207"/>
        <v/>
      </c>
      <c r="BN448" t="str">
        <f t="shared" si="208"/>
        <v/>
      </c>
      <c r="BO448" t="str">
        <f t="shared" si="209"/>
        <v/>
      </c>
    </row>
    <row r="449" spans="1:67" x14ac:dyDescent="0.3">
      <c r="A449" t="str">
        <f>IF('work here'!A448="simple","simple",IF('work here'!A448="parent","variable",IF('work here'!A448="child","variation","")))</f>
        <v/>
      </c>
      <c r="B449" t="str">
        <f>IF('work here'!C448&lt;&gt;"", 'work here'!C448, "")</f>
        <v/>
      </c>
      <c r="C449" t="str">
        <f>IF('work here'!B448&lt;&gt;"", 'work here'!B448, "")</f>
        <v/>
      </c>
      <c r="D449" t="str">
        <f t="shared" si="180"/>
        <v/>
      </c>
      <c r="E449" t="str">
        <f t="shared" si="181"/>
        <v/>
      </c>
      <c r="F449" t="str">
        <f t="shared" si="182"/>
        <v/>
      </c>
      <c r="G449" t="e">
        <f>IF('work here'!#REF!&lt;&gt;"", 'work here'!#REF!, "")</f>
        <v>#REF!</v>
      </c>
      <c r="I449" t="str">
        <f>IF('work here'!Z448&lt;&gt;"", 'work here'!Z448, "")</f>
        <v/>
      </c>
      <c r="J449" t="str">
        <f t="shared" si="183"/>
        <v/>
      </c>
      <c r="K449" t="str">
        <f t="shared" si="184"/>
        <v/>
      </c>
      <c r="L449" t="str">
        <f t="shared" si="185"/>
        <v/>
      </c>
      <c r="M449" t="str">
        <f>IF('work here'!AA448&lt;&gt;"", 'work here'!AA448, "")</f>
        <v/>
      </c>
      <c r="N449" t="str">
        <f>IF('work here'!AD448&lt;&gt;"", 'work here'!AD448, "")</f>
        <v/>
      </c>
      <c r="O449" t="str">
        <f>IF('work here'!AC448&lt;&gt;"", 'work here'!AC448, "")</f>
        <v/>
      </c>
      <c r="P449" t="str">
        <f>IF('work here'!AB448&lt;&gt;"", 'work here'!AB448, "")</f>
        <v/>
      </c>
      <c r="Q449" t="str">
        <f t="shared" si="186"/>
        <v/>
      </c>
      <c r="S449" t="str">
        <f>IF('work here'!E448&lt;&gt;"", 'work here'!E448, "")</f>
        <v/>
      </c>
      <c r="T449" t="e">
        <f>IF('work here'!#REF!&lt;&gt;"", 'work here'!#REF!, "")</f>
        <v>#REF!</v>
      </c>
      <c r="U449" t="str">
        <f>IF(A449="", "", _xlfn.TEXTJOIN(", ", TRUE, "jewellery", "jewellery &gt; " &amp; 'work here'!F448, "jewellery &gt; " &amp; 'work here'!F448 &amp; " &gt; " &amp; 'work here'!#REF!, 'work here'!#REF!, 'work here'!AY448, 'work here'!H448, 'work here'!I448, 'work here'!J448))</f>
        <v/>
      </c>
      <c r="V449" t="str" cm="1">
        <f t="array" aca="1" ref="V449" ca="1">_xlfn.LET(
    _xlpm.yr, TEXT(TODAY(), "yyyy"),
    _xlpm.mn, TEXT(TODAY(), "mm"),
    _xlpm.path, "https://richlook.co.in/wp-content/uploads/" &amp; _xlpm.yr &amp; "/" &amp; _xlpm.mn &amp; "/",
    _xlpm.imgRange, 'work here'!N448:X448,
    _xlpm.imgLinks, IF(_xlpm.imgRange&lt;&gt;"", _xlpm.path &amp; _xlpm.imgRange &amp; ".webp", ""),
    _xlpm.urls,
        IF(A449="variable", _xlpm.imgLinks,
        IF(A449="variation", IF('work here'!N448&lt;&gt;"", _xlpm.path &amp; 'work here'!N448 &amp; ".webp", ""),
        IF(A449="simple", _xlpm.imgLinks, ""))),
    _xlfn.TEXTJOIN(", ", TRUE, _xlpm.urls)
)</f>
        <v/>
      </c>
      <c r="W449" t="str" cm="1">
        <f t="array" aca="1" ref="W449" ca="1">_xlfn.LET(
    _xlpm.yr, TEXT(TODAY(), "yyyy"),
    _xlpm.mn, TEXT(TODAY(), "mm"),
    _xlpm.path, "https://richlook.co.in/wp-content/uploads/" &amp; _xlpm.yr &amp; "/" &amp; _xlpm.mn &amp; "/",
    _xlpm.imgRange, 'work here'!O448:X448,
    _xlpm.imgLinks, IF(_xlpm.imgRange&lt;&gt;"", _xlpm.path &amp; _xlpm.imgRange &amp; ".webp", ""),
    _xlpm.urls,
        IF(A449="variable", "",
        IF(A449="variation", _xlpm.imgLinks,
        IF(A449="simple", "", ""))),
    _xlfn.TEXTJOIN(", ", TRUE, _xlpm.urls)
)</f>
        <v/>
      </c>
      <c r="X449" t="str">
        <f>IF('work here'!D448&lt;&gt;"", 'work here'!D448, "")</f>
        <v/>
      </c>
      <c r="Y449" t="e">
        <f>IF('work here'!#REF!&lt;&gt;"","color","")</f>
        <v>#REF!</v>
      </c>
      <c r="Z449" t="e">
        <f>IF('work here'!#REF!&lt;&gt;"",'work here'!#REF!,"")</f>
        <v>#REF!</v>
      </c>
      <c r="AA449" t="e">
        <f t="shared" si="187"/>
        <v>#REF!</v>
      </c>
      <c r="AB449" t="e">
        <f t="shared" si="188"/>
        <v>#REF!</v>
      </c>
      <c r="AC449" t="str">
        <f t="shared" si="189"/>
        <v/>
      </c>
      <c r="AD449" s="2" t="e">
        <f>IF('work here'!#REF!&lt;&gt;"",'work here'!#REF!,"")</f>
        <v>#REF!</v>
      </c>
      <c r="AE449" s="2" t="e">
        <f>IF('work here'!#REF!&lt;&gt;"",'work here'!#REF!,"")</f>
        <v>#REF!</v>
      </c>
      <c r="AF449" s="2" t="e">
        <f t="shared" si="190"/>
        <v>#REF!</v>
      </c>
      <c r="AG449" s="2" t="e">
        <f t="shared" si="191"/>
        <v>#REF!</v>
      </c>
      <c r="AH449" s="2" t="str">
        <f t="shared" si="192"/>
        <v/>
      </c>
      <c r="AI449" t="str">
        <f>IF('work here'!AE448&lt;&gt;"","Jewellery Work","")</f>
        <v/>
      </c>
      <c r="AJ449" t="str">
        <f>IF('work here'!AE448&lt;&gt;"",'work here'!AE448,"")</f>
        <v/>
      </c>
      <c r="AK449" t="str">
        <f t="shared" si="193"/>
        <v/>
      </c>
      <c r="AL449" t="str">
        <f t="shared" si="194"/>
        <v/>
      </c>
      <c r="AM449" t="e">
        <f>IF('work here'!#REF!&lt;&gt;"","Gemstone","")</f>
        <v>#REF!</v>
      </c>
      <c r="AN449" t="e">
        <f>IF('work here'!#REF!&lt;&gt;"",'work here'!#REF!,"")</f>
        <v>#REF!</v>
      </c>
      <c r="AO449" t="e">
        <f t="shared" si="195"/>
        <v>#REF!</v>
      </c>
      <c r="AP449" t="e">
        <f t="shared" si="196"/>
        <v>#REF!</v>
      </c>
      <c r="AQ449" t="str">
        <f>IF('work here'!AW448&lt;&gt;"","Plating","")</f>
        <v/>
      </c>
      <c r="AR449" t="str">
        <f>IF('work here'!AW448&lt;&gt;"",'work here'!AW448,"")</f>
        <v/>
      </c>
      <c r="AS449" t="str">
        <f t="shared" si="197"/>
        <v/>
      </c>
      <c r="AT449" t="str">
        <f t="shared" si="198"/>
        <v/>
      </c>
      <c r="AU449" t="str">
        <f>IF('work here'!AX448&lt;&gt;"","Material","")</f>
        <v/>
      </c>
      <c r="AV449" t="str">
        <f>IF('work here'!AX448&lt;&gt;"",'work here'!AX448,"")</f>
        <v/>
      </c>
      <c r="AW449" t="str">
        <f t="shared" si="199"/>
        <v/>
      </c>
      <c r="AX449" t="str">
        <f t="shared" si="200"/>
        <v/>
      </c>
      <c r="AY449" t="e">
        <f>IF('work here'!#REF!&lt;&gt;"","Look","")</f>
        <v>#REF!</v>
      </c>
      <c r="AZ449" t="e">
        <f>IF('work here'!#REF!&lt;&gt;"",'work here'!#REF!,"")</f>
        <v>#REF!</v>
      </c>
      <c r="BA449" t="e">
        <f t="shared" si="201"/>
        <v>#REF!</v>
      </c>
      <c r="BB449" t="e">
        <f t="shared" si="202"/>
        <v>#REF!</v>
      </c>
      <c r="BC449" t="e">
        <f>IF('work here'!#REF!&lt;&gt;"","Finish","")</f>
        <v>#REF!</v>
      </c>
      <c r="BD449" t="e">
        <f>IF('work here'!#REF!&lt;&gt;"",'work here'!#REF!,"")</f>
        <v>#REF!</v>
      </c>
      <c r="BE449" t="e">
        <f t="shared" si="203"/>
        <v>#REF!</v>
      </c>
      <c r="BF449" t="e">
        <f t="shared" si="204"/>
        <v>#REF!</v>
      </c>
      <c r="BG449" t="e">
        <f>IF('work here'!#REF!&lt;&gt;"","Care","")</f>
        <v>#REF!</v>
      </c>
      <c r="BH449" t="e">
        <f>IF('work here'!#REF!&lt;&gt;"",'work here'!#REF!,"")</f>
        <v>#REF!</v>
      </c>
      <c r="BI449" t="e">
        <f t="shared" si="205"/>
        <v>#REF!</v>
      </c>
      <c r="BJ449" t="e">
        <f t="shared" si="206"/>
        <v>#REF!</v>
      </c>
      <c r="BK449" t="str">
        <f>IF(OR('work here'!F448="Rings", 'work here'!F448="Bangles"), 'work here'!F448 &amp; " Size", "")</f>
        <v/>
      </c>
      <c r="BL449" t="e">
        <f>IF('work here'!#REF!&lt;&gt;"",'work here'!#REF!,"")</f>
        <v>#REF!</v>
      </c>
      <c r="BM449" t="str">
        <f t="shared" si="207"/>
        <v/>
      </c>
      <c r="BN449" t="str">
        <f t="shared" si="208"/>
        <v/>
      </c>
      <c r="BO449" t="str">
        <f t="shared" si="209"/>
        <v/>
      </c>
    </row>
    <row r="450" spans="1:67" x14ac:dyDescent="0.3">
      <c r="A450" t="str">
        <f>IF('work here'!A449="simple","simple",IF('work here'!A449="parent","variable",IF('work here'!A449="child","variation","")))</f>
        <v/>
      </c>
      <c r="B450" t="str">
        <f>IF('work here'!C449&lt;&gt;"", 'work here'!C449, "")</f>
        <v/>
      </c>
      <c r="C450" t="str">
        <f>IF('work here'!B449&lt;&gt;"", 'work here'!B449, "")</f>
        <v/>
      </c>
      <c r="D450" t="str">
        <f t="shared" si="180"/>
        <v/>
      </c>
      <c r="E450" t="str">
        <f t="shared" si="181"/>
        <v/>
      </c>
      <c r="F450" t="str">
        <f t="shared" si="182"/>
        <v/>
      </c>
      <c r="G450" t="e">
        <f>IF('work here'!#REF!&lt;&gt;"", 'work here'!#REF!, "")</f>
        <v>#REF!</v>
      </c>
      <c r="I450" t="str">
        <f>IF('work here'!Z449&lt;&gt;"", 'work here'!Z449, "")</f>
        <v/>
      </c>
      <c r="J450" t="str">
        <f t="shared" si="183"/>
        <v/>
      </c>
      <c r="K450" t="str">
        <f t="shared" si="184"/>
        <v/>
      </c>
      <c r="L450" t="str">
        <f t="shared" si="185"/>
        <v/>
      </c>
      <c r="M450" t="str">
        <f>IF('work here'!AA449&lt;&gt;"", 'work here'!AA449, "")</f>
        <v/>
      </c>
      <c r="N450" t="str">
        <f>IF('work here'!AD449&lt;&gt;"", 'work here'!AD449, "")</f>
        <v/>
      </c>
      <c r="O450" t="str">
        <f>IF('work here'!AC449&lt;&gt;"", 'work here'!AC449, "")</f>
        <v/>
      </c>
      <c r="P450" t="str">
        <f>IF('work here'!AB449&lt;&gt;"", 'work here'!AB449, "")</f>
        <v/>
      </c>
      <c r="Q450" t="str">
        <f t="shared" si="186"/>
        <v/>
      </c>
      <c r="S450" t="str">
        <f>IF('work here'!E449&lt;&gt;"", 'work here'!E449, "")</f>
        <v/>
      </c>
      <c r="T450" t="e">
        <f>IF('work here'!#REF!&lt;&gt;"", 'work here'!#REF!, "")</f>
        <v>#REF!</v>
      </c>
      <c r="U450" t="str">
        <f>IF(A450="", "", _xlfn.TEXTJOIN(", ", TRUE, "jewellery", "jewellery &gt; " &amp; 'work here'!F449, "jewellery &gt; " &amp; 'work here'!F449 &amp; " &gt; " &amp; 'work here'!#REF!, 'work here'!#REF!, 'work here'!AY449, 'work here'!H449, 'work here'!I449, 'work here'!J449))</f>
        <v/>
      </c>
      <c r="V450" t="str" cm="1">
        <f t="array" aca="1" ref="V450" ca="1">_xlfn.LET(
    _xlpm.yr, TEXT(TODAY(), "yyyy"),
    _xlpm.mn, TEXT(TODAY(), "mm"),
    _xlpm.path, "https://richlook.co.in/wp-content/uploads/" &amp; _xlpm.yr &amp; "/" &amp; _xlpm.mn &amp; "/",
    _xlpm.imgRange, 'work here'!N449:X449,
    _xlpm.imgLinks, IF(_xlpm.imgRange&lt;&gt;"", _xlpm.path &amp; _xlpm.imgRange &amp; ".webp", ""),
    _xlpm.urls,
        IF(A450="variable", _xlpm.imgLinks,
        IF(A450="variation", IF('work here'!N449&lt;&gt;"", _xlpm.path &amp; 'work here'!N449 &amp; ".webp", ""),
        IF(A450="simple", _xlpm.imgLinks, ""))),
    _xlfn.TEXTJOIN(", ", TRUE, _xlpm.urls)
)</f>
        <v/>
      </c>
      <c r="W450" t="str" cm="1">
        <f t="array" aca="1" ref="W450" ca="1">_xlfn.LET(
    _xlpm.yr, TEXT(TODAY(), "yyyy"),
    _xlpm.mn, TEXT(TODAY(), "mm"),
    _xlpm.path, "https://richlook.co.in/wp-content/uploads/" &amp; _xlpm.yr &amp; "/" &amp; _xlpm.mn &amp; "/",
    _xlpm.imgRange, 'work here'!O449:X449,
    _xlpm.imgLinks, IF(_xlpm.imgRange&lt;&gt;"", _xlpm.path &amp; _xlpm.imgRange &amp; ".webp", ""),
    _xlpm.urls,
        IF(A450="variable", "",
        IF(A450="variation", _xlpm.imgLinks,
        IF(A450="simple", "", ""))),
    _xlfn.TEXTJOIN(", ", TRUE, _xlpm.urls)
)</f>
        <v/>
      </c>
      <c r="X450" t="str">
        <f>IF('work here'!D449&lt;&gt;"", 'work here'!D449, "")</f>
        <v/>
      </c>
      <c r="Y450" t="e">
        <f>IF('work here'!#REF!&lt;&gt;"","color","")</f>
        <v>#REF!</v>
      </c>
      <c r="Z450" t="e">
        <f>IF('work here'!#REF!&lt;&gt;"",'work here'!#REF!,"")</f>
        <v>#REF!</v>
      </c>
      <c r="AA450" t="e">
        <f t="shared" si="187"/>
        <v>#REF!</v>
      </c>
      <c r="AB450" t="e">
        <f t="shared" si="188"/>
        <v>#REF!</v>
      </c>
      <c r="AC450" t="str">
        <f t="shared" si="189"/>
        <v/>
      </c>
      <c r="AD450" s="2" t="e">
        <f>IF('work here'!#REF!&lt;&gt;"",'work here'!#REF!,"")</f>
        <v>#REF!</v>
      </c>
      <c r="AE450" s="2" t="e">
        <f>IF('work here'!#REF!&lt;&gt;"",'work here'!#REF!,"")</f>
        <v>#REF!</v>
      </c>
      <c r="AF450" s="2" t="e">
        <f t="shared" si="190"/>
        <v>#REF!</v>
      </c>
      <c r="AG450" s="2" t="e">
        <f t="shared" si="191"/>
        <v>#REF!</v>
      </c>
      <c r="AH450" s="2" t="str">
        <f t="shared" si="192"/>
        <v/>
      </c>
      <c r="AI450" t="str">
        <f>IF('work here'!AE449&lt;&gt;"","Jewellery Work","")</f>
        <v/>
      </c>
      <c r="AJ450" t="str">
        <f>IF('work here'!AE449&lt;&gt;"",'work here'!AE449,"")</f>
        <v/>
      </c>
      <c r="AK450" t="str">
        <f t="shared" si="193"/>
        <v/>
      </c>
      <c r="AL450" t="str">
        <f t="shared" si="194"/>
        <v/>
      </c>
      <c r="AM450" t="e">
        <f>IF('work here'!#REF!&lt;&gt;"","Gemstone","")</f>
        <v>#REF!</v>
      </c>
      <c r="AN450" t="e">
        <f>IF('work here'!#REF!&lt;&gt;"",'work here'!#REF!,"")</f>
        <v>#REF!</v>
      </c>
      <c r="AO450" t="e">
        <f t="shared" si="195"/>
        <v>#REF!</v>
      </c>
      <c r="AP450" t="e">
        <f t="shared" si="196"/>
        <v>#REF!</v>
      </c>
      <c r="AQ450" t="str">
        <f>IF('work here'!AW449&lt;&gt;"","Plating","")</f>
        <v/>
      </c>
      <c r="AR450" t="str">
        <f>IF('work here'!AW449&lt;&gt;"",'work here'!AW449,"")</f>
        <v/>
      </c>
      <c r="AS450" t="str">
        <f t="shared" si="197"/>
        <v/>
      </c>
      <c r="AT450" t="str">
        <f t="shared" si="198"/>
        <v/>
      </c>
      <c r="AU450" t="str">
        <f>IF('work here'!AX449&lt;&gt;"","Material","")</f>
        <v/>
      </c>
      <c r="AV450" t="str">
        <f>IF('work here'!AX449&lt;&gt;"",'work here'!AX449,"")</f>
        <v/>
      </c>
      <c r="AW450" t="str">
        <f t="shared" si="199"/>
        <v/>
      </c>
      <c r="AX450" t="str">
        <f t="shared" si="200"/>
        <v/>
      </c>
      <c r="AY450" t="e">
        <f>IF('work here'!#REF!&lt;&gt;"","Look","")</f>
        <v>#REF!</v>
      </c>
      <c r="AZ450" t="e">
        <f>IF('work here'!#REF!&lt;&gt;"",'work here'!#REF!,"")</f>
        <v>#REF!</v>
      </c>
      <c r="BA450" t="e">
        <f t="shared" si="201"/>
        <v>#REF!</v>
      </c>
      <c r="BB450" t="e">
        <f t="shared" si="202"/>
        <v>#REF!</v>
      </c>
      <c r="BC450" t="e">
        <f>IF('work here'!#REF!&lt;&gt;"","Finish","")</f>
        <v>#REF!</v>
      </c>
      <c r="BD450" t="e">
        <f>IF('work here'!#REF!&lt;&gt;"",'work here'!#REF!,"")</f>
        <v>#REF!</v>
      </c>
      <c r="BE450" t="e">
        <f t="shared" si="203"/>
        <v>#REF!</v>
      </c>
      <c r="BF450" t="e">
        <f t="shared" si="204"/>
        <v>#REF!</v>
      </c>
      <c r="BG450" t="e">
        <f>IF('work here'!#REF!&lt;&gt;"","Care","")</f>
        <v>#REF!</v>
      </c>
      <c r="BH450" t="e">
        <f>IF('work here'!#REF!&lt;&gt;"",'work here'!#REF!,"")</f>
        <v>#REF!</v>
      </c>
      <c r="BI450" t="e">
        <f t="shared" si="205"/>
        <v>#REF!</v>
      </c>
      <c r="BJ450" t="e">
        <f t="shared" si="206"/>
        <v>#REF!</v>
      </c>
      <c r="BK450" t="str">
        <f>IF(OR('work here'!F449="Rings", 'work here'!F449="Bangles"), 'work here'!F449 &amp; " Size", "")</f>
        <v/>
      </c>
      <c r="BL450" t="e">
        <f>IF('work here'!#REF!&lt;&gt;"",'work here'!#REF!,"")</f>
        <v>#REF!</v>
      </c>
      <c r="BM450" t="str">
        <f t="shared" si="207"/>
        <v/>
      </c>
      <c r="BN450" t="str">
        <f t="shared" si="208"/>
        <v/>
      </c>
      <c r="BO450" t="str">
        <f t="shared" si="209"/>
        <v/>
      </c>
    </row>
    <row r="451" spans="1:67" x14ac:dyDescent="0.3">
      <c r="A451" t="str">
        <f>IF('work here'!A450="simple","simple",IF('work here'!A450="parent","variable",IF('work here'!A450="child","variation","")))</f>
        <v/>
      </c>
      <c r="B451" t="str">
        <f>IF('work here'!C450&lt;&gt;"", 'work here'!C450, "")</f>
        <v/>
      </c>
      <c r="C451" t="str">
        <f>IF('work here'!B450&lt;&gt;"", 'work here'!B450, "")</f>
        <v/>
      </c>
      <c r="D451" t="str">
        <f t="shared" ref="D451:D514" si="210">IF(A451&lt;&gt;"",1,"")</f>
        <v/>
      </c>
      <c r="E451" t="str">
        <f t="shared" ref="E451:E514" si="211">IF(A451&lt;&gt;"",0,"")</f>
        <v/>
      </c>
      <c r="F451" t="str">
        <f t="shared" ref="F451:F514" si="212">IF(A451&lt;&gt;"","visible","")</f>
        <v/>
      </c>
      <c r="G451" t="e">
        <f>IF('work here'!#REF!&lt;&gt;"", 'work here'!#REF!, "")</f>
        <v>#REF!</v>
      </c>
      <c r="I451" t="str">
        <f>IF('work here'!Z450&lt;&gt;"", 'work here'!Z450, "")</f>
        <v/>
      </c>
      <c r="J451" t="str">
        <f t="shared" ref="J451:J514" si="213">IF(A451&lt;&gt;"",2,"")</f>
        <v/>
      </c>
      <c r="K451" t="str">
        <f t="shared" ref="K451:K514" si="214">IF(A451&lt;&gt;"",0,"")</f>
        <v/>
      </c>
      <c r="L451" t="str">
        <f t="shared" ref="L451:L514" si="215">IF(A451&lt;&gt;"",0,"")</f>
        <v/>
      </c>
      <c r="M451" t="str">
        <f>IF('work here'!AA450&lt;&gt;"", 'work here'!AA450, "")</f>
        <v/>
      </c>
      <c r="N451" t="str">
        <f>IF('work here'!AD450&lt;&gt;"", 'work here'!AD450, "")</f>
        <v/>
      </c>
      <c r="O451" t="str">
        <f>IF('work here'!AC450&lt;&gt;"", 'work here'!AC450, "")</f>
        <v/>
      </c>
      <c r="P451" t="str">
        <f>IF('work here'!AB450&lt;&gt;"", 'work here'!AB450, "")</f>
        <v/>
      </c>
      <c r="Q451" t="str">
        <f t="shared" ref="Q451:Q514" si="216">IF(A451&lt;&gt;"",1,"")</f>
        <v/>
      </c>
      <c r="S451" t="str">
        <f>IF('work here'!E450&lt;&gt;"", 'work here'!E450, "")</f>
        <v/>
      </c>
      <c r="T451" t="e">
        <f>IF('work here'!#REF!&lt;&gt;"", 'work here'!#REF!, "")</f>
        <v>#REF!</v>
      </c>
      <c r="U451" t="str">
        <f>IF(A451="", "", _xlfn.TEXTJOIN(", ", TRUE, "jewellery", "jewellery &gt; " &amp; 'work here'!F450, "jewellery &gt; " &amp; 'work here'!F450 &amp; " &gt; " &amp; 'work here'!#REF!, 'work here'!#REF!, 'work here'!AY450, 'work here'!H450, 'work here'!I450, 'work here'!J450))</f>
        <v/>
      </c>
      <c r="V451" t="str" cm="1">
        <f t="array" aca="1" ref="V451" ca="1">_xlfn.LET(
    _xlpm.yr, TEXT(TODAY(), "yyyy"),
    _xlpm.mn, TEXT(TODAY(), "mm"),
    _xlpm.path, "https://richlook.co.in/wp-content/uploads/" &amp; _xlpm.yr &amp; "/" &amp; _xlpm.mn &amp; "/",
    _xlpm.imgRange, 'work here'!N450:X450,
    _xlpm.imgLinks, IF(_xlpm.imgRange&lt;&gt;"", _xlpm.path &amp; _xlpm.imgRange &amp; ".webp", ""),
    _xlpm.urls,
        IF(A451="variable", _xlpm.imgLinks,
        IF(A451="variation", IF('work here'!N450&lt;&gt;"", _xlpm.path &amp; 'work here'!N450 &amp; ".webp", ""),
        IF(A451="simple", _xlpm.imgLinks, ""))),
    _xlfn.TEXTJOIN(", ", TRUE, _xlpm.urls)
)</f>
        <v/>
      </c>
      <c r="W451" t="str" cm="1">
        <f t="array" aca="1" ref="W451" ca="1">_xlfn.LET(
    _xlpm.yr, TEXT(TODAY(), "yyyy"),
    _xlpm.mn, TEXT(TODAY(), "mm"),
    _xlpm.path, "https://richlook.co.in/wp-content/uploads/" &amp; _xlpm.yr &amp; "/" &amp; _xlpm.mn &amp; "/",
    _xlpm.imgRange, 'work here'!O450:X450,
    _xlpm.imgLinks, IF(_xlpm.imgRange&lt;&gt;"", _xlpm.path &amp; _xlpm.imgRange &amp; ".webp", ""),
    _xlpm.urls,
        IF(A451="variable", "",
        IF(A451="variation", _xlpm.imgLinks,
        IF(A451="simple", "", ""))),
    _xlfn.TEXTJOIN(", ", TRUE, _xlpm.urls)
)</f>
        <v/>
      </c>
      <c r="X451" t="str">
        <f>IF('work here'!D450&lt;&gt;"", 'work here'!D450, "")</f>
        <v/>
      </c>
      <c r="Y451" t="e">
        <f>IF('work here'!#REF!&lt;&gt;"","color","")</f>
        <v>#REF!</v>
      </c>
      <c r="Z451" t="e">
        <f>IF('work here'!#REF!&lt;&gt;"",'work here'!#REF!,"")</f>
        <v>#REF!</v>
      </c>
      <c r="AA451" t="e">
        <f t="shared" ref="AA451:AA514" si="217">IF(AND(OR(A451="simple", A451="variable"), Y451="color"), 1, "")</f>
        <v>#REF!</v>
      </c>
      <c r="AB451" t="e">
        <f t="shared" ref="AB451:AB514" si="218">IF(AND( Y451="color"), 1, "")</f>
        <v>#REF!</v>
      </c>
      <c r="AC451" t="str">
        <f t="shared" ref="AC451:AC514" si="219">IF(A451="variable", Z452, "")</f>
        <v/>
      </c>
      <c r="AD451" s="2" t="e">
        <f>IF('work here'!#REF!&lt;&gt;"",'work here'!#REF!,"")</f>
        <v>#REF!</v>
      </c>
      <c r="AE451" s="2" t="e">
        <f>IF('work here'!#REF!&lt;&gt;"",'work here'!#REF!,"")</f>
        <v>#REF!</v>
      </c>
      <c r="AF451" s="2" t="e">
        <f t="shared" ref="AF451:AF514" si="220">IF(AD451&lt;&gt;"", 1, "")</f>
        <v>#REF!</v>
      </c>
      <c r="AG451" s="2" t="e">
        <f t="shared" ref="AG451:AG514" si="221">IF(AD451&lt;&gt;"", 1, "")</f>
        <v>#REF!</v>
      </c>
      <c r="AH451" s="2" t="str">
        <f t="shared" ref="AH451:AH514" si="222">IF(A451="variable", AE452, "")</f>
        <v/>
      </c>
      <c r="AI451" t="str">
        <f>IF('work here'!AE450&lt;&gt;"","Jewellery Work","")</f>
        <v/>
      </c>
      <c r="AJ451" t="str">
        <f>IF('work here'!AE450&lt;&gt;"",'work here'!AE450,"")</f>
        <v/>
      </c>
      <c r="AK451" t="str">
        <f t="shared" ref="AK451:AK514" si="223">IF(AND(OR(A451="simple", A451="variable"), AI451="Jewellery Work"), 1, "")</f>
        <v/>
      </c>
      <c r="AL451" t="str">
        <f t="shared" ref="AL451:AL514" si="224">IF(AND(OR(A451="simple", A451="variable"), AI451="Jewellery Work"), 1, "")</f>
        <v/>
      </c>
      <c r="AM451" t="e">
        <f>IF('work here'!#REF!&lt;&gt;"","Gemstone","")</f>
        <v>#REF!</v>
      </c>
      <c r="AN451" t="e">
        <f>IF('work here'!#REF!&lt;&gt;"",'work here'!#REF!,"")</f>
        <v>#REF!</v>
      </c>
      <c r="AO451" t="e">
        <f t="shared" ref="AO451:AO514" si="225">IF(AND(OR(A451="simple", A451="variable"), AM451="Gemstone"), 1, "")</f>
        <v>#REF!</v>
      </c>
      <c r="AP451" t="e">
        <f t="shared" ref="AP451:AP514" si="226">IF(AND(OR(A451="simple", A451="variable"), AM451="Gemstone"), 1, "")</f>
        <v>#REF!</v>
      </c>
      <c r="AQ451" t="str">
        <f>IF('work here'!AW450&lt;&gt;"","Plating","")</f>
        <v/>
      </c>
      <c r="AR451" t="str">
        <f>IF('work here'!AW450&lt;&gt;"",'work here'!AW450,"")</f>
        <v/>
      </c>
      <c r="AS451" t="str">
        <f t="shared" ref="AS451:AS514" si="227">IF(AND(OR(A451="simple", A451="variable"), AQ451="Plating"), 1, "")</f>
        <v/>
      </c>
      <c r="AT451" t="str">
        <f t="shared" ref="AT451:AT514" si="228">IF(AND(OR(A451="simple", A451="variable"), AQ451="Plating"), 1, "")</f>
        <v/>
      </c>
      <c r="AU451" t="str">
        <f>IF('work here'!AX450&lt;&gt;"","Material","")</f>
        <v/>
      </c>
      <c r="AV451" t="str">
        <f>IF('work here'!AX450&lt;&gt;"",'work here'!AX450,"")</f>
        <v/>
      </c>
      <c r="AW451" t="str">
        <f t="shared" ref="AW451:AW514" si="229">IF(AND(OR(A451="simple", A451="variable"), AU451="Material"), 1, "")</f>
        <v/>
      </c>
      <c r="AX451" t="str">
        <f t="shared" ref="AX451:AX514" si="230">IF(AND(OR(A451="simple", A451="variable"), AU451="Material"), 1, "")</f>
        <v/>
      </c>
      <c r="AY451" t="e">
        <f>IF('work here'!#REF!&lt;&gt;"","Look","")</f>
        <v>#REF!</v>
      </c>
      <c r="AZ451" t="e">
        <f>IF('work here'!#REF!&lt;&gt;"",'work here'!#REF!,"")</f>
        <v>#REF!</v>
      </c>
      <c r="BA451" t="e">
        <f t="shared" ref="BA451:BA514" si="231">IF(AND(OR(A451="simple", A451="variable"), AY451="Look"), 1, "")</f>
        <v>#REF!</v>
      </c>
      <c r="BB451" t="e">
        <f t="shared" ref="BB451:BB514" si="232">IF(AND(OR(A451="simple", A451="variable"), AY451="Look"), 1, "")</f>
        <v>#REF!</v>
      </c>
      <c r="BC451" t="e">
        <f>IF('work here'!#REF!&lt;&gt;"","Finish","")</f>
        <v>#REF!</v>
      </c>
      <c r="BD451" t="e">
        <f>IF('work here'!#REF!&lt;&gt;"",'work here'!#REF!,"")</f>
        <v>#REF!</v>
      </c>
      <c r="BE451" t="e">
        <f t="shared" ref="BE451:BE514" si="233">IF(AND(OR(A451="simple", A451="variable"), BC451="Finish"), 1, "")</f>
        <v>#REF!</v>
      </c>
      <c r="BF451" t="e">
        <f t="shared" ref="BF451:BF514" si="234">IF(AND(OR(A451="simple", A451="variable"), BC451="Finish"), 1, "")</f>
        <v>#REF!</v>
      </c>
      <c r="BG451" t="e">
        <f>IF('work here'!#REF!&lt;&gt;"","Care","")</f>
        <v>#REF!</v>
      </c>
      <c r="BH451" t="e">
        <f>IF('work here'!#REF!&lt;&gt;"",'work here'!#REF!,"")</f>
        <v>#REF!</v>
      </c>
      <c r="BI451" t="e">
        <f t="shared" ref="BI451:BI514" si="235">IF(AND(OR(A451="simple", A451="variable"), BG451="Care"), 1, "")</f>
        <v>#REF!</v>
      </c>
      <c r="BJ451" t="e">
        <f t="shared" ref="BJ451:BJ514" si="236">IF(AND(OR(A451="simple", A451="variable"), BG451="Care"), 1, "")</f>
        <v>#REF!</v>
      </c>
      <c r="BK451" t="str">
        <f>IF(OR('work here'!F450="Rings", 'work here'!F450="Bangles"), 'work here'!F450 &amp; " Size", "")</f>
        <v/>
      </c>
      <c r="BL451" t="e">
        <f>IF('work here'!#REF!&lt;&gt;"",'work here'!#REF!,"")</f>
        <v>#REF!</v>
      </c>
      <c r="BM451" t="str">
        <f t="shared" ref="BM451:BM514" si="237">IF(AND(OR(A451="simple", A451="variable"), OR(BK451="Rings Size", BK451="Bangles Size")), 1, "")</f>
        <v/>
      </c>
      <c r="BN451" t="str">
        <f t="shared" ref="BN451:BN514" si="238">IF(AND(OR(A451="simple", A451="variable"), OR(BK451="Rings Size", BK451="Bangles Size")), 1, "")</f>
        <v/>
      </c>
      <c r="BO451" t="str">
        <f t="shared" ref="BO451:BO514" si="239">IF(A451="variable", BL452, "")</f>
        <v/>
      </c>
    </row>
    <row r="452" spans="1:67" x14ac:dyDescent="0.3">
      <c r="A452" t="str">
        <f>IF('work here'!A451="simple","simple",IF('work here'!A451="parent","variable",IF('work here'!A451="child","variation","")))</f>
        <v/>
      </c>
      <c r="B452" t="str">
        <f>IF('work here'!C451&lt;&gt;"", 'work here'!C451, "")</f>
        <v/>
      </c>
      <c r="C452" t="str">
        <f>IF('work here'!B451&lt;&gt;"", 'work here'!B451, "")</f>
        <v/>
      </c>
      <c r="D452" t="str">
        <f t="shared" si="210"/>
        <v/>
      </c>
      <c r="E452" t="str">
        <f t="shared" si="211"/>
        <v/>
      </c>
      <c r="F452" t="str">
        <f t="shared" si="212"/>
        <v/>
      </c>
      <c r="G452" t="e">
        <f>IF('work here'!#REF!&lt;&gt;"", 'work here'!#REF!, "")</f>
        <v>#REF!</v>
      </c>
      <c r="I452" t="str">
        <f>IF('work here'!Z451&lt;&gt;"", 'work here'!Z451, "")</f>
        <v/>
      </c>
      <c r="J452" t="str">
        <f t="shared" si="213"/>
        <v/>
      </c>
      <c r="K452" t="str">
        <f t="shared" si="214"/>
        <v/>
      </c>
      <c r="L452" t="str">
        <f t="shared" si="215"/>
        <v/>
      </c>
      <c r="M452" t="str">
        <f>IF('work here'!AA451&lt;&gt;"", 'work here'!AA451, "")</f>
        <v/>
      </c>
      <c r="N452" t="str">
        <f>IF('work here'!AD451&lt;&gt;"", 'work here'!AD451, "")</f>
        <v/>
      </c>
      <c r="O452" t="str">
        <f>IF('work here'!AC451&lt;&gt;"", 'work here'!AC451, "")</f>
        <v/>
      </c>
      <c r="P452" t="str">
        <f>IF('work here'!AB451&lt;&gt;"", 'work here'!AB451, "")</f>
        <v/>
      </c>
      <c r="Q452" t="str">
        <f t="shared" si="216"/>
        <v/>
      </c>
      <c r="S452" t="str">
        <f>IF('work here'!E451&lt;&gt;"", 'work here'!E451, "")</f>
        <v/>
      </c>
      <c r="T452" t="e">
        <f>IF('work here'!#REF!&lt;&gt;"", 'work here'!#REF!, "")</f>
        <v>#REF!</v>
      </c>
      <c r="U452" t="str">
        <f>IF(A452="", "", _xlfn.TEXTJOIN(", ", TRUE, "jewellery", "jewellery &gt; " &amp; 'work here'!F451, "jewellery &gt; " &amp; 'work here'!F451 &amp; " &gt; " &amp; 'work here'!#REF!, 'work here'!#REF!, 'work here'!AY451, 'work here'!H451, 'work here'!I451, 'work here'!J451))</f>
        <v/>
      </c>
      <c r="V452" t="str" cm="1">
        <f t="array" aca="1" ref="V452" ca="1">_xlfn.LET(
    _xlpm.yr, TEXT(TODAY(), "yyyy"),
    _xlpm.mn, TEXT(TODAY(), "mm"),
    _xlpm.path, "https://richlook.co.in/wp-content/uploads/" &amp; _xlpm.yr &amp; "/" &amp; _xlpm.mn &amp; "/",
    _xlpm.imgRange, 'work here'!N451:X451,
    _xlpm.imgLinks, IF(_xlpm.imgRange&lt;&gt;"", _xlpm.path &amp; _xlpm.imgRange &amp; ".webp", ""),
    _xlpm.urls,
        IF(A452="variable", _xlpm.imgLinks,
        IF(A452="variation", IF('work here'!N451&lt;&gt;"", _xlpm.path &amp; 'work here'!N451 &amp; ".webp", ""),
        IF(A452="simple", _xlpm.imgLinks, ""))),
    _xlfn.TEXTJOIN(", ", TRUE, _xlpm.urls)
)</f>
        <v/>
      </c>
      <c r="W452" t="str" cm="1">
        <f t="array" aca="1" ref="W452" ca="1">_xlfn.LET(
    _xlpm.yr, TEXT(TODAY(), "yyyy"),
    _xlpm.mn, TEXT(TODAY(), "mm"),
    _xlpm.path, "https://richlook.co.in/wp-content/uploads/" &amp; _xlpm.yr &amp; "/" &amp; _xlpm.mn &amp; "/",
    _xlpm.imgRange, 'work here'!O451:X451,
    _xlpm.imgLinks, IF(_xlpm.imgRange&lt;&gt;"", _xlpm.path &amp; _xlpm.imgRange &amp; ".webp", ""),
    _xlpm.urls,
        IF(A452="variable", "",
        IF(A452="variation", _xlpm.imgLinks,
        IF(A452="simple", "", ""))),
    _xlfn.TEXTJOIN(", ", TRUE, _xlpm.urls)
)</f>
        <v/>
      </c>
      <c r="X452" t="str">
        <f>IF('work here'!D451&lt;&gt;"", 'work here'!D451, "")</f>
        <v/>
      </c>
      <c r="Y452" t="e">
        <f>IF('work here'!#REF!&lt;&gt;"","color","")</f>
        <v>#REF!</v>
      </c>
      <c r="Z452" t="e">
        <f>IF('work here'!#REF!&lt;&gt;"",'work here'!#REF!,"")</f>
        <v>#REF!</v>
      </c>
      <c r="AA452" t="e">
        <f t="shared" si="217"/>
        <v>#REF!</v>
      </c>
      <c r="AB452" t="e">
        <f t="shared" si="218"/>
        <v>#REF!</v>
      </c>
      <c r="AC452" t="str">
        <f t="shared" si="219"/>
        <v/>
      </c>
      <c r="AD452" s="2" t="e">
        <f>IF('work here'!#REF!&lt;&gt;"",'work here'!#REF!,"")</f>
        <v>#REF!</v>
      </c>
      <c r="AE452" s="2" t="e">
        <f>IF('work here'!#REF!&lt;&gt;"",'work here'!#REF!,"")</f>
        <v>#REF!</v>
      </c>
      <c r="AF452" s="2" t="e">
        <f t="shared" si="220"/>
        <v>#REF!</v>
      </c>
      <c r="AG452" s="2" t="e">
        <f t="shared" si="221"/>
        <v>#REF!</v>
      </c>
      <c r="AH452" s="2" t="str">
        <f t="shared" si="222"/>
        <v/>
      </c>
      <c r="AI452" t="str">
        <f>IF('work here'!AE451&lt;&gt;"","Jewellery Work","")</f>
        <v/>
      </c>
      <c r="AJ452" t="str">
        <f>IF('work here'!AE451&lt;&gt;"",'work here'!AE451,"")</f>
        <v/>
      </c>
      <c r="AK452" t="str">
        <f t="shared" si="223"/>
        <v/>
      </c>
      <c r="AL452" t="str">
        <f t="shared" si="224"/>
        <v/>
      </c>
      <c r="AM452" t="e">
        <f>IF('work here'!#REF!&lt;&gt;"","Gemstone","")</f>
        <v>#REF!</v>
      </c>
      <c r="AN452" t="e">
        <f>IF('work here'!#REF!&lt;&gt;"",'work here'!#REF!,"")</f>
        <v>#REF!</v>
      </c>
      <c r="AO452" t="e">
        <f t="shared" si="225"/>
        <v>#REF!</v>
      </c>
      <c r="AP452" t="e">
        <f t="shared" si="226"/>
        <v>#REF!</v>
      </c>
      <c r="AQ452" t="str">
        <f>IF('work here'!AW451&lt;&gt;"","Plating","")</f>
        <v/>
      </c>
      <c r="AR452" t="str">
        <f>IF('work here'!AW451&lt;&gt;"",'work here'!AW451,"")</f>
        <v/>
      </c>
      <c r="AS452" t="str">
        <f t="shared" si="227"/>
        <v/>
      </c>
      <c r="AT452" t="str">
        <f t="shared" si="228"/>
        <v/>
      </c>
      <c r="AU452" t="str">
        <f>IF('work here'!AX451&lt;&gt;"","Material","")</f>
        <v/>
      </c>
      <c r="AV452" t="str">
        <f>IF('work here'!AX451&lt;&gt;"",'work here'!AX451,"")</f>
        <v/>
      </c>
      <c r="AW452" t="str">
        <f t="shared" si="229"/>
        <v/>
      </c>
      <c r="AX452" t="str">
        <f t="shared" si="230"/>
        <v/>
      </c>
      <c r="AY452" t="e">
        <f>IF('work here'!#REF!&lt;&gt;"","Look","")</f>
        <v>#REF!</v>
      </c>
      <c r="AZ452" t="e">
        <f>IF('work here'!#REF!&lt;&gt;"",'work here'!#REF!,"")</f>
        <v>#REF!</v>
      </c>
      <c r="BA452" t="e">
        <f t="shared" si="231"/>
        <v>#REF!</v>
      </c>
      <c r="BB452" t="e">
        <f t="shared" si="232"/>
        <v>#REF!</v>
      </c>
      <c r="BC452" t="e">
        <f>IF('work here'!#REF!&lt;&gt;"","Finish","")</f>
        <v>#REF!</v>
      </c>
      <c r="BD452" t="e">
        <f>IF('work here'!#REF!&lt;&gt;"",'work here'!#REF!,"")</f>
        <v>#REF!</v>
      </c>
      <c r="BE452" t="e">
        <f t="shared" si="233"/>
        <v>#REF!</v>
      </c>
      <c r="BF452" t="e">
        <f t="shared" si="234"/>
        <v>#REF!</v>
      </c>
      <c r="BG452" t="e">
        <f>IF('work here'!#REF!&lt;&gt;"","Care","")</f>
        <v>#REF!</v>
      </c>
      <c r="BH452" t="e">
        <f>IF('work here'!#REF!&lt;&gt;"",'work here'!#REF!,"")</f>
        <v>#REF!</v>
      </c>
      <c r="BI452" t="e">
        <f t="shared" si="235"/>
        <v>#REF!</v>
      </c>
      <c r="BJ452" t="e">
        <f t="shared" si="236"/>
        <v>#REF!</v>
      </c>
      <c r="BK452" t="str">
        <f>IF(OR('work here'!F451="Rings", 'work here'!F451="Bangles"), 'work here'!F451 &amp; " Size", "")</f>
        <v/>
      </c>
      <c r="BL452" t="e">
        <f>IF('work here'!#REF!&lt;&gt;"",'work here'!#REF!,"")</f>
        <v>#REF!</v>
      </c>
      <c r="BM452" t="str">
        <f t="shared" si="237"/>
        <v/>
      </c>
      <c r="BN452" t="str">
        <f t="shared" si="238"/>
        <v/>
      </c>
      <c r="BO452" t="str">
        <f t="shared" si="239"/>
        <v/>
      </c>
    </row>
    <row r="453" spans="1:67" x14ac:dyDescent="0.3">
      <c r="A453" t="str">
        <f>IF('work here'!A452="simple","simple",IF('work here'!A452="parent","variable",IF('work here'!A452="child","variation","")))</f>
        <v/>
      </c>
      <c r="B453" t="str">
        <f>IF('work here'!C452&lt;&gt;"", 'work here'!C452, "")</f>
        <v/>
      </c>
      <c r="C453" t="str">
        <f>IF('work here'!B452&lt;&gt;"", 'work here'!B452, "")</f>
        <v/>
      </c>
      <c r="D453" t="str">
        <f t="shared" si="210"/>
        <v/>
      </c>
      <c r="E453" t="str">
        <f t="shared" si="211"/>
        <v/>
      </c>
      <c r="F453" t="str">
        <f t="shared" si="212"/>
        <v/>
      </c>
      <c r="G453" t="e">
        <f>IF('work here'!#REF!&lt;&gt;"", 'work here'!#REF!, "")</f>
        <v>#REF!</v>
      </c>
      <c r="I453" t="str">
        <f>IF('work here'!Z452&lt;&gt;"", 'work here'!Z452, "")</f>
        <v/>
      </c>
      <c r="J453" t="str">
        <f t="shared" si="213"/>
        <v/>
      </c>
      <c r="K453" t="str">
        <f t="shared" si="214"/>
        <v/>
      </c>
      <c r="L453" t="str">
        <f t="shared" si="215"/>
        <v/>
      </c>
      <c r="M453" t="str">
        <f>IF('work here'!AA452&lt;&gt;"", 'work here'!AA452, "")</f>
        <v/>
      </c>
      <c r="N453" t="str">
        <f>IF('work here'!AD452&lt;&gt;"", 'work here'!AD452, "")</f>
        <v/>
      </c>
      <c r="O453" t="str">
        <f>IF('work here'!AC452&lt;&gt;"", 'work here'!AC452, "")</f>
        <v/>
      </c>
      <c r="P453" t="str">
        <f>IF('work here'!AB452&lt;&gt;"", 'work here'!AB452, "")</f>
        <v/>
      </c>
      <c r="Q453" t="str">
        <f t="shared" si="216"/>
        <v/>
      </c>
      <c r="S453" t="str">
        <f>IF('work here'!E452&lt;&gt;"", 'work here'!E452, "")</f>
        <v/>
      </c>
      <c r="T453" t="e">
        <f>IF('work here'!#REF!&lt;&gt;"", 'work here'!#REF!, "")</f>
        <v>#REF!</v>
      </c>
      <c r="U453" t="str">
        <f>IF(A453="", "", _xlfn.TEXTJOIN(", ", TRUE, "jewellery", "jewellery &gt; " &amp; 'work here'!F452, "jewellery &gt; " &amp; 'work here'!F452 &amp; " &gt; " &amp; 'work here'!#REF!, 'work here'!#REF!, 'work here'!AY452, 'work here'!H452, 'work here'!I452, 'work here'!J452))</f>
        <v/>
      </c>
      <c r="V453" t="str" cm="1">
        <f t="array" aca="1" ref="V453" ca="1">_xlfn.LET(
    _xlpm.yr, TEXT(TODAY(), "yyyy"),
    _xlpm.mn, TEXT(TODAY(), "mm"),
    _xlpm.path, "https://richlook.co.in/wp-content/uploads/" &amp; _xlpm.yr &amp; "/" &amp; _xlpm.mn &amp; "/",
    _xlpm.imgRange, 'work here'!N452:X452,
    _xlpm.imgLinks, IF(_xlpm.imgRange&lt;&gt;"", _xlpm.path &amp; _xlpm.imgRange &amp; ".webp", ""),
    _xlpm.urls,
        IF(A453="variable", _xlpm.imgLinks,
        IF(A453="variation", IF('work here'!N452&lt;&gt;"", _xlpm.path &amp; 'work here'!N452 &amp; ".webp", ""),
        IF(A453="simple", _xlpm.imgLinks, ""))),
    _xlfn.TEXTJOIN(", ", TRUE, _xlpm.urls)
)</f>
        <v/>
      </c>
      <c r="W453" t="str" cm="1">
        <f t="array" aca="1" ref="W453" ca="1">_xlfn.LET(
    _xlpm.yr, TEXT(TODAY(), "yyyy"),
    _xlpm.mn, TEXT(TODAY(), "mm"),
    _xlpm.path, "https://richlook.co.in/wp-content/uploads/" &amp; _xlpm.yr &amp; "/" &amp; _xlpm.mn &amp; "/",
    _xlpm.imgRange, 'work here'!O452:X452,
    _xlpm.imgLinks, IF(_xlpm.imgRange&lt;&gt;"", _xlpm.path &amp; _xlpm.imgRange &amp; ".webp", ""),
    _xlpm.urls,
        IF(A453="variable", "",
        IF(A453="variation", _xlpm.imgLinks,
        IF(A453="simple", "", ""))),
    _xlfn.TEXTJOIN(", ", TRUE, _xlpm.urls)
)</f>
        <v/>
      </c>
      <c r="X453" t="str">
        <f>IF('work here'!D452&lt;&gt;"", 'work here'!D452, "")</f>
        <v/>
      </c>
      <c r="Y453" t="e">
        <f>IF('work here'!#REF!&lt;&gt;"","color","")</f>
        <v>#REF!</v>
      </c>
      <c r="Z453" t="e">
        <f>IF('work here'!#REF!&lt;&gt;"",'work here'!#REF!,"")</f>
        <v>#REF!</v>
      </c>
      <c r="AA453" t="e">
        <f t="shared" si="217"/>
        <v>#REF!</v>
      </c>
      <c r="AB453" t="e">
        <f t="shared" si="218"/>
        <v>#REF!</v>
      </c>
      <c r="AC453" t="str">
        <f t="shared" si="219"/>
        <v/>
      </c>
      <c r="AD453" s="2" t="e">
        <f>IF('work here'!#REF!&lt;&gt;"",'work here'!#REF!,"")</f>
        <v>#REF!</v>
      </c>
      <c r="AE453" s="2" t="e">
        <f>IF('work here'!#REF!&lt;&gt;"",'work here'!#REF!,"")</f>
        <v>#REF!</v>
      </c>
      <c r="AF453" s="2" t="e">
        <f t="shared" si="220"/>
        <v>#REF!</v>
      </c>
      <c r="AG453" s="2" t="e">
        <f t="shared" si="221"/>
        <v>#REF!</v>
      </c>
      <c r="AH453" s="2" t="str">
        <f t="shared" si="222"/>
        <v/>
      </c>
      <c r="AI453" t="str">
        <f>IF('work here'!AE452&lt;&gt;"","Jewellery Work","")</f>
        <v/>
      </c>
      <c r="AJ453" t="str">
        <f>IF('work here'!AE452&lt;&gt;"",'work here'!AE452,"")</f>
        <v/>
      </c>
      <c r="AK453" t="str">
        <f t="shared" si="223"/>
        <v/>
      </c>
      <c r="AL453" t="str">
        <f t="shared" si="224"/>
        <v/>
      </c>
      <c r="AM453" t="e">
        <f>IF('work here'!#REF!&lt;&gt;"","Gemstone","")</f>
        <v>#REF!</v>
      </c>
      <c r="AN453" t="e">
        <f>IF('work here'!#REF!&lt;&gt;"",'work here'!#REF!,"")</f>
        <v>#REF!</v>
      </c>
      <c r="AO453" t="e">
        <f t="shared" si="225"/>
        <v>#REF!</v>
      </c>
      <c r="AP453" t="e">
        <f t="shared" si="226"/>
        <v>#REF!</v>
      </c>
      <c r="AQ453" t="str">
        <f>IF('work here'!AW452&lt;&gt;"","Plating","")</f>
        <v/>
      </c>
      <c r="AR453" t="str">
        <f>IF('work here'!AW452&lt;&gt;"",'work here'!AW452,"")</f>
        <v/>
      </c>
      <c r="AS453" t="str">
        <f t="shared" si="227"/>
        <v/>
      </c>
      <c r="AT453" t="str">
        <f t="shared" si="228"/>
        <v/>
      </c>
      <c r="AU453" t="str">
        <f>IF('work here'!AX452&lt;&gt;"","Material","")</f>
        <v/>
      </c>
      <c r="AV453" t="str">
        <f>IF('work here'!AX452&lt;&gt;"",'work here'!AX452,"")</f>
        <v/>
      </c>
      <c r="AW453" t="str">
        <f t="shared" si="229"/>
        <v/>
      </c>
      <c r="AX453" t="str">
        <f t="shared" si="230"/>
        <v/>
      </c>
      <c r="AY453" t="e">
        <f>IF('work here'!#REF!&lt;&gt;"","Look","")</f>
        <v>#REF!</v>
      </c>
      <c r="AZ453" t="e">
        <f>IF('work here'!#REF!&lt;&gt;"",'work here'!#REF!,"")</f>
        <v>#REF!</v>
      </c>
      <c r="BA453" t="e">
        <f t="shared" si="231"/>
        <v>#REF!</v>
      </c>
      <c r="BB453" t="e">
        <f t="shared" si="232"/>
        <v>#REF!</v>
      </c>
      <c r="BC453" t="e">
        <f>IF('work here'!#REF!&lt;&gt;"","Finish","")</f>
        <v>#REF!</v>
      </c>
      <c r="BD453" t="e">
        <f>IF('work here'!#REF!&lt;&gt;"",'work here'!#REF!,"")</f>
        <v>#REF!</v>
      </c>
      <c r="BE453" t="e">
        <f t="shared" si="233"/>
        <v>#REF!</v>
      </c>
      <c r="BF453" t="e">
        <f t="shared" si="234"/>
        <v>#REF!</v>
      </c>
      <c r="BG453" t="e">
        <f>IF('work here'!#REF!&lt;&gt;"","Care","")</f>
        <v>#REF!</v>
      </c>
      <c r="BH453" t="e">
        <f>IF('work here'!#REF!&lt;&gt;"",'work here'!#REF!,"")</f>
        <v>#REF!</v>
      </c>
      <c r="BI453" t="e">
        <f t="shared" si="235"/>
        <v>#REF!</v>
      </c>
      <c r="BJ453" t="e">
        <f t="shared" si="236"/>
        <v>#REF!</v>
      </c>
      <c r="BK453" t="str">
        <f>IF(OR('work here'!F452="Rings", 'work here'!F452="Bangles"), 'work here'!F452 &amp; " Size", "")</f>
        <v/>
      </c>
      <c r="BL453" t="e">
        <f>IF('work here'!#REF!&lt;&gt;"",'work here'!#REF!,"")</f>
        <v>#REF!</v>
      </c>
      <c r="BM453" t="str">
        <f t="shared" si="237"/>
        <v/>
      </c>
      <c r="BN453" t="str">
        <f t="shared" si="238"/>
        <v/>
      </c>
      <c r="BO453" t="str">
        <f t="shared" si="239"/>
        <v/>
      </c>
    </row>
    <row r="454" spans="1:67" x14ac:dyDescent="0.3">
      <c r="A454" t="str">
        <f>IF('work here'!A453="simple","simple",IF('work here'!A453="parent","variable",IF('work here'!A453="child","variation","")))</f>
        <v/>
      </c>
      <c r="B454" t="str">
        <f>IF('work here'!C453&lt;&gt;"", 'work here'!C453, "")</f>
        <v/>
      </c>
      <c r="C454" t="str">
        <f>IF('work here'!B453&lt;&gt;"", 'work here'!B453, "")</f>
        <v/>
      </c>
      <c r="D454" t="str">
        <f t="shared" si="210"/>
        <v/>
      </c>
      <c r="E454" t="str">
        <f t="shared" si="211"/>
        <v/>
      </c>
      <c r="F454" t="str">
        <f t="shared" si="212"/>
        <v/>
      </c>
      <c r="G454" t="e">
        <f>IF('work here'!#REF!&lt;&gt;"", 'work here'!#REF!, "")</f>
        <v>#REF!</v>
      </c>
      <c r="I454" t="str">
        <f>IF('work here'!Z453&lt;&gt;"", 'work here'!Z453, "")</f>
        <v/>
      </c>
      <c r="J454" t="str">
        <f t="shared" si="213"/>
        <v/>
      </c>
      <c r="K454" t="str">
        <f t="shared" si="214"/>
        <v/>
      </c>
      <c r="L454" t="str">
        <f t="shared" si="215"/>
        <v/>
      </c>
      <c r="M454" t="str">
        <f>IF('work here'!AA453&lt;&gt;"", 'work here'!AA453, "")</f>
        <v/>
      </c>
      <c r="N454" t="str">
        <f>IF('work here'!AD453&lt;&gt;"", 'work here'!AD453, "")</f>
        <v/>
      </c>
      <c r="O454" t="str">
        <f>IF('work here'!AC453&lt;&gt;"", 'work here'!AC453, "")</f>
        <v/>
      </c>
      <c r="P454" t="str">
        <f>IF('work here'!AB453&lt;&gt;"", 'work here'!AB453, "")</f>
        <v/>
      </c>
      <c r="Q454" t="str">
        <f t="shared" si="216"/>
        <v/>
      </c>
      <c r="S454" t="str">
        <f>IF('work here'!E453&lt;&gt;"", 'work here'!E453, "")</f>
        <v/>
      </c>
      <c r="T454" t="e">
        <f>IF('work here'!#REF!&lt;&gt;"", 'work here'!#REF!, "")</f>
        <v>#REF!</v>
      </c>
      <c r="U454" t="str">
        <f>IF(A454="", "", _xlfn.TEXTJOIN(", ", TRUE, "jewellery", "jewellery &gt; " &amp; 'work here'!F453, "jewellery &gt; " &amp; 'work here'!F453 &amp; " &gt; " &amp; 'work here'!#REF!, 'work here'!#REF!, 'work here'!AY453, 'work here'!H453, 'work here'!I453, 'work here'!J453))</f>
        <v/>
      </c>
      <c r="V454" t="str" cm="1">
        <f t="array" aca="1" ref="V454" ca="1">_xlfn.LET(
    _xlpm.yr, TEXT(TODAY(), "yyyy"),
    _xlpm.mn, TEXT(TODAY(), "mm"),
    _xlpm.path, "https://richlook.co.in/wp-content/uploads/" &amp; _xlpm.yr &amp; "/" &amp; _xlpm.mn &amp; "/",
    _xlpm.imgRange, 'work here'!N453:X453,
    _xlpm.imgLinks, IF(_xlpm.imgRange&lt;&gt;"", _xlpm.path &amp; _xlpm.imgRange &amp; ".webp", ""),
    _xlpm.urls,
        IF(A454="variable", _xlpm.imgLinks,
        IF(A454="variation", IF('work here'!N453&lt;&gt;"", _xlpm.path &amp; 'work here'!N453 &amp; ".webp", ""),
        IF(A454="simple", _xlpm.imgLinks, ""))),
    _xlfn.TEXTJOIN(", ", TRUE, _xlpm.urls)
)</f>
        <v/>
      </c>
      <c r="W454" t="str" cm="1">
        <f t="array" aca="1" ref="W454" ca="1">_xlfn.LET(
    _xlpm.yr, TEXT(TODAY(), "yyyy"),
    _xlpm.mn, TEXT(TODAY(), "mm"),
    _xlpm.path, "https://richlook.co.in/wp-content/uploads/" &amp; _xlpm.yr &amp; "/" &amp; _xlpm.mn &amp; "/",
    _xlpm.imgRange, 'work here'!O453:X453,
    _xlpm.imgLinks, IF(_xlpm.imgRange&lt;&gt;"", _xlpm.path &amp; _xlpm.imgRange &amp; ".webp", ""),
    _xlpm.urls,
        IF(A454="variable", "",
        IF(A454="variation", _xlpm.imgLinks,
        IF(A454="simple", "", ""))),
    _xlfn.TEXTJOIN(", ", TRUE, _xlpm.urls)
)</f>
        <v/>
      </c>
      <c r="X454" t="str">
        <f>IF('work here'!D453&lt;&gt;"", 'work here'!D453, "")</f>
        <v/>
      </c>
      <c r="Y454" t="e">
        <f>IF('work here'!#REF!&lt;&gt;"","color","")</f>
        <v>#REF!</v>
      </c>
      <c r="Z454" t="e">
        <f>IF('work here'!#REF!&lt;&gt;"",'work here'!#REF!,"")</f>
        <v>#REF!</v>
      </c>
      <c r="AA454" t="e">
        <f t="shared" si="217"/>
        <v>#REF!</v>
      </c>
      <c r="AB454" t="e">
        <f t="shared" si="218"/>
        <v>#REF!</v>
      </c>
      <c r="AC454" t="str">
        <f t="shared" si="219"/>
        <v/>
      </c>
      <c r="AD454" s="2" t="e">
        <f>IF('work here'!#REF!&lt;&gt;"",'work here'!#REF!,"")</f>
        <v>#REF!</v>
      </c>
      <c r="AE454" s="2" t="e">
        <f>IF('work here'!#REF!&lt;&gt;"",'work here'!#REF!,"")</f>
        <v>#REF!</v>
      </c>
      <c r="AF454" s="2" t="e">
        <f t="shared" si="220"/>
        <v>#REF!</v>
      </c>
      <c r="AG454" s="2" t="e">
        <f t="shared" si="221"/>
        <v>#REF!</v>
      </c>
      <c r="AH454" s="2" t="str">
        <f t="shared" si="222"/>
        <v/>
      </c>
      <c r="AI454" t="str">
        <f>IF('work here'!AE453&lt;&gt;"","Jewellery Work","")</f>
        <v/>
      </c>
      <c r="AJ454" t="str">
        <f>IF('work here'!AE453&lt;&gt;"",'work here'!AE453,"")</f>
        <v/>
      </c>
      <c r="AK454" t="str">
        <f t="shared" si="223"/>
        <v/>
      </c>
      <c r="AL454" t="str">
        <f t="shared" si="224"/>
        <v/>
      </c>
      <c r="AM454" t="e">
        <f>IF('work here'!#REF!&lt;&gt;"","Gemstone","")</f>
        <v>#REF!</v>
      </c>
      <c r="AN454" t="e">
        <f>IF('work here'!#REF!&lt;&gt;"",'work here'!#REF!,"")</f>
        <v>#REF!</v>
      </c>
      <c r="AO454" t="e">
        <f t="shared" si="225"/>
        <v>#REF!</v>
      </c>
      <c r="AP454" t="e">
        <f t="shared" si="226"/>
        <v>#REF!</v>
      </c>
      <c r="AQ454" t="str">
        <f>IF('work here'!AW453&lt;&gt;"","Plating","")</f>
        <v/>
      </c>
      <c r="AR454" t="str">
        <f>IF('work here'!AW453&lt;&gt;"",'work here'!AW453,"")</f>
        <v/>
      </c>
      <c r="AS454" t="str">
        <f t="shared" si="227"/>
        <v/>
      </c>
      <c r="AT454" t="str">
        <f t="shared" si="228"/>
        <v/>
      </c>
      <c r="AU454" t="str">
        <f>IF('work here'!AX453&lt;&gt;"","Material","")</f>
        <v/>
      </c>
      <c r="AV454" t="str">
        <f>IF('work here'!AX453&lt;&gt;"",'work here'!AX453,"")</f>
        <v/>
      </c>
      <c r="AW454" t="str">
        <f t="shared" si="229"/>
        <v/>
      </c>
      <c r="AX454" t="str">
        <f t="shared" si="230"/>
        <v/>
      </c>
      <c r="AY454" t="e">
        <f>IF('work here'!#REF!&lt;&gt;"","Look","")</f>
        <v>#REF!</v>
      </c>
      <c r="AZ454" t="e">
        <f>IF('work here'!#REF!&lt;&gt;"",'work here'!#REF!,"")</f>
        <v>#REF!</v>
      </c>
      <c r="BA454" t="e">
        <f t="shared" si="231"/>
        <v>#REF!</v>
      </c>
      <c r="BB454" t="e">
        <f t="shared" si="232"/>
        <v>#REF!</v>
      </c>
      <c r="BC454" t="e">
        <f>IF('work here'!#REF!&lt;&gt;"","Finish","")</f>
        <v>#REF!</v>
      </c>
      <c r="BD454" t="e">
        <f>IF('work here'!#REF!&lt;&gt;"",'work here'!#REF!,"")</f>
        <v>#REF!</v>
      </c>
      <c r="BE454" t="e">
        <f t="shared" si="233"/>
        <v>#REF!</v>
      </c>
      <c r="BF454" t="e">
        <f t="shared" si="234"/>
        <v>#REF!</v>
      </c>
      <c r="BG454" t="e">
        <f>IF('work here'!#REF!&lt;&gt;"","Care","")</f>
        <v>#REF!</v>
      </c>
      <c r="BH454" t="e">
        <f>IF('work here'!#REF!&lt;&gt;"",'work here'!#REF!,"")</f>
        <v>#REF!</v>
      </c>
      <c r="BI454" t="e">
        <f t="shared" si="235"/>
        <v>#REF!</v>
      </c>
      <c r="BJ454" t="e">
        <f t="shared" si="236"/>
        <v>#REF!</v>
      </c>
      <c r="BK454" t="str">
        <f>IF(OR('work here'!F453="Rings", 'work here'!F453="Bangles"), 'work here'!F453 &amp; " Size", "")</f>
        <v/>
      </c>
      <c r="BL454" t="e">
        <f>IF('work here'!#REF!&lt;&gt;"",'work here'!#REF!,"")</f>
        <v>#REF!</v>
      </c>
      <c r="BM454" t="str">
        <f t="shared" si="237"/>
        <v/>
      </c>
      <c r="BN454" t="str">
        <f t="shared" si="238"/>
        <v/>
      </c>
      <c r="BO454" t="str">
        <f t="shared" si="239"/>
        <v/>
      </c>
    </row>
    <row r="455" spans="1:67" x14ac:dyDescent="0.3">
      <c r="A455" t="str">
        <f>IF('work here'!A454="simple","simple",IF('work here'!A454="parent","variable",IF('work here'!A454="child","variation","")))</f>
        <v/>
      </c>
      <c r="B455" t="str">
        <f>IF('work here'!C454&lt;&gt;"", 'work here'!C454, "")</f>
        <v/>
      </c>
      <c r="C455" t="str">
        <f>IF('work here'!B454&lt;&gt;"", 'work here'!B454, "")</f>
        <v/>
      </c>
      <c r="D455" t="str">
        <f t="shared" si="210"/>
        <v/>
      </c>
      <c r="E455" t="str">
        <f t="shared" si="211"/>
        <v/>
      </c>
      <c r="F455" t="str">
        <f t="shared" si="212"/>
        <v/>
      </c>
      <c r="G455" t="e">
        <f>IF('work here'!#REF!&lt;&gt;"", 'work here'!#REF!, "")</f>
        <v>#REF!</v>
      </c>
      <c r="I455" t="str">
        <f>IF('work here'!Z454&lt;&gt;"", 'work here'!Z454, "")</f>
        <v/>
      </c>
      <c r="J455" t="str">
        <f t="shared" si="213"/>
        <v/>
      </c>
      <c r="K455" t="str">
        <f t="shared" si="214"/>
        <v/>
      </c>
      <c r="L455" t="str">
        <f t="shared" si="215"/>
        <v/>
      </c>
      <c r="M455" t="str">
        <f>IF('work here'!AA454&lt;&gt;"", 'work here'!AA454, "")</f>
        <v/>
      </c>
      <c r="N455" t="str">
        <f>IF('work here'!AD454&lt;&gt;"", 'work here'!AD454, "")</f>
        <v/>
      </c>
      <c r="O455" t="str">
        <f>IF('work here'!AC454&lt;&gt;"", 'work here'!AC454, "")</f>
        <v/>
      </c>
      <c r="P455" t="str">
        <f>IF('work here'!AB454&lt;&gt;"", 'work here'!AB454, "")</f>
        <v/>
      </c>
      <c r="Q455" t="str">
        <f t="shared" si="216"/>
        <v/>
      </c>
      <c r="S455" t="str">
        <f>IF('work here'!E454&lt;&gt;"", 'work here'!E454, "")</f>
        <v/>
      </c>
      <c r="T455" t="e">
        <f>IF('work here'!#REF!&lt;&gt;"", 'work here'!#REF!, "")</f>
        <v>#REF!</v>
      </c>
      <c r="U455" t="str">
        <f>IF(A455="", "", _xlfn.TEXTJOIN(", ", TRUE, "jewellery", "jewellery &gt; " &amp; 'work here'!F454, "jewellery &gt; " &amp; 'work here'!F454 &amp; " &gt; " &amp; 'work here'!#REF!, 'work here'!#REF!, 'work here'!AY454, 'work here'!H454, 'work here'!I454, 'work here'!J454))</f>
        <v/>
      </c>
      <c r="V455" t="str" cm="1">
        <f t="array" aca="1" ref="V455" ca="1">_xlfn.LET(
    _xlpm.yr, TEXT(TODAY(), "yyyy"),
    _xlpm.mn, TEXT(TODAY(), "mm"),
    _xlpm.path, "https://richlook.co.in/wp-content/uploads/" &amp; _xlpm.yr &amp; "/" &amp; _xlpm.mn &amp; "/",
    _xlpm.imgRange, 'work here'!N454:X454,
    _xlpm.imgLinks, IF(_xlpm.imgRange&lt;&gt;"", _xlpm.path &amp; _xlpm.imgRange &amp; ".webp", ""),
    _xlpm.urls,
        IF(A455="variable", _xlpm.imgLinks,
        IF(A455="variation", IF('work here'!N454&lt;&gt;"", _xlpm.path &amp; 'work here'!N454 &amp; ".webp", ""),
        IF(A455="simple", _xlpm.imgLinks, ""))),
    _xlfn.TEXTJOIN(", ", TRUE, _xlpm.urls)
)</f>
        <v/>
      </c>
      <c r="W455" t="str" cm="1">
        <f t="array" aca="1" ref="W455" ca="1">_xlfn.LET(
    _xlpm.yr, TEXT(TODAY(), "yyyy"),
    _xlpm.mn, TEXT(TODAY(), "mm"),
    _xlpm.path, "https://richlook.co.in/wp-content/uploads/" &amp; _xlpm.yr &amp; "/" &amp; _xlpm.mn &amp; "/",
    _xlpm.imgRange, 'work here'!O454:X454,
    _xlpm.imgLinks, IF(_xlpm.imgRange&lt;&gt;"", _xlpm.path &amp; _xlpm.imgRange &amp; ".webp", ""),
    _xlpm.urls,
        IF(A455="variable", "",
        IF(A455="variation", _xlpm.imgLinks,
        IF(A455="simple", "", ""))),
    _xlfn.TEXTJOIN(", ", TRUE, _xlpm.urls)
)</f>
        <v/>
      </c>
      <c r="X455" t="str">
        <f>IF('work here'!D454&lt;&gt;"", 'work here'!D454, "")</f>
        <v/>
      </c>
      <c r="Y455" t="e">
        <f>IF('work here'!#REF!&lt;&gt;"","color","")</f>
        <v>#REF!</v>
      </c>
      <c r="Z455" t="e">
        <f>IF('work here'!#REF!&lt;&gt;"",'work here'!#REF!,"")</f>
        <v>#REF!</v>
      </c>
      <c r="AA455" t="e">
        <f t="shared" si="217"/>
        <v>#REF!</v>
      </c>
      <c r="AB455" t="e">
        <f t="shared" si="218"/>
        <v>#REF!</v>
      </c>
      <c r="AC455" t="str">
        <f t="shared" si="219"/>
        <v/>
      </c>
      <c r="AD455" s="2" t="e">
        <f>IF('work here'!#REF!&lt;&gt;"",'work here'!#REF!,"")</f>
        <v>#REF!</v>
      </c>
      <c r="AE455" s="2" t="e">
        <f>IF('work here'!#REF!&lt;&gt;"",'work here'!#REF!,"")</f>
        <v>#REF!</v>
      </c>
      <c r="AF455" s="2" t="e">
        <f t="shared" si="220"/>
        <v>#REF!</v>
      </c>
      <c r="AG455" s="2" t="e">
        <f t="shared" si="221"/>
        <v>#REF!</v>
      </c>
      <c r="AH455" s="2" t="str">
        <f t="shared" si="222"/>
        <v/>
      </c>
      <c r="AI455" t="str">
        <f>IF('work here'!AE454&lt;&gt;"","Jewellery Work","")</f>
        <v/>
      </c>
      <c r="AJ455" t="str">
        <f>IF('work here'!AE454&lt;&gt;"",'work here'!AE454,"")</f>
        <v/>
      </c>
      <c r="AK455" t="str">
        <f t="shared" si="223"/>
        <v/>
      </c>
      <c r="AL455" t="str">
        <f t="shared" si="224"/>
        <v/>
      </c>
      <c r="AM455" t="e">
        <f>IF('work here'!#REF!&lt;&gt;"","Gemstone","")</f>
        <v>#REF!</v>
      </c>
      <c r="AN455" t="e">
        <f>IF('work here'!#REF!&lt;&gt;"",'work here'!#REF!,"")</f>
        <v>#REF!</v>
      </c>
      <c r="AO455" t="e">
        <f t="shared" si="225"/>
        <v>#REF!</v>
      </c>
      <c r="AP455" t="e">
        <f t="shared" si="226"/>
        <v>#REF!</v>
      </c>
      <c r="AQ455" t="str">
        <f>IF('work here'!AW454&lt;&gt;"","Plating","")</f>
        <v/>
      </c>
      <c r="AR455" t="str">
        <f>IF('work here'!AW454&lt;&gt;"",'work here'!AW454,"")</f>
        <v/>
      </c>
      <c r="AS455" t="str">
        <f t="shared" si="227"/>
        <v/>
      </c>
      <c r="AT455" t="str">
        <f t="shared" si="228"/>
        <v/>
      </c>
      <c r="AU455" t="str">
        <f>IF('work here'!AX454&lt;&gt;"","Material","")</f>
        <v/>
      </c>
      <c r="AV455" t="str">
        <f>IF('work here'!AX454&lt;&gt;"",'work here'!AX454,"")</f>
        <v/>
      </c>
      <c r="AW455" t="str">
        <f t="shared" si="229"/>
        <v/>
      </c>
      <c r="AX455" t="str">
        <f t="shared" si="230"/>
        <v/>
      </c>
      <c r="AY455" t="e">
        <f>IF('work here'!#REF!&lt;&gt;"","Look","")</f>
        <v>#REF!</v>
      </c>
      <c r="AZ455" t="e">
        <f>IF('work here'!#REF!&lt;&gt;"",'work here'!#REF!,"")</f>
        <v>#REF!</v>
      </c>
      <c r="BA455" t="e">
        <f t="shared" si="231"/>
        <v>#REF!</v>
      </c>
      <c r="BB455" t="e">
        <f t="shared" si="232"/>
        <v>#REF!</v>
      </c>
      <c r="BC455" t="e">
        <f>IF('work here'!#REF!&lt;&gt;"","Finish","")</f>
        <v>#REF!</v>
      </c>
      <c r="BD455" t="e">
        <f>IF('work here'!#REF!&lt;&gt;"",'work here'!#REF!,"")</f>
        <v>#REF!</v>
      </c>
      <c r="BE455" t="e">
        <f t="shared" si="233"/>
        <v>#REF!</v>
      </c>
      <c r="BF455" t="e">
        <f t="shared" si="234"/>
        <v>#REF!</v>
      </c>
      <c r="BG455" t="e">
        <f>IF('work here'!#REF!&lt;&gt;"","Care","")</f>
        <v>#REF!</v>
      </c>
      <c r="BH455" t="e">
        <f>IF('work here'!#REF!&lt;&gt;"",'work here'!#REF!,"")</f>
        <v>#REF!</v>
      </c>
      <c r="BI455" t="e">
        <f t="shared" si="235"/>
        <v>#REF!</v>
      </c>
      <c r="BJ455" t="e">
        <f t="shared" si="236"/>
        <v>#REF!</v>
      </c>
      <c r="BK455" t="str">
        <f>IF(OR('work here'!F454="Rings", 'work here'!F454="Bangles"), 'work here'!F454 &amp; " Size", "")</f>
        <v/>
      </c>
      <c r="BL455" t="e">
        <f>IF('work here'!#REF!&lt;&gt;"",'work here'!#REF!,"")</f>
        <v>#REF!</v>
      </c>
      <c r="BM455" t="str">
        <f t="shared" si="237"/>
        <v/>
      </c>
      <c r="BN455" t="str">
        <f t="shared" si="238"/>
        <v/>
      </c>
      <c r="BO455" t="str">
        <f t="shared" si="239"/>
        <v/>
      </c>
    </row>
    <row r="456" spans="1:67" x14ac:dyDescent="0.3">
      <c r="A456" t="str">
        <f>IF('work here'!A455="simple","simple",IF('work here'!A455="parent","variable",IF('work here'!A455="child","variation","")))</f>
        <v/>
      </c>
      <c r="B456" t="str">
        <f>IF('work here'!C455&lt;&gt;"", 'work here'!C455, "")</f>
        <v/>
      </c>
      <c r="C456" t="str">
        <f>IF('work here'!B455&lt;&gt;"", 'work here'!B455, "")</f>
        <v/>
      </c>
      <c r="D456" t="str">
        <f t="shared" si="210"/>
        <v/>
      </c>
      <c r="E456" t="str">
        <f t="shared" si="211"/>
        <v/>
      </c>
      <c r="F456" t="str">
        <f t="shared" si="212"/>
        <v/>
      </c>
      <c r="G456" t="e">
        <f>IF('work here'!#REF!&lt;&gt;"", 'work here'!#REF!, "")</f>
        <v>#REF!</v>
      </c>
      <c r="I456" t="str">
        <f>IF('work here'!Z455&lt;&gt;"", 'work here'!Z455, "")</f>
        <v/>
      </c>
      <c r="J456" t="str">
        <f t="shared" si="213"/>
        <v/>
      </c>
      <c r="K456" t="str">
        <f t="shared" si="214"/>
        <v/>
      </c>
      <c r="L456" t="str">
        <f t="shared" si="215"/>
        <v/>
      </c>
      <c r="M456" t="str">
        <f>IF('work here'!AA455&lt;&gt;"", 'work here'!AA455, "")</f>
        <v/>
      </c>
      <c r="N456" t="str">
        <f>IF('work here'!AD455&lt;&gt;"", 'work here'!AD455, "")</f>
        <v/>
      </c>
      <c r="O456" t="str">
        <f>IF('work here'!AC455&lt;&gt;"", 'work here'!AC455, "")</f>
        <v/>
      </c>
      <c r="P456" t="str">
        <f>IF('work here'!AB455&lt;&gt;"", 'work here'!AB455, "")</f>
        <v/>
      </c>
      <c r="Q456" t="str">
        <f t="shared" si="216"/>
        <v/>
      </c>
      <c r="S456" t="str">
        <f>IF('work here'!E455&lt;&gt;"", 'work here'!E455, "")</f>
        <v/>
      </c>
      <c r="T456" t="e">
        <f>IF('work here'!#REF!&lt;&gt;"", 'work here'!#REF!, "")</f>
        <v>#REF!</v>
      </c>
      <c r="U456" t="str">
        <f>IF(A456="", "", _xlfn.TEXTJOIN(", ", TRUE, "jewellery", "jewellery &gt; " &amp; 'work here'!F455, "jewellery &gt; " &amp; 'work here'!F455 &amp; " &gt; " &amp; 'work here'!#REF!, 'work here'!#REF!, 'work here'!AY455, 'work here'!H455, 'work here'!I455, 'work here'!J455))</f>
        <v/>
      </c>
      <c r="V456" t="str" cm="1">
        <f t="array" aca="1" ref="V456" ca="1">_xlfn.LET(
    _xlpm.yr, TEXT(TODAY(), "yyyy"),
    _xlpm.mn, TEXT(TODAY(), "mm"),
    _xlpm.path, "https://richlook.co.in/wp-content/uploads/" &amp; _xlpm.yr &amp; "/" &amp; _xlpm.mn &amp; "/",
    _xlpm.imgRange, 'work here'!N455:X455,
    _xlpm.imgLinks, IF(_xlpm.imgRange&lt;&gt;"", _xlpm.path &amp; _xlpm.imgRange &amp; ".webp", ""),
    _xlpm.urls,
        IF(A456="variable", _xlpm.imgLinks,
        IF(A456="variation", IF('work here'!N455&lt;&gt;"", _xlpm.path &amp; 'work here'!N455 &amp; ".webp", ""),
        IF(A456="simple", _xlpm.imgLinks, ""))),
    _xlfn.TEXTJOIN(", ", TRUE, _xlpm.urls)
)</f>
        <v/>
      </c>
      <c r="W456" t="str" cm="1">
        <f t="array" aca="1" ref="W456" ca="1">_xlfn.LET(
    _xlpm.yr, TEXT(TODAY(), "yyyy"),
    _xlpm.mn, TEXT(TODAY(), "mm"),
    _xlpm.path, "https://richlook.co.in/wp-content/uploads/" &amp; _xlpm.yr &amp; "/" &amp; _xlpm.mn &amp; "/",
    _xlpm.imgRange, 'work here'!O455:X455,
    _xlpm.imgLinks, IF(_xlpm.imgRange&lt;&gt;"", _xlpm.path &amp; _xlpm.imgRange &amp; ".webp", ""),
    _xlpm.urls,
        IF(A456="variable", "",
        IF(A456="variation", _xlpm.imgLinks,
        IF(A456="simple", "", ""))),
    _xlfn.TEXTJOIN(", ", TRUE, _xlpm.urls)
)</f>
        <v/>
      </c>
      <c r="X456" t="str">
        <f>IF('work here'!D455&lt;&gt;"", 'work here'!D455, "")</f>
        <v/>
      </c>
      <c r="Y456" t="e">
        <f>IF('work here'!#REF!&lt;&gt;"","color","")</f>
        <v>#REF!</v>
      </c>
      <c r="Z456" t="e">
        <f>IF('work here'!#REF!&lt;&gt;"",'work here'!#REF!,"")</f>
        <v>#REF!</v>
      </c>
      <c r="AA456" t="e">
        <f t="shared" si="217"/>
        <v>#REF!</v>
      </c>
      <c r="AB456" t="e">
        <f t="shared" si="218"/>
        <v>#REF!</v>
      </c>
      <c r="AC456" t="str">
        <f t="shared" si="219"/>
        <v/>
      </c>
      <c r="AD456" s="2" t="e">
        <f>IF('work here'!#REF!&lt;&gt;"",'work here'!#REF!,"")</f>
        <v>#REF!</v>
      </c>
      <c r="AE456" s="2" t="e">
        <f>IF('work here'!#REF!&lt;&gt;"",'work here'!#REF!,"")</f>
        <v>#REF!</v>
      </c>
      <c r="AF456" s="2" t="e">
        <f t="shared" si="220"/>
        <v>#REF!</v>
      </c>
      <c r="AG456" s="2" t="e">
        <f t="shared" si="221"/>
        <v>#REF!</v>
      </c>
      <c r="AH456" s="2" t="str">
        <f t="shared" si="222"/>
        <v/>
      </c>
      <c r="AI456" t="str">
        <f>IF('work here'!AE455&lt;&gt;"","Jewellery Work","")</f>
        <v/>
      </c>
      <c r="AJ456" t="str">
        <f>IF('work here'!AE455&lt;&gt;"",'work here'!AE455,"")</f>
        <v/>
      </c>
      <c r="AK456" t="str">
        <f t="shared" si="223"/>
        <v/>
      </c>
      <c r="AL456" t="str">
        <f t="shared" si="224"/>
        <v/>
      </c>
      <c r="AM456" t="e">
        <f>IF('work here'!#REF!&lt;&gt;"","Gemstone","")</f>
        <v>#REF!</v>
      </c>
      <c r="AN456" t="e">
        <f>IF('work here'!#REF!&lt;&gt;"",'work here'!#REF!,"")</f>
        <v>#REF!</v>
      </c>
      <c r="AO456" t="e">
        <f t="shared" si="225"/>
        <v>#REF!</v>
      </c>
      <c r="AP456" t="e">
        <f t="shared" si="226"/>
        <v>#REF!</v>
      </c>
      <c r="AQ456" t="str">
        <f>IF('work here'!AW455&lt;&gt;"","Plating","")</f>
        <v/>
      </c>
      <c r="AR456" t="str">
        <f>IF('work here'!AW455&lt;&gt;"",'work here'!AW455,"")</f>
        <v/>
      </c>
      <c r="AS456" t="str">
        <f t="shared" si="227"/>
        <v/>
      </c>
      <c r="AT456" t="str">
        <f t="shared" si="228"/>
        <v/>
      </c>
      <c r="AU456" t="str">
        <f>IF('work here'!AX455&lt;&gt;"","Material","")</f>
        <v/>
      </c>
      <c r="AV456" t="str">
        <f>IF('work here'!AX455&lt;&gt;"",'work here'!AX455,"")</f>
        <v/>
      </c>
      <c r="AW456" t="str">
        <f t="shared" si="229"/>
        <v/>
      </c>
      <c r="AX456" t="str">
        <f t="shared" si="230"/>
        <v/>
      </c>
      <c r="AY456" t="e">
        <f>IF('work here'!#REF!&lt;&gt;"","Look","")</f>
        <v>#REF!</v>
      </c>
      <c r="AZ456" t="e">
        <f>IF('work here'!#REF!&lt;&gt;"",'work here'!#REF!,"")</f>
        <v>#REF!</v>
      </c>
      <c r="BA456" t="e">
        <f t="shared" si="231"/>
        <v>#REF!</v>
      </c>
      <c r="BB456" t="e">
        <f t="shared" si="232"/>
        <v>#REF!</v>
      </c>
      <c r="BC456" t="e">
        <f>IF('work here'!#REF!&lt;&gt;"","Finish","")</f>
        <v>#REF!</v>
      </c>
      <c r="BD456" t="e">
        <f>IF('work here'!#REF!&lt;&gt;"",'work here'!#REF!,"")</f>
        <v>#REF!</v>
      </c>
      <c r="BE456" t="e">
        <f t="shared" si="233"/>
        <v>#REF!</v>
      </c>
      <c r="BF456" t="e">
        <f t="shared" si="234"/>
        <v>#REF!</v>
      </c>
      <c r="BG456" t="e">
        <f>IF('work here'!#REF!&lt;&gt;"","Care","")</f>
        <v>#REF!</v>
      </c>
      <c r="BH456" t="e">
        <f>IF('work here'!#REF!&lt;&gt;"",'work here'!#REF!,"")</f>
        <v>#REF!</v>
      </c>
      <c r="BI456" t="e">
        <f t="shared" si="235"/>
        <v>#REF!</v>
      </c>
      <c r="BJ456" t="e">
        <f t="shared" si="236"/>
        <v>#REF!</v>
      </c>
      <c r="BK456" t="str">
        <f>IF(OR('work here'!F455="Rings", 'work here'!F455="Bangles"), 'work here'!F455 &amp; " Size", "")</f>
        <v/>
      </c>
      <c r="BL456" t="e">
        <f>IF('work here'!#REF!&lt;&gt;"",'work here'!#REF!,"")</f>
        <v>#REF!</v>
      </c>
      <c r="BM456" t="str">
        <f t="shared" si="237"/>
        <v/>
      </c>
      <c r="BN456" t="str">
        <f t="shared" si="238"/>
        <v/>
      </c>
      <c r="BO456" t="str">
        <f t="shared" si="239"/>
        <v/>
      </c>
    </row>
    <row r="457" spans="1:67" x14ac:dyDescent="0.3">
      <c r="A457" t="str">
        <f>IF('work here'!A456="simple","simple",IF('work here'!A456="parent","variable",IF('work here'!A456="child","variation","")))</f>
        <v/>
      </c>
      <c r="B457" t="str">
        <f>IF('work here'!C456&lt;&gt;"", 'work here'!C456, "")</f>
        <v/>
      </c>
      <c r="C457" t="str">
        <f>IF('work here'!B456&lt;&gt;"", 'work here'!B456, "")</f>
        <v/>
      </c>
      <c r="D457" t="str">
        <f t="shared" si="210"/>
        <v/>
      </c>
      <c r="E457" t="str">
        <f t="shared" si="211"/>
        <v/>
      </c>
      <c r="F457" t="str">
        <f t="shared" si="212"/>
        <v/>
      </c>
      <c r="G457" t="e">
        <f>IF('work here'!#REF!&lt;&gt;"", 'work here'!#REF!, "")</f>
        <v>#REF!</v>
      </c>
      <c r="I457" t="str">
        <f>IF('work here'!Z456&lt;&gt;"", 'work here'!Z456, "")</f>
        <v/>
      </c>
      <c r="J457" t="str">
        <f t="shared" si="213"/>
        <v/>
      </c>
      <c r="K457" t="str">
        <f t="shared" si="214"/>
        <v/>
      </c>
      <c r="L457" t="str">
        <f t="shared" si="215"/>
        <v/>
      </c>
      <c r="M457" t="str">
        <f>IF('work here'!AA456&lt;&gt;"", 'work here'!AA456, "")</f>
        <v/>
      </c>
      <c r="N457" t="str">
        <f>IF('work here'!AD456&lt;&gt;"", 'work here'!AD456, "")</f>
        <v/>
      </c>
      <c r="O457" t="str">
        <f>IF('work here'!AC456&lt;&gt;"", 'work here'!AC456, "")</f>
        <v/>
      </c>
      <c r="P457" t="str">
        <f>IF('work here'!AB456&lt;&gt;"", 'work here'!AB456, "")</f>
        <v/>
      </c>
      <c r="Q457" t="str">
        <f t="shared" si="216"/>
        <v/>
      </c>
      <c r="S457" t="str">
        <f>IF('work here'!E456&lt;&gt;"", 'work here'!E456, "")</f>
        <v/>
      </c>
      <c r="T457" t="e">
        <f>IF('work here'!#REF!&lt;&gt;"", 'work here'!#REF!, "")</f>
        <v>#REF!</v>
      </c>
      <c r="U457" t="str">
        <f>IF(A457="", "", _xlfn.TEXTJOIN(", ", TRUE, "jewellery", "jewellery &gt; " &amp; 'work here'!F456, "jewellery &gt; " &amp; 'work here'!F456 &amp; " &gt; " &amp; 'work here'!#REF!, 'work here'!#REF!, 'work here'!AY456, 'work here'!H456, 'work here'!I456, 'work here'!J456))</f>
        <v/>
      </c>
      <c r="V457" t="str" cm="1">
        <f t="array" aca="1" ref="V457" ca="1">_xlfn.LET(
    _xlpm.yr, TEXT(TODAY(), "yyyy"),
    _xlpm.mn, TEXT(TODAY(), "mm"),
    _xlpm.path, "https://richlook.co.in/wp-content/uploads/" &amp; _xlpm.yr &amp; "/" &amp; _xlpm.mn &amp; "/",
    _xlpm.imgRange, 'work here'!N456:X456,
    _xlpm.imgLinks, IF(_xlpm.imgRange&lt;&gt;"", _xlpm.path &amp; _xlpm.imgRange &amp; ".webp", ""),
    _xlpm.urls,
        IF(A457="variable", _xlpm.imgLinks,
        IF(A457="variation", IF('work here'!N456&lt;&gt;"", _xlpm.path &amp; 'work here'!N456 &amp; ".webp", ""),
        IF(A457="simple", _xlpm.imgLinks, ""))),
    _xlfn.TEXTJOIN(", ", TRUE, _xlpm.urls)
)</f>
        <v/>
      </c>
      <c r="W457" t="str" cm="1">
        <f t="array" aca="1" ref="W457" ca="1">_xlfn.LET(
    _xlpm.yr, TEXT(TODAY(), "yyyy"),
    _xlpm.mn, TEXT(TODAY(), "mm"),
    _xlpm.path, "https://richlook.co.in/wp-content/uploads/" &amp; _xlpm.yr &amp; "/" &amp; _xlpm.mn &amp; "/",
    _xlpm.imgRange, 'work here'!O456:X456,
    _xlpm.imgLinks, IF(_xlpm.imgRange&lt;&gt;"", _xlpm.path &amp; _xlpm.imgRange &amp; ".webp", ""),
    _xlpm.urls,
        IF(A457="variable", "",
        IF(A457="variation", _xlpm.imgLinks,
        IF(A457="simple", "", ""))),
    _xlfn.TEXTJOIN(", ", TRUE, _xlpm.urls)
)</f>
        <v/>
      </c>
      <c r="X457" t="str">
        <f>IF('work here'!D456&lt;&gt;"", 'work here'!D456, "")</f>
        <v/>
      </c>
      <c r="Y457" t="e">
        <f>IF('work here'!#REF!&lt;&gt;"","color","")</f>
        <v>#REF!</v>
      </c>
      <c r="Z457" t="e">
        <f>IF('work here'!#REF!&lt;&gt;"",'work here'!#REF!,"")</f>
        <v>#REF!</v>
      </c>
      <c r="AA457" t="e">
        <f t="shared" si="217"/>
        <v>#REF!</v>
      </c>
      <c r="AB457" t="e">
        <f t="shared" si="218"/>
        <v>#REF!</v>
      </c>
      <c r="AC457" t="str">
        <f t="shared" si="219"/>
        <v/>
      </c>
      <c r="AD457" s="2" t="e">
        <f>IF('work here'!#REF!&lt;&gt;"",'work here'!#REF!,"")</f>
        <v>#REF!</v>
      </c>
      <c r="AE457" s="2" t="e">
        <f>IF('work here'!#REF!&lt;&gt;"",'work here'!#REF!,"")</f>
        <v>#REF!</v>
      </c>
      <c r="AF457" s="2" t="e">
        <f t="shared" si="220"/>
        <v>#REF!</v>
      </c>
      <c r="AG457" s="2" t="e">
        <f t="shared" si="221"/>
        <v>#REF!</v>
      </c>
      <c r="AH457" s="2" t="str">
        <f t="shared" si="222"/>
        <v/>
      </c>
      <c r="AI457" t="str">
        <f>IF('work here'!AE456&lt;&gt;"","Jewellery Work","")</f>
        <v/>
      </c>
      <c r="AJ457" t="str">
        <f>IF('work here'!AE456&lt;&gt;"",'work here'!AE456,"")</f>
        <v/>
      </c>
      <c r="AK457" t="str">
        <f t="shared" si="223"/>
        <v/>
      </c>
      <c r="AL457" t="str">
        <f t="shared" si="224"/>
        <v/>
      </c>
      <c r="AM457" t="e">
        <f>IF('work here'!#REF!&lt;&gt;"","Gemstone","")</f>
        <v>#REF!</v>
      </c>
      <c r="AN457" t="e">
        <f>IF('work here'!#REF!&lt;&gt;"",'work here'!#REF!,"")</f>
        <v>#REF!</v>
      </c>
      <c r="AO457" t="e">
        <f t="shared" si="225"/>
        <v>#REF!</v>
      </c>
      <c r="AP457" t="e">
        <f t="shared" si="226"/>
        <v>#REF!</v>
      </c>
      <c r="AQ457" t="str">
        <f>IF('work here'!AW456&lt;&gt;"","Plating","")</f>
        <v/>
      </c>
      <c r="AR457" t="str">
        <f>IF('work here'!AW456&lt;&gt;"",'work here'!AW456,"")</f>
        <v/>
      </c>
      <c r="AS457" t="str">
        <f t="shared" si="227"/>
        <v/>
      </c>
      <c r="AT457" t="str">
        <f t="shared" si="228"/>
        <v/>
      </c>
      <c r="AU457" t="str">
        <f>IF('work here'!AX456&lt;&gt;"","Material","")</f>
        <v/>
      </c>
      <c r="AV457" t="str">
        <f>IF('work here'!AX456&lt;&gt;"",'work here'!AX456,"")</f>
        <v/>
      </c>
      <c r="AW457" t="str">
        <f t="shared" si="229"/>
        <v/>
      </c>
      <c r="AX457" t="str">
        <f t="shared" si="230"/>
        <v/>
      </c>
      <c r="AY457" t="e">
        <f>IF('work here'!#REF!&lt;&gt;"","Look","")</f>
        <v>#REF!</v>
      </c>
      <c r="AZ457" t="e">
        <f>IF('work here'!#REF!&lt;&gt;"",'work here'!#REF!,"")</f>
        <v>#REF!</v>
      </c>
      <c r="BA457" t="e">
        <f t="shared" si="231"/>
        <v>#REF!</v>
      </c>
      <c r="BB457" t="e">
        <f t="shared" si="232"/>
        <v>#REF!</v>
      </c>
      <c r="BC457" t="e">
        <f>IF('work here'!#REF!&lt;&gt;"","Finish","")</f>
        <v>#REF!</v>
      </c>
      <c r="BD457" t="e">
        <f>IF('work here'!#REF!&lt;&gt;"",'work here'!#REF!,"")</f>
        <v>#REF!</v>
      </c>
      <c r="BE457" t="e">
        <f t="shared" si="233"/>
        <v>#REF!</v>
      </c>
      <c r="BF457" t="e">
        <f t="shared" si="234"/>
        <v>#REF!</v>
      </c>
      <c r="BG457" t="e">
        <f>IF('work here'!#REF!&lt;&gt;"","Care","")</f>
        <v>#REF!</v>
      </c>
      <c r="BH457" t="e">
        <f>IF('work here'!#REF!&lt;&gt;"",'work here'!#REF!,"")</f>
        <v>#REF!</v>
      </c>
      <c r="BI457" t="e">
        <f t="shared" si="235"/>
        <v>#REF!</v>
      </c>
      <c r="BJ457" t="e">
        <f t="shared" si="236"/>
        <v>#REF!</v>
      </c>
      <c r="BK457" t="str">
        <f>IF(OR('work here'!F456="Rings", 'work here'!F456="Bangles"), 'work here'!F456 &amp; " Size", "")</f>
        <v/>
      </c>
      <c r="BL457" t="e">
        <f>IF('work here'!#REF!&lt;&gt;"",'work here'!#REF!,"")</f>
        <v>#REF!</v>
      </c>
      <c r="BM457" t="str">
        <f t="shared" si="237"/>
        <v/>
      </c>
      <c r="BN457" t="str">
        <f t="shared" si="238"/>
        <v/>
      </c>
      <c r="BO457" t="str">
        <f t="shared" si="239"/>
        <v/>
      </c>
    </row>
    <row r="458" spans="1:67" x14ac:dyDescent="0.3">
      <c r="A458" t="str">
        <f>IF('work here'!A457="simple","simple",IF('work here'!A457="parent","variable",IF('work here'!A457="child","variation","")))</f>
        <v/>
      </c>
      <c r="B458" t="str">
        <f>IF('work here'!C457&lt;&gt;"", 'work here'!C457, "")</f>
        <v/>
      </c>
      <c r="C458" t="str">
        <f>IF('work here'!B457&lt;&gt;"", 'work here'!B457, "")</f>
        <v/>
      </c>
      <c r="D458" t="str">
        <f t="shared" si="210"/>
        <v/>
      </c>
      <c r="E458" t="str">
        <f t="shared" si="211"/>
        <v/>
      </c>
      <c r="F458" t="str">
        <f t="shared" si="212"/>
        <v/>
      </c>
      <c r="G458" t="e">
        <f>IF('work here'!#REF!&lt;&gt;"", 'work here'!#REF!, "")</f>
        <v>#REF!</v>
      </c>
      <c r="I458" t="str">
        <f>IF('work here'!Z457&lt;&gt;"", 'work here'!Z457, "")</f>
        <v/>
      </c>
      <c r="J458" t="str">
        <f t="shared" si="213"/>
        <v/>
      </c>
      <c r="K458" t="str">
        <f t="shared" si="214"/>
        <v/>
      </c>
      <c r="L458" t="str">
        <f t="shared" si="215"/>
        <v/>
      </c>
      <c r="M458" t="str">
        <f>IF('work here'!AA457&lt;&gt;"", 'work here'!AA457, "")</f>
        <v/>
      </c>
      <c r="N458" t="str">
        <f>IF('work here'!AD457&lt;&gt;"", 'work here'!AD457, "")</f>
        <v/>
      </c>
      <c r="O458" t="str">
        <f>IF('work here'!AC457&lt;&gt;"", 'work here'!AC457, "")</f>
        <v/>
      </c>
      <c r="P458" t="str">
        <f>IF('work here'!AB457&lt;&gt;"", 'work here'!AB457, "")</f>
        <v/>
      </c>
      <c r="Q458" t="str">
        <f t="shared" si="216"/>
        <v/>
      </c>
      <c r="S458" t="str">
        <f>IF('work here'!E457&lt;&gt;"", 'work here'!E457, "")</f>
        <v/>
      </c>
      <c r="T458" t="e">
        <f>IF('work here'!#REF!&lt;&gt;"", 'work here'!#REF!, "")</f>
        <v>#REF!</v>
      </c>
      <c r="U458" t="str">
        <f>IF(A458="", "", _xlfn.TEXTJOIN(", ", TRUE, "jewellery", "jewellery &gt; " &amp; 'work here'!F457, "jewellery &gt; " &amp; 'work here'!F457 &amp; " &gt; " &amp; 'work here'!#REF!, 'work here'!#REF!, 'work here'!AY457, 'work here'!H457, 'work here'!I457, 'work here'!J457))</f>
        <v/>
      </c>
      <c r="V458" t="str" cm="1">
        <f t="array" aca="1" ref="V458" ca="1">_xlfn.LET(
    _xlpm.yr, TEXT(TODAY(), "yyyy"),
    _xlpm.mn, TEXT(TODAY(), "mm"),
    _xlpm.path, "https://richlook.co.in/wp-content/uploads/" &amp; _xlpm.yr &amp; "/" &amp; _xlpm.mn &amp; "/",
    _xlpm.imgRange, 'work here'!N457:X457,
    _xlpm.imgLinks, IF(_xlpm.imgRange&lt;&gt;"", _xlpm.path &amp; _xlpm.imgRange &amp; ".webp", ""),
    _xlpm.urls,
        IF(A458="variable", _xlpm.imgLinks,
        IF(A458="variation", IF('work here'!N457&lt;&gt;"", _xlpm.path &amp; 'work here'!N457 &amp; ".webp", ""),
        IF(A458="simple", _xlpm.imgLinks, ""))),
    _xlfn.TEXTJOIN(", ", TRUE, _xlpm.urls)
)</f>
        <v/>
      </c>
      <c r="W458" t="str" cm="1">
        <f t="array" aca="1" ref="W458" ca="1">_xlfn.LET(
    _xlpm.yr, TEXT(TODAY(), "yyyy"),
    _xlpm.mn, TEXT(TODAY(), "mm"),
    _xlpm.path, "https://richlook.co.in/wp-content/uploads/" &amp; _xlpm.yr &amp; "/" &amp; _xlpm.mn &amp; "/",
    _xlpm.imgRange, 'work here'!O457:X457,
    _xlpm.imgLinks, IF(_xlpm.imgRange&lt;&gt;"", _xlpm.path &amp; _xlpm.imgRange &amp; ".webp", ""),
    _xlpm.urls,
        IF(A458="variable", "",
        IF(A458="variation", _xlpm.imgLinks,
        IF(A458="simple", "", ""))),
    _xlfn.TEXTJOIN(", ", TRUE, _xlpm.urls)
)</f>
        <v/>
      </c>
      <c r="X458" t="str">
        <f>IF('work here'!D457&lt;&gt;"", 'work here'!D457, "")</f>
        <v/>
      </c>
      <c r="Y458" t="e">
        <f>IF('work here'!#REF!&lt;&gt;"","color","")</f>
        <v>#REF!</v>
      </c>
      <c r="Z458" t="e">
        <f>IF('work here'!#REF!&lt;&gt;"",'work here'!#REF!,"")</f>
        <v>#REF!</v>
      </c>
      <c r="AA458" t="e">
        <f t="shared" si="217"/>
        <v>#REF!</v>
      </c>
      <c r="AB458" t="e">
        <f t="shared" si="218"/>
        <v>#REF!</v>
      </c>
      <c r="AC458" t="str">
        <f t="shared" si="219"/>
        <v/>
      </c>
      <c r="AD458" s="2" t="e">
        <f>IF('work here'!#REF!&lt;&gt;"",'work here'!#REF!,"")</f>
        <v>#REF!</v>
      </c>
      <c r="AE458" s="2" t="e">
        <f>IF('work here'!#REF!&lt;&gt;"",'work here'!#REF!,"")</f>
        <v>#REF!</v>
      </c>
      <c r="AF458" s="2" t="e">
        <f t="shared" si="220"/>
        <v>#REF!</v>
      </c>
      <c r="AG458" s="2" t="e">
        <f t="shared" si="221"/>
        <v>#REF!</v>
      </c>
      <c r="AH458" s="2" t="str">
        <f t="shared" si="222"/>
        <v/>
      </c>
      <c r="AI458" t="str">
        <f>IF('work here'!AE457&lt;&gt;"","Jewellery Work","")</f>
        <v/>
      </c>
      <c r="AJ458" t="str">
        <f>IF('work here'!AE457&lt;&gt;"",'work here'!AE457,"")</f>
        <v/>
      </c>
      <c r="AK458" t="str">
        <f t="shared" si="223"/>
        <v/>
      </c>
      <c r="AL458" t="str">
        <f t="shared" si="224"/>
        <v/>
      </c>
      <c r="AM458" t="e">
        <f>IF('work here'!#REF!&lt;&gt;"","Gemstone","")</f>
        <v>#REF!</v>
      </c>
      <c r="AN458" t="e">
        <f>IF('work here'!#REF!&lt;&gt;"",'work here'!#REF!,"")</f>
        <v>#REF!</v>
      </c>
      <c r="AO458" t="e">
        <f t="shared" si="225"/>
        <v>#REF!</v>
      </c>
      <c r="AP458" t="e">
        <f t="shared" si="226"/>
        <v>#REF!</v>
      </c>
      <c r="AQ458" t="str">
        <f>IF('work here'!AW457&lt;&gt;"","Plating","")</f>
        <v/>
      </c>
      <c r="AR458" t="str">
        <f>IF('work here'!AW457&lt;&gt;"",'work here'!AW457,"")</f>
        <v/>
      </c>
      <c r="AS458" t="str">
        <f t="shared" si="227"/>
        <v/>
      </c>
      <c r="AT458" t="str">
        <f t="shared" si="228"/>
        <v/>
      </c>
      <c r="AU458" t="str">
        <f>IF('work here'!AX457&lt;&gt;"","Material","")</f>
        <v/>
      </c>
      <c r="AV458" t="str">
        <f>IF('work here'!AX457&lt;&gt;"",'work here'!AX457,"")</f>
        <v/>
      </c>
      <c r="AW458" t="str">
        <f t="shared" si="229"/>
        <v/>
      </c>
      <c r="AX458" t="str">
        <f t="shared" si="230"/>
        <v/>
      </c>
      <c r="AY458" t="e">
        <f>IF('work here'!#REF!&lt;&gt;"","Look","")</f>
        <v>#REF!</v>
      </c>
      <c r="AZ458" t="e">
        <f>IF('work here'!#REF!&lt;&gt;"",'work here'!#REF!,"")</f>
        <v>#REF!</v>
      </c>
      <c r="BA458" t="e">
        <f t="shared" si="231"/>
        <v>#REF!</v>
      </c>
      <c r="BB458" t="e">
        <f t="shared" si="232"/>
        <v>#REF!</v>
      </c>
      <c r="BC458" t="e">
        <f>IF('work here'!#REF!&lt;&gt;"","Finish","")</f>
        <v>#REF!</v>
      </c>
      <c r="BD458" t="e">
        <f>IF('work here'!#REF!&lt;&gt;"",'work here'!#REF!,"")</f>
        <v>#REF!</v>
      </c>
      <c r="BE458" t="e">
        <f t="shared" si="233"/>
        <v>#REF!</v>
      </c>
      <c r="BF458" t="e">
        <f t="shared" si="234"/>
        <v>#REF!</v>
      </c>
      <c r="BG458" t="e">
        <f>IF('work here'!#REF!&lt;&gt;"","Care","")</f>
        <v>#REF!</v>
      </c>
      <c r="BH458" t="e">
        <f>IF('work here'!#REF!&lt;&gt;"",'work here'!#REF!,"")</f>
        <v>#REF!</v>
      </c>
      <c r="BI458" t="e">
        <f t="shared" si="235"/>
        <v>#REF!</v>
      </c>
      <c r="BJ458" t="e">
        <f t="shared" si="236"/>
        <v>#REF!</v>
      </c>
      <c r="BK458" t="str">
        <f>IF(OR('work here'!F457="Rings", 'work here'!F457="Bangles"), 'work here'!F457 &amp; " Size", "")</f>
        <v/>
      </c>
      <c r="BL458" t="e">
        <f>IF('work here'!#REF!&lt;&gt;"",'work here'!#REF!,"")</f>
        <v>#REF!</v>
      </c>
      <c r="BM458" t="str">
        <f t="shared" si="237"/>
        <v/>
      </c>
      <c r="BN458" t="str">
        <f t="shared" si="238"/>
        <v/>
      </c>
      <c r="BO458" t="str">
        <f t="shared" si="239"/>
        <v/>
      </c>
    </row>
    <row r="459" spans="1:67" x14ac:dyDescent="0.3">
      <c r="A459" t="str">
        <f>IF('work here'!A458="simple","simple",IF('work here'!A458="parent","variable",IF('work here'!A458="child","variation","")))</f>
        <v/>
      </c>
      <c r="B459" t="str">
        <f>IF('work here'!C458&lt;&gt;"", 'work here'!C458, "")</f>
        <v/>
      </c>
      <c r="C459" t="str">
        <f>IF('work here'!B458&lt;&gt;"", 'work here'!B458, "")</f>
        <v/>
      </c>
      <c r="D459" t="str">
        <f t="shared" si="210"/>
        <v/>
      </c>
      <c r="E459" t="str">
        <f t="shared" si="211"/>
        <v/>
      </c>
      <c r="F459" t="str">
        <f t="shared" si="212"/>
        <v/>
      </c>
      <c r="G459" t="e">
        <f>IF('work here'!#REF!&lt;&gt;"", 'work here'!#REF!, "")</f>
        <v>#REF!</v>
      </c>
      <c r="I459" t="str">
        <f>IF('work here'!Z458&lt;&gt;"", 'work here'!Z458, "")</f>
        <v/>
      </c>
      <c r="J459" t="str">
        <f t="shared" si="213"/>
        <v/>
      </c>
      <c r="K459" t="str">
        <f t="shared" si="214"/>
        <v/>
      </c>
      <c r="L459" t="str">
        <f t="shared" si="215"/>
        <v/>
      </c>
      <c r="M459" t="str">
        <f>IF('work here'!AA458&lt;&gt;"", 'work here'!AA458, "")</f>
        <v/>
      </c>
      <c r="N459" t="str">
        <f>IF('work here'!AD458&lt;&gt;"", 'work here'!AD458, "")</f>
        <v/>
      </c>
      <c r="O459" t="str">
        <f>IF('work here'!AC458&lt;&gt;"", 'work here'!AC458, "")</f>
        <v/>
      </c>
      <c r="P459" t="str">
        <f>IF('work here'!AB458&lt;&gt;"", 'work here'!AB458, "")</f>
        <v/>
      </c>
      <c r="Q459" t="str">
        <f t="shared" si="216"/>
        <v/>
      </c>
      <c r="S459" t="str">
        <f>IF('work here'!E458&lt;&gt;"", 'work here'!E458, "")</f>
        <v/>
      </c>
      <c r="T459" t="e">
        <f>IF('work here'!#REF!&lt;&gt;"", 'work here'!#REF!, "")</f>
        <v>#REF!</v>
      </c>
      <c r="U459" t="str">
        <f>IF(A459="", "", _xlfn.TEXTJOIN(", ", TRUE, "jewellery", "jewellery &gt; " &amp; 'work here'!F458, "jewellery &gt; " &amp; 'work here'!F458 &amp; " &gt; " &amp; 'work here'!#REF!, 'work here'!#REF!, 'work here'!AY458, 'work here'!H458, 'work here'!I458, 'work here'!J458))</f>
        <v/>
      </c>
      <c r="V459" t="str" cm="1">
        <f t="array" aca="1" ref="V459" ca="1">_xlfn.LET(
    _xlpm.yr, TEXT(TODAY(), "yyyy"),
    _xlpm.mn, TEXT(TODAY(), "mm"),
    _xlpm.path, "https://richlook.co.in/wp-content/uploads/" &amp; _xlpm.yr &amp; "/" &amp; _xlpm.mn &amp; "/",
    _xlpm.imgRange, 'work here'!N458:X458,
    _xlpm.imgLinks, IF(_xlpm.imgRange&lt;&gt;"", _xlpm.path &amp; _xlpm.imgRange &amp; ".webp", ""),
    _xlpm.urls,
        IF(A459="variable", _xlpm.imgLinks,
        IF(A459="variation", IF('work here'!N458&lt;&gt;"", _xlpm.path &amp; 'work here'!N458 &amp; ".webp", ""),
        IF(A459="simple", _xlpm.imgLinks, ""))),
    _xlfn.TEXTJOIN(", ", TRUE, _xlpm.urls)
)</f>
        <v/>
      </c>
      <c r="W459" t="str" cm="1">
        <f t="array" aca="1" ref="W459" ca="1">_xlfn.LET(
    _xlpm.yr, TEXT(TODAY(), "yyyy"),
    _xlpm.mn, TEXT(TODAY(), "mm"),
    _xlpm.path, "https://richlook.co.in/wp-content/uploads/" &amp; _xlpm.yr &amp; "/" &amp; _xlpm.mn &amp; "/",
    _xlpm.imgRange, 'work here'!O458:X458,
    _xlpm.imgLinks, IF(_xlpm.imgRange&lt;&gt;"", _xlpm.path &amp; _xlpm.imgRange &amp; ".webp", ""),
    _xlpm.urls,
        IF(A459="variable", "",
        IF(A459="variation", _xlpm.imgLinks,
        IF(A459="simple", "", ""))),
    _xlfn.TEXTJOIN(", ", TRUE, _xlpm.urls)
)</f>
        <v/>
      </c>
      <c r="X459" t="str">
        <f>IF('work here'!D458&lt;&gt;"", 'work here'!D458, "")</f>
        <v/>
      </c>
      <c r="Y459" t="e">
        <f>IF('work here'!#REF!&lt;&gt;"","color","")</f>
        <v>#REF!</v>
      </c>
      <c r="Z459" t="e">
        <f>IF('work here'!#REF!&lt;&gt;"",'work here'!#REF!,"")</f>
        <v>#REF!</v>
      </c>
      <c r="AA459" t="e">
        <f t="shared" si="217"/>
        <v>#REF!</v>
      </c>
      <c r="AB459" t="e">
        <f t="shared" si="218"/>
        <v>#REF!</v>
      </c>
      <c r="AC459" t="str">
        <f t="shared" si="219"/>
        <v/>
      </c>
      <c r="AD459" s="2" t="e">
        <f>IF('work here'!#REF!&lt;&gt;"",'work here'!#REF!,"")</f>
        <v>#REF!</v>
      </c>
      <c r="AE459" s="2" t="e">
        <f>IF('work here'!#REF!&lt;&gt;"",'work here'!#REF!,"")</f>
        <v>#REF!</v>
      </c>
      <c r="AF459" s="2" t="e">
        <f t="shared" si="220"/>
        <v>#REF!</v>
      </c>
      <c r="AG459" s="2" t="e">
        <f t="shared" si="221"/>
        <v>#REF!</v>
      </c>
      <c r="AH459" s="2" t="str">
        <f t="shared" si="222"/>
        <v/>
      </c>
      <c r="AI459" t="str">
        <f>IF('work here'!AE458&lt;&gt;"","Jewellery Work","")</f>
        <v/>
      </c>
      <c r="AJ459" t="str">
        <f>IF('work here'!AE458&lt;&gt;"",'work here'!AE458,"")</f>
        <v/>
      </c>
      <c r="AK459" t="str">
        <f t="shared" si="223"/>
        <v/>
      </c>
      <c r="AL459" t="str">
        <f t="shared" si="224"/>
        <v/>
      </c>
      <c r="AM459" t="e">
        <f>IF('work here'!#REF!&lt;&gt;"","Gemstone","")</f>
        <v>#REF!</v>
      </c>
      <c r="AN459" t="e">
        <f>IF('work here'!#REF!&lt;&gt;"",'work here'!#REF!,"")</f>
        <v>#REF!</v>
      </c>
      <c r="AO459" t="e">
        <f t="shared" si="225"/>
        <v>#REF!</v>
      </c>
      <c r="AP459" t="e">
        <f t="shared" si="226"/>
        <v>#REF!</v>
      </c>
      <c r="AQ459" t="str">
        <f>IF('work here'!AW458&lt;&gt;"","Plating","")</f>
        <v/>
      </c>
      <c r="AR459" t="str">
        <f>IF('work here'!AW458&lt;&gt;"",'work here'!AW458,"")</f>
        <v/>
      </c>
      <c r="AS459" t="str">
        <f t="shared" si="227"/>
        <v/>
      </c>
      <c r="AT459" t="str">
        <f t="shared" si="228"/>
        <v/>
      </c>
      <c r="AU459" t="str">
        <f>IF('work here'!AX458&lt;&gt;"","Material","")</f>
        <v/>
      </c>
      <c r="AV459" t="str">
        <f>IF('work here'!AX458&lt;&gt;"",'work here'!AX458,"")</f>
        <v/>
      </c>
      <c r="AW459" t="str">
        <f t="shared" si="229"/>
        <v/>
      </c>
      <c r="AX459" t="str">
        <f t="shared" si="230"/>
        <v/>
      </c>
      <c r="AY459" t="e">
        <f>IF('work here'!#REF!&lt;&gt;"","Look","")</f>
        <v>#REF!</v>
      </c>
      <c r="AZ459" t="e">
        <f>IF('work here'!#REF!&lt;&gt;"",'work here'!#REF!,"")</f>
        <v>#REF!</v>
      </c>
      <c r="BA459" t="e">
        <f t="shared" si="231"/>
        <v>#REF!</v>
      </c>
      <c r="BB459" t="e">
        <f t="shared" si="232"/>
        <v>#REF!</v>
      </c>
      <c r="BC459" t="e">
        <f>IF('work here'!#REF!&lt;&gt;"","Finish","")</f>
        <v>#REF!</v>
      </c>
      <c r="BD459" t="e">
        <f>IF('work here'!#REF!&lt;&gt;"",'work here'!#REF!,"")</f>
        <v>#REF!</v>
      </c>
      <c r="BE459" t="e">
        <f t="shared" si="233"/>
        <v>#REF!</v>
      </c>
      <c r="BF459" t="e">
        <f t="shared" si="234"/>
        <v>#REF!</v>
      </c>
      <c r="BG459" t="e">
        <f>IF('work here'!#REF!&lt;&gt;"","Care","")</f>
        <v>#REF!</v>
      </c>
      <c r="BH459" t="e">
        <f>IF('work here'!#REF!&lt;&gt;"",'work here'!#REF!,"")</f>
        <v>#REF!</v>
      </c>
      <c r="BI459" t="e">
        <f t="shared" si="235"/>
        <v>#REF!</v>
      </c>
      <c r="BJ459" t="e">
        <f t="shared" si="236"/>
        <v>#REF!</v>
      </c>
      <c r="BK459" t="str">
        <f>IF(OR('work here'!F458="Rings", 'work here'!F458="Bangles"), 'work here'!F458 &amp; " Size", "")</f>
        <v/>
      </c>
      <c r="BL459" t="e">
        <f>IF('work here'!#REF!&lt;&gt;"",'work here'!#REF!,"")</f>
        <v>#REF!</v>
      </c>
      <c r="BM459" t="str">
        <f t="shared" si="237"/>
        <v/>
      </c>
      <c r="BN459" t="str">
        <f t="shared" si="238"/>
        <v/>
      </c>
      <c r="BO459" t="str">
        <f t="shared" si="239"/>
        <v/>
      </c>
    </row>
    <row r="460" spans="1:67" x14ac:dyDescent="0.3">
      <c r="A460" t="str">
        <f>IF('work here'!A459="simple","simple",IF('work here'!A459="parent","variable",IF('work here'!A459="child","variation","")))</f>
        <v/>
      </c>
      <c r="B460" t="str">
        <f>IF('work here'!C459&lt;&gt;"", 'work here'!C459, "")</f>
        <v/>
      </c>
      <c r="C460" t="str">
        <f>IF('work here'!B459&lt;&gt;"", 'work here'!B459, "")</f>
        <v/>
      </c>
      <c r="D460" t="str">
        <f t="shared" si="210"/>
        <v/>
      </c>
      <c r="E460" t="str">
        <f t="shared" si="211"/>
        <v/>
      </c>
      <c r="F460" t="str">
        <f t="shared" si="212"/>
        <v/>
      </c>
      <c r="G460" t="e">
        <f>IF('work here'!#REF!&lt;&gt;"", 'work here'!#REF!, "")</f>
        <v>#REF!</v>
      </c>
      <c r="I460" t="str">
        <f>IF('work here'!Z459&lt;&gt;"", 'work here'!Z459, "")</f>
        <v/>
      </c>
      <c r="J460" t="str">
        <f t="shared" si="213"/>
        <v/>
      </c>
      <c r="K460" t="str">
        <f t="shared" si="214"/>
        <v/>
      </c>
      <c r="L460" t="str">
        <f t="shared" si="215"/>
        <v/>
      </c>
      <c r="M460" t="str">
        <f>IF('work here'!AA459&lt;&gt;"", 'work here'!AA459, "")</f>
        <v/>
      </c>
      <c r="N460" t="str">
        <f>IF('work here'!AD459&lt;&gt;"", 'work here'!AD459, "")</f>
        <v/>
      </c>
      <c r="O460" t="str">
        <f>IF('work here'!AC459&lt;&gt;"", 'work here'!AC459, "")</f>
        <v/>
      </c>
      <c r="P460" t="str">
        <f>IF('work here'!AB459&lt;&gt;"", 'work here'!AB459, "")</f>
        <v/>
      </c>
      <c r="Q460" t="str">
        <f t="shared" si="216"/>
        <v/>
      </c>
      <c r="S460" t="str">
        <f>IF('work here'!E459&lt;&gt;"", 'work here'!E459, "")</f>
        <v/>
      </c>
      <c r="T460" t="e">
        <f>IF('work here'!#REF!&lt;&gt;"", 'work here'!#REF!, "")</f>
        <v>#REF!</v>
      </c>
      <c r="U460" t="str">
        <f>IF(A460="", "", _xlfn.TEXTJOIN(", ", TRUE, "jewellery", "jewellery &gt; " &amp; 'work here'!F459, "jewellery &gt; " &amp; 'work here'!F459 &amp; " &gt; " &amp; 'work here'!#REF!, 'work here'!#REF!, 'work here'!AY459, 'work here'!H459, 'work here'!I459, 'work here'!J459))</f>
        <v/>
      </c>
      <c r="V460" t="str" cm="1">
        <f t="array" aca="1" ref="V460" ca="1">_xlfn.LET(
    _xlpm.yr, TEXT(TODAY(), "yyyy"),
    _xlpm.mn, TEXT(TODAY(), "mm"),
    _xlpm.path, "https://richlook.co.in/wp-content/uploads/" &amp; _xlpm.yr &amp; "/" &amp; _xlpm.mn &amp; "/",
    _xlpm.imgRange, 'work here'!N459:X459,
    _xlpm.imgLinks, IF(_xlpm.imgRange&lt;&gt;"", _xlpm.path &amp; _xlpm.imgRange &amp; ".webp", ""),
    _xlpm.urls,
        IF(A460="variable", _xlpm.imgLinks,
        IF(A460="variation", IF('work here'!N459&lt;&gt;"", _xlpm.path &amp; 'work here'!N459 &amp; ".webp", ""),
        IF(A460="simple", _xlpm.imgLinks, ""))),
    _xlfn.TEXTJOIN(", ", TRUE, _xlpm.urls)
)</f>
        <v/>
      </c>
      <c r="W460" t="str" cm="1">
        <f t="array" aca="1" ref="W460" ca="1">_xlfn.LET(
    _xlpm.yr, TEXT(TODAY(), "yyyy"),
    _xlpm.mn, TEXT(TODAY(), "mm"),
    _xlpm.path, "https://richlook.co.in/wp-content/uploads/" &amp; _xlpm.yr &amp; "/" &amp; _xlpm.mn &amp; "/",
    _xlpm.imgRange, 'work here'!O459:X459,
    _xlpm.imgLinks, IF(_xlpm.imgRange&lt;&gt;"", _xlpm.path &amp; _xlpm.imgRange &amp; ".webp", ""),
    _xlpm.urls,
        IF(A460="variable", "",
        IF(A460="variation", _xlpm.imgLinks,
        IF(A460="simple", "", ""))),
    _xlfn.TEXTJOIN(", ", TRUE, _xlpm.urls)
)</f>
        <v/>
      </c>
      <c r="X460" t="str">
        <f>IF('work here'!D459&lt;&gt;"", 'work here'!D459, "")</f>
        <v/>
      </c>
      <c r="Y460" t="e">
        <f>IF('work here'!#REF!&lt;&gt;"","color","")</f>
        <v>#REF!</v>
      </c>
      <c r="Z460" t="e">
        <f>IF('work here'!#REF!&lt;&gt;"",'work here'!#REF!,"")</f>
        <v>#REF!</v>
      </c>
      <c r="AA460" t="e">
        <f t="shared" si="217"/>
        <v>#REF!</v>
      </c>
      <c r="AB460" t="e">
        <f t="shared" si="218"/>
        <v>#REF!</v>
      </c>
      <c r="AC460" t="str">
        <f t="shared" si="219"/>
        <v/>
      </c>
      <c r="AD460" s="2" t="e">
        <f>IF('work here'!#REF!&lt;&gt;"",'work here'!#REF!,"")</f>
        <v>#REF!</v>
      </c>
      <c r="AE460" s="2" t="e">
        <f>IF('work here'!#REF!&lt;&gt;"",'work here'!#REF!,"")</f>
        <v>#REF!</v>
      </c>
      <c r="AF460" s="2" t="e">
        <f t="shared" si="220"/>
        <v>#REF!</v>
      </c>
      <c r="AG460" s="2" t="e">
        <f t="shared" si="221"/>
        <v>#REF!</v>
      </c>
      <c r="AH460" s="2" t="str">
        <f t="shared" si="222"/>
        <v/>
      </c>
      <c r="AI460" t="str">
        <f>IF('work here'!AE459&lt;&gt;"","Jewellery Work","")</f>
        <v/>
      </c>
      <c r="AJ460" t="str">
        <f>IF('work here'!AE459&lt;&gt;"",'work here'!AE459,"")</f>
        <v/>
      </c>
      <c r="AK460" t="str">
        <f t="shared" si="223"/>
        <v/>
      </c>
      <c r="AL460" t="str">
        <f t="shared" si="224"/>
        <v/>
      </c>
      <c r="AM460" t="e">
        <f>IF('work here'!#REF!&lt;&gt;"","Gemstone","")</f>
        <v>#REF!</v>
      </c>
      <c r="AN460" t="e">
        <f>IF('work here'!#REF!&lt;&gt;"",'work here'!#REF!,"")</f>
        <v>#REF!</v>
      </c>
      <c r="AO460" t="e">
        <f t="shared" si="225"/>
        <v>#REF!</v>
      </c>
      <c r="AP460" t="e">
        <f t="shared" si="226"/>
        <v>#REF!</v>
      </c>
      <c r="AQ460" t="str">
        <f>IF('work here'!AW459&lt;&gt;"","Plating","")</f>
        <v/>
      </c>
      <c r="AR460" t="str">
        <f>IF('work here'!AW459&lt;&gt;"",'work here'!AW459,"")</f>
        <v/>
      </c>
      <c r="AS460" t="str">
        <f t="shared" si="227"/>
        <v/>
      </c>
      <c r="AT460" t="str">
        <f t="shared" si="228"/>
        <v/>
      </c>
      <c r="AU460" t="str">
        <f>IF('work here'!AX459&lt;&gt;"","Material","")</f>
        <v/>
      </c>
      <c r="AV460" t="str">
        <f>IF('work here'!AX459&lt;&gt;"",'work here'!AX459,"")</f>
        <v/>
      </c>
      <c r="AW460" t="str">
        <f t="shared" si="229"/>
        <v/>
      </c>
      <c r="AX460" t="str">
        <f t="shared" si="230"/>
        <v/>
      </c>
      <c r="AY460" t="e">
        <f>IF('work here'!#REF!&lt;&gt;"","Look","")</f>
        <v>#REF!</v>
      </c>
      <c r="AZ460" t="e">
        <f>IF('work here'!#REF!&lt;&gt;"",'work here'!#REF!,"")</f>
        <v>#REF!</v>
      </c>
      <c r="BA460" t="e">
        <f t="shared" si="231"/>
        <v>#REF!</v>
      </c>
      <c r="BB460" t="e">
        <f t="shared" si="232"/>
        <v>#REF!</v>
      </c>
      <c r="BC460" t="e">
        <f>IF('work here'!#REF!&lt;&gt;"","Finish","")</f>
        <v>#REF!</v>
      </c>
      <c r="BD460" t="e">
        <f>IF('work here'!#REF!&lt;&gt;"",'work here'!#REF!,"")</f>
        <v>#REF!</v>
      </c>
      <c r="BE460" t="e">
        <f t="shared" si="233"/>
        <v>#REF!</v>
      </c>
      <c r="BF460" t="e">
        <f t="shared" si="234"/>
        <v>#REF!</v>
      </c>
      <c r="BG460" t="e">
        <f>IF('work here'!#REF!&lt;&gt;"","Care","")</f>
        <v>#REF!</v>
      </c>
      <c r="BH460" t="e">
        <f>IF('work here'!#REF!&lt;&gt;"",'work here'!#REF!,"")</f>
        <v>#REF!</v>
      </c>
      <c r="BI460" t="e">
        <f t="shared" si="235"/>
        <v>#REF!</v>
      </c>
      <c r="BJ460" t="e">
        <f t="shared" si="236"/>
        <v>#REF!</v>
      </c>
      <c r="BK460" t="str">
        <f>IF(OR('work here'!F459="Rings", 'work here'!F459="Bangles"), 'work here'!F459 &amp; " Size", "")</f>
        <v/>
      </c>
      <c r="BL460" t="e">
        <f>IF('work here'!#REF!&lt;&gt;"",'work here'!#REF!,"")</f>
        <v>#REF!</v>
      </c>
      <c r="BM460" t="str">
        <f t="shared" si="237"/>
        <v/>
      </c>
      <c r="BN460" t="str">
        <f t="shared" si="238"/>
        <v/>
      </c>
      <c r="BO460" t="str">
        <f t="shared" si="239"/>
        <v/>
      </c>
    </row>
    <row r="461" spans="1:67" x14ac:dyDescent="0.3">
      <c r="A461" t="str">
        <f>IF('work here'!A460="simple","simple",IF('work here'!A460="parent","variable",IF('work here'!A460="child","variation","")))</f>
        <v/>
      </c>
      <c r="B461" t="str">
        <f>IF('work here'!C460&lt;&gt;"", 'work here'!C460, "")</f>
        <v/>
      </c>
      <c r="C461" t="str">
        <f>IF('work here'!B460&lt;&gt;"", 'work here'!B460, "")</f>
        <v/>
      </c>
      <c r="D461" t="str">
        <f t="shared" si="210"/>
        <v/>
      </c>
      <c r="E461" t="str">
        <f t="shared" si="211"/>
        <v/>
      </c>
      <c r="F461" t="str">
        <f t="shared" si="212"/>
        <v/>
      </c>
      <c r="G461" t="e">
        <f>IF('work here'!#REF!&lt;&gt;"", 'work here'!#REF!, "")</f>
        <v>#REF!</v>
      </c>
      <c r="I461" t="str">
        <f>IF('work here'!Z460&lt;&gt;"", 'work here'!Z460, "")</f>
        <v/>
      </c>
      <c r="J461" t="str">
        <f t="shared" si="213"/>
        <v/>
      </c>
      <c r="K461" t="str">
        <f t="shared" si="214"/>
        <v/>
      </c>
      <c r="L461" t="str">
        <f t="shared" si="215"/>
        <v/>
      </c>
      <c r="M461" t="str">
        <f>IF('work here'!AA460&lt;&gt;"", 'work here'!AA460, "")</f>
        <v/>
      </c>
      <c r="N461" t="str">
        <f>IF('work here'!AD460&lt;&gt;"", 'work here'!AD460, "")</f>
        <v/>
      </c>
      <c r="O461" t="str">
        <f>IF('work here'!AC460&lt;&gt;"", 'work here'!AC460, "")</f>
        <v/>
      </c>
      <c r="P461" t="str">
        <f>IF('work here'!AB460&lt;&gt;"", 'work here'!AB460, "")</f>
        <v/>
      </c>
      <c r="Q461" t="str">
        <f t="shared" si="216"/>
        <v/>
      </c>
      <c r="S461" t="str">
        <f>IF('work here'!E460&lt;&gt;"", 'work here'!E460, "")</f>
        <v/>
      </c>
      <c r="T461" t="e">
        <f>IF('work here'!#REF!&lt;&gt;"", 'work here'!#REF!, "")</f>
        <v>#REF!</v>
      </c>
      <c r="U461" t="str">
        <f>IF(A461="", "", _xlfn.TEXTJOIN(", ", TRUE, "jewellery", "jewellery &gt; " &amp; 'work here'!F460, "jewellery &gt; " &amp; 'work here'!F460 &amp; " &gt; " &amp; 'work here'!#REF!, 'work here'!#REF!, 'work here'!AY460, 'work here'!H460, 'work here'!I460, 'work here'!J460))</f>
        <v/>
      </c>
      <c r="V461" t="str" cm="1">
        <f t="array" aca="1" ref="V461" ca="1">_xlfn.LET(
    _xlpm.yr, TEXT(TODAY(), "yyyy"),
    _xlpm.mn, TEXT(TODAY(), "mm"),
    _xlpm.path, "https://richlook.co.in/wp-content/uploads/" &amp; _xlpm.yr &amp; "/" &amp; _xlpm.mn &amp; "/",
    _xlpm.imgRange, 'work here'!N460:X460,
    _xlpm.imgLinks, IF(_xlpm.imgRange&lt;&gt;"", _xlpm.path &amp; _xlpm.imgRange &amp; ".webp", ""),
    _xlpm.urls,
        IF(A461="variable", _xlpm.imgLinks,
        IF(A461="variation", IF('work here'!N460&lt;&gt;"", _xlpm.path &amp; 'work here'!N460 &amp; ".webp", ""),
        IF(A461="simple", _xlpm.imgLinks, ""))),
    _xlfn.TEXTJOIN(", ", TRUE, _xlpm.urls)
)</f>
        <v/>
      </c>
      <c r="W461" t="str" cm="1">
        <f t="array" aca="1" ref="W461" ca="1">_xlfn.LET(
    _xlpm.yr, TEXT(TODAY(), "yyyy"),
    _xlpm.mn, TEXT(TODAY(), "mm"),
    _xlpm.path, "https://richlook.co.in/wp-content/uploads/" &amp; _xlpm.yr &amp; "/" &amp; _xlpm.mn &amp; "/",
    _xlpm.imgRange, 'work here'!O460:X460,
    _xlpm.imgLinks, IF(_xlpm.imgRange&lt;&gt;"", _xlpm.path &amp; _xlpm.imgRange &amp; ".webp", ""),
    _xlpm.urls,
        IF(A461="variable", "",
        IF(A461="variation", _xlpm.imgLinks,
        IF(A461="simple", "", ""))),
    _xlfn.TEXTJOIN(", ", TRUE, _xlpm.urls)
)</f>
        <v/>
      </c>
      <c r="X461" t="str">
        <f>IF('work here'!D460&lt;&gt;"", 'work here'!D460, "")</f>
        <v/>
      </c>
      <c r="Y461" t="e">
        <f>IF('work here'!#REF!&lt;&gt;"","color","")</f>
        <v>#REF!</v>
      </c>
      <c r="Z461" t="e">
        <f>IF('work here'!#REF!&lt;&gt;"",'work here'!#REF!,"")</f>
        <v>#REF!</v>
      </c>
      <c r="AA461" t="e">
        <f t="shared" si="217"/>
        <v>#REF!</v>
      </c>
      <c r="AB461" t="e">
        <f t="shared" si="218"/>
        <v>#REF!</v>
      </c>
      <c r="AC461" t="str">
        <f t="shared" si="219"/>
        <v/>
      </c>
      <c r="AD461" s="2" t="e">
        <f>IF('work here'!#REF!&lt;&gt;"",'work here'!#REF!,"")</f>
        <v>#REF!</v>
      </c>
      <c r="AE461" s="2" t="e">
        <f>IF('work here'!#REF!&lt;&gt;"",'work here'!#REF!,"")</f>
        <v>#REF!</v>
      </c>
      <c r="AF461" s="2" t="e">
        <f t="shared" si="220"/>
        <v>#REF!</v>
      </c>
      <c r="AG461" s="2" t="e">
        <f t="shared" si="221"/>
        <v>#REF!</v>
      </c>
      <c r="AH461" s="2" t="str">
        <f t="shared" si="222"/>
        <v/>
      </c>
      <c r="AI461" t="str">
        <f>IF('work here'!AE460&lt;&gt;"","Jewellery Work","")</f>
        <v/>
      </c>
      <c r="AJ461" t="str">
        <f>IF('work here'!AE460&lt;&gt;"",'work here'!AE460,"")</f>
        <v/>
      </c>
      <c r="AK461" t="str">
        <f t="shared" si="223"/>
        <v/>
      </c>
      <c r="AL461" t="str">
        <f t="shared" si="224"/>
        <v/>
      </c>
      <c r="AM461" t="e">
        <f>IF('work here'!#REF!&lt;&gt;"","Gemstone","")</f>
        <v>#REF!</v>
      </c>
      <c r="AN461" t="e">
        <f>IF('work here'!#REF!&lt;&gt;"",'work here'!#REF!,"")</f>
        <v>#REF!</v>
      </c>
      <c r="AO461" t="e">
        <f t="shared" si="225"/>
        <v>#REF!</v>
      </c>
      <c r="AP461" t="e">
        <f t="shared" si="226"/>
        <v>#REF!</v>
      </c>
      <c r="AQ461" t="str">
        <f>IF('work here'!AW460&lt;&gt;"","Plating","")</f>
        <v/>
      </c>
      <c r="AR461" t="str">
        <f>IF('work here'!AW460&lt;&gt;"",'work here'!AW460,"")</f>
        <v/>
      </c>
      <c r="AS461" t="str">
        <f t="shared" si="227"/>
        <v/>
      </c>
      <c r="AT461" t="str">
        <f t="shared" si="228"/>
        <v/>
      </c>
      <c r="AU461" t="str">
        <f>IF('work here'!AX460&lt;&gt;"","Material","")</f>
        <v/>
      </c>
      <c r="AV461" t="str">
        <f>IF('work here'!AX460&lt;&gt;"",'work here'!AX460,"")</f>
        <v/>
      </c>
      <c r="AW461" t="str">
        <f t="shared" si="229"/>
        <v/>
      </c>
      <c r="AX461" t="str">
        <f t="shared" si="230"/>
        <v/>
      </c>
      <c r="AY461" t="e">
        <f>IF('work here'!#REF!&lt;&gt;"","Look","")</f>
        <v>#REF!</v>
      </c>
      <c r="AZ461" t="e">
        <f>IF('work here'!#REF!&lt;&gt;"",'work here'!#REF!,"")</f>
        <v>#REF!</v>
      </c>
      <c r="BA461" t="e">
        <f t="shared" si="231"/>
        <v>#REF!</v>
      </c>
      <c r="BB461" t="e">
        <f t="shared" si="232"/>
        <v>#REF!</v>
      </c>
      <c r="BC461" t="e">
        <f>IF('work here'!#REF!&lt;&gt;"","Finish","")</f>
        <v>#REF!</v>
      </c>
      <c r="BD461" t="e">
        <f>IF('work here'!#REF!&lt;&gt;"",'work here'!#REF!,"")</f>
        <v>#REF!</v>
      </c>
      <c r="BE461" t="e">
        <f t="shared" si="233"/>
        <v>#REF!</v>
      </c>
      <c r="BF461" t="e">
        <f t="shared" si="234"/>
        <v>#REF!</v>
      </c>
      <c r="BG461" t="e">
        <f>IF('work here'!#REF!&lt;&gt;"","Care","")</f>
        <v>#REF!</v>
      </c>
      <c r="BH461" t="e">
        <f>IF('work here'!#REF!&lt;&gt;"",'work here'!#REF!,"")</f>
        <v>#REF!</v>
      </c>
      <c r="BI461" t="e">
        <f t="shared" si="235"/>
        <v>#REF!</v>
      </c>
      <c r="BJ461" t="e">
        <f t="shared" si="236"/>
        <v>#REF!</v>
      </c>
      <c r="BK461" t="str">
        <f>IF(OR('work here'!F460="Rings", 'work here'!F460="Bangles"), 'work here'!F460 &amp; " Size", "")</f>
        <v/>
      </c>
      <c r="BL461" t="e">
        <f>IF('work here'!#REF!&lt;&gt;"",'work here'!#REF!,"")</f>
        <v>#REF!</v>
      </c>
      <c r="BM461" t="str">
        <f t="shared" si="237"/>
        <v/>
      </c>
      <c r="BN461" t="str">
        <f t="shared" si="238"/>
        <v/>
      </c>
      <c r="BO461" t="str">
        <f t="shared" si="239"/>
        <v/>
      </c>
    </row>
    <row r="462" spans="1:67" x14ac:dyDescent="0.3">
      <c r="A462" t="str">
        <f>IF('work here'!A461="simple","simple",IF('work here'!A461="parent","variable",IF('work here'!A461="child","variation","")))</f>
        <v/>
      </c>
      <c r="B462" t="str">
        <f>IF('work here'!C461&lt;&gt;"", 'work here'!C461, "")</f>
        <v/>
      </c>
      <c r="C462" t="str">
        <f>IF('work here'!B461&lt;&gt;"", 'work here'!B461, "")</f>
        <v/>
      </c>
      <c r="D462" t="str">
        <f t="shared" si="210"/>
        <v/>
      </c>
      <c r="E462" t="str">
        <f t="shared" si="211"/>
        <v/>
      </c>
      <c r="F462" t="str">
        <f t="shared" si="212"/>
        <v/>
      </c>
      <c r="G462" t="e">
        <f>IF('work here'!#REF!&lt;&gt;"", 'work here'!#REF!, "")</f>
        <v>#REF!</v>
      </c>
      <c r="I462" t="str">
        <f>IF('work here'!Z461&lt;&gt;"", 'work here'!Z461, "")</f>
        <v/>
      </c>
      <c r="J462" t="str">
        <f t="shared" si="213"/>
        <v/>
      </c>
      <c r="K462" t="str">
        <f t="shared" si="214"/>
        <v/>
      </c>
      <c r="L462" t="str">
        <f t="shared" si="215"/>
        <v/>
      </c>
      <c r="M462" t="str">
        <f>IF('work here'!AA461&lt;&gt;"", 'work here'!AA461, "")</f>
        <v/>
      </c>
      <c r="N462" t="str">
        <f>IF('work here'!AD461&lt;&gt;"", 'work here'!AD461, "")</f>
        <v/>
      </c>
      <c r="O462" t="str">
        <f>IF('work here'!AC461&lt;&gt;"", 'work here'!AC461, "")</f>
        <v/>
      </c>
      <c r="P462" t="str">
        <f>IF('work here'!AB461&lt;&gt;"", 'work here'!AB461, "")</f>
        <v/>
      </c>
      <c r="Q462" t="str">
        <f t="shared" si="216"/>
        <v/>
      </c>
      <c r="S462" t="str">
        <f>IF('work here'!E461&lt;&gt;"", 'work here'!E461, "")</f>
        <v/>
      </c>
      <c r="T462" t="e">
        <f>IF('work here'!#REF!&lt;&gt;"", 'work here'!#REF!, "")</f>
        <v>#REF!</v>
      </c>
      <c r="U462" t="str">
        <f>IF(A462="", "", _xlfn.TEXTJOIN(", ", TRUE, "jewellery", "jewellery &gt; " &amp; 'work here'!F461, "jewellery &gt; " &amp; 'work here'!F461 &amp; " &gt; " &amp; 'work here'!#REF!, 'work here'!#REF!, 'work here'!AY461, 'work here'!H461, 'work here'!I461, 'work here'!J461))</f>
        <v/>
      </c>
      <c r="V462" t="str" cm="1">
        <f t="array" aca="1" ref="V462" ca="1">_xlfn.LET(
    _xlpm.yr, TEXT(TODAY(), "yyyy"),
    _xlpm.mn, TEXT(TODAY(), "mm"),
    _xlpm.path, "https://richlook.co.in/wp-content/uploads/" &amp; _xlpm.yr &amp; "/" &amp; _xlpm.mn &amp; "/",
    _xlpm.imgRange, 'work here'!N461:X461,
    _xlpm.imgLinks, IF(_xlpm.imgRange&lt;&gt;"", _xlpm.path &amp; _xlpm.imgRange &amp; ".webp", ""),
    _xlpm.urls,
        IF(A462="variable", _xlpm.imgLinks,
        IF(A462="variation", IF('work here'!N461&lt;&gt;"", _xlpm.path &amp; 'work here'!N461 &amp; ".webp", ""),
        IF(A462="simple", _xlpm.imgLinks, ""))),
    _xlfn.TEXTJOIN(", ", TRUE, _xlpm.urls)
)</f>
        <v/>
      </c>
      <c r="W462" t="str" cm="1">
        <f t="array" aca="1" ref="W462" ca="1">_xlfn.LET(
    _xlpm.yr, TEXT(TODAY(), "yyyy"),
    _xlpm.mn, TEXT(TODAY(), "mm"),
    _xlpm.path, "https://richlook.co.in/wp-content/uploads/" &amp; _xlpm.yr &amp; "/" &amp; _xlpm.mn &amp; "/",
    _xlpm.imgRange, 'work here'!O461:X461,
    _xlpm.imgLinks, IF(_xlpm.imgRange&lt;&gt;"", _xlpm.path &amp; _xlpm.imgRange &amp; ".webp", ""),
    _xlpm.urls,
        IF(A462="variable", "",
        IF(A462="variation", _xlpm.imgLinks,
        IF(A462="simple", "", ""))),
    _xlfn.TEXTJOIN(", ", TRUE, _xlpm.urls)
)</f>
        <v/>
      </c>
      <c r="X462" t="str">
        <f>IF('work here'!D461&lt;&gt;"", 'work here'!D461, "")</f>
        <v/>
      </c>
      <c r="Y462" t="e">
        <f>IF('work here'!#REF!&lt;&gt;"","color","")</f>
        <v>#REF!</v>
      </c>
      <c r="Z462" t="e">
        <f>IF('work here'!#REF!&lt;&gt;"",'work here'!#REF!,"")</f>
        <v>#REF!</v>
      </c>
      <c r="AA462" t="e">
        <f t="shared" si="217"/>
        <v>#REF!</v>
      </c>
      <c r="AB462" t="e">
        <f t="shared" si="218"/>
        <v>#REF!</v>
      </c>
      <c r="AC462" t="str">
        <f t="shared" si="219"/>
        <v/>
      </c>
      <c r="AD462" s="2" t="e">
        <f>IF('work here'!#REF!&lt;&gt;"",'work here'!#REF!,"")</f>
        <v>#REF!</v>
      </c>
      <c r="AE462" s="2" t="e">
        <f>IF('work here'!#REF!&lt;&gt;"",'work here'!#REF!,"")</f>
        <v>#REF!</v>
      </c>
      <c r="AF462" s="2" t="e">
        <f t="shared" si="220"/>
        <v>#REF!</v>
      </c>
      <c r="AG462" s="2" t="e">
        <f t="shared" si="221"/>
        <v>#REF!</v>
      </c>
      <c r="AH462" s="2" t="str">
        <f t="shared" si="222"/>
        <v/>
      </c>
      <c r="AI462" t="str">
        <f>IF('work here'!AE461&lt;&gt;"","Jewellery Work","")</f>
        <v/>
      </c>
      <c r="AJ462" t="str">
        <f>IF('work here'!AE461&lt;&gt;"",'work here'!AE461,"")</f>
        <v/>
      </c>
      <c r="AK462" t="str">
        <f t="shared" si="223"/>
        <v/>
      </c>
      <c r="AL462" t="str">
        <f t="shared" si="224"/>
        <v/>
      </c>
      <c r="AM462" t="e">
        <f>IF('work here'!#REF!&lt;&gt;"","Gemstone","")</f>
        <v>#REF!</v>
      </c>
      <c r="AN462" t="e">
        <f>IF('work here'!#REF!&lt;&gt;"",'work here'!#REF!,"")</f>
        <v>#REF!</v>
      </c>
      <c r="AO462" t="e">
        <f t="shared" si="225"/>
        <v>#REF!</v>
      </c>
      <c r="AP462" t="e">
        <f t="shared" si="226"/>
        <v>#REF!</v>
      </c>
      <c r="AQ462" t="str">
        <f>IF('work here'!AW461&lt;&gt;"","Plating","")</f>
        <v/>
      </c>
      <c r="AR462" t="str">
        <f>IF('work here'!AW461&lt;&gt;"",'work here'!AW461,"")</f>
        <v/>
      </c>
      <c r="AS462" t="str">
        <f t="shared" si="227"/>
        <v/>
      </c>
      <c r="AT462" t="str">
        <f t="shared" si="228"/>
        <v/>
      </c>
      <c r="AU462" t="str">
        <f>IF('work here'!AX461&lt;&gt;"","Material","")</f>
        <v/>
      </c>
      <c r="AV462" t="str">
        <f>IF('work here'!AX461&lt;&gt;"",'work here'!AX461,"")</f>
        <v/>
      </c>
      <c r="AW462" t="str">
        <f t="shared" si="229"/>
        <v/>
      </c>
      <c r="AX462" t="str">
        <f t="shared" si="230"/>
        <v/>
      </c>
      <c r="AY462" t="e">
        <f>IF('work here'!#REF!&lt;&gt;"","Look","")</f>
        <v>#REF!</v>
      </c>
      <c r="AZ462" t="e">
        <f>IF('work here'!#REF!&lt;&gt;"",'work here'!#REF!,"")</f>
        <v>#REF!</v>
      </c>
      <c r="BA462" t="e">
        <f t="shared" si="231"/>
        <v>#REF!</v>
      </c>
      <c r="BB462" t="e">
        <f t="shared" si="232"/>
        <v>#REF!</v>
      </c>
      <c r="BC462" t="e">
        <f>IF('work here'!#REF!&lt;&gt;"","Finish","")</f>
        <v>#REF!</v>
      </c>
      <c r="BD462" t="e">
        <f>IF('work here'!#REF!&lt;&gt;"",'work here'!#REF!,"")</f>
        <v>#REF!</v>
      </c>
      <c r="BE462" t="e">
        <f t="shared" si="233"/>
        <v>#REF!</v>
      </c>
      <c r="BF462" t="e">
        <f t="shared" si="234"/>
        <v>#REF!</v>
      </c>
      <c r="BG462" t="e">
        <f>IF('work here'!#REF!&lt;&gt;"","Care","")</f>
        <v>#REF!</v>
      </c>
      <c r="BH462" t="e">
        <f>IF('work here'!#REF!&lt;&gt;"",'work here'!#REF!,"")</f>
        <v>#REF!</v>
      </c>
      <c r="BI462" t="e">
        <f t="shared" si="235"/>
        <v>#REF!</v>
      </c>
      <c r="BJ462" t="e">
        <f t="shared" si="236"/>
        <v>#REF!</v>
      </c>
      <c r="BK462" t="str">
        <f>IF(OR('work here'!F461="Rings", 'work here'!F461="Bangles"), 'work here'!F461 &amp; " Size", "")</f>
        <v/>
      </c>
      <c r="BL462" t="e">
        <f>IF('work here'!#REF!&lt;&gt;"",'work here'!#REF!,"")</f>
        <v>#REF!</v>
      </c>
      <c r="BM462" t="str">
        <f t="shared" si="237"/>
        <v/>
      </c>
      <c r="BN462" t="str">
        <f t="shared" si="238"/>
        <v/>
      </c>
      <c r="BO462" t="str">
        <f t="shared" si="239"/>
        <v/>
      </c>
    </row>
    <row r="463" spans="1:67" x14ac:dyDescent="0.3">
      <c r="A463" t="str">
        <f>IF('work here'!A462="simple","simple",IF('work here'!A462="parent","variable",IF('work here'!A462="child","variation","")))</f>
        <v/>
      </c>
      <c r="B463" t="str">
        <f>IF('work here'!C462&lt;&gt;"", 'work here'!C462, "")</f>
        <v/>
      </c>
      <c r="C463" t="str">
        <f>IF('work here'!B462&lt;&gt;"", 'work here'!B462, "")</f>
        <v/>
      </c>
      <c r="D463" t="str">
        <f t="shared" si="210"/>
        <v/>
      </c>
      <c r="E463" t="str">
        <f t="shared" si="211"/>
        <v/>
      </c>
      <c r="F463" t="str">
        <f t="shared" si="212"/>
        <v/>
      </c>
      <c r="G463" t="e">
        <f>IF('work here'!#REF!&lt;&gt;"", 'work here'!#REF!, "")</f>
        <v>#REF!</v>
      </c>
      <c r="I463" t="str">
        <f>IF('work here'!Z462&lt;&gt;"", 'work here'!Z462, "")</f>
        <v/>
      </c>
      <c r="J463" t="str">
        <f t="shared" si="213"/>
        <v/>
      </c>
      <c r="K463" t="str">
        <f t="shared" si="214"/>
        <v/>
      </c>
      <c r="L463" t="str">
        <f t="shared" si="215"/>
        <v/>
      </c>
      <c r="M463" t="str">
        <f>IF('work here'!AA462&lt;&gt;"", 'work here'!AA462, "")</f>
        <v/>
      </c>
      <c r="N463" t="str">
        <f>IF('work here'!AD462&lt;&gt;"", 'work here'!AD462, "")</f>
        <v/>
      </c>
      <c r="O463" t="str">
        <f>IF('work here'!AC462&lt;&gt;"", 'work here'!AC462, "")</f>
        <v/>
      </c>
      <c r="P463" t="str">
        <f>IF('work here'!AB462&lt;&gt;"", 'work here'!AB462, "")</f>
        <v/>
      </c>
      <c r="Q463" t="str">
        <f t="shared" si="216"/>
        <v/>
      </c>
      <c r="S463" t="str">
        <f>IF('work here'!E462&lt;&gt;"", 'work here'!E462, "")</f>
        <v/>
      </c>
      <c r="T463" t="e">
        <f>IF('work here'!#REF!&lt;&gt;"", 'work here'!#REF!, "")</f>
        <v>#REF!</v>
      </c>
      <c r="U463" t="str">
        <f>IF(A463="", "", _xlfn.TEXTJOIN(", ", TRUE, "jewellery", "jewellery &gt; " &amp; 'work here'!F462, "jewellery &gt; " &amp; 'work here'!F462 &amp; " &gt; " &amp; 'work here'!#REF!, 'work here'!#REF!, 'work here'!AY462, 'work here'!H462, 'work here'!I462, 'work here'!J462))</f>
        <v/>
      </c>
      <c r="V463" t="str" cm="1">
        <f t="array" aca="1" ref="V463" ca="1">_xlfn.LET(
    _xlpm.yr, TEXT(TODAY(), "yyyy"),
    _xlpm.mn, TEXT(TODAY(), "mm"),
    _xlpm.path, "https://richlook.co.in/wp-content/uploads/" &amp; _xlpm.yr &amp; "/" &amp; _xlpm.mn &amp; "/",
    _xlpm.imgRange, 'work here'!N462:X462,
    _xlpm.imgLinks, IF(_xlpm.imgRange&lt;&gt;"", _xlpm.path &amp; _xlpm.imgRange &amp; ".webp", ""),
    _xlpm.urls,
        IF(A463="variable", _xlpm.imgLinks,
        IF(A463="variation", IF('work here'!N462&lt;&gt;"", _xlpm.path &amp; 'work here'!N462 &amp; ".webp", ""),
        IF(A463="simple", _xlpm.imgLinks, ""))),
    _xlfn.TEXTJOIN(", ", TRUE, _xlpm.urls)
)</f>
        <v/>
      </c>
      <c r="W463" t="str" cm="1">
        <f t="array" aca="1" ref="W463" ca="1">_xlfn.LET(
    _xlpm.yr, TEXT(TODAY(), "yyyy"),
    _xlpm.mn, TEXT(TODAY(), "mm"),
    _xlpm.path, "https://richlook.co.in/wp-content/uploads/" &amp; _xlpm.yr &amp; "/" &amp; _xlpm.mn &amp; "/",
    _xlpm.imgRange, 'work here'!O462:X462,
    _xlpm.imgLinks, IF(_xlpm.imgRange&lt;&gt;"", _xlpm.path &amp; _xlpm.imgRange &amp; ".webp", ""),
    _xlpm.urls,
        IF(A463="variable", "",
        IF(A463="variation", _xlpm.imgLinks,
        IF(A463="simple", "", ""))),
    _xlfn.TEXTJOIN(", ", TRUE, _xlpm.urls)
)</f>
        <v/>
      </c>
      <c r="X463" t="str">
        <f>IF('work here'!D462&lt;&gt;"", 'work here'!D462, "")</f>
        <v/>
      </c>
      <c r="Y463" t="e">
        <f>IF('work here'!#REF!&lt;&gt;"","color","")</f>
        <v>#REF!</v>
      </c>
      <c r="Z463" t="e">
        <f>IF('work here'!#REF!&lt;&gt;"",'work here'!#REF!,"")</f>
        <v>#REF!</v>
      </c>
      <c r="AA463" t="e">
        <f t="shared" si="217"/>
        <v>#REF!</v>
      </c>
      <c r="AB463" t="e">
        <f t="shared" si="218"/>
        <v>#REF!</v>
      </c>
      <c r="AC463" t="str">
        <f t="shared" si="219"/>
        <v/>
      </c>
      <c r="AD463" s="2" t="e">
        <f>IF('work here'!#REF!&lt;&gt;"",'work here'!#REF!,"")</f>
        <v>#REF!</v>
      </c>
      <c r="AE463" s="2" t="e">
        <f>IF('work here'!#REF!&lt;&gt;"",'work here'!#REF!,"")</f>
        <v>#REF!</v>
      </c>
      <c r="AF463" s="2" t="e">
        <f t="shared" si="220"/>
        <v>#REF!</v>
      </c>
      <c r="AG463" s="2" t="e">
        <f t="shared" si="221"/>
        <v>#REF!</v>
      </c>
      <c r="AH463" s="2" t="str">
        <f t="shared" si="222"/>
        <v/>
      </c>
      <c r="AI463" t="str">
        <f>IF('work here'!AE462&lt;&gt;"","Jewellery Work","")</f>
        <v/>
      </c>
      <c r="AJ463" t="str">
        <f>IF('work here'!AE462&lt;&gt;"",'work here'!AE462,"")</f>
        <v/>
      </c>
      <c r="AK463" t="str">
        <f t="shared" si="223"/>
        <v/>
      </c>
      <c r="AL463" t="str">
        <f t="shared" si="224"/>
        <v/>
      </c>
      <c r="AM463" t="e">
        <f>IF('work here'!#REF!&lt;&gt;"","Gemstone","")</f>
        <v>#REF!</v>
      </c>
      <c r="AN463" t="e">
        <f>IF('work here'!#REF!&lt;&gt;"",'work here'!#REF!,"")</f>
        <v>#REF!</v>
      </c>
      <c r="AO463" t="e">
        <f t="shared" si="225"/>
        <v>#REF!</v>
      </c>
      <c r="AP463" t="e">
        <f t="shared" si="226"/>
        <v>#REF!</v>
      </c>
      <c r="AQ463" t="str">
        <f>IF('work here'!AW462&lt;&gt;"","Plating","")</f>
        <v/>
      </c>
      <c r="AR463" t="str">
        <f>IF('work here'!AW462&lt;&gt;"",'work here'!AW462,"")</f>
        <v/>
      </c>
      <c r="AS463" t="str">
        <f t="shared" si="227"/>
        <v/>
      </c>
      <c r="AT463" t="str">
        <f t="shared" si="228"/>
        <v/>
      </c>
      <c r="AU463" t="str">
        <f>IF('work here'!AX462&lt;&gt;"","Material","")</f>
        <v/>
      </c>
      <c r="AV463" t="str">
        <f>IF('work here'!AX462&lt;&gt;"",'work here'!AX462,"")</f>
        <v/>
      </c>
      <c r="AW463" t="str">
        <f t="shared" si="229"/>
        <v/>
      </c>
      <c r="AX463" t="str">
        <f t="shared" si="230"/>
        <v/>
      </c>
      <c r="AY463" t="e">
        <f>IF('work here'!#REF!&lt;&gt;"","Look","")</f>
        <v>#REF!</v>
      </c>
      <c r="AZ463" t="e">
        <f>IF('work here'!#REF!&lt;&gt;"",'work here'!#REF!,"")</f>
        <v>#REF!</v>
      </c>
      <c r="BA463" t="e">
        <f t="shared" si="231"/>
        <v>#REF!</v>
      </c>
      <c r="BB463" t="e">
        <f t="shared" si="232"/>
        <v>#REF!</v>
      </c>
      <c r="BC463" t="e">
        <f>IF('work here'!#REF!&lt;&gt;"","Finish","")</f>
        <v>#REF!</v>
      </c>
      <c r="BD463" t="e">
        <f>IF('work here'!#REF!&lt;&gt;"",'work here'!#REF!,"")</f>
        <v>#REF!</v>
      </c>
      <c r="BE463" t="e">
        <f t="shared" si="233"/>
        <v>#REF!</v>
      </c>
      <c r="BF463" t="e">
        <f t="shared" si="234"/>
        <v>#REF!</v>
      </c>
      <c r="BG463" t="e">
        <f>IF('work here'!#REF!&lt;&gt;"","Care","")</f>
        <v>#REF!</v>
      </c>
      <c r="BH463" t="e">
        <f>IF('work here'!#REF!&lt;&gt;"",'work here'!#REF!,"")</f>
        <v>#REF!</v>
      </c>
      <c r="BI463" t="e">
        <f t="shared" si="235"/>
        <v>#REF!</v>
      </c>
      <c r="BJ463" t="e">
        <f t="shared" si="236"/>
        <v>#REF!</v>
      </c>
      <c r="BK463" t="str">
        <f>IF(OR('work here'!F462="Rings", 'work here'!F462="Bangles"), 'work here'!F462 &amp; " Size", "")</f>
        <v/>
      </c>
      <c r="BL463" t="e">
        <f>IF('work here'!#REF!&lt;&gt;"",'work here'!#REF!,"")</f>
        <v>#REF!</v>
      </c>
      <c r="BM463" t="str">
        <f t="shared" si="237"/>
        <v/>
      </c>
      <c r="BN463" t="str">
        <f t="shared" si="238"/>
        <v/>
      </c>
      <c r="BO463" t="str">
        <f t="shared" si="239"/>
        <v/>
      </c>
    </row>
    <row r="464" spans="1:67" x14ac:dyDescent="0.3">
      <c r="A464" t="str">
        <f>IF('work here'!A463="simple","simple",IF('work here'!A463="parent","variable",IF('work here'!A463="child","variation","")))</f>
        <v/>
      </c>
      <c r="B464" t="str">
        <f>IF('work here'!C463&lt;&gt;"", 'work here'!C463, "")</f>
        <v/>
      </c>
      <c r="C464" t="str">
        <f>IF('work here'!B463&lt;&gt;"", 'work here'!B463, "")</f>
        <v/>
      </c>
      <c r="D464" t="str">
        <f t="shared" si="210"/>
        <v/>
      </c>
      <c r="E464" t="str">
        <f t="shared" si="211"/>
        <v/>
      </c>
      <c r="F464" t="str">
        <f t="shared" si="212"/>
        <v/>
      </c>
      <c r="G464" t="e">
        <f>IF('work here'!#REF!&lt;&gt;"", 'work here'!#REF!, "")</f>
        <v>#REF!</v>
      </c>
      <c r="I464" t="str">
        <f>IF('work here'!Z463&lt;&gt;"", 'work here'!Z463, "")</f>
        <v/>
      </c>
      <c r="J464" t="str">
        <f t="shared" si="213"/>
        <v/>
      </c>
      <c r="K464" t="str">
        <f t="shared" si="214"/>
        <v/>
      </c>
      <c r="L464" t="str">
        <f t="shared" si="215"/>
        <v/>
      </c>
      <c r="M464" t="str">
        <f>IF('work here'!AA463&lt;&gt;"", 'work here'!AA463, "")</f>
        <v/>
      </c>
      <c r="N464" t="str">
        <f>IF('work here'!AD463&lt;&gt;"", 'work here'!AD463, "")</f>
        <v/>
      </c>
      <c r="O464" t="str">
        <f>IF('work here'!AC463&lt;&gt;"", 'work here'!AC463, "")</f>
        <v/>
      </c>
      <c r="P464" t="str">
        <f>IF('work here'!AB463&lt;&gt;"", 'work here'!AB463, "")</f>
        <v/>
      </c>
      <c r="Q464" t="str">
        <f t="shared" si="216"/>
        <v/>
      </c>
      <c r="S464" t="str">
        <f>IF('work here'!E463&lt;&gt;"", 'work here'!E463, "")</f>
        <v/>
      </c>
      <c r="T464" t="e">
        <f>IF('work here'!#REF!&lt;&gt;"", 'work here'!#REF!, "")</f>
        <v>#REF!</v>
      </c>
      <c r="U464" t="str">
        <f>IF(A464="", "", _xlfn.TEXTJOIN(", ", TRUE, "jewellery", "jewellery &gt; " &amp; 'work here'!F463, "jewellery &gt; " &amp; 'work here'!F463 &amp; " &gt; " &amp; 'work here'!#REF!, 'work here'!#REF!, 'work here'!AY463, 'work here'!H463, 'work here'!I463, 'work here'!J463))</f>
        <v/>
      </c>
      <c r="V464" t="str" cm="1">
        <f t="array" aca="1" ref="V464" ca="1">_xlfn.LET(
    _xlpm.yr, TEXT(TODAY(), "yyyy"),
    _xlpm.mn, TEXT(TODAY(), "mm"),
    _xlpm.path, "https://richlook.co.in/wp-content/uploads/" &amp; _xlpm.yr &amp; "/" &amp; _xlpm.mn &amp; "/",
    _xlpm.imgRange, 'work here'!N463:X463,
    _xlpm.imgLinks, IF(_xlpm.imgRange&lt;&gt;"", _xlpm.path &amp; _xlpm.imgRange &amp; ".webp", ""),
    _xlpm.urls,
        IF(A464="variable", _xlpm.imgLinks,
        IF(A464="variation", IF('work here'!N463&lt;&gt;"", _xlpm.path &amp; 'work here'!N463 &amp; ".webp", ""),
        IF(A464="simple", _xlpm.imgLinks, ""))),
    _xlfn.TEXTJOIN(", ", TRUE, _xlpm.urls)
)</f>
        <v/>
      </c>
      <c r="W464" t="str" cm="1">
        <f t="array" aca="1" ref="W464" ca="1">_xlfn.LET(
    _xlpm.yr, TEXT(TODAY(), "yyyy"),
    _xlpm.mn, TEXT(TODAY(), "mm"),
    _xlpm.path, "https://richlook.co.in/wp-content/uploads/" &amp; _xlpm.yr &amp; "/" &amp; _xlpm.mn &amp; "/",
    _xlpm.imgRange, 'work here'!O463:X463,
    _xlpm.imgLinks, IF(_xlpm.imgRange&lt;&gt;"", _xlpm.path &amp; _xlpm.imgRange &amp; ".webp", ""),
    _xlpm.urls,
        IF(A464="variable", "",
        IF(A464="variation", _xlpm.imgLinks,
        IF(A464="simple", "", ""))),
    _xlfn.TEXTJOIN(", ", TRUE, _xlpm.urls)
)</f>
        <v/>
      </c>
      <c r="X464" t="str">
        <f>IF('work here'!D463&lt;&gt;"", 'work here'!D463, "")</f>
        <v/>
      </c>
      <c r="Y464" t="e">
        <f>IF('work here'!#REF!&lt;&gt;"","color","")</f>
        <v>#REF!</v>
      </c>
      <c r="Z464" t="e">
        <f>IF('work here'!#REF!&lt;&gt;"",'work here'!#REF!,"")</f>
        <v>#REF!</v>
      </c>
      <c r="AA464" t="e">
        <f t="shared" si="217"/>
        <v>#REF!</v>
      </c>
      <c r="AB464" t="e">
        <f t="shared" si="218"/>
        <v>#REF!</v>
      </c>
      <c r="AC464" t="str">
        <f t="shared" si="219"/>
        <v/>
      </c>
      <c r="AD464" s="2" t="e">
        <f>IF('work here'!#REF!&lt;&gt;"",'work here'!#REF!,"")</f>
        <v>#REF!</v>
      </c>
      <c r="AE464" s="2" t="e">
        <f>IF('work here'!#REF!&lt;&gt;"",'work here'!#REF!,"")</f>
        <v>#REF!</v>
      </c>
      <c r="AF464" s="2" t="e">
        <f t="shared" si="220"/>
        <v>#REF!</v>
      </c>
      <c r="AG464" s="2" t="e">
        <f t="shared" si="221"/>
        <v>#REF!</v>
      </c>
      <c r="AH464" s="2" t="str">
        <f t="shared" si="222"/>
        <v/>
      </c>
      <c r="AI464" t="str">
        <f>IF('work here'!AE463&lt;&gt;"","Jewellery Work","")</f>
        <v/>
      </c>
      <c r="AJ464" t="str">
        <f>IF('work here'!AE463&lt;&gt;"",'work here'!AE463,"")</f>
        <v/>
      </c>
      <c r="AK464" t="str">
        <f t="shared" si="223"/>
        <v/>
      </c>
      <c r="AL464" t="str">
        <f t="shared" si="224"/>
        <v/>
      </c>
      <c r="AM464" t="e">
        <f>IF('work here'!#REF!&lt;&gt;"","Gemstone","")</f>
        <v>#REF!</v>
      </c>
      <c r="AN464" t="e">
        <f>IF('work here'!#REF!&lt;&gt;"",'work here'!#REF!,"")</f>
        <v>#REF!</v>
      </c>
      <c r="AO464" t="e">
        <f t="shared" si="225"/>
        <v>#REF!</v>
      </c>
      <c r="AP464" t="e">
        <f t="shared" si="226"/>
        <v>#REF!</v>
      </c>
      <c r="AQ464" t="str">
        <f>IF('work here'!AW463&lt;&gt;"","Plating","")</f>
        <v/>
      </c>
      <c r="AR464" t="str">
        <f>IF('work here'!AW463&lt;&gt;"",'work here'!AW463,"")</f>
        <v/>
      </c>
      <c r="AS464" t="str">
        <f t="shared" si="227"/>
        <v/>
      </c>
      <c r="AT464" t="str">
        <f t="shared" si="228"/>
        <v/>
      </c>
      <c r="AU464" t="str">
        <f>IF('work here'!AX463&lt;&gt;"","Material","")</f>
        <v/>
      </c>
      <c r="AV464" t="str">
        <f>IF('work here'!AX463&lt;&gt;"",'work here'!AX463,"")</f>
        <v/>
      </c>
      <c r="AW464" t="str">
        <f t="shared" si="229"/>
        <v/>
      </c>
      <c r="AX464" t="str">
        <f t="shared" si="230"/>
        <v/>
      </c>
      <c r="AY464" t="e">
        <f>IF('work here'!#REF!&lt;&gt;"","Look","")</f>
        <v>#REF!</v>
      </c>
      <c r="AZ464" t="e">
        <f>IF('work here'!#REF!&lt;&gt;"",'work here'!#REF!,"")</f>
        <v>#REF!</v>
      </c>
      <c r="BA464" t="e">
        <f t="shared" si="231"/>
        <v>#REF!</v>
      </c>
      <c r="BB464" t="e">
        <f t="shared" si="232"/>
        <v>#REF!</v>
      </c>
      <c r="BC464" t="e">
        <f>IF('work here'!#REF!&lt;&gt;"","Finish","")</f>
        <v>#REF!</v>
      </c>
      <c r="BD464" t="e">
        <f>IF('work here'!#REF!&lt;&gt;"",'work here'!#REF!,"")</f>
        <v>#REF!</v>
      </c>
      <c r="BE464" t="e">
        <f t="shared" si="233"/>
        <v>#REF!</v>
      </c>
      <c r="BF464" t="e">
        <f t="shared" si="234"/>
        <v>#REF!</v>
      </c>
      <c r="BG464" t="e">
        <f>IF('work here'!#REF!&lt;&gt;"","Care","")</f>
        <v>#REF!</v>
      </c>
      <c r="BH464" t="e">
        <f>IF('work here'!#REF!&lt;&gt;"",'work here'!#REF!,"")</f>
        <v>#REF!</v>
      </c>
      <c r="BI464" t="e">
        <f t="shared" si="235"/>
        <v>#REF!</v>
      </c>
      <c r="BJ464" t="e">
        <f t="shared" si="236"/>
        <v>#REF!</v>
      </c>
      <c r="BK464" t="str">
        <f>IF(OR('work here'!F463="Rings", 'work here'!F463="Bangles"), 'work here'!F463 &amp; " Size", "")</f>
        <v/>
      </c>
      <c r="BL464" t="e">
        <f>IF('work here'!#REF!&lt;&gt;"",'work here'!#REF!,"")</f>
        <v>#REF!</v>
      </c>
      <c r="BM464" t="str">
        <f t="shared" si="237"/>
        <v/>
      </c>
      <c r="BN464" t="str">
        <f t="shared" si="238"/>
        <v/>
      </c>
      <c r="BO464" t="str">
        <f t="shared" si="239"/>
        <v/>
      </c>
    </row>
    <row r="465" spans="1:67" x14ac:dyDescent="0.3">
      <c r="A465" t="str">
        <f>IF('work here'!A464="simple","simple",IF('work here'!A464="parent","variable",IF('work here'!A464="child","variation","")))</f>
        <v/>
      </c>
      <c r="B465" t="str">
        <f>IF('work here'!C464&lt;&gt;"", 'work here'!C464, "")</f>
        <v/>
      </c>
      <c r="C465" t="str">
        <f>IF('work here'!B464&lt;&gt;"", 'work here'!B464, "")</f>
        <v/>
      </c>
      <c r="D465" t="str">
        <f t="shared" si="210"/>
        <v/>
      </c>
      <c r="E465" t="str">
        <f t="shared" si="211"/>
        <v/>
      </c>
      <c r="F465" t="str">
        <f t="shared" si="212"/>
        <v/>
      </c>
      <c r="G465" t="e">
        <f>IF('work here'!#REF!&lt;&gt;"", 'work here'!#REF!, "")</f>
        <v>#REF!</v>
      </c>
      <c r="I465" t="str">
        <f>IF('work here'!Z464&lt;&gt;"", 'work here'!Z464, "")</f>
        <v/>
      </c>
      <c r="J465" t="str">
        <f t="shared" si="213"/>
        <v/>
      </c>
      <c r="K465" t="str">
        <f t="shared" si="214"/>
        <v/>
      </c>
      <c r="L465" t="str">
        <f t="shared" si="215"/>
        <v/>
      </c>
      <c r="M465" t="str">
        <f>IF('work here'!AA464&lt;&gt;"", 'work here'!AA464, "")</f>
        <v/>
      </c>
      <c r="N465" t="str">
        <f>IF('work here'!AD464&lt;&gt;"", 'work here'!AD464, "")</f>
        <v/>
      </c>
      <c r="O465" t="str">
        <f>IF('work here'!AC464&lt;&gt;"", 'work here'!AC464, "")</f>
        <v/>
      </c>
      <c r="P465" t="str">
        <f>IF('work here'!AB464&lt;&gt;"", 'work here'!AB464, "")</f>
        <v/>
      </c>
      <c r="Q465" t="str">
        <f t="shared" si="216"/>
        <v/>
      </c>
      <c r="S465" t="str">
        <f>IF('work here'!E464&lt;&gt;"", 'work here'!E464, "")</f>
        <v/>
      </c>
      <c r="T465" t="e">
        <f>IF('work here'!#REF!&lt;&gt;"", 'work here'!#REF!, "")</f>
        <v>#REF!</v>
      </c>
      <c r="U465" t="str">
        <f>IF(A465="", "", _xlfn.TEXTJOIN(", ", TRUE, "jewellery", "jewellery &gt; " &amp; 'work here'!F464, "jewellery &gt; " &amp; 'work here'!F464 &amp; " &gt; " &amp; 'work here'!#REF!, 'work here'!#REF!, 'work here'!AY464, 'work here'!H464, 'work here'!I464, 'work here'!J464))</f>
        <v/>
      </c>
      <c r="V465" t="str" cm="1">
        <f t="array" aca="1" ref="V465" ca="1">_xlfn.LET(
    _xlpm.yr, TEXT(TODAY(), "yyyy"),
    _xlpm.mn, TEXT(TODAY(), "mm"),
    _xlpm.path, "https://richlook.co.in/wp-content/uploads/" &amp; _xlpm.yr &amp; "/" &amp; _xlpm.mn &amp; "/",
    _xlpm.imgRange, 'work here'!N464:X464,
    _xlpm.imgLinks, IF(_xlpm.imgRange&lt;&gt;"", _xlpm.path &amp; _xlpm.imgRange &amp; ".webp", ""),
    _xlpm.urls,
        IF(A465="variable", _xlpm.imgLinks,
        IF(A465="variation", IF('work here'!N464&lt;&gt;"", _xlpm.path &amp; 'work here'!N464 &amp; ".webp", ""),
        IF(A465="simple", _xlpm.imgLinks, ""))),
    _xlfn.TEXTJOIN(", ", TRUE, _xlpm.urls)
)</f>
        <v/>
      </c>
      <c r="W465" t="str" cm="1">
        <f t="array" aca="1" ref="W465" ca="1">_xlfn.LET(
    _xlpm.yr, TEXT(TODAY(), "yyyy"),
    _xlpm.mn, TEXT(TODAY(), "mm"),
    _xlpm.path, "https://richlook.co.in/wp-content/uploads/" &amp; _xlpm.yr &amp; "/" &amp; _xlpm.mn &amp; "/",
    _xlpm.imgRange, 'work here'!O464:X464,
    _xlpm.imgLinks, IF(_xlpm.imgRange&lt;&gt;"", _xlpm.path &amp; _xlpm.imgRange &amp; ".webp", ""),
    _xlpm.urls,
        IF(A465="variable", "",
        IF(A465="variation", _xlpm.imgLinks,
        IF(A465="simple", "", ""))),
    _xlfn.TEXTJOIN(", ", TRUE, _xlpm.urls)
)</f>
        <v/>
      </c>
      <c r="X465" t="str">
        <f>IF('work here'!D464&lt;&gt;"", 'work here'!D464, "")</f>
        <v/>
      </c>
      <c r="Y465" t="e">
        <f>IF('work here'!#REF!&lt;&gt;"","color","")</f>
        <v>#REF!</v>
      </c>
      <c r="Z465" t="e">
        <f>IF('work here'!#REF!&lt;&gt;"",'work here'!#REF!,"")</f>
        <v>#REF!</v>
      </c>
      <c r="AA465" t="e">
        <f t="shared" si="217"/>
        <v>#REF!</v>
      </c>
      <c r="AB465" t="e">
        <f t="shared" si="218"/>
        <v>#REF!</v>
      </c>
      <c r="AC465" t="str">
        <f t="shared" si="219"/>
        <v/>
      </c>
      <c r="AD465" s="2" t="e">
        <f>IF('work here'!#REF!&lt;&gt;"",'work here'!#REF!,"")</f>
        <v>#REF!</v>
      </c>
      <c r="AE465" s="2" t="e">
        <f>IF('work here'!#REF!&lt;&gt;"",'work here'!#REF!,"")</f>
        <v>#REF!</v>
      </c>
      <c r="AF465" s="2" t="e">
        <f t="shared" si="220"/>
        <v>#REF!</v>
      </c>
      <c r="AG465" s="2" t="e">
        <f t="shared" si="221"/>
        <v>#REF!</v>
      </c>
      <c r="AH465" s="2" t="str">
        <f t="shared" si="222"/>
        <v/>
      </c>
      <c r="AI465" t="str">
        <f>IF('work here'!AE464&lt;&gt;"","Jewellery Work","")</f>
        <v/>
      </c>
      <c r="AJ465" t="str">
        <f>IF('work here'!AE464&lt;&gt;"",'work here'!AE464,"")</f>
        <v/>
      </c>
      <c r="AK465" t="str">
        <f t="shared" si="223"/>
        <v/>
      </c>
      <c r="AL465" t="str">
        <f t="shared" si="224"/>
        <v/>
      </c>
      <c r="AM465" t="e">
        <f>IF('work here'!#REF!&lt;&gt;"","Gemstone","")</f>
        <v>#REF!</v>
      </c>
      <c r="AN465" t="e">
        <f>IF('work here'!#REF!&lt;&gt;"",'work here'!#REF!,"")</f>
        <v>#REF!</v>
      </c>
      <c r="AO465" t="e">
        <f t="shared" si="225"/>
        <v>#REF!</v>
      </c>
      <c r="AP465" t="e">
        <f t="shared" si="226"/>
        <v>#REF!</v>
      </c>
      <c r="AQ465" t="str">
        <f>IF('work here'!AW464&lt;&gt;"","Plating","")</f>
        <v/>
      </c>
      <c r="AR465" t="str">
        <f>IF('work here'!AW464&lt;&gt;"",'work here'!AW464,"")</f>
        <v/>
      </c>
      <c r="AS465" t="str">
        <f t="shared" si="227"/>
        <v/>
      </c>
      <c r="AT465" t="str">
        <f t="shared" si="228"/>
        <v/>
      </c>
      <c r="AU465" t="str">
        <f>IF('work here'!AX464&lt;&gt;"","Material","")</f>
        <v/>
      </c>
      <c r="AV465" t="str">
        <f>IF('work here'!AX464&lt;&gt;"",'work here'!AX464,"")</f>
        <v/>
      </c>
      <c r="AW465" t="str">
        <f t="shared" si="229"/>
        <v/>
      </c>
      <c r="AX465" t="str">
        <f t="shared" si="230"/>
        <v/>
      </c>
      <c r="AY465" t="e">
        <f>IF('work here'!#REF!&lt;&gt;"","Look","")</f>
        <v>#REF!</v>
      </c>
      <c r="AZ465" t="e">
        <f>IF('work here'!#REF!&lt;&gt;"",'work here'!#REF!,"")</f>
        <v>#REF!</v>
      </c>
      <c r="BA465" t="e">
        <f t="shared" si="231"/>
        <v>#REF!</v>
      </c>
      <c r="BB465" t="e">
        <f t="shared" si="232"/>
        <v>#REF!</v>
      </c>
      <c r="BC465" t="e">
        <f>IF('work here'!#REF!&lt;&gt;"","Finish","")</f>
        <v>#REF!</v>
      </c>
      <c r="BD465" t="e">
        <f>IF('work here'!#REF!&lt;&gt;"",'work here'!#REF!,"")</f>
        <v>#REF!</v>
      </c>
      <c r="BE465" t="e">
        <f t="shared" si="233"/>
        <v>#REF!</v>
      </c>
      <c r="BF465" t="e">
        <f t="shared" si="234"/>
        <v>#REF!</v>
      </c>
      <c r="BG465" t="e">
        <f>IF('work here'!#REF!&lt;&gt;"","Care","")</f>
        <v>#REF!</v>
      </c>
      <c r="BH465" t="e">
        <f>IF('work here'!#REF!&lt;&gt;"",'work here'!#REF!,"")</f>
        <v>#REF!</v>
      </c>
      <c r="BI465" t="e">
        <f t="shared" si="235"/>
        <v>#REF!</v>
      </c>
      <c r="BJ465" t="e">
        <f t="shared" si="236"/>
        <v>#REF!</v>
      </c>
      <c r="BK465" t="str">
        <f>IF(OR('work here'!F464="Rings", 'work here'!F464="Bangles"), 'work here'!F464 &amp; " Size", "")</f>
        <v/>
      </c>
      <c r="BL465" t="e">
        <f>IF('work here'!#REF!&lt;&gt;"",'work here'!#REF!,"")</f>
        <v>#REF!</v>
      </c>
      <c r="BM465" t="str">
        <f t="shared" si="237"/>
        <v/>
      </c>
      <c r="BN465" t="str">
        <f t="shared" si="238"/>
        <v/>
      </c>
      <c r="BO465" t="str">
        <f t="shared" si="239"/>
        <v/>
      </c>
    </row>
    <row r="466" spans="1:67" x14ac:dyDescent="0.3">
      <c r="A466" t="str">
        <f>IF('work here'!A465="simple","simple",IF('work here'!A465="parent","variable",IF('work here'!A465="child","variation","")))</f>
        <v/>
      </c>
      <c r="B466" t="str">
        <f>IF('work here'!C465&lt;&gt;"", 'work here'!C465, "")</f>
        <v/>
      </c>
      <c r="C466" t="str">
        <f>IF('work here'!B465&lt;&gt;"", 'work here'!B465, "")</f>
        <v/>
      </c>
      <c r="D466" t="str">
        <f t="shared" si="210"/>
        <v/>
      </c>
      <c r="E466" t="str">
        <f t="shared" si="211"/>
        <v/>
      </c>
      <c r="F466" t="str">
        <f t="shared" si="212"/>
        <v/>
      </c>
      <c r="G466" t="e">
        <f>IF('work here'!#REF!&lt;&gt;"", 'work here'!#REF!, "")</f>
        <v>#REF!</v>
      </c>
      <c r="I466" t="str">
        <f>IF('work here'!Z465&lt;&gt;"", 'work here'!Z465, "")</f>
        <v/>
      </c>
      <c r="J466" t="str">
        <f t="shared" si="213"/>
        <v/>
      </c>
      <c r="K466" t="str">
        <f t="shared" si="214"/>
        <v/>
      </c>
      <c r="L466" t="str">
        <f t="shared" si="215"/>
        <v/>
      </c>
      <c r="M466" t="str">
        <f>IF('work here'!AA465&lt;&gt;"", 'work here'!AA465, "")</f>
        <v/>
      </c>
      <c r="N466" t="str">
        <f>IF('work here'!AD465&lt;&gt;"", 'work here'!AD465, "")</f>
        <v/>
      </c>
      <c r="O466" t="str">
        <f>IF('work here'!AC465&lt;&gt;"", 'work here'!AC465, "")</f>
        <v/>
      </c>
      <c r="P466" t="str">
        <f>IF('work here'!AB465&lt;&gt;"", 'work here'!AB465, "")</f>
        <v/>
      </c>
      <c r="Q466" t="str">
        <f t="shared" si="216"/>
        <v/>
      </c>
      <c r="S466" t="str">
        <f>IF('work here'!E465&lt;&gt;"", 'work here'!E465, "")</f>
        <v/>
      </c>
      <c r="T466" t="e">
        <f>IF('work here'!#REF!&lt;&gt;"", 'work here'!#REF!, "")</f>
        <v>#REF!</v>
      </c>
      <c r="U466" t="str">
        <f>IF(A466="", "", _xlfn.TEXTJOIN(", ", TRUE, "jewellery", "jewellery &gt; " &amp; 'work here'!F465, "jewellery &gt; " &amp; 'work here'!F465 &amp; " &gt; " &amp; 'work here'!#REF!, 'work here'!#REF!, 'work here'!AY465, 'work here'!H465, 'work here'!I465, 'work here'!J465))</f>
        <v/>
      </c>
      <c r="V466" t="str" cm="1">
        <f t="array" aca="1" ref="V466" ca="1">_xlfn.LET(
    _xlpm.yr, TEXT(TODAY(), "yyyy"),
    _xlpm.mn, TEXT(TODAY(), "mm"),
    _xlpm.path, "https://richlook.co.in/wp-content/uploads/" &amp; _xlpm.yr &amp; "/" &amp; _xlpm.mn &amp; "/",
    _xlpm.imgRange, 'work here'!N465:X465,
    _xlpm.imgLinks, IF(_xlpm.imgRange&lt;&gt;"", _xlpm.path &amp; _xlpm.imgRange &amp; ".webp", ""),
    _xlpm.urls,
        IF(A466="variable", _xlpm.imgLinks,
        IF(A466="variation", IF('work here'!N465&lt;&gt;"", _xlpm.path &amp; 'work here'!N465 &amp; ".webp", ""),
        IF(A466="simple", _xlpm.imgLinks, ""))),
    _xlfn.TEXTJOIN(", ", TRUE, _xlpm.urls)
)</f>
        <v/>
      </c>
      <c r="W466" t="str" cm="1">
        <f t="array" aca="1" ref="W466" ca="1">_xlfn.LET(
    _xlpm.yr, TEXT(TODAY(), "yyyy"),
    _xlpm.mn, TEXT(TODAY(), "mm"),
    _xlpm.path, "https://richlook.co.in/wp-content/uploads/" &amp; _xlpm.yr &amp; "/" &amp; _xlpm.mn &amp; "/",
    _xlpm.imgRange, 'work here'!O465:X465,
    _xlpm.imgLinks, IF(_xlpm.imgRange&lt;&gt;"", _xlpm.path &amp; _xlpm.imgRange &amp; ".webp", ""),
    _xlpm.urls,
        IF(A466="variable", "",
        IF(A466="variation", _xlpm.imgLinks,
        IF(A466="simple", "", ""))),
    _xlfn.TEXTJOIN(", ", TRUE, _xlpm.urls)
)</f>
        <v/>
      </c>
      <c r="X466" t="str">
        <f>IF('work here'!D465&lt;&gt;"", 'work here'!D465, "")</f>
        <v/>
      </c>
      <c r="Y466" t="e">
        <f>IF('work here'!#REF!&lt;&gt;"","color","")</f>
        <v>#REF!</v>
      </c>
      <c r="Z466" t="e">
        <f>IF('work here'!#REF!&lt;&gt;"",'work here'!#REF!,"")</f>
        <v>#REF!</v>
      </c>
      <c r="AA466" t="e">
        <f t="shared" si="217"/>
        <v>#REF!</v>
      </c>
      <c r="AB466" t="e">
        <f t="shared" si="218"/>
        <v>#REF!</v>
      </c>
      <c r="AC466" t="str">
        <f t="shared" si="219"/>
        <v/>
      </c>
      <c r="AD466" s="2" t="e">
        <f>IF('work here'!#REF!&lt;&gt;"",'work here'!#REF!,"")</f>
        <v>#REF!</v>
      </c>
      <c r="AE466" s="2" t="e">
        <f>IF('work here'!#REF!&lt;&gt;"",'work here'!#REF!,"")</f>
        <v>#REF!</v>
      </c>
      <c r="AF466" s="2" t="e">
        <f t="shared" si="220"/>
        <v>#REF!</v>
      </c>
      <c r="AG466" s="2" t="e">
        <f t="shared" si="221"/>
        <v>#REF!</v>
      </c>
      <c r="AH466" s="2" t="str">
        <f t="shared" si="222"/>
        <v/>
      </c>
      <c r="AI466" t="str">
        <f>IF('work here'!AE465&lt;&gt;"","Jewellery Work","")</f>
        <v/>
      </c>
      <c r="AJ466" t="str">
        <f>IF('work here'!AE465&lt;&gt;"",'work here'!AE465,"")</f>
        <v/>
      </c>
      <c r="AK466" t="str">
        <f t="shared" si="223"/>
        <v/>
      </c>
      <c r="AL466" t="str">
        <f t="shared" si="224"/>
        <v/>
      </c>
      <c r="AM466" t="e">
        <f>IF('work here'!#REF!&lt;&gt;"","Gemstone","")</f>
        <v>#REF!</v>
      </c>
      <c r="AN466" t="e">
        <f>IF('work here'!#REF!&lt;&gt;"",'work here'!#REF!,"")</f>
        <v>#REF!</v>
      </c>
      <c r="AO466" t="e">
        <f t="shared" si="225"/>
        <v>#REF!</v>
      </c>
      <c r="AP466" t="e">
        <f t="shared" si="226"/>
        <v>#REF!</v>
      </c>
      <c r="AQ466" t="str">
        <f>IF('work here'!AW465&lt;&gt;"","Plating","")</f>
        <v/>
      </c>
      <c r="AR466" t="str">
        <f>IF('work here'!AW465&lt;&gt;"",'work here'!AW465,"")</f>
        <v/>
      </c>
      <c r="AS466" t="str">
        <f t="shared" si="227"/>
        <v/>
      </c>
      <c r="AT466" t="str">
        <f t="shared" si="228"/>
        <v/>
      </c>
      <c r="AU466" t="str">
        <f>IF('work here'!AX465&lt;&gt;"","Material","")</f>
        <v/>
      </c>
      <c r="AV466" t="str">
        <f>IF('work here'!AX465&lt;&gt;"",'work here'!AX465,"")</f>
        <v/>
      </c>
      <c r="AW466" t="str">
        <f t="shared" si="229"/>
        <v/>
      </c>
      <c r="AX466" t="str">
        <f t="shared" si="230"/>
        <v/>
      </c>
      <c r="AY466" t="e">
        <f>IF('work here'!#REF!&lt;&gt;"","Look","")</f>
        <v>#REF!</v>
      </c>
      <c r="AZ466" t="e">
        <f>IF('work here'!#REF!&lt;&gt;"",'work here'!#REF!,"")</f>
        <v>#REF!</v>
      </c>
      <c r="BA466" t="e">
        <f t="shared" si="231"/>
        <v>#REF!</v>
      </c>
      <c r="BB466" t="e">
        <f t="shared" si="232"/>
        <v>#REF!</v>
      </c>
      <c r="BC466" t="e">
        <f>IF('work here'!#REF!&lt;&gt;"","Finish","")</f>
        <v>#REF!</v>
      </c>
      <c r="BD466" t="e">
        <f>IF('work here'!#REF!&lt;&gt;"",'work here'!#REF!,"")</f>
        <v>#REF!</v>
      </c>
      <c r="BE466" t="e">
        <f t="shared" si="233"/>
        <v>#REF!</v>
      </c>
      <c r="BF466" t="e">
        <f t="shared" si="234"/>
        <v>#REF!</v>
      </c>
      <c r="BG466" t="e">
        <f>IF('work here'!#REF!&lt;&gt;"","Care","")</f>
        <v>#REF!</v>
      </c>
      <c r="BH466" t="e">
        <f>IF('work here'!#REF!&lt;&gt;"",'work here'!#REF!,"")</f>
        <v>#REF!</v>
      </c>
      <c r="BI466" t="e">
        <f t="shared" si="235"/>
        <v>#REF!</v>
      </c>
      <c r="BJ466" t="e">
        <f t="shared" si="236"/>
        <v>#REF!</v>
      </c>
      <c r="BK466" t="str">
        <f>IF(OR('work here'!F465="Rings", 'work here'!F465="Bangles"), 'work here'!F465 &amp; " Size", "")</f>
        <v/>
      </c>
      <c r="BL466" t="e">
        <f>IF('work here'!#REF!&lt;&gt;"",'work here'!#REF!,"")</f>
        <v>#REF!</v>
      </c>
      <c r="BM466" t="str">
        <f t="shared" si="237"/>
        <v/>
      </c>
      <c r="BN466" t="str">
        <f t="shared" si="238"/>
        <v/>
      </c>
      <c r="BO466" t="str">
        <f t="shared" si="239"/>
        <v/>
      </c>
    </row>
    <row r="467" spans="1:67" x14ac:dyDescent="0.3">
      <c r="A467" t="str">
        <f>IF('work here'!A466="simple","simple",IF('work here'!A466="parent","variable",IF('work here'!A466="child","variation","")))</f>
        <v/>
      </c>
      <c r="B467" t="str">
        <f>IF('work here'!C466&lt;&gt;"", 'work here'!C466, "")</f>
        <v/>
      </c>
      <c r="C467" t="str">
        <f>IF('work here'!B466&lt;&gt;"", 'work here'!B466, "")</f>
        <v/>
      </c>
      <c r="D467" t="str">
        <f t="shared" si="210"/>
        <v/>
      </c>
      <c r="E467" t="str">
        <f t="shared" si="211"/>
        <v/>
      </c>
      <c r="F467" t="str">
        <f t="shared" si="212"/>
        <v/>
      </c>
      <c r="G467" t="e">
        <f>IF('work here'!#REF!&lt;&gt;"", 'work here'!#REF!, "")</f>
        <v>#REF!</v>
      </c>
      <c r="I467" t="str">
        <f>IF('work here'!Z466&lt;&gt;"", 'work here'!Z466, "")</f>
        <v/>
      </c>
      <c r="J467" t="str">
        <f t="shared" si="213"/>
        <v/>
      </c>
      <c r="K467" t="str">
        <f t="shared" si="214"/>
        <v/>
      </c>
      <c r="L467" t="str">
        <f t="shared" si="215"/>
        <v/>
      </c>
      <c r="M467" t="str">
        <f>IF('work here'!AA466&lt;&gt;"", 'work here'!AA466, "")</f>
        <v/>
      </c>
      <c r="N467" t="str">
        <f>IF('work here'!AD466&lt;&gt;"", 'work here'!AD466, "")</f>
        <v/>
      </c>
      <c r="O467" t="str">
        <f>IF('work here'!AC466&lt;&gt;"", 'work here'!AC466, "")</f>
        <v/>
      </c>
      <c r="P467" t="str">
        <f>IF('work here'!AB466&lt;&gt;"", 'work here'!AB466, "")</f>
        <v/>
      </c>
      <c r="Q467" t="str">
        <f t="shared" si="216"/>
        <v/>
      </c>
      <c r="S467" t="str">
        <f>IF('work here'!E466&lt;&gt;"", 'work here'!E466, "")</f>
        <v/>
      </c>
      <c r="T467" t="e">
        <f>IF('work here'!#REF!&lt;&gt;"", 'work here'!#REF!, "")</f>
        <v>#REF!</v>
      </c>
      <c r="U467" t="str">
        <f>IF(A467="", "", _xlfn.TEXTJOIN(", ", TRUE, "jewellery", "jewellery &gt; " &amp; 'work here'!F466, "jewellery &gt; " &amp; 'work here'!F466 &amp; " &gt; " &amp; 'work here'!#REF!, 'work here'!#REF!, 'work here'!AY466, 'work here'!H466, 'work here'!I466, 'work here'!J466))</f>
        <v/>
      </c>
      <c r="V467" t="str" cm="1">
        <f t="array" aca="1" ref="V467" ca="1">_xlfn.LET(
    _xlpm.yr, TEXT(TODAY(), "yyyy"),
    _xlpm.mn, TEXT(TODAY(), "mm"),
    _xlpm.path, "https://richlook.co.in/wp-content/uploads/" &amp; _xlpm.yr &amp; "/" &amp; _xlpm.mn &amp; "/",
    _xlpm.imgRange, 'work here'!N466:X466,
    _xlpm.imgLinks, IF(_xlpm.imgRange&lt;&gt;"", _xlpm.path &amp; _xlpm.imgRange &amp; ".webp", ""),
    _xlpm.urls,
        IF(A467="variable", _xlpm.imgLinks,
        IF(A467="variation", IF('work here'!N466&lt;&gt;"", _xlpm.path &amp; 'work here'!N466 &amp; ".webp", ""),
        IF(A467="simple", _xlpm.imgLinks, ""))),
    _xlfn.TEXTJOIN(", ", TRUE, _xlpm.urls)
)</f>
        <v/>
      </c>
      <c r="W467" t="str" cm="1">
        <f t="array" aca="1" ref="W467" ca="1">_xlfn.LET(
    _xlpm.yr, TEXT(TODAY(), "yyyy"),
    _xlpm.mn, TEXT(TODAY(), "mm"),
    _xlpm.path, "https://richlook.co.in/wp-content/uploads/" &amp; _xlpm.yr &amp; "/" &amp; _xlpm.mn &amp; "/",
    _xlpm.imgRange, 'work here'!O466:X466,
    _xlpm.imgLinks, IF(_xlpm.imgRange&lt;&gt;"", _xlpm.path &amp; _xlpm.imgRange &amp; ".webp", ""),
    _xlpm.urls,
        IF(A467="variable", "",
        IF(A467="variation", _xlpm.imgLinks,
        IF(A467="simple", "", ""))),
    _xlfn.TEXTJOIN(", ", TRUE, _xlpm.urls)
)</f>
        <v/>
      </c>
      <c r="X467" t="str">
        <f>IF('work here'!D466&lt;&gt;"", 'work here'!D466, "")</f>
        <v/>
      </c>
      <c r="Y467" t="e">
        <f>IF('work here'!#REF!&lt;&gt;"","color","")</f>
        <v>#REF!</v>
      </c>
      <c r="Z467" t="e">
        <f>IF('work here'!#REF!&lt;&gt;"",'work here'!#REF!,"")</f>
        <v>#REF!</v>
      </c>
      <c r="AA467" t="e">
        <f t="shared" si="217"/>
        <v>#REF!</v>
      </c>
      <c r="AB467" t="e">
        <f t="shared" si="218"/>
        <v>#REF!</v>
      </c>
      <c r="AC467" t="str">
        <f t="shared" si="219"/>
        <v/>
      </c>
      <c r="AD467" s="2" t="e">
        <f>IF('work here'!#REF!&lt;&gt;"",'work here'!#REF!,"")</f>
        <v>#REF!</v>
      </c>
      <c r="AE467" s="2" t="e">
        <f>IF('work here'!#REF!&lt;&gt;"",'work here'!#REF!,"")</f>
        <v>#REF!</v>
      </c>
      <c r="AF467" s="2" t="e">
        <f t="shared" si="220"/>
        <v>#REF!</v>
      </c>
      <c r="AG467" s="2" t="e">
        <f t="shared" si="221"/>
        <v>#REF!</v>
      </c>
      <c r="AH467" s="2" t="str">
        <f t="shared" si="222"/>
        <v/>
      </c>
      <c r="AI467" t="str">
        <f>IF('work here'!AE466&lt;&gt;"","Jewellery Work","")</f>
        <v/>
      </c>
      <c r="AJ467" t="str">
        <f>IF('work here'!AE466&lt;&gt;"",'work here'!AE466,"")</f>
        <v/>
      </c>
      <c r="AK467" t="str">
        <f t="shared" si="223"/>
        <v/>
      </c>
      <c r="AL467" t="str">
        <f t="shared" si="224"/>
        <v/>
      </c>
      <c r="AM467" t="e">
        <f>IF('work here'!#REF!&lt;&gt;"","Gemstone","")</f>
        <v>#REF!</v>
      </c>
      <c r="AN467" t="e">
        <f>IF('work here'!#REF!&lt;&gt;"",'work here'!#REF!,"")</f>
        <v>#REF!</v>
      </c>
      <c r="AO467" t="e">
        <f t="shared" si="225"/>
        <v>#REF!</v>
      </c>
      <c r="AP467" t="e">
        <f t="shared" si="226"/>
        <v>#REF!</v>
      </c>
      <c r="AQ467" t="str">
        <f>IF('work here'!AW466&lt;&gt;"","Plating","")</f>
        <v/>
      </c>
      <c r="AR467" t="str">
        <f>IF('work here'!AW466&lt;&gt;"",'work here'!AW466,"")</f>
        <v/>
      </c>
      <c r="AS467" t="str">
        <f t="shared" si="227"/>
        <v/>
      </c>
      <c r="AT467" t="str">
        <f t="shared" si="228"/>
        <v/>
      </c>
      <c r="AU467" t="str">
        <f>IF('work here'!AX466&lt;&gt;"","Material","")</f>
        <v/>
      </c>
      <c r="AV467" t="str">
        <f>IF('work here'!AX466&lt;&gt;"",'work here'!AX466,"")</f>
        <v/>
      </c>
      <c r="AW467" t="str">
        <f t="shared" si="229"/>
        <v/>
      </c>
      <c r="AX467" t="str">
        <f t="shared" si="230"/>
        <v/>
      </c>
      <c r="AY467" t="e">
        <f>IF('work here'!#REF!&lt;&gt;"","Look","")</f>
        <v>#REF!</v>
      </c>
      <c r="AZ467" t="e">
        <f>IF('work here'!#REF!&lt;&gt;"",'work here'!#REF!,"")</f>
        <v>#REF!</v>
      </c>
      <c r="BA467" t="e">
        <f t="shared" si="231"/>
        <v>#REF!</v>
      </c>
      <c r="BB467" t="e">
        <f t="shared" si="232"/>
        <v>#REF!</v>
      </c>
      <c r="BC467" t="e">
        <f>IF('work here'!#REF!&lt;&gt;"","Finish","")</f>
        <v>#REF!</v>
      </c>
      <c r="BD467" t="e">
        <f>IF('work here'!#REF!&lt;&gt;"",'work here'!#REF!,"")</f>
        <v>#REF!</v>
      </c>
      <c r="BE467" t="e">
        <f t="shared" si="233"/>
        <v>#REF!</v>
      </c>
      <c r="BF467" t="e">
        <f t="shared" si="234"/>
        <v>#REF!</v>
      </c>
      <c r="BG467" t="e">
        <f>IF('work here'!#REF!&lt;&gt;"","Care","")</f>
        <v>#REF!</v>
      </c>
      <c r="BH467" t="e">
        <f>IF('work here'!#REF!&lt;&gt;"",'work here'!#REF!,"")</f>
        <v>#REF!</v>
      </c>
      <c r="BI467" t="e">
        <f t="shared" si="235"/>
        <v>#REF!</v>
      </c>
      <c r="BJ467" t="e">
        <f t="shared" si="236"/>
        <v>#REF!</v>
      </c>
      <c r="BK467" t="str">
        <f>IF(OR('work here'!F466="Rings", 'work here'!F466="Bangles"), 'work here'!F466 &amp; " Size", "")</f>
        <v/>
      </c>
      <c r="BL467" t="e">
        <f>IF('work here'!#REF!&lt;&gt;"",'work here'!#REF!,"")</f>
        <v>#REF!</v>
      </c>
      <c r="BM467" t="str">
        <f t="shared" si="237"/>
        <v/>
      </c>
      <c r="BN467" t="str">
        <f t="shared" si="238"/>
        <v/>
      </c>
      <c r="BO467" t="str">
        <f t="shared" si="239"/>
        <v/>
      </c>
    </row>
    <row r="468" spans="1:67" x14ac:dyDescent="0.3">
      <c r="A468" t="str">
        <f>IF('work here'!A467="simple","simple",IF('work here'!A467="parent","variable",IF('work here'!A467="child","variation","")))</f>
        <v/>
      </c>
      <c r="B468" t="str">
        <f>IF('work here'!C467&lt;&gt;"", 'work here'!C467, "")</f>
        <v/>
      </c>
      <c r="C468" t="str">
        <f>IF('work here'!B467&lt;&gt;"", 'work here'!B467, "")</f>
        <v/>
      </c>
      <c r="D468" t="str">
        <f t="shared" si="210"/>
        <v/>
      </c>
      <c r="E468" t="str">
        <f t="shared" si="211"/>
        <v/>
      </c>
      <c r="F468" t="str">
        <f t="shared" si="212"/>
        <v/>
      </c>
      <c r="G468" t="e">
        <f>IF('work here'!#REF!&lt;&gt;"", 'work here'!#REF!, "")</f>
        <v>#REF!</v>
      </c>
      <c r="I468" t="str">
        <f>IF('work here'!Z467&lt;&gt;"", 'work here'!Z467, "")</f>
        <v/>
      </c>
      <c r="J468" t="str">
        <f t="shared" si="213"/>
        <v/>
      </c>
      <c r="K468" t="str">
        <f t="shared" si="214"/>
        <v/>
      </c>
      <c r="L468" t="str">
        <f t="shared" si="215"/>
        <v/>
      </c>
      <c r="M468" t="str">
        <f>IF('work here'!AA467&lt;&gt;"", 'work here'!AA467, "")</f>
        <v/>
      </c>
      <c r="N468" t="str">
        <f>IF('work here'!AD467&lt;&gt;"", 'work here'!AD467, "")</f>
        <v/>
      </c>
      <c r="O468" t="str">
        <f>IF('work here'!AC467&lt;&gt;"", 'work here'!AC467, "")</f>
        <v/>
      </c>
      <c r="P468" t="str">
        <f>IF('work here'!AB467&lt;&gt;"", 'work here'!AB467, "")</f>
        <v/>
      </c>
      <c r="Q468" t="str">
        <f t="shared" si="216"/>
        <v/>
      </c>
      <c r="S468" t="str">
        <f>IF('work here'!E467&lt;&gt;"", 'work here'!E467, "")</f>
        <v/>
      </c>
      <c r="T468" t="e">
        <f>IF('work here'!#REF!&lt;&gt;"", 'work here'!#REF!, "")</f>
        <v>#REF!</v>
      </c>
      <c r="U468" t="str">
        <f>IF(A468="", "", _xlfn.TEXTJOIN(", ", TRUE, "jewellery", "jewellery &gt; " &amp; 'work here'!F467, "jewellery &gt; " &amp; 'work here'!F467 &amp; " &gt; " &amp; 'work here'!#REF!, 'work here'!#REF!, 'work here'!AY467, 'work here'!H467, 'work here'!I467, 'work here'!J467))</f>
        <v/>
      </c>
      <c r="V468" t="str" cm="1">
        <f t="array" aca="1" ref="V468" ca="1">_xlfn.LET(
    _xlpm.yr, TEXT(TODAY(), "yyyy"),
    _xlpm.mn, TEXT(TODAY(), "mm"),
    _xlpm.path, "https://richlook.co.in/wp-content/uploads/" &amp; _xlpm.yr &amp; "/" &amp; _xlpm.mn &amp; "/",
    _xlpm.imgRange, 'work here'!N467:X467,
    _xlpm.imgLinks, IF(_xlpm.imgRange&lt;&gt;"", _xlpm.path &amp; _xlpm.imgRange &amp; ".webp", ""),
    _xlpm.urls,
        IF(A468="variable", _xlpm.imgLinks,
        IF(A468="variation", IF('work here'!N467&lt;&gt;"", _xlpm.path &amp; 'work here'!N467 &amp; ".webp", ""),
        IF(A468="simple", _xlpm.imgLinks, ""))),
    _xlfn.TEXTJOIN(", ", TRUE, _xlpm.urls)
)</f>
        <v/>
      </c>
      <c r="W468" t="str" cm="1">
        <f t="array" aca="1" ref="W468" ca="1">_xlfn.LET(
    _xlpm.yr, TEXT(TODAY(), "yyyy"),
    _xlpm.mn, TEXT(TODAY(), "mm"),
    _xlpm.path, "https://richlook.co.in/wp-content/uploads/" &amp; _xlpm.yr &amp; "/" &amp; _xlpm.mn &amp; "/",
    _xlpm.imgRange, 'work here'!O467:X467,
    _xlpm.imgLinks, IF(_xlpm.imgRange&lt;&gt;"", _xlpm.path &amp; _xlpm.imgRange &amp; ".webp", ""),
    _xlpm.urls,
        IF(A468="variable", "",
        IF(A468="variation", _xlpm.imgLinks,
        IF(A468="simple", "", ""))),
    _xlfn.TEXTJOIN(", ", TRUE, _xlpm.urls)
)</f>
        <v/>
      </c>
      <c r="X468" t="str">
        <f>IF('work here'!D467&lt;&gt;"", 'work here'!D467, "")</f>
        <v/>
      </c>
      <c r="Y468" t="e">
        <f>IF('work here'!#REF!&lt;&gt;"","color","")</f>
        <v>#REF!</v>
      </c>
      <c r="Z468" t="e">
        <f>IF('work here'!#REF!&lt;&gt;"",'work here'!#REF!,"")</f>
        <v>#REF!</v>
      </c>
      <c r="AA468" t="e">
        <f t="shared" si="217"/>
        <v>#REF!</v>
      </c>
      <c r="AB468" t="e">
        <f t="shared" si="218"/>
        <v>#REF!</v>
      </c>
      <c r="AC468" t="str">
        <f t="shared" si="219"/>
        <v/>
      </c>
      <c r="AD468" s="2" t="e">
        <f>IF('work here'!#REF!&lt;&gt;"",'work here'!#REF!,"")</f>
        <v>#REF!</v>
      </c>
      <c r="AE468" s="2" t="e">
        <f>IF('work here'!#REF!&lt;&gt;"",'work here'!#REF!,"")</f>
        <v>#REF!</v>
      </c>
      <c r="AF468" s="2" t="e">
        <f t="shared" si="220"/>
        <v>#REF!</v>
      </c>
      <c r="AG468" s="2" t="e">
        <f t="shared" si="221"/>
        <v>#REF!</v>
      </c>
      <c r="AH468" s="2" t="str">
        <f t="shared" si="222"/>
        <v/>
      </c>
      <c r="AI468" t="str">
        <f>IF('work here'!AE467&lt;&gt;"","Jewellery Work","")</f>
        <v/>
      </c>
      <c r="AJ468" t="str">
        <f>IF('work here'!AE467&lt;&gt;"",'work here'!AE467,"")</f>
        <v/>
      </c>
      <c r="AK468" t="str">
        <f t="shared" si="223"/>
        <v/>
      </c>
      <c r="AL468" t="str">
        <f t="shared" si="224"/>
        <v/>
      </c>
      <c r="AM468" t="e">
        <f>IF('work here'!#REF!&lt;&gt;"","Gemstone","")</f>
        <v>#REF!</v>
      </c>
      <c r="AN468" t="e">
        <f>IF('work here'!#REF!&lt;&gt;"",'work here'!#REF!,"")</f>
        <v>#REF!</v>
      </c>
      <c r="AO468" t="e">
        <f t="shared" si="225"/>
        <v>#REF!</v>
      </c>
      <c r="AP468" t="e">
        <f t="shared" si="226"/>
        <v>#REF!</v>
      </c>
      <c r="AQ468" t="str">
        <f>IF('work here'!AW467&lt;&gt;"","Plating","")</f>
        <v/>
      </c>
      <c r="AR468" t="str">
        <f>IF('work here'!AW467&lt;&gt;"",'work here'!AW467,"")</f>
        <v/>
      </c>
      <c r="AS468" t="str">
        <f t="shared" si="227"/>
        <v/>
      </c>
      <c r="AT468" t="str">
        <f t="shared" si="228"/>
        <v/>
      </c>
      <c r="AU468" t="str">
        <f>IF('work here'!AX467&lt;&gt;"","Material","")</f>
        <v/>
      </c>
      <c r="AV468" t="str">
        <f>IF('work here'!AX467&lt;&gt;"",'work here'!AX467,"")</f>
        <v/>
      </c>
      <c r="AW468" t="str">
        <f t="shared" si="229"/>
        <v/>
      </c>
      <c r="AX468" t="str">
        <f t="shared" si="230"/>
        <v/>
      </c>
      <c r="AY468" t="e">
        <f>IF('work here'!#REF!&lt;&gt;"","Look","")</f>
        <v>#REF!</v>
      </c>
      <c r="AZ468" t="e">
        <f>IF('work here'!#REF!&lt;&gt;"",'work here'!#REF!,"")</f>
        <v>#REF!</v>
      </c>
      <c r="BA468" t="e">
        <f t="shared" si="231"/>
        <v>#REF!</v>
      </c>
      <c r="BB468" t="e">
        <f t="shared" si="232"/>
        <v>#REF!</v>
      </c>
      <c r="BC468" t="e">
        <f>IF('work here'!#REF!&lt;&gt;"","Finish","")</f>
        <v>#REF!</v>
      </c>
      <c r="BD468" t="e">
        <f>IF('work here'!#REF!&lt;&gt;"",'work here'!#REF!,"")</f>
        <v>#REF!</v>
      </c>
      <c r="BE468" t="e">
        <f t="shared" si="233"/>
        <v>#REF!</v>
      </c>
      <c r="BF468" t="e">
        <f t="shared" si="234"/>
        <v>#REF!</v>
      </c>
      <c r="BG468" t="e">
        <f>IF('work here'!#REF!&lt;&gt;"","Care","")</f>
        <v>#REF!</v>
      </c>
      <c r="BH468" t="e">
        <f>IF('work here'!#REF!&lt;&gt;"",'work here'!#REF!,"")</f>
        <v>#REF!</v>
      </c>
      <c r="BI468" t="e">
        <f t="shared" si="235"/>
        <v>#REF!</v>
      </c>
      <c r="BJ468" t="e">
        <f t="shared" si="236"/>
        <v>#REF!</v>
      </c>
      <c r="BK468" t="str">
        <f>IF(OR('work here'!F467="Rings", 'work here'!F467="Bangles"), 'work here'!F467 &amp; " Size", "")</f>
        <v/>
      </c>
      <c r="BL468" t="e">
        <f>IF('work here'!#REF!&lt;&gt;"",'work here'!#REF!,"")</f>
        <v>#REF!</v>
      </c>
      <c r="BM468" t="str">
        <f t="shared" si="237"/>
        <v/>
      </c>
      <c r="BN468" t="str">
        <f t="shared" si="238"/>
        <v/>
      </c>
      <c r="BO468" t="str">
        <f t="shared" si="239"/>
        <v/>
      </c>
    </row>
    <row r="469" spans="1:67" x14ac:dyDescent="0.3">
      <c r="A469" t="str">
        <f>IF('work here'!A468="simple","simple",IF('work here'!A468="parent","variable",IF('work here'!A468="child","variation","")))</f>
        <v/>
      </c>
      <c r="B469" t="str">
        <f>IF('work here'!C468&lt;&gt;"", 'work here'!C468, "")</f>
        <v/>
      </c>
      <c r="C469" t="str">
        <f>IF('work here'!B468&lt;&gt;"", 'work here'!B468, "")</f>
        <v/>
      </c>
      <c r="D469" t="str">
        <f t="shared" si="210"/>
        <v/>
      </c>
      <c r="E469" t="str">
        <f t="shared" si="211"/>
        <v/>
      </c>
      <c r="F469" t="str">
        <f t="shared" si="212"/>
        <v/>
      </c>
      <c r="G469" t="e">
        <f>IF('work here'!#REF!&lt;&gt;"", 'work here'!#REF!, "")</f>
        <v>#REF!</v>
      </c>
      <c r="I469" t="str">
        <f>IF('work here'!Z468&lt;&gt;"", 'work here'!Z468, "")</f>
        <v/>
      </c>
      <c r="J469" t="str">
        <f t="shared" si="213"/>
        <v/>
      </c>
      <c r="K469" t="str">
        <f t="shared" si="214"/>
        <v/>
      </c>
      <c r="L469" t="str">
        <f t="shared" si="215"/>
        <v/>
      </c>
      <c r="M469" t="str">
        <f>IF('work here'!AA468&lt;&gt;"", 'work here'!AA468, "")</f>
        <v/>
      </c>
      <c r="N469" t="str">
        <f>IF('work here'!AD468&lt;&gt;"", 'work here'!AD468, "")</f>
        <v/>
      </c>
      <c r="O469" t="str">
        <f>IF('work here'!AC468&lt;&gt;"", 'work here'!AC468, "")</f>
        <v/>
      </c>
      <c r="P469" t="str">
        <f>IF('work here'!AB468&lt;&gt;"", 'work here'!AB468, "")</f>
        <v/>
      </c>
      <c r="Q469" t="str">
        <f t="shared" si="216"/>
        <v/>
      </c>
      <c r="S469" t="str">
        <f>IF('work here'!E468&lt;&gt;"", 'work here'!E468, "")</f>
        <v/>
      </c>
      <c r="T469" t="e">
        <f>IF('work here'!#REF!&lt;&gt;"", 'work here'!#REF!, "")</f>
        <v>#REF!</v>
      </c>
      <c r="U469" t="str">
        <f>IF(A469="", "", _xlfn.TEXTJOIN(", ", TRUE, "jewellery", "jewellery &gt; " &amp; 'work here'!F468, "jewellery &gt; " &amp; 'work here'!F468 &amp; " &gt; " &amp; 'work here'!#REF!, 'work here'!#REF!, 'work here'!AY468, 'work here'!H468, 'work here'!I468, 'work here'!J468))</f>
        <v/>
      </c>
      <c r="V469" t="str" cm="1">
        <f t="array" aca="1" ref="V469" ca="1">_xlfn.LET(
    _xlpm.yr, TEXT(TODAY(), "yyyy"),
    _xlpm.mn, TEXT(TODAY(), "mm"),
    _xlpm.path, "https://richlook.co.in/wp-content/uploads/" &amp; _xlpm.yr &amp; "/" &amp; _xlpm.mn &amp; "/",
    _xlpm.imgRange, 'work here'!N468:X468,
    _xlpm.imgLinks, IF(_xlpm.imgRange&lt;&gt;"", _xlpm.path &amp; _xlpm.imgRange &amp; ".webp", ""),
    _xlpm.urls,
        IF(A469="variable", _xlpm.imgLinks,
        IF(A469="variation", IF('work here'!N468&lt;&gt;"", _xlpm.path &amp; 'work here'!N468 &amp; ".webp", ""),
        IF(A469="simple", _xlpm.imgLinks, ""))),
    _xlfn.TEXTJOIN(", ", TRUE, _xlpm.urls)
)</f>
        <v/>
      </c>
      <c r="W469" t="str" cm="1">
        <f t="array" aca="1" ref="W469" ca="1">_xlfn.LET(
    _xlpm.yr, TEXT(TODAY(), "yyyy"),
    _xlpm.mn, TEXT(TODAY(), "mm"),
    _xlpm.path, "https://richlook.co.in/wp-content/uploads/" &amp; _xlpm.yr &amp; "/" &amp; _xlpm.mn &amp; "/",
    _xlpm.imgRange, 'work here'!O468:X468,
    _xlpm.imgLinks, IF(_xlpm.imgRange&lt;&gt;"", _xlpm.path &amp; _xlpm.imgRange &amp; ".webp", ""),
    _xlpm.urls,
        IF(A469="variable", "",
        IF(A469="variation", _xlpm.imgLinks,
        IF(A469="simple", "", ""))),
    _xlfn.TEXTJOIN(", ", TRUE, _xlpm.urls)
)</f>
        <v/>
      </c>
      <c r="X469" t="str">
        <f>IF('work here'!D468&lt;&gt;"", 'work here'!D468, "")</f>
        <v/>
      </c>
      <c r="Y469" t="e">
        <f>IF('work here'!#REF!&lt;&gt;"","color","")</f>
        <v>#REF!</v>
      </c>
      <c r="Z469" t="e">
        <f>IF('work here'!#REF!&lt;&gt;"",'work here'!#REF!,"")</f>
        <v>#REF!</v>
      </c>
      <c r="AA469" t="e">
        <f t="shared" si="217"/>
        <v>#REF!</v>
      </c>
      <c r="AB469" t="e">
        <f t="shared" si="218"/>
        <v>#REF!</v>
      </c>
      <c r="AC469" t="str">
        <f t="shared" si="219"/>
        <v/>
      </c>
      <c r="AD469" s="2" t="e">
        <f>IF('work here'!#REF!&lt;&gt;"",'work here'!#REF!,"")</f>
        <v>#REF!</v>
      </c>
      <c r="AE469" s="2" t="e">
        <f>IF('work here'!#REF!&lt;&gt;"",'work here'!#REF!,"")</f>
        <v>#REF!</v>
      </c>
      <c r="AF469" s="2" t="e">
        <f t="shared" si="220"/>
        <v>#REF!</v>
      </c>
      <c r="AG469" s="2" t="e">
        <f t="shared" si="221"/>
        <v>#REF!</v>
      </c>
      <c r="AH469" s="2" t="str">
        <f t="shared" si="222"/>
        <v/>
      </c>
      <c r="AI469" t="str">
        <f>IF('work here'!AE468&lt;&gt;"","Jewellery Work","")</f>
        <v/>
      </c>
      <c r="AJ469" t="str">
        <f>IF('work here'!AE468&lt;&gt;"",'work here'!AE468,"")</f>
        <v/>
      </c>
      <c r="AK469" t="str">
        <f t="shared" si="223"/>
        <v/>
      </c>
      <c r="AL469" t="str">
        <f t="shared" si="224"/>
        <v/>
      </c>
      <c r="AM469" t="e">
        <f>IF('work here'!#REF!&lt;&gt;"","Gemstone","")</f>
        <v>#REF!</v>
      </c>
      <c r="AN469" t="e">
        <f>IF('work here'!#REF!&lt;&gt;"",'work here'!#REF!,"")</f>
        <v>#REF!</v>
      </c>
      <c r="AO469" t="e">
        <f t="shared" si="225"/>
        <v>#REF!</v>
      </c>
      <c r="AP469" t="e">
        <f t="shared" si="226"/>
        <v>#REF!</v>
      </c>
      <c r="AQ469" t="str">
        <f>IF('work here'!AW468&lt;&gt;"","Plating","")</f>
        <v/>
      </c>
      <c r="AR469" t="str">
        <f>IF('work here'!AW468&lt;&gt;"",'work here'!AW468,"")</f>
        <v/>
      </c>
      <c r="AS469" t="str">
        <f t="shared" si="227"/>
        <v/>
      </c>
      <c r="AT469" t="str">
        <f t="shared" si="228"/>
        <v/>
      </c>
      <c r="AU469" t="str">
        <f>IF('work here'!AX468&lt;&gt;"","Material","")</f>
        <v/>
      </c>
      <c r="AV469" t="str">
        <f>IF('work here'!AX468&lt;&gt;"",'work here'!AX468,"")</f>
        <v/>
      </c>
      <c r="AW469" t="str">
        <f t="shared" si="229"/>
        <v/>
      </c>
      <c r="AX469" t="str">
        <f t="shared" si="230"/>
        <v/>
      </c>
      <c r="AY469" t="e">
        <f>IF('work here'!#REF!&lt;&gt;"","Look","")</f>
        <v>#REF!</v>
      </c>
      <c r="AZ469" t="e">
        <f>IF('work here'!#REF!&lt;&gt;"",'work here'!#REF!,"")</f>
        <v>#REF!</v>
      </c>
      <c r="BA469" t="e">
        <f t="shared" si="231"/>
        <v>#REF!</v>
      </c>
      <c r="BB469" t="e">
        <f t="shared" si="232"/>
        <v>#REF!</v>
      </c>
      <c r="BC469" t="e">
        <f>IF('work here'!#REF!&lt;&gt;"","Finish","")</f>
        <v>#REF!</v>
      </c>
      <c r="BD469" t="e">
        <f>IF('work here'!#REF!&lt;&gt;"",'work here'!#REF!,"")</f>
        <v>#REF!</v>
      </c>
      <c r="BE469" t="e">
        <f t="shared" si="233"/>
        <v>#REF!</v>
      </c>
      <c r="BF469" t="e">
        <f t="shared" si="234"/>
        <v>#REF!</v>
      </c>
      <c r="BG469" t="e">
        <f>IF('work here'!#REF!&lt;&gt;"","Care","")</f>
        <v>#REF!</v>
      </c>
      <c r="BH469" t="e">
        <f>IF('work here'!#REF!&lt;&gt;"",'work here'!#REF!,"")</f>
        <v>#REF!</v>
      </c>
      <c r="BI469" t="e">
        <f t="shared" si="235"/>
        <v>#REF!</v>
      </c>
      <c r="BJ469" t="e">
        <f t="shared" si="236"/>
        <v>#REF!</v>
      </c>
      <c r="BK469" t="str">
        <f>IF(OR('work here'!F468="Rings", 'work here'!F468="Bangles"), 'work here'!F468 &amp; " Size", "")</f>
        <v/>
      </c>
      <c r="BL469" t="e">
        <f>IF('work here'!#REF!&lt;&gt;"",'work here'!#REF!,"")</f>
        <v>#REF!</v>
      </c>
      <c r="BM469" t="str">
        <f t="shared" si="237"/>
        <v/>
      </c>
      <c r="BN469" t="str">
        <f t="shared" si="238"/>
        <v/>
      </c>
      <c r="BO469" t="str">
        <f t="shared" si="239"/>
        <v/>
      </c>
    </row>
    <row r="470" spans="1:67" x14ac:dyDescent="0.3">
      <c r="A470" t="str">
        <f>IF('work here'!A469="simple","simple",IF('work here'!A469="parent","variable",IF('work here'!A469="child","variation","")))</f>
        <v/>
      </c>
      <c r="B470" t="str">
        <f>IF('work here'!C469&lt;&gt;"", 'work here'!C469, "")</f>
        <v/>
      </c>
      <c r="C470" t="str">
        <f>IF('work here'!B469&lt;&gt;"", 'work here'!B469, "")</f>
        <v/>
      </c>
      <c r="D470" t="str">
        <f t="shared" si="210"/>
        <v/>
      </c>
      <c r="E470" t="str">
        <f t="shared" si="211"/>
        <v/>
      </c>
      <c r="F470" t="str">
        <f t="shared" si="212"/>
        <v/>
      </c>
      <c r="G470" t="e">
        <f>IF('work here'!#REF!&lt;&gt;"", 'work here'!#REF!, "")</f>
        <v>#REF!</v>
      </c>
      <c r="I470" t="str">
        <f>IF('work here'!Z469&lt;&gt;"", 'work here'!Z469, "")</f>
        <v/>
      </c>
      <c r="J470" t="str">
        <f t="shared" si="213"/>
        <v/>
      </c>
      <c r="K470" t="str">
        <f t="shared" si="214"/>
        <v/>
      </c>
      <c r="L470" t="str">
        <f t="shared" si="215"/>
        <v/>
      </c>
      <c r="M470" t="str">
        <f>IF('work here'!AA469&lt;&gt;"", 'work here'!AA469, "")</f>
        <v/>
      </c>
      <c r="N470" t="str">
        <f>IF('work here'!AD469&lt;&gt;"", 'work here'!AD469, "")</f>
        <v/>
      </c>
      <c r="O470" t="str">
        <f>IF('work here'!AC469&lt;&gt;"", 'work here'!AC469, "")</f>
        <v/>
      </c>
      <c r="P470" t="str">
        <f>IF('work here'!AB469&lt;&gt;"", 'work here'!AB469, "")</f>
        <v/>
      </c>
      <c r="Q470" t="str">
        <f t="shared" si="216"/>
        <v/>
      </c>
      <c r="S470" t="str">
        <f>IF('work here'!E469&lt;&gt;"", 'work here'!E469, "")</f>
        <v/>
      </c>
      <c r="T470" t="e">
        <f>IF('work here'!#REF!&lt;&gt;"", 'work here'!#REF!, "")</f>
        <v>#REF!</v>
      </c>
      <c r="U470" t="str">
        <f>IF(A470="", "", _xlfn.TEXTJOIN(", ", TRUE, "jewellery", "jewellery &gt; " &amp; 'work here'!F469, "jewellery &gt; " &amp; 'work here'!F469 &amp; " &gt; " &amp; 'work here'!#REF!, 'work here'!#REF!, 'work here'!AY469, 'work here'!H469, 'work here'!I469, 'work here'!J469))</f>
        <v/>
      </c>
      <c r="V470" t="str" cm="1">
        <f t="array" aca="1" ref="V470" ca="1">_xlfn.LET(
    _xlpm.yr, TEXT(TODAY(), "yyyy"),
    _xlpm.mn, TEXT(TODAY(), "mm"),
    _xlpm.path, "https://richlook.co.in/wp-content/uploads/" &amp; _xlpm.yr &amp; "/" &amp; _xlpm.mn &amp; "/",
    _xlpm.imgRange, 'work here'!N469:X469,
    _xlpm.imgLinks, IF(_xlpm.imgRange&lt;&gt;"", _xlpm.path &amp; _xlpm.imgRange &amp; ".webp", ""),
    _xlpm.urls,
        IF(A470="variable", _xlpm.imgLinks,
        IF(A470="variation", IF('work here'!N469&lt;&gt;"", _xlpm.path &amp; 'work here'!N469 &amp; ".webp", ""),
        IF(A470="simple", _xlpm.imgLinks, ""))),
    _xlfn.TEXTJOIN(", ", TRUE, _xlpm.urls)
)</f>
        <v/>
      </c>
      <c r="W470" t="str" cm="1">
        <f t="array" aca="1" ref="W470" ca="1">_xlfn.LET(
    _xlpm.yr, TEXT(TODAY(), "yyyy"),
    _xlpm.mn, TEXT(TODAY(), "mm"),
    _xlpm.path, "https://richlook.co.in/wp-content/uploads/" &amp; _xlpm.yr &amp; "/" &amp; _xlpm.mn &amp; "/",
    _xlpm.imgRange, 'work here'!O469:X469,
    _xlpm.imgLinks, IF(_xlpm.imgRange&lt;&gt;"", _xlpm.path &amp; _xlpm.imgRange &amp; ".webp", ""),
    _xlpm.urls,
        IF(A470="variable", "",
        IF(A470="variation", _xlpm.imgLinks,
        IF(A470="simple", "", ""))),
    _xlfn.TEXTJOIN(", ", TRUE, _xlpm.urls)
)</f>
        <v/>
      </c>
      <c r="X470" t="str">
        <f>IF('work here'!D469&lt;&gt;"", 'work here'!D469, "")</f>
        <v/>
      </c>
      <c r="Y470" t="e">
        <f>IF('work here'!#REF!&lt;&gt;"","color","")</f>
        <v>#REF!</v>
      </c>
      <c r="Z470" t="e">
        <f>IF('work here'!#REF!&lt;&gt;"",'work here'!#REF!,"")</f>
        <v>#REF!</v>
      </c>
      <c r="AA470" t="e">
        <f t="shared" si="217"/>
        <v>#REF!</v>
      </c>
      <c r="AB470" t="e">
        <f t="shared" si="218"/>
        <v>#REF!</v>
      </c>
      <c r="AC470" t="str">
        <f t="shared" si="219"/>
        <v/>
      </c>
      <c r="AD470" s="2" t="e">
        <f>IF('work here'!#REF!&lt;&gt;"",'work here'!#REF!,"")</f>
        <v>#REF!</v>
      </c>
      <c r="AE470" s="2" t="e">
        <f>IF('work here'!#REF!&lt;&gt;"",'work here'!#REF!,"")</f>
        <v>#REF!</v>
      </c>
      <c r="AF470" s="2" t="e">
        <f t="shared" si="220"/>
        <v>#REF!</v>
      </c>
      <c r="AG470" s="2" t="e">
        <f t="shared" si="221"/>
        <v>#REF!</v>
      </c>
      <c r="AH470" s="2" t="str">
        <f t="shared" si="222"/>
        <v/>
      </c>
      <c r="AI470" t="str">
        <f>IF('work here'!AE469&lt;&gt;"","Jewellery Work","")</f>
        <v/>
      </c>
      <c r="AJ470" t="str">
        <f>IF('work here'!AE469&lt;&gt;"",'work here'!AE469,"")</f>
        <v/>
      </c>
      <c r="AK470" t="str">
        <f t="shared" si="223"/>
        <v/>
      </c>
      <c r="AL470" t="str">
        <f t="shared" si="224"/>
        <v/>
      </c>
      <c r="AM470" t="e">
        <f>IF('work here'!#REF!&lt;&gt;"","Gemstone","")</f>
        <v>#REF!</v>
      </c>
      <c r="AN470" t="e">
        <f>IF('work here'!#REF!&lt;&gt;"",'work here'!#REF!,"")</f>
        <v>#REF!</v>
      </c>
      <c r="AO470" t="e">
        <f t="shared" si="225"/>
        <v>#REF!</v>
      </c>
      <c r="AP470" t="e">
        <f t="shared" si="226"/>
        <v>#REF!</v>
      </c>
      <c r="AQ470" t="str">
        <f>IF('work here'!AW469&lt;&gt;"","Plating","")</f>
        <v/>
      </c>
      <c r="AR470" t="str">
        <f>IF('work here'!AW469&lt;&gt;"",'work here'!AW469,"")</f>
        <v/>
      </c>
      <c r="AS470" t="str">
        <f t="shared" si="227"/>
        <v/>
      </c>
      <c r="AT470" t="str">
        <f t="shared" si="228"/>
        <v/>
      </c>
      <c r="AU470" t="str">
        <f>IF('work here'!AX469&lt;&gt;"","Material","")</f>
        <v/>
      </c>
      <c r="AV470" t="str">
        <f>IF('work here'!AX469&lt;&gt;"",'work here'!AX469,"")</f>
        <v/>
      </c>
      <c r="AW470" t="str">
        <f t="shared" si="229"/>
        <v/>
      </c>
      <c r="AX470" t="str">
        <f t="shared" si="230"/>
        <v/>
      </c>
      <c r="AY470" t="e">
        <f>IF('work here'!#REF!&lt;&gt;"","Look","")</f>
        <v>#REF!</v>
      </c>
      <c r="AZ470" t="e">
        <f>IF('work here'!#REF!&lt;&gt;"",'work here'!#REF!,"")</f>
        <v>#REF!</v>
      </c>
      <c r="BA470" t="e">
        <f t="shared" si="231"/>
        <v>#REF!</v>
      </c>
      <c r="BB470" t="e">
        <f t="shared" si="232"/>
        <v>#REF!</v>
      </c>
      <c r="BC470" t="e">
        <f>IF('work here'!#REF!&lt;&gt;"","Finish","")</f>
        <v>#REF!</v>
      </c>
      <c r="BD470" t="e">
        <f>IF('work here'!#REF!&lt;&gt;"",'work here'!#REF!,"")</f>
        <v>#REF!</v>
      </c>
      <c r="BE470" t="e">
        <f t="shared" si="233"/>
        <v>#REF!</v>
      </c>
      <c r="BF470" t="e">
        <f t="shared" si="234"/>
        <v>#REF!</v>
      </c>
      <c r="BG470" t="e">
        <f>IF('work here'!#REF!&lt;&gt;"","Care","")</f>
        <v>#REF!</v>
      </c>
      <c r="BH470" t="e">
        <f>IF('work here'!#REF!&lt;&gt;"",'work here'!#REF!,"")</f>
        <v>#REF!</v>
      </c>
      <c r="BI470" t="e">
        <f t="shared" si="235"/>
        <v>#REF!</v>
      </c>
      <c r="BJ470" t="e">
        <f t="shared" si="236"/>
        <v>#REF!</v>
      </c>
      <c r="BK470" t="str">
        <f>IF(OR('work here'!F469="Rings", 'work here'!F469="Bangles"), 'work here'!F469 &amp; " Size", "")</f>
        <v/>
      </c>
      <c r="BL470" t="e">
        <f>IF('work here'!#REF!&lt;&gt;"",'work here'!#REF!,"")</f>
        <v>#REF!</v>
      </c>
      <c r="BM470" t="str">
        <f t="shared" si="237"/>
        <v/>
      </c>
      <c r="BN470" t="str">
        <f t="shared" si="238"/>
        <v/>
      </c>
      <c r="BO470" t="str">
        <f t="shared" si="239"/>
        <v/>
      </c>
    </row>
    <row r="471" spans="1:67" x14ac:dyDescent="0.3">
      <c r="A471" t="str">
        <f>IF('work here'!A470="simple","simple",IF('work here'!A470="parent","variable",IF('work here'!A470="child","variation","")))</f>
        <v/>
      </c>
      <c r="B471" t="str">
        <f>IF('work here'!C470&lt;&gt;"", 'work here'!C470, "")</f>
        <v/>
      </c>
      <c r="C471" t="str">
        <f>IF('work here'!B470&lt;&gt;"", 'work here'!B470, "")</f>
        <v/>
      </c>
      <c r="D471" t="str">
        <f t="shared" si="210"/>
        <v/>
      </c>
      <c r="E471" t="str">
        <f t="shared" si="211"/>
        <v/>
      </c>
      <c r="F471" t="str">
        <f t="shared" si="212"/>
        <v/>
      </c>
      <c r="G471" t="e">
        <f>IF('work here'!#REF!&lt;&gt;"", 'work here'!#REF!, "")</f>
        <v>#REF!</v>
      </c>
      <c r="I471" t="str">
        <f>IF('work here'!Z470&lt;&gt;"", 'work here'!Z470, "")</f>
        <v/>
      </c>
      <c r="J471" t="str">
        <f t="shared" si="213"/>
        <v/>
      </c>
      <c r="K471" t="str">
        <f t="shared" si="214"/>
        <v/>
      </c>
      <c r="L471" t="str">
        <f t="shared" si="215"/>
        <v/>
      </c>
      <c r="M471" t="str">
        <f>IF('work here'!AA470&lt;&gt;"", 'work here'!AA470, "")</f>
        <v/>
      </c>
      <c r="N471" t="str">
        <f>IF('work here'!AD470&lt;&gt;"", 'work here'!AD470, "")</f>
        <v/>
      </c>
      <c r="O471" t="str">
        <f>IF('work here'!AC470&lt;&gt;"", 'work here'!AC470, "")</f>
        <v/>
      </c>
      <c r="P471" t="str">
        <f>IF('work here'!AB470&lt;&gt;"", 'work here'!AB470, "")</f>
        <v/>
      </c>
      <c r="Q471" t="str">
        <f t="shared" si="216"/>
        <v/>
      </c>
      <c r="S471" t="str">
        <f>IF('work here'!E470&lt;&gt;"", 'work here'!E470, "")</f>
        <v/>
      </c>
      <c r="T471" t="e">
        <f>IF('work here'!#REF!&lt;&gt;"", 'work here'!#REF!, "")</f>
        <v>#REF!</v>
      </c>
      <c r="U471" t="str">
        <f>IF(A471="", "", _xlfn.TEXTJOIN(", ", TRUE, "jewellery", "jewellery &gt; " &amp; 'work here'!F470, "jewellery &gt; " &amp; 'work here'!F470 &amp; " &gt; " &amp; 'work here'!#REF!, 'work here'!#REF!, 'work here'!AY470, 'work here'!H470, 'work here'!I470, 'work here'!J470))</f>
        <v/>
      </c>
      <c r="V471" t="str" cm="1">
        <f t="array" aca="1" ref="V471" ca="1">_xlfn.LET(
    _xlpm.yr, TEXT(TODAY(), "yyyy"),
    _xlpm.mn, TEXT(TODAY(), "mm"),
    _xlpm.path, "https://richlook.co.in/wp-content/uploads/" &amp; _xlpm.yr &amp; "/" &amp; _xlpm.mn &amp; "/",
    _xlpm.imgRange, 'work here'!N470:X470,
    _xlpm.imgLinks, IF(_xlpm.imgRange&lt;&gt;"", _xlpm.path &amp; _xlpm.imgRange &amp; ".webp", ""),
    _xlpm.urls,
        IF(A471="variable", _xlpm.imgLinks,
        IF(A471="variation", IF('work here'!N470&lt;&gt;"", _xlpm.path &amp; 'work here'!N470 &amp; ".webp", ""),
        IF(A471="simple", _xlpm.imgLinks, ""))),
    _xlfn.TEXTJOIN(", ", TRUE, _xlpm.urls)
)</f>
        <v/>
      </c>
      <c r="W471" t="str" cm="1">
        <f t="array" aca="1" ref="W471" ca="1">_xlfn.LET(
    _xlpm.yr, TEXT(TODAY(), "yyyy"),
    _xlpm.mn, TEXT(TODAY(), "mm"),
    _xlpm.path, "https://richlook.co.in/wp-content/uploads/" &amp; _xlpm.yr &amp; "/" &amp; _xlpm.mn &amp; "/",
    _xlpm.imgRange, 'work here'!O470:X470,
    _xlpm.imgLinks, IF(_xlpm.imgRange&lt;&gt;"", _xlpm.path &amp; _xlpm.imgRange &amp; ".webp", ""),
    _xlpm.urls,
        IF(A471="variable", "",
        IF(A471="variation", _xlpm.imgLinks,
        IF(A471="simple", "", ""))),
    _xlfn.TEXTJOIN(", ", TRUE, _xlpm.urls)
)</f>
        <v/>
      </c>
      <c r="X471" t="str">
        <f>IF('work here'!D470&lt;&gt;"", 'work here'!D470, "")</f>
        <v/>
      </c>
      <c r="Y471" t="e">
        <f>IF('work here'!#REF!&lt;&gt;"","color","")</f>
        <v>#REF!</v>
      </c>
      <c r="Z471" t="e">
        <f>IF('work here'!#REF!&lt;&gt;"",'work here'!#REF!,"")</f>
        <v>#REF!</v>
      </c>
      <c r="AA471" t="e">
        <f t="shared" si="217"/>
        <v>#REF!</v>
      </c>
      <c r="AB471" t="e">
        <f t="shared" si="218"/>
        <v>#REF!</v>
      </c>
      <c r="AC471" t="str">
        <f t="shared" si="219"/>
        <v/>
      </c>
      <c r="AD471" s="2" t="e">
        <f>IF('work here'!#REF!&lt;&gt;"",'work here'!#REF!,"")</f>
        <v>#REF!</v>
      </c>
      <c r="AE471" s="2" t="e">
        <f>IF('work here'!#REF!&lt;&gt;"",'work here'!#REF!,"")</f>
        <v>#REF!</v>
      </c>
      <c r="AF471" s="2" t="e">
        <f t="shared" si="220"/>
        <v>#REF!</v>
      </c>
      <c r="AG471" s="2" t="e">
        <f t="shared" si="221"/>
        <v>#REF!</v>
      </c>
      <c r="AH471" s="2" t="str">
        <f t="shared" si="222"/>
        <v/>
      </c>
      <c r="AI471" t="str">
        <f>IF('work here'!AE470&lt;&gt;"","Jewellery Work","")</f>
        <v/>
      </c>
      <c r="AJ471" t="str">
        <f>IF('work here'!AE470&lt;&gt;"",'work here'!AE470,"")</f>
        <v/>
      </c>
      <c r="AK471" t="str">
        <f t="shared" si="223"/>
        <v/>
      </c>
      <c r="AL471" t="str">
        <f t="shared" si="224"/>
        <v/>
      </c>
      <c r="AM471" t="e">
        <f>IF('work here'!#REF!&lt;&gt;"","Gemstone","")</f>
        <v>#REF!</v>
      </c>
      <c r="AN471" t="e">
        <f>IF('work here'!#REF!&lt;&gt;"",'work here'!#REF!,"")</f>
        <v>#REF!</v>
      </c>
      <c r="AO471" t="e">
        <f t="shared" si="225"/>
        <v>#REF!</v>
      </c>
      <c r="AP471" t="e">
        <f t="shared" si="226"/>
        <v>#REF!</v>
      </c>
      <c r="AQ471" t="str">
        <f>IF('work here'!AW470&lt;&gt;"","Plating","")</f>
        <v/>
      </c>
      <c r="AR471" t="str">
        <f>IF('work here'!AW470&lt;&gt;"",'work here'!AW470,"")</f>
        <v/>
      </c>
      <c r="AS471" t="str">
        <f t="shared" si="227"/>
        <v/>
      </c>
      <c r="AT471" t="str">
        <f t="shared" si="228"/>
        <v/>
      </c>
      <c r="AU471" t="str">
        <f>IF('work here'!AX470&lt;&gt;"","Material","")</f>
        <v/>
      </c>
      <c r="AV471" t="str">
        <f>IF('work here'!AX470&lt;&gt;"",'work here'!AX470,"")</f>
        <v/>
      </c>
      <c r="AW471" t="str">
        <f t="shared" si="229"/>
        <v/>
      </c>
      <c r="AX471" t="str">
        <f t="shared" si="230"/>
        <v/>
      </c>
      <c r="AY471" t="e">
        <f>IF('work here'!#REF!&lt;&gt;"","Look","")</f>
        <v>#REF!</v>
      </c>
      <c r="AZ471" t="e">
        <f>IF('work here'!#REF!&lt;&gt;"",'work here'!#REF!,"")</f>
        <v>#REF!</v>
      </c>
      <c r="BA471" t="e">
        <f t="shared" si="231"/>
        <v>#REF!</v>
      </c>
      <c r="BB471" t="e">
        <f t="shared" si="232"/>
        <v>#REF!</v>
      </c>
      <c r="BC471" t="e">
        <f>IF('work here'!#REF!&lt;&gt;"","Finish","")</f>
        <v>#REF!</v>
      </c>
      <c r="BD471" t="e">
        <f>IF('work here'!#REF!&lt;&gt;"",'work here'!#REF!,"")</f>
        <v>#REF!</v>
      </c>
      <c r="BE471" t="e">
        <f t="shared" si="233"/>
        <v>#REF!</v>
      </c>
      <c r="BF471" t="e">
        <f t="shared" si="234"/>
        <v>#REF!</v>
      </c>
      <c r="BG471" t="e">
        <f>IF('work here'!#REF!&lt;&gt;"","Care","")</f>
        <v>#REF!</v>
      </c>
      <c r="BH471" t="e">
        <f>IF('work here'!#REF!&lt;&gt;"",'work here'!#REF!,"")</f>
        <v>#REF!</v>
      </c>
      <c r="BI471" t="e">
        <f t="shared" si="235"/>
        <v>#REF!</v>
      </c>
      <c r="BJ471" t="e">
        <f t="shared" si="236"/>
        <v>#REF!</v>
      </c>
      <c r="BK471" t="str">
        <f>IF(OR('work here'!F470="Rings", 'work here'!F470="Bangles"), 'work here'!F470 &amp; " Size", "")</f>
        <v/>
      </c>
      <c r="BL471" t="e">
        <f>IF('work here'!#REF!&lt;&gt;"",'work here'!#REF!,"")</f>
        <v>#REF!</v>
      </c>
      <c r="BM471" t="str">
        <f t="shared" si="237"/>
        <v/>
      </c>
      <c r="BN471" t="str">
        <f t="shared" si="238"/>
        <v/>
      </c>
      <c r="BO471" t="str">
        <f t="shared" si="239"/>
        <v/>
      </c>
    </row>
    <row r="472" spans="1:67" x14ac:dyDescent="0.3">
      <c r="A472" t="str">
        <f>IF('work here'!A471="simple","simple",IF('work here'!A471="parent","variable",IF('work here'!A471="child","variation","")))</f>
        <v/>
      </c>
      <c r="B472" t="str">
        <f>IF('work here'!C471&lt;&gt;"", 'work here'!C471, "")</f>
        <v/>
      </c>
      <c r="C472" t="str">
        <f>IF('work here'!B471&lt;&gt;"", 'work here'!B471, "")</f>
        <v/>
      </c>
      <c r="D472" t="str">
        <f t="shared" si="210"/>
        <v/>
      </c>
      <c r="E472" t="str">
        <f t="shared" si="211"/>
        <v/>
      </c>
      <c r="F472" t="str">
        <f t="shared" si="212"/>
        <v/>
      </c>
      <c r="G472" t="e">
        <f>IF('work here'!#REF!&lt;&gt;"", 'work here'!#REF!, "")</f>
        <v>#REF!</v>
      </c>
      <c r="I472" t="str">
        <f>IF('work here'!Z471&lt;&gt;"", 'work here'!Z471, "")</f>
        <v/>
      </c>
      <c r="J472" t="str">
        <f t="shared" si="213"/>
        <v/>
      </c>
      <c r="K472" t="str">
        <f t="shared" si="214"/>
        <v/>
      </c>
      <c r="L472" t="str">
        <f t="shared" si="215"/>
        <v/>
      </c>
      <c r="M472" t="str">
        <f>IF('work here'!AA471&lt;&gt;"", 'work here'!AA471, "")</f>
        <v/>
      </c>
      <c r="N472" t="str">
        <f>IF('work here'!AD471&lt;&gt;"", 'work here'!AD471, "")</f>
        <v/>
      </c>
      <c r="O472" t="str">
        <f>IF('work here'!AC471&lt;&gt;"", 'work here'!AC471, "")</f>
        <v/>
      </c>
      <c r="P472" t="str">
        <f>IF('work here'!AB471&lt;&gt;"", 'work here'!AB471, "")</f>
        <v/>
      </c>
      <c r="Q472" t="str">
        <f t="shared" si="216"/>
        <v/>
      </c>
      <c r="S472" t="str">
        <f>IF('work here'!E471&lt;&gt;"", 'work here'!E471, "")</f>
        <v/>
      </c>
      <c r="T472" t="e">
        <f>IF('work here'!#REF!&lt;&gt;"", 'work here'!#REF!, "")</f>
        <v>#REF!</v>
      </c>
      <c r="U472" t="str">
        <f>IF(A472="", "", _xlfn.TEXTJOIN(", ", TRUE, "jewellery", "jewellery &gt; " &amp; 'work here'!F471, "jewellery &gt; " &amp; 'work here'!F471 &amp; " &gt; " &amp; 'work here'!#REF!, 'work here'!#REF!, 'work here'!AY471, 'work here'!H471, 'work here'!I471, 'work here'!J471))</f>
        <v/>
      </c>
      <c r="V472" t="str" cm="1">
        <f t="array" aca="1" ref="V472" ca="1">_xlfn.LET(
    _xlpm.yr, TEXT(TODAY(), "yyyy"),
    _xlpm.mn, TEXT(TODAY(), "mm"),
    _xlpm.path, "https://richlook.co.in/wp-content/uploads/" &amp; _xlpm.yr &amp; "/" &amp; _xlpm.mn &amp; "/",
    _xlpm.imgRange, 'work here'!N471:X471,
    _xlpm.imgLinks, IF(_xlpm.imgRange&lt;&gt;"", _xlpm.path &amp; _xlpm.imgRange &amp; ".webp", ""),
    _xlpm.urls,
        IF(A472="variable", _xlpm.imgLinks,
        IF(A472="variation", IF('work here'!N471&lt;&gt;"", _xlpm.path &amp; 'work here'!N471 &amp; ".webp", ""),
        IF(A472="simple", _xlpm.imgLinks, ""))),
    _xlfn.TEXTJOIN(", ", TRUE, _xlpm.urls)
)</f>
        <v/>
      </c>
      <c r="W472" t="str" cm="1">
        <f t="array" aca="1" ref="W472" ca="1">_xlfn.LET(
    _xlpm.yr, TEXT(TODAY(), "yyyy"),
    _xlpm.mn, TEXT(TODAY(), "mm"),
    _xlpm.path, "https://richlook.co.in/wp-content/uploads/" &amp; _xlpm.yr &amp; "/" &amp; _xlpm.mn &amp; "/",
    _xlpm.imgRange, 'work here'!O471:X471,
    _xlpm.imgLinks, IF(_xlpm.imgRange&lt;&gt;"", _xlpm.path &amp; _xlpm.imgRange &amp; ".webp", ""),
    _xlpm.urls,
        IF(A472="variable", "",
        IF(A472="variation", _xlpm.imgLinks,
        IF(A472="simple", "", ""))),
    _xlfn.TEXTJOIN(", ", TRUE, _xlpm.urls)
)</f>
        <v/>
      </c>
      <c r="X472" t="str">
        <f>IF('work here'!D471&lt;&gt;"", 'work here'!D471, "")</f>
        <v/>
      </c>
      <c r="Y472" t="e">
        <f>IF('work here'!#REF!&lt;&gt;"","color","")</f>
        <v>#REF!</v>
      </c>
      <c r="Z472" t="e">
        <f>IF('work here'!#REF!&lt;&gt;"",'work here'!#REF!,"")</f>
        <v>#REF!</v>
      </c>
      <c r="AA472" t="e">
        <f t="shared" si="217"/>
        <v>#REF!</v>
      </c>
      <c r="AB472" t="e">
        <f t="shared" si="218"/>
        <v>#REF!</v>
      </c>
      <c r="AC472" t="str">
        <f t="shared" si="219"/>
        <v/>
      </c>
      <c r="AD472" s="2" t="e">
        <f>IF('work here'!#REF!&lt;&gt;"",'work here'!#REF!,"")</f>
        <v>#REF!</v>
      </c>
      <c r="AE472" s="2" t="e">
        <f>IF('work here'!#REF!&lt;&gt;"",'work here'!#REF!,"")</f>
        <v>#REF!</v>
      </c>
      <c r="AF472" s="2" t="e">
        <f t="shared" si="220"/>
        <v>#REF!</v>
      </c>
      <c r="AG472" s="2" t="e">
        <f t="shared" si="221"/>
        <v>#REF!</v>
      </c>
      <c r="AH472" s="2" t="str">
        <f t="shared" si="222"/>
        <v/>
      </c>
      <c r="AI472" t="str">
        <f>IF('work here'!AE471&lt;&gt;"","Jewellery Work","")</f>
        <v/>
      </c>
      <c r="AJ472" t="str">
        <f>IF('work here'!AE471&lt;&gt;"",'work here'!AE471,"")</f>
        <v/>
      </c>
      <c r="AK472" t="str">
        <f t="shared" si="223"/>
        <v/>
      </c>
      <c r="AL472" t="str">
        <f t="shared" si="224"/>
        <v/>
      </c>
      <c r="AM472" t="e">
        <f>IF('work here'!#REF!&lt;&gt;"","Gemstone","")</f>
        <v>#REF!</v>
      </c>
      <c r="AN472" t="e">
        <f>IF('work here'!#REF!&lt;&gt;"",'work here'!#REF!,"")</f>
        <v>#REF!</v>
      </c>
      <c r="AO472" t="e">
        <f t="shared" si="225"/>
        <v>#REF!</v>
      </c>
      <c r="AP472" t="e">
        <f t="shared" si="226"/>
        <v>#REF!</v>
      </c>
      <c r="AQ472" t="str">
        <f>IF('work here'!AW471&lt;&gt;"","Plating","")</f>
        <v/>
      </c>
      <c r="AR472" t="str">
        <f>IF('work here'!AW471&lt;&gt;"",'work here'!AW471,"")</f>
        <v/>
      </c>
      <c r="AS472" t="str">
        <f t="shared" si="227"/>
        <v/>
      </c>
      <c r="AT472" t="str">
        <f t="shared" si="228"/>
        <v/>
      </c>
      <c r="AU472" t="str">
        <f>IF('work here'!AX471&lt;&gt;"","Material","")</f>
        <v/>
      </c>
      <c r="AV472" t="str">
        <f>IF('work here'!AX471&lt;&gt;"",'work here'!AX471,"")</f>
        <v/>
      </c>
      <c r="AW472" t="str">
        <f t="shared" si="229"/>
        <v/>
      </c>
      <c r="AX472" t="str">
        <f t="shared" si="230"/>
        <v/>
      </c>
      <c r="AY472" t="e">
        <f>IF('work here'!#REF!&lt;&gt;"","Look","")</f>
        <v>#REF!</v>
      </c>
      <c r="AZ472" t="e">
        <f>IF('work here'!#REF!&lt;&gt;"",'work here'!#REF!,"")</f>
        <v>#REF!</v>
      </c>
      <c r="BA472" t="e">
        <f t="shared" si="231"/>
        <v>#REF!</v>
      </c>
      <c r="BB472" t="e">
        <f t="shared" si="232"/>
        <v>#REF!</v>
      </c>
      <c r="BC472" t="e">
        <f>IF('work here'!#REF!&lt;&gt;"","Finish","")</f>
        <v>#REF!</v>
      </c>
      <c r="BD472" t="e">
        <f>IF('work here'!#REF!&lt;&gt;"",'work here'!#REF!,"")</f>
        <v>#REF!</v>
      </c>
      <c r="BE472" t="e">
        <f t="shared" si="233"/>
        <v>#REF!</v>
      </c>
      <c r="BF472" t="e">
        <f t="shared" si="234"/>
        <v>#REF!</v>
      </c>
      <c r="BG472" t="e">
        <f>IF('work here'!#REF!&lt;&gt;"","Care","")</f>
        <v>#REF!</v>
      </c>
      <c r="BH472" t="e">
        <f>IF('work here'!#REF!&lt;&gt;"",'work here'!#REF!,"")</f>
        <v>#REF!</v>
      </c>
      <c r="BI472" t="e">
        <f t="shared" si="235"/>
        <v>#REF!</v>
      </c>
      <c r="BJ472" t="e">
        <f t="shared" si="236"/>
        <v>#REF!</v>
      </c>
      <c r="BK472" t="str">
        <f>IF(OR('work here'!F471="Rings", 'work here'!F471="Bangles"), 'work here'!F471 &amp; " Size", "")</f>
        <v/>
      </c>
      <c r="BL472" t="e">
        <f>IF('work here'!#REF!&lt;&gt;"",'work here'!#REF!,"")</f>
        <v>#REF!</v>
      </c>
      <c r="BM472" t="str">
        <f t="shared" si="237"/>
        <v/>
      </c>
      <c r="BN472" t="str">
        <f t="shared" si="238"/>
        <v/>
      </c>
      <c r="BO472" t="str">
        <f t="shared" si="239"/>
        <v/>
      </c>
    </row>
    <row r="473" spans="1:67" x14ac:dyDescent="0.3">
      <c r="A473" t="str">
        <f>IF('work here'!A472="simple","simple",IF('work here'!A472="parent","variable",IF('work here'!A472="child","variation","")))</f>
        <v/>
      </c>
      <c r="B473" t="str">
        <f>IF('work here'!C472&lt;&gt;"", 'work here'!C472, "")</f>
        <v/>
      </c>
      <c r="C473" t="str">
        <f>IF('work here'!B472&lt;&gt;"", 'work here'!B472, "")</f>
        <v/>
      </c>
      <c r="D473" t="str">
        <f t="shared" si="210"/>
        <v/>
      </c>
      <c r="E473" t="str">
        <f t="shared" si="211"/>
        <v/>
      </c>
      <c r="F473" t="str">
        <f t="shared" si="212"/>
        <v/>
      </c>
      <c r="G473" t="e">
        <f>IF('work here'!#REF!&lt;&gt;"", 'work here'!#REF!, "")</f>
        <v>#REF!</v>
      </c>
      <c r="I473" t="str">
        <f>IF('work here'!Z472&lt;&gt;"", 'work here'!Z472, "")</f>
        <v/>
      </c>
      <c r="J473" t="str">
        <f t="shared" si="213"/>
        <v/>
      </c>
      <c r="K473" t="str">
        <f t="shared" si="214"/>
        <v/>
      </c>
      <c r="L473" t="str">
        <f t="shared" si="215"/>
        <v/>
      </c>
      <c r="M473" t="str">
        <f>IF('work here'!AA472&lt;&gt;"", 'work here'!AA472, "")</f>
        <v/>
      </c>
      <c r="N473" t="str">
        <f>IF('work here'!AD472&lt;&gt;"", 'work here'!AD472, "")</f>
        <v/>
      </c>
      <c r="O473" t="str">
        <f>IF('work here'!AC472&lt;&gt;"", 'work here'!AC472, "")</f>
        <v/>
      </c>
      <c r="P473" t="str">
        <f>IF('work here'!AB472&lt;&gt;"", 'work here'!AB472, "")</f>
        <v/>
      </c>
      <c r="Q473" t="str">
        <f t="shared" si="216"/>
        <v/>
      </c>
      <c r="S473" t="str">
        <f>IF('work here'!E472&lt;&gt;"", 'work here'!E472, "")</f>
        <v/>
      </c>
      <c r="T473" t="e">
        <f>IF('work here'!#REF!&lt;&gt;"", 'work here'!#REF!, "")</f>
        <v>#REF!</v>
      </c>
      <c r="U473" t="str">
        <f>IF(A473="", "", _xlfn.TEXTJOIN(", ", TRUE, "jewellery", "jewellery &gt; " &amp; 'work here'!F472, "jewellery &gt; " &amp; 'work here'!F472 &amp; " &gt; " &amp; 'work here'!#REF!, 'work here'!#REF!, 'work here'!AY472, 'work here'!H472, 'work here'!I472, 'work here'!J472))</f>
        <v/>
      </c>
      <c r="V473" t="str" cm="1">
        <f t="array" aca="1" ref="V473" ca="1">_xlfn.LET(
    _xlpm.yr, TEXT(TODAY(), "yyyy"),
    _xlpm.mn, TEXT(TODAY(), "mm"),
    _xlpm.path, "https://richlook.co.in/wp-content/uploads/" &amp; _xlpm.yr &amp; "/" &amp; _xlpm.mn &amp; "/",
    _xlpm.imgRange, 'work here'!N472:X472,
    _xlpm.imgLinks, IF(_xlpm.imgRange&lt;&gt;"", _xlpm.path &amp; _xlpm.imgRange &amp; ".webp", ""),
    _xlpm.urls,
        IF(A473="variable", _xlpm.imgLinks,
        IF(A473="variation", IF('work here'!N472&lt;&gt;"", _xlpm.path &amp; 'work here'!N472 &amp; ".webp", ""),
        IF(A473="simple", _xlpm.imgLinks, ""))),
    _xlfn.TEXTJOIN(", ", TRUE, _xlpm.urls)
)</f>
        <v/>
      </c>
      <c r="W473" t="str" cm="1">
        <f t="array" aca="1" ref="W473" ca="1">_xlfn.LET(
    _xlpm.yr, TEXT(TODAY(), "yyyy"),
    _xlpm.mn, TEXT(TODAY(), "mm"),
    _xlpm.path, "https://richlook.co.in/wp-content/uploads/" &amp; _xlpm.yr &amp; "/" &amp; _xlpm.mn &amp; "/",
    _xlpm.imgRange, 'work here'!O472:X472,
    _xlpm.imgLinks, IF(_xlpm.imgRange&lt;&gt;"", _xlpm.path &amp; _xlpm.imgRange &amp; ".webp", ""),
    _xlpm.urls,
        IF(A473="variable", "",
        IF(A473="variation", _xlpm.imgLinks,
        IF(A473="simple", "", ""))),
    _xlfn.TEXTJOIN(", ", TRUE, _xlpm.urls)
)</f>
        <v/>
      </c>
      <c r="X473" t="str">
        <f>IF('work here'!D472&lt;&gt;"", 'work here'!D472, "")</f>
        <v/>
      </c>
      <c r="Y473" t="e">
        <f>IF('work here'!#REF!&lt;&gt;"","color","")</f>
        <v>#REF!</v>
      </c>
      <c r="Z473" t="e">
        <f>IF('work here'!#REF!&lt;&gt;"",'work here'!#REF!,"")</f>
        <v>#REF!</v>
      </c>
      <c r="AA473" t="e">
        <f t="shared" si="217"/>
        <v>#REF!</v>
      </c>
      <c r="AB473" t="e">
        <f t="shared" si="218"/>
        <v>#REF!</v>
      </c>
      <c r="AC473" t="str">
        <f t="shared" si="219"/>
        <v/>
      </c>
      <c r="AD473" s="2" t="e">
        <f>IF('work here'!#REF!&lt;&gt;"",'work here'!#REF!,"")</f>
        <v>#REF!</v>
      </c>
      <c r="AE473" s="2" t="e">
        <f>IF('work here'!#REF!&lt;&gt;"",'work here'!#REF!,"")</f>
        <v>#REF!</v>
      </c>
      <c r="AF473" s="2" t="e">
        <f t="shared" si="220"/>
        <v>#REF!</v>
      </c>
      <c r="AG473" s="2" t="e">
        <f t="shared" si="221"/>
        <v>#REF!</v>
      </c>
      <c r="AH473" s="2" t="str">
        <f t="shared" si="222"/>
        <v/>
      </c>
      <c r="AI473" t="str">
        <f>IF('work here'!AE472&lt;&gt;"","Jewellery Work","")</f>
        <v/>
      </c>
      <c r="AJ473" t="str">
        <f>IF('work here'!AE472&lt;&gt;"",'work here'!AE472,"")</f>
        <v/>
      </c>
      <c r="AK473" t="str">
        <f t="shared" si="223"/>
        <v/>
      </c>
      <c r="AL473" t="str">
        <f t="shared" si="224"/>
        <v/>
      </c>
      <c r="AM473" t="e">
        <f>IF('work here'!#REF!&lt;&gt;"","Gemstone","")</f>
        <v>#REF!</v>
      </c>
      <c r="AN473" t="e">
        <f>IF('work here'!#REF!&lt;&gt;"",'work here'!#REF!,"")</f>
        <v>#REF!</v>
      </c>
      <c r="AO473" t="e">
        <f t="shared" si="225"/>
        <v>#REF!</v>
      </c>
      <c r="AP473" t="e">
        <f t="shared" si="226"/>
        <v>#REF!</v>
      </c>
      <c r="AQ473" t="str">
        <f>IF('work here'!AW472&lt;&gt;"","Plating","")</f>
        <v/>
      </c>
      <c r="AR473" t="str">
        <f>IF('work here'!AW472&lt;&gt;"",'work here'!AW472,"")</f>
        <v/>
      </c>
      <c r="AS473" t="str">
        <f t="shared" si="227"/>
        <v/>
      </c>
      <c r="AT473" t="str">
        <f t="shared" si="228"/>
        <v/>
      </c>
      <c r="AU473" t="str">
        <f>IF('work here'!AX472&lt;&gt;"","Material","")</f>
        <v/>
      </c>
      <c r="AV473" t="str">
        <f>IF('work here'!AX472&lt;&gt;"",'work here'!AX472,"")</f>
        <v/>
      </c>
      <c r="AW473" t="str">
        <f t="shared" si="229"/>
        <v/>
      </c>
      <c r="AX473" t="str">
        <f t="shared" si="230"/>
        <v/>
      </c>
      <c r="AY473" t="e">
        <f>IF('work here'!#REF!&lt;&gt;"","Look","")</f>
        <v>#REF!</v>
      </c>
      <c r="AZ473" t="e">
        <f>IF('work here'!#REF!&lt;&gt;"",'work here'!#REF!,"")</f>
        <v>#REF!</v>
      </c>
      <c r="BA473" t="e">
        <f t="shared" si="231"/>
        <v>#REF!</v>
      </c>
      <c r="BB473" t="e">
        <f t="shared" si="232"/>
        <v>#REF!</v>
      </c>
      <c r="BC473" t="e">
        <f>IF('work here'!#REF!&lt;&gt;"","Finish","")</f>
        <v>#REF!</v>
      </c>
      <c r="BD473" t="e">
        <f>IF('work here'!#REF!&lt;&gt;"",'work here'!#REF!,"")</f>
        <v>#REF!</v>
      </c>
      <c r="BE473" t="e">
        <f t="shared" si="233"/>
        <v>#REF!</v>
      </c>
      <c r="BF473" t="e">
        <f t="shared" si="234"/>
        <v>#REF!</v>
      </c>
      <c r="BG473" t="e">
        <f>IF('work here'!#REF!&lt;&gt;"","Care","")</f>
        <v>#REF!</v>
      </c>
      <c r="BH473" t="e">
        <f>IF('work here'!#REF!&lt;&gt;"",'work here'!#REF!,"")</f>
        <v>#REF!</v>
      </c>
      <c r="BI473" t="e">
        <f t="shared" si="235"/>
        <v>#REF!</v>
      </c>
      <c r="BJ473" t="e">
        <f t="shared" si="236"/>
        <v>#REF!</v>
      </c>
      <c r="BK473" t="str">
        <f>IF(OR('work here'!F472="Rings", 'work here'!F472="Bangles"), 'work here'!F472 &amp; " Size", "")</f>
        <v/>
      </c>
      <c r="BL473" t="e">
        <f>IF('work here'!#REF!&lt;&gt;"",'work here'!#REF!,"")</f>
        <v>#REF!</v>
      </c>
      <c r="BM473" t="str">
        <f t="shared" si="237"/>
        <v/>
      </c>
      <c r="BN473" t="str">
        <f t="shared" si="238"/>
        <v/>
      </c>
      <c r="BO473" t="str">
        <f t="shared" si="239"/>
        <v/>
      </c>
    </row>
    <row r="474" spans="1:67" x14ac:dyDescent="0.3">
      <c r="A474" t="str">
        <f>IF('work here'!A473="simple","simple",IF('work here'!A473="parent","variable",IF('work here'!A473="child","variation","")))</f>
        <v/>
      </c>
      <c r="B474" t="str">
        <f>IF('work here'!C473&lt;&gt;"", 'work here'!C473, "")</f>
        <v/>
      </c>
      <c r="C474" t="str">
        <f>IF('work here'!B473&lt;&gt;"", 'work here'!B473, "")</f>
        <v/>
      </c>
      <c r="D474" t="str">
        <f t="shared" si="210"/>
        <v/>
      </c>
      <c r="E474" t="str">
        <f t="shared" si="211"/>
        <v/>
      </c>
      <c r="F474" t="str">
        <f t="shared" si="212"/>
        <v/>
      </c>
      <c r="G474" t="e">
        <f>IF('work here'!#REF!&lt;&gt;"", 'work here'!#REF!, "")</f>
        <v>#REF!</v>
      </c>
      <c r="I474" t="str">
        <f>IF('work here'!Z473&lt;&gt;"", 'work here'!Z473, "")</f>
        <v/>
      </c>
      <c r="J474" t="str">
        <f t="shared" si="213"/>
        <v/>
      </c>
      <c r="K474" t="str">
        <f t="shared" si="214"/>
        <v/>
      </c>
      <c r="L474" t="str">
        <f t="shared" si="215"/>
        <v/>
      </c>
      <c r="M474" t="str">
        <f>IF('work here'!AA473&lt;&gt;"", 'work here'!AA473, "")</f>
        <v/>
      </c>
      <c r="N474" t="str">
        <f>IF('work here'!AD473&lt;&gt;"", 'work here'!AD473, "")</f>
        <v/>
      </c>
      <c r="O474" t="str">
        <f>IF('work here'!AC473&lt;&gt;"", 'work here'!AC473, "")</f>
        <v/>
      </c>
      <c r="P474" t="str">
        <f>IF('work here'!AB473&lt;&gt;"", 'work here'!AB473, "")</f>
        <v/>
      </c>
      <c r="Q474" t="str">
        <f t="shared" si="216"/>
        <v/>
      </c>
      <c r="S474" t="str">
        <f>IF('work here'!E473&lt;&gt;"", 'work here'!E473, "")</f>
        <v/>
      </c>
      <c r="T474" t="e">
        <f>IF('work here'!#REF!&lt;&gt;"", 'work here'!#REF!, "")</f>
        <v>#REF!</v>
      </c>
      <c r="U474" t="str">
        <f>IF(A474="", "", _xlfn.TEXTJOIN(", ", TRUE, "jewellery", "jewellery &gt; " &amp; 'work here'!F473, "jewellery &gt; " &amp; 'work here'!F473 &amp; " &gt; " &amp; 'work here'!#REF!, 'work here'!#REF!, 'work here'!AY473, 'work here'!H473, 'work here'!I473, 'work here'!J473))</f>
        <v/>
      </c>
      <c r="V474" t="str" cm="1">
        <f t="array" aca="1" ref="V474" ca="1">_xlfn.LET(
    _xlpm.yr, TEXT(TODAY(), "yyyy"),
    _xlpm.mn, TEXT(TODAY(), "mm"),
    _xlpm.path, "https://richlook.co.in/wp-content/uploads/" &amp; _xlpm.yr &amp; "/" &amp; _xlpm.mn &amp; "/",
    _xlpm.imgRange, 'work here'!N473:X473,
    _xlpm.imgLinks, IF(_xlpm.imgRange&lt;&gt;"", _xlpm.path &amp; _xlpm.imgRange &amp; ".webp", ""),
    _xlpm.urls,
        IF(A474="variable", _xlpm.imgLinks,
        IF(A474="variation", IF('work here'!N473&lt;&gt;"", _xlpm.path &amp; 'work here'!N473 &amp; ".webp", ""),
        IF(A474="simple", _xlpm.imgLinks, ""))),
    _xlfn.TEXTJOIN(", ", TRUE, _xlpm.urls)
)</f>
        <v/>
      </c>
      <c r="W474" t="str" cm="1">
        <f t="array" aca="1" ref="W474" ca="1">_xlfn.LET(
    _xlpm.yr, TEXT(TODAY(), "yyyy"),
    _xlpm.mn, TEXT(TODAY(), "mm"),
    _xlpm.path, "https://richlook.co.in/wp-content/uploads/" &amp; _xlpm.yr &amp; "/" &amp; _xlpm.mn &amp; "/",
    _xlpm.imgRange, 'work here'!O473:X473,
    _xlpm.imgLinks, IF(_xlpm.imgRange&lt;&gt;"", _xlpm.path &amp; _xlpm.imgRange &amp; ".webp", ""),
    _xlpm.urls,
        IF(A474="variable", "",
        IF(A474="variation", _xlpm.imgLinks,
        IF(A474="simple", "", ""))),
    _xlfn.TEXTJOIN(", ", TRUE, _xlpm.urls)
)</f>
        <v/>
      </c>
      <c r="X474" t="str">
        <f>IF('work here'!D473&lt;&gt;"", 'work here'!D473, "")</f>
        <v/>
      </c>
      <c r="Y474" t="e">
        <f>IF('work here'!#REF!&lt;&gt;"","color","")</f>
        <v>#REF!</v>
      </c>
      <c r="Z474" t="e">
        <f>IF('work here'!#REF!&lt;&gt;"",'work here'!#REF!,"")</f>
        <v>#REF!</v>
      </c>
      <c r="AA474" t="e">
        <f t="shared" si="217"/>
        <v>#REF!</v>
      </c>
      <c r="AB474" t="e">
        <f t="shared" si="218"/>
        <v>#REF!</v>
      </c>
      <c r="AC474" t="str">
        <f t="shared" si="219"/>
        <v/>
      </c>
      <c r="AD474" s="2" t="e">
        <f>IF('work here'!#REF!&lt;&gt;"",'work here'!#REF!,"")</f>
        <v>#REF!</v>
      </c>
      <c r="AE474" s="2" t="e">
        <f>IF('work here'!#REF!&lt;&gt;"",'work here'!#REF!,"")</f>
        <v>#REF!</v>
      </c>
      <c r="AF474" s="2" t="e">
        <f t="shared" si="220"/>
        <v>#REF!</v>
      </c>
      <c r="AG474" s="2" t="e">
        <f t="shared" si="221"/>
        <v>#REF!</v>
      </c>
      <c r="AH474" s="2" t="str">
        <f t="shared" si="222"/>
        <v/>
      </c>
      <c r="AI474" t="str">
        <f>IF('work here'!AE473&lt;&gt;"","Jewellery Work","")</f>
        <v/>
      </c>
      <c r="AJ474" t="str">
        <f>IF('work here'!AE473&lt;&gt;"",'work here'!AE473,"")</f>
        <v/>
      </c>
      <c r="AK474" t="str">
        <f t="shared" si="223"/>
        <v/>
      </c>
      <c r="AL474" t="str">
        <f t="shared" si="224"/>
        <v/>
      </c>
      <c r="AM474" t="e">
        <f>IF('work here'!#REF!&lt;&gt;"","Gemstone","")</f>
        <v>#REF!</v>
      </c>
      <c r="AN474" t="e">
        <f>IF('work here'!#REF!&lt;&gt;"",'work here'!#REF!,"")</f>
        <v>#REF!</v>
      </c>
      <c r="AO474" t="e">
        <f t="shared" si="225"/>
        <v>#REF!</v>
      </c>
      <c r="AP474" t="e">
        <f t="shared" si="226"/>
        <v>#REF!</v>
      </c>
      <c r="AQ474" t="str">
        <f>IF('work here'!AW473&lt;&gt;"","Plating","")</f>
        <v/>
      </c>
      <c r="AR474" t="str">
        <f>IF('work here'!AW473&lt;&gt;"",'work here'!AW473,"")</f>
        <v/>
      </c>
      <c r="AS474" t="str">
        <f t="shared" si="227"/>
        <v/>
      </c>
      <c r="AT474" t="str">
        <f t="shared" si="228"/>
        <v/>
      </c>
      <c r="AU474" t="str">
        <f>IF('work here'!AX473&lt;&gt;"","Material","")</f>
        <v/>
      </c>
      <c r="AV474" t="str">
        <f>IF('work here'!AX473&lt;&gt;"",'work here'!AX473,"")</f>
        <v/>
      </c>
      <c r="AW474" t="str">
        <f t="shared" si="229"/>
        <v/>
      </c>
      <c r="AX474" t="str">
        <f t="shared" si="230"/>
        <v/>
      </c>
      <c r="AY474" t="e">
        <f>IF('work here'!#REF!&lt;&gt;"","Look","")</f>
        <v>#REF!</v>
      </c>
      <c r="AZ474" t="e">
        <f>IF('work here'!#REF!&lt;&gt;"",'work here'!#REF!,"")</f>
        <v>#REF!</v>
      </c>
      <c r="BA474" t="e">
        <f t="shared" si="231"/>
        <v>#REF!</v>
      </c>
      <c r="BB474" t="e">
        <f t="shared" si="232"/>
        <v>#REF!</v>
      </c>
      <c r="BC474" t="e">
        <f>IF('work here'!#REF!&lt;&gt;"","Finish","")</f>
        <v>#REF!</v>
      </c>
      <c r="BD474" t="e">
        <f>IF('work here'!#REF!&lt;&gt;"",'work here'!#REF!,"")</f>
        <v>#REF!</v>
      </c>
      <c r="BE474" t="e">
        <f t="shared" si="233"/>
        <v>#REF!</v>
      </c>
      <c r="BF474" t="e">
        <f t="shared" si="234"/>
        <v>#REF!</v>
      </c>
      <c r="BG474" t="e">
        <f>IF('work here'!#REF!&lt;&gt;"","Care","")</f>
        <v>#REF!</v>
      </c>
      <c r="BH474" t="e">
        <f>IF('work here'!#REF!&lt;&gt;"",'work here'!#REF!,"")</f>
        <v>#REF!</v>
      </c>
      <c r="BI474" t="e">
        <f t="shared" si="235"/>
        <v>#REF!</v>
      </c>
      <c r="BJ474" t="e">
        <f t="shared" si="236"/>
        <v>#REF!</v>
      </c>
      <c r="BK474" t="str">
        <f>IF(OR('work here'!F473="Rings", 'work here'!F473="Bangles"), 'work here'!F473 &amp; " Size", "")</f>
        <v/>
      </c>
      <c r="BL474" t="e">
        <f>IF('work here'!#REF!&lt;&gt;"",'work here'!#REF!,"")</f>
        <v>#REF!</v>
      </c>
      <c r="BM474" t="str">
        <f t="shared" si="237"/>
        <v/>
      </c>
      <c r="BN474" t="str">
        <f t="shared" si="238"/>
        <v/>
      </c>
      <c r="BO474" t="str">
        <f t="shared" si="239"/>
        <v/>
      </c>
    </row>
    <row r="475" spans="1:67" x14ac:dyDescent="0.3">
      <c r="A475" t="str">
        <f>IF('work here'!A474="simple","simple",IF('work here'!A474="parent","variable",IF('work here'!A474="child","variation","")))</f>
        <v/>
      </c>
      <c r="B475" t="str">
        <f>IF('work here'!C474&lt;&gt;"", 'work here'!C474, "")</f>
        <v/>
      </c>
      <c r="C475" t="str">
        <f>IF('work here'!B474&lt;&gt;"", 'work here'!B474, "")</f>
        <v/>
      </c>
      <c r="D475" t="str">
        <f t="shared" si="210"/>
        <v/>
      </c>
      <c r="E475" t="str">
        <f t="shared" si="211"/>
        <v/>
      </c>
      <c r="F475" t="str">
        <f t="shared" si="212"/>
        <v/>
      </c>
      <c r="G475" t="e">
        <f>IF('work here'!#REF!&lt;&gt;"", 'work here'!#REF!, "")</f>
        <v>#REF!</v>
      </c>
      <c r="I475" t="str">
        <f>IF('work here'!Z474&lt;&gt;"", 'work here'!Z474, "")</f>
        <v/>
      </c>
      <c r="J475" t="str">
        <f t="shared" si="213"/>
        <v/>
      </c>
      <c r="K475" t="str">
        <f t="shared" si="214"/>
        <v/>
      </c>
      <c r="L475" t="str">
        <f t="shared" si="215"/>
        <v/>
      </c>
      <c r="M475" t="str">
        <f>IF('work here'!AA474&lt;&gt;"", 'work here'!AA474, "")</f>
        <v/>
      </c>
      <c r="N475" t="str">
        <f>IF('work here'!AD474&lt;&gt;"", 'work here'!AD474, "")</f>
        <v/>
      </c>
      <c r="O475" t="str">
        <f>IF('work here'!AC474&lt;&gt;"", 'work here'!AC474, "")</f>
        <v/>
      </c>
      <c r="P475" t="str">
        <f>IF('work here'!AB474&lt;&gt;"", 'work here'!AB474, "")</f>
        <v/>
      </c>
      <c r="Q475" t="str">
        <f t="shared" si="216"/>
        <v/>
      </c>
      <c r="S475" t="str">
        <f>IF('work here'!E474&lt;&gt;"", 'work here'!E474, "")</f>
        <v/>
      </c>
      <c r="T475" t="e">
        <f>IF('work here'!#REF!&lt;&gt;"", 'work here'!#REF!, "")</f>
        <v>#REF!</v>
      </c>
      <c r="U475" t="str">
        <f>IF(A475="", "", _xlfn.TEXTJOIN(", ", TRUE, "jewellery", "jewellery &gt; " &amp; 'work here'!F474, "jewellery &gt; " &amp; 'work here'!F474 &amp; " &gt; " &amp; 'work here'!#REF!, 'work here'!#REF!, 'work here'!AY474, 'work here'!H474, 'work here'!I474, 'work here'!J474))</f>
        <v/>
      </c>
      <c r="V475" t="str" cm="1">
        <f t="array" aca="1" ref="V475" ca="1">_xlfn.LET(
    _xlpm.yr, TEXT(TODAY(), "yyyy"),
    _xlpm.mn, TEXT(TODAY(), "mm"),
    _xlpm.path, "https://richlook.co.in/wp-content/uploads/" &amp; _xlpm.yr &amp; "/" &amp; _xlpm.mn &amp; "/",
    _xlpm.imgRange, 'work here'!N474:X474,
    _xlpm.imgLinks, IF(_xlpm.imgRange&lt;&gt;"", _xlpm.path &amp; _xlpm.imgRange &amp; ".webp", ""),
    _xlpm.urls,
        IF(A475="variable", _xlpm.imgLinks,
        IF(A475="variation", IF('work here'!N474&lt;&gt;"", _xlpm.path &amp; 'work here'!N474 &amp; ".webp", ""),
        IF(A475="simple", _xlpm.imgLinks, ""))),
    _xlfn.TEXTJOIN(", ", TRUE, _xlpm.urls)
)</f>
        <v/>
      </c>
      <c r="W475" t="str" cm="1">
        <f t="array" aca="1" ref="W475" ca="1">_xlfn.LET(
    _xlpm.yr, TEXT(TODAY(), "yyyy"),
    _xlpm.mn, TEXT(TODAY(), "mm"),
    _xlpm.path, "https://richlook.co.in/wp-content/uploads/" &amp; _xlpm.yr &amp; "/" &amp; _xlpm.mn &amp; "/",
    _xlpm.imgRange, 'work here'!O474:X474,
    _xlpm.imgLinks, IF(_xlpm.imgRange&lt;&gt;"", _xlpm.path &amp; _xlpm.imgRange &amp; ".webp", ""),
    _xlpm.urls,
        IF(A475="variable", "",
        IF(A475="variation", _xlpm.imgLinks,
        IF(A475="simple", "", ""))),
    _xlfn.TEXTJOIN(", ", TRUE, _xlpm.urls)
)</f>
        <v/>
      </c>
      <c r="X475" t="str">
        <f>IF('work here'!D474&lt;&gt;"", 'work here'!D474, "")</f>
        <v/>
      </c>
      <c r="Y475" t="e">
        <f>IF('work here'!#REF!&lt;&gt;"","color","")</f>
        <v>#REF!</v>
      </c>
      <c r="Z475" t="e">
        <f>IF('work here'!#REF!&lt;&gt;"",'work here'!#REF!,"")</f>
        <v>#REF!</v>
      </c>
      <c r="AA475" t="e">
        <f t="shared" si="217"/>
        <v>#REF!</v>
      </c>
      <c r="AB475" t="e">
        <f t="shared" si="218"/>
        <v>#REF!</v>
      </c>
      <c r="AC475" t="str">
        <f t="shared" si="219"/>
        <v/>
      </c>
      <c r="AD475" s="2" t="e">
        <f>IF('work here'!#REF!&lt;&gt;"",'work here'!#REF!,"")</f>
        <v>#REF!</v>
      </c>
      <c r="AE475" s="2" t="e">
        <f>IF('work here'!#REF!&lt;&gt;"",'work here'!#REF!,"")</f>
        <v>#REF!</v>
      </c>
      <c r="AF475" s="2" t="e">
        <f t="shared" si="220"/>
        <v>#REF!</v>
      </c>
      <c r="AG475" s="2" t="e">
        <f t="shared" si="221"/>
        <v>#REF!</v>
      </c>
      <c r="AH475" s="2" t="str">
        <f t="shared" si="222"/>
        <v/>
      </c>
      <c r="AI475" t="str">
        <f>IF('work here'!AE474&lt;&gt;"","Jewellery Work","")</f>
        <v/>
      </c>
      <c r="AJ475" t="str">
        <f>IF('work here'!AE474&lt;&gt;"",'work here'!AE474,"")</f>
        <v/>
      </c>
      <c r="AK475" t="str">
        <f t="shared" si="223"/>
        <v/>
      </c>
      <c r="AL475" t="str">
        <f t="shared" si="224"/>
        <v/>
      </c>
      <c r="AM475" t="e">
        <f>IF('work here'!#REF!&lt;&gt;"","Gemstone","")</f>
        <v>#REF!</v>
      </c>
      <c r="AN475" t="e">
        <f>IF('work here'!#REF!&lt;&gt;"",'work here'!#REF!,"")</f>
        <v>#REF!</v>
      </c>
      <c r="AO475" t="e">
        <f t="shared" si="225"/>
        <v>#REF!</v>
      </c>
      <c r="AP475" t="e">
        <f t="shared" si="226"/>
        <v>#REF!</v>
      </c>
      <c r="AQ475" t="str">
        <f>IF('work here'!AW474&lt;&gt;"","Plating","")</f>
        <v/>
      </c>
      <c r="AR475" t="str">
        <f>IF('work here'!AW474&lt;&gt;"",'work here'!AW474,"")</f>
        <v/>
      </c>
      <c r="AS475" t="str">
        <f t="shared" si="227"/>
        <v/>
      </c>
      <c r="AT475" t="str">
        <f t="shared" si="228"/>
        <v/>
      </c>
      <c r="AU475" t="str">
        <f>IF('work here'!AX474&lt;&gt;"","Material","")</f>
        <v/>
      </c>
      <c r="AV475" t="str">
        <f>IF('work here'!AX474&lt;&gt;"",'work here'!AX474,"")</f>
        <v/>
      </c>
      <c r="AW475" t="str">
        <f t="shared" si="229"/>
        <v/>
      </c>
      <c r="AX475" t="str">
        <f t="shared" si="230"/>
        <v/>
      </c>
      <c r="AY475" t="e">
        <f>IF('work here'!#REF!&lt;&gt;"","Look","")</f>
        <v>#REF!</v>
      </c>
      <c r="AZ475" t="e">
        <f>IF('work here'!#REF!&lt;&gt;"",'work here'!#REF!,"")</f>
        <v>#REF!</v>
      </c>
      <c r="BA475" t="e">
        <f t="shared" si="231"/>
        <v>#REF!</v>
      </c>
      <c r="BB475" t="e">
        <f t="shared" si="232"/>
        <v>#REF!</v>
      </c>
      <c r="BC475" t="e">
        <f>IF('work here'!#REF!&lt;&gt;"","Finish","")</f>
        <v>#REF!</v>
      </c>
      <c r="BD475" t="e">
        <f>IF('work here'!#REF!&lt;&gt;"",'work here'!#REF!,"")</f>
        <v>#REF!</v>
      </c>
      <c r="BE475" t="e">
        <f t="shared" si="233"/>
        <v>#REF!</v>
      </c>
      <c r="BF475" t="e">
        <f t="shared" si="234"/>
        <v>#REF!</v>
      </c>
      <c r="BG475" t="e">
        <f>IF('work here'!#REF!&lt;&gt;"","Care","")</f>
        <v>#REF!</v>
      </c>
      <c r="BH475" t="e">
        <f>IF('work here'!#REF!&lt;&gt;"",'work here'!#REF!,"")</f>
        <v>#REF!</v>
      </c>
      <c r="BI475" t="e">
        <f t="shared" si="235"/>
        <v>#REF!</v>
      </c>
      <c r="BJ475" t="e">
        <f t="shared" si="236"/>
        <v>#REF!</v>
      </c>
      <c r="BK475" t="str">
        <f>IF(OR('work here'!F474="Rings", 'work here'!F474="Bangles"), 'work here'!F474 &amp; " Size", "")</f>
        <v/>
      </c>
      <c r="BL475" t="e">
        <f>IF('work here'!#REF!&lt;&gt;"",'work here'!#REF!,"")</f>
        <v>#REF!</v>
      </c>
      <c r="BM475" t="str">
        <f t="shared" si="237"/>
        <v/>
      </c>
      <c r="BN475" t="str">
        <f t="shared" si="238"/>
        <v/>
      </c>
      <c r="BO475" t="str">
        <f t="shared" si="239"/>
        <v/>
      </c>
    </row>
    <row r="476" spans="1:67" x14ac:dyDescent="0.3">
      <c r="A476" t="str">
        <f>IF('work here'!A475="simple","simple",IF('work here'!A475="parent","variable",IF('work here'!A475="child","variation","")))</f>
        <v/>
      </c>
      <c r="B476" t="str">
        <f>IF('work here'!C475&lt;&gt;"", 'work here'!C475, "")</f>
        <v/>
      </c>
      <c r="C476" t="str">
        <f>IF('work here'!B475&lt;&gt;"", 'work here'!B475, "")</f>
        <v/>
      </c>
      <c r="D476" t="str">
        <f t="shared" si="210"/>
        <v/>
      </c>
      <c r="E476" t="str">
        <f t="shared" si="211"/>
        <v/>
      </c>
      <c r="F476" t="str">
        <f t="shared" si="212"/>
        <v/>
      </c>
      <c r="G476" t="e">
        <f>IF('work here'!#REF!&lt;&gt;"", 'work here'!#REF!, "")</f>
        <v>#REF!</v>
      </c>
      <c r="I476" t="str">
        <f>IF('work here'!Z475&lt;&gt;"", 'work here'!Z475, "")</f>
        <v/>
      </c>
      <c r="J476" t="str">
        <f t="shared" si="213"/>
        <v/>
      </c>
      <c r="K476" t="str">
        <f t="shared" si="214"/>
        <v/>
      </c>
      <c r="L476" t="str">
        <f t="shared" si="215"/>
        <v/>
      </c>
      <c r="M476" t="str">
        <f>IF('work here'!AA475&lt;&gt;"", 'work here'!AA475, "")</f>
        <v/>
      </c>
      <c r="N476" t="str">
        <f>IF('work here'!AD475&lt;&gt;"", 'work here'!AD475, "")</f>
        <v/>
      </c>
      <c r="O476" t="str">
        <f>IF('work here'!AC475&lt;&gt;"", 'work here'!AC475, "")</f>
        <v/>
      </c>
      <c r="P476" t="str">
        <f>IF('work here'!AB475&lt;&gt;"", 'work here'!AB475, "")</f>
        <v/>
      </c>
      <c r="Q476" t="str">
        <f t="shared" si="216"/>
        <v/>
      </c>
      <c r="S476" t="str">
        <f>IF('work here'!E475&lt;&gt;"", 'work here'!E475, "")</f>
        <v/>
      </c>
      <c r="T476" t="e">
        <f>IF('work here'!#REF!&lt;&gt;"", 'work here'!#REF!, "")</f>
        <v>#REF!</v>
      </c>
      <c r="U476" t="str">
        <f>IF(A476="", "", _xlfn.TEXTJOIN(", ", TRUE, "jewellery", "jewellery &gt; " &amp; 'work here'!F475, "jewellery &gt; " &amp; 'work here'!F475 &amp; " &gt; " &amp; 'work here'!#REF!, 'work here'!#REF!, 'work here'!AY475, 'work here'!H475, 'work here'!I475, 'work here'!J475))</f>
        <v/>
      </c>
      <c r="V476" t="str" cm="1">
        <f t="array" aca="1" ref="V476" ca="1">_xlfn.LET(
    _xlpm.yr, TEXT(TODAY(), "yyyy"),
    _xlpm.mn, TEXT(TODAY(), "mm"),
    _xlpm.path, "https://richlook.co.in/wp-content/uploads/" &amp; _xlpm.yr &amp; "/" &amp; _xlpm.mn &amp; "/",
    _xlpm.imgRange, 'work here'!N475:X475,
    _xlpm.imgLinks, IF(_xlpm.imgRange&lt;&gt;"", _xlpm.path &amp; _xlpm.imgRange &amp; ".webp", ""),
    _xlpm.urls,
        IF(A476="variable", _xlpm.imgLinks,
        IF(A476="variation", IF('work here'!N475&lt;&gt;"", _xlpm.path &amp; 'work here'!N475 &amp; ".webp", ""),
        IF(A476="simple", _xlpm.imgLinks, ""))),
    _xlfn.TEXTJOIN(", ", TRUE, _xlpm.urls)
)</f>
        <v/>
      </c>
      <c r="W476" t="str" cm="1">
        <f t="array" aca="1" ref="W476" ca="1">_xlfn.LET(
    _xlpm.yr, TEXT(TODAY(), "yyyy"),
    _xlpm.mn, TEXT(TODAY(), "mm"),
    _xlpm.path, "https://richlook.co.in/wp-content/uploads/" &amp; _xlpm.yr &amp; "/" &amp; _xlpm.mn &amp; "/",
    _xlpm.imgRange, 'work here'!O475:X475,
    _xlpm.imgLinks, IF(_xlpm.imgRange&lt;&gt;"", _xlpm.path &amp; _xlpm.imgRange &amp; ".webp", ""),
    _xlpm.urls,
        IF(A476="variable", "",
        IF(A476="variation", _xlpm.imgLinks,
        IF(A476="simple", "", ""))),
    _xlfn.TEXTJOIN(", ", TRUE, _xlpm.urls)
)</f>
        <v/>
      </c>
      <c r="X476" t="str">
        <f>IF('work here'!D475&lt;&gt;"", 'work here'!D475, "")</f>
        <v/>
      </c>
      <c r="Y476" t="e">
        <f>IF('work here'!#REF!&lt;&gt;"","color","")</f>
        <v>#REF!</v>
      </c>
      <c r="Z476" t="e">
        <f>IF('work here'!#REF!&lt;&gt;"",'work here'!#REF!,"")</f>
        <v>#REF!</v>
      </c>
      <c r="AA476" t="e">
        <f t="shared" si="217"/>
        <v>#REF!</v>
      </c>
      <c r="AB476" t="e">
        <f t="shared" si="218"/>
        <v>#REF!</v>
      </c>
      <c r="AC476" t="str">
        <f t="shared" si="219"/>
        <v/>
      </c>
      <c r="AD476" s="2" t="e">
        <f>IF('work here'!#REF!&lt;&gt;"",'work here'!#REF!,"")</f>
        <v>#REF!</v>
      </c>
      <c r="AE476" s="2" t="e">
        <f>IF('work here'!#REF!&lt;&gt;"",'work here'!#REF!,"")</f>
        <v>#REF!</v>
      </c>
      <c r="AF476" s="2" t="e">
        <f t="shared" si="220"/>
        <v>#REF!</v>
      </c>
      <c r="AG476" s="2" t="e">
        <f t="shared" si="221"/>
        <v>#REF!</v>
      </c>
      <c r="AH476" s="2" t="str">
        <f t="shared" si="222"/>
        <v/>
      </c>
      <c r="AI476" t="str">
        <f>IF('work here'!AE475&lt;&gt;"","Jewellery Work","")</f>
        <v/>
      </c>
      <c r="AJ476" t="str">
        <f>IF('work here'!AE475&lt;&gt;"",'work here'!AE475,"")</f>
        <v/>
      </c>
      <c r="AK476" t="str">
        <f t="shared" si="223"/>
        <v/>
      </c>
      <c r="AL476" t="str">
        <f t="shared" si="224"/>
        <v/>
      </c>
      <c r="AM476" t="e">
        <f>IF('work here'!#REF!&lt;&gt;"","Gemstone","")</f>
        <v>#REF!</v>
      </c>
      <c r="AN476" t="e">
        <f>IF('work here'!#REF!&lt;&gt;"",'work here'!#REF!,"")</f>
        <v>#REF!</v>
      </c>
      <c r="AO476" t="e">
        <f t="shared" si="225"/>
        <v>#REF!</v>
      </c>
      <c r="AP476" t="e">
        <f t="shared" si="226"/>
        <v>#REF!</v>
      </c>
      <c r="AQ476" t="str">
        <f>IF('work here'!AW475&lt;&gt;"","Plating","")</f>
        <v/>
      </c>
      <c r="AR476" t="str">
        <f>IF('work here'!AW475&lt;&gt;"",'work here'!AW475,"")</f>
        <v/>
      </c>
      <c r="AS476" t="str">
        <f t="shared" si="227"/>
        <v/>
      </c>
      <c r="AT476" t="str">
        <f t="shared" si="228"/>
        <v/>
      </c>
      <c r="AU476" t="str">
        <f>IF('work here'!AX475&lt;&gt;"","Material","")</f>
        <v/>
      </c>
      <c r="AV476" t="str">
        <f>IF('work here'!AX475&lt;&gt;"",'work here'!AX475,"")</f>
        <v/>
      </c>
      <c r="AW476" t="str">
        <f t="shared" si="229"/>
        <v/>
      </c>
      <c r="AX476" t="str">
        <f t="shared" si="230"/>
        <v/>
      </c>
      <c r="AY476" t="e">
        <f>IF('work here'!#REF!&lt;&gt;"","Look","")</f>
        <v>#REF!</v>
      </c>
      <c r="AZ476" t="e">
        <f>IF('work here'!#REF!&lt;&gt;"",'work here'!#REF!,"")</f>
        <v>#REF!</v>
      </c>
      <c r="BA476" t="e">
        <f t="shared" si="231"/>
        <v>#REF!</v>
      </c>
      <c r="BB476" t="e">
        <f t="shared" si="232"/>
        <v>#REF!</v>
      </c>
      <c r="BC476" t="e">
        <f>IF('work here'!#REF!&lt;&gt;"","Finish","")</f>
        <v>#REF!</v>
      </c>
      <c r="BD476" t="e">
        <f>IF('work here'!#REF!&lt;&gt;"",'work here'!#REF!,"")</f>
        <v>#REF!</v>
      </c>
      <c r="BE476" t="e">
        <f t="shared" si="233"/>
        <v>#REF!</v>
      </c>
      <c r="BF476" t="e">
        <f t="shared" si="234"/>
        <v>#REF!</v>
      </c>
      <c r="BG476" t="e">
        <f>IF('work here'!#REF!&lt;&gt;"","Care","")</f>
        <v>#REF!</v>
      </c>
      <c r="BH476" t="e">
        <f>IF('work here'!#REF!&lt;&gt;"",'work here'!#REF!,"")</f>
        <v>#REF!</v>
      </c>
      <c r="BI476" t="e">
        <f t="shared" si="235"/>
        <v>#REF!</v>
      </c>
      <c r="BJ476" t="e">
        <f t="shared" si="236"/>
        <v>#REF!</v>
      </c>
      <c r="BK476" t="str">
        <f>IF(OR('work here'!F475="Rings", 'work here'!F475="Bangles"), 'work here'!F475 &amp; " Size", "")</f>
        <v/>
      </c>
      <c r="BL476" t="e">
        <f>IF('work here'!#REF!&lt;&gt;"",'work here'!#REF!,"")</f>
        <v>#REF!</v>
      </c>
      <c r="BM476" t="str">
        <f t="shared" si="237"/>
        <v/>
      </c>
      <c r="BN476" t="str">
        <f t="shared" si="238"/>
        <v/>
      </c>
      <c r="BO476" t="str">
        <f t="shared" si="239"/>
        <v/>
      </c>
    </row>
    <row r="477" spans="1:67" x14ac:dyDescent="0.3">
      <c r="A477" t="str">
        <f>IF('work here'!A476="simple","simple",IF('work here'!A476="parent","variable",IF('work here'!A476="child","variation","")))</f>
        <v/>
      </c>
      <c r="B477" t="str">
        <f>IF('work here'!C476&lt;&gt;"", 'work here'!C476, "")</f>
        <v/>
      </c>
      <c r="C477" t="str">
        <f>IF('work here'!B476&lt;&gt;"", 'work here'!B476, "")</f>
        <v/>
      </c>
      <c r="D477" t="str">
        <f t="shared" si="210"/>
        <v/>
      </c>
      <c r="E477" t="str">
        <f t="shared" si="211"/>
        <v/>
      </c>
      <c r="F477" t="str">
        <f t="shared" si="212"/>
        <v/>
      </c>
      <c r="G477" t="e">
        <f>IF('work here'!#REF!&lt;&gt;"", 'work here'!#REF!, "")</f>
        <v>#REF!</v>
      </c>
      <c r="I477" t="str">
        <f>IF('work here'!Z476&lt;&gt;"", 'work here'!Z476, "")</f>
        <v/>
      </c>
      <c r="J477" t="str">
        <f t="shared" si="213"/>
        <v/>
      </c>
      <c r="K477" t="str">
        <f t="shared" si="214"/>
        <v/>
      </c>
      <c r="L477" t="str">
        <f t="shared" si="215"/>
        <v/>
      </c>
      <c r="M477" t="str">
        <f>IF('work here'!AA476&lt;&gt;"", 'work here'!AA476, "")</f>
        <v/>
      </c>
      <c r="N477" t="str">
        <f>IF('work here'!AD476&lt;&gt;"", 'work here'!AD476, "")</f>
        <v/>
      </c>
      <c r="O477" t="str">
        <f>IF('work here'!AC476&lt;&gt;"", 'work here'!AC476, "")</f>
        <v/>
      </c>
      <c r="P477" t="str">
        <f>IF('work here'!AB476&lt;&gt;"", 'work here'!AB476, "")</f>
        <v/>
      </c>
      <c r="Q477" t="str">
        <f t="shared" si="216"/>
        <v/>
      </c>
      <c r="S477" t="str">
        <f>IF('work here'!E476&lt;&gt;"", 'work here'!E476, "")</f>
        <v/>
      </c>
      <c r="T477" t="e">
        <f>IF('work here'!#REF!&lt;&gt;"", 'work here'!#REF!, "")</f>
        <v>#REF!</v>
      </c>
      <c r="U477" t="str">
        <f>IF(A477="", "", _xlfn.TEXTJOIN(", ", TRUE, "jewellery", "jewellery &gt; " &amp; 'work here'!F476, "jewellery &gt; " &amp; 'work here'!F476 &amp; " &gt; " &amp; 'work here'!#REF!, 'work here'!#REF!, 'work here'!AY476, 'work here'!H476, 'work here'!I476, 'work here'!J476))</f>
        <v/>
      </c>
      <c r="V477" t="str" cm="1">
        <f t="array" aca="1" ref="V477" ca="1">_xlfn.LET(
    _xlpm.yr, TEXT(TODAY(), "yyyy"),
    _xlpm.mn, TEXT(TODAY(), "mm"),
    _xlpm.path, "https://richlook.co.in/wp-content/uploads/" &amp; _xlpm.yr &amp; "/" &amp; _xlpm.mn &amp; "/",
    _xlpm.imgRange, 'work here'!N476:X476,
    _xlpm.imgLinks, IF(_xlpm.imgRange&lt;&gt;"", _xlpm.path &amp; _xlpm.imgRange &amp; ".webp", ""),
    _xlpm.urls,
        IF(A477="variable", _xlpm.imgLinks,
        IF(A477="variation", IF('work here'!N476&lt;&gt;"", _xlpm.path &amp; 'work here'!N476 &amp; ".webp", ""),
        IF(A477="simple", _xlpm.imgLinks, ""))),
    _xlfn.TEXTJOIN(", ", TRUE, _xlpm.urls)
)</f>
        <v/>
      </c>
      <c r="W477" t="str" cm="1">
        <f t="array" aca="1" ref="W477" ca="1">_xlfn.LET(
    _xlpm.yr, TEXT(TODAY(), "yyyy"),
    _xlpm.mn, TEXT(TODAY(), "mm"),
    _xlpm.path, "https://richlook.co.in/wp-content/uploads/" &amp; _xlpm.yr &amp; "/" &amp; _xlpm.mn &amp; "/",
    _xlpm.imgRange, 'work here'!O476:X476,
    _xlpm.imgLinks, IF(_xlpm.imgRange&lt;&gt;"", _xlpm.path &amp; _xlpm.imgRange &amp; ".webp", ""),
    _xlpm.urls,
        IF(A477="variable", "",
        IF(A477="variation", _xlpm.imgLinks,
        IF(A477="simple", "", ""))),
    _xlfn.TEXTJOIN(", ", TRUE, _xlpm.urls)
)</f>
        <v/>
      </c>
      <c r="X477" t="str">
        <f>IF('work here'!D476&lt;&gt;"", 'work here'!D476, "")</f>
        <v/>
      </c>
      <c r="Y477" t="e">
        <f>IF('work here'!#REF!&lt;&gt;"","color","")</f>
        <v>#REF!</v>
      </c>
      <c r="Z477" t="e">
        <f>IF('work here'!#REF!&lt;&gt;"",'work here'!#REF!,"")</f>
        <v>#REF!</v>
      </c>
      <c r="AA477" t="e">
        <f t="shared" si="217"/>
        <v>#REF!</v>
      </c>
      <c r="AB477" t="e">
        <f t="shared" si="218"/>
        <v>#REF!</v>
      </c>
      <c r="AC477" t="str">
        <f t="shared" si="219"/>
        <v/>
      </c>
      <c r="AD477" s="2" t="e">
        <f>IF('work here'!#REF!&lt;&gt;"",'work here'!#REF!,"")</f>
        <v>#REF!</v>
      </c>
      <c r="AE477" s="2" t="e">
        <f>IF('work here'!#REF!&lt;&gt;"",'work here'!#REF!,"")</f>
        <v>#REF!</v>
      </c>
      <c r="AF477" s="2" t="e">
        <f t="shared" si="220"/>
        <v>#REF!</v>
      </c>
      <c r="AG477" s="2" t="e">
        <f t="shared" si="221"/>
        <v>#REF!</v>
      </c>
      <c r="AH477" s="2" t="str">
        <f t="shared" si="222"/>
        <v/>
      </c>
      <c r="AI477" t="str">
        <f>IF('work here'!AE476&lt;&gt;"","Jewellery Work","")</f>
        <v/>
      </c>
      <c r="AJ477" t="str">
        <f>IF('work here'!AE476&lt;&gt;"",'work here'!AE476,"")</f>
        <v/>
      </c>
      <c r="AK477" t="str">
        <f t="shared" si="223"/>
        <v/>
      </c>
      <c r="AL477" t="str">
        <f t="shared" si="224"/>
        <v/>
      </c>
      <c r="AM477" t="e">
        <f>IF('work here'!#REF!&lt;&gt;"","Gemstone","")</f>
        <v>#REF!</v>
      </c>
      <c r="AN477" t="e">
        <f>IF('work here'!#REF!&lt;&gt;"",'work here'!#REF!,"")</f>
        <v>#REF!</v>
      </c>
      <c r="AO477" t="e">
        <f t="shared" si="225"/>
        <v>#REF!</v>
      </c>
      <c r="AP477" t="e">
        <f t="shared" si="226"/>
        <v>#REF!</v>
      </c>
      <c r="AQ477" t="str">
        <f>IF('work here'!AW476&lt;&gt;"","Plating","")</f>
        <v/>
      </c>
      <c r="AR477" t="str">
        <f>IF('work here'!AW476&lt;&gt;"",'work here'!AW476,"")</f>
        <v/>
      </c>
      <c r="AS477" t="str">
        <f t="shared" si="227"/>
        <v/>
      </c>
      <c r="AT477" t="str">
        <f t="shared" si="228"/>
        <v/>
      </c>
      <c r="AU477" t="str">
        <f>IF('work here'!AX476&lt;&gt;"","Material","")</f>
        <v/>
      </c>
      <c r="AV477" t="str">
        <f>IF('work here'!AX476&lt;&gt;"",'work here'!AX476,"")</f>
        <v/>
      </c>
      <c r="AW477" t="str">
        <f t="shared" si="229"/>
        <v/>
      </c>
      <c r="AX477" t="str">
        <f t="shared" si="230"/>
        <v/>
      </c>
      <c r="AY477" t="e">
        <f>IF('work here'!#REF!&lt;&gt;"","Look","")</f>
        <v>#REF!</v>
      </c>
      <c r="AZ477" t="e">
        <f>IF('work here'!#REF!&lt;&gt;"",'work here'!#REF!,"")</f>
        <v>#REF!</v>
      </c>
      <c r="BA477" t="e">
        <f t="shared" si="231"/>
        <v>#REF!</v>
      </c>
      <c r="BB477" t="e">
        <f t="shared" si="232"/>
        <v>#REF!</v>
      </c>
      <c r="BC477" t="e">
        <f>IF('work here'!#REF!&lt;&gt;"","Finish","")</f>
        <v>#REF!</v>
      </c>
      <c r="BD477" t="e">
        <f>IF('work here'!#REF!&lt;&gt;"",'work here'!#REF!,"")</f>
        <v>#REF!</v>
      </c>
      <c r="BE477" t="e">
        <f t="shared" si="233"/>
        <v>#REF!</v>
      </c>
      <c r="BF477" t="e">
        <f t="shared" si="234"/>
        <v>#REF!</v>
      </c>
      <c r="BG477" t="e">
        <f>IF('work here'!#REF!&lt;&gt;"","Care","")</f>
        <v>#REF!</v>
      </c>
      <c r="BH477" t="e">
        <f>IF('work here'!#REF!&lt;&gt;"",'work here'!#REF!,"")</f>
        <v>#REF!</v>
      </c>
      <c r="BI477" t="e">
        <f t="shared" si="235"/>
        <v>#REF!</v>
      </c>
      <c r="BJ477" t="e">
        <f t="shared" si="236"/>
        <v>#REF!</v>
      </c>
      <c r="BK477" t="str">
        <f>IF(OR('work here'!F476="Rings", 'work here'!F476="Bangles"), 'work here'!F476 &amp; " Size", "")</f>
        <v/>
      </c>
      <c r="BL477" t="e">
        <f>IF('work here'!#REF!&lt;&gt;"",'work here'!#REF!,"")</f>
        <v>#REF!</v>
      </c>
      <c r="BM477" t="str">
        <f t="shared" si="237"/>
        <v/>
      </c>
      <c r="BN477" t="str">
        <f t="shared" si="238"/>
        <v/>
      </c>
      <c r="BO477" t="str">
        <f t="shared" si="239"/>
        <v/>
      </c>
    </row>
    <row r="478" spans="1:67" x14ac:dyDescent="0.3">
      <c r="A478" t="str">
        <f>IF('work here'!A477="simple","simple",IF('work here'!A477="parent","variable",IF('work here'!A477="child","variation","")))</f>
        <v/>
      </c>
      <c r="B478" t="str">
        <f>IF('work here'!C477&lt;&gt;"", 'work here'!C477, "")</f>
        <v/>
      </c>
      <c r="C478" t="str">
        <f>IF('work here'!B477&lt;&gt;"", 'work here'!B477, "")</f>
        <v/>
      </c>
      <c r="D478" t="str">
        <f t="shared" si="210"/>
        <v/>
      </c>
      <c r="E478" t="str">
        <f t="shared" si="211"/>
        <v/>
      </c>
      <c r="F478" t="str">
        <f t="shared" si="212"/>
        <v/>
      </c>
      <c r="G478" t="e">
        <f>IF('work here'!#REF!&lt;&gt;"", 'work here'!#REF!, "")</f>
        <v>#REF!</v>
      </c>
      <c r="I478" t="str">
        <f>IF('work here'!Z477&lt;&gt;"", 'work here'!Z477, "")</f>
        <v/>
      </c>
      <c r="J478" t="str">
        <f t="shared" si="213"/>
        <v/>
      </c>
      <c r="K478" t="str">
        <f t="shared" si="214"/>
        <v/>
      </c>
      <c r="L478" t="str">
        <f t="shared" si="215"/>
        <v/>
      </c>
      <c r="M478" t="str">
        <f>IF('work here'!AA477&lt;&gt;"", 'work here'!AA477, "")</f>
        <v/>
      </c>
      <c r="N478" t="str">
        <f>IF('work here'!AD477&lt;&gt;"", 'work here'!AD477, "")</f>
        <v/>
      </c>
      <c r="O478" t="str">
        <f>IF('work here'!AC477&lt;&gt;"", 'work here'!AC477, "")</f>
        <v/>
      </c>
      <c r="P478" t="str">
        <f>IF('work here'!AB477&lt;&gt;"", 'work here'!AB477, "")</f>
        <v/>
      </c>
      <c r="Q478" t="str">
        <f t="shared" si="216"/>
        <v/>
      </c>
      <c r="S478" t="str">
        <f>IF('work here'!E477&lt;&gt;"", 'work here'!E477, "")</f>
        <v/>
      </c>
      <c r="T478" t="e">
        <f>IF('work here'!#REF!&lt;&gt;"", 'work here'!#REF!, "")</f>
        <v>#REF!</v>
      </c>
      <c r="U478" t="str">
        <f>IF(A478="", "", _xlfn.TEXTJOIN(", ", TRUE, "jewellery", "jewellery &gt; " &amp; 'work here'!F477, "jewellery &gt; " &amp; 'work here'!F477 &amp; " &gt; " &amp; 'work here'!#REF!, 'work here'!#REF!, 'work here'!AY477, 'work here'!H477, 'work here'!I477, 'work here'!J477))</f>
        <v/>
      </c>
      <c r="V478" t="str" cm="1">
        <f t="array" aca="1" ref="V478" ca="1">_xlfn.LET(
    _xlpm.yr, TEXT(TODAY(), "yyyy"),
    _xlpm.mn, TEXT(TODAY(), "mm"),
    _xlpm.path, "https://richlook.co.in/wp-content/uploads/" &amp; _xlpm.yr &amp; "/" &amp; _xlpm.mn &amp; "/",
    _xlpm.imgRange, 'work here'!N477:X477,
    _xlpm.imgLinks, IF(_xlpm.imgRange&lt;&gt;"", _xlpm.path &amp; _xlpm.imgRange &amp; ".webp", ""),
    _xlpm.urls,
        IF(A478="variable", _xlpm.imgLinks,
        IF(A478="variation", IF('work here'!N477&lt;&gt;"", _xlpm.path &amp; 'work here'!N477 &amp; ".webp", ""),
        IF(A478="simple", _xlpm.imgLinks, ""))),
    _xlfn.TEXTJOIN(", ", TRUE, _xlpm.urls)
)</f>
        <v/>
      </c>
      <c r="W478" t="str" cm="1">
        <f t="array" aca="1" ref="W478" ca="1">_xlfn.LET(
    _xlpm.yr, TEXT(TODAY(), "yyyy"),
    _xlpm.mn, TEXT(TODAY(), "mm"),
    _xlpm.path, "https://richlook.co.in/wp-content/uploads/" &amp; _xlpm.yr &amp; "/" &amp; _xlpm.mn &amp; "/",
    _xlpm.imgRange, 'work here'!O477:X477,
    _xlpm.imgLinks, IF(_xlpm.imgRange&lt;&gt;"", _xlpm.path &amp; _xlpm.imgRange &amp; ".webp", ""),
    _xlpm.urls,
        IF(A478="variable", "",
        IF(A478="variation", _xlpm.imgLinks,
        IF(A478="simple", "", ""))),
    _xlfn.TEXTJOIN(", ", TRUE, _xlpm.urls)
)</f>
        <v/>
      </c>
      <c r="X478" t="str">
        <f>IF('work here'!D477&lt;&gt;"", 'work here'!D477, "")</f>
        <v/>
      </c>
      <c r="Y478" t="e">
        <f>IF('work here'!#REF!&lt;&gt;"","color","")</f>
        <v>#REF!</v>
      </c>
      <c r="Z478" t="e">
        <f>IF('work here'!#REF!&lt;&gt;"",'work here'!#REF!,"")</f>
        <v>#REF!</v>
      </c>
      <c r="AA478" t="e">
        <f t="shared" si="217"/>
        <v>#REF!</v>
      </c>
      <c r="AB478" t="e">
        <f t="shared" si="218"/>
        <v>#REF!</v>
      </c>
      <c r="AC478" t="str">
        <f t="shared" si="219"/>
        <v/>
      </c>
      <c r="AD478" s="2" t="e">
        <f>IF('work here'!#REF!&lt;&gt;"",'work here'!#REF!,"")</f>
        <v>#REF!</v>
      </c>
      <c r="AE478" s="2" t="e">
        <f>IF('work here'!#REF!&lt;&gt;"",'work here'!#REF!,"")</f>
        <v>#REF!</v>
      </c>
      <c r="AF478" s="2" t="e">
        <f t="shared" si="220"/>
        <v>#REF!</v>
      </c>
      <c r="AG478" s="2" t="e">
        <f t="shared" si="221"/>
        <v>#REF!</v>
      </c>
      <c r="AH478" s="2" t="str">
        <f t="shared" si="222"/>
        <v/>
      </c>
      <c r="AI478" t="str">
        <f>IF('work here'!AE477&lt;&gt;"","Jewellery Work","")</f>
        <v/>
      </c>
      <c r="AJ478" t="str">
        <f>IF('work here'!AE477&lt;&gt;"",'work here'!AE477,"")</f>
        <v/>
      </c>
      <c r="AK478" t="str">
        <f t="shared" si="223"/>
        <v/>
      </c>
      <c r="AL478" t="str">
        <f t="shared" si="224"/>
        <v/>
      </c>
      <c r="AM478" t="e">
        <f>IF('work here'!#REF!&lt;&gt;"","Gemstone","")</f>
        <v>#REF!</v>
      </c>
      <c r="AN478" t="e">
        <f>IF('work here'!#REF!&lt;&gt;"",'work here'!#REF!,"")</f>
        <v>#REF!</v>
      </c>
      <c r="AO478" t="e">
        <f t="shared" si="225"/>
        <v>#REF!</v>
      </c>
      <c r="AP478" t="e">
        <f t="shared" si="226"/>
        <v>#REF!</v>
      </c>
      <c r="AQ478" t="str">
        <f>IF('work here'!AW477&lt;&gt;"","Plating","")</f>
        <v/>
      </c>
      <c r="AR478" t="str">
        <f>IF('work here'!AW477&lt;&gt;"",'work here'!AW477,"")</f>
        <v/>
      </c>
      <c r="AS478" t="str">
        <f t="shared" si="227"/>
        <v/>
      </c>
      <c r="AT478" t="str">
        <f t="shared" si="228"/>
        <v/>
      </c>
      <c r="AU478" t="str">
        <f>IF('work here'!AX477&lt;&gt;"","Material","")</f>
        <v/>
      </c>
      <c r="AV478" t="str">
        <f>IF('work here'!AX477&lt;&gt;"",'work here'!AX477,"")</f>
        <v/>
      </c>
      <c r="AW478" t="str">
        <f t="shared" si="229"/>
        <v/>
      </c>
      <c r="AX478" t="str">
        <f t="shared" si="230"/>
        <v/>
      </c>
      <c r="AY478" t="e">
        <f>IF('work here'!#REF!&lt;&gt;"","Look","")</f>
        <v>#REF!</v>
      </c>
      <c r="AZ478" t="e">
        <f>IF('work here'!#REF!&lt;&gt;"",'work here'!#REF!,"")</f>
        <v>#REF!</v>
      </c>
      <c r="BA478" t="e">
        <f t="shared" si="231"/>
        <v>#REF!</v>
      </c>
      <c r="BB478" t="e">
        <f t="shared" si="232"/>
        <v>#REF!</v>
      </c>
      <c r="BC478" t="e">
        <f>IF('work here'!#REF!&lt;&gt;"","Finish","")</f>
        <v>#REF!</v>
      </c>
      <c r="BD478" t="e">
        <f>IF('work here'!#REF!&lt;&gt;"",'work here'!#REF!,"")</f>
        <v>#REF!</v>
      </c>
      <c r="BE478" t="e">
        <f t="shared" si="233"/>
        <v>#REF!</v>
      </c>
      <c r="BF478" t="e">
        <f t="shared" si="234"/>
        <v>#REF!</v>
      </c>
      <c r="BG478" t="e">
        <f>IF('work here'!#REF!&lt;&gt;"","Care","")</f>
        <v>#REF!</v>
      </c>
      <c r="BH478" t="e">
        <f>IF('work here'!#REF!&lt;&gt;"",'work here'!#REF!,"")</f>
        <v>#REF!</v>
      </c>
      <c r="BI478" t="e">
        <f t="shared" si="235"/>
        <v>#REF!</v>
      </c>
      <c r="BJ478" t="e">
        <f t="shared" si="236"/>
        <v>#REF!</v>
      </c>
      <c r="BK478" t="str">
        <f>IF(OR('work here'!F477="Rings", 'work here'!F477="Bangles"), 'work here'!F477 &amp; " Size", "")</f>
        <v/>
      </c>
      <c r="BL478" t="e">
        <f>IF('work here'!#REF!&lt;&gt;"",'work here'!#REF!,"")</f>
        <v>#REF!</v>
      </c>
      <c r="BM478" t="str">
        <f t="shared" si="237"/>
        <v/>
      </c>
      <c r="BN478" t="str">
        <f t="shared" si="238"/>
        <v/>
      </c>
      <c r="BO478" t="str">
        <f t="shared" si="239"/>
        <v/>
      </c>
    </row>
    <row r="479" spans="1:67" x14ac:dyDescent="0.3">
      <c r="A479" t="str">
        <f>IF('work here'!A478="simple","simple",IF('work here'!A478="parent","variable",IF('work here'!A478="child","variation","")))</f>
        <v/>
      </c>
      <c r="B479" t="str">
        <f>IF('work here'!C478&lt;&gt;"", 'work here'!C478, "")</f>
        <v/>
      </c>
      <c r="C479" t="str">
        <f>IF('work here'!B478&lt;&gt;"", 'work here'!B478, "")</f>
        <v/>
      </c>
      <c r="D479" t="str">
        <f t="shared" si="210"/>
        <v/>
      </c>
      <c r="E479" t="str">
        <f t="shared" si="211"/>
        <v/>
      </c>
      <c r="F479" t="str">
        <f t="shared" si="212"/>
        <v/>
      </c>
      <c r="G479" t="e">
        <f>IF('work here'!#REF!&lt;&gt;"", 'work here'!#REF!, "")</f>
        <v>#REF!</v>
      </c>
      <c r="I479" t="str">
        <f>IF('work here'!Z478&lt;&gt;"", 'work here'!Z478, "")</f>
        <v/>
      </c>
      <c r="J479" t="str">
        <f t="shared" si="213"/>
        <v/>
      </c>
      <c r="K479" t="str">
        <f t="shared" si="214"/>
        <v/>
      </c>
      <c r="L479" t="str">
        <f t="shared" si="215"/>
        <v/>
      </c>
      <c r="M479" t="str">
        <f>IF('work here'!AA478&lt;&gt;"", 'work here'!AA478, "")</f>
        <v/>
      </c>
      <c r="N479" t="str">
        <f>IF('work here'!AD478&lt;&gt;"", 'work here'!AD478, "")</f>
        <v/>
      </c>
      <c r="O479" t="str">
        <f>IF('work here'!AC478&lt;&gt;"", 'work here'!AC478, "")</f>
        <v/>
      </c>
      <c r="P479" t="str">
        <f>IF('work here'!AB478&lt;&gt;"", 'work here'!AB478, "")</f>
        <v/>
      </c>
      <c r="Q479" t="str">
        <f t="shared" si="216"/>
        <v/>
      </c>
      <c r="S479" t="str">
        <f>IF('work here'!E478&lt;&gt;"", 'work here'!E478, "")</f>
        <v/>
      </c>
      <c r="T479" t="e">
        <f>IF('work here'!#REF!&lt;&gt;"", 'work here'!#REF!, "")</f>
        <v>#REF!</v>
      </c>
      <c r="U479" t="str">
        <f>IF(A479="", "", _xlfn.TEXTJOIN(", ", TRUE, "jewellery", "jewellery &gt; " &amp; 'work here'!F478, "jewellery &gt; " &amp; 'work here'!F478 &amp; " &gt; " &amp; 'work here'!#REF!, 'work here'!#REF!, 'work here'!AY478, 'work here'!H478, 'work here'!I478, 'work here'!J478))</f>
        <v/>
      </c>
      <c r="V479" t="str" cm="1">
        <f t="array" aca="1" ref="V479" ca="1">_xlfn.LET(
    _xlpm.yr, TEXT(TODAY(), "yyyy"),
    _xlpm.mn, TEXT(TODAY(), "mm"),
    _xlpm.path, "https://richlook.co.in/wp-content/uploads/" &amp; _xlpm.yr &amp; "/" &amp; _xlpm.mn &amp; "/",
    _xlpm.imgRange, 'work here'!N478:X478,
    _xlpm.imgLinks, IF(_xlpm.imgRange&lt;&gt;"", _xlpm.path &amp; _xlpm.imgRange &amp; ".webp", ""),
    _xlpm.urls,
        IF(A479="variable", _xlpm.imgLinks,
        IF(A479="variation", IF('work here'!N478&lt;&gt;"", _xlpm.path &amp; 'work here'!N478 &amp; ".webp", ""),
        IF(A479="simple", _xlpm.imgLinks, ""))),
    _xlfn.TEXTJOIN(", ", TRUE, _xlpm.urls)
)</f>
        <v/>
      </c>
      <c r="W479" t="str" cm="1">
        <f t="array" aca="1" ref="W479" ca="1">_xlfn.LET(
    _xlpm.yr, TEXT(TODAY(), "yyyy"),
    _xlpm.mn, TEXT(TODAY(), "mm"),
    _xlpm.path, "https://richlook.co.in/wp-content/uploads/" &amp; _xlpm.yr &amp; "/" &amp; _xlpm.mn &amp; "/",
    _xlpm.imgRange, 'work here'!O478:X478,
    _xlpm.imgLinks, IF(_xlpm.imgRange&lt;&gt;"", _xlpm.path &amp; _xlpm.imgRange &amp; ".webp", ""),
    _xlpm.urls,
        IF(A479="variable", "",
        IF(A479="variation", _xlpm.imgLinks,
        IF(A479="simple", "", ""))),
    _xlfn.TEXTJOIN(", ", TRUE, _xlpm.urls)
)</f>
        <v/>
      </c>
      <c r="X479" t="str">
        <f>IF('work here'!D478&lt;&gt;"", 'work here'!D478, "")</f>
        <v/>
      </c>
      <c r="Y479" t="e">
        <f>IF('work here'!#REF!&lt;&gt;"","color","")</f>
        <v>#REF!</v>
      </c>
      <c r="Z479" t="e">
        <f>IF('work here'!#REF!&lt;&gt;"",'work here'!#REF!,"")</f>
        <v>#REF!</v>
      </c>
      <c r="AA479" t="e">
        <f t="shared" si="217"/>
        <v>#REF!</v>
      </c>
      <c r="AB479" t="e">
        <f t="shared" si="218"/>
        <v>#REF!</v>
      </c>
      <c r="AC479" t="str">
        <f t="shared" si="219"/>
        <v/>
      </c>
      <c r="AD479" s="2" t="e">
        <f>IF('work here'!#REF!&lt;&gt;"",'work here'!#REF!,"")</f>
        <v>#REF!</v>
      </c>
      <c r="AE479" s="2" t="e">
        <f>IF('work here'!#REF!&lt;&gt;"",'work here'!#REF!,"")</f>
        <v>#REF!</v>
      </c>
      <c r="AF479" s="2" t="e">
        <f t="shared" si="220"/>
        <v>#REF!</v>
      </c>
      <c r="AG479" s="2" t="e">
        <f t="shared" si="221"/>
        <v>#REF!</v>
      </c>
      <c r="AH479" s="2" t="str">
        <f t="shared" si="222"/>
        <v/>
      </c>
      <c r="AI479" t="str">
        <f>IF('work here'!AE478&lt;&gt;"","Jewellery Work","")</f>
        <v/>
      </c>
      <c r="AJ479" t="str">
        <f>IF('work here'!AE478&lt;&gt;"",'work here'!AE478,"")</f>
        <v/>
      </c>
      <c r="AK479" t="str">
        <f t="shared" si="223"/>
        <v/>
      </c>
      <c r="AL479" t="str">
        <f t="shared" si="224"/>
        <v/>
      </c>
      <c r="AM479" t="e">
        <f>IF('work here'!#REF!&lt;&gt;"","Gemstone","")</f>
        <v>#REF!</v>
      </c>
      <c r="AN479" t="e">
        <f>IF('work here'!#REF!&lt;&gt;"",'work here'!#REF!,"")</f>
        <v>#REF!</v>
      </c>
      <c r="AO479" t="e">
        <f t="shared" si="225"/>
        <v>#REF!</v>
      </c>
      <c r="AP479" t="e">
        <f t="shared" si="226"/>
        <v>#REF!</v>
      </c>
      <c r="AQ479" t="str">
        <f>IF('work here'!AW478&lt;&gt;"","Plating","")</f>
        <v/>
      </c>
      <c r="AR479" t="str">
        <f>IF('work here'!AW478&lt;&gt;"",'work here'!AW478,"")</f>
        <v/>
      </c>
      <c r="AS479" t="str">
        <f t="shared" si="227"/>
        <v/>
      </c>
      <c r="AT479" t="str">
        <f t="shared" si="228"/>
        <v/>
      </c>
      <c r="AU479" t="str">
        <f>IF('work here'!AX478&lt;&gt;"","Material","")</f>
        <v/>
      </c>
      <c r="AV479" t="str">
        <f>IF('work here'!AX478&lt;&gt;"",'work here'!AX478,"")</f>
        <v/>
      </c>
      <c r="AW479" t="str">
        <f t="shared" si="229"/>
        <v/>
      </c>
      <c r="AX479" t="str">
        <f t="shared" si="230"/>
        <v/>
      </c>
      <c r="AY479" t="e">
        <f>IF('work here'!#REF!&lt;&gt;"","Look","")</f>
        <v>#REF!</v>
      </c>
      <c r="AZ479" t="e">
        <f>IF('work here'!#REF!&lt;&gt;"",'work here'!#REF!,"")</f>
        <v>#REF!</v>
      </c>
      <c r="BA479" t="e">
        <f t="shared" si="231"/>
        <v>#REF!</v>
      </c>
      <c r="BB479" t="e">
        <f t="shared" si="232"/>
        <v>#REF!</v>
      </c>
      <c r="BC479" t="e">
        <f>IF('work here'!#REF!&lt;&gt;"","Finish","")</f>
        <v>#REF!</v>
      </c>
      <c r="BD479" t="e">
        <f>IF('work here'!#REF!&lt;&gt;"",'work here'!#REF!,"")</f>
        <v>#REF!</v>
      </c>
      <c r="BE479" t="e">
        <f t="shared" si="233"/>
        <v>#REF!</v>
      </c>
      <c r="BF479" t="e">
        <f t="shared" si="234"/>
        <v>#REF!</v>
      </c>
      <c r="BG479" t="e">
        <f>IF('work here'!#REF!&lt;&gt;"","Care","")</f>
        <v>#REF!</v>
      </c>
      <c r="BH479" t="e">
        <f>IF('work here'!#REF!&lt;&gt;"",'work here'!#REF!,"")</f>
        <v>#REF!</v>
      </c>
      <c r="BI479" t="e">
        <f t="shared" si="235"/>
        <v>#REF!</v>
      </c>
      <c r="BJ479" t="e">
        <f t="shared" si="236"/>
        <v>#REF!</v>
      </c>
      <c r="BK479" t="str">
        <f>IF(OR('work here'!F478="Rings", 'work here'!F478="Bangles"), 'work here'!F478 &amp; " Size", "")</f>
        <v/>
      </c>
      <c r="BL479" t="e">
        <f>IF('work here'!#REF!&lt;&gt;"",'work here'!#REF!,"")</f>
        <v>#REF!</v>
      </c>
      <c r="BM479" t="str">
        <f t="shared" si="237"/>
        <v/>
      </c>
      <c r="BN479" t="str">
        <f t="shared" si="238"/>
        <v/>
      </c>
      <c r="BO479" t="str">
        <f t="shared" si="239"/>
        <v/>
      </c>
    </row>
    <row r="480" spans="1:67" x14ac:dyDescent="0.3">
      <c r="A480" t="str">
        <f>IF('work here'!A479="simple","simple",IF('work here'!A479="parent","variable",IF('work here'!A479="child","variation","")))</f>
        <v/>
      </c>
      <c r="B480" t="str">
        <f>IF('work here'!C479&lt;&gt;"", 'work here'!C479, "")</f>
        <v/>
      </c>
      <c r="C480" t="str">
        <f>IF('work here'!B479&lt;&gt;"", 'work here'!B479, "")</f>
        <v/>
      </c>
      <c r="D480" t="str">
        <f t="shared" si="210"/>
        <v/>
      </c>
      <c r="E480" t="str">
        <f t="shared" si="211"/>
        <v/>
      </c>
      <c r="F480" t="str">
        <f t="shared" si="212"/>
        <v/>
      </c>
      <c r="G480" t="e">
        <f>IF('work here'!#REF!&lt;&gt;"", 'work here'!#REF!, "")</f>
        <v>#REF!</v>
      </c>
      <c r="I480" t="str">
        <f>IF('work here'!Z479&lt;&gt;"", 'work here'!Z479, "")</f>
        <v/>
      </c>
      <c r="J480" t="str">
        <f t="shared" si="213"/>
        <v/>
      </c>
      <c r="K480" t="str">
        <f t="shared" si="214"/>
        <v/>
      </c>
      <c r="L480" t="str">
        <f t="shared" si="215"/>
        <v/>
      </c>
      <c r="M480" t="str">
        <f>IF('work here'!AA479&lt;&gt;"", 'work here'!AA479, "")</f>
        <v/>
      </c>
      <c r="N480" t="str">
        <f>IF('work here'!AD479&lt;&gt;"", 'work here'!AD479, "")</f>
        <v/>
      </c>
      <c r="O480" t="str">
        <f>IF('work here'!AC479&lt;&gt;"", 'work here'!AC479, "")</f>
        <v/>
      </c>
      <c r="P480" t="str">
        <f>IF('work here'!AB479&lt;&gt;"", 'work here'!AB479, "")</f>
        <v/>
      </c>
      <c r="Q480" t="str">
        <f t="shared" si="216"/>
        <v/>
      </c>
      <c r="S480" t="str">
        <f>IF('work here'!E479&lt;&gt;"", 'work here'!E479, "")</f>
        <v/>
      </c>
      <c r="T480" t="e">
        <f>IF('work here'!#REF!&lt;&gt;"", 'work here'!#REF!, "")</f>
        <v>#REF!</v>
      </c>
      <c r="U480" t="str">
        <f>IF(A480="", "", _xlfn.TEXTJOIN(", ", TRUE, "jewellery", "jewellery &gt; " &amp; 'work here'!F479, "jewellery &gt; " &amp; 'work here'!F479 &amp; " &gt; " &amp; 'work here'!#REF!, 'work here'!#REF!, 'work here'!AY479, 'work here'!H479, 'work here'!I479, 'work here'!J479))</f>
        <v/>
      </c>
      <c r="V480" t="str" cm="1">
        <f t="array" aca="1" ref="V480" ca="1">_xlfn.LET(
    _xlpm.yr, TEXT(TODAY(), "yyyy"),
    _xlpm.mn, TEXT(TODAY(), "mm"),
    _xlpm.path, "https://richlook.co.in/wp-content/uploads/" &amp; _xlpm.yr &amp; "/" &amp; _xlpm.mn &amp; "/",
    _xlpm.imgRange, 'work here'!N479:X479,
    _xlpm.imgLinks, IF(_xlpm.imgRange&lt;&gt;"", _xlpm.path &amp; _xlpm.imgRange &amp; ".webp", ""),
    _xlpm.urls,
        IF(A480="variable", _xlpm.imgLinks,
        IF(A480="variation", IF('work here'!N479&lt;&gt;"", _xlpm.path &amp; 'work here'!N479 &amp; ".webp", ""),
        IF(A480="simple", _xlpm.imgLinks, ""))),
    _xlfn.TEXTJOIN(", ", TRUE, _xlpm.urls)
)</f>
        <v/>
      </c>
      <c r="W480" t="str" cm="1">
        <f t="array" aca="1" ref="W480" ca="1">_xlfn.LET(
    _xlpm.yr, TEXT(TODAY(), "yyyy"),
    _xlpm.mn, TEXT(TODAY(), "mm"),
    _xlpm.path, "https://richlook.co.in/wp-content/uploads/" &amp; _xlpm.yr &amp; "/" &amp; _xlpm.mn &amp; "/",
    _xlpm.imgRange, 'work here'!O479:X479,
    _xlpm.imgLinks, IF(_xlpm.imgRange&lt;&gt;"", _xlpm.path &amp; _xlpm.imgRange &amp; ".webp", ""),
    _xlpm.urls,
        IF(A480="variable", "",
        IF(A480="variation", _xlpm.imgLinks,
        IF(A480="simple", "", ""))),
    _xlfn.TEXTJOIN(", ", TRUE, _xlpm.urls)
)</f>
        <v/>
      </c>
      <c r="X480" t="str">
        <f>IF('work here'!D479&lt;&gt;"", 'work here'!D479, "")</f>
        <v/>
      </c>
      <c r="Y480" t="e">
        <f>IF('work here'!#REF!&lt;&gt;"","color","")</f>
        <v>#REF!</v>
      </c>
      <c r="Z480" t="e">
        <f>IF('work here'!#REF!&lt;&gt;"",'work here'!#REF!,"")</f>
        <v>#REF!</v>
      </c>
      <c r="AA480" t="e">
        <f t="shared" si="217"/>
        <v>#REF!</v>
      </c>
      <c r="AB480" t="e">
        <f t="shared" si="218"/>
        <v>#REF!</v>
      </c>
      <c r="AC480" t="str">
        <f t="shared" si="219"/>
        <v/>
      </c>
      <c r="AD480" s="2" t="e">
        <f>IF('work here'!#REF!&lt;&gt;"",'work here'!#REF!,"")</f>
        <v>#REF!</v>
      </c>
      <c r="AE480" s="2" t="e">
        <f>IF('work here'!#REF!&lt;&gt;"",'work here'!#REF!,"")</f>
        <v>#REF!</v>
      </c>
      <c r="AF480" s="2" t="e">
        <f t="shared" si="220"/>
        <v>#REF!</v>
      </c>
      <c r="AG480" s="2" t="e">
        <f t="shared" si="221"/>
        <v>#REF!</v>
      </c>
      <c r="AH480" s="2" t="str">
        <f t="shared" si="222"/>
        <v/>
      </c>
      <c r="AI480" t="str">
        <f>IF('work here'!AE479&lt;&gt;"","Jewellery Work","")</f>
        <v/>
      </c>
      <c r="AJ480" t="str">
        <f>IF('work here'!AE479&lt;&gt;"",'work here'!AE479,"")</f>
        <v/>
      </c>
      <c r="AK480" t="str">
        <f t="shared" si="223"/>
        <v/>
      </c>
      <c r="AL480" t="str">
        <f t="shared" si="224"/>
        <v/>
      </c>
      <c r="AM480" t="e">
        <f>IF('work here'!#REF!&lt;&gt;"","Gemstone","")</f>
        <v>#REF!</v>
      </c>
      <c r="AN480" t="e">
        <f>IF('work here'!#REF!&lt;&gt;"",'work here'!#REF!,"")</f>
        <v>#REF!</v>
      </c>
      <c r="AO480" t="e">
        <f t="shared" si="225"/>
        <v>#REF!</v>
      </c>
      <c r="AP480" t="e">
        <f t="shared" si="226"/>
        <v>#REF!</v>
      </c>
      <c r="AQ480" t="str">
        <f>IF('work here'!AW479&lt;&gt;"","Plating","")</f>
        <v/>
      </c>
      <c r="AR480" t="str">
        <f>IF('work here'!AW479&lt;&gt;"",'work here'!AW479,"")</f>
        <v/>
      </c>
      <c r="AS480" t="str">
        <f t="shared" si="227"/>
        <v/>
      </c>
      <c r="AT480" t="str">
        <f t="shared" si="228"/>
        <v/>
      </c>
      <c r="AU480" t="str">
        <f>IF('work here'!AX479&lt;&gt;"","Material","")</f>
        <v/>
      </c>
      <c r="AV480" t="str">
        <f>IF('work here'!AX479&lt;&gt;"",'work here'!AX479,"")</f>
        <v/>
      </c>
      <c r="AW480" t="str">
        <f t="shared" si="229"/>
        <v/>
      </c>
      <c r="AX480" t="str">
        <f t="shared" si="230"/>
        <v/>
      </c>
      <c r="AY480" t="e">
        <f>IF('work here'!#REF!&lt;&gt;"","Look","")</f>
        <v>#REF!</v>
      </c>
      <c r="AZ480" t="e">
        <f>IF('work here'!#REF!&lt;&gt;"",'work here'!#REF!,"")</f>
        <v>#REF!</v>
      </c>
      <c r="BA480" t="e">
        <f t="shared" si="231"/>
        <v>#REF!</v>
      </c>
      <c r="BB480" t="e">
        <f t="shared" si="232"/>
        <v>#REF!</v>
      </c>
      <c r="BC480" t="e">
        <f>IF('work here'!#REF!&lt;&gt;"","Finish","")</f>
        <v>#REF!</v>
      </c>
      <c r="BD480" t="e">
        <f>IF('work here'!#REF!&lt;&gt;"",'work here'!#REF!,"")</f>
        <v>#REF!</v>
      </c>
      <c r="BE480" t="e">
        <f t="shared" si="233"/>
        <v>#REF!</v>
      </c>
      <c r="BF480" t="e">
        <f t="shared" si="234"/>
        <v>#REF!</v>
      </c>
      <c r="BG480" t="e">
        <f>IF('work here'!#REF!&lt;&gt;"","Care","")</f>
        <v>#REF!</v>
      </c>
      <c r="BH480" t="e">
        <f>IF('work here'!#REF!&lt;&gt;"",'work here'!#REF!,"")</f>
        <v>#REF!</v>
      </c>
      <c r="BI480" t="e">
        <f t="shared" si="235"/>
        <v>#REF!</v>
      </c>
      <c r="BJ480" t="e">
        <f t="shared" si="236"/>
        <v>#REF!</v>
      </c>
      <c r="BK480" t="str">
        <f>IF(OR('work here'!F479="Rings", 'work here'!F479="Bangles"), 'work here'!F479 &amp; " Size", "")</f>
        <v/>
      </c>
      <c r="BL480" t="e">
        <f>IF('work here'!#REF!&lt;&gt;"",'work here'!#REF!,"")</f>
        <v>#REF!</v>
      </c>
      <c r="BM480" t="str">
        <f t="shared" si="237"/>
        <v/>
      </c>
      <c r="BN480" t="str">
        <f t="shared" si="238"/>
        <v/>
      </c>
      <c r="BO480" t="str">
        <f t="shared" si="239"/>
        <v/>
      </c>
    </row>
    <row r="481" spans="1:67" x14ac:dyDescent="0.3">
      <c r="A481" t="str">
        <f>IF('work here'!A480="simple","simple",IF('work here'!A480="parent","variable",IF('work here'!A480="child","variation","")))</f>
        <v/>
      </c>
      <c r="B481" t="str">
        <f>IF('work here'!C480&lt;&gt;"", 'work here'!C480, "")</f>
        <v/>
      </c>
      <c r="C481" t="str">
        <f>IF('work here'!B480&lt;&gt;"", 'work here'!B480, "")</f>
        <v/>
      </c>
      <c r="D481" t="str">
        <f t="shared" si="210"/>
        <v/>
      </c>
      <c r="E481" t="str">
        <f t="shared" si="211"/>
        <v/>
      </c>
      <c r="F481" t="str">
        <f t="shared" si="212"/>
        <v/>
      </c>
      <c r="G481" t="e">
        <f>IF('work here'!#REF!&lt;&gt;"", 'work here'!#REF!, "")</f>
        <v>#REF!</v>
      </c>
      <c r="I481" t="str">
        <f>IF('work here'!Z480&lt;&gt;"", 'work here'!Z480, "")</f>
        <v/>
      </c>
      <c r="J481" t="str">
        <f t="shared" si="213"/>
        <v/>
      </c>
      <c r="K481" t="str">
        <f t="shared" si="214"/>
        <v/>
      </c>
      <c r="L481" t="str">
        <f t="shared" si="215"/>
        <v/>
      </c>
      <c r="M481" t="str">
        <f>IF('work here'!AA480&lt;&gt;"", 'work here'!AA480, "")</f>
        <v/>
      </c>
      <c r="N481" t="str">
        <f>IF('work here'!AD480&lt;&gt;"", 'work here'!AD480, "")</f>
        <v/>
      </c>
      <c r="O481" t="str">
        <f>IF('work here'!AC480&lt;&gt;"", 'work here'!AC480, "")</f>
        <v/>
      </c>
      <c r="P481" t="str">
        <f>IF('work here'!AB480&lt;&gt;"", 'work here'!AB480, "")</f>
        <v/>
      </c>
      <c r="Q481" t="str">
        <f t="shared" si="216"/>
        <v/>
      </c>
      <c r="S481" t="str">
        <f>IF('work here'!E480&lt;&gt;"", 'work here'!E480, "")</f>
        <v/>
      </c>
      <c r="T481" t="e">
        <f>IF('work here'!#REF!&lt;&gt;"", 'work here'!#REF!, "")</f>
        <v>#REF!</v>
      </c>
      <c r="U481" t="str">
        <f>IF(A481="", "", _xlfn.TEXTJOIN(", ", TRUE, "jewellery", "jewellery &gt; " &amp; 'work here'!F480, "jewellery &gt; " &amp; 'work here'!F480 &amp; " &gt; " &amp; 'work here'!#REF!, 'work here'!#REF!, 'work here'!AY480, 'work here'!H480, 'work here'!I480, 'work here'!J480))</f>
        <v/>
      </c>
      <c r="V481" t="str" cm="1">
        <f t="array" aca="1" ref="V481" ca="1">_xlfn.LET(
    _xlpm.yr, TEXT(TODAY(), "yyyy"),
    _xlpm.mn, TEXT(TODAY(), "mm"),
    _xlpm.path, "https://richlook.co.in/wp-content/uploads/" &amp; _xlpm.yr &amp; "/" &amp; _xlpm.mn &amp; "/",
    _xlpm.imgRange, 'work here'!N480:X480,
    _xlpm.imgLinks, IF(_xlpm.imgRange&lt;&gt;"", _xlpm.path &amp; _xlpm.imgRange &amp; ".webp", ""),
    _xlpm.urls,
        IF(A481="variable", _xlpm.imgLinks,
        IF(A481="variation", IF('work here'!N480&lt;&gt;"", _xlpm.path &amp; 'work here'!N480 &amp; ".webp", ""),
        IF(A481="simple", _xlpm.imgLinks, ""))),
    _xlfn.TEXTJOIN(", ", TRUE, _xlpm.urls)
)</f>
        <v/>
      </c>
      <c r="W481" t="str" cm="1">
        <f t="array" aca="1" ref="W481" ca="1">_xlfn.LET(
    _xlpm.yr, TEXT(TODAY(), "yyyy"),
    _xlpm.mn, TEXT(TODAY(), "mm"),
    _xlpm.path, "https://richlook.co.in/wp-content/uploads/" &amp; _xlpm.yr &amp; "/" &amp; _xlpm.mn &amp; "/",
    _xlpm.imgRange, 'work here'!O480:X480,
    _xlpm.imgLinks, IF(_xlpm.imgRange&lt;&gt;"", _xlpm.path &amp; _xlpm.imgRange &amp; ".webp", ""),
    _xlpm.urls,
        IF(A481="variable", "",
        IF(A481="variation", _xlpm.imgLinks,
        IF(A481="simple", "", ""))),
    _xlfn.TEXTJOIN(", ", TRUE, _xlpm.urls)
)</f>
        <v/>
      </c>
      <c r="X481" t="str">
        <f>IF('work here'!D480&lt;&gt;"", 'work here'!D480, "")</f>
        <v/>
      </c>
      <c r="Y481" t="e">
        <f>IF('work here'!#REF!&lt;&gt;"","color","")</f>
        <v>#REF!</v>
      </c>
      <c r="Z481" t="e">
        <f>IF('work here'!#REF!&lt;&gt;"",'work here'!#REF!,"")</f>
        <v>#REF!</v>
      </c>
      <c r="AA481" t="e">
        <f t="shared" si="217"/>
        <v>#REF!</v>
      </c>
      <c r="AB481" t="e">
        <f t="shared" si="218"/>
        <v>#REF!</v>
      </c>
      <c r="AC481" t="str">
        <f t="shared" si="219"/>
        <v/>
      </c>
      <c r="AD481" s="2" t="e">
        <f>IF('work here'!#REF!&lt;&gt;"",'work here'!#REF!,"")</f>
        <v>#REF!</v>
      </c>
      <c r="AE481" s="2" t="e">
        <f>IF('work here'!#REF!&lt;&gt;"",'work here'!#REF!,"")</f>
        <v>#REF!</v>
      </c>
      <c r="AF481" s="2" t="e">
        <f t="shared" si="220"/>
        <v>#REF!</v>
      </c>
      <c r="AG481" s="2" t="e">
        <f t="shared" si="221"/>
        <v>#REF!</v>
      </c>
      <c r="AH481" s="2" t="str">
        <f t="shared" si="222"/>
        <v/>
      </c>
      <c r="AI481" t="str">
        <f>IF('work here'!AE480&lt;&gt;"","Jewellery Work","")</f>
        <v/>
      </c>
      <c r="AJ481" t="str">
        <f>IF('work here'!AE480&lt;&gt;"",'work here'!AE480,"")</f>
        <v/>
      </c>
      <c r="AK481" t="str">
        <f t="shared" si="223"/>
        <v/>
      </c>
      <c r="AL481" t="str">
        <f t="shared" si="224"/>
        <v/>
      </c>
      <c r="AM481" t="e">
        <f>IF('work here'!#REF!&lt;&gt;"","Gemstone","")</f>
        <v>#REF!</v>
      </c>
      <c r="AN481" t="e">
        <f>IF('work here'!#REF!&lt;&gt;"",'work here'!#REF!,"")</f>
        <v>#REF!</v>
      </c>
      <c r="AO481" t="e">
        <f t="shared" si="225"/>
        <v>#REF!</v>
      </c>
      <c r="AP481" t="e">
        <f t="shared" si="226"/>
        <v>#REF!</v>
      </c>
      <c r="AQ481" t="str">
        <f>IF('work here'!AW480&lt;&gt;"","Plating","")</f>
        <v/>
      </c>
      <c r="AR481" t="str">
        <f>IF('work here'!AW480&lt;&gt;"",'work here'!AW480,"")</f>
        <v/>
      </c>
      <c r="AS481" t="str">
        <f t="shared" si="227"/>
        <v/>
      </c>
      <c r="AT481" t="str">
        <f t="shared" si="228"/>
        <v/>
      </c>
      <c r="AU481" t="str">
        <f>IF('work here'!AX480&lt;&gt;"","Material","")</f>
        <v/>
      </c>
      <c r="AV481" t="str">
        <f>IF('work here'!AX480&lt;&gt;"",'work here'!AX480,"")</f>
        <v/>
      </c>
      <c r="AW481" t="str">
        <f t="shared" si="229"/>
        <v/>
      </c>
      <c r="AX481" t="str">
        <f t="shared" si="230"/>
        <v/>
      </c>
      <c r="AY481" t="e">
        <f>IF('work here'!#REF!&lt;&gt;"","Look","")</f>
        <v>#REF!</v>
      </c>
      <c r="AZ481" t="e">
        <f>IF('work here'!#REF!&lt;&gt;"",'work here'!#REF!,"")</f>
        <v>#REF!</v>
      </c>
      <c r="BA481" t="e">
        <f t="shared" si="231"/>
        <v>#REF!</v>
      </c>
      <c r="BB481" t="e">
        <f t="shared" si="232"/>
        <v>#REF!</v>
      </c>
      <c r="BC481" t="e">
        <f>IF('work here'!#REF!&lt;&gt;"","Finish","")</f>
        <v>#REF!</v>
      </c>
      <c r="BD481" t="e">
        <f>IF('work here'!#REF!&lt;&gt;"",'work here'!#REF!,"")</f>
        <v>#REF!</v>
      </c>
      <c r="BE481" t="e">
        <f t="shared" si="233"/>
        <v>#REF!</v>
      </c>
      <c r="BF481" t="e">
        <f t="shared" si="234"/>
        <v>#REF!</v>
      </c>
      <c r="BG481" t="e">
        <f>IF('work here'!#REF!&lt;&gt;"","Care","")</f>
        <v>#REF!</v>
      </c>
      <c r="BH481" t="e">
        <f>IF('work here'!#REF!&lt;&gt;"",'work here'!#REF!,"")</f>
        <v>#REF!</v>
      </c>
      <c r="BI481" t="e">
        <f t="shared" si="235"/>
        <v>#REF!</v>
      </c>
      <c r="BJ481" t="e">
        <f t="shared" si="236"/>
        <v>#REF!</v>
      </c>
      <c r="BK481" t="str">
        <f>IF(OR('work here'!F480="Rings", 'work here'!F480="Bangles"), 'work here'!F480 &amp; " Size", "")</f>
        <v/>
      </c>
      <c r="BL481" t="e">
        <f>IF('work here'!#REF!&lt;&gt;"",'work here'!#REF!,"")</f>
        <v>#REF!</v>
      </c>
      <c r="BM481" t="str">
        <f t="shared" si="237"/>
        <v/>
      </c>
      <c r="BN481" t="str">
        <f t="shared" si="238"/>
        <v/>
      </c>
      <c r="BO481" t="str">
        <f t="shared" si="239"/>
        <v/>
      </c>
    </row>
    <row r="482" spans="1:67" x14ac:dyDescent="0.3">
      <c r="A482" t="str">
        <f>IF('work here'!A481="simple","simple",IF('work here'!A481="parent","variable",IF('work here'!A481="child","variation","")))</f>
        <v/>
      </c>
      <c r="B482" t="str">
        <f>IF('work here'!C481&lt;&gt;"", 'work here'!C481, "")</f>
        <v/>
      </c>
      <c r="C482" t="str">
        <f>IF('work here'!B481&lt;&gt;"", 'work here'!B481, "")</f>
        <v/>
      </c>
      <c r="D482" t="str">
        <f t="shared" si="210"/>
        <v/>
      </c>
      <c r="E482" t="str">
        <f t="shared" si="211"/>
        <v/>
      </c>
      <c r="F482" t="str">
        <f t="shared" si="212"/>
        <v/>
      </c>
      <c r="G482" t="e">
        <f>IF('work here'!#REF!&lt;&gt;"", 'work here'!#REF!, "")</f>
        <v>#REF!</v>
      </c>
      <c r="I482" t="str">
        <f>IF('work here'!Z481&lt;&gt;"", 'work here'!Z481, "")</f>
        <v/>
      </c>
      <c r="J482" t="str">
        <f t="shared" si="213"/>
        <v/>
      </c>
      <c r="K482" t="str">
        <f t="shared" si="214"/>
        <v/>
      </c>
      <c r="L482" t="str">
        <f t="shared" si="215"/>
        <v/>
      </c>
      <c r="M482" t="str">
        <f>IF('work here'!AA481&lt;&gt;"", 'work here'!AA481, "")</f>
        <v/>
      </c>
      <c r="N482" t="str">
        <f>IF('work here'!AD481&lt;&gt;"", 'work here'!AD481, "")</f>
        <v/>
      </c>
      <c r="O482" t="str">
        <f>IF('work here'!AC481&lt;&gt;"", 'work here'!AC481, "")</f>
        <v/>
      </c>
      <c r="P482" t="str">
        <f>IF('work here'!AB481&lt;&gt;"", 'work here'!AB481, "")</f>
        <v/>
      </c>
      <c r="Q482" t="str">
        <f t="shared" si="216"/>
        <v/>
      </c>
      <c r="S482" t="str">
        <f>IF('work here'!E481&lt;&gt;"", 'work here'!E481, "")</f>
        <v/>
      </c>
      <c r="T482" t="e">
        <f>IF('work here'!#REF!&lt;&gt;"", 'work here'!#REF!, "")</f>
        <v>#REF!</v>
      </c>
      <c r="U482" t="str">
        <f>IF(A482="", "", _xlfn.TEXTJOIN(", ", TRUE, "jewellery", "jewellery &gt; " &amp; 'work here'!F481, "jewellery &gt; " &amp; 'work here'!F481 &amp; " &gt; " &amp; 'work here'!#REF!, 'work here'!#REF!, 'work here'!AY481, 'work here'!H481, 'work here'!I481, 'work here'!J481))</f>
        <v/>
      </c>
      <c r="V482" t="str" cm="1">
        <f t="array" aca="1" ref="V482" ca="1">_xlfn.LET(
    _xlpm.yr, TEXT(TODAY(), "yyyy"),
    _xlpm.mn, TEXT(TODAY(), "mm"),
    _xlpm.path, "https://richlook.co.in/wp-content/uploads/" &amp; _xlpm.yr &amp; "/" &amp; _xlpm.mn &amp; "/",
    _xlpm.imgRange, 'work here'!N481:X481,
    _xlpm.imgLinks, IF(_xlpm.imgRange&lt;&gt;"", _xlpm.path &amp; _xlpm.imgRange &amp; ".webp", ""),
    _xlpm.urls,
        IF(A482="variable", _xlpm.imgLinks,
        IF(A482="variation", IF('work here'!N481&lt;&gt;"", _xlpm.path &amp; 'work here'!N481 &amp; ".webp", ""),
        IF(A482="simple", _xlpm.imgLinks, ""))),
    _xlfn.TEXTJOIN(", ", TRUE, _xlpm.urls)
)</f>
        <v/>
      </c>
      <c r="W482" t="str" cm="1">
        <f t="array" aca="1" ref="W482" ca="1">_xlfn.LET(
    _xlpm.yr, TEXT(TODAY(), "yyyy"),
    _xlpm.mn, TEXT(TODAY(), "mm"),
    _xlpm.path, "https://richlook.co.in/wp-content/uploads/" &amp; _xlpm.yr &amp; "/" &amp; _xlpm.mn &amp; "/",
    _xlpm.imgRange, 'work here'!O481:X481,
    _xlpm.imgLinks, IF(_xlpm.imgRange&lt;&gt;"", _xlpm.path &amp; _xlpm.imgRange &amp; ".webp", ""),
    _xlpm.urls,
        IF(A482="variable", "",
        IF(A482="variation", _xlpm.imgLinks,
        IF(A482="simple", "", ""))),
    _xlfn.TEXTJOIN(", ", TRUE, _xlpm.urls)
)</f>
        <v/>
      </c>
      <c r="X482" t="str">
        <f>IF('work here'!D481&lt;&gt;"", 'work here'!D481, "")</f>
        <v/>
      </c>
      <c r="Y482" t="e">
        <f>IF('work here'!#REF!&lt;&gt;"","color","")</f>
        <v>#REF!</v>
      </c>
      <c r="Z482" t="e">
        <f>IF('work here'!#REF!&lt;&gt;"",'work here'!#REF!,"")</f>
        <v>#REF!</v>
      </c>
      <c r="AA482" t="e">
        <f t="shared" si="217"/>
        <v>#REF!</v>
      </c>
      <c r="AB482" t="e">
        <f t="shared" si="218"/>
        <v>#REF!</v>
      </c>
      <c r="AC482" t="str">
        <f t="shared" si="219"/>
        <v/>
      </c>
      <c r="AD482" s="2" t="e">
        <f>IF('work here'!#REF!&lt;&gt;"",'work here'!#REF!,"")</f>
        <v>#REF!</v>
      </c>
      <c r="AE482" s="2" t="e">
        <f>IF('work here'!#REF!&lt;&gt;"",'work here'!#REF!,"")</f>
        <v>#REF!</v>
      </c>
      <c r="AF482" s="2" t="e">
        <f t="shared" si="220"/>
        <v>#REF!</v>
      </c>
      <c r="AG482" s="2" t="e">
        <f t="shared" si="221"/>
        <v>#REF!</v>
      </c>
      <c r="AH482" s="2" t="str">
        <f t="shared" si="222"/>
        <v/>
      </c>
      <c r="AI482" t="str">
        <f>IF('work here'!AE481&lt;&gt;"","Jewellery Work","")</f>
        <v/>
      </c>
      <c r="AJ482" t="str">
        <f>IF('work here'!AE481&lt;&gt;"",'work here'!AE481,"")</f>
        <v/>
      </c>
      <c r="AK482" t="str">
        <f t="shared" si="223"/>
        <v/>
      </c>
      <c r="AL482" t="str">
        <f t="shared" si="224"/>
        <v/>
      </c>
      <c r="AM482" t="e">
        <f>IF('work here'!#REF!&lt;&gt;"","Gemstone","")</f>
        <v>#REF!</v>
      </c>
      <c r="AN482" t="e">
        <f>IF('work here'!#REF!&lt;&gt;"",'work here'!#REF!,"")</f>
        <v>#REF!</v>
      </c>
      <c r="AO482" t="e">
        <f t="shared" si="225"/>
        <v>#REF!</v>
      </c>
      <c r="AP482" t="e">
        <f t="shared" si="226"/>
        <v>#REF!</v>
      </c>
      <c r="AQ482" t="str">
        <f>IF('work here'!AW481&lt;&gt;"","Plating","")</f>
        <v/>
      </c>
      <c r="AR482" t="str">
        <f>IF('work here'!AW481&lt;&gt;"",'work here'!AW481,"")</f>
        <v/>
      </c>
      <c r="AS482" t="str">
        <f t="shared" si="227"/>
        <v/>
      </c>
      <c r="AT482" t="str">
        <f t="shared" si="228"/>
        <v/>
      </c>
      <c r="AU482" t="str">
        <f>IF('work here'!AX481&lt;&gt;"","Material","")</f>
        <v/>
      </c>
      <c r="AV482" t="str">
        <f>IF('work here'!AX481&lt;&gt;"",'work here'!AX481,"")</f>
        <v/>
      </c>
      <c r="AW482" t="str">
        <f t="shared" si="229"/>
        <v/>
      </c>
      <c r="AX482" t="str">
        <f t="shared" si="230"/>
        <v/>
      </c>
      <c r="AY482" t="e">
        <f>IF('work here'!#REF!&lt;&gt;"","Look","")</f>
        <v>#REF!</v>
      </c>
      <c r="AZ482" t="e">
        <f>IF('work here'!#REF!&lt;&gt;"",'work here'!#REF!,"")</f>
        <v>#REF!</v>
      </c>
      <c r="BA482" t="e">
        <f t="shared" si="231"/>
        <v>#REF!</v>
      </c>
      <c r="BB482" t="e">
        <f t="shared" si="232"/>
        <v>#REF!</v>
      </c>
      <c r="BC482" t="e">
        <f>IF('work here'!#REF!&lt;&gt;"","Finish","")</f>
        <v>#REF!</v>
      </c>
      <c r="BD482" t="e">
        <f>IF('work here'!#REF!&lt;&gt;"",'work here'!#REF!,"")</f>
        <v>#REF!</v>
      </c>
      <c r="BE482" t="e">
        <f t="shared" si="233"/>
        <v>#REF!</v>
      </c>
      <c r="BF482" t="e">
        <f t="shared" si="234"/>
        <v>#REF!</v>
      </c>
      <c r="BG482" t="e">
        <f>IF('work here'!#REF!&lt;&gt;"","Care","")</f>
        <v>#REF!</v>
      </c>
      <c r="BH482" t="e">
        <f>IF('work here'!#REF!&lt;&gt;"",'work here'!#REF!,"")</f>
        <v>#REF!</v>
      </c>
      <c r="BI482" t="e">
        <f t="shared" si="235"/>
        <v>#REF!</v>
      </c>
      <c r="BJ482" t="e">
        <f t="shared" si="236"/>
        <v>#REF!</v>
      </c>
      <c r="BK482" t="str">
        <f>IF(OR('work here'!F481="Rings", 'work here'!F481="Bangles"), 'work here'!F481 &amp; " Size", "")</f>
        <v/>
      </c>
      <c r="BL482" t="e">
        <f>IF('work here'!#REF!&lt;&gt;"",'work here'!#REF!,"")</f>
        <v>#REF!</v>
      </c>
      <c r="BM482" t="str">
        <f t="shared" si="237"/>
        <v/>
      </c>
      <c r="BN482" t="str">
        <f t="shared" si="238"/>
        <v/>
      </c>
      <c r="BO482" t="str">
        <f t="shared" si="239"/>
        <v/>
      </c>
    </row>
    <row r="483" spans="1:67" x14ac:dyDescent="0.3">
      <c r="A483" t="str">
        <f>IF('work here'!A482="simple","simple",IF('work here'!A482="parent","variable",IF('work here'!A482="child","variation","")))</f>
        <v/>
      </c>
      <c r="B483" t="str">
        <f>IF('work here'!C482&lt;&gt;"", 'work here'!C482, "")</f>
        <v/>
      </c>
      <c r="C483" t="str">
        <f>IF('work here'!B482&lt;&gt;"", 'work here'!B482, "")</f>
        <v/>
      </c>
      <c r="D483" t="str">
        <f t="shared" si="210"/>
        <v/>
      </c>
      <c r="E483" t="str">
        <f t="shared" si="211"/>
        <v/>
      </c>
      <c r="F483" t="str">
        <f t="shared" si="212"/>
        <v/>
      </c>
      <c r="G483" t="e">
        <f>IF('work here'!#REF!&lt;&gt;"", 'work here'!#REF!, "")</f>
        <v>#REF!</v>
      </c>
      <c r="I483" t="str">
        <f>IF('work here'!Z482&lt;&gt;"", 'work here'!Z482, "")</f>
        <v/>
      </c>
      <c r="J483" t="str">
        <f t="shared" si="213"/>
        <v/>
      </c>
      <c r="K483" t="str">
        <f t="shared" si="214"/>
        <v/>
      </c>
      <c r="L483" t="str">
        <f t="shared" si="215"/>
        <v/>
      </c>
      <c r="M483" t="str">
        <f>IF('work here'!AA482&lt;&gt;"", 'work here'!AA482, "")</f>
        <v/>
      </c>
      <c r="N483" t="str">
        <f>IF('work here'!AD482&lt;&gt;"", 'work here'!AD482, "")</f>
        <v/>
      </c>
      <c r="O483" t="str">
        <f>IF('work here'!AC482&lt;&gt;"", 'work here'!AC482, "")</f>
        <v/>
      </c>
      <c r="P483" t="str">
        <f>IF('work here'!AB482&lt;&gt;"", 'work here'!AB482, "")</f>
        <v/>
      </c>
      <c r="Q483" t="str">
        <f t="shared" si="216"/>
        <v/>
      </c>
      <c r="S483" t="str">
        <f>IF('work here'!E482&lt;&gt;"", 'work here'!E482, "")</f>
        <v/>
      </c>
      <c r="T483" t="e">
        <f>IF('work here'!#REF!&lt;&gt;"", 'work here'!#REF!, "")</f>
        <v>#REF!</v>
      </c>
      <c r="U483" t="str">
        <f>IF(A483="", "", _xlfn.TEXTJOIN(", ", TRUE, "jewellery", "jewellery &gt; " &amp; 'work here'!F482, "jewellery &gt; " &amp; 'work here'!F482 &amp; " &gt; " &amp; 'work here'!#REF!, 'work here'!#REF!, 'work here'!AY482, 'work here'!H482, 'work here'!I482, 'work here'!J482))</f>
        <v/>
      </c>
      <c r="V483" t="str" cm="1">
        <f t="array" aca="1" ref="V483" ca="1">_xlfn.LET(
    _xlpm.yr, TEXT(TODAY(), "yyyy"),
    _xlpm.mn, TEXT(TODAY(), "mm"),
    _xlpm.path, "https://richlook.co.in/wp-content/uploads/" &amp; _xlpm.yr &amp; "/" &amp; _xlpm.mn &amp; "/",
    _xlpm.imgRange, 'work here'!N482:X482,
    _xlpm.imgLinks, IF(_xlpm.imgRange&lt;&gt;"", _xlpm.path &amp; _xlpm.imgRange &amp; ".webp", ""),
    _xlpm.urls,
        IF(A483="variable", _xlpm.imgLinks,
        IF(A483="variation", IF('work here'!N482&lt;&gt;"", _xlpm.path &amp; 'work here'!N482 &amp; ".webp", ""),
        IF(A483="simple", _xlpm.imgLinks, ""))),
    _xlfn.TEXTJOIN(", ", TRUE, _xlpm.urls)
)</f>
        <v/>
      </c>
      <c r="W483" t="str" cm="1">
        <f t="array" aca="1" ref="W483" ca="1">_xlfn.LET(
    _xlpm.yr, TEXT(TODAY(), "yyyy"),
    _xlpm.mn, TEXT(TODAY(), "mm"),
    _xlpm.path, "https://richlook.co.in/wp-content/uploads/" &amp; _xlpm.yr &amp; "/" &amp; _xlpm.mn &amp; "/",
    _xlpm.imgRange, 'work here'!O482:X482,
    _xlpm.imgLinks, IF(_xlpm.imgRange&lt;&gt;"", _xlpm.path &amp; _xlpm.imgRange &amp; ".webp", ""),
    _xlpm.urls,
        IF(A483="variable", "",
        IF(A483="variation", _xlpm.imgLinks,
        IF(A483="simple", "", ""))),
    _xlfn.TEXTJOIN(", ", TRUE, _xlpm.urls)
)</f>
        <v/>
      </c>
      <c r="X483" t="str">
        <f>IF('work here'!D482&lt;&gt;"", 'work here'!D482, "")</f>
        <v/>
      </c>
      <c r="Y483" t="e">
        <f>IF('work here'!#REF!&lt;&gt;"","color","")</f>
        <v>#REF!</v>
      </c>
      <c r="Z483" t="e">
        <f>IF('work here'!#REF!&lt;&gt;"",'work here'!#REF!,"")</f>
        <v>#REF!</v>
      </c>
      <c r="AA483" t="e">
        <f t="shared" si="217"/>
        <v>#REF!</v>
      </c>
      <c r="AB483" t="e">
        <f t="shared" si="218"/>
        <v>#REF!</v>
      </c>
      <c r="AC483" t="str">
        <f t="shared" si="219"/>
        <v/>
      </c>
      <c r="AD483" s="2" t="e">
        <f>IF('work here'!#REF!&lt;&gt;"",'work here'!#REF!,"")</f>
        <v>#REF!</v>
      </c>
      <c r="AE483" s="2" t="e">
        <f>IF('work here'!#REF!&lt;&gt;"",'work here'!#REF!,"")</f>
        <v>#REF!</v>
      </c>
      <c r="AF483" s="2" t="e">
        <f t="shared" si="220"/>
        <v>#REF!</v>
      </c>
      <c r="AG483" s="2" t="e">
        <f t="shared" si="221"/>
        <v>#REF!</v>
      </c>
      <c r="AH483" s="2" t="str">
        <f t="shared" si="222"/>
        <v/>
      </c>
      <c r="AI483" t="str">
        <f>IF('work here'!AE482&lt;&gt;"","Jewellery Work","")</f>
        <v/>
      </c>
      <c r="AJ483" t="str">
        <f>IF('work here'!AE482&lt;&gt;"",'work here'!AE482,"")</f>
        <v/>
      </c>
      <c r="AK483" t="str">
        <f t="shared" si="223"/>
        <v/>
      </c>
      <c r="AL483" t="str">
        <f t="shared" si="224"/>
        <v/>
      </c>
      <c r="AM483" t="e">
        <f>IF('work here'!#REF!&lt;&gt;"","Gemstone","")</f>
        <v>#REF!</v>
      </c>
      <c r="AN483" t="e">
        <f>IF('work here'!#REF!&lt;&gt;"",'work here'!#REF!,"")</f>
        <v>#REF!</v>
      </c>
      <c r="AO483" t="e">
        <f t="shared" si="225"/>
        <v>#REF!</v>
      </c>
      <c r="AP483" t="e">
        <f t="shared" si="226"/>
        <v>#REF!</v>
      </c>
      <c r="AQ483" t="str">
        <f>IF('work here'!AW482&lt;&gt;"","Plating","")</f>
        <v/>
      </c>
      <c r="AR483" t="str">
        <f>IF('work here'!AW482&lt;&gt;"",'work here'!AW482,"")</f>
        <v/>
      </c>
      <c r="AS483" t="str">
        <f t="shared" si="227"/>
        <v/>
      </c>
      <c r="AT483" t="str">
        <f t="shared" si="228"/>
        <v/>
      </c>
      <c r="AU483" t="str">
        <f>IF('work here'!AX482&lt;&gt;"","Material","")</f>
        <v/>
      </c>
      <c r="AV483" t="str">
        <f>IF('work here'!AX482&lt;&gt;"",'work here'!AX482,"")</f>
        <v/>
      </c>
      <c r="AW483" t="str">
        <f t="shared" si="229"/>
        <v/>
      </c>
      <c r="AX483" t="str">
        <f t="shared" si="230"/>
        <v/>
      </c>
      <c r="AY483" t="e">
        <f>IF('work here'!#REF!&lt;&gt;"","Look","")</f>
        <v>#REF!</v>
      </c>
      <c r="AZ483" t="e">
        <f>IF('work here'!#REF!&lt;&gt;"",'work here'!#REF!,"")</f>
        <v>#REF!</v>
      </c>
      <c r="BA483" t="e">
        <f t="shared" si="231"/>
        <v>#REF!</v>
      </c>
      <c r="BB483" t="e">
        <f t="shared" si="232"/>
        <v>#REF!</v>
      </c>
      <c r="BC483" t="e">
        <f>IF('work here'!#REF!&lt;&gt;"","Finish","")</f>
        <v>#REF!</v>
      </c>
      <c r="BD483" t="e">
        <f>IF('work here'!#REF!&lt;&gt;"",'work here'!#REF!,"")</f>
        <v>#REF!</v>
      </c>
      <c r="BE483" t="e">
        <f t="shared" si="233"/>
        <v>#REF!</v>
      </c>
      <c r="BF483" t="e">
        <f t="shared" si="234"/>
        <v>#REF!</v>
      </c>
      <c r="BG483" t="e">
        <f>IF('work here'!#REF!&lt;&gt;"","Care","")</f>
        <v>#REF!</v>
      </c>
      <c r="BH483" t="e">
        <f>IF('work here'!#REF!&lt;&gt;"",'work here'!#REF!,"")</f>
        <v>#REF!</v>
      </c>
      <c r="BI483" t="e">
        <f t="shared" si="235"/>
        <v>#REF!</v>
      </c>
      <c r="BJ483" t="e">
        <f t="shared" si="236"/>
        <v>#REF!</v>
      </c>
      <c r="BK483" t="str">
        <f>IF(OR('work here'!F482="Rings", 'work here'!F482="Bangles"), 'work here'!F482 &amp; " Size", "")</f>
        <v/>
      </c>
      <c r="BL483" t="e">
        <f>IF('work here'!#REF!&lt;&gt;"",'work here'!#REF!,"")</f>
        <v>#REF!</v>
      </c>
      <c r="BM483" t="str">
        <f t="shared" si="237"/>
        <v/>
      </c>
      <c r="BN483" t="str">
        <f t="shared" si="238"/>
        <v/>
      </c>
      <c r="BO483" t="str">
        <f t="shared" si="239"/>
        <v/>
      </c>
    </row>
    <row r="484" spans="1:67" x14ac:dyDescent="0.3">
      <c r="A484" t="str">
        <f>IF('work here'!A483="simple","simple",IF('work here'!A483="parent","variable",IF('work here'!A483="child","variation","")))</f>
        <v/>
      </c>
      <c r="B484" t="str">
        <f>IF('work here'!C483&lt;&gt;"", 'work here'!C483, "")</f>
        <v/>
      </c>
      <c r="C484" t="str">
        <f>IF('work here'!B483&lt;&gt;"", 'work here'!B483, "")</f>
        <v/>
      </c>
      <c r="D484" t="str">
        <f t="shared" si="210"/>
        <v/>
      </c>
      <c r="E484" t="str">
        <f t="shared" si="211"/>
        <v/>
      </c>
      <c r="F484" t="str">
        <f t="shared" si="212"/>
        <v/>
      </c>
      <c r="G484" t="e">
        <f>IF('work here'!#REF!&lt;&gt;"", 'work here'!#REF!, "")</f>
        <v>#REF!</v>
      </c>
      <c r="I484" t="str">
        <f>IF('work here'!Z483&lt;&gt;"", 'work here'!Z483, "")</f>
        <v/>
      </c>
      <c r="J484" t="str">
        <f t="shared" si="213"/>
        <v/>
      </c>
      <c r="K484" t="str">
        <f t="shared" si="214"/>
        <v/>
      </c>
      <c r="L484" t="str">
        <f t="shared" si="215"/>
        <v/>
      </c>
      <c r="M484" t="str">
        <f>IF('work here'!AA483&lt;&gt;"", 'work here'!AA483, "")</f>
        <v/>
      </c>
      <c r="N484" t="str">
        <f>IF('work here'!AD483&lt;&gt;"", 'work here'!AD483, "")</f>
        <v/>
      </c>
      <c r="O484" t="str">
        <f>IF('work here'!AC483&lt;&gt;"", 'work here'!AC483, "")</f>
        <v/>
      </c>
      <c r="P484" t="str">
        <f>IF('work here'!AB483&lt;&gt;"", 'work here'!AB483, "")</f>
        <v/>
      </c>
      <c r="Q484" t="str">
        <f t="shared" si="216"/>
        <v/>
      </c>
      <c r="S484" t="str">
        <f>IF('work here'!E483&lt;&gt;"", 'work here'!E483, "")</f>
        <v/>
      </c>
      <c r="T484" t="e">
        <f>IF('work here'!#REF!&lt;&gt;"", 'work here'!#REF!, "")</f>
        <v>#REF!</v>
      </c>
      <c r="U484" t="str">
        <f>IF(A484="", "", _xlfn.TEXTJOIN(", ", TRUE, "jewellery", "jewellery &gt; " &amp; 'work here'!F483, "jewellery &gt; " &amp; 'work here'!F483 &amp; " &gt; " &amp; 'work here'!#REF!, 'work here'!#REF!, 'work here'!AY483, 'work here'!H483, 'work here'!I483, 'work here'!J483))</f>
        <v/>
      </c>
      <c r="V484" t="str" cm="1">
        <f t="array" aca="1" ref="V484" ca="1">_xlfn.LET(
    _xlpm.yr, TEXT(TODAY(), "yyyy"),
    _xlpm.mn, TEXT(TODAY(), "mm"),
    _xlpm.path, "https://richlook.co.in/wp-content/uploads/" &amp; _xlpm.yr &amp; "/" &amp; _xlpm.mn &amp; "/",
    _xlpm.imgRange, 'work here'!N483:X483,
    _xlpm.imgLinks, IF(_xlpm.imgRange&lt;&gt;"", _xlpm.path &amp; _xlpm.imgRange &amp; ".webp", ""),
    _xlpm.urls,
        IF(A484="variable", _xlpm.imgLinks,
        IF(A484="variation", IF('work here'!N483&lt;&gt;"", _xlpm.path &amp; 'work here'!N483 &amp; ".webp", ""),
        IF(A484="simple", _xlpm.imgLinks, ""))),
    _xlfn.TEXTJOIN(", ", TRUE, _xlpm.urls)
)</f>
        <v/>
      </c>
      <c r="W484" t="str" cm="1">
        <f t="array" aca="1" ref="W484" ca="1">_xlfn.LET(
    _xlpm.yr, TEXT(TODAY(), "yyyy"),
    _xlpm.mn, TEXT(TODAY(), "mm"),
    _xlpm.path, "https://richlook.co.in/wp-content/uploads/" &amp; _xlpm.yr &amp; "/" &amp; _xlpm.mn &amp; "/",
    _xlpm.imgRange, 'work here'!O483:X483,
    _xlpm.imgLinks, IF(_xlpm.imgRange&lt;&gt;"", _xlpm.path &amp; _xlpm.imgRange &amp; ".webp", ""),
    _xlpm.urls,
        IF(A484="variable", "",
        IF(A484="variation", _xlpm.imgLinks,
        IF(A484="simple", "", ""))),
    _xlfn.TEXTJOIN(", ", TRUE, _xlpm.urls)
)</f>
        <v/>
      </c>
      <c r="X484" t="str">
        <f>IF('work here'!D483&lt;&gt;"", 'work here'!D483, "")</f>
        <v/>
      </c>
      <c r="Y484" t="e">
        <f>IF('work here'!#REF!&lt;&gt;"","color","")</f>
        <v>#REF!</v>
      </c>
      <c r="Z484" t="e">
        <f>IF('work here'!#REF!&lt;&gt;"",'work here'!#REF!,"")</f>
        <v>#REF!</v>
      </c>
      <c r="AA484" t="e">
        <f t="shared" si="217"/>
        <v>#REF!</v>
      </c>
      <c r="AB484" t="e">
        <f t="shared" si="218"/>
        <v>#REF!</v>
      </c>
      <c r="AC484" t="str">
        <f t="shared" si="219"/>
        <v/>
      </c>
      <c r="AD484" s="2" t="e">
        <f>IF('work here'!#REF!&lt;&gt;"",'work here'!#REF!,"")</f>
        <v>#REF!</v>
      </c>
      <c r="AE484" s="2" t="e">
        <f>IF('work here'!#REF!&lt;&gt;"",'work here'!#REF!,"")</f>
        <v>#REF!</v>
      </c>
      <c r="AF484" s="2" t="e">
        <f t="shared" si="220"/>
        <v>#REF!</v>
      </c>
      <c r="AG484" s="2" t="e">
        <f t="shared" si="221"/>
        <v>#REF!</v>
      </c>
      <c r="AH484" s="2" t="str">
        <f t="shared" si="222"/>
        <v/>
      </c>
      <c r="AI484" t="str">
        <f>IF('work here'!AE483&lt;&gt;"","Jewellery Work","")</f>
        <v/>
      </c>
      <c r="AJ484" t="str">
        <f>IF('work here'!AE483&lt;&gt;"",'work here'!AE483,"")</f>
        <v/>
      </c>
      <c r="AK484" t="str">
        <f t="shared" si="223"/>
        <v/>
      </c>
      <c r="AL484" t="str">
        <f t="shared" si="224"/>
        <v/>
      </c>
      <c r="AM484" t="e">
        <f>IF('work here'!#REF!&lt;&gt;"","Gemstone","")</f>
        <v>#REF!</v>
      </c>
      <c r="AN484" t="e">
        <f>IF('work here'!#REF!&lt;&gt;"",'work here'!#REF!,"")</f>
        <v>#REF!</v>
      </c>
      <c r="AO484" t="e">
        <f t="shared" si="225"/>
        <v>#REF!</v>
      </c>
      <c r="AP484" t="e">
        <f t="shared" si="226"/>
        <v>#REF!</v>
      </c>
      <c r="AQ484" t="str">
        <f>IF('work here'!AW483&lt;&gt;"","Plating","")</f>
        <v/>
      </c>
      <c r="AR484" t="str">
        <f>IF('work here'!AW483&lt;&gt;"",'work here'!AW483,"")</f>
        <v/>
      </c>
      <c r="AS484" t="str">
        <f t="shared" si="227"/>
        <v/>
      </c>
      <c r="AT484" t="str">
        <f t="shared" si="228"/>
        <v/>
      </c>
      <c r="AU484" t="str">
        <f>IF('work here'!AX483&lt;&gt;"","Material","")</f>
        <v/>
      </c>
      <c r="AV484" t="str">
        <f>IF('work here'!AX483&lt;&gt;"",'work here'!AX483,"")</f>
        <v/>
      </c>
      <c r="AW484" t="str">
        <f t="shared" si="229"/>
        <v/>
      </c>
      <c r="AX484" t="str">
        <f t="shared" si="230"/>
        <v/>
      </c>
      <c r="AY484" t="e">
        <f>IF('work here'!#REF!&lt;&gt;"","Look","")</f>
        <v>#REF!</v>
      </c>
      <c r="AZ484" t="e">
        <f>IF('work here'!#REF!&lt;&gt;"",'work here'!#REF!,"")</f>
        <v>#REF!</v>
      </c>
      <c r="BA484" t="e">
        <f t="shared" si="231"/>
        <v>#REF!</v>
      </c>
      <c r="BB484" t="e">
        <f t="shared" si="232"/>
        <v>#REF!</v>
      </c>
      <c r="BC484" t="e">
        <f>IF('work here'!#REF!&lt;&gt;"","Finish","")</f>
        <v>#REF!</v>
      </c>
      <c r="BD484" t="e">
        <f>IF('work here'!#REF!&lt;&gt;"",'work here'!#REF!,"")</f>
        <v>#REF!</v>
      </c>
      <c r="BE484" t="e">
        <f t="shared" si="233"/>
        <v>#REF!</v>
      </c>
      <c r="BF484" t="e">
        <f t="shared" si="234"/>
        <v>#REF!</v>
      </c>
      <c r="BG484" t="e">
        <f>IF('work here'!#REF!&lt;&gt;"","Care","")</f>
        <v>#REF!</v>
      </c>
      <c r="BH484" t="e">
        <f>IF('work here'!#REF!&lt;&gt;"",'work here'!#REF!,"")</f>
        <v>#REF!</v>
      </c>
      <c r="BI484" t="e">
        <f t="shared" si="235"/>
        <v>#REF!</v>
      </c>
      <c r="BJ484" t="e">
        <f t="shared" si="236"/>
        <v>#REF!</v>
      </c>
      <c r="BK484" t="str">
        <f>IF(OR('work here'!F483="Rings", 'work here'!F483="Bangles"), 'work here'!F483 &amp; " Size", "")</f>
        <v/>
      </c>
      <c r="BL484" t="e">
        <f>IF('work here'!#REF!&lt;&gt;"",'work here'!#REF!,"")</f>
        <v>#REF!</v>
      </c>
      <c r="BM484" t="str">
        <f t="shared" si="237"/>
        <v/>
      </c>
      <c r="BN484" t="str">
        <f t="shared" si="238"/>
        <v/>
      </c>
      <c r="BO484" t="str">
        <f t="shared" si="239"/>
        <v/>
      </c>
    </row>
    <row r="485" spans="1:67" x14ac:dyDescent="0.3">
      <c r="A485" t="str">
        <f>IF('work here'!A484="simple","simple",IF('work here'!A484="parent","variable",IF('work here'!A484="child","variation","")))</f>
        <v/>
      </c>
      <c r="B485" t="str">
        <f>IF('work here'!C484&lt;&gt;"", 'work here'!C484, "")</f>
        <v/>
      </c>
      <c r="C485" t="str">
        <f>IF('work here'!B484&lt;&gt;"", 'work here'!B484, "")</f>
        <v/>
      </c>
      <c r="D485" t="str">
        <f t="shared" si="210"/>
        <v/>
      </c>
      <c r="E485" t="str">
        <f t="shared" si="211"/>
        <v/>
      </c>
      <c r="F485" t="str">
        <f t="shared" si="212"/>
        <v/>
      </c>
      <c r="G485" t="e">
        <f>IF('work here'!#REF!&lt;&gt;"", 'work here'!#REF!, "")</f>
        <v>#REF!</v>
      </c>
      <c r="I485" t="str">
        <f>IF('work here'!Z484&lt;&gt;"", 'work here'!Z484, "")</f>
        <v/>
      </c>
      <c r="J485" t="str">
        <f t="shared" si="213"/>
        <v/>
      </c>
      <c r="K485" t="str">
        <f t="shared" si="214"/>
        <v/>
      </c>
      <c r="L485" t="str">
        <f t="shared" si="215"/>
        <v/>
      </c>
      <c r="M485" t="str">
        <f>IF('work here'!AA484&lt;&gt;"", 'work here'!AA484, "")</f>
        <v/>
      </c>
      <c r="N485" t="str">
        <f>IF('work here'!AD484&lt;&gt;"", 'work here'!AD484, "")</f>
        <v/>
      </c>
      <c r="O485" t="str">
        <f>IF('work here'!AC484&lt;&gt;"", 'work here'!AC484, "")</f>
        <v/>
      </c>
      <c r="P485" t="str">
        <f>IF('work here'!AB484&lt;&gt;"", 'work here'!AB484, "")</f>
        <v/>
      </c>
      <c r="Q485" t="str">
        <f t="shared" si="216"/>
        <v/>
      </c>
      <c r="S485" t="str">
        <f>IF('work here'!E484&lt;&gt;"", 'work here'!E484, "")</f>
        <v/>
      </c>
      <c r="T485" t="e">
        <f>IF('work here'!#REF!&lt;&gt;"", 'work here'!#REF!, "")</f>
        <v>#REF!</v>
      </c>
      <c r="U485" t="str">
        <f>IF(A485="", "", _xlfn.TEXTJOIN(", ", TRUE, "jewellery", "jewellery &gt; " &amp; 'work here'!F484, "jewellery &gt; " &amp; 'work here'!F484 &amp; " &gt; " &amp; 'work here'!#REF!, 'work here'!#REF!, 'work here'!AY484, 'work here'!H484, 'work here'!I484, 'work here'!J484))</f>
        <v/>
      </c>
      <c r="V485" t="str" cm="1">
        <f t="array" aca="1" ref="V485" ca="1">_xlfn.LET(
    _xlpm.yr, TEXT(TODAY(), "yyyy"),
    _xlpm.mn, TEXT(TODAY(), "mm"),
    _xlpm.path, "https://richlook.co.in/wp-content/uploads/" &amp; _xlpm.yr &amp; "/" &amp; _xlpm.mn &amp; "/",
    _xlpm.imgRange, 'work here'!N484:X484,
    _xlpm.imgLinks, IF(_xlpm.imgRange&lt;&gt;"", _xlpm.path &amp; _xlpm.imgRange &amp; ".webp", ""),
    _xlpm.urls,
        IF(A485="variable", _xlpm.imgLinks,
        IF(A485="variation", IF('work here'!N484&lt;&gt;"", _xlpm.path &amp; 'work here'!N484 &amp; ".webp", ""),
        IF(A485="simple", _xlpm.imgLinks, ""))),
    _xlfn.TEXTJOIN(", ", TRUE, _xlpm.urls)
)</f>
        <v/>
      </c>
      <c r="W485" t="str" cm="1">
        <f t="array" aca="1" ref="W485" ca="1">_xlfn.LET(
    _xlpm.yr, TEXT(TODAY(), "yyyy"),
    _xlpm.mn, TEXT(TODAY(), "mm"),
    _xlpm.path, "https://richlook.co.in/wp-content/uploads/" &amp; _xlpm.yr &amp; "/" &amp; _xlpm.mn &amp; "/",
    _xlpm.imgRange, 'work here'!O484:X484,
    _xlpm.imgLinks, IF(_xlpm.imgRange&lt;&gt;"", _xlpm.path &amp; _xlpm.imgRange &amp; ".webp", ""),
    _xlpm.urls,
        IF(A485="variable", "",
        IF(A485="variation", _xlpm.imgLinks,
        IF(A485="simple", "", ""))),
    _xlfn.TEXTJOIN(", ", TRUE, _xlpm.urls)
)</f>
        <v/>
      </c>
      <c r="X485" t="str">
        <f>IF('work here'!D484&lt;&gt;"", 'work here'!D484, "")</f>
        <v/>
      </c>
      <c r="Y485" t="e">
        <f>IF('work here'!#REF!&lt;&gt;"","color","")</f>
        <v>#REF!</v>
      </c>
      <c r="Z485" t="e">
        <f>IF('work here'!#REF!&lt;&gt;"",'work here'!#REF!,"")</f>
        <v>#REF!</v>
      </c>
      <c r="AA485" t="e">
        <f t="shared" si="217"/>
        <v>#REF!</v>
      </c>
      <c r="AB485" t="e">
        <f t="shared" si="218"/>
        <v>#REF!</v>
      </c>
      <c r="AC485" t="str">
        <f t="shared" si="219"/>
        <v/>
      </c>
      <c r="AD485" s="2" t="e">
        <f>IF('work here'!#REF!&lt;&gt;"",'work here'!#REF!,"")</f>
        <v>#REF!</v>
      </c>
      <c r="AE485" s="2" t="e">
        <f>IF('work here'!#REF!&lt;&gt;"",'work here'!#REF!,"")</f>
        <v>#REF!</v>
      </c>
      <c r="AF485" s="2" t="e">
        <f t="shared" si="220"/>
        <v>#REF!</v>
      </c>
      <c r="AG485" s="2" t="e">
        <f t="shared" si="221"/>
        <v>#REF!</v>
      </c>
      <c r="AH485" s="2" t="str">
        <f t="shared" si="222"/>
        <v/>
      </c>
      <c r="AI485" t="str">
        <f>IF('work here'!AE484&lt;&gt;"","Jewellery Work","")</f>
        <v/>
      </c>
      <c r="AJ485" t="str">
        <f>IF('work here'!AE484&lt;&gt;"",'work here'!AE484,"")</f>
        <v/>
      </c>
      <c r="AK485" t="str">
        <f t="shared" si="223"/>
        <v/>
      </c>
      <c r="AL485" t="str">
        <f t="shared" si="224"/>
        <v/>
      </c>
      <c r="AM485" t="e">
        <f>IF('work here'!#REF!&lt;&gt;"","Gemstone","")</f>
        <v>#REF!</v>
      </c>
      <c r="AN485" t="e">
        <f>IF('work here'!#REF!&lt;&gt;"",'work here'!#REF!,"")</f>
        <v>#REF!</v>
      </c>
      <c r="AO485" t="e">
        <f t="shared" si="225"/>
        <v>#REF!</v>
      </c>
      <c r="AP485" t="e">
        <f t="shared" si="226"/>
        <v>#REF!</v>
      </c>
      <c r="AQ485" t="str">
        <f>IF('work here'!AW484&lt;&gt;"","Plating","")</f>
        <v/>
      </c>
      <c r="AR485" t="str">
        <f>IF('work here'!AW484&lt;&gt;"",'work here'!AW484,"")</f>
        <v/>
      </c>
      <c r="AS485" t="str">
        <f t="shared" si="227"/>
        <v/>
      </c>
      <c r="AT485" t="str">
        <f t="shared" si="228"/>
        <v/>
      </c>
      <c r="AU485" t="str">
        <f>IF('work here'!AX484&lt;&gt;"","Material","")</f>
        <v/>
      </c>
      <c r="AV485" t="str">
        <f>IF('work here'!AX484&lt;&gt;"",'work here'!AX484,"")</f>
        <v/>
      </c>
      <c r="AW485" t="str">
        <f t="shared" si="229"/>
        <v/>
      </c>
      <c r="AX485" t="str">
        <f t="shared" si="230"/>
        <v/>
      </c>
      <c r="AY485" t="e">
        <f>IF('work here'!#REF!&lt;&gt;"","Look","")</f>
        <v>#REF!</v>
      </c>
      <c r="AZ485" t="e">
        <f>IF('work here'!#REF!&lt;&gt;"",'work here'!#REF!,"")</f>
        <v>#REF!</v>
      </c>
      <c r="BA485" t="e">
        <f t="shared" si="231"/>
        <v>#REF!</v>
      </c>
      <c r="BB485" t="e">
        <f t="shared" si="232"/>
        <v>#REF!</v>
      </c>
      <c r="BC485" t="e">
        <f>IF('work here'!#REF!&lt;&gt;"","Finish","")</f>
        <v>#REF!</v>
      </c>
      <c r="BD485" t="e">
        <f>IF('work here'!#REF!&lt;&gt;"",'work here'!#REF!,"")</f>
        <v>#REF!</v>
      </c>
      <c r="BE485" t="e">
        <f t="shared" si="233"/>
        <v>#REF!</v>
      </c>
      <c r="BF485" t="e">
        <f t="shared" si="234"/>
        <v>#REF!</v>
      </c>
      <c r="BG485" t="e">
        <f>IF('work here'!#REF!&lt;&gt;"","Care","")</f>
        <v>#REF!</v>
      </c>
      <c r="BH485" t="e">
        <f>IF('work here'!#REF!&lt;&gt;"",'work here'!#REF!,"")</f>
        <v>#REF!</v>
      </c>
      <c r="BI485" t="e">
        <f t="shared" si="235"/>
        <v>#REF!</v>
      </c>
      <c r="BJ485" t="e">
        <f t="shared" si="236"/>
        <v>#REF!</v>
      </c>
      <c r="BK485" t="str">
        <f>IF(OR('work here'!F484="Rings", 'work here'!F484="Bangles"), 'work here'!F484 &amp; " Size", "")</f>
        <v/>
      </c>
      <c r="BL485" t="e">
        <f>IF('work here'!#REF!&lt;&gt;"",'work here'!#REF!,"")</f>
        <v>#REF!</v>
      </c>
      <c r="BM485" t="str">
        <f t="shared" si="237"/>
        <v/>
      </c>
      <c r="BN485" t="str">
        <f t="shared" si="238"/>
        <v/>
      </c>
      <c r="BO485" t="str">
        <f t="shared" si="239"/>
        <v/>
      </c>
    </row>
    <row r="486" spans="1:67" x14ac:dyDescent="0.3">
      <c r="A486" t="str">
        <f>IF('work here'!A485="simple","simple",IF('work here'!A485="parent","variable",IF('work here'!A485="child","variation","")))</f>
        <v/>
      </c>
      <c r="B486" t="str">
        <f>IF('work here'!C485&lt;&gt;"", 'work here'!C485, "")</f>
        <v/>
      </c>
      <c r="C486" t="str">
        <f>IF('work here'!B485&lt;&gt;"", 'work here'!B485, "")</f>
        <v/>
      </c>
      <c r="D486" t="str">
        <f t="shared" si="210"/>
        <v/>
      </c>
      <c r="E486" t="str">
        <f t="shared" si="211"/>
        <v/>
      </c>
      <c r="F486" t="str">
        <f t="shared" si="212"/>
        <v/>
      </c>
      <c r="G486" t="e">
        <f>IF('work here'!#REF!&lt;&gt;"", 'work here'!#REF!, "")</f>
        <v>#REF!</v>
      </c>
      <c r="I486" t="str">
        <f>IF('work here'!Z485&lt;&gt;"", 'work here'!Z485, "")</f>
        <v/>
      </c>
      <c r="J486" t="str">
        <f t="shared" si="213"/>
        <v/>
      </c>
      <c r="K486" t="str">
        <f t="shared" si="214"/>
        <v/>
      </c>
      <c r="L486" t="str">
        <f t="shared" si="215"/>
        <v/>
      </c>
      <c r="M486" t="str">
        <f>IF('work here'!AA485&lt;&gt;"", 'work here'!AA485, "")</f>
        <v/>
      </c>
      <c r="N486" t="str">
        <f>IF('work here'!AD485&lt;&gt;"", 'work here'!AD485, "")</f>
        <v/>
      </c>
      <c r="O486" t="str">
        <f>IF('work here'!AC485&lt;&gt;"", 'work here'!AC485, "")</f>
        <v/>
      </c>
      <c r="P486" t="str">
        <f>IF('work here'!AB485&lt;&gt;"", 'work here'!AB485, "")</f>
        <v/>
      </c>
      <c r="Q486" t="str">
        <f t="shared" si="216"/>
        <v/>
      </c>
      <c r="S486" t="str">
        <f>IF('work here'!E485&lt;&gt;"", 'work here'!E485, "")</f>
        <v/>
      </c>
      <c r="T486" t="e">
        <f>IF('work here'!#REF!&lt;&gt;"", 'work here'!#REF!, "")</f>
        <v>#REF!</v>
      </c>
      <c r="U486" t="str">
        <f>IF(A486="", "", _xlfn.TEXTJOIN(", ", TRUE, "jewellery", "jewellery &gt; " &amp; 'work here'!F485, "jewellery &gt; " &amp; 'work here'!F485 &amp; " &gt; " &amp; 'work here'!#REF!, 'work here'!#REF!, 'work here'!AY485, 'work here'!H485, 'work here'!I485, 'work here'!J485))</f>
        <v/>
      </c>
      <c r="V486" t="str" cm="1">
        <f t="array" aca="1" ref="V486" ca="1">_xlfn.LET(
    _xlpm.yr, TEXT(TODAY(), "yyyy"),
    _xlpm.mn, TEXT(TODAY(), "mm"),
    _xlpm.path, "https://richlook.co.in/wp-content/uploads/" &amp; _xlpm.yr &amp; "/" &amp; _xlpm.mn &amp; "/",
    _xlpm.imgRange, 'work here'!N485:X485,
    _xlpm.imgLinks, IF(_xlpm.imgRange&lt;&gt;"", _xlpm.path &amp; _xlpm.imgRange &amp; ".webp", ""),
    _xlpm.urls,
        IF(A486="variable", _xlpm.imgLinks,
        IF(A486="variation", IF('work here'!N485&lt;&gt;"", _xlpm.path &amp; 'work here'!N485 &amp; ".webp", ""),
        IF(A486="simple", _xlpm.imgLinks, ""))),
    _xlfn.TEXTJOIN(", ", TRUE, _xlpm.urls)
)</f>
        <v/>
      </c>
      <c r="W486" t="str" cm="1">
        <f t="array" aca="1" ref="W486" ca="1">_xlfn.LET(
    _xlpm.yr, TEXT(TODAY(), "yyyy"),
    _xlpm.mn, TEXT(TODAY(), "mm"),
    _xlpm.path, "https://richlook.co.in/wp-content/uploads/" &amp; _xlpm.yr &amp; "/" &amp; _xlpm.mn &amp; "/",
    _xlpm.imgRange, 'work here'!O485:X485,
    _xlpm.imgLinks, IF(_xlpm.imgRange&lt;&gt;"", _xlpm.path &amp; _xlpm.imgRange &amp; ".webp", ""),
    _xlpm.urls,
        IF(A486="variable", "",
        IF(A486="variation", _xlpm.imgLinks,
        IF(A486="simple", "", ""))),
    _xlfn.TEXTJOIN(", ", TRUE, _xlpm.urls)
)</f>
        <v/>
      </c>
      <c r="X486" t="str">
        <f>IF('work here'!D485&lt;&gt;"", 'work here'!D485, "")</f>
        <v/>
      </c>
      <c r="Y486" t="e">
        <f>IF('work here'!#REF!&lt;&gt;"","color","")</f>
        <v>#REF!</v>
      </c>
      <c r="Z486" t="e">
        <f>IF('work here'!#REF!&lt;&gt;"",'work here'!#REF!,"")</f>
        <v>#REF!</v>
      </c>
      <c r="AA486" t="e">
        <f t="shared" si="217"/>
        <v>#REF!</v>
      </c>
      <c r="AB486" t="e">
        <f t="shared" si="218"/>
        <v>#REF!</v>
      </c>
      <c r="AC486" t="str">
        <f t="shared" si="219"/>
        <v/>
      </c>
      <c r="AD486" s="2" t="e">
        <f>IF('work here'!#REF!&lt;&gt;"",'work here'!#REF!,"")</f>
        <v>#REF!</v>
      </c>
      <c r="AE486" s="2" t="e">
        <f>IF('work here'!#REF!&lt;&gt;"",'work here'!#REF!,"")</f>
        <v>#REF!</v>
      </c>
      <c r="AF486" s="2" t="e">
        <f t="shared" si="220"/>
        <v>#REF!</v>
      </c>
      <c r="AG486" s="2" t="e">
        <f t="shared" si="221"/>
        <v>#REF!</v>
      </c>
      <c r="AH486" s="2" t="str">
        <f t="shared" si="222"/>
        <v/>
      </c>
      <c r="AI486" t="str">
        <f>IF('work here'!AE485&lt;&gt;"","Jewellery Work","")</f>
        <v/>
      </c>
      <c r="AJ486" t="str">
        <f>IF('work here'!AE485&lt;&gt;"",'work here'!AE485,"")</f>
        <v/>
      </c>
      <c r="AK486" t="str">
        <f t="shared" si="223"/>
        <v/>
      </c>
      <c r="AL486" t="str">
        <f t="shared" si="224"/>
        <v/>
      </c>
      <c r="AM486" t="e">
        <f>IF('work here'!#REF!&lt;&gt;"","Gemstone","")</f>
        <v>#REF!</v>
      </c>
      <c r="AN486" t="e">
        <f>IF('work here'!#REF!&lt;&gt;"",'work here'!#REF!,"")</f>
        <v>#REF!</v>
      </c>
      <c r="AO486" t="e">
        <f t="shared" si="225"/>
        <v>#REF!</v>
      </c>
      <c r="AP486" t="e">
        <f t="shared" si="226"/>
        <v>#REF!</v>
      </c>
      <c r="AQ486" t="str">
        <f>IF('work here'!AW485&lt;&gt;"","Plating","")</f>
        <v/>
      </c>
      <c r="AR486" t="str">
        <f>IF('work here'!AW485&lt;&gt;"",'work here'!AW485,"")</f>
        <v/>
      </c>
      <c r="AS486" t="str">
        <f t="shared" si="227"/>
        <v/>
      </c>
      <c r="AT486" t="str">
        <f t="shared" si="228"/>
        <v/>
      </c>
      <c r="AU486" t="str">
        <f>IF('work here'!AX485&lt;&gt;"","Material","")</f>
        <v/>
      </c>
      <c r="AV486" t="str">
        <f>IF('work here'!AX485&lt;&gt;"",'work here'!AX485,"")</f>
        <v/>
      </c>
      <c r="AW486" t="str">
        <f t="shared" si="229"/>
        <v/>
      </c>
      <c r="AX486" t="str">
        <f t="shared" si="230"/>
        <v/>
      </c>
      <c r="AY486" t="e">
        <f>IF('work here'!#REF!&lt;&gt;"","Look","")</f>
        <v>#REF!</v>
      </c>
      <c r="AZ486" t="e">
        <f>IF('work here'!#REF!&lt;&gt;"",'work here'!#REF!,"")</f>
        <v>#REF!</v>
      </c>
      <c r="BA486" t="e">
        <f t="shared" si="231"/>
        <v>#REF!</v>
      </c>
      <c r="BB486" t="e">
        <f t="shared" si="232"/>
        <v>#REF!</v>
      </c>
      <c r="BC486" t="e">
        <f>IF('work here'!#REF!&lt;&gt;"","Finish","")</f>
        <v>#REF!</v>
      </c>
      <c r="BD486" t="e">
        <f>IF('work here'!#REF!&lt;&gt;"",'work here'!#REF!,"")</f>
        <v>#REF!</v>
      </c>
      <c r="BE486" t="e">
        <f t="shared" si="233"/>
        <v>#REF!</v>
      </c>
      <c r="BF486" t="e">
        <f t="shared" si="234"/>
        <v>#REF!</v>
      </c>
      <c r="BG486" t="e">
        <f>IF('work here'!#REF!&lt;&gt;"","Care","")</f>
        <v>#REF!</v>
      </c>
      <c r="BH486" t="e">
        <f>IF('work here'!#REF!&lt;&gt;"",'work here'!#REF!,"")</f>
        <v>#REF!</v>
      </c>
      <c r="BI486" t="e">
        <f t="shared" si="235"/>
        <v>#REF!</v>
      </c>
      <c r="BJ486" t="e">
        <f t="shared" si="236"/>
        <v>#REF!</v>
      </c>
      <c r="BK486" t="str">
        <f>IF(OR('work here'!F485="Rings", 'work here'!F485="Bangles"), 'work here'!F485 &amp; " Size", "")</f>
        <v/>
      </c>
      <c r="BL486" t="e">
        <f>IF('work here'!#REF!&lt;&gt;"",'work here'!#REF!,"")</f>
        <v>#REF!</v>
      </c>
      <c r="BM486" t="str">
        <f t="shared" si="237"/>
        <v/>
      </c>
      <c r="BN486" t="str">
        <f t="shared" si="238"/>
        <v/>
      </c>
      <c r="BO486" t="str">
        <f t="shared" si="239"/>
        <v/>
      </c>
    </row>
    <row r="487" spans="1:67" x14ac:dyDescent="0.3">
      <c r="A487" t="str">
        <f>IF('work here'!A486="simple","simple",IF('work here'!A486="parent","variable",IF('work here'!A486="child","variation","")))</f>
        <v/>
      </c>
      <c r="B487" t="str">
        <f>IF('work here'!C486&lt;&gt;"", 'work here'!C486, "")</f>
        <v/>
      </c>
      <c r="C487" t="str">
        <f>IF('work here'!B486&lt;&gt;"", 'work here'!B486, "")</f>
        <v/>
      </c>
      <c r="D487" t="str">
        <f t="shared" si="210"/>
        <v/>
      </c>
      <c r="E487" t="str">
        <f t="shared" si="211"/>
        <v/>
      </c>
      <c r="F487" t="str">
        <f t="shared" si="212"/>
        <v/>
      </c>
      <c r="G487" t="e">
        <f>IF('work here'!#REF!&lt;&gt;"", 'work here'!#REF!, "")</f>
        <v>#REF!</v>
      </c>
      <c r="I487" t="str">
        <f>IF('work here'!Z486&lt;&gt;"", 'work here'!Z486, "")</f>
        <v/>
      </c>
      <c r="J487" t="str">
        <f t="shared" si="213"/>
        <v/>
      </c>
      <c r="K487" t="str">
        <f t="shared" si="214"/>
        <v/>
      </c>
      <c r="L487" t="str">
        <f t="shared" si="215"/>
        <v/>
      </c>
      <c r="M487" t="str">
        <f>IF('work here'!AA486&lt;&gt;"", 'work here'!AA486, "")</f>
        <v/>
      </c>
      <c r="N487" t="str">
        <f>IF('work here'!AD486&lt;&gt;"", 'work here'!AD486, "")</f>
        <v/>
      </c>
      <c r="O487" t="str">
        <f>IF('work here'!AC486&lt;&gt;"", 'work here'!AC486, "")</f>
        <v/>
      </c>
      <c r="P487" t="str">
        <f>IF('work here'!AB486&lt;&gt;"", 'work here'!AB486, "")</f>
        <v/>
      </c>
      <c r="Q487" t="str">
        <f t="shared" si="216"/>
        <v/>
      </c>
      <c r="S487" t="str">
        <f>IF('work here'!E486&lt;&gt;"", 'work here'!E486, "")</f>
        <v/>
      </c>
      <c r="T487" t="e">
        <f>IF('work here'!#REF!&lt;&gt;"", 'work here'!#REF!, "")</f>
        <v>#REF!</v>
      </c>
      <c r="U487" t="str">
        <f>IF(A487="", "", _xlfn.TEXTJOIN(", ", TRUE, "jewellery", "jewellery &gt; " &amp; 'work here'!F486, "jewellery &gt; " &amp; 'work here'!F486 &amp; " &gt; " &amp; 'work here'!#REF!, 'work here'!#REF!, 'work here'!AY486, 'work here'!H486, 'work here'!I486, 'work here'!J486))</f>
        <v/>
      </c>
      <c r="V487" t="str" cm="1">
        <f t="array" aca="1" ref="V487" ca="1">_xlfn.LET(
    _xlpm.yr, TEXT(TODAY(), "yyyy"),
    _xlpm.mn, TEXT(TODAY(), "mm"),
    _xlpm.path, "https://richlook.co.in/wp-content/uploads/" &amp; _xlpm.yr &amp; "/" &amp; _xlpm.mn &amp; "/",
    _xlpm.imgRange, 'work here'!N486:X486,
    _xlpm.imgLinks, IF(_xlpm.imgRange&lt;&gt;"", _xlpm.path &amp; _xlpm.imgRange &amp; ".webp", ""),
    _xlpm.urls,
        IF(A487="variable", _xlpm.imgLinks,
        IF(A487="variation", IF('work here'!N486&lt;&gt;"", _xlpm.path &amp; 'work here'!N486 &amp; ".webp", ""),
        IF(A487="simple", _xlpm.imgLinks, ""))),
    _xlfn.TEXTJOIN(", ", TRUE, _xlpm.urls)
)</f>
        <v/>
      </c>
      <c r="W487" t="str" cm="1">
        <f t="array" aca="1" ref="W487" ca="1">_xlfn.LET(
    _xlpm.yr, TEXT(TODAY(), "yyyy"),
    _xlpm.mn, TEXT(TODAY(), "mm"),
    _xlpm.path, "https://richlook.co.in/wp-content/uploads/" &amp; _xlpm.yr &amp; "/" &amp; _xlpm.mn &amp; "/",
    _xlpm.imgRange, 'work here'!O486:X486,
    _xlpm.imgLinks, IF(_xlpm.imgRange&lt;&gt;"", _xlpm.path &amp; _xlpm.imgRange &amp; ".webp", ""),
    _xlpm.urls,
        IF(A487="variable", "",
        IF(A487="variation", _xlpm.imgLinks,
        IF(A487="simple", "", ""))),
    _xlfn.TEXTJOIN(", ", TRUE, _xlpm.urls)
)</f>
        <v/>
      </c>
      <c r="X487" t="str">
        <f>IF('work here'!D486&lt;&gt;"", 'work here'!D486, "")</f>
        <v/>
      </c>
      <c r="Y487" t="e">
        <f>IF('work here'!#REF!&lt;&gt;"","color","")</f>
        <v>#REF!</v>
      </c>
      <c r="Z487" t="e">
        <f>IF('work here'!#REF!&lt;&gt;"",'work here'!#REF!,"")</f>
        <v>#REF!</v>
      </c>
      <c r="AA487" t="e">
        <f t="shared" si="217"/>
        <v>#REF!</v>
      </c>
      <c r="AB487" t="e">
        <f t="shared" si="218"/>
        <v>#REF!</v>
      </c>
      <c r="AC487" t="str">
        <f t="shared" si="219"/>
        <v/>
      </c>
      <c r="AD487" s="2" t="e">
        <f>IF('work here'!#REF!&lt;&gt;"",'work here'!#REF!,"")</f>
        <v>#REF!</v>
      </c>
      <c r="AE487" s="2" t="e">
        <f>IF('work here'!#REF!&lt;&gt;"",'work here'!#REF!,"")</f>
        <v>#REF!</v>
      </c>
      <c r="AF487" s="2" t="e">
        <f t="shared" si="220"/>
        <v>#REF!</v>
      </c>
      <c r="AG487" s="2" t="e">
        <f t="shared" si="221"/>
        <v>#REF!</v>
      </c>
      <c r="AH487" s="2" t="str">
        <f t="shared" si="222"/>
        <v/>
      </c>
      <c r="AI487" t="str">
        <f>IF('work here'!AE486&lt;&gt;"","Jewellery Work","")</f>
        <v/>
      </c>
      <c r="AJ487" t="str">
        <f>IF('work here'!AE486&lt;&gt;"",'work here'!AE486,"")</f>
        <v/>
      </c>
      <c r="AK487" t="str">
        <f t="shared" si="223"/>
        <v/>
      </c>
      <c r="AL487" t="str">
        <f t="shared" si="224"/>
        <v/>
      </c>
      <c r="AM487" t="e">
        <f>IF('work here'!#REF!&lt;&gt;"","Gemstone","")</f>
        <v>#REF!</v>
      </c>
      <c r="AN487" t="e">
        <f>IF('work here'!#REF!&lt;&gt;"",'work here'!#REF!,"")</f>
        <v>#REF!</v>
      </c>
      <c r="AO487" t="e">
        <f t="shared" si="225"/>
        <v>#REF!</v>
      </c>
      <c r="AP487" t="e">
        <f t="shared" si="226"/>
        <v>#REF!</v>
      </c>
      <c r="AQ487" t="str">
        <f>IF('work here'!AW486&lt;&gt;"","Plating","")</f>
        <v/>
      </c>
      <c r="AR487" t="str">
        <f>IF('work here'!AW486&lt;&gt;"",'work here'!AW486,"")</f>
        <v/>
      </c>
      <c r="AS487" t="str">
        <f t="shared" si="227"/>
        <v/>
      </c>
      <c r="AT487" t="str">
        <f t="shared" si="228"/>
        <v/>
      </c>
      <c r="AU487" t="str">
        <f>IF('work here'!AX486&lt;&gt;"","Material","")</f>
        <v/>
      </c>
      <c r="AV487" t="str">
        <f>IF('work here'!AX486&lt;&gt;"",'work here'!AX486,"")</f>
        <v/>
      </c>
      <c r="AW487" t="str">
        <f t="shared" si="229"/>
        <v/>
      </c>
      <c r="AX487" t="str">
        <f t="shared" si="230"/>
        <v/>
      </c>
      <c r="AY487" t="e">
        <f>IF('work here'!#REF!&lt;&gt;"","Look","")</f>
        <v>#REF!</v>
      </c>
      <c r="AZ487" t="e">
        <f>IF('work here'!#REF!&lt;&gt;"",'work here'!#REF!,"")</f>
        <v>#REF!</v>
      </c>
      <c r="BA487" t="e">
        <f t="shared" si="231"/>
        <v>#REF!</v>
      </c>
      <c r="BB487" t="e">
        <f t="shared" si="232"/>
        <v>#REF!</v>
      </c>
      <c r="BC487" t="e">
        <f>IF('work here'!#REF!&lt;&gt;"","Finish","")</f>
        <v>#REF!</v>
      </c>
      <c r="BD487" t="e">
        <f>IF('work here'!#REF!&lt;&gt;"",'work here'!#REF!,"")</f>
        <v>#REF!</v>
      </c>
      <c r="BE487" t="e">
        <f t="shared" si="233"/>
        <v>#REF!</v>
      </c>
      <c r="BF487" t="e">
        <f t="shared" si="234"/>
        <v>#REF!</v>
      </c>
      <c r="BG487" t="e">
        <f>IF('work here'!#REF!&lt;&gt;"","Care","")</f>
        <v>#REF!</v>
      </c>
      <c r="BH487" t="e">
        <f>IF('work here'!#REF!&lt;&gt;"",'work here'!#REF!,"")</f>
        <v>#REF!</v>
      </c>
      <c r="BI487" t="e">
        <f t="shared" si="235"/>
        <v>#REF!</v>
      </c>
      <c r="BJ487" t="e">
        <f t="shared" si="236"/>
        <v>#REF!</v>
      </c>
      <c r="BK487" t="str">
        <f>IF(OR('work here'!F486="Rings", 'work here'!F486="Bangles"), 'work here'!F486 &amp; " Size", "")</f>
        <v/>
      </c>
      <c r="BL487" t="e">
        <f>IF('work here'!#REF!&lt;&gt;"",'work here'!#REF!,"")</f>
        <v>#REF!</v>
      </c>
      <c r="BM487" t="str">
        <f t="shared" si="237"/>
        <v/>
      </c>
      <c r="BN487" t="str">
        <f t="shared" si="238"/>
        <v/>
      </c>
      <c r="BO487" t="str">
        <f t="shared" si="239"/>
        <v/>
      </c>
    </row>
    <row r="488" spans="1:67" x14ac:dyDescent="0.3">
      <c r="A488" t="str">
        <f>IF('work here'!A487="simple","simple",IF('work here'!A487="parent","variable",IF('work here'!A487="child","variation","")))</f>
        <v/>
      </c>
      <c r="B488" t="str">
        <f>IF('work here'!C487&lt;&gt;"", 'work here'!C487, "")</f>
        <v/>
      </c>
      <c r="C488" t="str">
        <f>IF('work here'!B487&lt;&gt;"", 'work here'!B487, "")</f>
        <v/>
      </c>
      <c r="D488" t="str">
        <f t="shared" si="210"/>
        <v/>
      </c>
      <c r="E488" t="str">
        <f t="shared" si="211"/>
        <v/>
      </c>
      <c r="F488" t="str">
        <f t="shared" si="212"/>
        <v/>
      </c>
      <c r="G488" t="e">
        <f>IF('work here'!#REF!&lt;&gt;"", 'work here'!#REF!, "")</f>
        <v>#REF!</v>
      </c>
      <c r="I488" t="str">
        <f>IF('work here'!Z487&lt;&gt;"", 'work here'!Z487, "")</f>
        <v/>
      </c>
      <c r="J488" t="str">
        <f t="shared" si="213"/>
        <v/>
      </c>
      <c r="K488" t="str">
        <f t="shared" si="214"/>
        <v/>
      </c>
      <c r="L488" t="str">
        <f t="shared" si="215"/>
        <v/>
      </c>
      <c r="M488" t="str">
        <f>IF('work here'!AA487&lt;&gt;"", 'work here'!AA487, "")</f>
        <v/>
      </c>
      <c r="N488" t="str">
        <f>IF('work here'!AD487&lt;&gt;"", 'work here'!AD487, "")</f>
        <v/>
      </c>
      <c r="O488" t="str">
        <f>IF('work here'!AC487&lt;&gt;"", 'work here'!AC487, "")</f>
        <v/>
      </c>
      <c r="P488" t="str">
        <f>IF('work here'!AB487&lt;&gt;"", 'work here'!AB487, "")</f>
        <v/>
      </c>
      <c r="Q488" t="str">
        <f t="shared" si="216"/>
        <v/>
      </c>
      <c r="S488" t="str">
        <f>IF('work here'!E487&lt;&gt;"", 'work here'!E487, "")</f>
        <v/>
      </c>
      <c r="T488" t="e">
        <f>IF('work here'!#REF!&lt;&gt;"", 'work here'!#REF!, "")</f>
        <v>#REF!</v>
      </c>
      <c r="U488" t="str">
        <f>IF(A488="", "", _xlfn.TEXTJOIN(", ", TRUE, "jewellery", "jewellery &gt; " &amp; 'work here'!F487, "jewellery &gt; " &amp; 'work here'!F487 &amp; " &gt; " &amp; 'work here'!#REF!, 'work here'!#REF!, 'work here'!AY487, 'work here'!H487, 'work here'!I487, 'work here'!J487))</f>
        <v/>
      </c>
      <c r="V488" t="str" cm="1">
        <f t="array" aca="1" ref="V488" ca="1">_xlfn.LET(
    _xlpm.yr, TEXT(TODAY(), "yyyy"),
    _xlpm.mn, TEXT(TODAY(), "mm"),
    _xlpm.path, "https://richlook.co.in/wp-content/uploads/" &amp; _xlpm.yr &amp; "/" &amp; _xlpm.mn &amp; "/",
    _xlpm.imgRange, 'work here'!N487:X487,
    _xlpm.imgLinks, IF(_xlpm.imgRange&lt;&gt;"", _xlpm.path &amp; _xlpm.imgRange &amp; ".webp", ""),
    _xlpm.urls,
        IF(A488="variable", _xlpm.imgLinks,
        IF(A488="variation", IF('work here'!N487&lt;&gt;"", _xlpm.path &amp; 'work here'!N487 &amp; ".webp", ""),
        IF(A488="simple", _xlpm.imgLinks, ""))),
    _xlfn.TEXTJOIN(", ", TRUE, _xlpm.urls)
)</f>
        <v/>
      </c>
      <c r="W488" t="str" cm="1">
        <f t="array" aca="1" ref="W488" ca="1">_xlfn.LET(
    _xlpm.yr, TEXT(TODAY(), "yyyy"),
    _xlpm.mn, TEXT(TODAY(), "mm"),
    _xlpm.path, "https://richlook.co.in/wp-content/uploads/" &amp; _xlpm.yr &amp; "/" &amp; _xlpm.mn &amp; "/",
    _xlpm.imgRange, 'work here'!O487:X487,
    _xlpm.imgLinks, IF(_xlpm.imgRange&lt;&gt;"", _xlpm.path &amp; _xlpm.imgRange &amp; ".webp", ""),
    _xlpm.urls,
        IF(A488="variable", "",
        IF(A488="variation", _xlpm.imgLinks,
        IF(A488="simple", "", ""))),
    _xlfn.TEXTJOIN(", ", TRUE, _xlpm.urls)
)</f>
        <v/>
      </c>
      <c r="X488" t="str">
        <f>IF('work here'!D487&lt;&gt;"", 'work here'!D487, "")</f>
        <v/>
      </c>
      <c r="Y488" t="e">
        <f>IF('work here'!#REF!&lt;&gt;"","color","")</f>
        <v>#REF!</v>
      </c>
      <c r="Z488" t="e">
        <f>IF('work here'!#REF!&lt;&gt;"",'work here'!#REF!,"")</f>
        <v>#REF!</v>
      </c>
      <c r="AA488" t="e">
        <f t="shared" si="217"/>
        <v>#REF!</v>
      </c>
      <c r="AB488" t="e">
        <f t="shared" si="218"/>
        <v>#REF!</v>
      </c>
      <c r="AC488" t="str">
        <f t="shared" si="219"/>
        <v/>
      </c>
      <c r="AD488" s="2" t="e">
        <f>IF('work here'!#REF!&lt;&gt;"",'work here'!#REF!,"")</f>
        <v>#REF!</v>
      </c>
      <c r="AE488" s="2" t="e">
        <f>IF('work here'!#REF!&lt;&gt;"",'work here'!#REF!,"")</f>
        <v>#REF!</v>
      </c>
      <c r="AF488" s="2" t="e">
        <f t="shared" si="220"/>
        <v>#REF!</v>
      </c>
      <c r="AG488" s="2" t="e">
        <f t="shared" si="221"/>
        <v>#REF!</v>
      </c>
      <c r="AH488" s="2" t="str">
        <f t="shared" si="222"/>
        <v/>
      </c>
      <c r="AI488" t="str">
        <f>IF('work here'!AE487&lt;&gt;"","Jewellery Work","")</f>
        <v/>
      </c>
      <c r="AJ488" t="str">
        <f>IF('work here'!AE487&lt;&gt;"",'work here'!AE487,"")</f>
        <v/>
      </c>
      <c r="AK488" t="str">
        <f t="shared" si="223"/>
        <v/>
      </c>
      <c r="AL488" t="str">
        <f t="shared" si="224"/>
        <v/>
      </c>
      <c r="AM488" t="e">
        <f>IF('work here'!#REF!&lt;&gt;"","Gemstone","")</f>
        <v>#REF!</v>
      </c>
      <c r="AN488" t="e">
        <f>IF('work here'!#REF!&lt;&gt;"",'work here'!#REF!,"")</f>
        <v>#REF!</v>
      </c>
      <c r="AO488" t="e">
        <f t="shared" si="225"/>
        <v>#REF!</v>
      </c>
      <c r="AP488" t="e">
        <f t="shared" si="226"/>
        <v>#REF!</v>
      </c>
      <c r="AQ488" t="str">
        <f>IF('work here'!AW487&lt;&gt;"","Plating","")</f>
        <v/>
      </c>
      <c r="AR488" t="str">
        <f>IF('work here'!AW487&lt;&gt;"",'work here'!AW487,"")</f>
        <v/>
      </c>
      <c r="AS488" t="str">
        <f t="shared" si="227"/>
        <v/>
      </c>
      <c r="AT488" t="str">
        <f t="shared" si="228"/>
        <v/>
      </c>
      <c r="AU488" t="str">
        <f>IF('work here'!AX487&lt;&gt;"","Material","")</f>
        <v/>
      </c>
      <c r="AV488" t="str">
        <f>IF('work here'!AX487&lt;&gt;"",'work here'!AX487,"")</f>
        <v/>
      </c>
      <c r="AW488" t="str">
        <f t="shared" si="229"/>
        <v/>
      </c>
      <c r="AX488" t="str">
        <f t="shared" si="230"/>
        <v/>
      </c>
      <c r="AY488" t="e">
        <f>IF('work here'!#REF!&lt;&gt;"","Look","")</f>
        <v>#REF!</v>
      </c>
      <c r="AZ488" t="e">
        <f>IF('work here'!#REF!&lt;&gt;"",'work here'!#REF!,"")</f>
        <v>#REF!</v>
      </c>
      <c r="BA488" t="e">
        <f t="shared" si="231"/>
        <v>#REF!</v>
      </c>
      <c r="BB488" t="e">
        <f t="shared" si="232"/>
        <v>#REF!</v>
      </c>
      <c r="BC488" t="e">
        <f>IF('work here'!#REF!&lt;&gt;"","Finish","")</f>
        <v>#REF!</v>
      </c>
      <c r="BD488" t="e">
        <f>IF('work here'!#REF!&lt;&gt;"",'work here'!#REF!,"")</f>
        <v>#REF!</v>
      </c>
      <c r="BE488" t="e">
        <f t="shared" si="233"/>
        <v>#REF!</v>
      </c>
      <c r="BF488" t="e">
        <f t="shared" si="234"/>
        <v>#REF!</v>
      </c>
      <c r="BG488" t="e">
        <f>IF('work here'!#REF!&lt;&gt;"","Care","")</f>
        <v>#REF!</v>
      </c>
      <c r="BH488" t="e">
        <f>IF('work here'!#REF!&lt;&gt;"",'work here'!#REF!,"")</f>
        <v>#REF!</v>
      </c>
      <c r="BI488" t="e">
        <f t="shared" si="235"/>
        <v>#REF!</v>
      </c>
      <c r="BJ488" t="e">
        <f t="shared" si="236"/>
        <v>#REF!</v>
      </c>
      <c r="BK488" t="str">
        <f>IF(OR('work here'!F487="Rings", 'work here'!F487="Bangles"), 'work here'!F487 &amp; " Size", "")</f>
        <v/>
      </c>
      <c r="BL488" t="e">
        <f>IF('work here'!#REF!&lt;&gt;"",'work here'!#REF!,"")</f>
        <v>#REF!</v>
      </c>
      <c r="BM488" t="str">
        <f t="shared" si="237"/>
        <v/>
      </c>
      <c r="BN488" t="str">
        <f t="shared" si="238"/>
        <v/>
      </c>
      <c r="BO488" t="str">
        <f t="shared" si="239"/>
        <v/>
      </c>
    </row>
    <row r="489" spans="1:67" x14ac:dyDescent="0.3">
      <c r="A489" t="str">
        <f>IF('work here'!A488="simple","simple",IF('work here'!A488="parent","variable",IF('work here'!A488="child","variation","")))</f>
        <v/>
      </c>
      <c r="B489" t="str">
        <f>IF('work here'!C488&lt;&gt;"", 'work here'!C488, "")</f>
        <v/>
      </c>
      <c r="C489" t="str">
        <f>IF('work here'!B488&lt;&gt;"", 'work here'!B488, "")</f>
        <v/>
      </c>
      <c r="D489" t="str">
        <f t="shared" si="210"/>
        <v/>
      </c>
      <c r="E489" t="str">
        <f t="shared" si="211"/>
        <v/>
      </c>
      <c r="F489" t="str">
        <f t="shared" si="212"/>
        <v/>
      </c>
      <c r="G489" t="e">
        <f>IF('work here'!#REF!&lt;&gt;"", 'work here'!#REF!, "")</f>
        <v>#REF!</v>
      </c>
      <c r="I489" t="str">
        <f>IF('work here'!Z488&lt;&gt;"", 'work here'!Z488, "")</f>
        <v/>
      </c>
      <c r="J489" t="str">
        <f t="shared" si="213"/>
        <v/>
      </c>
      <c r="K489" t="str">
        <f t="shared" si="214"/>
        <v/>
      </c>
      <c r="L489" t="str">
        <f t="shared" si="215"/>
        <v/>
      </c>
      <c r="M489" t="str">
        <f>IF('work here'!AA488&lt;&gt;"", 'work here'!AA488, "")</f>
        <v/>
      </c>
      <c r="N489" t="str">
        <f>IF('work here'!AD488&lt;&gt;"", 'work here'!AD488, "")</f>
        <v/>
      </c>
      <c r="O489" t="str">
        <f>IF('work here'!AC488&lt;&gt;"", 'work here'!AC488, "")</f>
        <v/>
      </c>
      <c r="P489" t="str">
        <f>IF('work here'!AB488&lt;&gt;"", 'work here'!AB488, "")</f>
        <v/>
      </c>
      <c r="Q489" t="str">
        <f t="shared" si="216"/>
        <v/>
      </c>
      <c r="S489" t="str">
        <f>IF('work here'!E488&lt;&gt;"", 'work here'!E488, "")</f>
        <v/>
      </c>
      <c r="T489" t="e">
        <f>IF('work here'!#REF!&lt;&gt;"", 'work here'!#REF!, "")</f>
        <v>#REF!</v>
      </c>
      <c r="U489" t="str">
        <f>IF(A489="", "", _xlfn.TEXTJOIN(", ", TRUE, "jewellery", "jewellery &gt; " &amp; 'work here'!F488, "jewellery &gt; " &amp; 'work here'!F488 &amp; " &gt; " &amp; 'work here'!#REF!, 'work here'!#REF!, 'work here'!AY488, 'work here'!H488, 'work here'!I488, 'work here'!J488))</f>
        <v/>
      </c>
      <c r="V489" t="str" cm="1">
        <f t="array" aca="1" ref="V489" ca="1">_xlfn.LET(
    _xlpm.yr, TEXT(TODAY(), "yyyy"),
    _xlpm.mn, TEXT(TODAY(), "mm"),
    _xlpm.path, "https://richlook.co.in/wp-content/uploads/" &amp; _xlpm.yr &amp; "/" &amp; _xlpm.mn &amp; "/",
    _xlpm.imgRange, 'work here'!N488:X488,
    _xlpm.imgLinks, IF(_xlpm.imgRange&lt;&gt;"", _xlpm.path &amp; _xlpm.imgRange &amp; ".webp", ""),
    _xlpm.urls,
        IF(A489="variable", _xlpm.imgLinks,
        IF(A489="variation", IF('work here'!N488&lt;&gt;"", _xlpm.path &amp; 'work here'!N488 &amp; ".webp", ""),
        IF(A489="simple", _xlpm.imgLinks, ""))),
    _xlfn.TEXTJOIN(", ", TRUE, _xlpm.urls)
)</f>
        <v/>
      </c>
      <c r="W489" t="str" cm="1">
        <f t="array" aca="1" ref="W489" ca="1">_xlfn.LET(
    _xlpm.yr, TEXT(TODAY(), "yyyy"),
    _xlpm.mn, TEXT(TODAY(), "mm"),
    _xlpm.path, "https://richlook.co.in/wp-content/uploads/" &amp; _xlpm.yr &amp; "/" &amp; _xlpm.mn &amp; "/",
    _xlpm.imgRange, 'work here'!O488:X488,
    _xlpm.imgLinks, IF(_xlpm.imgRange&lt;&gt;"", _xlpm.path &amp; _xlpm.imgRange &amp; ".webp", ""),
    _xlpm.urls,
        IF(A489="variable", "",
        IF(A489="variation", _xlpm.imgLinks,
        IF(A489="simple", "", ""))),
    _xlfn.TEXTJOIN(", ", TRUE, _xlpm.urls)
)</f>
        <v/>
      </c>
      <c r="X489" t="str">
        <f>IF('work here'!D488&lt;&gt;"", 'work here'!D488, "")</f>
        <v/>
      </c>
      <c r="Y489" t="e">
        <f>IF('work here'!#REF!&lt;&gt;"","color","")</f>
        <v>#REF!</v>
      </c>
      <c r="Z489" t="e">
        <f>IF('work here'!#REF!&lt;&gt;"",'work here'!#REF!,"")</f>
        <v>#REF!</v>
      </c>
      <c r="AA489" t="e">
        <f t="shared" si="217"/>
        <v>#REF!</v>
      </c>
      <c r="AB489" t="e">
        <f t="shared" si="218"/>
        <v>#REF!</v>
      </c>
      <c r="AC489" t="str">
        <f t="shared" si="219"/>
        <v/>
      </c>
      <c r="AD489" s="2" t="e">
        <f>IF('work here'!#REF!&lt;&gt;"",'work here'!#REF!,"")</f>
        <v>#REF!</v>
      </c>
      <c r="AE489" s="2" t="e">
        <f>IF('work here'!#REF!&lt;&gt;"",'work here'!#REF!,"")</f>
        <v>#REF!</v>
      </c>
      <c r="AF489" s="2" t="e">
        <f t="shared" si="220"/>
        <v>#REF!</v>
      </c>
      <c r="AG489" s="2" t="e">
        <f t="shared" si="221"/>
        <v>#REF!</v>
      </c>
      <c r="AH489" s="2" t="str">
        <f t="shared" si="222"/>
        <v/>
      </c>
      <c r="AI489" t="str">
        <f>IF('work here'!AE488&lt;&gt;"","Jewellery Work","")</f>
        <v/>
      </c>
      <c r="AJ489" t="str">
        <f>IF('work here'!AE488&lt;&gt;"",'work here'!AE488,"")</f>
        <v/>
      </c>
      <c r="AK489" t="str">
        <f t="shared" si="223"/>
        <v/>
      </c>
      <c r="AL489" t="str">
        <f t="shared" si="224"/>
        <v/>
      </c>
      <c r="AM489" t="e">
        <f>IF('work here'!#REF!&lt;&gt;"","Gemstone","")</f>
        <v>#REF!</v>
      </c>
      <c r="AN489" t="e">
        <f>IF('work here'!#REF!&lt;&gt;"",'work here'!#REF!,"")</f>
        <v>#REF!</v>
      </c>
      <c r="AO489" t="e">
        <f t="shared" si="225"/>
        <v>#REF!</v>
      </c>
      <c r="AP489" t="e">
        <f t="shared" si="226"/>
        <v>#REF!</v>
      </c>
      <c r="AQ489" t="str">
        <f>IF('work here'!AW488&lt;&gt;"","Plating","")</f>
        <v/>
      </c>
      <c r="AR489" t="str">
        <f>IF('work here'!AW488&lt;&gt;"",'work here'!AW488,"")</f>
        <v/>
      </c>
      <c r="AS489" t="str">
        <f t="shared" si="227"/>
        <v/>
      </c>
      <c r="AT489" t="str">
        <f t="shared" si="228"/>
        <v/>
      </c>
      <c r="AU489" t="str">
        <f>IF('work here'!AX488&lt;&gt;"","Material","")</f>
        <v/>
      </c>
      <c r="AV489" t="str">
        <f>IF('work here'!AX488&lt;&gt;"",'work here'!AX488,"")</f>
        <v/>
      </c>
      <c r="AW489" t="str">
        <f t="shared" si="229"/>
        <v/>
      </c>
      <c r="AX489" t="str">
        <f t="shared" si="230"/>
        <v/>
      </c>
      <c r="AY489" t="e">
        <f>IF('work here'!#REF!&lt;&gt;"","Look","")</f>
        <v>#REF!</v>
      </c>
      <c r="AZ489" t="e">
        <f>IF('work here'!#REF!&lt;&gt;"",'work here'!#REF!,"")</f>
        <v>#REF!</v>
      </c>
      <c r="BA489" t="e">
        <f t="shared" si="231"/>
        <v>#REF!</v>
      </c>
      <c r="BB489" t="e">
        <f t="shared" si="232"/>
        <v>#REF!</v>
      </c>
      <c r="BC489" t="e">
        <f>IF('work here'!#REF!&lt;&gt;"","Finish","")</f>
        <v>#REF!</v>
      </c>
      <c r="BD489" t="e">
        <f>IF('work here'!#REF!&lt;&gt;"",'work here'!#REF!,"")</f>
        <v>#REF!</v>
      </c>
      <c r="BE489" t="e">
        <f t="shared" si="233"/>
        <v>#REF!</v>
      </c>
      <c r="BF489" t="e">
        <f t="shared" si="234"/>
        <v>#REF!</v>
      </c>
      <c r="BG489" t="e">
        <f>IF('work here'!#REF!&lt;&gt;"","Care","")</f>
        <v>#REF!</v>
      </c>
      <c r="BH489" t="e">
        <f>IF('work here'!#REF!&lt;&gt;"",'work here'!#REF!,"")</f>
        <v>#REF!</v>
      </c>
      <c r="BI489" t="e">
        <f t="shared" si="235"/>
        <v>#REF!</v>
      </c>
      <c r="BJ489" t="e">
        <f t="shared" si="236"/>
        <v>#REF!</v>
      </c>
      <c r="BK489" t="str">
        <f>IF(OR('work here'!F488="Rings", 'work here'!F488="Bangles"), 'work here'!F488 &amp; " Size", "")</f>
        <v/>
      </c>
      <c r="BL489" t="e">
        <f>IF('work here'!#REF!&lt;&gt;"",'work here'!#REF!,"")</f>
        <v>#REF!</v>
      </c>
      <c r="BM489" t="str">
        <f t="shared" si="237"/>
        <v/>
      </c>
      <c r="BN489" t="str">
        <f t="shared" si="238"/>
        <v/>
      </c>
      <c r="BO489" t="str">
        <f t="shared" si="239"/>
        <v/>
      </c>
    </row>
    <row r="490" spans="1:67" x14ac:dyDescent="0.3">
      <c r="A490" t="str">
        <f>IF('work here'!A489="simple","simple",IF('work here'!A489="parent","variable",IF('work here'!A489="child","variation","")))</f>
        <v/>
      </c>
      <c r="B490" t="str">
        <f>IF('work here'!C489&lt;&gt;"", 'work here'!C489, "")</f>
        <v/>
      </c>
      <c r="C490" t="str">
        <f>IF('work here'!B489&lt;&gt;"", 'work here'!B489, "")</f>
        <v/>
      </c>
      <c r="D490" t="str">
        <f t="shared" si="210"/>
        <v/>
      </c>
      <c r="E490" t="str">
        <f t="shared" si="211"/>
        <v/>
      </c>
      <c r="F490" t="str">
        <f t="shared" si="212"/>
        <v/>
      </c>
      <c r="G490" t="e">
        <f>IF('work here'!#REF!&lt;&gt;"", 'work here'!#REF!, "")</f>
        <v>#REF!</v>
      </c>
      <c r="I490" t="str">
        <f>IF('work here'!Z489&lt;&gt;"", 'work here'!Z489, "")</f>
        <v/>
      </c>
      <c r="J490" t="str">
        <f t="shared" si="213"/>
        <v/>
      </c>
      <c r="K490" t="str">
        <f t="shared" si="214"/>
        <v/>
      </c>
      <c r="L490" t="str">
        <f t="shared" si="215"/>
        <v/>
      </c>
      <c r="M490" t="str">
        <f>IF('work here'!AA489&lt;&gt;"", 'work here'!AA489, "")</f>
        <v/>
      </c>
      <c r="N490" t="str">
        <f>IF('work here'!AD489&lt;&gt;"", 'work here'!AD489, "")</f>
        <v/>
      </c>
      <c r="O490" t="str">
        <f>IF('work here'!AC489&lt;&gt;"", 'work here'!AC489, "")</f>
        <v/>
      </c>
      <c r="P490" t="str">
        <f>IF('work here'!AB489&lt;&gt;"", 'work here'!AB489, "")</f>
        <v/>
      </c>
      <c r="Q490" t="str">
        <f t="shared" si="216"/>
        <v/>
      </c>
      <c r="S490" t="str">
        <f>IF('work here'!E489&lt;&gt;"", 'work here'!E489, "")</f>
        <v/>
      </c>
      <c r="T490" t="e">
        <f>IF('work here'!#REF!&lt;&gt;"", 'work here'!#REF!, "")</f>
        <v>#REF!</v>
      </c>
      <c r="U490" t="str">
        <f>IF(A490="", "", _xlfn.TEXTJOIN(", ", TRUE, "jewellery", "jewellery &gt; " &amp; 'work here'!F489, "jewellery &gt; " &amp; 'work here'!F489 &amp; " &gt; " &amp; 'work here'!#REF!, 'work here'!#REF!, 'work here'!AY489, 'work here'!H489, 'work here'!I489, 'work here'!J489))</f>
        <v/>
      </c>
      <c r="V490" t="str" cm="1">
        <f t="array" aca="1" ref="V490" ca="1">_xlfn.LET(
    _xlpm.yr, TEXT(TODAY(), "yyyy"),
    _xlpm.mn, TEXT(TODAY(), "mm"),
    _xlpm.path, "https://richlook.co.in/wp-content/uploads/" &amp; _xlpm.yr &amp; "/" &amp; _xlpm.mn &amp; "/",
    _xlpm.imgRange, 'work here'!N489:X489,
    _xlpm.imgLinks, IF(_xlpm.imgRange&lt;&gt;"", _xlpm.path &amp; _xlpm.imgRange &amp; ".webp", ""),
    _xlpm.urls,
        IF(A490="variable", _xlpm.imgLinks,
        IF(A490="variation", IF('work here'!N489&lt;&gt;"", _xlpm.path &amp; 'work here'!N489 &amp; ".webp", ""),
        IF(A490="simple", _xlpm.imgLinks, ""))),
    _xlfn.TEXTJOIN(", ", TRUE, _xlpm.urls)
)</f>
        <v/>
      </c>
      <c r="W490" t="str" cm="1">
        <f t="array" aca="1" ref="W490" ca="1">_xlfn.LET(
    _xlpm.yr, TEXT(TODAY(), "yyyy"),
    _xlpm.mn, TEXT(TODAY(), "mm"),
    _xlpm.path, "https://richlook.co.in/wp-content/uploads/" &amp; _xlpm.yr &amp; "/" &amp; _xlpm.mn &amp; "/",
    _xlpm.imgRange, 'work here'!O489:X489,
    _xlpm.imgLinks, IF(_xlpm.imgRange&lt;&gt;"", _xlpm.path &amp; _xlpm.imgRange &amp; ".webp", ""),
    _xlpm.urls,
        IF(A490="variable", "",
        IF(A490="variation", _xlpm.imgLinks,
        IF(A490="simple", "", ""))),
    _xlfn.TEXTJOIN(", ", TRUE, _xlpm.urls)
)</f>
        <v/>
      </c>
      <c r="X490" t="str">
        <f>IF('work here'!D489&lt;&gt;"", 'work here'!D489, "")</f>
        <v/>
      </c>
      <c r="Y490" t="e">
        <f>IF('work here'!#REF!&lt;&gt;"","color","")</f>
        <v>#REF!</v>
      </c>
      <c r="Z490" t="e">
        <f>IF('work here'!#REF!&lt;&gt;"",'work here'!#REF!,"")</f>
        <v>#REF!</v>
      </c>
      <c r="AA490" t="e">
        <f t="shared" si="217"/>
        <v>#REF!</v>
      </c>
      <c r="AB490" t="e">
        <f t="shared" si="218"/>
        <v>#REF!</v>
      </c>
      <c r="AC490" t="str">
        <f t="shared" si="219"/>
        <v/>
      </c>
      <c r="AD490" s="2" t="e">
        <f>IF('work here'!#REF!&lt;&gt;"",'work here'!#REF!,"")</f>
        <v>#REF!</v>
      </c>
      <c r="AE490" s="2" t="e">
        <f>IF('work here'!#REF!&lt;&gt;"",'work here'!#REF!,"")</f>
        <v>#REF!</v>
      </c>
      <c r="AF490" s="2" t="e">
        <f t="shared" si="220"/>
        <v>#REF!</v>
      </c>
      <c r="AG490" s="2" t="e">
        <f t="shared" si="221"/>
        <v>#REF!</v>
      </c>
      <c r="AH490" s="2" t="str">
        <f t="shared" si="222"/>
        <v/>
      </c>
      <c r="AI490" t="str">
        <f>IF('work here'!AE489&lt;&gt;"","Jewellery Work","")</f>
        <v/>
      </c>
      <c r="AJ490" t="str">
        <f>IF('work here'!AE489&lt;&gt;"",'work here'!AE489,"")</f>
        <v/>
      </c>
      <c r="AK490" t="str">
        <f t="shared" si="223"/>
        <v/>
      </c>
      <c r="AL490" t="str">
        <f t="shared" si="224"/>
        <v/>
      </c>
      <c r="AM490" t="e">
        <f>IF('work here'!#REF!&lt;&gt;"","Gemstone","")</f>
        <v>#REF!</v>
      </c>
      <c r="AN490" t="e">
        <f>IF('work here'!#REF!&lt;&gt;"",'work here'!#REF!,"")</f>
        <v>#REF!</v>
      </c>
      <c r="AO490" t="e">
        <f t="shared" si="225"/>
        <v>#REF!</v>
      </c>
      <c r="AP490" t="e">
        <f t="shared" si="226"/>
        <v>#REF!</v>
      </c>
      <c r="AQ490" t="str">
        <f>IF('work here'!AW489&lt;&gt;"","Plating","")</f>
        <v/>
      </c>
      <c r="AR490" t="str">
        <f>IF('work here'!AW489&lt;&gt;"",'work here'!AW489,"")</f>
        <v/>
      </c>
      <c r="AS490" t="str">
        <f t="shared" si="227"/>
        <v/>
      </c>
      <c r="AT490" t="str">
        <f t="shared" si="228"/>
        <v/>
      </c>
      <c r="AU490" t="str">
        <f>IF('work here'!AX489&lt;&gt;"","Material","")</f>
        <v/>
      </c>
      <c r="AV490" t="str">
        <f>IF('work here'!AX489&lt;&gt;"",'work here'!AX489,"")</f>
        <v/>
      </c>
      <c r="AW490" t="str">
        <f t="shared" si="229"/>
        <v/>
      </c>
      <c r="AX490" t="str">
        <f t="shared" si="230"/>
        <v/>
      </c>
      <c r="AY490" t="e">
        <f>IF('work here'!#REF!&lt;&gt;"","Look","")</f>
        <v>#REF!</v>
      </c>
      <c r="AZ490" t="e">
        <f>IF('work here'!#REF!&lt;&gt;"",'work here'!#REF!,"")</f>
        <v>#REF!</v>
      </c>
      <c r="BA490" t="e">
        <f t="shared" si="231"/>
        <v>#REF!</v>
      </c>
      <c r="BB490" t="e">
        <f t="shared" si="232"/>
        <v>#REF!</v>
      </c>
      <c r="BC490" t="e">
        <f>IF('work here'!#REF!&lt;&gt;"","Finish","")</f>
        <v>#REF!</v>
      </c>
      <c r="BD490" t="e">
        <f>IF('work here'!#REF!&lt;&gt;"",'work here'!#REF!,"")</f>
        <v>#REF!</v>
      </c>
      <c r="BE490" t="e">
        <f t="shared" si="233"/>
        <v>#REF!</v>
      </c>
      <c r="BF490" t="e">
        <f t="shared" si="234"/>
        <v>#REF!</v>
      </c>
      <c r="BG490" t="e">
        <f>IF('work here'!#REF!&lt;&gt;"","Care","")</f>
        <v>#REF!</v>
      </c>
      <c r="BH490" t="e">
        <f>IF('work here'!#REF!&lt;&gt;"",'work here'!#REF!,"")</f>
        <v>#REF!</v>
      </c>
      <c r="BI490" t="e">
        <f t="shared" si="235"/>
        <v>#REF!</v>
      </c>
      <c r="BJ490" t="e">
        <f t="shared" si="236"/>
        <v>#REF!</v>
      </c>
      <c r="BK490" t="str">
        <f>IF(OR('work here'!F489="Rings", 'work here'!F489="Bangles"), 'work here'!F489 &amp; " Size", "")</f>
        <v/>
      </c>
      <c r="BL490" t="e">
        <f>IF('work here'!#REF!&lt;&gt;"",'work here'!#REF!,"")</f>
        <v>#REF!</v>
      </c>
      <c r="BM490" t="str">
        <f t="shared" si="237"/>
        <v/>
      </c>
      <c r="BN490" t="str">
        <f t="shared" si="238"/>
        <v/>
      </c>
      <c r="BO490" t="str">
        <f t="shared" si="239"/>
        <v/>
      </c>
    </row>
    <row r="491" spans="1:67" x14ac:dyDescent="0.3">
      <c r="A491" t="str">
        <f>IF('work here'!A490="simple","simple",IF('work here'!A490="parent","variable",IF('work here'!A490="child","variation","")))</f>
        <v/>
      </c>
      <c r="B491" t="str">
        <f>IF('work here'!C490&lt;&gt;"", 'work here'!C490, "")</f>
        <v/>
      </c>
      <c r="C491" t="str">
        <f>IF('work here'!B490&lt;&gt;"", 'work here'!B490, "")</f>
        <v/>
      </c>
      <c r="D491" t="str">
        <f t="shared" si="210"/>
        <v/>
      </c>
      <c r="E491" t="str">
        <f t="shared" si="211"/>
        <v/>
      </c>
      <c r="F491" t="str">
        <f t="shared" si="212"/>
        <v/>
      </c>
      <c r="G491" t="e">
        <f>IF('work here'!#REF!&lt;&gt;"", 'work here'!#REF!, "")</f>
        <v>#REF!</v>
      </c>
      <c r="I491" t="str">
        <f>IF('work here'!Z490&lt;&gt;"", 'work here'!Z490, "")</f>
        <v/>
      </c>
      <c r="J491" t="str">
        <f t="shared" si="213"/>
        <v/>
      </c>
      <c r="K491" t="str">
        <f t="shared" si="214"/>
        <v/>
      </c>
      <c r="L491" t="str">
        <f t="shared" si="215"/>
        <v/>
      </c>
      <c r="M491" t="str">
        <f>IF('work here'!AA490&lt;&gt;"", 'work here'!AA490, "")</f>
        <v/>
      </c>
      <c r="N491" t="str">
        <f>IF('work here'!AD490&lt;&gt;"", 'work here'!AD490, "")</f>
        <v/>
      </c>
      <c r="O491" t="str">
        <f>IF('work here'!AC490&lt;&gt;"", 'work here'!AC490, "")</f>
        <v/>
      </c>
      <c r="P491" t="str">
        <f>IF('work here'!AB490&lt;&gt;"", 'work here'!AB490, "")</f>
        <v/>
      </c>
      <c r="Q491" t="str">
        <f t="shared" si="216"/>
        <v/>
      </c>
      <c r="S491" t="str">
        <f>IF('work here'!E490&lt;&gt;"", 'work here'!E490, "")</f>
        <v/>
      </c>
      <c r="T491" t="e">
        <f>IF('work here'!#REF!&lt;&gt;"", 'work here'!#REF!, "")</f>
        <v>#REF!</v>
      </c>
      <c r="U491" t="str">
        <f>IF(A491="", "", _xlfn.TEXTJOIN(", ", TRUE, "jewellery", "jewellery &gt; " &amp; 'work here'!F490, "jewellery &gt; " &amp; 'work here'!F490 &amp; " &gt; " &amp; 'work here'!#REF!, 'work here'!#REF!, 'work here'!AY490, 'work here'!H490, 'work here'!I490, 'work here'!J490))</f>
        <v/>
      </c>
      <c r="V491" t="str" cm="1">
        <f t="array" aca="1" ref="V491" ca="1">_xlfn.LET(
    _xlpm.yr, TEXT(TODAY(), "yyyy"),
    _xlpm.mn, TEXT(TODAY(), "mm"),
    _xlpm.path, "https://richlook.co.in/wp-content/uploads/" &amp; _xlpm.yr &amp; "/" &amp; _xlpm.mn &amp; "/",
    _xlpm.imgRange, 'work here'!N490:X490,
    _xlpm.imgLinks, IF(_xlpm.imgRange&lt;&gt;"", _xlpm.path &amp; _xlpm.imgRange &amp; ".webp", ""),
    _xlpm.urls,
        IF(A491="variable", _xlpm.imgLinks,
        IF(A491="variation", IF('work here'!N490&lt;&gt;"", _xlpm.path &amp; 'work here'!N490 &amp; ".webp", ""),
        IF(A491="simple", _xlpm.imgLinks, ""))),
    _xlfn.TEXTJOIN(", ", TRUE, _xlpm.urls)
)</f>
        <v/>
      </c>
      <c r="W491" t="str" cm="1">
        <f t="array" aca="1" ref="W491" ca="1">_xlfn.LET(
    _xlpm.yr, TEXT(TODAY(), "yyyy"),
    _xlpm.mn, TEXT(TODAY(), "mm"),
    _xlpm.path, "https://richlook.co.in/wp-content/uploads/" &amp; _xlpm.yr &amp; "/" &amp; _xlpm.mn &amp; "/",
    _xlpm.imgRange, 'work here'!O490:X490,
    _xlpm.imgLinks, IF(_xlpm.imgRange&lt;&gt;"", _xlpm.path &amp; _xlpm.imgRange &amp; ".webp", ""),
    _xlpm.urls,
        IF(A491="variable", "",
        IF(A491="variation", _xlpm.imgLinks,
        IF(A491="simple", "", ""))),
    _xlfn.TEXTJOIN(", ", TRUE, _xlpm.urls)
)</f>
        <v/>
      </c>
      <c r="X491" t="str">
        <f>IF('work here'!D490&lt;&gt;"", 'work here'!D490, "")</f>
        <v/>
      </c>
      <c r="Y491" t="e">
        <f>IF('work here'!#REF!&lt;&gt;"","color","")</f>
        <v>#REF!</v>
      </c>
      <c r="Z491" t="e">
        <f>IF('work here'!#REF!&lt;&gt;"",'work here'!#REF!,"")</f>
        <v>#REF!</v>
      </c>
      <c r="AA491" t="e">
        <f t="shared" si="217"/>
        <v>#REF!</v>
      </c>
      <c r="AB491" t="e">
        <f t="shared" si="218"/>
        <v>#REF!</v>
      </c>
      <c r="AC491" t="str">
        <f t="shared" si="219"/>
        <v/>
      </c>
      <c r="AD491" s="2" t="e">
        <f>IF('work here'!#REF!&lt;&gt;"",'work here'!#REF!,"")</f>
        <v>#REF!</v>
      </c>
      <c r="AE491" s="2" t="e">
        <f>IF('work here'!#REF!&lt;&gt;"",'work here'!#REF!,"")</f>
        <v>#REF!</v>
      </c>
      <c r="AF491" s="2" t="e">
        <f t="shared" si="220"/>
        <v>#REF!</v>
      </c>
      <c r="AG491" s="2" t="e">
        <f t="shared" si="221"/>
        <v>#REF!</v>
      </c>
      <c r="AH491" s="2" t="str">
        <f t="shared" si="222"/>
        <v/>
      </c>
      <c r="AI491" t="str">
        <f>IF('work here'!AE490&lt;&gt;"","Jewellery Work","")</f>
        <v/>
      </c>
      <c r="AJ491" t="str">
        <f>IF('work here'!AE490&lt;&gt;"",'work here'!AE490,"")</f>
        <v/>
      </c>
      <c r="AK491" t="str">
        <f t="shared" si="223"/>
        <v/>
      </c>
      <c r="AL491" t="str">
        <f t="shared" si="224"/>
        <v/>
      </c>
      <c r="AM491" t="e">
        <f>IF('work here'!#REF!&lt;&gt;"","Gemstone","")</f>
        <v>#REF!</v>
      </c>
      <c r="AN491" t="e">
        <f>IF('work here'!#REF!&lt;&gt;"",'work here'!#REF!,"")</f>
        <v>#REF!</v>
      </c>
      <c r="AO491" t="e">
        <f t="shared" si="225"/>
        <v>#REF!</v>
      </c>
      <c r="AP491" t="e">
        <f t="shared" si="226"/>
        <v>#REF!</v>
      </c>
      <c r="AQ491" t="str">
        <f>IF('work here'!AW490&lt;&gt;"","Plating","")</f>
        <v/>
      </c>
      <c r="AR491" t="str">
        <f>IF('work here'!AW490&lt;&gt;"",'work here'!AW490,"")</f>
        <v/>
      </c>
      <c r="AS491" t="str">
        <f t="shared" si="227"/>
        <v/>
      </c>
      <c r="AT491" t="str">
        <f t="shared" si="228"/>
        <v/>
      </c>
      <c r="AU491" t="str">
        <f>IF('work here'!AX490&lt;&gt;"","Material","")</f>
        <v/>
      </c>
      <c r="AV491" t="str">
        <f>IF('work here'!AX490&lt;&gt;"",'work here'!AX490,"")</f>
        <v/>
      </c>
      <c r="AW491" t="str">
        <f t="shared" si="229"/>
        <v/>
      </c>
      <c r="AX491" t="str">
        <f t="shared" si="230"/>
        <v/>
      </c>
      <c r="AY491" t="e">
        <f>IF('work here'!#REF!&lt;&gt;"","Look","")</f>
        <v>#REF!</v>
      </c>
      <c r="AZ491" t="e">
        <f>IF('work here'!#REF!&lt;&gt;"",'work here'!#REF!,"")</f>
        <v>#REF!</v>
      </c>
      <c r="BA491" t="e">
        <f t="shared" si="231"/>
        <v>#REF!</v>
      </c>
      <c r="BB491" t="e">
        <f t="shared" si="232"/>
        <v>#REF!</v>
      </c>
      <c r="BC491" t="e">
        <f>IF('work here'!#REF!&lt;&gt;"","Finish","")</f>
        <v>#REF!</v>
      </c>
      <c r="BD491" t="e">
        <f>IF('work here'!#REF!&lt;&gt;"",'work here'!#REF!,"")</f>
        <v>#REF!</v>
      </c>
      <c r="BE491" t="e">
        <f t="shared" si="233"/>
        <v>#REF!</v>
      </c>
      <c r="BF491" t="e">
        <f t="shared" si="234"/>
        <v>#REF!</v>
      </c>
      <c r="BG491" t="e">
        <f>IF('work here'!#REF!&lt;&gt;"","Care","")</f>
        <v>#REF!</v>
      </c>
      <c r="BH491" t="e">
        <f>IF('work here'!#REF!&lt;&gt;"",'work here'!#REF!,"")</f>
        <v>#REF!</v>
      </c>
      <c r="BI491" t="e">
        <f t="shared" si="235"/>
        <v>#REF!</v>
      </c>
      <c r="BJ491" t="e">
        <f t="shared" si="236"/>
        <v>#REF!</v>
      </c>
      <c r="BK491" t="str">
        <f>IF(OR('work here'!F490="Rings", 'work here'!F490="Bangles"), 'work here'!F490 &amp; " Size", "")</f>
        <v/>
      </c>
      <c r="BL491" t="e">
        <f>IF('work here'!#REF!&lt;&gt;"",'work here'!#REF!,"")</f>
        <v>#REF!</v>
      </c>
      <c r="BM491" t="str">
        <f t="shared" si="237"/>
        <v/>
      </c>
      <c r="BN491" t="str">
        <f t="shared" si="238"/>
        <v/>
      </c>
      <c r="BO491" t="str">
        <f t="shared" si="239"/>
        <v/>
      </c>
    </row>
    <row r="492" spans="1:67" x14ac:dyDescent="0.3">
      <c r="A492" t="str">
        <f>IF('work here'!A491="simple","simple",IF('work here'!A491="parent","variable",IF('work here'!A491="child","variation","")))</f>
        <v/>
      </c>
      <c r="B492" t="str">
        <f>IF('work here'!C491&lt;&gt;"", 'work here'!C491, "")</f>
        <v/>
      </c>
      <c r="C492" t="str">
        <f>IF('work here'!B491&lt;&gt;"", 'work here'!B491, "")</f>
        <v/>
      </c>
      <c r="D492" t="str">
        <f t="shared" si="210"/>
        <v/>
      </c>
      <c r="E492" t="str">
        <f t="shared" si="211"/>
        <v/>
      </c>
      <c r="F492" t="str">
        <f t="shared" si="212"/>
        <v/>
      </c>
      <c r="G492" t="e">
        <f>IF('work here'!#REF!&lt;&gt;"", 'work here'!#REF!, "")</f>
        <v>#REF!</v>
      </c>
      <c r="I492" t="str">
        <f>IF('work here'!Z491&lt;&gt;"", 'work here'!Z491, "")</f>
        <v/>
      </c>
      <c r="J492" t="str">
        <f t="shared" si="213"/>
        <v/>
      </c>
      <c r="K492" t="str">
        <f t="shared" si="214"/>
        <v/>
      </c>
      <c r="L492" t="str">
        <f t="shared" si="215"/>
        <v/>
      </c>
      <c r="M492" t="str">
        <f>IF('work here'!AA491&lt;&gt;"", 'work here'!AA491, "")</f>
        <v/>
      </c>
      <c r="N492" t="str">
        <f>IF('work here'!AD491&lt;&gt;"", 'work here'!AD491, "")</f>
        <v/>
      </c>
      <c r="O492" t="str">
        <f>IF('work here'!AC491&lt;&gt;"", 'work here'!AC491, "")</f>
        <v/>
      </c>
      <c r="P492" t="str">
        <f>IF('work here'!AB491&lt;&gt;"", 'work here'!AB491, "")</f>
        <v/>
      </c>
      <c r="Q492" t="str">
        <f t="shared" si="216"/>
        <v/>
      </c>
      <c r="S492" t="str">
        <f>IF('work here'!E491&lt;&gt;"", 'work here'!E491, "")</f>
        <v/>
      </c>
      <c r="T492" t="e">
        <f>IF('work here'!#REF!&lt;&gt;"", 'work here'!#REF!, "")</f>
        <v>#REF!</v>
      </c>
      <c r="U492" t="str">
        <f>IF(A492="", "", _xlfn.TEXTJOIN(", ", TRUE, "jewellery", "jewellery &gt; " &amp; 'work here'!F491, "jewellery &gt; " &amp; 'work here'!F491 &amp; " &gt; " &amp; 'work here'!#REF!, 'work here'!#REF!, 'work here'!AY491, 'work here'!H491, 'work here'!I491, 'work here'!J491))</f>
        <v/>
      </c>
      <c r="V492" t="str" cm="1">
        <f t="array" aca="1" ref="V492" ca="1">_xlfn.LET(
    _xlpm.yr, TEXT(TODAY(), "yyyy"),
    _xlpm.mn, TEXT(TODAY(), "mm"),
    _xlpm.path, "https://richlook.co.in/wp-content/uploads/" &amp; _xlpm.yr &amp; "/" &amp; _xlpm.mn &amp; "/",
    _xlpm.imgRange, 'work here'!N491:X491,
    _xlpm.imgLinks, IF(_xlpm.imgRange&lt;&gt;"", _xlpm.path &amp; _xlpm.imgRange &amp; ".webp", ""),
    _xlpm.urls,
        IF(A492="variable", _xlpm.imgLinks,
        IF(A492="variation", IF('work here'!N491&lt;&gt;"", _xlpm.path &amp; 'work here'!N491 &amp; ".webp", ""),
        IF(A492="simple", _xlpm.imgLinks, ""))),
    _xlfn.TEXTJOIN(", ", TRUE, _xlpm.urls)
)</f>
        <v/>
      </c>
      <c r="W492" t="str" cm="1">
        <f t="array" aca="1" ref="W492" ca="1">_xlfn.LET(
    _xlpm.yr, TEXT(TODAY(), "yyyy"),
    _xlpm.mn, TEXT(TODAY(), "mm"),
    _xlpm.path, "https://richlook.co.in/wp-content/uploads/" &amp; _xlpm.yr &amp; "/" &amp; _xlpm.mn &amp; "/",
    _xlpm.imgRange, 'work here'!O491:X491,
    _xlpm.imgLinks, IF(_xlpm.imgRange&lt;&gt;"", _xlpm.path &amp; _xlpm.imgRange &amp; ".webp", ""),
    _xlpm.urls,
        IF(A492="variable", "",
        IF(A492="variation", _xlpm.imgLinks,
        IF(A492="simple", "", ""))),
    _xlfn.TEXTJOIN(", ", TRUE, _xlpm.urls)
)</f>
        <v/>
      </c>
      <c r="X492" t="str">
        <f>IF('work here'!D491&lt;&gt;"", 'work here'!D491, "")</f>
        <v/>
      </c>
      <c r="Y492" t="e">
        <f>IF('work here'!#REF!&lt;&gt;"","color","")</f>
        <v>#REF!</v>
      </c>
      <c r="Z492" t="e">
        <f>IF('work here'!#REF!&lt;&gt;"",'work here'!#REF!,"")</f>
        <v>#REF!</v>
      </c>
      <c r="AA492" t="e">
        <f t="shared" si="217"/>
        <v>#REF!</v>
      </c>
      <c r="AB492" t="e">
        <f t="shared" si="218"/>
        <v>#REF!</v>
      </c>
      <c r="AC492" t="str">
        <f t="shared" si="219"/>
        <v/>
      </c>
      <c r="AD492" s="2" t="e">
        <f>IF('work here'!#REF!&lt;&gt;"",'work here'!#REF!,"")</f>
        <v>#REF!</v>
      </c>
      <c r="AE492" s="2" t="e">
        <f>IF('work here'!#REF!&lt;&gt;"",'work here'!#REF!,"")</f>
        <v>#REF!</v>
      </c>
      <c r="AF492" s="2" t="e">
        <f t="shared" si="220"/>
        <v>#REF!</v>
      </c>
      <c r="AG492" s="2" t="e">
        <f t="shared" si="221"/>
        <v>#REF!</v>
      </c>
      <c r="AH492" s="2" t="str">
        <f t="shared" si="222"/>
        <v/>
      </c>
      <c r="AI492" t="str">
        <f>IF('work here'!AE491&lt;&gt;"","Jewellery Work","")</f>
        <v/>
      </c>
      <c r="AJ492" t="str">
        <f>IF('work here'!AE491&lt;&gt;"",'work here'!AE491,"")</f>
        <v/>
      </c>
      <c r="AK492" t="str">
        <f t="shared" si="223"/>
        <v/>
      </c>
      <c r="AL492" t="str">
        <f t="shared" si="224"/>
        <v/>
      </c>
      <c r="AM492" t="e">
        <f>IF('work here'!#REF!&lt;&gt;"","Gemstone","")</f>
        <v>#REF!</v>
      </c>
      <c r="AN492" t="e">
        <f>IF('work here'!#REF!&lt;&gt;"",'work here'!#REF!,"")</f>
        <v>#REF!</v>
      </c>
      <c r="AO492" t="e">
        <f t="shared" si="225"/>
        <v>#REF!</v>
      </c>
      <c r="AP492" t="e">
        <f t="shared" si="226"/>
        <v>#REF!</v>
      </c>
      <c r="AQ492" t="str">
        <f>IF('work here'!AW491&lt;&gt;"","Plating","")</f>
        <v/>
      </c>
      <c r="AR492" t="str">
        <f>IF('work here'!AW491&lt;&gt;"",'work here'!AW491,"")</f>
        <v/>
      </c>
      <c r="AS492" t="str">
        <f t="shared" si="227"/>
        <v/>
      </c>
      <c r="AT492" t="str">
        <f t="shared" si="228"/>
        <v/>
      </c>
      <c r="AU492" t="str">
        <f>IF('work here'!AX491&lt;&gt;"","Material","")</f>
        <v/>
      </c>
      <c r="AV492" t="str">
        <f>IF('work here'!AX491&lt;&gt;"",'work here'!AX491,"")</f>
        <v/>
      </c>
      <c r="AW492" t="str">
        <f t="shared" si="229"/>
        <v/>
      </c>
      <c r="AX492" t="str">
        <f t="shared" si="230"/>
        <v/>
      </c>
      <c r="AY492" t="e">
        <f>IF('work here'!#REF!&lt;&gt;"","Look","")</f>
        <v>#REF!</v>
      </c>
      <c r="AZ492" t="e">
        <f>IF('work here'!#REF!&lt;&gt;"",'work here'!#REF!,"")</f>
        <v>#REF!</v>
      </c>
      <c r="BA492" t="e">
        <f t="shared" si="231"/>
        <v>#REF!</v>
      </c>
      <c r="BB492" t="e">
        <f t="shared" si="232"/>
        <v>#REF!</v>
      </c>
      <c r="BC492" t="e">
        <f>IF('work here'!#REF!&lt;&gt;"","Finish","")</f>
        <v>#REF!</v>
      </c>
      <c r="BD492" t="e">
        <f>IF('work here'!#REF!&lt;&gt;"",'work here'!#REF!,"")</f>
        <v>#REF!</v>
      </c>
      <c r="BE492" t="e">
        <f t="shared" si="233"/>
        <v>#REF!</v>
      </c>
      <c r="BF492" t="e">
        <f t="shared" si="234"/>
        <v>#REF!</v>
      </c>
      <c r="BG492" t="e">
        <f>IF('work here'!#REF!&lt;&gt;"","Care","")</f>
        <v>#REF!</v>
      </c>
      <c r="BH492" t="e">
        <f>IF('work here'!#REF!&lt;&gt;"",'work here'!#REF!,"")</f>
        <v>#REF!</v>
      </c>
      <c r="BI492" t="e">
        <f t="shared" si="235"/>
        <v>#REF!</v>
      </c>
      <c r="BJ492" t="e">
        <f t="shared" si="236"/>
        <v>#REF!</v>
      </c>
      <c r="BK492" t="str">
        <f>IF(OR('work here'!F491="Rings", 'work here'!F491="Bangles"), 'work here'!F491 &amp; " Size", "")</f>
        <v/>
      </c>
      <c r="BL492" t="e">
        <f>IF('work here'!#REF!&lt;&gt;"",'work here'!#REF!,"")</f>
        <v>#REF!</v>
      </c>
      <c r="BM492" t="str">
        <f t="shared" si="237"/>
        <v/>
      </c>
      <c r="BN492" t="str">
        <f t="shared" si="238"/>
        <v/>
      </c>
      <c r="BO492" t="str">
        <f t="shared" si="239"/>
        <v/>
      </c>
    </row>
    <row r="493" spans="1:67" x14ac:dyDescent="0.3">
      <c r="A493" t="str">
        <f>IF('work here'!A492="simple","simple",IF('work here'!A492="parent","variable",IF('work here'!A492="child","variation","")))</f>
        <v/>
      </c>
      <c r="B493" t="str">
        <f>IF('work here'!C492&lt;&gt;"", 'work here'!C492, "")</f>
        <v/>
      </c>
      <c r="C493" t="str">
        <f>IF('work here'!B492&lt;&gt;"", 'work here'!B492, "")</f>
        <v/>
      </c>
      <c r="D493" t="str">
        <f t="shared" si="210"/>
        <v/>
      </c>
      <c r="E493" t="str">
        <f t="shared" si="211"/>
        <v/>
      </c>
      <c r="F493" t="str">
        <f t="shared" si="212"/>
        <v/>
      </c>
      <c r="G493" t="e">
        <f>IF('work here'!#REF!&lt;&gt;"", 'work here'!#REF!, "")</f>
        <v>#REF!</v>
      </c>
      <c r="I493" t="str">
        <f>IF('work here'!Z492&lt;&gt;"", 'work here'!Z492, "")</f>
        <v/>
      </c>
      <c r="J493" t="str">
        <f t="shared" si="213"/>
        <v/>
      </c>
      <c r="K493" t="str">
        <f t="shared" si="214"/>
        <v/>
      </c>
      <c r="L493" t="str">
        <f t="shared" si="215"/>
        <v/>
      </c>
      <c r="M493" t="str">
        <f>IF('work here'!AA492&lt;&gt;"", 'work here'!AA492, "")</f>
        <v/>
      </c>
      <c r="N493" t="str">
        <f>IF('work here'!AD492&lt;&gt;"", 'work here'!AD492, "")</f>
        <v/>
      </c>
      <c r="O493" t="str">
        <f>IF('work here'!AC492&lt;&gt;"", 'work here'!AC492, "")</f>
        <v/>
      </c>
      <c r="P493" t="str">
        <f>IF('work here'!AB492&lt;&gt;"", 'work here'!AB492, "")</f>
        <v/>
      </c>
      <c r="Q493" t="str">
        <f t="shared" si="216"/>
        <v/>
      </c>
      <c r="S493" t="str">
        <f>IF('work here'!E492&lt;&gt;"", 'work here'!E492, "")</f>
        <v/>
      </c>
      <c r="T493" t="e">
        <f>IF('work here'!#REF!&lt;&gt;"", 'work here'!#REF!, "")</f>
        <v>#REF!</v>
      </c>
      <c r="U493" t="str">
        <f>IF(A493="", "", _xlfn.TEXTJOIN(", ", TRUE, "jewellery", "jewellery &gt; " &amp; 'work here'!F492, "jewellery &gt; " &amp; 'work here'!F492 &amp; " &gt; " &amp; 'work here'!#REF!, 'work here'!#REF!, 'work here'!AY492, 'work here'!H492, 'work here'!I492, 'work here'!J492))</f>
        <v/>
      </c>
      <c r="V493" t="str" cm="1">
        <f t="array" aca="1" ref="V493" ca="1">_xlfn.LET(
    _xlpm.yr, TEXT(TODAY(), "yyyy"),
    _xlpm.mn, TEXT(TODAY(), "mm"),
    _xlpm.path, "https://richlook.co.in/wp-content/uploads/" &amp; _xlpm.yr &amp; "/" &amp; _xlpm.mn &amp; "/",
    _xlpm.imgRange, 'work here'!N492:X492,
    _xlpm.imgLinks, IF(_xlpm.imgRange&lt;&gt;"", _xlpm.path &amp; _xlpm.imgRange &amp; ".webp", ""),
    _xlpm.urls,
        IF(A493="variable", _xlpm.imgLinks,
        IF(A493="variation", IF('work here'!N492&lt;&gt;"", _xlpm.path &amp; 'work here'!N492 &amp; ".webp", ""),
        IF(A493="simple", _xlpm.imgLinks, ""))),
    _xlfn.TEXTJOIN(", ", TRUE, _xlpm.urls)
)</f>
        <v/>
      </c>
      <c r="W493" t="str" cm="1">
        <f t="array" aca="1" ref="W493" ca="1">_xlfn.LET(
    _xlpm.yr, TEXT(TODAY(), "yyyy"),
    _xlpm.mn, TEXT(TODAY(), "mm"),
    _xlpm.path, "https://richlook.co.in/wp-content/uploads/" &amp; _xlpm.yr &amp; "/" &amp; _xlpm.mn &amp; "/",
    _xlpm.imgRange, 'work here'!O492:X492,
    _xlpm.imgLinks, IF(_xlpm.imgRange&lt;&gt;"", _xlpm.path &amp; _xlpm.imgRange &amp; ".webp", ""),
    _xlpm.urls,
        IF(A493="variable", "",
        IF(A493="variation", _xlpm.imgLinks,
        IF(A493="simple", "", ""))),
    _xlfn.TEXTJOIN(", ", TRUE, _xlpm.urls)
)</f>
        <v/>
      </c>
      <c r="X493" t="str">
        <f>IF('work here'!D492&lt;&gt;"", 'work here'!D492, "")</f>
        <v/>
      </c>
      <c r="Y493" t="e">
        <f>IF('work here'!#REF!&lt;&gt;"","color","")</f>
        <v>#REF!</v>
      </c>
      <c r="Z493" t="e">
        <f>IF('work here'!#REF!&lt;&gt;"",'work here'!#REF!,"")</f>
        <v>#REF!</v>
      </c>
      <c r="AA493" t="e">
        <f t="shared" si="217"/>
        <v>#REF!</v>
      </c>
      <c r="AB493" t="e">
        <f t="shared" si="218"/>
        <v>#REF!</v>
      </c>
      <c r="AC493" t="str">
        <f t="shared" si="219"/>
        <v/>
      </c>
      <c r="AD493" s="2" t="e">
        <f>IF('work here'!#REF!&lt;&gt;"",'work here'!#REF!,"")</f>
        <v>#REF!</v>
      </c>
      <c r="AE493" s="2" t="e">
        <f>IF('work here'!#REF!&lt;&gt;"",'work here'!#REF!,"")</f>
        <v>#REF!</v>
      </c>
      <c r="AF493" s="2" t="e">
        <f t="shared" si="220"/>
        <v>#REF!</v>
      </c>
      <c r="AG493" s="2" t="e">
        <f t="shared" si="221"/>
        <v>#REF!</v>
      </c>
      <c r="AH493" s="2" t="str">
        <f t="shared" si="222"/>
        <v/>
      </c>
      <c r="AI493" t="str">
        <f>IF('work here'!AE492&lt;&gt;"","Jewellery Work","")</f>
        <v/>
      </c>
      <c r="AJ493" t="str">
        <f>IF('work here'!AE492&lt;&gt;"",'work here'!AE492,"")</f>
        <v/>
      </c>
      <c r="AK493" t="str">
        <f t="shared" si="223"/>
        <v/>
      </c>
      <c r="AL493" t="str">
        <f t="shared" si="224"/>
        <v/>
      </c>
      <c r="AM493" t="e">
        <f>IF('work here'!#REF!&lt;&gt;"","Gemstone","")</f>
        <v>#REF!</v>
      </c>
      <c r="AN493" t="e">
        <f>IF('work here'!#REF!&lt;&gt;"",'work here'!#REF!,"")</f>
        <v>#REF!</v>
      </c>
      <c r="AO493" t="e">
        <f t="shared" si="225"/>
        <v>#REF!</v>
      </c>
      <c r="AP493" t="e">
        <f t="shared" si="226"/>
        <v>#REF!</v>
      </c>
      <c r="AQ493" t="str">
        <f>IF('work here'!AW492&lt;&gt;"","Plating","")</f>
        <v/>
      </c>
      <c r="AR493" t="str">
        <f>IF('work here'!AW492&lt;&gt;"",'work here'!AW492,"")</f>
        <v/>
      </c>
      <c r="AS493" t="str">
        <f t="shared" si="227"/>
        <v/>
      </c>
      <c r="AT493" t="str">
        <f t="shared" si="228"/>
        <v/>
      </c>
      <c r="AU493" t="str">
        <f>IF('work here'!AX492&lt;&gt;"","Material","")</f>
        <v/>
      </c>
      <c r="AV493" t="str">
        <f>IF('work here'!AX492&lt;&gt;"",'work here'!AX492,"")</f>
        <v/>
      </c>
      <c r="AW493" t="str">
        <f t="shared" si="229"/>
        <v/>
      </c>
      <c r="AX493" t="str">
        <f t="shared" si="230"/>
        <v/>
      </c>
      <c r="AY493" t="e">
        <f>IF('work here'!#REF!&lt;&gt;"","Look","")</f>
        <v>#REF!</v>
      </c>
      <c r="AZ493" t="e">
        <f>IF('work here'!#REF!&lt;&gt;"",'work here'!#REF!,"")</f>
        <v>#REF!</v>
      </c>
      <c r="BA493" t="e">
        <f t="shared" si="231"/>
        <v>#REF!</v>
      </c>
      <c r="BB493" t="e">
        <f t="shared" si="232"/>
        <v>#REF!</v>
      </c>
      <c r="BC493" t="e">
        <f>IF('work here'!#REF!&lt;&gt;"","Finish","")</f>
        <v>#REF!</v>
      </c>
      <c r="BD493" t="e">
        <f>IF('work here'!#REF!&lt;&gt;"",'work here'!#REF!,"")</f>
        <v>#REF!</v>
      </c>
      <c r="BE493" t="e">
        <f t="shared" si="233"/>
        <v>#REF!</v>
      </c>
      <c r="BF493" t="e">
        <f t="shared" si="234"/>
        <v>#REF!</v>
      </c>
      <c r="BG493" t="e">
        <f>IF('work here'!#REF!&lt;&gt;"","Care","")</f>
        <v>#REF!</v>
      </c>
      <c r="BH493" t="e">
        <f>IF('work here'!#REF!&lt;&gt;"",'work here'!#REF!,"")</f>
        <v>#REF!</v>
      </c>
      <c r="BI493" t="e">
        <f t="shared" si="235"/>
        <v>#REF!</v>
      </c>
      <c r="BJ493" t="e">
        <f t="shared" si="236"/>
        <v>#REF!</v>
      </c>
      <c r="BK493" t="str">
        <f>IF(OR('work here'!F492="Rings", 'work here'!F492="Bangles"), 'work here'!F492 &amp; " Size", "")</f>
        <v/>
      </c>
      <c r="BL493" t="e">
        <f>IF('work here'!#REF!&lt;&gt;"",'work here'!#REF!,"")</f>
        <v>#REF!</v>
      </c>
      <c r="BM493" t="str">
        <f t="shared" si="237"/>
        <v/>
      </c>
      <c r="BN493" t="str">
        <f t="shared" si="238"/>
        <v/>
      </c>
      <c r="BO493" t="str">
        <f t="shared" si="239"/>
        <v/>
      </c>
    </row>
    <row r="494" spans="1:67" x14ac:dyDescent="0.3">
      <c r="A494" t="str">
        <f>IF('work here'!A493="simple","simple",IF('work here'!A493="parent","variable",IF('work here'!A493="child","variation","")))</f>
        <v/>
      </c>
      <c r="B494" t="str">
        <f>IF('work here'!C493&lt;&gt;"", 'work here'!C493, "")</f>
        <v/>
      </c>
      <c r="C494" t="str">
        <f>IF('work here'!B493&lt;&gt;"", 'work here'!B493, "")</f>
        <v/>
      </c>
      <c r="D494" t="str">
        <f t="shared" si="210"/>
        <v/>
      </c>
      <c r="E494" t="str">
        <f t="shared" si="211"/>
        <v/>
      </c>
      <c r="F494" t="str">
        <f t="shared" si="212"/>
        <v/>
      </c>
      <c r="G494" t="e">
        <f>IF('work here'!#REF!&lt;&gt;"", 'work here'!#REF!, "")</f>
        <v>#REF!</v>
      </c>
      <c r="I494" t="str">
        <f>IF('work here'!Z493&lt;&gt;"", 'work here'!Z493, "")</f>
        <v/>
      </c>
      <c r="J494" t="str">
        <f t="shared" si="213"/>
        <v/>
      </c>
      <c r="K494" t="str">
        <f t="shared" si="214"/>
        <v/>
      </c>
      <c r="L494" t="str">
        <f t="shared" si="215"/>
        <v/>
      </c>
      <c r="M494" t="str">
        <f>IF('work here'!AA493&lt;&gt;"", 'work here'!AA493, "")</f>
        <v/>
      </c>
      <c r="N494" t="str">
        <f>IF('work here'!AD493&lt;&gt;"", 'work here'!AD493, "")</f>
        <v/>
      </c>
      <c r="O494" t="str">
        <f>IF('work here'!AC493&lt;&gt;"", 'work here'!AC493, "")</f>
        <v/>
      </c>
      <c r="P494" t="str">
        <f>IF('work here'!AB493&lt;&gt;"", 'work here'!AB493, "")</f>
        <v/>
      </c>
      <c r="Q494" t="str">
        <f t="shared" si="216"/>
        <v/>
      </c>
      <c r="S494" t="str">
        <f>IF('work here'!E493&lt;&gt;"", 'work here'!E493, "")</f>
        <v/>
      </c>
      <c r="T494" t="e">
        <f>IF('work here'!#REF!&lt;&gt;"", 'work here'!#REF!, "")</f>
        <v>#REF!</v>
      </c>
      <c r="U494" t="str">
        <f>IF(A494="", "", _xlfn.TEXTJOIN(", ", TRUE, "jewellery", "jewellery &gt; " &amp; 'work here'!F493, "jewellery &gt; " &amp; 'work here'!F493 &amp; " &gt; " &amp; 'work here'!#REF!, 'work here'!#REF!, 'work here'!AY493, 'work here'!H493, 'work here'!I493, 'work here'!J493))</f>
        <v/>
      </c>
      <c r="V494" t="str" cm="1">
        <f t="array" aca="1" ref="V494" ca="1">_xlfn.LET(
    _xlpm.yr, TEXT(TODAY(), "yyyy"),
    _xlpm.mn, TEXT(TODAY(), "mm"),
    _xlpm.path, "https://richlook.co.in/wp-content/uploads/" &amp; _xlpm.yr &amp; "/" &amp; _xlpm.mn &amp; "/",
    _xlpm.imgRange, 'work here'!N493:X493,
    _xlpm.imgLinks, IF(_xlpm.imgRange&lt;&gt;"", _xlpm.path &amp; _xlpm.imgRange &amp; ".webp", ""),
    _xlpm.urls,
        IF(A494="variable", _xlpm.imgLinks,
        IF(A494="variation", IF('work here'!N493&lt;&gt;"", _xlpm.path &amp; 'work here'!N493 &amp; ".webp", ""),
        IF(A494="simple", _xlpm.imgLinks, ""))),
    _xlfn.TEXTJOIN(", ", TRUE, _xlpm.urls)
)</f>
        <v/>
      </c>
      <c r="W494" t="str" cm="1">
        <f t="array" aca="1" ref="W494" ca="1">_xlfn.LET(
    _xlpm.yr, TEXT(TODAY(), "yyyy"),
    _xlpm.mn, TEXT(TODAY(), "mm"),
    _xlpm.path, "https://richlook.co.in/wp-content/uploads/" &amp; _xlpm.yr &amp; "/" &amp; _xlpm.mn &amp; "/",
    _xlpm.imgRange, 'work here'!O493:X493,
    _xlpm.imgLinks, IF(_xlpm.imgRange&lt;&gt;"", _xlpm.path &amp; _xlpm.imgRange &amp; ".webp", ""),
    _xlpm.urls,
        IF(A494="variable", "",
        IF(A494="variation", _xlpm.imgLinks,
        IF(A494="simple", "", ""))),
    _xlfn.TEXTJOIN(", ", TRUE, _xlpm.urls)
)</f>
        <v/>
      </c>
      <c r="X494" t="str">
        <f>IF('work here'!D493&lt;&gt;"", 'work here'!D493, "")</f>
        <v/>
      </c>
      <c r="Y494" t="e">
        <f>IF('work here'!#REF!&lt;&gt;"","color","")</f>
        <v>#REF!</v>
      </c>
      <c r="Z494" t="e">
        <f>IF('work here'!#REF!&lt;&gt;"",'work here'!#REF!,"")</f>
        <v>#REF!</v>
      </c>
      <c r="AA494" t="e">
        <f t="shared" si="217"/>
        <v>#REF!</v>
      </c>
      <c r="AB494" t="e">
        <f t="shared" si="218"/>
        <v>#REF!</v>
      </c>
      <c r="AC494" t="str">
        <f t="shared" si="219"/>
        <v/>
      </c>
      <c r="AD494" s="2" t="e">
        <f>IF('work here'!#REF!&lt;&gt;"",'work here'!#REF!,"")</f>
        <v>#REF!</v>
      </c>
      <c r="AE494" s="2" t="e">
        <f>IF('work here'!#REF!&lt;&gt;"",'work here'!#REF!,"")</f>
        <v>#REF!</v>
      </c>
      <c r="AF494" s="2" t="e">
        <f t="shared" si="220"/>
        <v>#REF!</v>
      </c>
      <c r="AG494" s="2" t="e">
        <f t="shared" si="221"/>
        <v>#REF!</v>
      </c>
      <c r="AH494" s="2" t="str">
        <f t="shared" si="222"/>
        <v/>
      </c>
      <c r="AI494" t="str">
        <f>IF('work here'!AE493&lt;&gt;"","Jewellery Work","")</f>
        <v/>
      </c>
      <c r="AJ494" t="str">
        <f>IF('work here'!AE493&lt;&gt;"",'work here'!AE493,"")</f>
        <v/>
      </c>
      <c r="AK494" t="str">
        <f t="shared" si="223"/>
        <v/>
      </c>
      <c r="AL494" t="str">
        <f t="shared" si="224"/>
        <v/>
      </c>
      <c r="AM494" t="e">
        <f>IF('work here'!#REF!&lt;&gt;"","Gemstone","")</f>
        <v>#REF!</v>
      </c>
      <c r="AN494" t="e">
        <f>IF('work here'!#REF!&lt;&gt;"",'work here'!#REF!,"")</f>
        <v>#REF!</v>
      </c>
      <c r="AO494" t="e">
        <f t="shared" si="225"/>
        <v>#REF!</v>
      </c>
      <c r="AP494" t="e">
        <f t="shared" si="226"/>
        <v>#REF!</v>
      </c>
      <c r="AQ494" t="str">
        <f>IF('work here'!AW493&lt;&gt;"","Plating","")</f>
        <v/>
      </c>
      <c r="AR494" t="str">
        <f>IF('work here'!AW493&lt;&gt;"",'work here'!AW493,"")</f>
        <v/>
      </c>
      <c r="AS494" t="str">
        <f t="shared" si="227"/>
        <v/>
      </c>
      <c r="AT494" t="str">
        <f t="shared" si="228"/>
        <v/>
      </c>
      <c r="AU494" t="str">
        <f>IF('work here'!AX493&lt;&gt;"","Material","")</f>
        <v/>
      </c>
      <c r="AV494" t="str">
        <f>IF('work here'!AX493&lt;&gt;"",'work here'!AX493,"")</f>
        <v/>
      </c>
      <c r="AW494" t="str">
        <f t="shared" si="229"/>
        <v/>
      </c>
      <c r="AX494" t="str">
        <f t="shared" si="230"/>
        <v/>
      </c>
      <c r="AY494" t="e">
        <f>IF('work here'!#REF!&lt;&gt;"","Look","")</f>
        <v>#REF!</v>
      </c>
      <c r="AZ494" t="e">
        <f>IF('work here'!#REF!&lt;&gt;"",'work here'!#REF!,"")</f>
        <v>#REF!</v>
      </c>
      <c r="BA494" t="e">
        <f t="shared" si="231"/>
        <v>#REF!</v>
      </c>
      <c r="BB494" t="e">
        <f t="shared" si="232"/>
        <v>#REF!</v>
      </c>
      <c r="BC494" t="e">
        <f>IF('work here'!#REF!&lt;&gt;"","Finish","")</f>
        <v>#REF!</v>
      </c>
      <c r="BD494" t="e">
        <f>IF('work here'!#REF!&lt;&gt;"",'work here'!#REF!,"")</f>
        <v>#REF!</v>
      </c>
      <c r="BE494" t="e">
        <f t="shared" si="233"/>
        <v>#REF!</v>
      </c>
      <c r="BF494" t="e">
        <f t="shared" si="234"/>
        <v>#REF!</v>
      </c>
      <c r="BG494" t="e">
        <f>IF('work here'!#REF!&lt;&gt;"","Care","")</f>
        <v>#REF!</v>
      </c>
      <c r="BH494" t="e">
        <f>IF('work here'!#REF!&lt;&gt;"",'work here'!#REF!,"")</f>
        <v>#REF!</v>
      </c>
      <c r="BI494" t="e">
        <f t="shared" si="235"/>
        <v>#REF!</v>
      </c>
      <c r="BJ494" t="e">
        <f t="shared" si="236"/>
        <v>#REF!</v>
      </c>
      <c r="BK494" t="str">
        <f>IF(OR('work here'!F493="Rings", 'work here'!F493="Bangles"), 'work here'!F493 &amp; " Size", "")</f>
        <v/>
      </c>
      <c r="BL494" t="e">
        <f>IF('work here'!#REF!&lt;&gt;"",'work here'!#REF!,"")</f>
        <v>#REF!</v>
      </c>
      <c r="BM494" t="str">
        <f t="shared" si="237"/>
        <v/>
      </c>
      <c r="BN494" t="str">
        <f t="shared" si="238"/>
        <v/>
      </c>
      <c r="BO494" t="str">
        <f t="shared" si="239"/>
        <v/>
      </c>
    </row>
    <row r="495" spans="1:67" x14ac:dyDescent="0.3">
      <c r="A495" t="str">
        <f>IF('work here'!A494="simple","simple",IF('work here'!A494="parent","variable",IF('work here'!A494="child","variation","")))</f>
        <v/>
      </c>
      <c r="B495" t="str">
        <f>IF('work here'!C494&lt;&gt;"", 'work here'!C494, "")</f>
        <v/>
      </c>
      <c r="C495" t="str">
        <f>IF('work here'!B494&lt;&gt;"", 'work here'!B494, "")</f>
        <v/>
      </c>
      <c r="D495" t="str">
        <f t="shared" si="210"/>
        <v/>
      </c>
      <c r="E495" t="str">
        <f t="shared" si="211"/>
        <v/>
      </c>
      <c r="F495" t="str">
        <f t="shared" si="212"/>
        <v/>
      </c>
      <c r="G495" t="e">
        <f>IF('work here'!#REF!&lt;&gt;"", 'work here'!#REF!, "")</f>
        <v>#REF!</v>
      </c>
      <c r="I495" t="str">
        <f>IF('work here'!Z494&lt;&gt;"", 'work here'!Z494, "")</f>
        <v/>
      </c>
      <c r="J495" t="str">
        <f t="shared" si="213"/>
        <v/>
      </c>
      <c r="K495" t="str">
        <f t="shared" si="214"/>
        <v/>
      </c>
      <c r="L495" t="str">
        <f t="shared" si="215"/>
        <v/>
      </c>
      <c r="M495" t="str">
        <f>IF('work here'!AA494&lt;&gt;"", 'work here'!AA494, "")</f>
        <v/>
      </c>
      <c r="N495" t="str">
        <f>IF('work here'!AD494&lt;&gt;"", 'work here'!AD494, "")</f>
        <v/>
      </c>
      <c r="O495" t="str">
        <f>IF('work here'!AC494&lt;&gt;"", 'work here'!AC494, "")</f>
        <v/>
      </c>
      <c r="P495" t="str">
        <f>IF('work here'!AB494&lt;&gt;"", 'work here'!AB494, "")</f>
        <v/>
      </c>
      <c r="Q495" t="str">
        <f t="shared" si="216"/>
        <v/>
      </c>
      <c r="S495" t="str">
        <f>IF('work here'!E494&lt;&gt;"", 'work here'!E494, "")</f>
        <v/>
      </c>
      <c r="T495" t="e">
        <f>IF('work here'!#REF!&lt;&gt;"", 'work here'!#REF!, "")</f>
        <v>#REF!</v>
      </c>
      <c r="U495" t="str">
        <f>IF(A495="", "", _xlfn.TEXTJOIN(", ", TRUE, "jewellery", "jewellery &gt; " &amp; 'work here'!F494, "jewellery &gt; " &amp; 'work here'!F494 &amp; " &gt; " &amp; 'work here'!#REF!, 'work here'!#REF!, 'work here'!AY494, 'work here'!H494, 'work here'!I494, 'work here'!J494))</f>
        <v/>
      </c>
      <c r="V495" t="str" cm="1">
        <f t="array" aca="1" ref="V495" ca="1">_xlfn.LET(
    _xlpm.yr, TEXT(TODAY(), "yyyy"),
    _xlpm.mn, TEXT(TODAY(), "mm"),
    _xlpm.path, "https://richlook.co.in/wp-content/uploads/" &amp; _xlpm.yr &amp; "/" &amp; _xlpm.mn &amp; "/",
    _xlpm.imgRange, 'work here'!N494:X494,
    _xlpm.imgLinks, IF(_xlpm.imgRange&lt;&gt;"", _xlpm.path &amp; _xlpm.imgRange &amp; ".webp", ""),
    _xlpm.urls,
        IF(A495="variable", _xlpm.imgLinks,
        IF(A495="variation", IF('work here'!N494&lt;&gt;"", _xlpm.path &amp; 'work here'!N494 &amp; ".webp", ""),
        IF(A495="simple", _xlpm.imgLinks, ""))),
    _xlfn.TEXTJOIN(", ", TRUE, _xlpm.urls)
)</f>
        <v/>
      </c>
      <c r="W495" t="str" cm="1">
        <f t="array" aca="1" ref="W495" ca="1">_xlfn.LET(
    _xlpm.yr, TEXT(TODAY(), "yyyy"),
    _xlpm.mn, TEXT(TODAY(), "mm"),
    _xlpm.path, "https://richlook.co.in/wp-content/uploads/" &amp; _xlpm.yr &amp; "/" &amp; _xlpm.mn &amp; "/",
    _xlpm.imgRange, 'work here'!O494:X494,
    _xlpm.imgLinks, IF(_xlpm.imgRange&lt;&gt;"", _xlpm.path &amp; _xlpm.imgRange &amp; ".webp", ""),
    _xlpm.urls,
        IF(A495="variable", "",
        IF(A495="variation", _xlpm.imgLinks,
        IF(A495="simple", "", ""))),
    _xlfn.TEXTJOIN(", ", TRUE, _xlpm.urls)
)</f>
        <v/>
      </c>
      <c r="X495" t="str">
        <f>IF('work here'!D494&lt;&gt;"", 'work here'!D494, "")</f>
        <v/>
      </c>
      <c r="Y495" t="e">
        <f>IF('work here'!#REF!&lt;&gt;"","color","")</f>
        <v>#REF!</v>
      </c>
      <c r="Z495" t="e">
        <f>IF('work here'!#REF!&lt;&gt;"",'work here'!#REF!,"")</f>
        <v>#REF!</v>
      </c>
      <c r="AA495" t="e">
        <f t="shared" si="217"/>
        <v>#REF!</v>
      </c>
      <c r="AB495" t="e">
        <f t="shared" si="218"/>
        <v>#REF!</v>
      </c>
      <c r="AC495" t="str">
        <f t="shared" si="219"/>
        <v/>
      </c>
      <c r="AD495" s="2" t="e">
        <f>IF('work here'!#REF!&lt;&gt;"",'work here'!#REF!,"")</f>
        <v>#REF!</v>
      </c>
      <c r="AE495" s="2" t="e">
        <f>IF('work here'!#REF!&lt;&gt;"",'work here'!#REF!,"")</f>
        <v>#REF!</v>
      </c>
      <c r="AF495" s="2" t="e">
        <f t="shared" si="220"/>
        <v>#REF!</v>
      </c>
      <c r="AG495" s="2" t="e">
        <f t="shared" si="221"/>
        <v>#REF!</v>
      </c>
      <c r="AH495" s="2" t="str">
        <f t="shared" si="222"/>
        <v/>
      </c>
      <c r="AI495" t="str">
        <f>IF('work here'!AE494&lt;&gt;"","Jewellery Work","")</f>
        <v/>
      </c>
      <c r="AJ495" t="str">
        <f>IF('work here'!AE494&lt;&gt;"",'work here'!AE494,"")</f>
        <v/>
      </c>
      <c r="AK495" t="str">
        <f t="shared" si="223"/>
        <v/>
      </c>
      <c r="AL495" t="str">
        <f t="shared" si="224"/>
        <v/>
      </c>
      <c r="AM495" t="e">
        <f>IF('work here'!#REF!&lt;&gt;"","Gemstone","")</f>
        <v>#REF!</v>
      </c>
      <c r="AN495" t="e">
        <f>IF('work here'!#REF!&lt;&gt;"",'work here'!#REF!,"")</f>
        <v>#REF!</v>
      </c>
      <c r="AO495" t="e">
        <f t="shared" si="225"/>
        <v>#REF!</v>
      </c>
      <c r="AP495" t="e">
        <f t="shared" si="226"/>
        <v>#REF!</v>
      </c>
      <c r="AQ495" t="str">
        <f>IF('work here'!AW494&lt;&gt;"","Plating","")</f>
        <v/>
      </c>
      <c r="AR495" t="str">
        <f>IF('work here'!AW494&lt;&gt;"",'work here'!AW494,"")</f>
        <v/>
      </c>
      <c r="AS495" t="str">
        <f t="shared" si="227"/>
        <v/>
      </c>
      <c r="AT495" t="str">
        <f t="shared" si="228"/>
        <v/>
      </c>
      <c r="AU495" t="str">
        <f>IF('work here'!AX494&lt;&gt;"","Material","")</f>
        <v/>
      </c>
      <c r="AV495" t="str">
        <f>IF('work here'!AX494&lt;&gt;"",'work here'!AX494,"")</f>
        <v/>
      </c>
      <c r="AW495" t="str">
        <f t="shared" si="229"/>
        <v/>
      </c>
      <c r="AX495" t="str">
        <f t="shared" si="230"/>
        <v/>
      </c>
      <c r="AY495" t="e">
        <f>IF('work here'!#REF!&lt;&gt;"","Look","")</f>
        <v>#REF!</v>
      </c>
      <c r="AZ495" t="e">
        <f>IF('work here'!#REF!&lt;&gt;"",'work here'!#REF!,"")</f>
        <v>#REF!</v>
      </c>
      <c r="BA495" t="e">
        <f t="shared" si="231"/>
        <v>#REF!</v>
      </c>
      <c r="BB495" t="e">
        <f t="shared" si="232"/>
        <v>#REF!</v>
      </c>
      <c r="BC495" t="e">
        <f>IF('work here'!#REF!&lt;&gt;"","Finish","")</f>
        <v>#REF!</v>
      </c>
      <c r="BD495" t="e">
        <f>IF('work here'!#REF!&lt;&gt;"",'work here'!#REF!,"")</f>
        <v>#REF!</v>
      </c>
      <c r="BE495" t="e">
        <f t="shared" si="233"/>
        <v>#REF!</v>
      </c>
      <c r="BF495" t="e">
        <f t="shared" si="234"/>
        <v>#REF!</v>
      </c>
      <c r="BG495" t="e">
        <f>IF('work here'!#REF!&lt;&gt;"","Care","")</f>
        <v>#REF!</v>
      </c>
      <c r="BH495" t="e">
        <f>IF('work here'!#REF!&lt;&gt;"",'work here'!#REF!,"")</f>
        <v>#REF!</v>
      </c>
      <c r="BI495" t="e">
        <f t="shared" si="235"/>
        <v>#REF!</v>
      </c>
      <c r="BJ495" t="e">
        <f t="shared" si="236"/>
        <v>#REF!</v>
      </c>
      <c r="BK495" t="str">
        <f>IF(OR('work here'!F494="Rings", 'work here'!F494="Bangles"), 'work here'!F494 &amp; " Size", "")</f>
        <v/>
      </c>
      <c r="BL495" t="e">
        <f>IF('work here'!#REF!&lt;&gt;"",'work here'!#REF!,"")</f>
        <v>#REF!</v>
      </c>
      <c r="BM495" t="str">
        <f t="shared" si="237"/>
        <v/>
      </c>
      <c r="BN495" t="str">
        <f t="shared" si="238"/>
        <v/>
      </c>
      <c r="BO495" t="str">
        <f t="shared" si="239"/>
        <v/>
      </c>
    </row>
    <row r="496" spans="1:67" x14ac:dyDescent="0.3">
      <c r="A496" t="str">
        <f>IF('work here'!A495="simple","simple",IF('work here'!A495="parent","variable",IF('work here'!A495="child","variation","")))</f>
        <v/>
      </c>
      <c r="B496" t="str">
        <f>IF('work here'!C495&lt;&gt;"", 'work here'!C495, "")</f>
        <v/>
      </c>
      <c r="C496" t="str">
        <f>IF('work here'!B495&lt;&gt;"", 'work here'!B495, "")</f>
        <v/>
      </c>
      <c r="D496" t="str">
        <f t="shared" si="210"/>
        <v/>
      </c>
      <c r="E496" t="str">
        <f t="shared" si="211"/>
        <v/>
      </c>
      <c r="F496" t="str">
        <f t="shared" si="212"/>
        <v/>
      </c>
      <c r="G496" t="e">
        <f>IF('work here'!#REF!&lt;&gt;"", 'work here'!#REF!, "")</f>
        <v>#REF!</v>
      </c>
      <c r="I496" t="str">
        <f>IF('work here'!Z495&lt;&gt;"", 'work here'!Z495, "")</f>
        <v/>
      </c>
      <c r="J496" t="str">
        <f t="shared" si="213"/>
        <v/>
      </c>
      <c r="K496" t="str">
        <f t="shared" si="214"/>
        <v/>
      </c>
      <c r="L496" t="str">
        <f t="shared" si="215"/>
        <v/>
      </c>
      <c r="M496" t="str">
        <f>IF('work here'!AA495&lt;&gt;"", 'work here'!AA495, "")</f>
        <v/>
      </c>
      <c r="N496" t="str">
        <f>IF('work here'!AD495&lt;&gt;"", 'work here'!AD495, "")</f>
        <v/>
      </c>
      <c r="O496" t="str">
        <f>IF('work here'!AC495&lt;&gt;"", 'work here'!AC495, "")</f>
        <v/>
      </c>
      <c r="P496" t="str">
        <f>IF('work here'!AB495&lt;&gt;"", 'work here'!AB495, "")</f>
        <v/>
      </c>
      <c r="Q496" t="str">
        <f t="shared" si="216"/>
        <v/>
      </c>
      <c r="S496" t="str">
        <f>IF('work here'!E495&lt;&gt;"", 'work here'!E495, "")</f>
        <v/>
      </c>
      <c r="T496" t="e">
        <f>IF('work here'!#REF!&lt;&gt;"", 'work here'!#REF!, "")</f>
        <v>#REF!</v>
      </c>
      <c r="U496" t="str">
        <f>IF(A496="", "", _xlfn.TEXTJOIN(", ", TRUE, "jewellery", "jewellery &gt; " &amp; 'work here'!F495, "jewellery &gt; " &amp; 'work here'!F495 &amp; " &gt; " &amp; 'work here'!#REF!, 'work here'!#REF!, 'work here'!AY495, 'work here'!H495, 'work here'!I495, 'work here'!J495))</f>
        <v/>
      </c>
      <c r="V496" t="str" cm="1">
        <f t="array" aca="1" ref="V496" ca="1">_xlfn.LET(
    _xlpm.yr, TEXT(TODAY(), "yyyy"),
    _xlpm.mn, TEXT(TODAY(), "mm"),
    _xlpm.path, "https://richlook.co.in/wp-content/uploads/" &amp; _xlpm.yr &amp; "/" &amp; _xlpm.mn &amp; "/",
    _xlpm.imgRange, 'work here'!N495:X495,
    _xlpm.imgLinks, IF(_xlpm.imgRange&lt;&gt;"", _xlpm.path &amp; _xlpm.imgRange &amp; ".webp", ""),
    _xlpm.urls,
        IF(A496="variable", _xlpm.imgLinks,
        IF(A496="variation", IF('work here'!N495&lt;&gt;"", _xlpm.path &amp; 'work here'!N495 &amp; ".webp", ""),
        IF(A496="simple", _xlpm.imgLinks, ""))),
    _xlfn.TEXTJOIN(", ", TRUE, _xlpm.urls)
)</f>
        <v/>
      </c>
      <c r="W496" t="str" cm="1">
        <f t="array" aca="1" ref="W496" ca="1">_xlfn.LET(
    _xlpm.yr, TEXT(TODAY(), "yyyy"),
    _xlpm.mn, TEXT(TODAY(), "mm"),
    _xlpm.path, "https://richlook.co.in/wp-content/uploads/" &amp; _xlpm.yr &amp; "/" &amp; _xlpm.mn &amp; "/",
    _xlpm.imgRange, 'work here'!O495:X495,
    _xlpm.imgLinks, IF(_xlpm.imgRange&lt;&gt;"", _xlpm.path &amp; _xlpm.imgRange &amp; ".webp", ""),
    _xlpm.urls,
        IF(A496="variable", "",
        IF(A496="variation", _xlpm.imgLinks,
        IF(A496="simple", "", ""))),
    _xlfn.TEXTJOIN(", ", TRUE, _xlpm.urls)
)</f>
        <v/>
      </c>
      <c r="X496" t="str">
        <f>IF('work here'!D495&lt;&gt;"", 'work here'!D495, "")</f>
        <v/>
      </c>
      <c r="Y496" t="e">
        <f>IF('work here'!#REF!&lt;&gt;"","color","")</f>
        <v>#REF!</v>
      </c>
      <c r="Z496" t="e">
        <f>IF('work here'!#REF!&lt;&gt;"",'work here'!#REF!,"")</f>
        <v>#REF!</v>
      </c>
      <c r="AA496" t="e">
        <f t="shared" si="217"/>
        <v>#REF!</v>
      </c>
      <c r="AB496" t="e">
        <f t="shared" si="218"/>
        <v>#REF!</v>
      </c>
      <c r="AC496" t="str">
        <f t="shared" si="219"/>
        <v/>
      </c>
      <c r="AD496" s="2" t="e">
        <f>IF('work here'!#REF!&lt;&gt;"",'work here'!#REF!,"")</f>
        <v>#REF!</v>
      </c>
      <c r="AE496" s="2" t="e">
        <f>IF('work here'!#REF!&lt;&gt;"",'work here'!#REF!,"")</f>
        <v>#REF!</v>
      </c>
      <c r="AF496" s="2" t="e">
        <f t="shared" si="220"/>
        <v>#REF!</v>
      </c>
      <c r="AG496" s="2" t="e">
        <f t="shared" si="221"/>
        <v>#REF!</v>
      </c>
      <c r="AH496" s="2" t="str">
        <f t="shared" si="222"/>
        <v/>
      </c>
      <c r="AI496" t="str">
        <f>IF('work here'!AE495&lt;&gt;"","Jewellery Work","")</f>
        <v/>
      </c>
      <c r="AJ496" t="str">
        <f>IF('work here'!AE495&lt;&gt;"",'work here'!AE495,"")</f>
        <v/>
      </c>
      <c r="AK496" t="str">
        <f t="shared" si="223"/>
        <v/>
      </c>
      <c r="AL496" t="str">
        <f t="shared" si="224"/>
        <v/>
      </c>
      <c r="AM496" t="e">
        <f>IF('work here'!#REF!&lt;&gt;"","Gemstone","")</f>
        <v>#REF!</v>
      </c>
      <c r="AN496" t="e">
        <f>IF('work here'!#REF!&lt;&gt;"",'work here'!#REF!,"")</f>
        <v>#REF!</v>
      </c>
      <c r="AO496" t="e">
        <f t="shared" si="225"/>
        <v>#REF!</v>
      </c>
      <c r="AP496" t="e">
        <f t="shared" si="226"/>
        <v>#REF!</v>
      </c>
      <c r="AQ496" t="str">
        <f>IF('work here'!AW495&lt;&gt;"","Plating","")</f>
        <v/>
      </c>
      <c r="AR496" t="str">
        <f>IF('work here'!AW495&lt;&gt;"",'work here'!AW495,"")</f>
        <v/>
      </c>
      <c r="AS496" t="str">
        <f t="shared" si="227"/>
        <v/>
      </c>
      <c r="AT496" t="str">
        <f t="shared" si="228"/>
        <v/>
      </c>
      <c r="AU496" t="str">
        <f>IF('work here'!AX495&lt;&gt;"","Material","")</f>
        <v/>
      </c>
      <c r="AV496" t="str">
        <f>IF('work here'!AX495&lt;&gt;"",'work here'!AX495,"")</f>
        <v/>
      </c>
      <c r="AW496" t="str">
        <f t="shared" si="229"/>
        <v/>
      </c>
      <c r="AX496" t="str">
        <f t="shared" si="230"/>
        <v/>
      </c>
      <c r="AY496" t="e">
        <f>IF('work here'!#REF!&lt;&gt;"","Look","")</f>
        <v>#REF!</v>
      </c>
      <c r="AZ496" t="e">
        <f>IF('work here'!#REF!&lt;&gt;"",'work here'!#REF!,"")</f>
        <v>#REF!</v>
      </c>
      <c r="BA496" t="e">
        <f t="shared" si="231"/>
        <v>#REF!</v>
      </c>
      <c r="BB496" t="e">
        <f t="shared" si="232"/>
        <v>#REF!</v>
      </c>
      <c r="BC496" t="e">
        <f>IF('work here'!#REF!&lt;&gt;"","Finish","")</f>
        <v>#REF!</v>
      </c>
      <c r="BD496" t="e">
        <f>IF('work here'!#REF!&lt;&gt;"",'work here'!#REF!,"")</f>
        <v>#REF!</v>
      </c>
      <c r="BE496" t="e">
        <f t="shared" si="233"/>
        <v>#REF!</v>
      </c>
      <c r="BF496" t="e">
        <f t="shared" si="234"/>
        <v>#REF!</v>
      </c>
      <c r="BG496" t="e">
        <f>IF('work here'!#REF!&lt;&gt;"","Care","")</f>
        <v>#REF!</v>
      </c>
      <c r="BH496" t="e">
        <f>IF('work here'!#REF!&lt;&gt;"",'work here'!#REF!,"")</f>
        <v>#REF!</v>
      </c>
      <c r="BI496" t="e">
        <f t="shared" si="235"/>
        <v>#REF!</v>
      </c>
      <c r="BJ496" t="e">
        <f t="shared" si="236"/>
        <v>#REF!</v>
      </c>
      <c r="BK496" t="str">
        <f>IF(OR('work here'!F495="Rings", 'work here'!F495="Bangles"), 'work here'!F495 &amp; " Size", "")</f>
        <v/>
      </c>
      <c r="BL496" t="e">
        <f>IF('work here'!#REF!&lt;&gt;"",'work here'!#REF!,"")</f>
        <v>#REF!</v>
      </c>
      <c r="BM496" t="str">
        <f t="shared" si="237"/>
        <v/>
      </c>
      <c r="BN496" t="str">
        <f t="shared" si="238"/>
        <v/>
      </c>
      <c r="BO496" t="str">
        <f t="shared" si="239"/>
        <v/>
      </c>
    </row>
    <row r="497" spans="1:67" x14ac:dyDescent="0.3">
      <c r="A497" t="str">
        <f>IF('work here'!A496="simple","simple",IF('work here'!A496="parent","variable",IF('work here'!A496="child","variation","")))</f>
        <v/>
      </c>
      <c r="B497" t="str">
        <f>IF('work here'!C496&lt;&gt;"", 'work here'!C496, "")</f>
        <v/>
      </c>
      <c r="C497" t="str">
        <f>IF('work here'!B496&lt;&gt;"", 'work here'!B496, "")</f>
        <v/>
      </c>
      <c r="D497" t="str">
        <f t="shared" si="210"/>
        <v/>
      </c>
      <c r="E497" t="str">
        <f t="shared" si="211"/>
        <v/>
      </c>
      <c r="F497" t="str">
        <f t="shared" si="212"/>
        <v/>
      </c>
      <c r="G497" t="e">
        <f>IF('work here'!#REF!&lt;&gt;"", 'work here'!#REF!, "")</f>
        <v>#REF!</v>
      </c>
      <c r="I497" t="str">
        <f>IF('work here'!Z496&lt;&gt;"", 'work here'!Z496, "")</f>
        <v/>
      </c>
      <c r="J497" t="str">
        <f t="shared" si="213"/>
        <v/>
      </c>
      <c r="K497" t="str">
        <f t="shared" si="214"/>
        <v/>
      </c>
      <c r="L497" t="str">
        <f t="shared" si="215"/>
        <v/>
      </c>
      <c r="M497" t="str">
        <f>IF('work here'!AA496&lt;&gt;"", 'work here'!AA496, "")</f>
        <v/>
      </c>
      <c r="N497" t="str">
        <f>IF('work here'!AD496&lt;&gt;"", 'work here'!AD496, "")</f>
        <v/>
      </c>
      <c r="O497" t="str">
        <f>IF('work here'!AC496&lt;&gt;"", 'work here'!AC496, "")</f>
        <v/>
      </c>
      <c r="P497" t="str">
        <f>IF('work here'!AB496&lt;&gt;"", 'work here'!AB496, "")</f>
        <v/>
      </c>
      <c r="Q497" t="str">
        <f t="shared" si="216"/>
        <v/>
      </c>
      <c r="S497" t="str">
        <f>IF('work here'!E496&lt;&gt;"", 'work here'!E496, "")</f>
        <v/>
      </c>
      <c r="T497" t="e">
        <f>IF('work here'!#REF!&lt;&gt;"", 'work here'!#REF!, "")</f>
        <v>#REF!</v>
      </c>
      <c r="U497" t="str">
        <f>IF(A497="", "", _xlfn.TEXTJOIN(", ", TRUE, "jewellery", "jewellery &gt; " &amp; 'work here'!F496, "jewellery &gt; " &amp; 'work here'!F496 &amp; " &gt; " &amp; 'work here'!#REF!, 'work here'!#REF!, 'work here'!AY496, 'work here'!H496, 'work here'!I496, 'work here'!J496))</f>
        <v/>
      </c>
      <c r="V497" t="str" cm="1">
        <f t="array" aca="1" ref="V497" ca="1">_xlfn.LET(
    _xlpm.yr, TEXT(TODAY(), "yyyy"),
    _xlpm.mn, TEXT(TODAY(), "mm"),
    _xlpm.path, "https://richlook.co.in/wp-content/uploads/" &amp; _xlpm.yr &amp; "/" &amp; _xlpm.mn &amp; "/",
    _xlpm.imgRange, 'work here'!N496:X496,
    _xlpm.imgLinks, IF(_xlpm.imgRange&lt;&gt;"", _xlpm.path &amp; _xlpm.imgRange &amp; ".webp", ""),
    _xlpm.urls,
        IF(A497="variable", _xlpm.imgLinks,
        IF(A497="variation", IF('work here'!N496&lt;&gt;"", _xlpm.path &amp; 'work here'!N496 &amp; ".webp", ""),
        IF(A497="simple", _xlpm.imgLinks, ""))),
    _xlfn.TEXTJOIN(", ", TRUE, _xlpm.urls)
)</f>
        <v/>
      </c>
      <c r="W497" t="str" cm="1">
        <f t="array" aca="1" ref="W497" ca="1">_xlfn.LET(
    _xlpm.yr, TEXT(TODAY(), "yyyy"),
    _xlpm.mn, TEXT(TODAY(), "mm"),
    _xlpm.path, "https://richlook.co.in/wp-content/uploads/" &amp; _xlpm.yr &amp; "/" &amp; _xlpm.mn &amp; "/",
    _xlpm.imgRange, 'work here'!O496:X496,
    _xlpm.imgLinks, IF(_xlpm.imgRange&lt;&gt;"", _xlpm.path &amp; _xlpm.imgRange &amp; ".webp", ""),
    _xlpm.urls,
        IF(A497="variable", "",
        IF(A497="variation", _xlpm.imgLinks,
        IF(A497="simple", "", ""))),
    _xlfn.TEXTJOIN(", ", TRUE, _xlpm.urls)
)</f>
        <v/>
      </c>
      <c r="X497" t="str">
        <f>IF('work here'!D496&lt;&gt;"", 'work here'!D496, "")</f>
        <v/>
      </c>
      <c r="Y497" t="e">
        <f>IF('work here'!#REF!&lt;&gt;"","color","")</f>
        <v>#REF!</v>
      </c>
      <c r="Z497" t="e">
        <f>IF('work here'!#REF!&lt;&gt;"",'work here'!#REF!,"")</f>
        <v>#REF!</v>
      </c>
      <c r="AA497" t="e">
        <f t="shared" si="217"/>
        <v>#REF!</v>
      </c>
      <c r="AB497" t="e">
        <f t="shared" si="218"/>
        <v>#REF!</v>
      </c>
      <c r="AC497" t="str">
        <f t="shared" si="219"/>
        <v/>
      </c>
      <c r="AD497" s="2" t="e">
        <f>IF('work here'!#REF!&lt;&gt;"",'work here'!#REF!,"")</f>
        <v>#REF!</v>
      </c>
      <c r="AE497" s="2" t="e">
        <f>IF('work here'!#REF!&lt;&gt;"",'work here'!#REF!,"")</f>
        <v>#REF!</v>
      </c>
      <c r="AF497" s="2" t="e">
        <f t="shared" si="220"/>
        <v>#REF!</v>
      </c>
      <c r="AG497" s="2" t="e">
        <f t="shared" si="221"/>
        <v>#REF!</v>
      </c>
      <c r="AH497" s="2" t="str">
        <f t="shared" si="222"/>
        <v/>
      </c>
      <c r="AI497" t="str">
        <f>IF('work here'!AE496&lt;&gt;"","Jewellery Work","")</f>
        <v/>
      </c>
      <c r="AJ497" t="str">
        <f>IF('work here'!AE496&lt;&gt;"",'work here'!AE496,"")</f>
        <v/>
      </c>
      <c r="AK497" t="str">
        <f t="shared" si="223"/>
        <v/>
      </c>
      <c r="AL497" t="str">
        <f t="shared" si="224"/>
        <v/>
      </c>
      <c r="AM497" t="e">
        <f>IF('work here'!#REF!&lt;&gt;"","Gemstone","")</f>
        <v>#REF!</v>
      </c>
      <c r="AN497" t="e">
        <f>IF('work here'!#REF!&lt;&gt;"",'work here'!#REF!,"")</f>
        <v>#REF!</v>
      </c>
      <c r="AO497" t="e">
        <f t="shared" si="225"/>
        <v>#REF!</v>
      </c>
      <c r="AP497" t="e">
        <f t="shared" si="226"/>
        <v>#REF!</v>
      </c>
      <c r="AQ497" t="str">
        <f>IF('work here'!AW496&lt;&gt;"","Plating","")</f>
        <v/>
      </c>
      <c r="AR497" t="str">
        <f>IF('work here'!AW496&lt;&gt;"",'work here'!AW496,"")</f>
        <v/>
      </c>
      <c r="AS497" t="str">
        <f t="shared" si="227"/>
        <v/>
      </c>
      <c r="AT497" t="str">
        <f t="shared" si="228"/>
        <v/>
      </c>
      <c r="AU497" t="str">
        <f>IF('work here'!AX496&lt;&gt;"","Material","")</f>
        <v/>
      </c>
      <c r="AV497" t="str">
        <f>IF('work here'!AX496&lt;&gt;"",'work here'!AX496,"")</f>
        <v/>
      </c>
      <c r="AW497" t="str">
        <f t="shared" si="229"/>
        <v/>
      </c>
      <c r="AX497" t="str">
        <f t="shared" si="230"/>
        <v/>
      </c>
      <c r="AY497" t="e">
        <f>IF('work here'!#REF!&lt;&gt;"","Look","")</f>
        <v>#REF!</v>
      </c>
      <c r="AZ497" t="e">
        <f>IF('work here'!#REF!&lt;&gt;"",'work here'!#REF!,"")</f>
        <v>#REF!</v>
      </c>
      <c r="BA497" t="e">
        <f t="shared" si="231"/>
        <v>#REF!</v>
      </c>
      <c r="BB497" t="e">
        <f t="shared" si="232"/>
        <v>#REF!</v>
      </c>
      <c r="BC497" t="e">
        <f>IF('work here'!#REF!&lt;&gt;"","Finish","")</f>
        <v>#REF!</v>
      </c>
      <c r="BD497" t="e">
        <f>IF('work here'!#REF!&lt;&gt;"",'work here'!#REF!,"")</f>
        <v>#REF!</v>
      </c>
      <c r="BE497" t="e">
        <f t="shared" si="233"/>
        <v>#REF!</v>
      </c>
      <c r="BF497" t="e">
        <f t="shared" si="234"/>
        <v>#REF!</v>
      </c>
      <c r="BG497" t="e">
        <f>IF('work here'!#REF!&lt;&gt;"","Care","")</f>
        <v>#REF!</v>
      </c>
      <c r="BH497" t="e">
        <f>IF('work here'!#REF!&lt;&gt;"",'work here'!#REF!,"")</f>
        <v>#REF!</v>
      </c>
      <c r="BI497" t="e">
        <f t="shared" si="235"/>
        <v>#REF!</v>
      </c>
      <c r="BJ497" t="e">
        <f t="shared" si="236"/>
        <v>#REF!</v>
      </c>
      <c r="BK497" t="str">
        <f>IF(OR('work here'!F496="Rings", 'work here'!F496="Bangles"), 'work here'!F496 &amp; " Size", "")</f>
        <v/>
      </c>
      <c r="BL497" t="e">
        <f>IF('work here'!#REF!&lt;&gt;"",'work here'!#REF!,"")</f>
        <v>#REF!</v>
      </c>
      <c r="BM497" t="str">
        <f t="shared" si="237"/>
        <v/>
      </c>
      <c r="BN497" t="str">
        <f t="shared" si="238"/>
        <v/>
      </c>
      <c r="BO497" t="str">
        <f t="shared" si="239"/>
        <v/>
      </c>
    </row>
    <row r="498" spans="1:67" x14ac:dyDescent="0.3">
      <c r="A498" t="str">
        <f>IF('work here'!A497="simple","simple",IF('work here'!A497="parent","variable",IF('work here'!A497="child","variation","")))</f>
        <v/>
      </c>
      <c r="B498" t="str">
        <f>IF('work here'!C497&lt;&gt;"", 'work here'!C497, "")</f>
        <v/>
      </c>
      <c r="C498" t="str">
        <f>IF('work here'!B497&lt;&gt;"", 'work here'!B497, "")</f>
        <v/>
      </c>
      <c r="D498" t="str">
        <f t="shared" si="210"/>
        <v/>
      </c>
      <c r="E498" t="str">
        <f t="shared" si="211"/>
        <v/>
      </c>
      <c r="F498" t="str">
        <f t="shared" si="212"/>
        <v/>
      </c>
      <c r="G498" t="e">
        <f>IF('work here'!#REF!&lt;&gt;"", 'work here'!#REF!, "")</f>
        <v>#REF!</v>
      </c>
      <c r="I498" t="str">
        <f>IF('work here'!Z497&lt;&gt;"", 'work here'!Z497, "")</f>
        <v/>
      </c>
      <c r="J498" t="str">
        <f t="shared" si="213"/>
        <v/>
      </c>
      <c r="K498" t="str">
        <f t="shared" si="214"/>
        <v/>
      </c>
      <c r="L498" t="str">
        <f t="shared" si="215"/>
        <v/>
      </c>
      <c r="M498" t="str">
        <f>IF('work here'!AA497&lt;&gt;"", 'work here'!AA497, "")</f>
        <v/>
      </c>
      <c r="N498" t="str">
        <f>IF('work here'!AD497&lt;&gt;"", 'work here'!AD497, "")</f>
        <v/>
      </c>
      <c r="O498" t="str">
        <f>IF('work here'!AC497&lt;&gt;"", 'work here'!AC497, "")</f>
        <v/>
      </c>
      <c r="P498" t="str">
        <f>IF('work here'!AB497&lt;&gt;"", 'work here'!AB497, "")</f>
        <v/>
      </c>
      <c r="Q498" t="str">
        <f t="shared" si="216"/>
        <v/>
      </c>
      <c r="S498" t="str">
        <f>IF('work here'!E497&lt;&gt;"", 'work here'!E497, "")</f>
        <v/>
      </c>
      <c r="T498" t="e">
        <f>IF('work here'!#REF!&lt;&gt;"", 'work here'!#REF!, "")</f>
        <v>#REF!</v>
      </c>
      <c r="U498" t="str">
        <f>IF(A498="", "", _xlfn.TEXTJOIN(", ", TRUE, "jewellery", "jewellery &gt; " &amp; 'work here'!F497, "jewellery &gt; " &amp; 'work here'!F497 &amp; " &gt; " &amp; 'work here'!#REF!, 'work here'!#REF!, 'work here'!AY497, 'work here'!H497, 'work here'!I497, 'work here'!J497))</f>
        <v/>
      </c>
      <c r="V498" t="str" cm="1">
        <f t="array" aca="1" ref="V498" ca="1">_xlfn.LET(
    _xlpm.yr, TEXT(TODAY(), "yyyy"),
    _xlpm.mn, TEXT(TODAY(), "mm"),
    _xlpm.path, "https://richlook.co.in/wp-content/uploads/" &amp; _xlpm.yr &amp; "/" &amp; _xlpm.mn &amp; "/",
    _xlpm.imgRange, 'work here'!N497:X497,
    _xlpm.imgLinks, IF(_xlpm.imgRange&lt;&gt;"", _xlpm.path &amp; _xlpm.imgRange &amp; ".webp", ""),
    _xlpm.urls,
        IF(A498="variable", _xlpm.imgLinks,
        IF(A498="variation", IF('work here'!N497&lt;&gt;"", _xlpm.path &amp; 'work here'!N497 &amp; ".webp", ""),
        IF(A498="simple", _xlpm.imgLinks, ""))),
    _xlfn.TEXTJOIN(", ", TRUE, _xlpm.urls)
)</f>
        <v/>
      </c>
      <c r="W498" t="str" cm="1">
        <f t="array" aca="1" ref="W498" ca="1">_xlfn.LET(
    _xlpm.yr, TEXT(TODAY(), "yyyy"),
    _xlpm.mn, TEXT(TODAY(), "mm"),
    _xlpm.path, "https://richlook.co.in/wp-content/uploads/" &amp; _xlpm.yr &amp; "/" &amp; _xlpm.mn &amp; "/",
    _xlpm.imgRange, 'work here'!O497:X497,
    _xlpm.imgLinks, IF(_xlpm.imgRange&lt;&gt;"", _xlpm.path &amp; _xlpm.imgRange &amp; ".webp", ""),
    _xlpm.urls,
        IF(A498="variable", "",
        IF(A498="variation", _xlpm.imgLinks,
        IF(A498="simple", "", ""))),
    _xlfn.TEXTJOIN(", ", TRUE, _xlpm.urls)
)</f>
        <v/>
      </c>
      <c r="X498" t="str">
        <f>IF('work here'!D497&lt;&gt;"", 'work here'!D497, "")</f>
        <v/>
      </c>
      <c r="Y498" t="e">
        <f>IF('work here'!#REF!&lt;&gt;"","color","")</f>
        <v>#REF!</v>
      </c>
      <c r="Z498" t="e">
        <f>IF('work here'!#REF!&lt;&gt;"",'work here'!#REF!,"")</f>
        <v>#REF!</v>
      </c>
      <c r="AA498" t="e">
        <f t="shared" si="217"/>
        <v>#REF!</v>
      </c>
      <c r="AB498" t="e">
        <f t="shared" si="218"/>
        <v>#REF!</v>
      </c>
      <c r="AC498" t="str">
        <f t="shared" si="219"/>
        <v/>
      </c>
      <c r="AD498" s="2" t="e">
        <f>IF('work here'!#REF!&lt;&gt;"",'work here'!#REF!,"")</f>
        <v>#REF!</v>
      </c>
      <c r="AE498" s="2" t="e">
        <f>IF('work here'!#REF!&lt;&gt;"",'work here'!#REF!,"")</f>
        <v>#REF!</v>
      </c>
      <c r="AF498" s="2" t="e">
        <f t="shared" si="220"/>
        <v>#REF!</v>
      </c>
      <c r="AG498" s="2" t="e">
        <f t="shared" si="221"/>
        <v>#REF!</v>
      </c>
      <c r="AH498" s="2" t="str">
        <f t="shared" si="222"/>
        <v/>
      </c>
      <c r="AI498" t="str">
        <f>IF('work here'!AE497&lt;&gt;"","Jewellery Work","")</f>
        <v/>
      </c>
      <c r="AJ498" t="str">
        <f>IF('work here'!AE497&lt;&gt;"",'work here'!AE497,"")</f>
        <v/>
      </c>
      <c r="AK498" t="str">
        <f t="shared" si="223"/>
        <v/>
      </c>
      <c r="AL498" t="str">
        <f t="shared" si="224"/>
        <v/>
      </c>
      <c r="AM498" t="e">
        <f>IF('work here'!#REF!&lt;&gt;"","Gemstone","")</f>
        <v>#REF!</v>
      </c>
      <c r="AN498" t="e">
        <f>IF('work here'!#REF!&lt;&gt;"",'work here'!#REF!,"")</f>
        <v>#REF!</v>
      </c>
      <c r="AO498" t="e">
        <f t="shared" si="225"/>
        <v>#REF!</v>
      </c>
      <c r="AP498" t="e">
        <f t="shared" si="226"/>
        <v>#REF!</v>
      </c>
      <c r="AQ498" t="str">
        <f>IF('work here'!AW497&lt;&gt;"","Plating","")</f>
        <v/>
      </c>
      <c r="AR498" t="str">
        <f>IF('work here'!AW497&lt;&gt;"",'work here'!AW497,"")</f>
        <v/>
      </c>
      <c r="AS498" t="str">
        <f t="shared" si="227"/>
        <v/>
      </c>
      <c r="AT498" t="str">
        <f t="shared" si="228"/>
        <v/>
      </c>
      <c r="AU498" t="str">
        <f>IF('work here'!AX497&lt;&gt;"","Material","")</f>
        <v/>
      </c>
      <c r="AV498" t="str">
        <f>IF('work here'!AX497&lt;&gt;"",'work here'!AX497,"")</f>
        <v/>
      </c>
      <c r="AW498" t="str">
        <f t="shared" si="229"/>
        <v/>
      </c>
      <c r="AX498" t="str">
        <f t="shared" si="230"/>
        <v/>
      </c>
      <c r="AY498" t="e">
        <f>IF('work here'!#REF!&lt;&gt;"","Look","")</f>
        <v>#REF!</v>
      </c>
      <c r="AZ498" t="e">
        <f>IF('work here'!#REF!&lt;&gt;"",'work here'!#REF!,"")</f>
        <v>#REF!</v>
      </c>
      <c r="BA498" t="e">
        <f t="shared" si="231"/>
        <v>#REF!</v>
      </c>
      <c r="BB498" t="e">
        <f t="shared" si="232"/>
        <v>#REF!</v>
      </c>
      <c r="BC498" t="e">
        <f>IF('work here'!#REF!&lt;&gt;"","Finish","")</f>
        <v>#REF!</v>
      </c>
      <c r="BD498" t="e">
        <f>IF('work here'!#REF!&lt;&gt;"",'work here'!#REF!,"")</f>
        <v>#REF!</v>
      </c>
      <c r="BE498" t="e">
        <f t="shared" si="233"/>
        <v>#REF!</v>
      </c>
      <c r="BF498" t="e">
        <f t="shared" si="234"/>
        <v>#REF!</v>
      </c>
      <c r="BG498" t="e">
        <f>IF('work here'!#REF!&lt;&gt;"","Care","")</f>
        <v>#REF!</v>
      </c>
      <c r="BH498" t="e">
        <f>IF('work here'!#REF!&lt;&gt;"",'work here'!#REF!,"")</f>
        <v>#REF!</v>
      </c>
      <c r="BI498" t="e">
        <f t="shared" si="235"/>
        <v>#REF!</v>
      </c>
      <c r="BJ498" t="e">
        <f t="shared" si="236"/>
        <v>#REF!</v>
      </c>
      <c r="BK498" t="str">
        <f>IF(OR('work here'!F497="Rings", 'work here'!F497="Bangles"), 'work here'!F497 &amp; " Size", "")</f>
        <v/>
      </c>
      <c r="BL498" t="e">
        <f>IF('work here'!#REF!&lt;&gt;"",'work here'!#REF!,"")</f>
        <v>#REF!</v>
      </c>
      <c r="BM498" t="str">
        <f t="shared" si="237"/>
        <v/>
      </c>
      <c r="BN498" t="str">
        <f t="shared" si="238"/>
        <v/>
      </c>
      <c r="BO498" t="str">
        <f t="shared" si="239"/>
        <v/>
      </c>
    </row>
    <row r="499" spans="1:67" x14ac:dyDescent="0.3">
      <c r="A499" t="str">
        <f>IF('work here'!A498="simple","simple",IF('work here'!A498="parent","variable",IF('work here'!A498="child","variation","")))</f>
        <v/>
      </c>
      <c r="B499" t="str">
        <f>IF('work here'!C498&lt;&gt;"", 'work here'!C498, "")</f>
        <v/>
      </c>
      <c r="C499" t="str">
        <f>IF('work here'!B498&lt;&gt;"", 'work here'!B498, "")</f>
        <v/>
      </c>
      <c r="D499" t="str">
        <f t="shared" si="210"/>
        <v/>
      </c>
      <c r="E499" t="str">
        <f t="shared" si="211"/>
        <v/>
      </c>
      <c r="F499" t="str">
        <f t="shared" si="212"/>
        <v/>
      </c>
      <c r="G499" t="e">
        <f>IF('work here'!#REF!&lt;&gt;"", 'work here'!#REF!, "")</f>
        <v>#REF!</v>
      </c>
      <c r="I499" t="str">
        <f>IF('work here'!Z498&lt;&gt;"", 'work here'!Z498, "")</f>
        <v/>
      </c>
      <c r="J499" t="str">
        <f t="shared" si="213"/>
        <v/>
      </c>
      <c r="K499" t="str">
        <f t="shared" si="214"/>
        <v/>
      </c>
      <c r="L499" t="str">
        <f t="shared" si="215"/>
        <v/>
      </c>
      <c r="M499" t="str">
        <f>IF('work here'!AA498&lt;&gt;"", 'work here'!AA498, "")</f>
        <v/>
      </c>
      <c r="N499" t="str">
        <f>IF('work here'!AD498&lt;&gt;"", 'work here'!AD498, "")</f>
        <v/>
      </c>
      <c r="O499" t="str">
        <f>IF('work here'!AC498&lt;&gt;"", 'work here'!AC498, "")</f>
        <v/>
      </c>
      <c r="P499" t="str">
        <f>IF('work here'!AB498&lt;&gt;"", 'work here'!AB498, "")</f>
        <v/>
      </c>
      <c r="Q499" t="str">
        <f t="shared" si="216"/>
        <v/>
      </c>
      <c r="S499" t="str">
        <f>IF('work here'!E498&lt;&gt;"", 'work here'!E498, "")</f>
        <v/>
      </c>
      <c r="T499" t="e">
        <f>IF('work here'!#REF!&lt;&gt;"", 'work here'!#REF!, "")</f>
        <v>#REF!</v>
      </c>
      <c r="U499" t="str">
        <f>IF(A499="", "", _xlfn.TEXTJOIN(", ", TRUE, "jewellery", "jewellery &gt; " &amp; 'work here'!F498, "jewellery &gt; " &amp; 'work here'!F498 &amp; " &gt; " &amp; 'work here'!#REF!, 'work here'!#REF!, 'work here'!AY498, 'work here'!H498, 'work here'!I498, 'work here'!J498))</f>
        <v/>
      </c>
      <c r="V499" t="str" cm="1">
        <f t="array" aca="1" ref="V499" ca="1">_xlfn.LET(
    _xlpm.yr, TEXT(TODAY(), "yyyy"),
    _xlpm.mn, TEXT(TODAY(), "mm"),
    _xlpm.path, "https://richlook.co.in/wp-content/uploads/" &amp; _xlpm.yr &amp; "/" &amp; _xlpm.mn &amp; "/",
    _xlpm.imgRange, 'work here'!N498:X498,
    _xlpm.imgLinks, IF(_xlpm.imgRange&lt;&gt;"", _xlpm.path &amp; _xlpm.imgRange &amp; ".webp", ""),
    _xlpm.urls,
        IF(A499="variable", _xlpm.imgLinks,
        IF(A499="variation", IF('work here'!N498&lt;&gt;"", _xlpm.path &amp; 'work here'!N498 &amp; ".webp", ""),
        IF(A499="simple", _xlpm.imgLinks, ""))),
    _xlfn.TEXTJOIN(", ", TRUE, _xlpm.urls)
)</f>
        <v/>
      </c>
      <c r="W499" t="str" cm="1">
        <f t="array" aca="1" ref="W499" ca="1">_xlfn.LET(
    _xlpm.yr, TEXT(TODAY(), "yyyy"),
    _xlpm.mn, TEXT(TODAY(), "mm"),
    _xlpm.path, "https://richlook.co.in/wp-content/uploads/" &amp; _xlpm.yr &amp; "/" &amp; _xlpm.mn &amp; "/",
    _xlpm.imgRange, 'work here'!O498:X498,
    _xlpm.imgLinks, IF(_xlpm.imgRange&lt;&gt;"", _xlpm.path &amp; _xlpm.imgRange &amp; ".webp", ""),
    _xlpm.urls,
        IF(A499="variable", "",
        IF(A499="variation", _xlpm.imgLinks,
        IF(A499="simple", "", ""))),
    _xlfn.TEXTJOIN(", ", TRUE, _xlpm.urls)
)</f>
        <v/>
      </c>
      <c r="X499" t="str">
        <f>IF('work here'!D498&lt;&gt;"", 'work here'!D498, "")</f>
        <v/>
      </c>
      <c r="Y499" t="e">
        <f>IF('work here'!#REF!&lt;&gt;"","color","")</f>
        <v>#REF!</v>
      </c>
      <c r="Z499" t="e">
        <f>IF('work here'!#REF!&lt;&gt;"",'work here'!#REF!,"")</f>
        <v>#REF!</v>
      </c>
      <c r="AA499" t="e">
        <f t="shared" si="217"/>
        <v>#REF!</v>
      </c>
      <c r="AB499" t="e">
        <f t="shared" si="218"/>
        <v>#REF!</v>
      </c>
      <c r="AC499" t="str">
        <f t="shared" si="219"/>
        <v/>
      </c>
      <c r="AD499" s="2" t="e">
        <f>IF('work here'!#REF!&lt;&gt;"",'work here'!#REF!,"")</f>
        <v>#REF!</v>
      </c>
      <c r="AE499" s="2" t="e">
        <f>IF('work here'!#REF!&lt;&gt;"",'work here'!#REF!,"")</f>
        <v>#REF!</v>
      </c>
      <c r="AF499" s="2" t="e">
        <f t="shared" si="220"/>
        <v>#REF!</v>
      </c>
      <c r="AG499" s="2" t="e">
        <f t="shared" si="221"/>
        <v>#REF!</v>
      </c>
      <c r="AH499" s="2" t="str">
        <f t="shared" si="222"/>
        <v/>
      </c>
      <c r="AI499" t="str">
        <f>IF('work here'!AE498&lt;&gt;"","Jewellery Work","")</f>
        <v/>
      </c>
      <c r="AJ499" t="str">
        <f>IF('work here'!AE498&lt;&gt;"",'work here'!AE498,"")</f>
        <v/>
      </c>
      <c r="AK499" t="str">
        <f t="shared" si="223"/>
        <v/>
      </c>
      <c r="AL499" t="str">
        <f t="shared" si="224"/>
        <v/>
      </c>
      <c r="AM499" t="e">
        <f>IF('work here'!#REF!&lt;&gt;"","Gemstone","")</f>
        <v>#REF!</v>
      </c>
      <c r="AN499" t="e">
        <f>IF('work here'!#REF!&lt;&gt;"",'work here'!#REF!,"")</f>
        <v>#REF!</v>
      </c>
      <c r="AO499" t="e">
        <f t="shared" si="225"/>
        <v>#REF!</v>
      </c>
      <c r="AP499" t="e">
        <f t="shared" si="226"/>
        <v>#REF!</v>
      </c>
      <c r="AQ499" t="str">
        <f>IF('work here'!AW498&lt;&gt;"","Plating","")</f>
        <v/>
      </c>
      <c r="AR499" t="str">
        <f>IF('work here'!AW498&lt;&gt;"",'work here'!AW498,"")</f>
        <v/>
      </c>
      <c r="AS499" t="str">
        <f t="shared" si="227"/>
        <v/>
      </c>
      <c r="AT499" t="str">
        <f t="shared" si="228"/>
        <v/>
      </c>
      <c r="AU499" t="str">
        <f>IF('work here'!AX498&lt;&gt;"","Material","")</f>
        <v/>
      </c>
      <c r="AV499" t="str">
        <f>IF('work here'!AX498&lt;&gt;"",'work here'!AX498,"")</f>
        <v/>
      </c>
      <c r="AW499" t="str">
        <f t="shared" si="229"/>
        <v/>
      </c>
      <c r="AX499" t="str">
        <f t="shared" si="230"/>
        <v/>
      </c>
      <c r="AY499" t="e">
        <f>IF('work here'!#REF!&lt;&gt;"","Look","")</f>
        <v>#REF!</v>
      </c>
      <c r="AZ499" t="e">
        <f>IF('work here'!#REF!&lt;&gt;"",'work here'!#REF!,"")</f>
        <v>#REF!</v>
      </c>
      <c r="BA499" t="e">
        <f t="shared" si="231"/>
        <v>#REF!</v>
      </c>
      <c r="BB499" t="e">
        <f t="shared" si="232"/>
        <v>#REF!</v>
      </c>
      <c r="BC499" t="e">
        <f>IF('work here'!#REF!&lt;&gt;"","Finish","")</f>
        <v>#REF!</v>
      </c>
      <c r="BD499" t="e">
        <f>IF('work here'!#REF!&lt;&gt;"",'work here'!#REF!,"")</f>
        <v>#REF!</v>
      </c>
      <c r="BE499" t="e">
        <f t="shared" si="233"/>
        <v>#REF!</v>
      </c>
      <c r="BF499" t="e">
        <f t="shared" si="234"/>
        <v>#REF!</v>
      </c>
      <c r="BG499" t="e">
        <f>IF('work here'!#REF!&lt;&gt;"","Care","")</f>
        <v>#REF!</v>
      </c>
      <c r="BH499" t="e">
        <f>IF('work here'!#REF!&lt;&gt;"",'work here'!#REF!,"")</f>
        <v>#REF!</v>
      </c>
      <c r="BI499" t="e">
        <f t="shared" si="235"/>
        <v>#REF!</v>
      </c>
      <c r="BJ499" t="e">
        <f t="shared" si="236"/>
        <v>#REF!</v>
      </c>
      <c r="BK499" t="str">
        <f>IF(OR('work here'!F498="Rings", 'work here'!F498="Bangles"), 'work here'!F498 &amp; " Size", "")</f>
        <v/>
      </c>
      <c r="BL499" t="e">
        <f>IF('work here'!#REF!&lt;&gt;"",'work here'!#REF!,"")</f>
        <v>#REF!</v>
      </c>
      <c r="BM499" t="str">
        <f t="shared" si="237"/>
        <v/>
      </c>
      <c r="BN499" t="str">
        <f t="shared" si="238"/>
        <v/>
      </c>
      <c r="BO499" t="str">
        <f t="shared" si="239"/>
        <v/>
      </c>
    </row>
    <row r="500" spans="1:67" x14ac:dyDescent="0.3">
      <c r="A500" t="str">
        <f>IF('work here'!A499="simple","simple",IF('work here'!A499="parent","variable",IF('work here'!A499="child","variation","")))</f>
        <v/>
      </c>
      <c r="B500" t="str">
        <f>IF('work here'!C499&lt;&gt;"", 'work here'!C499, "")</f>
        <v/>
      </c>
      <c r="C500" t="str">
        <f>IF('work here'!B499&lt;&gt;"", 'work here'!B499, "")</f>
        <v/>
      </c>
      <c r="D500" t="str">
        <f t="shared" si="210"/>
        <v/>
      </c>
      <c r="E500" t="str">
        <f t="shared" si="211"/>
        <v/>
      </c>
      <c r="F500" t="str">
        <f t="shared" si="212"/>
        <v/>
      </c>
      <c r="G500" t="e">
        <f>IF('work here'!#REF!&lt;&gt;"", 'work here'!#REF!, "")</f>
        <v>#REF!</v>
      </c>
      <c r="I500" t="str">
        <f>IF('work here'!Z499&lt;&gt;"", 'work here'!Z499, "")</f>
        <v/>
      </c>
      <c r="J500" t="str">
        <f t="shared" si="213"/>
        <v/>
      </c>
      <c r="K500" t="str">
        <f t="shared" si="214"/>
        <v/>
      </c>
      <c r="L500" t="str">
        <f t="shared" si="215"/>
        <v/>
      </c>
      <c r="M500" t="str">
        <f>IF('work here'!AA499&lt;&gt;"", 'work here'!AA499, "")</f>
        <v/>
      </c>
      <c r="N500" t="str">
        <f>IF('work here'!AD499&lt;&gt;"", 'work here'!AD499, "")</f>
        <v/>
      </c>
      <c r="O500" t="str">
        <f>IF('work here'!AC499&lt;&gt;"", 'work here'!AC499, "")</f>
        <v/>
      </c>
      <c r="P500" t="str">
        <f>IF('work here'!AB499&lt;&gt;"", 'work here'!AB499, "")</f>
        <v/>
      </c>
      <c r="Q500" t="str">
        <f t="shared" si="216"/>
        <v/>
      </c>
      <c r="S500" t="str">
        <f>IF('work here'!E499&lt;&gt;"", 'work here'!E499, "")</f>
        <v/>
      </c>
      <c r="T500" t="e">
        <f>IF('work here'!#REF!&lt;&gt;"", 'work here'!#REF!, "")</f>
        <v>#REF!</v>
      </c>
      <c r="U500" t="str">
        <f>IF(A500="", "", _xlfn.TEXTJOIN(", ", TRUE, "jewellery", "jewellery &gt; " &amp; 'work here'!F499, "jewellery &gt; " &amp; 'work here'!F499 &amp; " &gt; " &amp; 'work here'!#REF!, 'work here'!#REF!, 'work here'!AY499, 'work here'!H499, 'work here'!I499, 'work here'!J499))</f>
        <v/>
      </c>
      <c r="V500" t="str" cm="1">
        <f t="array" aca="1" ref="V500" ca="1">_xlfn.LET(
    _xlpm.yr, TEXT(TODAY(), "yyyy"),
    _xlpm.mn, TEXT(TODAY(), "mm"),
    _xlpm.path, "https://richlook.co.in/wp-content/uploads/" &amp; _xlpm.yr &amp; "/" &amp; _xlpm.mn &amp; "/",
    _xlpm.imgRange, 'work here'!N499:X499,
    _xlpm.imgLinks, IF(_xlpm.imgRange&lt;&gt;"", _xlpm.path &amp; _xlpm.imgRange &amp; ".webp", ""),
    _xlpm.urls,
        IF(A500="variable", _xlpm.imgLinks,
        IF(A500="variation", IF('work here'!N499&lt;&gt;"", _xlpm.path &amp; 'work here'!N499 &amp; ".webp", ""),
        IF(A500="simple", _xlpm.imgLinks, ""))),
    _xlfn.TEXTJOIN(", ", TRUE, _xlpm.urls)
)</f>
        <v/>
      </c>
      <c r="W500" t="str" cm="1">
        <f t="array" aca="1" ref="W500" ca="1">_xlfn.LET(
    _xlpm.yr, TEXT(TODAY(), "yyyy"),
    _xlpm.mn, TEXT(TODAY(), "mm"),
    _xlpm.path, "https://richlook.co.in/wp-content/uploads/" &amp; _xlpm.yr &amp; "/" &amp; _xlpm.mn &amp; "/",
    _xlpm.imgRange, 'work here'!O499:X499,
    _xlpm.imgLinks, IF(_xlpm.imgRange&lt;&gt;"", _xlpm.path &amp; _xlpm.imgRange &amp; ".webp", ""),
    _xlpm.urls,
        IF(A500="variable", "",
        IF(A500="variation", _xlpm.imgLinks,
        IF(A500="simple", "", ""))),
    _xlfn.TEXTJOIN(", ", TRUE, _xlpm.urls)
)</f>
        <v/>
      </c>
      <c r="X500" t="str">
        <f>IF('work here'!D499&lt;&gt;"", 'work here'!D499, "")</f>
        <v/>
      </c>
      <c r="Y500" t="e">
        <f>IF('work here'!#REF!&lt;&gt;"","color","")</f>
        <v>#REF!</v>
      </c>
      <c r="Z500" t="e">
        <f>IF('work here'!#REF!&lt;&gt;"",'work here'!#REF!,"")</f>
        <v>#REF!</v>
      </c>
      <c r="AA500" t="e">
        <f t="shared" si="217"/>
        <v>#REF!</v>
      </c>
      <c r="AB500" t="e">
        <f t="shared" si="218"/>
        <v>#REF!</v>
      </c>
      <c r="AC500" t="str">
        <f t="shared" si="219"/>
        <v/>
      </c>
      <c r="AD500" s="2" t="e">
        <f>IF('work here'!#REF!&lt;&gt;"",'work here'!#REF!,"")</f>
        <v>#REF!</v>
      </c>
      <c r="AE500" s="2" t="e">
        <f>IF('work here'!#REF!&lt;&gt;"",'work here'!#REF!,"")</f>
        <v>#REF!</v>
      </c>
      <c r="AF500" s="2" t="e">
        <f t="shared" si="220"/>
        <v>#REF!</v>
      </c>
      <c r="AG500" s="2" t="e">
        <f t="shared" si="221"/>
        <v>#REF!</v>
      </c>
      <c r="AH500" s="2" t="str">
        <f t="shared" si="222"/>
        <v/>
      </c>
      <c r="AI500" t="str">
        <f>IF('work here'!AE499&lt;&gt;"","Jewellery Work","")</f>
        <v/>
      </c>
      <c r="AJ500" t="str">
        <f>IF('work here'!AE499&lt;&gt;"",'work here'!AE499,"")</f>
        <v/>
      </c>
      <c r="AK500" t="str">
        <f t="shared" si="223"/>
        <v/>
      </c>
      <c r="AL500" t="str">
        <f t="shared" si="224"/>
        <v/>
      </c>
      <c r="AM500" t="e">
        <f>IF('work here'!#REF!&lt;&gt;"","Gemstone","")</f>
        <v>#REF!</v>
      </c>
      <c r="AN500" t="e">
        <f>IF('work here'!#REF!&lt;&gt;"",'work here'!#REF!,"")</f>
        <v>#REF!</v>
      </c>
      <c r="AO500" t="e">
        <f t="shared" si="225"/>
        <v>#REF!</v>
      </c>
      <c r="AP500" t="e">
        <f t="shared" si="226"/>
        <v>#REF!</v>
      </c>
      <c r="AQ500" t="str">
        <f>IF('work here'!AW499&lt;&gt;"","Plating","")</f>
        <v/>
      </c>
      <c r="AR500" t="str">
        <f>IF('work here'!AW499&lt;&gt;"",'work here'!AW499,"")</f>
        <v/>
      </c>
      <c r="AS500" t="str">
        <f t="shared" si="227"/>
        <v/>
      </c>
      <c r="AT500" t="str">
        <f t="shared" si="228"/>
        <v/>
      </c>
      <c r="AU500" t="str">
        <f>IF('work here'!AX499&lt;&gt;"","Material","")</f>
        <v/>
      </c>
      <c r="AV500" t="str">
        <f>IF('work here'!AX499&lt;&gt;"",'work here'!AX499,"")</f>
        <v/>
      </c>
      <c r="AW500" t="str">
        <f t="shared" si="229"/>
        <v/>
      </c>
      <c r="AX500" t="str">
        <f t="shared" si="230"/>
        <v/>
      </c>
      <c r="AY500" t="e">
        <f>IF('work here'!#REF!&lt;&gt;"","Look","")</f>
        <v>#REF!</v>
      </c>
      <c r="AZ500" t="e">
        <f>IF('work here'!#REF!&lt;&gt;"",'work here'!#REF!,"")</f>
        <v>#REF!</v>
      </c>
      <c r="BA500" t="e">
        <f t="shared" si="231"/>
        <v>#REF!</v>
      </c>
      <c r="BB500" t="e">
        <f t="shared" si="232"/>
        <v>#REF!</v>
      </c>
      <c r="BC500" t="e">
        <f>IF('work here'!#REF!&lt;&gt;"","Finish","")</f>
        <v>#REF!</v>
      </c>
      <c r="BD500" t="e">
        <f>IF('work here'!#REF!&lt;&gt;"",'work here'!#REF!,"")</f>
        <v>#REF!</v>
      </c>
      <c r="BE500" t="e">
        <f t="shared" si="233"/>
        <v>#REF!</v>
      </c>
      <c r="BF500" t="e">
        <f t="shared" si="234"/>
        <v>#REF!</v>
      </c>
      <c r="BG500" t="e">
        <f>IF('work here'!#REF!&lt;&gt;"","Care","")</f>
        <v>#REF!</v>
      </c>
      <c r="BH500" t="e">
        <f>IF('work here'!#REF!&lt;&gt;"",'work here'!#REF!,"")</f>
        <v>#REF!</v>
      </c>
      <c r="BI500" t="e">
        <f t="shared" si="235"/>
        <v>#REF!</v>
      </c>
      <c r="BJ500" t="e">
        <f t="shared" si="236"/>
        <v>#REF!</v>
      </c>
      <c r="BK500" t="str">
        <f>IF(OR('work here'!F499="Rings", 'work here'!F499="Bangles"), 'work here'!F499 &amp; " Size", "")</f>
        <v/>
      </c>
      <c r="BL500" t="e">
        <f>IF('work here'!#REF!&lt;&gt;"",'work here'!#REF!,"")</f>
        <v>#REF!</v>
      </c>
      <c r="BM500" t="str">
        <f t="shared" si="237"/>
        <v/>
      </c>
      <c r="BN500" t="str">
        <f t="shared" si="238"/>
        <v/>
      </c>
      <c r="BO500" t="str">
        <f t="shared" si="239"/>
        <v/>
      </c>
    </row>
    <row r="501" spans="1:67" x14ac:dyDescent="0.3">
      <c r="A501" t="str">
        <f>IF('work here'!A500="simple","simple",IF('work here'!A500="parent","variable",IF('work here'!A500="child","variation","")))</f>
        <v/>
      </c>
      <c r="B501" t="str">
        <f>IF('work here'!C500&lt;&gt;"", 'work here'!C500, "")</f>
        <v/>
      </c>
      <c r="C501" t="str">
        <f>IF('work here'!B500&lt;&gt;"", 'work here'!B500, "")</f>
        <v/>
      </c>
      <c r="D501" t="str">
        <f t="shared" si="210"/>
        <v/>
      </c>
      <c r="E501" t="str">
        <f t="shared" si="211"/>
        <v/>
      </c>
      <c r="F501" t="str">
        <f t="shared" si="212"/>
        <v/>
      </c>
      <c r="G501" t="e">
        <f>IF('work here'!#REF!&lt;&gt;"", 'work here'!#REF!, "")</f>
        <v>#REF!</v>
      </c>
      <c r="I501" t="str">
        <f>IF('work here'!Z500&lt;&gt;"", 'work here'!Z500, "")</f>
        <v/>
      </c>
      <c r="J501" t="str">
        <f t="shared" si="213"/>
        <v/>
      </c>
      <c r="K501" t="str">
        <f t="shared" si="214"/>
        <v/>
      </c>
      <c r="L501" t="str">
        <f t="shared" si="215"/>
        <v/>
      </c>
      <c r="M501" t="str">
        <f>IF('work here'!AA500&lt;&gt;"", 'work here'!AA500, "")</f>
        <v/>
      </c>
      <c r="N501" t="str">
        <f>IF('work here'!AD500&lt;&gt;"", 'work here'!AD500, "")</f>
        <v/>
      </c>
      <c r="O501" t="str">
        <f>IF('work here'!AC500&lt;&gt;"", 'work here'!AC500, "")</f>
        <v/>
      </c>
      <c r="P501" t="str">
        <f>IF('work here'!AB500&lt;&gt;"", 'work here'!AB500, "")</f>
        <v/>
      </c>
      <c r="Q501" t="str">
        <f t="shared" si="216"/>
        <v/>
      </c>
      <c r="S501" t="str">
        <f>IF('work here'!E500&lt;&gt;"", 'work here'!E500, "")</f>
        <v/>
      </c>
      <c r="T501" t="e">
        <f>IF('work here'!#REF!&lt;&gt;"", 'work here'!#REF!, "")</f>
        <v>#REF!</v>
      </c>
      <c r="U501" t="str">
        <f>IF(A501="", "", _xlfn.TEXTJOIN(", ", TRUE, "jewellery", "jewellery &gt; " &amp; 'work here'!F500, "jewellery &gt; " &amp; 'work here'!F500 &amp; " &gt; " &amp; 'work here'!#REF!, 'work here'!#REF!, 'work here'!AY500, 'work here'!H500, 'work here'!I500, 'work here'!J500))</f>
        <v/>
      </c>
      <c r="V501" t="str" cm="1">
        <f t="array" aca="1" ref="V501" ca="1">_xlfn.LET(
    _xlpm.yr, TEXT(TODAY(), "yyyy"),
    _xlpm.mn, TEXT(TODAY(), "mm"),
    _xlpm.path, "https://richlook.co.in/wp-content/uploads/" &amp; _xlpm.yr &amp; "/" &amp; _xlpm.mn &amp; "/",
    _xlpm.imgRange, 'work here'!N500:X500,
    _xlpm.imgLinks, IF(_xlpm.imgRange&lt;&gt;"", _xlpm.path &amp; _xlpm.imgRange &amp; ".webp", ""),
    _xlpm.urls,
        IF(A501="variable", _xlpm.imgLinks,
        IF(A501="variation", IF('work here'!N500&lt;&gt;"", _xlpm.path &amp; 'work here'!N500 &amp; ".webp", ""),
        IF(A501="simple", _xlpm.imgLinks, ""))),
    _xlfn.TEXTJOIN(", ", TRUE, _xlpm.urls)
)</f>
        <v/>
      </c>
      <c r="W501" t="str" cm="1">
        <f t="array" aca="1" ref="W501" ca="1">_xlfn.LET(
    _xlpm.yr, TEXT(TODAY(), "yyyy"),
    _xlpm.mn, TEXT(TODAY(), "mm"),
    _xlpm.path, "https://richlook.co.in/wp-content/uploads/" &amp; _xlpm.yr &amp; "/" &amp; _xlpm.mn &amp; "/",
    _xlpm.imgRange, 'work here'!O500:X500,
    _xlpm.imgLinks, IF(_xlpm.imgRange&lt;&gt;"", _xlpm.path &amp; _xlpm.imgRange &amp; ".webp", ""),
    _xlpm.urls,
        IF(A501="variable", "",
        IF(A501="variation", _xlpm.imgLinks,
        IF(A501="simple", "", ""))),
    _xlfn.TEXTJOIN(", ", TRUE, _xlpm.urls)
)</f>
        <v/>
      </c>
      <c r="X501" t="str">
        <f>IF('work here'!D500&lt;&gt;"", 'work here'!D500, "")</f>
        <v/>
      </c>
      <c r="Y501" t="e">
        <f>IF('work here'!#REF!&lt;&gt;"","color","")</f>
        <v>#REF!</v>
      </c>
      <c r="Z501" t="e">
        <f>IF('work here'!#REF!&lt;&gt;"",'work here'!#REF!,"")</f>
        <v>#REF!</v>
      </c>
      <c r="AA501" t="e">
        <f t="shared" si="217"/>
        <v>#REF!</v>
      </c>
      <c r="AB501" t="e">
        <f t="shared" si="218"/>
        <v>#REF!</v>
      </c>
      <c r="AC501" t="str">
        <f t="shared" si="219"/>
        <v/>
      </c>
      <c r="AD501" s="2" t="e">
        <f>IF('work here'!#REF!&lt;&gt;"",'work here'!#REF!,"")</f>
        <v>#REF!</v>
      </c>
      <c r="AE501" s="2" t="e">
        <f>IF('work here'!#REF!&lt;&gt;"",'work here'!#REF!,"")</f>
        <v>#REF!</v>
      </c>
      <c r="AF501" s="2" t="e">
        <f t="shared" si="220"/>
        <v>#REF!</v>
      </c>
      <c r="AG501" s="2" t="e">
        <f t="shared" si="221"/>
        <v>#REF!</v>
      </c>
      <c r="AH501" s="2" t="str">
        <f t="shared" si="222"/>
        <v/>
      </c>
      <c r="AI501" t="str">
        <f>IF('work here'!AE500&lt;&gt;"","Jewellery Work","")</f>
        <v/>
      </c>
      <c r="AJ501" t="str">
        <f>IF('work here'!AE500&lt;&gt;"",'work here'!AE500,"")</f>
        <v/>
      </c>
      <c r="AK501" t="str">
        <f t="shared" si="223"/>
        <v/>
      </c>
      <c r="AL501" t="str">
        <f t="shared" si="224"/>
        <v/>
      </c>
      <c r="AM501" t="e">
        <f>IF('work here'!#REF!&lt;&gt;"","Gemstone","")</f>
        <v>#REF!</v>
      </c>
      <c r="AN501" t="e">
        <f>IF('work here'!#REF!&lt;&gt;"",'work here'!#REF!,"")</f>
        <v>#REF!</v>
      </c>
      <c r="AO501" t="e">
        <f t="shared" si="225"/>
        <v>#REF!</v>
      </c>
      <c r="AP501" t="e">
        <f t="shared" si="226"/>
        <v>#REF!</v>
      </c>
      <c r="AQ501" t="str">
        <f>IF('work here'!AW500&lt;&gt;"","Plating","")</f>
        <v/>
      </c>
      <c r="AR501" t="str">
        <f>IF('work here'!AW500&lt;&gt;"",'work here'!AW500,"")</f>
        <v/>
      </c>
      <c r="AS501" t="str">
        <f t="shared" si="227"/>
        <v/>
      </c>
      <c r="AT501" t="str">
        <f t="shared" si="228"/>
        <v/>
      </c>
      <c r="AU501" t="str">
        <f>IF('work here'!AX500&lt;&gt;"","Material","")</f>
        <v/>
      </c>
      <c r="AV501" t="str">
        <f>IF('work here'!AX500&lt;&gt;"",'work here'!AX500,"")</f>
        <v/>
      </c>
      <c r="AW501" t="str">
        <f t="shared" si="229"/>
        <v/>
      </c>
      <c r="AX501" t="str">
        <f t="shared" si="230"/>
        <v/>
      </c>
      <c r="AY501" t="e">
        <f>IF('work here'!#REF!&lt;&gt;"","Look","")</f>
        <v>#REF!</v>
      </c>
      <c r="AZ501" t="e">
        <f>IF('work here'!#REF!&lt;&gt;"",'work here'!#REF!,"")</f>
        <v>#REF!</v>
      </c>
      <c r="BA501" t="e">
        <f t="shared" si="231"/>
        <v>#REF!</v>
      </c>
      <c r="BB501" t="e">
        <f t="shared" si="232"/>
        <v>#REF!</v>
      </c>
      <c r="BC501" t="e">
        <f>IF('work here'!#REF!&lt;&gt;"","Finish","")</f>
        <v>#REF!</v>
      </c>
      <c r="BD501" t="e">
        <f>IF('work here'!#REF!&lt;&gt;"",'work here'!#REF!,"")</f>
        <v>#REF!</v>
      </c>
      <c r="BE501" t="e">
        <f t="shared" si="233"/>
        <v>#REF!</v>
      </c>
      <c r="BF501" t="e">
        <f t="shared" si="234"/>
        <v>#REF!</v>
      </c>
      <c r="BG501" t="e">
        <f>IF('work here'!#REF!&lt;&gt;"","Care","")</f>
        <v>#REF!</v>
      </c>
      <c r="BH501" t="e">
        <f>IF('work here'!#REF!&lt;&gt;"",'work here'!#REF!,"")</f>
        <v>#REF!</v>
      </c>
      <c r="BI501" t="e">
        <f t="shared" si="235"/>
        <v>#REF!</v>
      </c>
      <c r="BJ501" t="e">
        <f t="shared" si="236"/>
        <v>#REF!</v>
      </c>
      <c r="BK501" t="str">
        <f>IF(OR('work here'!F500="Rings", 'work here'!F500="Bangles"), 'work here'!F500 &amp; " Size", "")</f>
        <v/>
      </c>
      <c r="BL501" t="e">
        <f>IF('work here'!#REF!&lt;&gt;"",'work here'!#REF!,"")</f>
        <v>#REF!</v>
      </c>
      <c r="BM501" t="str">
        <f t="shared" si="237"/>
        <v/>
      </c>
      <c r="BN501" t="str">
        <f t="shared" si="238"/>
        <v/>
      </c>
      <c r="BO501" t="str">
        <f t="shared" si="239"/>
        <v/>
      </c>
    </row>
    <row r="502" spans="1:67" x14ac:dyDescent="0.3">
      <c r="A502" t="str">
        <f>IF('work here'!A501="simple","simple",IF('work here'!A501="parent","variable",IF('work here'!A501="child","variation","")))</f>
        <v/>
      </c>
      <c r="B502" t="str">
        <f>IF('work here'!C501&lt;&gt;"", 'work here'!C501, "")</f>
        <v/>
      </c>
      <c r="C502" t="str">
        <f>IF('work here'!B501&lt;&gt;"", 'work here'!B501, "")</f>
        <v/>
      </c>
      <c r="D502" t="str">
        <f t="shared" si="210"/>
        <v/>
      </c>
      <c r="E502" t="str">
        <f t="shared" si="211"/>
        <v/>
      </c>
      <c r="F502" t="str">
        <f t="shared" si="212"/>
        <v/>
      </c>
      <c r="G502" t="e">
        <f>IF('work here'!#REF!&lt;&gt;"", 'work here'!#REF!, "")</f>
        <v>#REF!</v>
      </c>
      <c r="I502" t="str">
        <f>IF('work here'!Z501&lt;&gt;"", 'work here'!Z501, "")</f>
        <v/>
      </c>
      <c r="J502" t="str">
        <f t="shared" si="213"/>
        <v/>
      </c>
      <c r="K502" t="str">
        <f t="shared" si="214"/>
        <v/>
      </c>
      <c r="L502" t="str">
        <f t="shared" si="215"/>
        <v/>
      </c>
      <c r="M502" t="str">
        <f>IF('work here'!AA501&lt;&gt;"", 'work here'!AA501, "")</f>
        <v/>
      </c>
      <c r="N502" t="str">
        <f>IF('work here'!AD501&lt;&gt;"", 'work here'!AD501, "")</f>
        <v/>
      </c>
      <c r="O502" t="str">
        <f>IF('work here'!AC501&lt;&gt;"", 'work here'!AC501, "")</f>
        <v/>
      </c>
      <c r="P502" t="str">
        <f>IF('work here'!AB501&lt;&gt;"", 'work here'!AB501, "")</f>
        <v/>
      </c>
      <c r="Q502" t="str">
        <f t="shared" si="216"/>
        <v/>
      </c>
      <c r="S502" t="str">
        <f>IF('work here'!E501&lt;&gt;"", 'work here'!E501, "")</f>
        <v/>
      </c>
      <c r="T502" t="e">
        <f>IF('work here'!#REF!&lt;&gt;"", 'work here'!#REF!, "")</f>
        <v>#REF!</v>
      </c>
      <c r="U502" t="str">
        <f>IF(A502="", "", _xlfn.TEXTJOIN(", ", TRUE, "jewellery", "jewellery &gt; " &amp; 'work here'!F501, "jewellery &gt; " &amp; 'work here'!F501 &amp; " &gt; " &amp; 'work here'!#REF!, 'work here'!#REF!, 'work here'!AY501, 'work here'!H501, 'work here'!I501, 'work here'!J501))</f>
        <v/>
      </c>
      <c r="V502" t="str" cm="1">
        <f t="array" aca="1" ref="V502" ca="1">_xlfn.LET(
    _xlpm.yr, TEXT(TODAY(), "yyyy"),
    _xlpm.mn, TEXT(TODAY(), "mm"),
    _xlpm.path, "https://richlook.co.in/wp-content/uploads/" &amp; _xlpm.yr &amp; "/" &amp; _xlpm.mn &amp; "/",
    _xlpm.imgRange, 'work here'!N501:X501,
    _xlpm.imgLinks, IF(_xlpm.imgRange&lt;&gt;"", _xlpm.path &amp; _xlpm.imgRange &amp; ".webp", ""),
    _xlpm.urls,
        IF(A502="variable", _xlpm.imgLinks,
        IF(A502="variation", IF('work here'!N501&lt;&gt;"", _xlpm.path &amp; 'work here'!N501 &amp; ".webp", ""),
        IF(A502="simple", _xlpm.imgLinks, ""))),
    _xlfn.TEXTJOIN(", ", TRUE, _xlpm.urls)
)</f>
        <v/>
      </c>
      <c r="W502" t="str" cm="1">
        <f t="array" aca="1" ref="W502" ca="1">_xlfn.LET(
    _xlpm.yr, TEXT(TODAY(), "yyyy"),
    _xlpm.mn, TEXT(TODAY(), "mm"),
    _xlpm.path, "https://richlook.co.in/wp-content/uploads/" &amp; _xlpm.yr &amp; "/" &amp; _xlpm.mn &amp; "/",
    _xlpm.imgRange, 'work here'!O501:X501,
    _xlpm.imgLinks, IF(_xlpm.imgRange&lt;&gt;"", _xlpm.path &amp; _xlpm.imgRange &amp; ".webp", ""),
    _xlpm.urls,
        IF(A502="variable", "",
        IF(A502="variation", _xlpm.imgLinks,
        IF(A502="simple", "", ""))),
    _xlfn.TEXTJOIN(", ", TRUE, _xlpm.urls)
)</f>
        <v/>
      </c>
      <c r="X502" t="str">
        <f>IF('work here'!D501&lt;&gt;"", 'work here'!D501, "")</f>
        <v/>
      </c>
      <c r="Y502" t="e">
        <f>IF('work here'!#REF!&lt;&gt;"","color","")</f>
        <v>#REF!</v>
      </c>
      <c r="Z502" t="e">
        <f>IF('work here'!#REF!&lt;&gt;"",'work here'!#REF!,"")</f>
        <v>#REF!</v>
      </c>
      <c r="AA502" t="e">
        <f t="shared" si="217"/>
        <v>#REF!</v>
      </c>
      <c r="AB502" t="e">
        <f t="shared" si="218"/>
        <v>#REF!</v>
      </c>
      <c r="AC502" t="str">
        <f t="shared" si="219"/>
        <v/>
      </c>
      <c r="AD502" s="2" t="e">
        <f>IF('work here'!#REF!&lt;&gt;"",'work here'!#REF!,"")</f>
        <v>#REF!</v>
      </c>
      <c r="AE502" s="2" t="e">
        <f>IF('work here'!#REF!&lt;&gt;"",'work here'!#REF!,"")</f>
        <v>#REF!</v>
      </c>
      <c r="AF502" s="2" t="e">
        <f t="shared" si="220"/>
        <v>#REF!</v>
      </c>
      <c r="AG502" s="2" t="e">
        <f t="shared" si="221"/>
        <v>#REF!</v>
      </c>
      <c r="AH502" s="2" t="str">
        <f t="shared" si="222"/>
        <v/>
      </c>
      <c r="AI502" t="str">
        <f>IF('work here'!AE501&lt;&gt;"","Jewellery Work","")</f>
        <v/>
      </c>
      <c r="AJ502" t="str">
        <f>IF('work here'!AE501&lt;&gt;"",'work here'!AE501,"")</f>
        <v/>
      </c>
      <c r="AK502" t="str">
        <f t="shared" si="223"/>
        <v/>
      </c>
      <c r="AL502" t="str">
        <f t="shared" si="224"/>
        <v/>
      </c>
      <c r="AM502" t="e">
        <f>IF('work here'!#REF!&lt;&gt;"","Gemstone","")</f>
        <v>#REF!</v>
      </c>
      <c r="AN502" t="e">
        <f>IF('work here'!#REF!&lt;&gt;"",'work here'!#REF!,"")</f>
        <v>#REF!</v>
      </c>
      <c r="AO502" t="e">
        <f t="shared" si="225"/>
        <v>#REF!</v>
      </c>
      <c r="AP502" t="e">
        <f t="shared" si="226"/>
        <v>#REF!</v>
      </c>
      <c r="AQ502" t="str">
        <f>IF('work here'!AW501&lt;&gt;"","Plating","")</f>
        <v/>
      </c>
      <c r="AR502" t="str">
        <f>IF('work here'!AW501&lt;&gt;"",'work here'!AW501,"")</f>
        <v/>
      </c>
      <c r="AS502" t="str">
        <f t="shared" si="227"/>
        <v/>
      </c>
      <c r="AT502" t="str">
        <f t="shared" si="228"/>
        <v/>
      </c>
      <c r="AU502" t="str">
        <f>IF('work here'!AX501&lt;&gt;"","Material","")</f>
        <v/>
      </c>
      <c r="AV502" t="str">
        <f>IF('work here'!AX501&lt;&gt;"",'work here'!AX501,"")</f>
        <v/>
      </c>
      <c r="AW502" t="str">
        <f t="shared" si="229"/>
        <v/>
      </c>
      <c r="AX502" t="str">
        <f t="shared" si="230"/>
        <v/>
      </c>
      <c r="AY502" t="e">
        <f>IF('work here'!#REF!&lt;&gt;"","Look","")</f>
        <v>#REF!</v>
      </c>
      <c r="AZ502" t="e">
        <f>IF('work here'!#REF!&lt;&gt;"",'work here'!#REF!,"")</f>
        <v>#REF!</v>
      </c>
      <c r="BA502" t="e">
        <f t="shared" si="231"/>
        <v>#REF!</v>
      </c>
      <c r="BB502" t="e">
        <f t="shared" si="232"/>
        <v>#REF!</v>
      </c>
      <c r="BC502" t="e">
        <f>IF('work here'!#REF!&lt;&gt;"","Finish","")</f>
        <v>#REF!</v>
      </c>
      <c r="BD502" t="e">
        <f>IF('work here'!#REF!&lt;&gt;"",'work here'!#REF!,"")</f>
        <v>#REF!</v>
      </c>
      <c r="BE502" t="e">
        <f t="shared" si="233"/>
        <v>#REF!</v>
      </c>
      <c r="BF502" t="e">
        <f t="shared" si="234"/>
        <v>#REF!</v>
      </c>
      <c r="BG502" t="e">
        <f>IF('work here'!#REF!&lt;&gt;"","Care","")</f>
        <v>#REF!</v>
      </c>
      <c r="BH502" t="e">
        <f>IF('work here'!#REF!&lt;&gt;"",'work here'!#REF!,"")</f>
        <v>#REF!</v>
      </c>
      <c r="BI502" t="e">
        <f t="shared" si="235"/>
        <v>#REF!</v>
      </c>
      <c r="BJ502" t="e">
        <f t="shared" si="236"/>
        <v>#REF!</v>
      </c>
      <c r="BK502" t="str">
        <f>IF(OR('work here'!F501="Rings", 'work here'!F501="Bangles"), 'work here'!F501 &amp; " Size", "")</f>
        <v/>
      </c>
      <c r="BL502" t="e">
        <f>IF('work here'!#REF!&lt;&gt;"",'work here'!#REF!,"")</f>
        <v>#REF!</v>
      </c>
      <c r="BM502" t="str">
        <f t="shared" si="237"/>
        <v/>
      </c>
      <c r="BN502" t="str">
        <f t="shared" si="238"/>
        <v/>
      </c>
      <c r="BO502" t="str">
        <f t="shared" si="239"/>
        <v/>
      </c>
    </row>
    <row r="503" spans="1:67" x14ac:dyDescent="0.3">
      <c r="A503" t="str">
        <f>IF('work here'!A502="simple","simple",IF('work here'!A502="parent","variable",IF('work here'!A502="child","variation","")))</f>
        <v/>
      </c>
      <c r="B503" t="str">
        <f>IF('work here'!C502&lt;&gt;"", 'work here'!C502, "")</f>
        <v/>
      </c>
      <c r="C503" t="str">
        <f>IF('work here'!B502&lt;&gt;"", 'work here'!B502, "")</f>
        <v/>
      </c>
      <c r="D503" t="str">
        <f t="shared" si="210"/>
        <v/>
      </c>
      <c r="E503" t="str">
        <f t="shared" si="211"/>
        <v/>
      </c>
      <c r="F503" t="str">
        <f t="shared" si="212"/>
        <v/>
      </c>
      <c r="G503" t="e">
        <f>IF('work here'!#REF!&lt;&gt;"", 'work here'!#REF!, "")</f>
        <v>#REF!</v>
      </c>
      <c r="I503" t="str">
        <f>IF('work here'!Z502&lt;&gt;"", 'work here'!Z502, "")</f>
        <v/>
      </c>
      <c r="J503" t="str">
        <f t="shared" si="213"/>
        <v/>
      </c>
      <c r="K503" t="str">
        <f t="shared" si="214"/>
        <v/>
      </c>
      <c r="L503" t="str">
        <f t="shared" si="215"/>
        <v/>
      </c>
      <c r="M503" t="str">
        <f>IF('work here'!AA502&lt;&gt;"", 'work here'!AA502, "")</f>
        <v/>
      </c>
      <c r="N503" t="str">
        <f>IF('work here'!AD502&lt;&gt;"", 'work here'!AD502, "")</f>
        <v/>
      </c>
      <c r="O503" t="str">
        <f>IF('work here'!AC502&lt;&gt;"", 'work here'!AC502, "")</f>
        <v/>
      </c>
      <c r="P503" t="str">
        <f>IF('work here'!AB502&lt;&gt;"", 'work here'!AB502, "")</f>
        <v/>
      </c>
      <c r="Q503" t="str">
        <f t="shared" si="216"/>
        <v/>
      </c>
      <c r="S503" t="str">
        <f>IF('work here'!E502&lt;&gt;"", 'work here'!E502, "")</f>
        <v/>
      </c>
      <c r="T503" t="e">
        <f>IF('work here'!#REF!&lt;&gt;"", 'work here'!#REF!, "")</f>
        <v>#REF!</v>
      </c>
      <c r="U503" t="str">
        <f>IF(A503="", "", _xlfn.TEXTJOIN(", ", TRUE, "jewellery", "jewellery &gt; " &amp; 'work here'!F502, "jewellery &gt; " &amp; 'work here'!F502 &amp; " &gt; " &amp; 'work here'!#REF!, 'work here'!#REF!, 'work here'!AY502, 'work here'!H502, 'work here'!I502, 'work here'!J502))</f>
        <v/>
      </c>
      <c r="V503" t="str" cm="1">
        <f t="array" aca="1" ref="V503" ca="1">_xlfn.LET(
    _xlpm.yr, TEXT(TODAY(), "yyyy"),
    _xlpm.mn, TEXT(TODAY(), "mm"),
    _xlpm.path, "https://richlook.co.in/wp-content/uploads/" &amp; _xlpm.yr &amp; "/" &amp; _xlpm.mn &amp; "/",
    _xlpm.imgRange, 'work here'!N502:X502,
    _xlpm.imgLinks, IF(_xlpm.imgRange&lt;&gt;"", _xlpm.path &amp; _xlpm.imgRange &amp; ".webp", ""),
    _xlpm.urls,
        IF(A503="variable", _xlpm.imgLinks,
        IF(A503="variation", IF('work here'!N502&lt;&gt;"", _xlpm.path &amp; 'work here'!N502 &amp; ".webp", ""),
        IF(A503="simple", _xlpm.imgLinks, ""))),
    _xlfn.TEXTJOIN(", ", TRUE, _xlpm.urls)
)</f>
        <v/>
      </c>
      <c r="W503" t="str" cm="1">
        <f t="array" aca="1" ref="W503" ca="1">_xlfn.LET(
    _xlpm.yr, TEXT(TODAY(), "yyyy"),
    _xlpm.mn, TEXT(TODAY(), "mm"),
    _xlpm.path, "https://richlook.co.in/wp-content/uploads/" &amp; _xlpm.yr &amp; "/" &amp; _xlpm.mn &amp; "/",
    _xlpm.imgRange, 'work here'!O502:X502,
    _xlpm.imgLinks, IF(_xlpm.imgRange&lt;&gt;"", _xlpm.path &amp; _xlpm.imgRange &amp; ".webp", ""),
    _xlpm.urls,
        IF(A503="variable", "",
        IF(A503="variation", _xlpm.imgLinks,
        IF(A503="simple", "", ""))),
    _xlfn.TEXTJOIN(", ", TRUE, _xlpm.urls)
)</f>
        <v/>
      </c>
      <c r="X503" t="str">
        <f>IF('work here'!D502&lt;&gt;"", 'work here'!D502, "")</f>
        <v/>
      </c>
      <c r="Y503" t="e">
        <f>IF('work here'!#REF!&lt;&gt;"","color","")</f>
        <v>#REF!</v>
      </c>
      <c r="Z503" t="e">
        <f>IF('work here'!#REF!&lt;&gt;"",'work here'!#REF!,"")</f>
        <v>#REF!</v>
      </c>
      <c r="AA503" t="e">
        <f t="shared" si="217"/>
        <v>#REF!</v>
      </c>
      <c r="AB503" t="e">
        <f t="shared" si="218"/>
        <v>#REF!</v>
      </c>
      <c r="AC503" t="str">
        <f t="shared" si="219"/>
        <v/>
      </c>
      <c r="AD503" s="2" t="e">
        <f>IF('work here'!#REF!&lt;&gt;"",'work here'!#REF!,"")</f>
        <v>#REF!</v>
      </c>
      <c r="AE503" s="2" t="e">
        <f>IF('work here'!#REF!&lt;&gt;"",'work here'!#REF!,"")</f>
        <v>#REF!</v>
      </c>
      <c r="AF503" s="2" t="e">
        <f t="shared" si="220"/>
        <v>#REF!</v>
      </c>
      <c r="AG503" s="2" t="e">
        <f t="shared" si="221"/>
        <v>#REF!</v>
      </c>
      <c r="AH503" s="2" t="str">
        <f t="shared" si="222"/>
        <v/>
      </c>
      <c r="AI503" t="str">
        <f>IF('work here'!AE502&lt;&gt;"","Jewellery Work","")</f>
        <v/>
      </c>
      <c r="AJ503" t="str">
        <f>IF('work here'!AE502&lt;&gt;"",'work here'!AE502,"")</f>
        <v/>
      </c>
      <c r="AK503" t="str">
        <f t="shared" si="223"/>
        <v/>
      </c>
      <c r="AL503" t="str">
        <f t="shared" si="224"/>
        <v/>
      </c>
      <c r="AM503" t="e">
        <f>IF('work here'!#REF!&lt;&gt;"","Gemstone","")</f>
        <v>#REF!</v>
      </c>
      <c r="AN503" t="e">
        <f>IF('work here'!#REF!&lt;&gt;"",'work here'!#REF!,"")</f>
        <v>#REF!</v>
      </c>
      <c r="AO503" t="e">
        <f t="shared" si="225"/>
        <v>#REF!</v>
      </c>
      <c r="AP503" t="e">
        <f t="shared" si="226"/>
        <v>#REF!</v>
      </c>
      <c r="AQ503" t="str">
        <f>IF('work here'!AW502&lt;&gt;"","Plating","")</f>
        <v/>
      </c>
      <c r="AR503" t="str">
        <f>IF('work here'!AW502&lt;&gt;"",'work here'!AW502,"")</f>
        <v/>
      </c>
      <c r="AS503" t="str">
        <f t="shared" si="227"/>
        <v/>
      </c>
      <c r="AT503" t="str">
        <f t="shared" si="228"/>
        <v/>
      </c>
      <c r="AU503" t="str">
        <f>IF('work here'!AX502&lt;&gt;"","Material","")</f>
        <v/>
      </c>
      <c r="AV503" t="str">
        <f>IF('work here'!AX502&lt;&gt;"",'work here'!AX502,"")</f>
        <v/>
      </c>
      <c r="AW503" t="str">
        <f t="shared" si="229"/>
        <v/>
      </c>
      <c r="AX503" t="str">
        <f t="shared" si="230"/>
        <v/>
      </c>
      <c r="AY503" t="e">
        <f>IF('work here'!#REF!&lt;&gt;"","Look","")</f>
        <v>#REF!</v>
      </c>
      <c r="AZ503" t="e">
        <f>IF('work here'!#REF!&lt;&gt;"",'work here'!#REF!,"")</f>
        <v>#REF!</v>
      </c>
      <c r="BA503" t="e">
        <f t="shared" si="231"/>
        <v>#REF!</v>
      </c>
      <c r="BB503" t="e">
        <f t="shared" si="232"/>
        <v>#REF!</v>
      </c>
      <c r="BC503" t="e">
        <f>IF('work here'!#REF!&lt;&gt;"","Finish","")</f>
        <v>#REF!</v>
      </c>
      <c r="BD503" t="e">
        <f>IF('work here'!#REF!&lt;&gt;"",'work here'!#REF!,"")</f>
        <v>#REF!</v>
      </c>
      <c r="BE503" t="e">
        <f t="shared" si="233"/>
        <v>#REF!</v>
      </c>
      <c r="BF503" t="e">
        <f t="shared" si="234"/>
        <v>#REF!</v>
      </c>
      <c r="BG503" t="e">
        <f>IF('work here'!#REF!&lt;&gt;"","Care","")</f>
        <v>#REF!</v>
      </c>
      <c r="BH503" t="e">
        <f>IF('work here'!#REF!&lt;&gt;"",'work here'!#REF!,"")</f>
        <v>#REF!</v>
      </c>
      <c r="BI503" t="e">
        <f t="shared" si="235"/>
        <v>#REF!</v>
      </c>
      <c r="BJ503" t="e">
        <f t="shared" si="236"/>
        <v>#REF!</v>
      </c>
      <c r="BK503" t="str">
        <f>IF(OR('work here'!F502="Rings", 'work here'!F502="Bangles"), 'work here'!F502 &amp; " Size", "")</f>
        <v/>
      </c>
      <c r="BL503" t="e">
        <f>IF('work here'!#REF!&lt;&gt;"",'work here'!#REF!,"")</f>
        <v>#REF!</v>
      </c>
      <c r="BM503" t="str">
        <f t="shared" si="237"/>
        <v/>
      </c>
      <c r="BN503" t="str">
        <f t="shared" si="238"/>
        <v/>
      </c>
      <c r="BO503" t="str">
        <f t="shared" si="239"/>
        <v/>
      </c>
    </row>
    <row r="504" spans="1:67" x14ac:dyDescent="0.3">
      <c r="A504" t="str">
        <f>IF('work here'!A503="simple","simple",IF('work here'!A503="parent","variable",IF('work here'!A503="child","variation","")))</f>
        <v/>
      </c>
      <c r="B504" t="str">
        <f>IF('work here'!C503&lt;&gt;"", 'work here'!C503, "")</f>
        <v/>
      </c>
      <c r="C504" t="str">
        <f>IF('work here'!B503&lt;&gt;"", 'work here'!B503, "")</f>
        <v/>
      </c>
      <c r="D504" t="str">
        <f t="shared" si="210"/>
        <v/>
      </c>
      <c r="E504" t="str">
        <f t="shared" si="211"/>
        <v/>
      </c>
      <c r="F504" t="str">
        <f t="shared" si="212"/>
        <v/>
      </c>
      <c r="G504" t="e">
        <f>IF('work here'!#REF!&lt;&gt;"", 'work here'!#REF!, "")</f>
        <v>#REF!</v>
      </c>
      <c r="I504" t="str">
        <f>IF('work here'!Z503&lt;&gt;"", 'work here'!Z503, "")</f>
        <v/>
      </c>
      <c r="J504" t="str">
        <f t="shared" si="213"/>
        <v/>
      </c>
      <c r="K504" t="str">
        <f t="shared" si="214"/>
        <v/>
      </c>
      <c r="L504" t="str">
        <f t="shared" si="215"/>
        <v/>
      </c>
      <c r="M504" t="str">
        <f>IF('work here'!AA503&lt;&gt;"", 'work here'!AA503, "")</f>
        <v/>
      </c>
      <c r="N504" t="str">
        <f>IF('work here'!AD503&lt;&gt;"", 'work here'!AD503, "")</f>
        <v/>
      </c>
      <c r="O504" t="str">
        <f>IF('work here'!AC503&lt;&gt;"", 'work here'!AC503, "")</f>
        <v/>
      </c>
      <c r="P504" t="str">
        <f>IF('work here'!AB503&lt;&gt;"", 'work here'!AB503, "")</f>
        <v/>
      </c>
      <c r="Q504" t="str">
        <f t="shared" si="216"/>
        <v/>
      </c>
      <c r="S504" t="str">
        <f>IF('work here'!E503&lt;&gt;"", 'work here'!E503, "")</f>
        <v/>
      </c>
      <c r="T504" t="e">
        <f>IF('work here'!#REF!&lt;&gt;"", 'work here'!#REF!, "")</f>
        <v>#REF!</v>
      </c>
      <c r="U504" t="str">
        <f>IF(A504="", "", _xlfn.TEXTJOIN(", ", TRUE, "jewellery", "jewellery &gt; " &amp; 'work here'!F503, "jewellery &gt; " &amp; 'work here'!F503 &amp; " &gt; " &amp; 'work here'!#REF!, 'work here'!#REF!, 'work here'!AY503, 'work here'!H503, 'work here'!I503, 'work here'!J503))</f>
        <v/>
      </c>
      <c r="V504" t="str" cm="1">
        <f t="array" aca="1" ref="V504" ca="1">_xlfn.LET(
    _xlpm.yr, TEXT(TODAY(), "yyyy"),
    _xlpm.mn, TEXT(TODAY(), "mm"),
    _xlpm.path, "https://richlook.co.in/wp-content/uploads/" &amp; _xlpm.yr &amp; "/" &amp; _xlpm.mn &amp; "/",
    _xlpm.imgRange, 'work here'!N503:X503,
    _xlpm.imgLinks, IF(_xlpm.imgRange&lt;&gt;"", _xlpm.path &amp; _xlpm.imgRange &amp; ".webp", ""),
    _xlpm.urls,
        IF(A504="variable", _xlpm.imgLinks,
        IF(A504="variation", IF('work here'!N503&lt;&gt;"", _xlpm.path &amp; 'work here'!N503 &amp; ".webp", ""),
        IF(A504="simple", _xlpm.imgLinks, ""))),
    _xlfn.TEXTJOIN(", ", TRUE, _xlpm.urls)
)</f>
        <v/>
      </c>
      <c r="W504" t="str" cm="1">
        <f t="array" aca="1" ref="W504" ca="1">_xlfn.LET(
    _xlpm.yr, TEXT(TODAY(), "yyyy"),
    _xlpm.mn, TEXT(TODAY(), "mm"),
    _xlpm.path, "https://richlook.co.in/wp-content/uploads/" &amp; _xlpm.yr &amp; "/" &amp; _xlpm.mn &amp; "/",
    _xlpm.imgRange, 'work here'!O503:X503,
    _xlpm.imgLinks, IF(_xlpm.imgRange&lt;&gt;"", _xlpm.path &amp; _xlpm.imgRange &amp; ".webp", ""),
    _xlpm.urls,
        IF(A504="variable", "",
        IF(A504="variation", _xlpm.imgLinks,
        IF(A504="simple", "", ""))),
    _xlfn.TEXTJOIN(", ", TRUE, _xlpm.urls)
)</f>
        <v/>
      </c>
      <c r="X504" t="str">
        <f>IF('work here'!D503&lt;&gt;"", 'work here'!D503, "")</f>
        <v/>
      </c>
      <c r="Y504" t="e">
        <f>IF('work here'!#REF!&lt;&gt;"","color","")</f>
        <v>#REF!</v>
      </c>
      <c r="Z504" t="e">
        <f>IF('work here'!#REF!&lt;&gt;"",'work here'!#REF!,"")</f>
        <v>#REF!</v>
      </c>
      <c r="AA504" t="e">
        <f t="shared" si="217"/>
        <v>#REF!</v>
      </c>
      <c r="AB504" t="e">
        <f t="shared" si="218"/>
        <v>#REF!</v>
      </c>
      <c r="AC504" t="str">
        <f t="shared" si="219"/>
        <v/>
      </c>
      <c r="AD504" s="2" t="e">
        <f>IF('work here'!#REF!&lt;&gt;"",'work here'!#REF!,"")</f>
        <v>#REF!</v>
      </c>
      <c r="AE504" s="2" t="e">
        <f>IF('work here'!#REF!&lt;&gt;"",'work here'!#REF!,"")</f>
        <v>#REF!</v>
      </c>
      <c r="AF504" s="2" t="e">
        <f t="shared" si="220"/>
        <v>#REF!</v>
      </c>
      <c r="AG504" s="2" t="e">
        <f t="shared" si="221"/>
        <v>#REF!</v>
      </c>
      <c r="AH504" s="2" t="str">
        <f t="shared" si="222"/>
        <v/>
      </c>
      <c r="AI504" t="str">
        <f>IF('work here'!AE503&lt;&gt;"","Jewellery Work","")</f>
        <v/>
      </c>
      <c r="AJ504" t="str">
        <f>IF('work here'!AE503&lt;&gt;"",'work here'!AE503,"")</f>
        <v/>
      </c>
      <c r="AK504" t="str">
        <f t="shared" si="223"/>
        <v/>
      </c>
      <c r="AL504" t="str">
        <f t="shared" si="224"/>
        <v/>
      </c>
      <c r="AM504" t="e">
        <f>IF('work here'!#REF!&lt;&gt;"","Gemstone","")</f>
        <v>#REF!</v>
      </c>
      <c r="AN504" t="e">
        <f>IF('work here'!#REF!&lt;&gt;"",'work here'!#REF!,"")</f>
        <v>#REF!</v>
      </c>
      <c r="AO504" t="e">
        <f t="shared" si="225"/>
        <v>#REF!</v>
      </c>
      <c r="AP504" t="e">
        <f t="shared" si="226"/>
        <v>#REF!</v>
      </c>
      <c r="AQ504" t="str">
        <f>IF('work here'!AW503&lt;&gt;"","Plating","")</f>
        <v/>
      </c>
      <c r="AR504" t="str">
        <f>IF('work here'!AW503&lt;&gt;"",'work here'!AW503,"")</f>
        <v/>
      </c>
      <c r="AS504" t="str">
        <f t="shared" si="227"/>
        <v/>
      </c>
      <c r="AT504" t="str">
        <f t="shared" si="228"/>
        <v/>
      </c>
      <c r="AU504" t="str">
        <f>IF('work here'!AX503&lt;&gt;"","Material","")</f>
        <v/>
      </c>
      <c r="AV504" t="str">
        <f>IF('work here'!AX503&lt;&gt;"",'work here'!AX503,"")</f>
        <v/>
      </c>
      <c r="AW504" t="str">
        <f t="shared" si="229"/>
        <v/>
      </c>
      <c r="AX504" t="str">
        <f t="shared" si="230"/>
        <v/>
      </c>
      <c r="AY504" t="e">
        <f>IF('work here'!#REF!&lt;&gt;"","Look","")</f>
        <v>#REF!</v>
      </c>
      <c r="AZ504" t="e">
        <f>IF('work here'!#REF!&lt;&gt;"",'work here'!#REF!,"")</f>
        <v>#REF!</v>
      </c>
      <c r="BA504" t="e">
        <f t="shared" si="231"/>
        <v>#REF!</v>
      </c>
      <c r="BB504" t="e">
        <f t="shared" si="232"/>
        <v>#REF!</v>
      </c>
      <c r="BC504" t="e">
        <f>IF('work here'!#REF!&lt;&gt;"","Finish","")</f>
        <v>#REF!</v>
      </c>
      <c r="BD504" t="e">
        <f>IF('work here'!#REF!&lt;&gt;"",'work here'!#REF!,"")</f>
        <v>#REF!</v>
      </c>
      <c r="BE504" t="e">
        <f t="shared" si="233"/>
        <v>#REF!</v>
      </c>
      <c r="BF504" t="e">
        <f t="shared" si="234"/>
        <v>#REF!</v>
      </c>
      <c r="BG504" t="e">
        <f>IF('work here'!#REF!&lt;&gt;"","Care","")</f>
        <v>#REF!</v>
      </c>
      <c r="BH504" t="e">
        <f>IF('work here'!#REF!&lt;&gt;"",'work here'!#REF!,"")</f>
        <v>#REF!</v>
      </c>
      <c r="BI504" t="e">
        <f t="shared" si="235"/>
        <v>#REF!</v>
      </c>
      <c r="BJ504" t="e">
        <f t="shared" si="236"/>
        <v>#REF!</v>
      </c>
      <c r="BK504" t="str">
        <f>IF(OR('work here'!F503="Rings", 'work here'!F503="Bangles"), 'work here'!F503 &amp; " Size", "")</f>
        <v/>
      </c>
      <c r="BL504" t="e">
        <f>IF('work here'!#REF!&lt;&gt;"",'work here'!#REF!,"")</f>
        <v>#REF!</v>
      </c>
      <c r="BM504" t="str">
        <f t="shared" si="237"/>
        <v/>
      </c>
      <c r="BN504" t="str">
        <f t="shared" si="238"/>
        <v/>
      </c>
      <c r="BO504" t="str">
        <f t="shared" si="239"/>
        <v/>
      </c>
    </row>
    <row r="505" spans="1:67" x14ac:dyDescent="0.3">
      <c r="A505" t="str">
        <f>IF('work here'!A504="simple","simple",IF('work here'!A504="parent","variable",IF('work here'!A504="child","variation","")))</f>
        <v/>
      </c>
      <c r="B505" t="str">
        <f>IF('work here'!C504&lt;&gt;"", 'work here'!C504, "")</f>
        <v/>
      </c>
      <c r="C505" t="str">
        <f>IF('work here'!B504&lt;&gt;"", 'work here'!B504, "")</f>
        <v/>
      </c>
      <c r="D505" t="str">
        <f t="shared" si="210"/>
        <v/>
      </c>
      <c r="E505" t="str">
        <f t="shared" si="211"/>
        <v/>
      </c>
      <c r="F505" t="str">
        <f t="shared" si="212"/>
        <v/>
      </c>
      <c r="G505" t="e">
        <f>IF('work here'!#REF!&lt;&gt;"", 'work here'!#REF!, "")</f>
        <v>#REF!</v>
      </c>
      <c r="I505" t="str">
        <f>IF('work here'!Z504&lt;&gt;"", 'work here'!Z504, "")</f>
        <v/>
      </c>
      <c r="J505" t="str">
        <f t="shared" si="213"/>
        <v/>
      </c>
      <c r="K505" t="str">
        <f t="shared" si="214"/>
        <v/>
      </c>
      <c r="L505" t="str">
        <f t="shared" si="215"/>
        <v/>
      </c>
      <c r="M505" t="str">
        <f>IF('work here'!AA504&lt;&gt;"", 'work here'!AA504, "")</f>
        <v/>
      </c>
      <c r="N505" t="str">
        <f>IF('work here'!AD504&lt;&gt;"", 'work here'!AD504, "")</f>
        <v/>
      </c>
      <c r="O505" t="str">
        <f>IF('work here'!AC504&lt;&gt;"", 'work here'!AC504, "")</f>
        <v/>
      </c>
      <c r="P505" t="str">
        <f>IF('work here'!AB504&lt;&gt;"", 'work here'!AB504, "")</f>
        <v/>
      </c>
      <c r="Q505" t="str">
        <f t="shared" si="216"/>
        <v/>
      </c>
      <c r="S505" t="str">
        <f>IF('work here'!E504&lt;&gt;"", 'work here'!E504, "")</f>
        <v/>
      </c>
      <c r="T505" t="e">
        <f>IF('work here'!#REF!&lt;&gt;"", 'work here'!#REF!, "")</f>
        <v>#REF!</v>
      </c>
      <c r="U505" t="str">
        <f>IF(A505="", "", _xlfn.TEXTJOIN(", ", TRUE, "jewellery", "jewellery &gt; " &amp; 'work here'!F504, "jewellery &gt; " &amp; 'work here'!F504 &amp; " &gt; " &amp; 'work here'!#REF!, 'work here'!#REF!, 'work here'!AY504, 'work here'!H504, 'work here'!I504, 'work here'!J504))</f>
        <v/>
      </c>
      <c r="V505" t="str" cm="1">
        <f t="array" aca="1" ref="V505" ca="1">_xlfn.LET(
    _xlpm.yr, TEXT(TODAY(), "yyyy"),
    _xlpm.mn, TEXT(TODAY(), "mm"),
    _xlpm.path, "https://richlook.co.in/wp-content/uploads/" &amp; _xlpm.yr &amp; "/" &amp; _xlpm.mn &amp; "/",
    _xlpm.imgRange, 'work here'!N504:X504,
    _xlpm.imgLinks, IF(_xlpm.imgRange&lt;&gt;"", _xlpm.path &amp; _xlpm.imgRange &amp; ".webp", ""),
    _xlpm.urls,
        IF(A505="variable", _xlpm.imgLinks,
        IF(A505="variation", IF('work here'!N504&lt;&gt;"", _xlpm.path &amp; 'work here'!N504 &amp; ".webp", ""),
        IF(A505="simple", _xlpm.imgLinks, ""))),
    _xlfn.TEXTJOIN(", ", TRUE, _xlpm.urls)
)</f>
        <v/>
      </c>
      <c r="W505" t="str" cm="1">
        <f t="array" aca="1" ref="W505" ca="1">_xlfn.LET(
    _xlpm.yr, TEXT(TODAY(), "yyyy"),
    _xlpm.mn, TEXT(TODAY(), "mm"),
    _xlpm.path, "https://richlook.co.in/wp-content/uploads/" &amp; _xlpm.yr &amp; "/" &amp; _xlpm.mn &amp; "/",
    _xlpm.imgRange, 'work here'!O504:X504,
    _xlpm.imgLinks, IF(_xlpm.imgRange&lt;&gt;"", _xlpm.path &amp; _xlpm.imgRange &amp; ".webp", ""),
    _xlpm.urls,
        IF(A505="variable", "",
        IF(A505="variation", _xlpm.imgLinks,
        IF(A505="simple", "", ""))),
    _xlfn.TEXTJOIN(", ", TRUE, _xlpm.urls)
)</f>
        <v/>
      </c>
      <c r="X505" t="str">
        <f>IF('work here'!D504&lt;&gt;"", 'work here'!D504, "")</f>
        <v/>
      </c>
      <c r="Y505" t="e">
        <f>IF('work here'!#REF!&lt;&gt;"","color","")</f>
        <v>#REF!</v>
      </c>
      <c r="Z505" t="e">
        <f>IF('work here'!#REF!&lt;&gt;"",'work here'!#REF!,"")</f>
        <v>#REF!</v>
      </c>
      <c r="AA505" t="e">
        <f t="shared" si="217"/>
        <v>#REF!</v>
      </c>
      <c r="AB505" t="e">
        <f t="shared" si="218"/>
        <v>#REF!</v>
      </c>
      <c r="AC505" t="str">
        <f t="shared" si="219"/>
        <v/>
      </c>
      <c r="AD505" s="2" t="e">
        <f>IF('work here'!#REF!&lt;&gt;"",'work here'!#REF!,"")</f>
        <v>#REF!</v>
      </c>
      <c r="AE505" s="2" t="e">
        <f>IF('work here'!#REF!&lt;&gt;"",'work here'!#REF!,"")</f>
        <v>#REF!</v>
      </c>
      <c r="AF505" s="2" t="e">
        <f t="shared" si="220"/>
        <v>#REF!</v>
      </c>
      <c r="AG505" s="2" t="e">
        <f t="shared" si="221"/>
        <v>#REF!</v>
      </c>
      <c r="AH505" s="2" t="str">
        <f t="shared" si="222"/>
        <v/>
      </c>
      <c r="AI505" t="str">
        <f>IF('work here'!AE504&lt;&gt;"","Jewellery Work","")</f>
        <v/>
      </c>
      <c r="AJ505" t="str">
        <f>IF('work here'!AE504&lt;&gt;"",'work here'!AE504,"")</f>
        <v/>
      </c>
      <c r="AK505" t="str">
        <f t="shared" si="223"/>
        <v/>
      </c>
      <c r="AL505" t="str">
        <f t="shared" si="224"/>
        <v/>
      </c>
      <c r="AM505" t="e">
        <f>IF('work here'!#REF!&lt;&gt;"","Gemstone","")</f>
        <v>#REF!</v>
      </c>
      <c r="AN505" t="e">
        <f>IF('work here'!#REF!&lt;&gt;"",'work here'!#REF!,"")</f>
        <v>#REF!</v>
      </c>
      <c r="AO505" t="e">
        <f t="shared" si="225"/>
        <v>#REF!</v>
      </c>
      <c r="AP505" t="e">
        <f t="shared" si="226"/>
        <v>#REF!</v>
      </c>
      <c r="AQ505" t="str">
        <f>IF('work here'!AW504&lt;&gt;"","Plating","")</f>
        <v/>
      </c>
      <c r="AR505" t="str">
        <f>IF('work here'!AW504&lt;&gt;"",'work here'!AW504,"")</f>
        <v/>
      </c>
      <c r="AS505" t="str">
        <f t="shared" si="227"/>
        <v/>
      </c>
      <c r="AT505" t="str">
        <f t="shared" si="228"/>
        <v/>
      </c>
      <c r="AU505" t="str">
        <f>IF('work here'!AX504&lt;&gt;"","Material","")</f>
        <v/>
      </c>
      <c r="AV505" t="str">
        <f>IF('work here'!AX504&lt;&gt;"",'work here'!AX504,"")</f>
        <v/>
      </c>
      <c r="AW505" t="str">
        <f t="shared" si="229"/>
        <v/>
      </c>
      <c r="AX505" t="str">
        <f t="shared" si="230"/>
        <v/>
      </c>
      <c r="AY505" t="e">
        <f>IF('work here'!#REF!&lt;&gt;"","Look","")</f>
        <v>#REF!</v>
      </c>
      <c r="AZ505" t="e">
        <f>IF('work here'!#REF!&lt;&gt;"",'work here'!#REF!,"")</f>
        <v>#REF!</v>
      </c>
      <c r="BA505" t="e">
        <f t="shared" si="231"/>
        <v>#REF!</v>
      </c>
      <c r="BB505" t="e">
        <f t="shared" si="232"/>
        <v>#REF!</v>
      </c>
      <c r="BC505" t="e">
        <f>IF('work here'!#REF!&lt;&gt;"","Finish","")</f>
        <v>#REF!</v>
      </c>
      <c r="BD505" t="e">
        <f>IF('work here'!#REF!&lt;&gt;"",'work here'!#REF!,"")</f>
        <v>#REF!</v>
      </c>
      <c r="BE505" t="e">
        <f t="shared" si="233"/>
        <v>#REF!</v>
      </c>
      <c r="BF505" t="e">
        <f t="shared" si="234"/>
        <v>#REF!</v>
      </c>
      <c r="BG505" t="e">
        <f>IF('work here'!#REF!&lt;&gt;"","Care","")</f>
        <v>#REF!</v>
      </c>
      <c r="BH505" t="e">
        <f>IF('work here'!#REF!&lt;&gt;"",'work here'!#REF!,"")</f>
        <v>#REF!</v>
      </c>
      <c r="BI505" t="e">
        <f t="shared" si="235"/>
        <v>#REF!</v>
      </c>
      <c r="BJ505" t="e">
        <f t="shared" si="236"/>
        <v>#REF!</v>
      </c>
      <c r="BK505" t="str">
        <f>IF(OR('work here'!F504="Rings", 'work here'!F504="Bangles"), 'work here'!F504 &amp; " Size", "")</f>
        <v/>
      </c>
      <c r="BL505" t="e">
        <f>IF('work here'!#REF!&lt;&gt;"",'work here'!#REF!,"")</f>
        <v>#REF!</v>
      </c>
      <c r="BM505" t="str">
        <f t="shared" si="237"/>
        <v/>
      </c>
      <c r="BN505" t="str">
        <f t="shared" si="238"/>
        <v/>
      </c>
      <c r="BO505" t="str">
        <f t="shared" si="239"/>
        <v/>
      </c>
    </row>
    <row r="506" spans="1:67" x14ac:dyDescent="0.3">
      <c r="A506" t="str">
        <f>IF('work here'!A505="simple","simple",IF('work here'!A505="parent","variable",IF('work here'!A505="child","variation","")))</f>
        <v/>
      </c>
      <c r="B506" t="str">
        <f>IF('work here'!C505&lt;&gt;"", 'work here'!C505, "")</f>
        <v/>
      </c>
      <c r="C506" t="str">
        <f>IF('work here'!B505&lt;&gt;"", 'work here'!B505, "")</f>
        <v/>
      </c>
      <c r="D506" t="str">
        <f t="shared" si="210"/>
        <v/>
      </c>
      <c r="E506" t="str">
        <f t="shared" si="211"/>
        <v/>
      </c>
      <c r="F506" t="str">
        <f t="shared" si="212"/>
        <v/>
      </c>
      <c r="G506" t="e">
        <f>IF('work here'!#REF!&lt;&gt;"", 'work here'!#REF!, "")</f>
        <v>#REF!</v>
      </c>
      <c r="I506" t="str">
        <f>IF('work here'!Z505&lt;&gt;"", 'work here'!Z505, "")</f>
        <v/>
      </c>
      <c r="J506" t="str">
        <f t="shared" si="213"/>
        <v/>
      </c>
      <c r="K506" t="str">
        <f t="shared" si="214"/>
        <v/>
      </c>
      <c r="L506" t="str">
        <f t="shared" si="215"/>
        <v/>
      </c>
      <c r="M506" t="str">
        <f>IF('work here'!AA505&lt;&gt;"", 'work here'!AA505, "")</f>
        <v/>
      </c>
      <c r="N506" t="str">
        <f>IF('work here'!AD505&lt;&gt;"", 'work here'!AD505, "")</f>
        <v/>
      </c>
      <c r="O506" t="str">
        <f>IF('work here'!AC505&lt;&gt;"", 'work here'!AC505, "")</f>
        <v/>
      </c>
      <c r="P506" t="str">
        <f>IF('work here'!AB505&lt;&gt;"", 'work here'!AB505, "")</f>
        <v/>
      </c>
      <c r="Q506" t="str">
        <f t="shared" si="216"/>
        <v/>
      </c>
      <c r="S506" t="str">
        <f>IF('work here'!E505&lt;&gt;"", 'work here'!E505, "")</f>
        <v/>
      </c>
      <c r="T506" t="e">
        <f>IF('work here'!#REF!&lt;&gt;"", 'work here'!#REF!, "")</f>
        <v>#REF!</v>
      </c>
      <c r="U506" t="str">
        <f>IF(A506="", "", _xlfn.TEXTJOIN(", ", TRUE, "jewellery", "jewellery &gt; " &amp; 'work here'!F505, "jewellery &gt; " &amp; 'work here'!F505 &amp; " &gt; " &amp; 'work here'!#REF!, 'work here'!#REF!, 'work here'!AY505, 'work here'!H505, 'work here'!I505, 'work here'!J505))</f>
        <v/>
      </c>
      <c r="V506" t="str" cm="1">
        <f t="array" aca="1" ref="V506" ca="1">_xlfn.LET(
    _xlpm.yr, TEXT(TODAY(), "yyyy"),
    _xlpm.mn, TEXT(TODAY(), "mm"),
    _xlpm.path, "https://richlook.co.in/wp-content/uploads/" &amp; _xlpm.yr &amp; "/" &amp; _xlpm.mn &amp; "/",
    _xlpm.imgRange, 'work here'!N505:X505,
    _xlpm.imgLinks, IF(_xlpm.imgRange&lt;&gt;"", _xlpm.path &amp; _xlpm.imgRange &amp; ".webp", ""),
    _xlpm.urls,
        IF(A506="variable", _xlpm.imgLinks,
        IF(A506="variation", IF('work here'!N505&lt;&gt;"", _xlpm.path &amp; 'work here'!N505 &amp; ".webp", ""),
        IF(A506="simple", _xlpm.imgLinks, ""))),
    _xlfn.TEXTJOIN(", ", TRUE, _xlpm.urls)
)</f>
        <v/>
      </c>
      <c r="W506" t="str" cm="1">
        <f t="array" aca="1" ref="W506" ca="1">_xlfn.LET(
    _xlpm.yr, TEXT(TODAY(), "yyyy"),
    _xlpm.mn, TEXT(TODAY(), "mm"),
    _xlpm.path, "https://richlook.co.in/wp-content/uploads/" &amp; _xlpm.yr &amp; "/" &amp; _xlpm.mn &amp; "/",
    _xlpm.imgRange, 'work here'!O505:X505,
    _xlpm.imgLinks, IF(_xlpm.imgRange&lt;&gt;"", _xlpm.path &amp; _xlpm.imgRange &amp; ".webp", ""),
    _xlpm.urls,
        IF(A506="variable", "",
        IF(A506="variation", _xlpm.imgLinks,
        IF(A506="simple", "", ""))),
    _xlfn.TEXTJOIN(", ", TRUE, _xlpm.urls)
)</f>
        <v/>
      </c>
      <c r="X506" t="str">
        <f>IF('work here'!D505&lt;&gt;"", 'work here'!D505, "")</f>
        <v/>
      </c>
      <c r="Y506" t="e">
        <f>IF('work here'!#REF!&lt;&gt;"","color","")</f>
        <v>#REF!</v>
      </c>
      <c r="Z506" t="e">
        <f>IF('work here'!#REF!&lt;&gt;"",'work here'!#REF!,"")</f>
        <v>#REF!</v>
      </c>
      <c r="AA506" t="e">
        <f t="shared" si="217"/>
        <v>#REF!</v>
      </c>
      <c r="AB506" t="e">
        <f t="shared" si="218"/>
        <v>#REF!</v>
      </c>
      <c r="AC506" t="str">
        <f t="shared" si="219"/>
        <v/>
      </c>
      <c r="AD506" s="2" t="e">
        <f>IF('work here'!#REF!&lt;&gt;"",'work here'!#REF!,"")</f>
        <v>#REF!</v>
      </c>
      <c r="AE506" s="2" t="e">
        <f>IF('work here'!#REF!&lt;&gt;"",'work here'!#REF!,"")</f>
        <v>#REF!</v>
      </c>
      <c r="AF506" s="2" t="e">
        <f t="shared" si="220"/>
        <v>#REF!</v>
      </c>
      <c r="AG506" s="2" t="e">
        <f t="shared" si="221"/>
        <v>#REF!</v>
      </c>
      <c r="AH506" s="2" t="str">
        <f t="shared" si="222"/>
        <v/>
      </c>
      <c r="AI506" t="str">
        <f>IF('work here'!AE505&lt;&gt;"","Jewellery Work","")</f>
        <v/>
      </c>
      <c r="AJ506" t="str">
        <f>IF('work here'!AE505&lt;&gt;"",'work here'!AE505,"")</f>
        <v/>
      </c>
      <c r="AK506" t="str">
        <f t="shared" si="223"/>
        <v/>
      </c>
      <c r="AL506" t="str">
        <f t="shared" si="224"/>
        <v/>
      </c>
      <c r="AM506" t="e">
        <f>IF('work here'!#REF!&lt;&gt;"","Gemstone","")</f>
        <v>#REF!</v>
      </c>
      <c r="AN506" t="e">
        <f>IF('work here'!#REF!&lt;&gt;"",'work here'!#REF!,"")</f>
        <v>#REF!</v>
      </c>
      <c r="AO506" t="e">
        <f t="shared" si="225"/>
        <v>#REF!</v>
      </c>
      <c r="AP506" t="e">
        <f t="shared" si="226"/>
        <v>#REF!</v>
      </c>
      <c r="AQ506" t="str">
        <f>IF('work here'!AW505&lt;&gt;"","Plating","")</f>
        <v/>
      </c>
      <c r="AR506" t="str">
        <f>IF('work here'!AW505&lt;&gt;"",'work here'!AW505,"")</f>
        <v/>
      </c>
      <c r="AS506" t="str">
        <f t="shared" si="227"/>
        <v/>
      </c>
      <c r="AT506" t="str">
        <f t="shared" si="228"/>
        <v/>
      </c>
      <c r="AU506" t="str">
        <f>IF('work here'!AX505&lt;&gt;"","Material","")</f>
        <v/>
      </c>
      <c r="AV506" t="str">
        <f>IF('work here'!AX505&lt;&gt;"",'work here'!AX505,"")</f>
        <v/>
      </c>
      <c r="AW506" t="str">
        <f t="shared" si="229"/>
        <v/>
      </c>
      <c r="AX506" t="str">
        <f t="shared" si="230"/>
        <v/>
      </c>
      <c r="AY506" t="e">
        <f>IF('work here'!#REF!&lt;&gt;"","Look","")</f>
        <v>#REF!</v>
      </c>
      <c r="AZ506" t="e">
        <f>IF('work here'!#REF!&lt;&gt;"",'work here'!#REF!,"")</f>
        <v>#REF!</v>
      </c>
      <c r="BA506" t="e">
        <f t="shared" si="231"/>
        <v>#REF!</v>
      </c>
      <c r="BB506" t="e">
        <f t="shared" si="232"/>
        <v>#REF!</v>
      </c>
      <c r="BC506" t="e">
        <f>IF('work here'!#REF!&lt;&gt;"","Finish","")</f>
        <v>#REF!</v>
      </c>
      <c r="BD506" t="e">
        <f>IF('work here'!#REF!&lt;&gt;"",'work here'!#REF!,"")</f>
        <v>#REF!</v>
      </c>
      <c r="BE506" t="e">
        <f t="shared" si="233"/>
        <v>#REF!</v>
      </c>
      <c r="BF506" t="e">
        <f t="shared" si="234"/>
        <v>#REF!</v>
      </c>
      <c r="BG506" t="e">
        <f>IF('work here'!#REF!&lt;&gt;"","Care","")</f>
        <v>#REF!</v>
      </c>
      <c r="BH506" t="e">
        <f>IF('work here'!#REF!&lt;&gt;"",'work here'!#REF!,"")</f>
        <v>#REF!</v>
      </c>
      <c r="BI506" t="e">
        <f t="shared" si="235"/>
        <v>#REF!</v>
      </c>
      <c r="BJ506" t="e">
        <f t="shared" si="236"/>
        <v>#REF!</v>
      </c>
      <c r="BK506" t="str">
        <f>IF(OR('work here'!F505="Rings", 'work here'!F505="Bangles"), 'work here'!F505 &amp; " Size", "")</f>
        <v/>
      </c>
      <c r="BL506" t="e">
        <f>IF('work here'!#REF!&lt;&gt;"",'work here'!#REF!,"")</f>
        <v>#REF!</v>
      </c>
      <c r="BM506" t="str">
        <f t="shared" si="237"/>
        <v/>
      </c>
      <c r="BN506" t="str">
        <f t="shared" si="238"/>
        <v/>
      </c>
      <c r="BO506" t="str">
        <f t="shared" si="239"/>
        <v/>
      </c>
    </row>
    <row r="507" spans="1:67" x14ac:dyDescent="0.3">
      <c r="A507" t="str">
        <f>IF('work here'!A506="simple","simple",IF('work here'!A506="parent","variable",IF('work here'!A506="child","variation","")))</f>
        <v/>
      </c>
      <c r="B507" t="str">
        <f>IF('work here'!C506&lt;&gt;"", 'work here'!C506, "")</f>
        <v/>
      </c>
      <c r="C507" t="str">
        <f>IF('work here'!B506&lt;&gt;"", 'work here'!B506, "")</f>
        <v/>
      </c>
      <c r="D507" t="str">
        <f t="shared" si="210"/>
        <v/>
      </c>
      <c r="E507" t="str">
        <f t="shared" si="211"/>
        <v/>
      </c>
      <c r="F507" t="str">
        <f t="shared" si="212"/>
        <v/>
      </c>
      <c r="G507" t="e">
        <f>IF('work here'!#REF!&lt;&gt;"", 'work here'!#REF!, "")</f>
        <v>#REF!</v>
      </c>
      <c r="I507" t="str">
        <f>IF('work here'!Z506&lt;&gt;"", 'work here'!Z506, "")</f>
        <v/>
      </c>
      <c r="J507" t="str">
        <f t="shared" si="213"/>
        <v/>
      </c>
      <c r="K507" t="str">
        <f t="shared" si="214"/>
        <v/>
      </c>
      <c r="L507" t="str">
        <f t="shared" si="215"/>
        <v/>
      </c>
      <c r="M507" t="str">
        <f>IF('work here'!AA506&lt;&gt;"", 'work here'!AA506, "")</f>
        <v/>
      </c>
      <c r="N507" t="str">
        <f>IF('work here'!AD506&lt;&gt;"", 'work here'!AD506, "")</f>
        <v/>
      </c>
      <c r="O507" t="str">
        <f>IF('work here'!AC506&lt;&gt;"", 'work here'!AC506, "")</f>
        <v/>
      </c>
      <c r="P507" t="str">
        <f>IF('work here'!AB506&lt;&gt;"", 'work here'!AB506, "")</f>
        <v/>
      </c>
      <c r="Q507" t="str">
        <f t="shared" si="216"/>
        <v/>
      </c>
      <c r="S507" t="str">
        <f>IF('work here'!E506&lt;&gt;"", 'work here'!E506, "")</f>
        <v/>
      </c>
      <c r="T507" t="e">
        <f>IF('work here'!#REF!&lt;&gt;"", 'work here'!#REF!, "")</f>
        <v>#REF!</v>
      </c>
      <c r="U507" t="str">
        <f>IF(A507="", "", _xlfn.TEXTJOIN(", ", TRUE, "jewellery", "jewellery &gt; " &amp; 'work here'!F506, "jewellery &gt; " &amp; 'work here'!F506 &amp; " &gt; " &amp; 'work here'!#REF!, 'work here'!#REF!, 'work here'!AY506, 'work here'!H506, 'work here'!I506, 'work here'!J506))</f>
        <v/>
      </c>
      <c r="V507" t="str" cm="1">
        <f t="array" aca="1" ref="V507" ca="1">_xlfn.LET(
    _xlpm.yr, TEXT(TODAY(), "yyyy"),
    _xlpm.mn, TEXT(TODAY(), "mm"),
    _xlpm.path, "https://richlook.co.in/wp-content/uploads/" &amp; _xlpm.yr &amp; "/" &amp; _xlpm.mn &amp; "/",
    _xlpm.imgRange, 'work here'!N506:X506,
    _xlpm.imgLinks, IF(_xlpm.imgRange&lt;&gt;"", _xlpm.path &amp; _xlpm.imgRange &amp; ".webp", ""),
    _xlpm.urls,
        IF(A507="variable", _xlpm.imgLinks,
        IF(A507="variation", IF('work here'!N506&lt;&gt;"", _xlpm.path &amp; 'work here'!N506 &amp; ".webp", ""),
        IF(A507="simple", _xlpm.imgLinks, ""))),
    _xlfn.TEXTJOIN(", ", TRUE, _xlpm.urls)
)</f>
        <v/>
      </c>
      <c r="W507" t="str" cm="1">
        <f t="array" aca="1" ref="W507" ca="1">_xlfn.LET(
    _xlpm.yr, TEXT(TODAY(), "yyyy"),
    _xlpm.mn, TEXT(TODAY(), "mm"),
    _xlpm.path, "https://richlook.co.in/wp-content/uploads/" &amp; _xlpm.yr &amp; "/" &amp; _xlpm.mn &amp; "/",
    _xlpm.imgRange, 'work here'!O506:X506,
    _xlpm.imgLinks, IF(_xlpm.imgRange&lt;&gt;"", _xlpm.path &amp; _xlpm.imgRange &amp; ".webp", ""),
    _xlpm.urls,
        IF(A507="variable", "",
        IF(A507="variation", _xlpm.imgLinks,
        IF(A507="simple", "", ""))),
    _xlfn.TEXTJOIN(", ", TRUE, _xlpm.urls)
)</f>
        <v/>
      </c>
      <c r="X507" t="str">
        <f>IF('work here'!D506&lt;&gt;"", 'work here'!D506, "")</f>
        <v/>
      </c>
      <c r="Y507" t="e">
        <f>IF('work here'!#REF!&lt;&gt;"","color","")</f>
        <v>#REF!</v>
      </c>
      <c r="Z507" t="e">
        <f>IF('work here'!#REF!&lt;&gt;"",'work here'!#REF!,"")</f>
        <v>#REF!</v>
      </c>
      <c r="AA507" t="e">
        <f t="shared" si="217"/>
        <v>#REF!</v>
      </c>
      <c r="AB507" t="e">
        <f t="shared" si="218"/>
        <v>#REF!</v>
      </c>
      <c r="AC507" t="str">
        <f t="shared" si="219"/>
        <v/>
      </c>
      <c r="AD507" s="2" t="e">
        <f>IF('work here'!#REF!&lt;&gt;"",'work here'!#REF!,"")</f>
        <v>#REF!</v>
      </c>
      <c r="AE507" s="2" t="e">
        <f>IF('work here'!#REF!&lt;&gt;"",'work here'!#REF!,"")</f>
        <v>#REF!</v>
      </c>
      <c r="AF507" s="2" t="e">
        <f t="shared" si="220"/>
        <v>#REF!</v>
      </c>
      <c r="AG507" s="2" t="e">
        <f t="shared" si="221"/>
        <v>#REF!</v>
      </c>
      <c r="AH507" s="2" t="str">
        <f t="shared" si="222"/>
        <v/>
      </c>
      <c r="AI507" t="str">
        <f>IF('work here'!AE506&lt;&gt;"","Jewellery Work","")</f>
        <v/>
      </c>
      <c r="AJ507" t="str">
        <f>IF('work here'!AE506&lt;&gt;"",'work here'!AE506,"")</f>
        <v/>
      </c>
      <c r="AK507" t="str">
        <f t="shared" si="223"/>
        <v/>
      </c>
      <c r="AL507" t="str">
        <f t="shared" si="224"/>
        <v/>
      </c>
      <c r="AM507" t="e">
        <f>IF('work here'!#REF!&lt;&gt;"","Gemstone","")</f>
        <v>#REF!</v>
      </c>
      <c r="AN507" t="e">
        <f>IF('work here'!#REF!&lt;&gt;"",'work here'!#REF!,"")</f>
        <v>#REF!</v>
      </c>
      <c r="AO507" t="e">
        <f t="shared" si="225"/>
        <v>#REF!</v>
      </c>
      <c r="AP507" t="e">
        <f t="shared" si="226"/>
        <v>#REF!</v>
      </c>
      <c r="AQ507" t="str">
        <f>IF('work here'!AW506&lt;&gt;"","Plating","")</f>
        <v/>
      </c>
      <c r="AR507" t="str">
        <f>IF('work here'!AW506&lt;&gt;"",'work here'!AW506,"")</f>
        <v/>
      </c>
      <c r="AS507" t="str">
        <f t="shared" si="227"/>
        <v/>
      </c>
      <c r="AT507" t="str">
        <f t="shared" si="228"/>
        <v/>
      </c>
      <c r="AU507" t="str">
        <f>IF('work here'!AX506&lt;&gt;"","Material","")</f>
        <v/>
      </c>
      <c r="AV507" t="str">
        <f>IF('work here'!AX506&lt;&gt;"",'work here'!AX506,"")</f>
        <v/>
      </c>
      <c r="AW507" t="str">
        <f t="shared" si="229"/>
        <v/>
      </c>
      <c r="AX507" t="str">
        <f t="shared" si="230"/>
        <v/>
      </c>
      <c r="AY507" t="e">
        <f>IF('work here'!#REF!&lt;&gt;"","Look","")</f>
        <v>#REF!</v>
      </c>
      <c r="AZ507" t="e">
        <f>IF('work here'!#REF!&lt;&gt;"",'work here'!#REF!,"")</f>
        <v>#REF!</v>
      </c>
      <c r="BA507" t="e">
        <f t="shared" si="231"/>
        <v>#REF!</v>
      </c>
      <c r="BB507" t="e">
        <f t="shared" si="232"/>
        <v>#REF!</v>
      </c>
      <c r="BC507" t="e">
        <f>IF('work here'!#REF!&lt;&gt;"","Finish","")</f>
        <v>#REF!</v>
      </c>
      <c r="BD507" t="e">
        <f>IF('work here'!#REF!&lt;&gt;"",'work here'!#REF!,"")</f>
        <v>#REF!</v>
      </c>
      <c r="BE507" t="e">
        <f t="shared" si="233"/>
        <v>#REF!</v>
      </c>
      <c r="BF507" t="e">
        <f t="shared" si="234"/>
        <v>#REF!</v>
      </c>
      <c r="BG507" t="e">
        <f>IF('work here'!#REF!&lt;&gt;"","Care","")</f>
        <v>#REF!</v>
      </c>
      <c r="BH507" t="e">
        <f>IF('work here'!#REF!&lt;&gt;"",'work here'!#REF!,"")</f>
        <v>#REF!</v>
      </c>
      <c r="BI507" t="e">
        <f t="shared" si="235"/>
        <v>#REF!</v>
      </c>
      <c r="BJ507" t="e">
        <f t="shared" si="236"/>
        <v>#REF!</v>
      </c>
      <c r="BK507" t="str">
        <f>IF(OR('work here'!F506="Rings", 'work here'!F506="Bangles"), 'work here'!F506 &amp; " Size", "")</f>
        <v/>
      </c>
      <c r="BL507" t="e">
        <f>IF('work here'!#REF!&lt;&gt;"",'work here'!#REF!,"")</f>
        <v>#REF!</v>
      </c>
      <c r="BM507" t="str">
        <f t="shared" si="237"/>
        <v/>
      </c>
      <c r="BN507" t="str">
        <f t="shared" si="238"/>
        <v/>
      </c>
      <c r="BO507" t="str">
        <f t="shared" si="239"/>
        <v/>
      </c>
    </row>
    <row r="508" spans="1:67" x14ac:dyDescent="0.3">
      <c r="A508" t="str">
        <f>IF('work here'!A507="simple","simple",IF('work here'!A507="parent","variable",IF('work here'!A507="child","variation","")))</f>
        <v/>
      </c>
      <c r="B508" t="str">
        <f>IF('work here'!C507&lt;&gt;"", 'work here'!C507, "")</f>
        <v/>
      </c>
      <c r="C508" t="str">
        <f>IF('work here'!B507&lt;&gt;"", 'work here'!B507, "")</f>
        <v/>
      </c>
      <c r="D508" t="str">
        <f t="shared" si="210"/>
        <v/>
      </c>
      <c r="E508" t="str">
        <f t="shared" si="211"/>
        <v/>
      </c>
      <c r="F508" t="str">
        <f t="shared" si="212"/>
        <v/>
      </c>
      <c r="G508" t="e">
        <f>IF('work here'!#REF!&lt;&gt;"", 'work here'!#REF!, "")</f>
        <v>#REF!</v>
      </c>
      <c r="I508" t="str">
        <f>IF('work here'!Z507&lt;&gt;"", 'work here'!Z507, "")</f>
        <v/>
      </c>
      <c r="J508" t="str">
        <f t="shared" si="213"/>
        <v/>
      </c>
      <c r="K508" t="str">
        <f t="shared" si="214"/>
        <v/>
      </c>
      <c r="L508" t="str">
        <f t="shared" si="215"/>
        <v/>
      </c>
      <c r="M508" t="str">
        <f>IF('work here'!AA507&lt;&gt;"", 'work here'!AA507, "")</f>
        <v/>
      </c>
      <c r="N508" t="str">
        <f>IF('work here'!AD507&lt;&gt;"", 'work here'!AD507, "")</f>
        <v/>
      </c>
      <c r="O508" t="str">
        <f>IF('work here'!AC507&lt;&gt;"", 'work here'!AC507, "")</f>
        <v/>
      </c>
      <c r="P508" t="str">
        <f>IF('work here'!AB507&lt;&gt;"", 'work here'!AB507, "")</f>
        <v/>
      </c>
      <c r="Q508" t="str">
        <f t="shared" si="216"/>
        <v/>
      </c>
      <c r="S508" t="str">
        <f>IF('work here'!E507&lt;&gt;"", 'work here'!E507, "")</f>
        <v/>
      </c>
      <c r="T508" t="e">
        <f>IF('work here'!#REF!&lt;&gt;"", 'work here'!#REF!, "")</f>
        <v>#REF!</v>
      </c>
      <c r="U508" t="str">
        <f>IF(A508="", "", _xlfn.TEXTJOIN(", ", TRUE, "jewellery", "jewellery &gt; " &amp; 'work here'!F507, "jewellery &gt; " &amp; 'work here'!F507 &amp; " &gt; " &amp; 'work here'!#REF!, 'work here'!#REF!, 'work here'!AY507, 'work here'!H507, 'work here'!I507, 'work here'!J507))</f>
        <v/>
      </c>
      <c r="V508" t="str" cm="1">
        <f t="array" aca="1" ref="V508" ca="1">_xlfn.LET(
    _xlpm.yr, TEXT(TODAY(), "yyyy"),
    _xlpm.mn, TEXT(TODAY(), "mm"),
    _xlpm.path, "https://richlook.co.in/wp-content/uploads/" &amp; _xlpm.yr &amp; "/" &amp; _xlpm.mn &amp; "/",
    _xlpm.imgRange, 'work here'!N507:X507,
    _xlpm.imgLinks, IF(_xlpm.imgRange&lt;&gt;"", _xlpm.path &amp; _xlpm.imgRange &amp; ".webp", ""),
    _xlpm.urls,
        IF(A508="variable", _xlpm.imgLinks,
        IF(A508="variation", IF('work here'!N507&lt;&gt;"", _xlpm.path &amp; 'work here'!N507 &amp; ".webp", ""),
        IF(A508="simple", _xlpm.imgLinks, ""))),
    _xlfn.TEXTJOIN(", ", TRUE, _xlpm.urls)
)</f>
        <v/>
      </c>
      <c r="W508" t="str" cm="1">
        <f t="array" aca="1" ref="W508" ca="1">_xlfn.LET(
    _xlpm.yr, TEXT(TODAY(), "yyyy"),
    _xlpm.mn, TEXT(TODAY(), "mm"),
    _xlpm.path, "https://richlook.co.in/wp-content/uploads/" &amp; _xlpm.yr &amp; "/" &amp; _xlpm.mn &amp; "/",
    _xlpm.imgRange, 'work here'!O507:X507,
    _xlpm.imgLinks, IF(_xlpm.imgRange&lt;&gt;"", _xlpm.path &amp; _xlpm.imgRange &amp; ".webp", ""),
    _xlpm.urls,
        IF(A508="variable", "",
        IF(A508="variation", _xlpm.imgLinks,
        IF(A508="simple", "", ""))),
    _xlfn.TEXTJOIN(", ", TRUE, _xlpm.urls)
)</f>
        <v/>
      </c>
      <c r="X508" t="str">
        <f>IF('work here'!D507&lt;&gt;"", 'work here'!D507, "")</f>
        <v/>
      </c>
      <c r="Y508" t="e">
        <f>IF('work here'!#REF!&lt;&gt;"","color","")</f>
        <v>#REF!</v>
      </c>
      <c r="Z508" t="e">
        <f>IF('work here'!#REF!&lt;&gt;"",'work here'!#REF!,"")</f>
        <v>#REF!</v>
      </c>
      <c r="AA508" t="e">
        <f t="shared" si="217"/>
        <v>#REF!</v>
      </c>
      <c r="AB508" t="e">
        <f t="shared" si="218"/>
        <v>#REF!</v>
      </c>
      <c r="AC508" t="str">
        <f t="shared" si="219"/>
        <v/>
      </c>
      <c r="AD508" s="2" t="e">
        <f>IF('work here'!#REF!&lt;&gt;"",'work here'!#REF!,"")</f>
        <v>#REF!</v>
      </c>
      <c r="AE508" s="2" t="e">
        <f>IF('work here'!#REF!&lt;&gt;"",'work here'!#REF!,"")</f>
        <v>#REF!</v>
      </c>
      <c r="AF508" s="2" t="e">
        <f t="shared" si="220"/>
        <v>#REF!</v>
      </c>
      <c r="AG508" s="2" t="e">
        <f t="shared" si="221"/>
        <v>#REF!</v>
      </c>
      <c r="AH508" s="2" t="str">
        <f t="shared" si="222"/>
        <v/>
      </c>
      <c r="AI508" t="str">
        <f>IF('work here'!AE507&lt;&gt;"","Jewellery Work","")</f>
        <v/>
      </c>
      <c r="AJ508" t="str">
        <f>IF('work here'!AE507&lt;&gt;"",'work here'!AE507,"")</f>
        <v/>
      </c>
      <c r="AK508" t="str">
        <f t="shared" si="223"/>
        <v/>
      </c>
      <c r="AL508" t="str">
        <f t="shared" si="224"/>
        <v/>
      </c>
      <c r="AM508" t="e">
        <f>IF('work here'!#REF!&lt;&gt;"","Gemstone","")</f>
        <v>#REF!</v>
      </c>
      <c r="AN508" t="e">
        <f>IF('work here'!#REF!&lt;&gt;"",'work here'!#REF!,"")</f>
        <v>#REF!</v>
      </c>
      <c r="AO508" t="e">
        <f t="shared" si="225"/>
        <v>#REF!</v>
      </c>
      <c r="AP508" t="e">
        <f t="shared" si="226"/>
        <v>#REF!</v>
      </c>
      <c r="AQ508" t="str">
        <f>IF('work here'!AW507&lt;&gt;"","Plating","")</f>
        <v/>
      </c>
      <c r="AR508" t="str">
        <f>IF('work here'!AW507&lt;&gt;"",'work here'!AW507,"")</f>
        <v/>
      </c>
      <c r="AS508" t="str">
        <f t="shared" si="227"/>
        <v/>
      </c>
      <c r="AT508" t="str">
        <f t="shared" si="228"/>
        <v/>
      </c>
      <c r="AU508" t="str">
        <f>IF('work here'!AX507&lt;&gt;"","Material","")</f>
        <v/>
      </c>
      <c r="AV508" t="str">
        <f>IF('work here'!AX507&lt;&gt;"",'work here'!AX507,"")</f>
        <v/>
      </c>
      <c r="AW508" t="str">
        <f t="shared" si="229"/>
        <v/>
      </c>
      <c r="AX508" t="str">
        <f t="shared" si="230"/>
        <v/>
      </c>
      <c r="AY508" t="e">
        <f>IF('work here'!#REF!&lt;&gt;"","Look","")</f>
        <v>#REF!</v>
      </c>
      <c r="AZ508" t="e">
        <f>IF('work here'!#REF!&lt;&gt;"",'work here'!#REF!,"")</f>
        <v>#REF!</v>
      </c>
      <c r="BA508" t="e">
        <f t="shared" si="231"/>
        <v>#REF!</v>
      </c>
      <c r="BB508" t="e">
        <f t="shared" si="232"/>
        <v>#REF!</v>
      </c>
      <c r="BC508" t="e">
        <f>IF('work here'!#REF!&lt;&gt;"","Finish","")</f>
        <v>#REF!</v>
      </c>
      <c r="BD508" t="e">
        <f>IF('work here'!#REF!&lt;&gt;"",'work here'!#REF!,"")</f>
        <v>#REF!</v>
      </c>
      <c r="BE508" t="e">
        <f t="shared" si="233"/>
        <v>#REF!</v>
      </c>
      <c r="BF508" t="e">
        <f t="shared" si="234"/>
        <v>#REF!</v>
      </c>
      <c r="BG508" t="e">
        <f>IF('work here'!#REF!&lt;&gt;"","Care","")</f>
        <v>#REF!</v>
      </c>
      <c r="BH508" t="e">
        <f>IF('work here'!#REF!&lt;&gt;"",'work here'!#REF!,"")</f>
        <v>#REF!</v>
      </c>
      <c r="BI508" t="e">
        <f t="shared" si="235"/>
        <v>#REF!</v>
      </c>
      <c r="BJ508" t="e">
        <f t="shared" si="236"/>
        <v>#REF!</v>
      </c>
      <c r="BK508" t="str">
        <f>IF(OR('work here'!F507="Rings", 'work here'!F507="Bangles"), 'work here'!F507 &amp; " Size", "")</f>
        <v/>
      </c>
      <c r="BL508" t="e">
        <f>IF('work here'!#REF!&lt;&gt;"",'work here'!#REF!,"")</f>
        <v>#REF!</v>
      </c>
      <c r="BM508" t="str">
        <f t="shared" si="237"/>
        <v/>
      </c>
      <c r="BN508" t="str">
        <f t="shared" si="238"/>
        <v/>
      </c>
      <c r="BO508" t="str">
        <f t="shared" si="239"/>
        <v/>
      </c>
    </row>
    <row r="509" spans="1:67" x14ac:dyDescent="0.3">
      <c r="A509" t="str">
        <f>IF('work here'!A508="simple","simple",IF('work here'!A508="parent","variable",IF('work here'!A508="child","variation","")))</f>
        <v/>
      </c>
      <c r="B509" t="str">
        <f>IF('work here'!C508&lt;&gt;"", 'work here'!C508, "")</f>
        <v/>
      </c>
      <c r="C509" t="str">
        <f>IF('work here'!B508&lt;&gt;"", 'work here'!B508, "")</f>
        <v/>
      </c>
      <c r="D509" t="str">
        <f t="shared" si="210"/>
        <v/>
      </c>
      <c r="E509" t="str">
        <f t="shared" si="211"/>
        <v/>
      </c>
      <c r="F509" t="str">
        <f t="shared" si="212"/>
        <v/>
      </c>
      <c r="G509" t="e">
        <f>IF('work here'!#REF!&lt;&gt;"", 'work here'!#REF!, "")</f>
        <v>#REF!</v>
      </c>
      <c r="I509" t="str">
        <f>IF('work here'!Z508&lt;&gt;"", 'work here'!Z508, "")</f>
        <v/>
      </c>
      <c r="J509" t="str">
        <f t="shared" si="213"/>
        <v/>
      </c>
      <c r="K509" t="str">
        <f t="shared" si="214"/>
        <v/>
      </c>
      <c r="L509" t="str">
        <f t="shared" si="215"/>
        <v/>
      </c>
      <c r="M509" t="str">
        <f>IF('work here'!AA508&lt;&gt;"", 'work here'!AA508, "")</f>
        <v/>
      </c>
      <c r="N509" t="str">
        <f>IF('work here'!AD508&lt;&gt;"", 'work here'!AD508, "")</f>
        <v/>
      </c>
      <c r="O509" t="str">
        <f>IF('work here'!AC508&lt;&gt;"", 'work here'!AC508, "")</f>
        <v/>
      </c>
      <c r="P509" t="str">
        <f>IF('work here'!AB508&lt;&gt;"", 'work here'!AB508, "")</f>
        <v/>
      </c>
      <c r="Q509" t="str">
        <f t="shared" si="216"/>
        <v/>
      </c>
      <c r="S509" t="str">
        <f>IF('work here'!E508&lt;&gt;"", 'work here'!E508, "")</f>
        <v/>
      </c>
      <c r="T509" t="e">
        <f>IF('work here'!#REF!&lt;&gt;"", 'work here'!#REF!, "")</f>
        <v>#REF!</v>
      </c>
      <c r="U509" t="str">
        <f>IF(A509="", "", _xlfn.TEXTJOIN(", ", TRUE, "jewellery", "jewellery &gt; " &amp; 'work here'!F508, "jewellery &gt; " &amp; 'work here'!F508 &amp; " &gt; " &amp; 'work here'!#REF!, 'work here'!#REF!, 'work here'!AY508, 'work here'!H508, 'work here'!I508, 'work here'!J508))</f>
        <v/>
      </c>
      <c r="V509" t="str" cm="1">
        <f t="array" aca="1" ref="V509" ca="1">_xlfn.LET(
    _xlpm.yr, TEXT(TODAY(), "yyyy"),
    _xlpm.mn, TEXT(TODAY(), "mm"),
    _xlpm.path, "https://richlook.co.in/wp-content/uploads/" &amp; _xlpm.yr &amp; "/" &amp; _xlpm.mn &amp; "/",
    _xlpm.imgRange, 'work here'!N508:X508,
    _xlpm.imgLinks, IF(_xlpm.imgRange&lt;&gt;"", _xlpm.path &amp; _xlpm.imgRange &amp; ".webp", ""),
    _xlpm.urls,
        IF(A509="variable", _xlpm.imgLinks,
        IF(A509="variation", IF('work here'!N508&lt;&gt;"", _xlpm.path &amp; 'work here'!N508 &amp; ".webp", ""),
        IF(A509="simple", _xlpm.imgLinks, ""))),
    _xlfn.TEXTJOIN(", ", TRUE, _xlpm.urls)
)</f>
        <v/>
      </c>
      <c r="W509" t="str" cm="1">
        <f t="array" aca="1" ref="W509" ca="1">_xlfn.LET(
    _xlpm.yr, TEXT(TODAY(), "yyyy"),
    _xlpm.mn, TEXT(TODAY(), "mm"),
    _xlpm.path, "https://richlook.co.in/wp-content/uploads/" &amp; _xlpm.yr &amp; "/" &amp; _xlpm.mn &amp; "/",
    _xlpm.imgRange, 'work here'!O508:X508,
    _xlpm.imgLinks, IF(_xlpm.imgRange&lt;&gt;"", _xlpm.path &amp; _xlpm.imgRange &amp; ".webp", ""),
    _xlpm.urls,
        IF(A509="variable", "",
        IF(A509="variation", _xlpm.imgLinks,
        IF(A509="simple", "", ""))),
    _xlfn.TEXTJOIN(", ", TRUE, _xlpm.urls)
)</f>
        <v/>
      </c>
      <c r="X509" t="str">
        <f>IF('work here'!D508&lt;&gt;"", 'work here'!D508, "")</f>
        <v/>
      </c>
      <c r="Y509" t="e">
        <f>IF('work here'!#REF!&lt;&gt;"","color","")</f>
        <v>#REF!</v>
      </c>
      <c r="Z509" t="e">
        <f>IF('work here'!#REF!&lt;&gt;"",'work here'!#REF!,"")</f>
        <v>#REF!</v>
      </c>
      <c r="AA509" t="e">
        <f t="shared" si="217"/>
        <v>#REF!</v>
      </c>
      <c r="AB509" t="e">
        <f t="shared" si="218"/>
        <v>#REF!</v>
      </c>
      <c r="AC509" t="str">
        <f t="shared" si="219"/>
        <v/>
      </c>
      <c r="AD509" s="2" t="e">
        <f>IF('work here'!#REF!&lt;&gt;"",'work here'!#REF!,"")</f>
        <v>#REF!</v>
      </c>
      <c r="AE509" s="2" t="e">
        <f>IF('work here'!#REF!&lt;&gt;"",'work here'!#REF!,"")</f>
        <v>#REF!</v>
      </c>
      <c r="AF509" s="2" t="e">
        <f t="shared" si="220"/>
        <v>#REF!</v>
      </c>
      <c r="AG509" s="2" t="e">
        <f t="shared" si="221"/>
        <v>#REF!</v>
      </c>
      <c r="AH509" s="2" t="str">
        <f t="shared" si="222"/>
        <v/>
      </c>
      <c r="AI509" t="str">
        <f>IF('work here'!AE508&lt;&gt;"","Jewellery Work","")</f>
        <v/>
      </c>
      <c r="AJ509" t="str">
        <f>IF('work here'!AE508&lt;&gt;"",'work here'!AE508,"")</f>
        <v/>
      </c>
      <c r="AK509" t="str">
        <f t="shared" si="223"/>
        <v/>
      </c>
      <c r="AL509" t="str">
        <f t="shared" si="224"/>
        <v/>
      </c>
      <c r="AM509" t="e">
        <f>IF('work here'!#REF!&lt;&gt;"","Gemstone","")</f>
        <v>#REF!</v>
      </c>
      <c r="AN509" t="e">
        <f>IF('work here'!#REF!&lt;&gt;"",'work here'!#REF!,"")</f>
        <v>#REF!</v>
      </c>
      <c r="AO509" t="e">
        <f t="shared" si="225"/>
        <v>#REF!</v>
      </c>
      <c r="AP509" t="e">
        <f t="shared" si="226"/>
        <v>#REF!</v>
      </c>
      <c r="AQ509" t="str">
        <f>IF('work here'!AW508&lt;&gt;"","Plating","")</f>
        <v/>
      </c>
      <c r="AR509" t="str">
        <f>IF('work here'!AW508&lt;&gt;"",'work here'!AW508,"")</f>
        <v/>
      </c>
      <c r="AS509" t="str">
        <f t="shared" si="227"/>
        <v/>
      </c>
      <c r="AT509" t="str">
        <f t="shared" si="228"/>
        <v/>
      </c>
      <c r="AU509" t="str">
        <f>IF('work here'!AX508&lt;&gt;"","Material","")</f>
        <v/>
      </c>
      <c r="AV509" t="str">
        <f>IF('work here'!AX508&lt;&gt;"",'work here'!AX508,"")</f>
        <v/>
      </c>
      <c r="AW509" t="str">
        <f t="shared" si="229"/>
        <v/>
      </c>
      <c r="AX509" t="str">
        <f t="shared" si="230"/>
        <v/>
      </c>
      <c r="AY509" t="e">
        <f>IF('work here'!#REF!&lt;&gt;"","Look","")</f>
        <v>#REF!</v>
      </c>
      <c r="AZ509" t="e">
        <f>IF('work here'!#REF!&lt;&gt;"",'work here'!#REF!,"")</f>
        <v>#REF!</v>
      </c>
      <c r="BA509" t="e">
        <f t="shared" si="231"/>
        <v>#REF!</v>
      </c>
      <c r="BB509" t="e">
        <f t="shared" si="232"/>
        <v>#REF!</v>
      </c>
      <c r="BC509" t="e">
        <f>IF('work here'!#REF!&lt;&gt;"","Finish","")</f>
        <v>#REF!</v>
      </c>
      <c r="BD509" t="e">
        <f>IF('work here'!#REF!&lt;&gt;"",'work here'!#REF!,"")</f>
        <v>#REF!</v>
      </c>
      <c r="BE509" t="e">
        <f t="shared" si="233"/>
        <v>#REF!</v>
      </c>
      <c r="BF509" t="e">
        <f t="shared" si="234"/>
        <v>#REF!</v>
      </c>
      <c r="BG509" t="e">
        <f>IF('work here'!#REF!&lt;&gt;"","Care","")</f>
        <v>#REF!</v>
      </c>
      <c r="BH509" t="e">
        <f>IF('work here'!#REF!&lt;&gt;"",'work here'!#REF!,"")</f>
        <v>#REF!</v>
      </c>
      <c r="BI509" t="e">
        <f t="shared" si="235"/>
        <v>#REF!</v>
      </c>
      <c r="BJ509" t="e">
        <f t="shared" si="236"/>
        <v>#REF!</v>
      </c>
      <c r="BK509" t="str">
        <f>IF(OR('work here'!F508="Rings", 'work here'!F508="Bangles"), 'work here'!F508 &amp; " Size", "")</f>
        <v/>
      </c>
      <c r="BL509" t="e">
        <f>IF('work here'!#REF!&lt;&gt;"",'work here'!#REF!,"")</f>
        <v>#REF!</v>
      </c>
      <c r="BM509" t="str">
        <f t="shared" si="237"/>
        <v/>
      </c>
      <c r="BN509" t="str">
        <f t="shared" si="238"/>
        <v/>
      </c>
      <c r="BO509" t="str">
        <f t="shared" si="239"/>
        <v/>
      </c>
    </row>
    <row r="510" spans="1:67" x14ac:dyDescent="0.3">
      <c r="A510" t="str">
        <f>IF('work here'!A509="simple","simple",IF('work here'!A509="parent","variable",IF('work here'!A509="child","variation","")))</f>
        <v/>
      </c>
      <c r="B510" t="str">
        <f>IF('work here'!C509&lt;&gt;"", 'work here'!C509, "")</f>
        <v/>
      </c>
      <c r="C510" t="str">
        <f>IF('work here'!B509&lt;&gt;"", 'work here'!B509, "")</f>
        <v/>
      </c>
      <c r="D510" t="str">
        <f t="shared" si="210"/>
        <v/>
      </c>
      <c r="E510" t="str">
        <f t="shared" si="211"/>
        <v/>
      </c>
      <c r="F510" t="str">
        <f t="shared" si="212"/>
        <v/>
      </c>
      <c r="G510" t="e">
        <f>IF('work here'!#REF!&lt;&gt;"", 'work here'!#REF!, "")</f>
        <v>#REF!</v>
      </c>
      <c r="I510" t="str">
        <f>IF('work here'!Z509&lt;&gt;"", 'work here'!Z509, "")</f>
        <v/>
      </c>
      <c r="J510" t="str">
        <f t="shared" si="213"/>
        <v/>
      </c>
      <c r="K510" t="str">
        <f t="shared" si="214"/>
        <v/>
      </c>
      <c r="L510" t="str">
        <f t="shared" si="215"/>
        <v/>
      </c>
      <c r="M510" t="str">
        <f>IF('work here'!AA509&lt;&gt;"", 'work here'!AA509, "")</f>
        <v/>
      </c>
      <c r="N510" t="str">
        <f>IF('work here'!AD509&lt;&gt;"", 'work here'!AD509, "")</f>
        <v/>
      </c>
      <c r="O510" t="str">
        <f>IF('work here'!AC509&lt;&gt;"", 'work here'!AC509, "")</f>
        <v/>
      </c>
      <c r="P510" t="str">
        <f>IF('work here'!AB509&lt;&gt;"", 'work here'!AB509, "")</f>
        <v/>
      </c>
      <c r="Q510" t="str">
        <f t="shared" si="216"/>
        <v/>
      </c>
      <c r="S510" t="str">
        <f>IF('work here'!E509&lt;&gt;"", 'work here'!E509, "")</f>
        <v/>
      </c>
      <c r="T510" t="e">
        <f>IF('work here'!#REF!&lt;&gt;"", 'work here'!#REF!, "")</f>
        <v>#REF!</v>
      </c>
      <c r="U510" t="str">
        <f>IF(A510="", "", _xlfn.TEXTJOIN(", ", TRUE, "jewellery", "jewellery &gt; " &amp; 'work here'!F509, "jewellery &gt; " &amp; 'work here'!F509 &amp; " &gt; " &amp; 'work here'!#REF!, 'work here'!#REF!, 'work here'!AY509, 'work here'!H509, 'work here'!I509, 'work here'!J509))</f>
        <v/>
      </c>
      <c r="V510" t="str" cm="1">
        <f t="array" aca="1" ref="V510" ca="1">_xlfn.LET(
    _xlpm.yr, TEXT(TODAY(), "yyyy"),
    _xlpm.mn, TEXT(TODAY(), "mm"),
    _xlpm.path, "https://richlook.co.in/wp-content/uploads/" &amp; _xlpm.yr &amp; "/" &amp; _xlpm.mn &amp; "/",
    _xlpm.imgRange, 'work here'!N509:X509,
    _xlpm.imgLinks, IF(_xlpm.imgRange&lt;&gt;"", _xlpm.path &amp; _xlpm.imgRange &amp; ".webp", ""),
    _xlpm.urls,
        IF(A510="variable", _xlpm.imgLinks,
        IF(A510="variation", IF('work here'!N509&lt;&gt;"", _xlpm.path &amp; 'work here'!N509 &amp; ".webp", ""),
        IF(A510="simple", _xlpm.imgLinks, ""))),
    _xlfn.TEXTJOIN(", ", TRUE, _xlpm.urls)
)</f>
        <v/>
      </c>
      <c r="W510" t="str" cm="1">
        <f t="array" aca="1" ref="W510" ca="1">_xlfn.LET(
    _xlpm.yr, TEXT(TODAY(), "yyyy"),
    _xlpm.mn, TEXT(TODAY(), "mm"),
    _xlpm.path, "https://richlook.co.in/wp-content/uploads/" &amp; _xlpm.yr &amp; "/" &amp; _xlpm.mn &amp; "/",
    _xlpm.imgRange, 'work here'!O509:X509,
    _xlpm.imgLinks, IF(_xlpm.imgRange&lt;&gt;"", _xlpm.path &amp; _xlpm.imgRange &amp; ".webp", ""),
    _xlpm.urls,
        IF(A510="variable", "",
        IF(A510="variation", _xlpm.imgLinks,
        IF(A510="simple", "", ""))),
    _xlfn.TEXTJOIN(", ", TRUE, _xlpm.urls)
)</f>
        <v/>
      </c>
      <c r="X510" t="str">
        <f>IF('work here'!D509&lt;&gt;"", 'work here'!D509, "")</f>
        <v/>
      </c>
      <c r="Y510" t="e">
        <f>IF('work here'!#REF!&lt;&gt;"","color","")</f>
        <v>#REF!</v>
      </c>
      <c r="Z510" t="e">
        <f>IF('work here'!#REF!&lt;&gt;"",'work here'!#REF!,"")</f>
        <v>#REF!</v>
      </c>
      <c r="AA510" t="e">
        <f t="shared" si="217"/>
        <v>#REF!</v>
      </c>
      <c r="AB510" t="e">
        <f t="shared" si="218"/>
        <v>#REF!</v>
      </c>
      <c r="AC510" t="str">
        <f t="shared" si="219"/>
        <v/>
      </c>
      <c r="AD510" s="2" t="e">
        <f>IF('work here'!#REF!&lt;&gt;"",'work here'!#REF!,"")</f>
        <v>#REF!</v>
      </c>
      <c r="AE510" s="2" t="e">
        <f>IF('work here'!#REF!&lt;&gt;"",'work here'!#REF!,"")</f>
        <v>#REF!</v>
      </c>
      <c r="AF510" s="2" t="e">
        <f t="shared" si="220"/>
        <v>#REF!</v>
      </c>
      <c r="AG510" s="2" t="e">
        <f t="shared" si="221"/>
        <v>#REF!</v>
      </c>
      <c r="AH510" s="2" t="str">
        <f t="shared" si="222"/>
        <v/>
      </c>
      <c r="AI510" t="str">
        <f>IF('work here'!AE509&lt;&gt;"","Jewellery Work","")</f>
        <v/>
      </c>
      <c r="AJ510" t="str">
        <f>IF('work here'!AE509&lt;&gt;"",'work here'!AE509,"")</f>
        <v/>
      </c>
      <c r="AK510" t="str">
        <f t="shared" si="223"/>
        <v/>
      </c>
      <c r="AL510" t="str">
        <f t="shared" si="224"/>
        <v/>
      </c>
      <c r="AM510" t="e">
        <f>IF('work here'!#REF!&lt;&gt;"","Gemstone","")</f>
        <v>#REF!</v>
      </c>
      <c r="AN510" t="e">
        <f>IF('work here'!#REF!&lt;&gt;"",'work here'!#REF!,"")</f>
        <v>#REF!</v>
      </c>
      <c r="AO510" t="e">
        <f t="shared" si="225"/>
        <v>#REF!</v>
      </c>
      <c r="AP510" t="e">
        <f t="shared" si="226"/>
        <v>#REF!</v>
      </c>
      <c r="AQ510" t="str">
        <f>IF('work here'!AW509&lt;&gt;"","Plating","")</f>
        <v/>
      </c>
      <c r="AR510" t="str">
        <f>IF('work here'!AW509&lt;&gt;"",'work here'!AW509,"")</f>
        <v/>
      </c>
      <c r="AS510" t="str">
        <f t="shared" si="227"/>
        <v/>
      </c>
      <c r="AT510" t="str">
        <f t="shared" si="228"/>
        <v/>
      </c>
      <c r="AU510" t="str">
        <f>IF('work here'!AX509&lt;&gt;"","Material","")</f>
        <v/>
      </c>
      <c r="AV510" t="str">
        <f>IF('work here'!AX509&lt;&gt;"",'work here'!AX509,"")</f>
        <v/>
      </c>
      <c r="AW510" t="str">
        <f t="shared" si="229"/>
        <v/>
      </c>
      <c r="AX510" t="str">
        <f t="shared" si="230"/>
        <v/>
      </c>
      <c r="AY510" t="e">
        <f>IF('work here'!#REF!&lt;&gt;"","Look","")</f>
        <v>#REF!</v>
      </c>
      <c r="AZ510" t="e">
        <f>IF('work here'!#REF!&lt;&gt;"",'work here'!#REF!,"")</f>
        <v>#REF!</v>
      </c>
      <c r="BA510" t="e">
        <f t="shared" si="231"/>
        <v>#REF!</v>
      </c>
      <c r="BB510" t="e">
        <f t="shared" si="232"/>
        <v>#REF!</v>
      </c>
      <c r="BC510" t="e">
        <f>IF('work here'!#REF!&lt;&gt;"","Finish","")</f>
        <v>#REF!</v>
      </c>
      <c r="BD510" t="e">
        <f>IF('work here'!#REF!&lt;&gt;"",'work here'!#REF!,"")</f>
        <v>#REF!</v>
      </c>
      <c r="BE510" t="e">
        <f t="shared" si="233"/>
        <v>#REF!</v>
      </c>
      <c r="BF510" t="e">
        <f t="shared" si="234"/>
        <v>#REF!</v>
      </c>
      <c r="BG510" t="e">
        <f>IF('work here'!#REF!&lt;&gt;"","Care","")</f>
        <v>#REF!</v>
      </c>
      <c r="BH510" t="e">
        <f>IF('work here'!#REF!&lt;&gt;"",'work here'!#REF!,"")</f>
        <v>#REF!</v>
      </c>
      <c r="BI510" t="e">
        <f t="shared" si="235"/>
        <v>#REF!</v>
      </c>
      <c r="BJ510" t="e">
        <f t="shared" si="236"/>
        <v>#REF!</v>
      </c>
      <c r="BK510" t="str">
        <f>IF(OR('work here'!F509="Rings", 'work here'!F509="Bangles"), 'work here'!F509 &amp; " Size", "")</f>
        <v/>
      </c>
      <c r="BL510" t="e">
        <f>IF('work here'!#REF!&lt;&gt;"",'work here'!#REF!,"")</f>
        <v>#REF!</v>
      </c>
      <c r="BM510" t="str">
        <f t="shared" si="237"/>
        <v/>
      </c>
      <c r="BN510" t="str">
        <f t="shared" si="238"/>
        <v/>
      </c>
      <c r="BO510" t="str">
        <f t="shared" si="239"/>
        <v/>
      </c>
    </row>
    <row r="511" spans="1:67" x14ac:dyDescent="0.3">
      <c r="A511" t="str">
        <f>IF('work here'!A510="simple","simple",IF('work here'!A510="parent","variable",IF('work here'!A510="child","variation","")))</f>
        <v/>
      </c>
      <c r="B511" t="str">
        <f>IF('work here'!C510&lt;&gt;"", 'work here'!C510, "")</f>
        <v/>
      </c>
      <c r="C511" t="str">
        <f>IF('work here'!B510&lt;&gt;"", 'work here'!B510, "")</f>
        <v/>
      </c>
      <c r="D511" t="str">
        <f t="shared" si="210"/>
        <v/>
      </c>
      <c r="E511" t="str">
        <f t="shared" si="211"/>
        <v/>
      </c>
      <c r="F511" t="str">
        <f t="shared" si="212"/>
        <v/>
      </c>
      <c r="G511" t="e">
        <f>IF('work here'!#REF!&lt;&gt;"", 'work here'!#REF!, "")</f>
        <v>#REF!</v>
      </c>
      <c r="I511" t="str">
        <f>IF('work here'!Z510&lt;&gt;"", 'work here'!Z510, "")</f>
        <v/>
      </c>
      <c r="J511" t="str">
        <f t="shared" si="213"/>
        <v/>
      </c>
      <c r="K511" t="str">
        <f t="shared" si="214"/>
        <v/>
      </c>
      <c r="L511" t="str">
        <f t="shared" si="215"/>
        <v/>
      </c>
      <c r="M511" t="str">
        <f>IF('work here'!AA510&lt;&gt;"", 'work here'!AA510, "")</f>
        <v/>
      </c>
      <c r="N511" t="str">
        <f>IF('work here'!AD510&lt;&gt;"", 'work here'!AD510, "")</f>
        <v/>
      </c>
      <c r="O511" t="str">
        <f>IF('work here'!AC510&lt;&gt;"", 'work here'!AC510, "")</f>
        <v/>
      </c>
      <c r="P511" t="str">
        <f>IF('work here'!AB510&lt;&gt;"", 'work here'!AB510, "")</f>
        <v/>
      </c>
      <c r="Q511" t="str">
        <f t="shared" si="216"/>
        <v/>
      </c>
      <c r="S511" t="str">
        <f>IF('work here'!E510&lt;&gt;"", 'work here'!E510, "")</f>
        <v/>
      </c>
      <c r="T511" t="e">
        <f>IF('work here'!#REF!&lt;&gt;"", 'work here'!#REF!, "")</f>
        <v>#REF!</v>
      </c>
      <c r="U511" t="str">
        <f>IF(A511="", "", _xlfn.TEXTJOIN(", ", TRUE, "jewellery", "jewellery &gt; " &amp; 'work here'!F510, "jewellery &gt; " &amp; 'work here'!F510 &amp; " &gt; " &amp; 'work here'!#REF!, 'work here'!#REF!, 'work here'!AY510, 'work here'!H510, 'work here'!I510, 'work here'!J510))</f>
        <v/>
      </c>
      <c r="V511" t="str" cm="1">
        <f t="array" aca="1" ref="V511" ca="1">_xlfn.LET(
    _xlpm.yr, TEXT(TODAY(), "yyyy"),
    _xlpm.mn, TEXT(TODAY(), "mm"),
    _xlpm.path, "https://richlook.co.in/wp-content/uploads/" &amp; _xlpm.yr &amp; "/" &amp; _xlpm.mn &amp; "/",
    _xlpm.imgRange, 'work here'!N510:X510,
    _xlpm.imgLinks, IF(_xlpm.imgRange&lt;&gt;"", _xlpm.path &amp; _xlpm.imgRange &amp; ".webp", ""),
    _xlpm.urls,
        IF(A511="variable", _xlpm.imgLinks,
        IF(A511="variation", IF('work here'!N510&lt;&gt;"", _xlpm.path &amp; 'work here'!N510 &amp; ".webp", ""),
        IF(A511="simple", _xlpm.imgLinks, ""))),
    _xlfn.TEXTJOIN(", ", TRUE, _xlpm.urls)
)</f>
        <v/>
      </c>
      <c r="W511" t="str" cm="1">
        <f t="array" aca="1" ref="W511" ca="1">_xlfn.LET(
    _xlpm.yr, TEXT(TODAY(), "yyyy"),
    _xlpm.mn, TEXT(TODAY(), "mm"),
    _xlpm.path, "https://richlook.co.in/wp-content/uploads/" &amp; _xlpm.yr &amp; "/" &amp; _xlpm.mn &amp; "/",
    _xlpm.imgRange, 'work here'!O510:X510,
    _xlpm.imgLinks, IF(_xlpm.imgRange&lt;&gt;"", _xlpm.path &amp; _xlpm.imgRange &amp; ".webp", ""),
    _xlpm.urls,
        IF(A511="variable", "",
        IF(A511="variation", _xlpm.imgLinks,
        IF(A511="simple", "", ""))),
    _xlfn.TEXTJOIN(", ", TRUE, _xlpm.urls)
)</f>
        <v/>
      </c>
      <c r="X511" t="str">
        <f>IF('work here'!D510&lt;&gt;"", 'work here'!D510, "")</f>
        <v/>
      </c>
      <c r="Y511" t="e">
        <f>IF('work here'!#REF!&lt;&gt;"","color","")</f>
        <v>#REF!</v>
      </c>
      <c r="Z511" t="e">
        <f>IF('work here'!#REF!&lt;&gt;"",'work here'!#REF!,"")</f>
        <v>#REF!</v>
      </c>
      <c r="AA511" t="e">
        <f t="shared" si="217"/>
        <v>#REF!</v>
      </c>
      <c r="AB511" t="e">
        <f t="shared" si="218"/>
        <v>#REF!</v>
      </c>
      <c r="AC511" t="str">
        <f t="shared" si="219"/>
        <v/>
      </c>
      <c r="AD511" s="2" t="e">
        <f>IF('work here'!#REF!&lt;&gt;"",'work here'!#REF!,"")</f>
        <v>#REF!</v>
      </c>
      <c r="AE511" s="2" t="e">
        <f>IF('work here'!#REF!&lt;&gt;"",'work here'!#REF!,"")</f>
        <v>#REF!</v>
      </c>
      <c r="AF511" s="2" t="e">
        <f t="shared" si="220"/>
        <v>#REF!</v>
      </c>
      <c r="AG511" s="2" t="e">
        <f t="shared" si="221"/>
        <v>#REF!</v>
      </c>
      <c r="AH511" s="2" t="str">
        <f t="shared" si="222"/>
        <v/>
      </c>
      <c r="AI511" t="str">
        <f>IF('work here'!AE510&lt;&gt;"","Jewellery Work","")</f>
        <v/>
      </c>
      <c r="AJ511" t="str">
        <f>IF('work here'!AE510&lt;&gt;"",'work here'!AE510,"")</f>
        <v/>
      </c>
      <c r="AK511" t="str">
        <f t="shared" si="223"/>
        <v/>
      </c>
      <c r="AL511" t="str">
        <f t="shared" si="224"/>
        <v/>
      </c>
      <c r="AM511" t="e">
        <f>IF('work here'!#REF!&lt;&gt;"","Gemstone","")</f>
        <v>#REF!</v>
      </c>
      <c r="AN511" t="e">
        <f>IF('work here'!#REF!&lt;&gt;"",'work here'!#REF!,"")</f>
        <v>#REF!</v>
      </c>
      <c r="AO511" t="e">
        <f t="shared" si="225"/>
        <v>#REF!</v>
      </c>
      <c r="AP511" t="e">
        <f t="shared" si="226"/>
        <v>#REF!</v>
      </c>
      <c r="AQ511" t="str">
        <f>IF('work here'!AW510&lt;&gt;"","Plating","")</f>
        <v/>
      </c>
      <c r="AR511" t="str">
        <f>IF('work here'!AW510&lt;&gt;"",'work here'!AW510,"")</f>
        <v/>
      </c>
      <c r="AS511" t="str">
        <f t="shared" si="227"/>
        <v/>
      </c>
      <c r="AT511" t="str">
        <f t="shared" si="228"/>
        <v/>
      </c>
      <c r="AU511" t="str">
        <f>IF('work here'!AX510&lt;&gt;"","Material","")</f>
        <v/>
      </c>
      <c r="AV511" t="str">
        <f>IF('work here'!AX510&lt;&gt;"",'work here'!AX510,"")</f>
        <v/>
      </c>
      <c r="AW511" t="str">
        <f t="shared" si="229"/>
        <v/>
      </c>
      <c r="AX511" t="str">
        <f t="shared" si="230"/>
        <v/>
      </c>
      <c r="AY511" t="e">
        <f>IF('work here'!#REF!&lt;&gt;"","Look","")</f>
        <v>#REF!</v>
      </c>
      <c r="AZ511" t="e">
        <f>IF('work here'!#REF!&lt;&gt;"",'work here'!#REF!,"")</f>
        <v>#REF!</v>
      </c>
      <c r="BA511" t="e">
        <f t="shared" si="231"/>
        <v>#REF!</v>
      </c>
      <c r="BB511" t="e">
        <f t="shared" si="232"/>
        <v>#REF!</v>
      </c>
      <c r="BC511" t="e">
        <f>IF('work here'!#REF!&lt;&gt;"","Finish","")</f>
        <v>#REF!</v>
      </c>
      <c r="BD511" t="e">
        <f>IF('work here'!#REF!&lt;&gt;"",'work here'!#REF!,"")</f>
        <v>#REF!</v>
      </c>
      <c r="BE511" t="e">
        <f t="shared" si="233"/>
        <v>#REF!</v>
      </c>
      <c r="BF511" t="e">
        <f t="shared" si="234"/>
        <v>#REF!</v>
      </c>
      <c r="BG511" t="e">
        <f>IF('work here'!#REF!&lt;&gt;"","Care","")</f>
        <v>#REF!</v>
      </c>
      <c r="BH511" t="e">
        <f>IF('work here'!#REF!&lt;&gt;"",'work here'!#REF!,"")</f>
        <v>#REF!</v>
      </c>
      <c r="BI511" t="e">
        <f t="shared" si="235"/>
        <v>#REF!</v>
      </c>
      <c r="BJ511" t="e">
        <f t="shared" si="236"/>
        <v>#REF!</v>
      </c>
      <c r="BK511" t="str">
        <f>IF(OR('work here'!F510="Rings", 'work here'!F510="Bangles"), 'work here'!F510 &amp; " Size", "")</f>
        <v/>
      </c>
      <c r="BL511" t="e">
        <f>IF('work here'!#REF!&lt;&gt;"",'work here'!#REF!,"")</f>
        <v>#REF!</v>
      </c>
      <c r="BM511" t="str">
        <f t="shared" si="237"/>
        <v/>
      </c>
      <c r="BN511" t="str">
        <f t="shared" si="238"/>
        <v/>
      </c>
      <c r="BO511" t="str">
        <f t="shared" si="239"/>
        <v/>
      </c>
    </row>
    <row r="512" spans="1:67" x14ac:dyDescent="0.3">
      <c r="A512" t="str">
        <f>IF('work here'!A511="simple","simple",IF('work here'!A511="parent","variable",IF('work here'!A511="child","variation","")))</f>
        <v/>
      </c>
      <c r="B512" t="str">
        <f>IF('work here'!C511&lt;&gt;"", 'work here'!C511, "")</f>
        <v/>
      </c>
      <c r="C512" t="str">
        <f>IF('work here'!B511&lt;&gt;"", 'work here'!B511, "")</f>
        <v/>
      </c>
      <c r="D512" t="str">
        <f t="shared" si="210"/>
        <v/>
      </c>
      <c r="E512" t="str">
        <f t="shared" si="211"/>
        <v/>
      </c>
      <c r="F512" t="str">
        <f t="shared" si="212"/>
        <v/>
      </c>
      <c r="G512" t="e">
        <f>IF('work here'!#REF!&lt;&gt;"", 'work here'!#REF!, "")</f>
        <v>#REF!</v>
      </c>
      <c r="I512" t="str">
        <f>IF('work here'!Z511&lt;&gt;"", 'work here'!Z511, "")</f>
        <v/>
      </c>
      <c r="J512" t="str">
        <f t="shared" si="213"/>
        <v/>
      </c>
      <c r="K512" t="str">
        <f t="shared" si="214"/>
        <v/>
      </c>
      <c r="L512" t="str">
        <f t="shared" si="215"/>
        <v/>
      </c>
      <c r="M512" t="str">
        <f>IF('work here'!AA511&lt;&gt;"", 'work here'!AA511, "")</f>
        <v/>
      </c>
      <c r="N512" t="str">
        <f>IF('work here'!AD511&lt;&gt;"", 'work here'!AD511, "")</f>
        <v/>
      </c>
      <c r="O512" t="str">
        <f>IF('work here'!AC511&lt;&gt;"", 'work here'!AC511, "")</f>
        <v/>
      </c>
      <c r="P512" t="str">
        <f>IF('work here'!AB511&lt;&gt;"", 'work here'!AB511, "")</f>
        <v/>
      </c>
      <c r="Q512" t="str">
        <f t="shared" si="216"/>
        <v/>
      </c>
      <c r="S512" t="str">
        <f>IF('work here'!E511&lt;&gt;"", 'work here'!E511, "")</f>
        <v/>
      </c>
      <c r="T512" t="e">
        <f>IF('work here'!#REF!&lt;&gt;"", 'work here'!#REF!, "")</f>
        <v>#REF!</v>
      </c>
      <c r="U512" t="str">
        <f>IF(A512="", "", _xlfn.TEXTJOIN(", ", TRUE, "jewellery", "jewellery &gt; " &amp; 'work here'!F511, "jewellery &gt; " &amp; 'work here'!F511 &amp; " &gt; " &amp; 'work here'!#REF!, 'work here'!#REF!, 'work here'!AY511, 'work here'!H511, 'work here'!I511, 'work here'!J511))</f>
        <v/>
      </c>
      <c r="V512" t="str" cm="1">
        <f t="array" aca="1" ref="V512" ca="1">_xlfn.LET(
    _xlpm.yr, TEXT(TODAY(), "yyyy"),
    _xlpm.mn, TEXT(TODAY(), "mm"),
    _xlpm.path, "https://richlook.co.in/wp-content/uploads/" &amp; _xlpm.yr &amp; "/" &amp; _xlpm.mn &amp; "/",
    _xlpm.imgRange, 'work here'!N511:X511,
    _xlpm.imgLinks, IF(_xlpm.imgRange&lt;&gt;"", _xlpm.path &amp; _xlpm.imgRange &amp; ".webp", ""),
    _xlpm.urls,
        IF(A512="variable", _xlpm.imgLinks,
        IF(A512="variation", IF('work here'!N511&lt;&gt;"", _xlpm.path &amp; 'work here'!N511 &amp; ".webp", ""),
        IF(A512="simple", _xlpm.imgLinks, ""))),
    _xlfn.TEXTJOIN(", ", TRUE, _xlpm.urls)
)</f>
        <v/>
      </c>
      <c r="W512" t="str" cm="1">
        <f t="array" aca="1" ref="W512" ca="1">_xlfn.LET(
    _xlpm.yr, TEXT(TODAY(), "yyyy"),
    _xlpm.mn, TEXT(TODAY(), "mm"),
    _xlpm.path, "https://richlook.co.in/wp-content/uploads/" &amp; _xlpm.yr &amp; "/" &amp; _xlpm.mn &amp; "/",
    _xlpm.imgRange, 'work here'!O511:X511,
    _xlpm.imgLinks, IF(_xlpm.imgRange&lt;&gt;"", _xlpm.path &amp; _xlpm.imgRange &amp; ".webp", ""),
    _xlpm.urls,
        IF(A512="variable", "",
        IF(A512="variation", _xlpm.imgLinks,
        IF(A512="simple", "", ""))),
    _xlfn.TEXTJOIN(", ", TRUE, _xlpm.urls)
)</f>
        <v/>
      </c>
      <c r="X512" t="str">
        <f>IF('work here'!D511&lt;&gt;"", 'work here'!D511, "")</f>
        <v/>
      </c>
      <c r="Y512" t="e">
        <f>IF('work here'!#REF!&lt;&gt;"","color","")</f>
        <v>#REF!</v>
      </c>
      <c r="Z512" t="e">
        <f>IF('work here'!#REF!&lt;&gt;"",'work here'!#REF!,"")</f>
        <v>#REF!</v>
      </c>
      <c r="AA512" t="e">
        <f t="shared" si="217"/>
        <v>#REF!</v>
      </c>
      <c r="AB512" t="e">
        <f t="shared" si="218"/>
        <v>#REF!</v>
      </c>
      <c r="AC512" t="str">
        <f t="shared" si="219"/>
        <v/>
      </c>
      <c r="AD512" s="2" t="e">
        <f>IF('work here'!#REF!&lt;&gt;"",'work here'!#REF!,"")</f>
        <v>#REF!</v>
      </c>
      <c r="AE512" s="2" t="e">
        <f>IF('work here'!#REF!&lt;&gt;"",'work here'!#REF!,"")</f>
        <v>#REF!</v>
      </c>
      <c r="AF512" s="2" t="e">
        <f t="shared" si="220"/>
        <v>#REF!</v>
      </c>
      <c r="AG512" s="2" t="e">
        <f t="shared" si="221"/>
        <v>#REF!</v>
      </c>
      <c r="AH512" s="2" t="str">
        <f t="shared" si="222"/>
        <v/>
      </c>
      <c r="AI512" t="str">
        <f>IF('work here'!AE511&lt;&gt;"","Jewellery Work","")</f>
        <v/>
      </c>
      <c r="AJ512" t="str">
        <f>IF('work here'!AE511&lt;&gt;"",'work here'!AE511,"")</f>
        <v/>
      </c>
      <c r="AK512" t="str">
        <f t="shared" si="223"/>
        <v/>
      </c>
      <c r="AL512" t="str">
        <f t="shared" si="224"/>
        <v/>
      </c>
      <c r="AM512" t="e">
        <f>IF('work here'!#REF!&lt;&gt;"","Gemstone","")</f>
        <v>#REF!</v>
      </c>
      <c r="AN512" t="e">
        <f>IF('work here'!#REF!&lt;&gt;"",'work here'!#REF!,"")</f>
        <v>#REF!</v>
      </c>
      <c r="AO512" t="e">
        <f t="shared" si="225"/>
        <v>#REF!</v>
      </c>
      <c r="AP512" t="e">
        <f t="shared" si="226"/>
        <v>#REF!</v>
      </c>
      <c r="AQ512" t="str">
        <f>IF('work here'!AW511&lt;&gt;"","Plating","")</f>
        <v/>
      </c>
      <c r="AR512" t="str">
        <f>IF('work here'!AW511&lt;&gt;"",'work here'!AW511,"")</f>
        <v/>
      </c>
      <c r="AS512" t="str">
        <f t="shared" si="227"/>
        <v/>
      </c>
      <c r="AT512" t="str">
        <f t="shared" si="228"/>
        <v/>
      </c>
      <c r="AU512" t="str">
        <f>IF('work here'!AX511&lt;&gt;"","Material","")</f>
        <v/>
      </c>
      <c r="AV512" t="str">
        <f>IF('work here'!AX511&lt;&gt;"",'work here'!AX511,"")</f>
        <v/>
      </c>
      <c r="AW512" t="str">
        <f t="shared" si="229"/>
        <v/>
      </c>
      <c r="AX512" t="str">
        <f t="shared" si="230"/>
        <v/>
      </c>
      <c r="AY512" t="e">
        <f>IF('work here'!#REF!&lt;&gt;"","Look","")</f>
        <v>#REF!</v>
      </c>
      <c r="AZ512" t="e">
        <f>IF('work here'!#REF!&lt;&gt;"",'work here'!#REF!,"")</f>
        <v>#REF!</v>
      </c>
      <c r="BA512" t="e">
        <f t="shared" si="231"/>
        <v>#REF!</v>
      </c>
      <c r="BB512" t="e">
        <f t="shared" si="232"/>
        <v>#REF!</v>
      </c>
      <c r="BC512" t="e">
        <f>IF('work here'!#REF!&lt;&gt;"","Finish","")</f>
        <v>#REF!</v>
      </c>
      <c r="BD512" t="e">
        <f>IF('work here'!#REF!&lt;&gt;"",'work here'!#REF!,"")</f>
        <v>#REF!</v>
      </c>
      <c r="BE512" t="e">
        <f t="shared" si="233"/>
        <v>#REF!</v>
      </c>
      <c r="BF512" t="e">
        <f t="shared" si="234"/>
        <v>#REF!</v>
      </c>
      <c r="BG512" t="e">
        <f>IF('work here'!#REF!&lt;&gt;"","Care","")</f>
        <v>#REF!</v>
      </c>
      <c r="BH512" t="e">
        <f>IF('work here'!#REF!&lt;&gt;"",'work here'!#REF!,"")</f>
        <v>#REF!</v>
      </c>
      <c r="BI512" t="e">
        <f t="shared" si="235"/>
        <v>#REF!</v>
      </c>
      <c r="BJ512" t="e">
        <f t="shared" si="236"/>
        <v>#REF!</v>
      </c>
      <c r="BK512" t="str">
        <f>IF(OR('work here'!F511="Rings", 'work here'!F511="Bangles"), 'work here'!F511 &amp; " Size", "")</f>
        <v/>
      </c>
      <c r="BL512" t="e">
        <f>IF('work here'!#REF!&lt;&gt;"",'work here'!#REF!,"")</f>
        <v>#REF!</v>
      </c>
      <c r="BM512" t="str">
        <f t="shared" si="237"/>
        <v/>
      </c>
      <c r="BN512" t="str">
        <f t="shared" si="238"/>
        <v/>
      </c>
      <c r="BO512" t="str">
        <f t="shared" si="239"/>
        <v/>
      </c>
    </row>
    <row r="513" spans="1:67" x14ac:dyDescent="0.3">
      <c r="A513" t="str">
        <f>IF('work here'!A512="simple","simple",IF('work here'!A512="parent","variable",IF('work here'!A512="child","variation","")))</f>
        <v/>
      </c>
      <c r="B513" t="str">
        <f>IF('work here'!C512&lt;&gt;"", 'work here'!C512, "")</f>
        <v/>
      </c>
      <c r="C513" t="str">
        <f>IF('work here'!B512&lt;&gt;"", 'work here'!B512, "")</f>
        <v/>
      </c>
      <c r="D513" t="str">
        <f t="shared" si="210"/>
        <v/>
      </c>
      <c r="E513" t="str">
        <f t="shared" si="211"/>
        <v/>
      </c>
      <c r="F513" t="str">
        <f t="shared" si="212"/>
        <v/>
      </c>
      <c r="G513" t="e">
        <f>IF('work here'!#REF!&lt;&gt;"", 'work here'!#REF!, "")</f>
        <v>#REF!</v>
      </c>
      <c r="I513" t="str">
        <f>IF('work here'!Z512&lt;&gt;"", 'work here'!Z512, "")</f>
        <v/>
      </c>
      <c r="J513" t="str">
        <f t="shared" si="213"/>
        <v/>
      </c>
      <c r="K513" t="str">
        <f t="shared" si="214"/>
        <v/>
      </c>
      <c r="L513" t="str">
        <f t="shared" si="215"/>
        <v/>
      </c>
      <c r="M513" t="str">
        <f>IF('work here'!AA512&lt;&gt;"", 'work here'!AA512, "")</f>
        <v/>
      </c>
      <c r="N513" t="str">
        <f>IF('work here'!AD512&lt;&gt;"", 'work here'!AD512, "")</f>
        <v/>
      </c>
      <c r="O513" t="str">
        <f>IF('work here'!AC512&lt;&gt;"", 'work here'!AC512, "")</f>
        <v/>
      </c>
      <c r="P513" t="str">
        <f>IF('work here'!AB512&lt;&gt;"", 'work here'!AB512, "")</f>
        <v/>
      </c>
      <c r="Q513" t="str">
        <f t="shared" si="216"/>
        <v/>
      </c>
      <c r="S513" t="str">
        <f>IF('work here'!E512&lt;&gt;"", 'work here'!E512, "")</f>
        <v/>
      </c>
      <c r="T513" t="e">
        <f>IF('work here'!#REF!&lt;&gt;"", 'work here'!#REF!, "")</f>
        <v>#REF!</v>
      </c>
      <c r="U513" t="str">
        <f>IF(A513="", "", _xlfn.TEXTJOIN(", ", TRUE, "jewellery", "jewellery &gt; " &amp; 'work here'!F512, "jewellery &gt; " &amp; 'work here'!F512 &amp; " &gt; " &amp; 'work here'!#REF!, 'work here'!#REF!, 'work here'!AY512, 'work here'!H512, 'work here'!I512, 'work here'!J512))</f>
        <v/>
      </c>
      <c r="V513" t="str" cm="1">
        <f t="array" aca="1" ref="V513" ca="1">_xlfn.LET(
    _xlpm.yr, TEXT(TODAY(), "yyyy"),
    _xlpm.mn, TEXT(TODAY(), "mm"),
    _xlpm.path, "https://richlook.co.in/wp-content/uploads/" &amp; _xlpm.yr &amp; "/" &amp; _xlpm.mn &amp; "/",
    _xlpm.imgRange, 'work here'!N512:X512,
    _xlpm.imgLinks, IF(_xlpm.imgRange&lt;&gt;"", _xlpm.path &amp; _xlpm.imgRange &amp; ".webp", ""),
    _xlpm.urls,
        IF(A513="variable", _xlpm.imgLinks,
        IF(A513="variation", IF('work here'!N512&lt;&gt;"", _xlpm.path &amp; 'work here'!N512 &amp; ".webp", ""),
        IF(A513="simple", _xlpm.imgLinks, ""))),
    _xlfn.TEXTJOIN(", ", TRUE, _xlpm.urls)
)</f>
        <v/>
      </c>
      <c r="W513" t="str" cm="1">
        <f t="array" aca="1" ref="W513" ca="1">_xlfn.LET(
    _xlpm.yr, TEXT(TODAY(), "yyyy"),
    _xlpm.mn, TEXT(TODAY(), "mm"),
    _xlpm.path, "https://richlook.co.in/wp-content/uploads/" &amp; _xlpm.yr &amp; "/" &amp; _xlpm.mn &amp; "/",
    _xlpm.imgRange, 'work here'!O512:X512,
    _xlpm.imgLinks, IF(_xlpm.imgRange&lt;&gt;"", _xlpm.path &amp; _xlpm.imgRange &amp; ".webp", ""),
    _xlpm.urls,
        IF(A513="variable", "",
        IF(A513="variation", _xlpm.imgLinks,
        IF(A513="simple", "", ""))),
    _xlfn.TEXTJOIN(", ", TRUE, _xlpm.urls)
)</f>
        <v/>
      </c>
      <c r="X513" t="str">
        <f>IF('work here'!D512&lt;&gt;"", 'work here'!D512, "")</f>
        <v/>
      </c>
      <c r="Y513" t="e">
        <f>IF('work here'!#REF!&lt;&gt;"","color","")</f>
        <v>#REF!</v>
      </c>
      <c r="Z513" t="e">
        <f>IF('work here'!#REF!&lt;&gt;"",'work here'!#REF!,"")</f>
        <v>#REF!</v>
      </c>
      <c r="AA513" t="e">
        <f t="shared" si="217"/>
        <v>#REF!</v>
      </c>
      <c r="AB513" t="e">
        <f t="shared" si="218"/>
        <v>#REF!</v>
      </c>
      <c r="AC513" t="str">
        <f t="shared" si="219"/>
        <v/>
      </c>
      <c r="AD513" s="2" t="e">
        <f>IF('work here'!#REF!&lt;&gt;"",'work here'!#REF!,"")</f>
        <v>#REF!</v>
      </c>
      <c r="AE513" s="2" t="e">
        <f>IF('work here'!#REF!&lt;&gt;"",'work here'!#REF!,"")</f>
        <v>#REF!</v>
      </c>
      <c r="AF513" s="2" t="e">
        <f t="shared" si="220"/>
        <v>#REF!</v>
      </c>
      <c r="AG513" s="2" t="e">
        <f t="shared" si="221"/>
        <v>#REF!</v>
      </c>
      <c r="AH513" s="2" t="str">
        <f t="shared" si="222"/>
        <v/>
      </c>
      <c r="AI513" t="str">
        <f>IF('work here'!AE512&lt;&gt;"","Jewellery Work","")</f>
        <v/>
      </c>
      <c r="AJ513" t="str">
        <f>IF('work here'!AE512&lt;&gt;"",'work here'!AE512,"")</f>
        <v/>
      </c>
      <c r="AK513" t="str">
        <f t="shared" si="223"/>
        <v/>
      </c>
      <c r="AL513" t="str">
        <f t="shared" si="224"/>
        <v/>
      </c>
      <c r="AM513" t="e">
        <f>IF('work here'!#REF!&lt;&gt;"","Gemstone","")</f>
        <v>#REF!</v>
      </c>
      <c r="AN513" t="e">
        <f>IF('work here'!#REF!&lt;&gt;"",'work here'!#REF!,"")</f>
        <v>#REF!</v>
      </c>
      <c r="AO513" t="e">
        <f t="shared" si="225"/>
        <v>#REF!</v>
      </c>
      <c r="AP513" t="e">
        <f t="shared" si="226"/>
        <v>#REF!</v>
      </c>
      <c r="AQ513" t="str">
        <f>IF('work here'!AW512&lt;&gt;"","Plating","")</f>
        <v/>
      </c>
      <c r="AR513" t="str">
        <f>IF('work here'!AW512&lt;&gt;"",'work here'!AW512,"")</f>
        <v/>
      </c>
      <c r="AS513" t="str">
        <f t="shared" si="227"/>
        <v/>
      </c>
      <c r="AT513" t="str">
        <f t="shared" si="228"/>
        <v/>
      </c>
      <c r="AU513" t="str">
        <f>IF('work here'!AX512&lt;&gt;"","Material","")</f>
        <v/>
      </c>
      <c r="AV513" t="str">
        <f>IF('work here'!AX512&lt;&gt;"",'work here'!AX512,"")</f>
        <v/>
      </c>
      <c r="AW513" t="str">
        <f t="shared" si="229"/>
        <v/>
      </c>
      <c r="AX513" t="str">
        <f t="shared" si="230"/>
        <v/>
      </c>
      <c r="AY513" t="e">
        <f>IF('work here'!#REF!&lt;&gt;"","Look","")</f>
        <v>#REF!</v>
      </c>
      <c r="AZ513" t="e">
        <f>IF('work here'!#REF!&lt;&gt;"",'work here'!#REF!,"")</f>
        <v>#REF!</v>
      </c>
      <c r="BA513" t="e">
        <f t="shared" si="231"/>
        <v>#REF!</v>
      </c>
      <c r="BB513" t="e">
        <f t="shared" si="232"/>
        <v>#REF!</v>
      </c>
      <c r="BC513" t="e">
        <f>IF('work here'!#REF!&lt;&gt;"","Finish","")</f>
        <v>#REF!</v>
      </c>
      <c r="BD513" t="e">
        <f>IF('work here'!#REF!&lt;&gt;"",'work here'!#REF!,"")</f>
        <v>#REF!</v>
      </c>
      <c r="BE513" t="e">
        <f t="shared" si="233"/>
        <v>#REF!</v>
      </c>
      <c r="BF513" t="e">
        <f t="shared" si="234"/>
        <v>#REF!</v>
      </c>
      <c r="BG513" t="e">
        <f>IF('work here'!#REF!&lt;&gt;"","Care","")</f>
        <v>#REF!</v>
      </c>
      <c r="BH513" t="e">
        <f>IF('work here'!#REF!&lt;&gt;"",'work here'!#REF!,"")</f>
        <v>#REF!</v>
      </c>
      <c r="BI513" t="e">
        <f t="shared" si="235"/>
        <v>#REF!</v>
      </c>
      <c r="BJ513" t="e">
        <f t="shared" si="236"/>
        <v>#REF!</v>
      </c>
      <c r="BK513" t="str">
        <f>IF(OR('work here'!F512="Rings", 'work here'!F512="Bangles"), 'work here'!F512 &amp; " Size", "")</f>
        <v/>
      </c>
      <c r="BL513" t="e">
        <f>IF('work here'!#REF!&lt;&gt;"",'work here'!#REF!,"")</f>
        <v>#REF!</v>
      </c>
      <c r="BM513" t="str">
        <f t="shared" si="237"/>
        <v/>
      </c>
      <c r="BN513" t="str">
        <f t="shared" si="238"/>
        <v/>
      </c>
      <c r="BO513" t="str">
        <f t="shared" si="239"/>
        <v/>
      </c>
    </row>
    <row r="514" spans="1:67" x14ac:dyDescent="0.3">
      <c r="A514" t="str">
        <f>IF('work here'!A513="simple","simple",IF('work here'!A513="parent","variable",IF('work here'!A513="child","variation","")))</f>
        <v/>
      </c>
      <c r="B514" t="str">
        <f>IF('work here'!C513&lt;&gt;"", 'work here'!C513, "")</f>
        <v/>
      </c>
      <c r="C514" t="str">
        <f>IF('work here'!B513&lt;&gt;"", 'work here'!B513, "")</f>
        <v/>
      </c>
      <c r="D514" t="str">
        <f t="shared" si="210"/>
        <v/>
      </c>
      <c r="E514" t="str">
        <f t="shared" si="211"/>
        <v/>
      </c>
      <c r="F514" t="str">
        <f t="shared" si="212"/>
        <v/>
      </c>
      <c r="G514" t="e">
        <f>IF('work here'!#REF!&lt;&gt;"", 'work here'!#REF!, "")</f>
        <v>#REF!</v>
      </c>
      <c r="I514" t="str">
        <f>IF('work here'!Z513&lt;&gt;"", 'work here'!Z513, "")</f>
        <v/>
      </c>
      <c r="J514" t="str">
        <f t="shared" si="213"/>
        <v/>
      </c>
      <c r="K514" t="str">
        <f t="shared" si="214"/>
        <v/>
      </c>
      <c r="L514" t="str">
        <f t="shared" si="215"/>
        <v/>
      </c>
      <c r="M514" t="str">
        <f>IF('work here'!AA513&lt;&gt;"", 'work here'!AA513, "")</f>
        <v/>
      </c>
      <c r="N514" t="str">
        <f>IF('work here'!AD513&lt;&gt;"", 'work here'!AD513, "")</f>
        <v/>
      </c>
      <c r="O514" t="str">
        <f>IF('work here'!AC513&lt;&gt;"", 'work here'!AC513, "")</f>
        <v/>
      </c>
      <c r="P514" t="str">
        <f>IF('work here'!AB513&lt;&gt;"", 'work here'!AB513, "")</f>
        <v/>
      </c>
      <c r="Q514" t="str">
        <f t="shared" si="216"/>
        <v/>
      </c>
      <c r="S514" t="str">
        <f>IF('work here'!E513&lt;&gt;"", 'work here'!E513, "")</f>
        <v/>
      </c>
      <c r="T514" t="e">
        <f>IF('work here'!#REF!&lt;&gt;"", 'work here'!#REF!, "")</f>
        <v>#REF!</v>
      </c>
      <c r="U514" t="str">
        <f>IF(A514="", "", _xlfn.TEXTJOIN(", ", TRUE, "jewellery", "jewellery &gt; " &amp; 'work here'!F513, "jewellery &gt; " &amp; 'work here'!F513 &amp; " &gt; " &amp; 'work here'!#REF!, 'work here'!#REF!, 'work here'!AY513, 'work here'!H513, 'work here'!I513, 'work here'!J513))</f>
        <v/>
      </c>
      <c r="V514" t="str" cm="1">
        <f t="array" aca="1" ref="V514" ca="1">_xlfn.LET(
    _xlpm.yr, TEXT(TODAY(), "yyyy"),
    _xlpm.mn, TEXT(TODAY(), "mm"),
    _xlpm.path, "https://richlook.co.in/wp-content/uploads/" &amp; _xlpm.yr &amp; "/" &amp; _xlpm.mn &amp; "/",
    _xlpm.imgRange, 'work here'!N513:X513,
    _xlpm.imgLinks, IF(_xlpm.imgRange&lt;&gt;"", _xlpm.path &amp; _xlpm.imgRange &amp; ".webp", ""),
    _xlpm.urls,
        IF(A514="variable", _xlpm.imgLinks,
        IF(A514="variation", IF('work here'!N513&lt;&gt;"", _xlpm.path &amp; 'work here'!N513 &amp; ".webp", ""),
        IF(A514="simple", _xlpm.imgLinks, ""))),
    _xlfn.TEXTJOIN(", ", TRUE, _xlpm.urls)
)</f>
        <v/>
      </c>
      <c r="W514" t="str" cm="1">
        <f t="array" aca="1" ref="W514" ca="1">_xlfn.LET(
    _xlpm.yr, TEXT(TODAY(), "yyyy"),
    _xlpm.mn, TEXT(TODAY(), "mm"),
    _xlpm.path, "https://richlook.co.in/wp-content/uploads/" &amp; _xlpm.yr &amp; "/" &amp; _xlpm.mn &amp; "/",
    _xlpm.imgRange, 'work here'!O513:X513,
    _xlpm.imgLinks, IF(_xlpm.imgRange&lt;&gt;"", _xlpm.path &amp; _xlpm.imgRange &amp; ".webp", ""),
    _xlpm.urls,
        IF(A514="variable", "",
        IF(A514="variation", _xlpm.imgLinks,
        IF(A514="simple", "", ""))),
    _xlfn.TEXTJOIN(", ", TRUE, _xlpm.urls)
)</f>
        <v/>
      </c>
      <c r="X514" t="str">
        <f>IF('work here'!D513&lt;&gt;"", 'work here'!D513, "")</f>
        <v/>
      </c>
      <c r="Y514" t="e">
        <f>IF('work here'!#REF!&lt;&gt;"","color","")</f>
        <v>#REF!</v>
      </c>
      <c r="Z514" t="e">
        <f>IF('work here'!#REF!&lt;&gt;"",'work here'!#REF!,"")</f>
        <v>#REF!</v>
      </c>
      <c r="AA514" t="e">
        <f t="shared" si="217"/>
        <v>#REF!</v>
      </c>
      <c r="AB514" t="e">
        <f t="shared" si="218"/>
        <v>#REF!</v>
      </c>
      <c r="AC514" t="str">
        <f t="shared" si="219"/>
        <v/>
      </c>
      <c r="AD514" s="2" t="e">
        <f>IF('work here'!#REF!&lt;&gt;"",'work here'!#REF!,"")</f>
        <v>#REF!</v>
      </c>
      <c r="AE514" s="2" t="e">
        <f>IF('work here'!#REF!&lt;&gt;"",'work here'!#REF!,"")</f>
        <v>#REF!</v>
      </c>
      <c r="AF514" s="2" t="e">
        <f t="shared" si="220"/>
        <v>#REF!</v>
      </c>
      <c r="AG514" s="2" t="e">
        <f t="shared" si="221"/>
        <v>#REF!</v>
      </c>
      <c r="AH514" s="2" t="str">
        <f t="shared" si="222"/>
        <v/>
      </c>
      <c r="AI514" t="str">
        <f>IF('work here'!AE513&lt;&gt;"","Jewellery Work","")</f>
        <v/>
      </c>
      <c r="AJ514" t="str">
        <f>IF('work here'!AE513&lt;&gt;"",'work here'!AE513,"")</f>
        <v/>
      </c>
      <c r="AK514" t="str">
        <f t="shared" si="223"/>
        <v/>
      </c>
      <c r="AL514" t="str">
        <f t="shared" si="224"/>
        <v/>
      </c>
      <c r="AM514" t="e">
        <f>IF('work here'!#REF!&lt;&gt;"","Gemstone","")</f>
        <v>#REF!</v>
      </c>
      <c r="AN514" t="e">
        <f>IF('work here'!#REF!&lt;&gt;"",'work here'!#REF!,"")</f>
        <v>#REF!</v>
      </c>
      <c r="AO514" t="e">
        <f t="shared" si="225"/>
        <v>#REF!</v>
      </c>
      <c r="AP514" t="e">
        <f t="shared" si="226"/>
        <v>#REF!</v>
      </c>
      <c r="AQ514" t="str">
        <f>IF('work here'!AW513&lt;&gt;"","Plating","")</f>
        <v/>
      </c>
      <c r="AR514" t="str">
        <f>IF('work here'!AW513&lt;&gt;"",'work here'!AW513,"")</f>
        <v/>
      </c>
      <c r="AS514" t="str">
        <f t="shared" si="227"/>
        <v/>
      </c>
      <c r="AT514" t="str">
        <f t="shared" si="228"/>
        <v/>
      </c>
      <c r="AU514" t="str">
        <f>IF('work here'!AX513&lt;&gt;"","Material","")</f>
        <v/>
      </c>
      <c r="AV514" t="str">
        <f>IF('work here'!AX513&lt;&gt;"",'work here'!AX513,"")</f>
        <v/>
      </c>
      <c r="AW514" t="str">
        <f t="shared" si="229"/>
        <v/>
      </c>
      <c r="AX514" t="str">
        <f t="shared" si="230"/>
        <v/>
      </c>
      <c r="AY514" t="e">
        <f>IF('work here'!#REF!&lt;&gt;"","Look","")</f>
        <v>#REF!</v>
      </c>
      <c r="AZ514" t="e">
        <f>IF('work here'!#REF!&lt;&gt;"",'work here'!#REF!,"")</f>
        <v>#REF!</v>
      </c>
      <c r="BA514" t="e">
        <f t="shared" si="231"/>
        <v>#REF!</v>
      </c>
      <c r="BB514" t="e">
        <f t="shared" si="232"/>
        <v>#REF!</v>
      </c>
      <c r="BC514" t="e">
        <f>IF('work here'!#REF!&lt;&gt;"","Finish","")</f>
        <v>#REF!</v>
      </c>
      <c r="BD514" t="e">
        <f>IF('work here'!#REF!&lt;&gt;"",'work here'!#REF!,"")</f>
        <v>#REF!</v>
      </c>
      <c r="BE514" t="e">
        <f t="shared" si="233"/>
        <v>#REF!</v>
      </c>
      <c r="BF514" t="e">
        <f t="shared" si="234"/>
        <v>#REF!</v>
      </c>
      <c r="BG514" t="e">
        <f>IF('work here'!#REF!&lt;&gt;"","Care","")</f>
        <v>#REF!</v>
      </c>
      <c r="BH514" t="e">
        <f>IF('work here'!#REF!&lt;&gt;"",'work here'!#REF!,"")</f>
        <v>#REF!</v>
      </c>
      <c r="BI514" t="e">
        <f t="shared" si="235"/>
        <v>#REF!</v>
      </c>
      <c r="BJ514" t="e">
        <f t="shared" si="236"/>
        <v>#REF!</v>
      </c>
      <c r="BK514" t="str">
        <f>IF(OR('work here'!F513="Rings", 'work here'!F513="Bangles"), 'work here'!F513 &amp; " Size", "")</f>
        <v/>
      </c>
      <c r="BL514" t="e">
        <f>IF('work here'!#REF!&lt;&gt;"",'work here'!#REF!,"")</f>
        <v>#REF!</v>
      </c>
      <c r="BM514" t="str">
        <f t="shared" si="237"/>
        <v/>
      </c>
      <c r="BN514" t="str">
        <f t="shared" si="238"/>
        <v/>
      </c>
      <c r="BO514" t="str">
        <f t="shared" si="239"/>
        <v/>
      </c>
    </row>
    <row r="515" spans="1:67" x14ac:dyDescent="0.3">
      <c r="A515" t="str">
        <f>IF('work here'!A514="simple","simple",IF('work here'!A514="parent","variable",IF('work here'!A514="child","variation","")))</f>
        <v/>
      </c>
      <c r="B515" t="str">
        <f>IF('work here'!C514&lt;&gt;"", 'work here'!C514, "")</f>
        <v/>
      </c>
      <c r="C515" t="str">
        <f>IF('work here'!B514&lt;&gt;"", 'work here'!B514, "")</f>
        <v/>
      </c>
      <c r="D515" t="str">
        <f t="shared" ref="D515:D578" si="240">IF(A515&lt;&gt;"",1,"")</f>
        <v/>
      </c>
      <c r="E515" t="str">
        <f t="shared" ref="E515:E578" si="241">IF(A515&lt;&gt;"",0,"")</f>
        <v/>
      </c>
      <c r="F515" t="str">
        <f t="shared" ref="F515:F578" si="242">IF(A515&lt;&gt;"","visible","")</f>
        <v/>
      </c>
      <c r="G515" t="e">
        <f>IF('work here'!#REF!&lt;&gt;"", 'work here'!#REF!, "")</f>
        <v>#REF!</v>
      </c>
      <c r="I515" t="str">
        <f>IF('work here'!Z514&lt;&gt;"", 'work here'!Z514, "")</f>
        <v/>
      </c>
      <c r="J515" t="str">
        <f t="shared" ref="J515:J578" si="243">IF(A515&lt;&gt;"",2,"")</f>
        <v/>
      </c>
      <c r="K515" t="str">
        <f t="shared" ref="K515:K578" si="244">IF(A515&lt;&gt;"",0,"")</f>
        <v/>
      </c>
      <c r="L515" t="str">
        <f t="shared" ref="L515:L578" si="245">IF(A515&lt;&gt;"",0,"")</f>
        <v/>
      </c>
      <c r="M515" t="str">
        <f>IF('work here'!AA514&lt;&gt;"", 'work here'!AA514, "")</f>
        <v/>
      </c>
      <c r="N515" t="str">
        <f>IF('work here'!AD514&lt;&gt;"", 'work here'!AD514, "")</f>
        <v/>
      </c>
      <c r="O515" t="str">
        <f>IF('work here'!AC514&lt;&gt;"", 'work here'!AC514, "")</f>
        <v/>
      </c>
      <c r="P515" t="str">
        <f>IF('work here'!AB514&lt;&gt;"", 'work here'!AB514, "")</f>
        <v/>
      </c>
      <c r="Q515" t="str">
        <f t="shared" ref="Q515:Q578" si="246">IF(A515&lt;&gt;"",1,"")</f>
        <v/>
      </c>
      <c r="S515" t="str">
        <f>IF('work here'!E514&lt;&gt;"", 'work here'!E514, "")</f>
        <v/>
      </c>
      <c r="T515" t="e">
        <f>IF('work here'!#REF!&lt;&gt;"", 'work here'!#REF!, "")</f>
        <v>#REF!</v>
      </c>
      <c r="U515" t="str">
        <f>IF(A515="", "", _xlfn.TEXTJOIN(", ", TRUE, "jewellery", "jewellery &gt; " &amp; 'work here'!F514, "jewellery &gt; " &amp; 'work here'!F514 &amp; " &gt; " &amp; 'work here'!#REF!, 'work here'!#REF!, 'work here'!AY514, 'work here'!H514, 'work here'!I514, 'work here'!J514))</f>
        <v/>
      </c>
      <c r="V515" t="str" cm="1">
        <f t="array" aca="1" ref="V515" ca="1">_xlfn.LET(
    _xlpm.yr, TEXT(TODAY(), "yyyy"),
    _xlpm.mn, TEXT(TODAY(), "mm"),
    _xlpm.path, "https://richlook.co.in/wp-content/uploads/" &amp; _xlpm.yr &amp; "/" &amp; _xlpm.mn &amp; "/",
    _xlpm.imgRange, 'work here'!N514:X514,
    _xlpm.imgLinks, IF(_xlpm.imgRange&lt;&gt;"", _xlpm.path &amp; _xlpm.imgRange &amp; ".webp", ""),
    _xlpm.urls,
        IF(A515="variable", _xlpm.imgLinks,
        IF(A515="variation", IF('work here'!N514&lt;&gt;"", _xlpm.path &amp; 'work here'!N514 &amp; ".webp", ""),
        IF(A515="simple", _xlpm.imgLinks, ""))),
    _xlfn.TEXTJOIN(", ", TRUE, _xlpm.urls)
)</f>
        <v/>
      </c>
      <c r="W515" t="str" cm="1">
        <f t="array" aca="1" ref="W515" ca="1">_xlfn.LET(
    _xlpm.yr, TEXT(TODAY(), "yyyy"),
    _xlpm.mn, TEXT(TODAY(), "mm"),
    _xlpm.path, "https://richlook.co.in/wp-content/uploads/" &amp; _xlpm.yr &amp; "/" &amp; _xlpm.mn &amp; "/",
    _xlpm.imgRange, 'work here'!O514:X514,
    _xlpm.imgLinks, IF(_xlpm.imgRange&lt;&gt;"", _xlpm.path &amp; _xlpm.imgRange &amp; ".webp", ""),
    _xlpm.urls,
        IF(A515="variable", "",
        IF(A515="variation", _xlpm.imgLinks,
        IF(A515="simple", "", ""))),
    _xlfn.TEXTJOIN(", ", TRUE, _xlpm.urls)
)</f>
        <v/>
      </c>
      <c r="X515" t="str">
        <f>IF('work here'!D514&lt;&gt;"", 'work here'!D514, "")</f>
        <v/>
      </c>
      <c r="Y515" t="e">
        <f>IF('work here'!#REF!&lt;&gt;"","color","")</f>
        <v>#REF!</v>
      </c>
      <c r="Z515" t="e">
        <f>IF('work here'!#REF!&lt;&gt;"",'work here'!#REF!,"")</f>
        <v>#REF!</v>
      </c>
      <c r="AA515" t="e">
        <f t="shared" ref="AA515:AA578" si="247">IF(AND(OR(A515="simple", A515="variable"), Y515="color"), 1, "")</f>
        <v>#REF!</v>
      </c>
      <c r="AB515" t="e">
        <f t="shared" ref="AB515:AB578" si="248">IF(AND( Y515="color"), 1, "")</f>
        <v>#REF!</v>
      </c>
      <c r="AC515" t="str">
        <f t="shared" ref="AC515:AC578" si="249">IF(A515="variable", Z516, "")</f>
        <v/>
      </c>
      <c r="AD515" s="2" t="e">
        <f>IF('work here'!#REF!&lt;&gt;"",'work here'!#REF!,"")</f>
        <v>#REF!</v>
      </c>
      <c r="AE515" s="2" t="e">
        <f>IF('work here'!#REF!&lt;&gt;"",'work here'!#REF!,"")</f>
        <v>#REF!</v>
      </c>
      <c r="AF515" s="2" t="e">
        <f t="shared" ref="AF515:AF578" si="250">IF(AD515&lt;&gt;"", 1, "")</f>
        <v>#REF!</v>
      </c>
      <c r="AG515" s="2" t="e">
        <f t="shared" ref="AG515:AG578" si="251">IF(AD515&lt;&gt;"", 1, "")</f>
        <v>#REF!</v>
      </c>
      <c r="AH515" s="2" t="str">
        <f t="shared" ref="AH515:AH578" si="252">IF(A515="variable", AE516, "")</f>
        <v/>
      </c>
      <c r="AI515" t="str">
        <f>IF('work here'!AE514&lt;&gt;"","Jewellery Work","")</f>
        <v/>
      </c>
      <c r="AJ515" t="str">
        <f>IF('work here'!AE514&lt;&gt;"",'work here'!AE514,"")</f>
        <v/>
      </c>
      <c r="AK515" t="str">
        <f t="shared" ref="AK515:AK578" si="253">IF(AND(OR(A515="simple", A515="variable"), AI515="Jewellery Work"), 1, "")</f>
        <v/>
      </c>
      <c r="AL515" t="str">
        <f t="shared" ref="AL515:AL578" si="254">IF(AND(OR(A515="simple", A515="variable"), AI515="Jewellery Work"), 1, "")</f>
        <v/>
      </c>
      <c r="AM515" t="e">
        <f>IF('work here'!#REF!&lt;&gt;"","Gemstone","")</f>
        <v>#REF!</v>
      </c>
      <c r="AN515" t="e">
        <f>IF('work here'!#REF!&lt;&gt;"",'work here'!#REF!,"")</f>
        <v>#REF!</v>
      </c>
      <c r="AO515" t="e">
        <f t="shared" ref="AO515:AO578" si="255">IF(AND(OR(A515="simple", A515="variable"), AM515="Gemstone"), 1, "")</f>
        <v>#REF!</v>
      </c>
      <c r="AP515" t="e">
        <f t="shared" ref="AP515:AP578" si="256">IF(AND(OR(A515="simple", A515="variable"), AM515="Gemstone"), 1, "")</f>
        <v>#REF!</v>
      </c>
      <c r="AQ515" t="str">
        <f>IF('work here'!AW514&lt;&gt;"","Plating","")</f>
        <v/>
      </c>
      <c r="AR515" t="str">
        <f>IF('work here'!AW514&lt;&gt;"",'work here'!AW514,"")</f>
        <v/>
      </c>
      <c r="AS515" t="str">
        <f t="shared" ref="AS515:AS578" si="257">IF(AND(OR(A515="simple", A515="variable"), AQ515="Plating"), 1, "")</f>
        <v/>
      </c>
      <c r="AT515" t="str">
        <f t="shared" ref="AT515:AT578" si="258">IF(AND(OR(A515="simple", A515="variable"), AQ515="Plating"), 1, "")</f>
        <v/>
      </c>
      <c r="AU515" t="str">
        <f>IF('work here'!AX514&lt;&gt;"","Material","")</f>
        <v/>
      </c>
      <c r="AV515" t="str">
        <f>IF('work here'!AX514&lt;&gt;"",'work here'!AX514,"")</f>
        <v/>
      </c>
      <c r="AW515" t="str">
        <f t="shared" ref="AW515:AW578" si="259">IF(AND(OR(A515="simple", A515="variable"), AU515="Material"), 1, "")</f>
        <v/>
      </c>
      <c r="AX515" t="str">
        <f t="shared" ref="AX515:AX578" si="260">IF(AND(OR(A515="simple", A515="variable"), AU515="Material"), 1, "")</f>
        <v/>
      </c>
      <c r="AY515" t="e">
        <f>IF('work here'!#REF!&lt;&gt;"","Look","")</f>
        <v>#REF!</v>
      </c>
      <c r="AZ515" t="e">
        <f>IF('work here'!#REF!&lt;&gt;"",'work here'!#REF!,"")</f>
        <v>#REF!</v>
      </c>
      <c r="BA515" t="e">
        <f t="shared" ref="BA515:BA578" si="261">IF(AND(OR(A515="simple", A515="variable"), AY515="Look"), 1, "")</f>
        <v>#REF!</v>
      </c>
      <c r="BB515" t="e">
        <f t="shared" ref="BB515:BB578" si="262">IF(AND(OR(A515="simple", A515="variable"), AY515="Look"), 1, "")</f>
        <v>#REF!</v>
      </c>
      <c r="BC515" t="e">
        <f>IF('work here'!#REF!&lt;&gt;"","Finish","")</f>
        <v>#REF!</v>
      </c>
      <c r="BD515" t="e">
        <f>IF('work here'!#REF!&lt;&gt;"",'work here'!#REF!,"")</f>
        <v>#REF!</v>
      </c>
      <c r="BE515" t="e">
        <f t="shared" ref="BE515:BE578" si="263">IF(AND(OR(A515="simple", A515="variable"), BC515="Finish"), 1, "")</f>
        <v>#REF!</v>
      </c>
      <c r="BF515" t="e">
        <f t="shared" ref="BF515:BF578" si="264">IF(AND(OR(A515="simple", A515="variable"), BC515="Finish"), 1, "")</f>
        <v>#REF!</v>
      </c>
      <c r="BG515" t="e">
        <f>IF('work here'!#REF!&lt;&gt;"","Care","")</f>
        <v>#REF!</v>
      </c>
      <c r="BH515" t="e">
        <f>IF('work here'!#REF!&lt;&gt;"",'work here'!#REF!,"")</f>
        <v>#REF!</v>
      </c>
      <c r="BI515" t="e">
        <f t="shared" ref="BI515:BI578" si="265">IF(AND(OR(A515="simple", A515="variable"), BG515="Care"), 1, "")</f>
        <v>#REF!</v>
      </c>
      <c r="BJ515" t="e">
        <f t="shared" ref="BJ515:BJ578" si="266">IF(AND(OR(A515="simple", A515="variable"), BG515="Care"), 1, "")</f>
        <v>#REF!</v>
      </c>
      <c r="BK515" t="str">
        <f>IF(OR('work here'!F514="Rings", 'work here'!F514="Bangles"), 'work here'!F514 &amp; " Size", "")</f>
        <v/>
      </c>
      <c r="BL515" t="e">
        <f>IF('work here'!#REF!&lt;&gt;"",'work here'!#REF!,"")</f>
        <v>#REF!</v>
      </c>
      <c r="BM515" t="str">
        <f t="shared" ref="BM515:BM578" si="267">IF(AND(OR(A515="simple", A515="variable"), OR(BK515="Rings Size", BK515="Bangles Size")), 1, "")</f>
        <v/>
      </c>
      <c r="BN515" t="str">
        <f t="shared" ref="BN515:BN578" si="268">IF(AND(OR(A515="simple", A515="variable"), OR(BK515="Rings Size", BK515="Bangles Size")), 1, "")</f>
        <v/>
      </c>
      <c r="BO515" t="str">
        <f t="shared" ref="BO515:BO578" si="269">IF(A515="variable", BL516, "")</f>
        <v/>
      </c>
    </row>
    <row r="516" spans="1:67" x14ac:dyDescent="0.3">
      <c r="A516" t="str">
        <f>IF('work here'!A515="simple","simple",IF('work here'!A515="parent","variable",IF('work here'!A515="child","variation","")))</f>
        <v/>
      </c>
      <c r="B516" t="str">
        <f>IF('work here'!C515&lt;&gt;"", 'work here'!C515, "")</f>
        <v/>
      </c>
      <c r="C516" t="str">
        <f>IF('work here'!B515&lt;&gt;"", 'work here'!B515, "")</f>
        <v/>
      </c>
      <c r="D516" t="str">
        <f t="shared" si="240"/>
        <v/>
      </c>
      <c r="E516" t="str">
        <f t="shared" si="241"/>
        <v/>
      </c>
      <c r="F516" t="str">
        <f t="shared" si="242"/>
        <v/>
      </c>
      <c r="G516" t="e">
        <f>IF('work here'!#REF!&lt;&gt;"", 'work here'!#REF!, "")</f>
        <v>#REF!</v>
      </c>
      <c r="I516" t="str">
        <f>IF('work here'!Z515&lt;&gt;"", 'work here'!Z515, "")</f>
        <v/>
      </c>
      <c r="J516" t="str">
        <f t="shared" si="243"/>
        <v/>
      </c>
      <c r="K516" t="str">
        <f t="shared" si="244"/>
        <v/>
      </c>
      <c r="L516" t="str">
        <f t="shared" si="245"/>
        <v/>
      </c>
      <c r="M516" t="str">
        <f>IF('work here'!AA515&lt;&gt;"", 'work here'!AA515, "")</f>
        <v/>
      </c>
      <c r="N516" t="str">
        <f>IF('work here'!AD515&lt;&gt;"", 'work here'!AD515, "")</f>
        <v/>
      </c>
      <c r="O516" t="str">
        <f>IF('work here'!AC515&lt;&gt;"", 'work here'!AC515, "")</f>
        <v/>
      </c>
      <c r="P516" t="str">
        <f>IF('work here'!AB515&lt;&gt;"", 'work here'!AB515, "")</f>
        <v/>
      </c>
      <c r="Q516" t="str">
        <f t="shared" si="246"/>
        <v/>
      </c>
      <c r="S516" t="str">
        <f>IF('work here'!E515&lt;&gt;"", 'work here'!E515, "")</f>
        <v/>
      </c>
      <c r="T516" t="e">
        <f>IF('work here'!#REF!&lt;&gt;"", 'work here'!#REF!, "")</f>
        <v>#REF!</v>
      </c>
      <c r="U516" t="str">
        <f>IF(A516="", "", _xlfn.TEXTJOIN(", ", TRUE, "jewellery", "jewellery &gt; " &amp; 'work here'!F515, "jewellery &gt; " &amp; 'work here'!F515 &amp; " &gt; " &amp; 'work here'!#REF!, 'work here'!#REF!, 'work here'!AY515, 'work here'!H515, 'work here'!I515, 'work here'!J515))</f>
        <v/>
      </c>
      <c r="V516" t="str" cm="1">
        <f t="array" aca="1" ref="V516" ca="1">_xlfn.LET(
    _xlpm.yr, TEXT(TODAY(), "yyyy"),
    _xlpm.mn, TEXT(TODAY(), "mm"),
    _xlpm.path, "https://richlook.co.in/wp-content/uploads/" &amp; _xlpm.yr &amp; "/" &amp; _xlpm.mn &amp; "/",
    _xlpm.imgRange, 'work here'!N515:X515,
    _xlpm.imgLinks, IF(_xlpm.imgRange&lt;&gt;"", _xlpm.path &amp; _xlpm.imgRange &amp; ".webp", ""),
    _xlpm.urls,
        IF(A516="variable", _xlpm.imgLinks,
        IF(A516="variation", IF('work here'!N515&lt;&gt;"", _xlpm.path &amp; 'work here'!N515 &amp; ".webp", ""),
        IF(A516="simple", _xlpm.imgLinks, ""))),
    _xlfn.TEXTJOIN(", ", TRUE, _xlpm.urls)
)</f>
        <v/>
      </c>
      <c r="W516" t="str" cm="1">
        <f t="array" aca="1" ref="W516" ca="1">_xlfn.LET(
    _xlpm.yr, TEXT(TODAY(), "yyyy"),
    _xlpm.mn, TEXT(TODAY(), "mm"),
    _xlpm.path, "https://richlook.co.in/wp-content/uploads/" &amp; _xlpm.yr &amp; "/" &amp; _xlpm.mn &amp; "/",
    _xlpm.imgRange, 'work here'!O515:X515,
    _xlpm.imgLinks, IF(_xlpm.imgRange&lt;&gt;"", _xlpm.path &amp; _xlpm.imgRange &amp; ".webp", ""),
    _xlpm.urls,
        IF(A516="variable", "",
        IF(A516="variation", _xlpm.imgLinks,
        IF(A516="simple", "", ""))),
    _xlfn.TEXTJOIN(", ", TRUE, _xlpm.urls)
)</f>
        <v/>
      </c>
      <c r="X516" t="str">
        <f>IF('work here'!D515&lt;&gt;"", 'work here'!D515, "")</f>
        <v/>
      </c>
      <c r="Y516" t="e">
        <f>IF('work here'!#REF!&lt;&gt;"","color","")</f>
        <v>#REF!</v>
      </c>
      <c r="Z516" t="e">
        <f>IF('work here'!#REF!&lt;&gt;"",'work here'!#REF!,"")</f>
        <v>#REF!</v>
      </c>
      <c r="AA516" t="e">
        <f t="shared" si="247"/>
        <v>#REF!</v>
      </c>
      <c r="AB516" t="e">
        <f t="shared" si="248"/>
        <v>#REF!</v>
      </c>
      <c r="AC516" t="str">
        <f t="shared" si="249"/>
        <v/>
      </c>
      <c r="AD516" s="2" t="e">
        <f>IF('work here'!#REF!&lt;&gt;"",'work here'!#REF!,"")</f>
        <v>#REF!</v>
      </c>
      <c r="AE516" s="2" t="e">
        <f>IF('work here'!#REF!&lt;&gt;"",'work here'!#REF!,"")</f>
        <v>#REF!</v>
      </c>
      <c r="AF516" s="2" t="e">
        <f t="shared" si="250"/>
        <v>#REF!</v>
      </c>
      <c r="AG516" s="2" t="e">
        <f t="shared" si="251"/>
        <v>#REF!</v>
      </c>
      <c r="AH516" s="2" t="str">
        <f t="shared" si="252"/>
        <v/>
      </c>
      <c r="AI516" t="str">
        <f>IF('work here'!AE515&lt;&gt;"","Jewellery Work","")</f>
        <v/>
      </c>
      <c r="AJ516" t="str">
        <f>IF('work here'!AE515&lt;&gt;"",'work here'!AE515,"")</f>
        <v/>
      </c>
      <c r="AK516" t="str">
        <f t="shared" si="253"/>
        <v/>
      </c>
      <c r="AL516" t="str">
        <f t="shared" si="254"/>
        <v/>
      </c>
      <c r="AM516" t="e">
        <f>IF('work here'!#REF!&lt;&gt;"","Gemstone","")</f>
        <v>#REF!</v>
      </c>
      <c r="AN516" t="e">
        <f>IF('work here'!#REF!&lt;&gt;"",'work here'!#REF!,"")</f>
        <v>#REF!</v>
      </c>
      <c r="AO516" t="e">
        <f t="shared" si="255"/>
        <v>#REF!</v>
      </c>
      <c r="AP516" t="e">
        <f t="shared" si="256"/>
        <v>#REF!</v>
      </c>
      <c r="AQ516" t="str">
        <f>IF('work here'!AW515&lt;&gt;"","Plating","")</f>
        <v/>
      </c>
      <c r="AR516" t="str">
        <f>IF('work here'!AW515&lt;&gt;"",'work here'!AW515,"")</f>
        <v/>
      </c>
      <c r="AS516" t="str">
        <f t="shared" si="257"/>
        <v/>
      </c>
      <c r="AT516" t="str">
        <f t="shared" si="258"/>
        <v/>
      </c>
      <c r="AU516" t="str">
        <f>IF('work here'!AX515&lt;&gt;"","Material","")</f>
        <v/>
      </c>
      <c r="AV516" t="str">
        <f>IF('work here'!AX515&lt;&gt;"",'work here'!AX515,"")</f>
        <v/>
      </c>
      <c r="AW516" t="str">
        <f t="shared" si="259"/>
        <v/>
      </c>
      <c r="AX516" t="str">
        <f t="shared" si="260"/>
        <v/>
      </c>
      <c r="AY516" t="e">
        <f>IF('work here'!#REF!&lt;&gt;"","Look","")</f>
        <v>#REF!</v>
      </c>
      <c r="AZ516" t="e">
        <f>IF('work here'!#REF!&lt;&gt;"",'work here'!#REF!,"")</f>
        <v>#REF!</v>
      </c>
      <c r="BA516" t="e">
        <f t="shared" si="261"/>
        <v>#REF!</v>
      </c>
      <c r="BB516" t="e">
        <f t="shared" si="262"/>
        <v>#REF!</v>
      </c>
      <c r="BC516" t="e">
        <f>IF('work here'!#REF!&lt;&gt;"","Finish","")</f>
        <v>#REF!</v>
      </c>
      <c r="BD516" t="e">
        <f>IF('work here'!#REF!&lt;&gt;"",'work here'!#REF!,"")</f>
        <v>#REF!</v>
      </c>
      <c r="BE516" t="e">
        <f t="shared" si="263"/>
        <v>#REF!</v>
      </c>
      <c r="BF516" t="e">
        <f t="shared" si="264"/>
        <v>#REF!</v>
      </c>
      <c r="BG516" t="e">
        <f>IF('work here'!#REF!&lt;&gt;"","Care","")</f>
        <v>#REF!</v>
      </c>
      <c r="BH516" t="e">
        <f>IF('work here'!#REF!&lt;&gt;"",'work here'!#REF!,"")</f>
        <v>#REF!</v>
      </c>
      <c r="BI516" t="e">
        <f t="shared" si="265"/>
        <v>#REF!</v>
      </c>
      <c r="BJ516" t="e">
        <f t="shared" si="266"/>
        <v>#REF!</v>
      </c>
      <c r="BK516" t="str">
        <f>IF(OR('work here'!F515="Rings", 'work here'!F515="Bangles"), 'work here'!F515 &amp; " Size", "")</f>
        <v/>
      </c>
      <c r="BL516" t="e">
        <f>IF('work here'!#REF!&lt;&gt;"",'work here'!#REF!,"")</f>
        <v>#REF!</v>
      </c>
      <c r="BM516" t="str">
        <f t="shared" si="267"/>
        <v/>
      </c>
      <c r="BN516" t="str">
        <f t="shared" si="268"/>
        <v/>
      </c>
      <c r="BO516" t="str">
        <f t="shared" si="269"/>
        <v/>
      </c>
    </row>
    <row r="517" spans="1:67" x14ac:dyDescent="0.3">
      <c r="A517" t="str">
        <f>IF('work here'!A516="simple","simple",IF('work here'!A516="parent","variable",IF('work here'!A516="child","variation","")))</f>
        <v/>
      </c>
      <c r="B517" t="str">
        <f>IF('work here'!C516&lt;&gt;"", 'work here'!C516, "")</f>
        <v/>
      </c>
      <c r="C517" t="str">
        <f>IF('work here'!B516&lt;&gt;"", 'work here'!B516, "")</f>
        <v/>
      </c>
      <c r="D517" t="str">
        <f t="shared" si="240"/>
        <v/>
      </c>
      <c r="E517" t="str">
        <f t="shared" si="241"/>
        <v/>
      </c>
      <c r="F517" t="str">
        <f t="shared" si="242"/>
        <v/>
      </c>
      <c r="G517" t="e">
        <f>IF('work here'!#REF!&lt;&gt;"", 'work here'!#REF!, "")</f>
        <v>#REF!</v>
      </c>
      <c r="I517" t="str">
        <f>IF('work here'!Z516&lt;&gt;"", 'work here'!Z516, "")</f>
        <v/>
      </c>
      <c r="J517" t="str">
        <f t="shared" si="243"/>
        <v/>
      </c>
      <c r="K517" t="str">
        <f t="shared" si="244"/>
        <v/>
      </c>
      <c r="L517" t="str">
        <f t="shared" si="245"/>
        <v/>
      </c>
      <c r="M517" t="str">
        <f>IF('work here'!AA516&lt;&gt;"", 'work here'!AA516, "")</f>
        <v/>
      </c>
      <c r="N517" t="str">
        <f>IF('work here'!AD516&lt;&gt;"", 'work here'!AD516, "")</f>
        <v/>
      </c>
      <c r="O517" t="str">
        <f>IF('work here'!AC516&lt;&gt;"", 'work here'!AC516, "")</f>
        <v/>
      </c>
      <c r="P517" t="str">
        <f>IF('work here'!AB516&lt;&gt;"", 'work here'!AB516, "")</f>
        <v/>
      </c>
      <c r="Q517" t="str">
        <f t="shared" si="246"/>
        <v/>
      </c>
      <c r="S517" t="str">
        <f>IF('work here'!E516&lt;&gt;"", 'work here'!E516, "")</f>
        <v/>
      </c>
      <c r="T517" t="e">
        <f>IF('work here'!#REF!&lt;&gt;"", 'work here'!#REF!, "")</f>
        <v>#REF!</v>
      </c>
      <c r="U517" t="str">
        <f>IF(A517="", "", _xlfn.TEXTJOIN(", ", TRUE, "jewellery", "jewellery &gt; " &amp; 'work here'!F516, "jewellery &gt; " &amp; 'work here'!F516 &amp; " &gt; " &amp; 'work here'!#REF!, 'work here'!#REF!, 'work here'!AY516, 'work here'!H516, 'work here'!I516, 'work here'!J516))</f>
        <v/>
      </c>
      <c r="V517" t="str" cm="1">
        <f t="array" aca="1" ref="V517" ca="1">_xlfn.LET(
    _xlpm.yr, TEXT(TODAY(), "yyyy"),
    _xlpm.mn, TEXT(TODAY(), "mm"),
    _xlpm.path, "https://richlook.co.in/wp-content/uploads/" &amp; _xlpm.yr &amp; "/" &amp; _xlpm.mn &amp; "/",
    _xlpm.imgRange, 'work here'!N516:X516,
    _xlpm.imgLinks, IF(_xlpm.imgRange&lt;&gt;"", _xlpm.path &amp; _xlpm.imgRange &amp; ".webp", ""),
    _xlpm.urls,
        IF(A517="variable", _xlpm.imgLinks,
        IF(A517="variation", IF('work here'!N516&lt;&gt;"", _xlpm.path &amp; 'work here'!N516 &amp; ".webp", ""),
        IF(A517="simple", _xlpm.imgLinks, ""))),
    _xlfn.TEXTJOIN(", ", TRUE, _xlpm.urls)
)</f>
        <v/>
      </c>
      <c r="W517" t="str" cm="1">
        <f t="array" aca="1" ref="W517" ca="1">_xlfn.LET(
    _xlpm.yr, TEXT(TODAY(), "yyyy"),
    _xlpm.mn, TEXT(TODAY(), "mm"),
    _xlpm.path, "https://richlook.co.in/wp-content/uploads/" &amp; _xlpm.yr &amp; "/" &amp; _xlpm.mn &amp; "/",
    _xlpm.imgRange, 'work here'!O516:X516,
    _xlpm.imgLinks, IF(_xlpm.imgRange&lt;&gt;"", _xlpm.path &amp; _xlpm.imgRange &amp; ".webp", ""),
    _xlpm.urls,
        IF(A517="variable", "",
        IF(A517="variation", _xlpm.imgLinks,
        IF(A517="simple", "", ""))),
    _xlfn.TEXTJOIN(", ", TRUE, _xlpm.urls)
)</f>
        <v/>
      </c>
      <c r="X517" t="str">
        <f>IF('work here'!D516&lt;&gt;"", 'work here'!D516, "")</f>
        <v/>
      </c>
      <c r="Y517" t="e">
        <f>IF('work here'!#REF!&lt;&gt;"","color","")</f>
        <v>#REF!</v>
      </c>
      <c r="Z517" t="e">
        <f>IF('work here'!#REF!&lt;&gt;"",'work here'!#REF!,"")</f>
        <v>#REF!</v>
      </c>
      <c r="AA517" t="e">
        <f t="shared" si="247"/>
        <v>#REF!</v>
      </c>
      <c r="AB517" t="e">
        <f t="shared" si="248"/>
        <v>#REF!</v>
      </c>
      <c r="AC517" t="str">
        <f t="shared" si="249"/>
        <v/>
      </c>
      <c r="AD517" s="2" t="e">
        <f>IF('work here'!#REF!&lt;&gt;"",'work here'!#REF!,"")</f>
        <v>#REF!</v>
      </c>
      <c r="AE517" s="2" t="e">
        <f>IF('work here'!#REF!&lt;&gt;"",'work here'!#REF!,"")</f>
        <v>#REF!</v>
      </c>
      <c r="AF517" s="2" t="e">
        <f t="shared" si="250"/>
        <v>#REF!</v>
      </c>
      <c r="AG517" s="2" t="e">
        <f t="shared" si="251"/>
        <v>#REF!</v>
      </c>
      <c r="AH517" s="2" t="str">
        <f t="shared" si="252"/>
        <v/>
      </c>
      <c r="AI517" t="str">
        <f>IF('work here'!AE516&lt;&gt;"","Jewellery Work","")</f>
        <v/>
      </c>
      <c r="AJ517" t="str">
        <f>IF('work here'!AE516&lt;&gt;"",'work here'!AE516,"")</f>
        <v/>
      </c>
      <c r="AK517" t="str">
        <f t="shared" si="253"/>
        <v/>
      </c>
      <c r="AL517" t="str">
        <f t="shared" si="254"/>
        <v/>
      </c>
      <c r="AM517" t="e">
        <f>IF('work here'!#REF!&lt;&gt;"","Gemstone","")</f>
        <v>#REF!</v>
      </c>
      <c r="AN517" t="e">
        <f>IF('work here'!#REF!&lt;&gt;"",'work here'!#REF!,"")</f>
        <v>#REF!</v>
      </c>
      <c r="AO517" t="e">
        <f t="shared" si="255"/>
        <v>#REF!</v>
      </c>
      <c r="AP517" t="e">
        <f t="shared" si="256"/>
        <v>#REF!</v>
      </c>
      <c r="AQ517" t="str">
        <f>IF('work here'!AW516&lt;&gt;"","Plating","")</f>
        <v/>
      </c>
      <c r="AR517" t="str">
        <f>IF('work here'!AW516&lt;&gt;"",'work here'!AW516,"")</f>
        <v/>
      </c>
      <c r="AS517" t="str">
        <f t="shared" si="257"/>
        <v/>
      </c>
      <c r="AT517" t="str">
        <f t="shared" si="258"/>
        <v/>
      </c>
      <c r="AU517" t="str">
        <f>IF('work here'!AX516&lt;&gt;"","Material","")</f>
        <v/>
      </c>
      <c r="AV517" t="str">
        <f>IF('work here'!AX516&lt;&gt;"",'work here'!AX516,"")</f>
        <v/>
      </c>
      <c r="AW517" t="str">
        <f t="shared" si="259"/>
        <v/>
      </c>
      <c r="AX517" t="str">
        <f t="shared" si="260"/>
        <v/>
      </c>
      <c r="AY517" t="e">
        <f>IF('work here'!#REF!&lt;&gt;"","Look","")</f>
        <v>#REF!</v>
      </c>
      <c r="AZ517" t="e">
        <f>IF('work here'!#REF!&lt;&gt;"",'work here'!#REF!,"")</f>
        <v>#REF!</v>
      </c>
      <c r="BA517" t="e">
        <f t="shared" si="261"/>
        <v>#REF!</v>
      </c>
      <c r="BB517" t="e">
        <f t="shared" si="262"/>
        <v>#REF!</v>
      </c>
      <c r="BC517" t="e">
        <f>IF('work here'!#REF!&lt;&gt;"","Finish","")</f>
        <v>#REF!</v>
      </c>
      <c r="BD517" t="e">
        <f>IF('work here'!#REF!&lt;&gt;"",'work here'!#REF!,"")</f>
        <v>#REF!</v>
      </c>
      <c r="BE517" t="e">
        <f t="shared" si="263"/>
        <v>#REF!</v>
      </c>
      <c r="BF517" t="e">
        <f t="shared" si="264"/>
        <v>#REF!</v>
      </c>
      <c r="BG517" t="e">
        <f>IF('work here'!#REF!&lt;&gt;"","Care","")</f>
        <v>#REF!</v>
      </c>
      <c r="BH517" t="e">
        <f>IF('work here'!#REF!&lt;&gt;"",'work here'!#REF!,"")</f>
        <v>#REF!</v>
      </c>
      <c r="BI517" t="e">
        <f t="shared" si="265"/>
        <v>#REF!</v>
      </c>
      <c r="BJ517" t="e">
        <f t="shared" si="266"/>
        <v>#REF!</v>
      </c>
      <c r="BK517" t="str">
        <f>IF(OR('work here'!F516="Rings", 'work here'!F516="Bangles"), 'work here'!F516 &amp; " Size", "")</f>
        <v/>
      </c>
      <c r="BL517" t="e">
        <f>IF('work here'!#REF!&lt;&gt;"",'work here'!#REF!,"")</f>
        <v>#REF!</v>
      </c>
      <c r="BM517" t="str">
        <f t="shared" si="267"/>
        <v/>
      </c>
      <c r="BN517" t="str">
        <f t="shared" si="268"/>
        <v/>
      </c>
      <c r="BO517" t="str">
        <f t="shared" si="269"/>
        <v/>
      </c>
    </row>
    <row r="518" spans="1:67" x14ac:dyDescent="0.3">
      <c r="A518" t="str">
        <f>IF('work here'!A517="simple","simple",IF('work here'!A517="parent","variable",IF('work here'!A517="child","variation","")))</f>
        <v/>
      </c>
      <c r="B518" t="str">
        <f>IF('work here'!C517&lt;&gt;"", 'work here'!C517, "")</f>
        <v/>
      </c>
      <c r="C518" t="str">
        <f>IF('work here'!B517&lt;&gt;"", 'work here'!B517, "")</f>
        <v/>
      </c>
      <c r="D518" t="str">
        <f t="shared" si="240"/>
        <v/>
      </c>
      <c r="E518" t="str">
        <f t="shared" si="241"/>
        <v/>
      </c>
      <c r="F518" t="str">
        <f t="shared" si="242"/>
        <v/>
      </c>
      <c r="G518" t="e">
        <f>IF('work here'!#REF!&lt;&gt;"", 'work here'!#REF!, "")</f>
        <v>#REF!</v>
      </c>
      <c r="I518" t="str">
        <f>IF('work here'!Z517&lt;&gt;"", 'work here'!Z517, "")</f>
        <v/>
      </c>
      <c r="J518" t="str">
        <f t="shared" si="243"/>
        <v/>
      </c>
      <c r="K518" t="str">
        <f t="shared" si="244"/>
        <v/>
      </c>
      <c r="L518" t="str">
        <f t="shared" si="245"/>
        <v/>
      </c>
      <c r="M518" t="str">
        <f>IF('work here'!AA517&lt;&gt;"", 'work here'!AA517, "")</f>
        <v/>
      </c>
      <c r="N518" t="str">
        <f>IF('work here'!AD517&lt;&gt;"", 'work here'!AD517, "")</f>
        <v/>
      </c>
      <c r="O518" t="str">
        <f>IF('work here'!AC517&lt;&gt;"", 'work here'!AC517, "")</f>
        <v/>
      </c>
      <c r="P518" t="str">
        <f>IF('work here'!AB517&lt;&gt;"", 'work here'!AB517, "")</f>
        <v/>
      </c>
      <c r="Q518" t="str">
        <f t="shared" si="246"/>
        <v/>
      </c>
      <c r="S518" t="str">
        <f>IF('work here'!E517&lt;&gt;"", 'work here'!E517, "")</f>
        <v/>
      </c>
      <c r="T518" t="e">
        <f>IF('work here'!#REF!&lt;&gt;"", 'work here'!#REF!, "")</f>
        <v>#REF!</v>
      </c>
      <c r="U518" t="str">
        <f>IF(A518="", "", _xlfn.TEXTJOIN(", ", TRUE, "jewellery", "jewellery &gt; " &amp; 'work here'!F517, "jewellery &gt; " &amp; 'work here'!F517 &amp; " &gt; " &amp; 'work here'!#REF!, 'work here'!#REF!, 'work here'!AY517, 'work here'!H517, 'work here'!I517, 'work here'!J517))</f>
        <v/>
      </c>
      <c r="V518" t="str" cm="1">
        <f t="array" aca="1" ref="V518" ca="1">_xlfn.LET(
    _xlpm.yr, TEXT(TODAY(), "yyyy"),
    _xlpm.mn, TEXT(TODAY(), "mm"),
    _xlpm.path, "https://richlook.co.in/wp-content/uploads/" &amp; _xlpm.yr &amp; "/" &amp; _xlpm.mn &amp; "/",
    _xlpm.imgRange, 'work here'!N517:X517,
    _xlpm.imgLinks, IF(_xlpm.imgRange&lt;&gt;"", _xlpm.path &amp; _xlpm.imgRange &amp; ".webp", ""),
    _xlpm.urls,
        IF(A518="variable", _xlpm.imgLinks,
        IF(A518="variation", IF('work here'!N517&lt;&gt;"", _xlpm.path &amp; 'work here'!N517 &amp; ".webp", ""),
        IF(A518="simple", _xlpm.imgLinks, ""))),
    _xlfn.TEXTJOIN(", ", TRUE, _xlpm.urls)
)</f>
        <v/>
      </c>
      <c r="W518" t="str" cm="1">
        <f t="array" aca="1" ref="W518" ca="1">_xlfn.LET(
    _xlpm.yr, TEXT(TODAY(), "yyyy"),
    _xlpm.mn, TEXT(TODAY(), "mm"),
    _xlpm.path, "https://richlook.co.in/wp-content/uploads/" &amp; _xlpm.yr &amp; "/" &amp; _xlpm.mn &amp; "/",
    _xlpm.imgRange, 'work here'!O517:X517,
    _xlpm.imgLinks, IF(_xlpm.imgRange&lt;&gt;"", _xlpm.path &amp; _xlpm.imgRange &amp; ".webp", ""),
    _xlpm.urls,
        IF(A518="variable", "",
        IF(A518="variation", _xlpm.imgLinks,
        IF(A518="simple", "", ""))),
    _xlfn.TEXTJOIN(", ", TRUE, _xlpm.urls)
)</f>
        <v/>
      </c>
      <c r="X518" t="str">
        <f>IF('work here'!D517&lt;&gt;"", 'work here'!D517, "")</f>
        <v/>
      </c>
      <c r="Y518" t="e">
        <f>IF('work here'!#REF!&lt;&gt;"","color","")</f>
        <v>#REF!</v>
      </c>
      <c r="Z518" t="e">
        <f>IF('work here'!#REF!&lt;&gt;"",'work here'!#REF!,"")</f>
        <v>#REF!</v>
      </c>
      <c r="AA518" t="e">
        <f t="shared" si="247"/>
        <v>#REF!</v>
      </c>
      <c r="AB518" t="e">
        <f t="shared" si="248"/>
        <v>#REF!</v>
      </c>
      <c r="AC518" t="str">
        <f t="shared" si="249"/>
        <v/>
      </c>
      <c r="AD518" s="2" t="e">
        <f>IF('work here'!#REF!&lt;&gt;"",'work here'!#REF!,"")</f>
        <v>#REF!</v>
      </c>
      <c r="AE518" s="2" t="e">
        <f>IF('work here'!#REF!&lt;&gt;"",'work here'!#REF!,"")</f>
        <v>#REF!</v>
      </c>
      <c r="AF518" s="2" t="e">
        <f t="shared" si="250"/>
        <v>#REF!</v>
      </c>
      <c r="AG518" s="2" t="e">
        <f t="shared" si="251"/>
        <v>#REF!</v>
      </c>
      <c r="AH518" s="2" t="str">
        <f t="shared" si="252"/>
        <v/>
      </c>
      <c r="AI518" t="str">
        <f>IF('work here'!AE517&lt;&gt;"","Jewellery Work","")</f>
        <v/>
      </c>
      <c r="AJ518" t="str">
        <f>IF('work here'!AE517&lt;&gt;"",'work here'!AE517,"")</f>
        <v/>
      </c>
      <c r="AK518" t="str">
        <f t="shared" si="253"/>
        <v/>
      </c>
      <c r="AL518" t="str">
        <f t="shared" si="254"/>
        <v/>
      </c>
      <c r="AM518" t="e">
        <f>IF('work here'!#REF!&lt;&gt;"","Gemstone","")</f>
        <v>#REF!</v>
      </c>
      <c r="AN518" t="e">
        <f>IF('work here'!#REF!&lt;&gt;"",'work here'!#REF!,"")</f>
        <v>#REF!</v>
      </c>
      <c r="AO518" t="e">
        <f t="shared" si="255"/>
        <v>#REF!</v>
      </c>
      <c r="AP518" t="e">
        <f t="shared" si="256"/>
        <v>#REF!</v>
      </c>
      <c r="AQ518" t="str">
        <f>IF('work here'!AW517&lt;&gt;"","Plating","")</f>
        <v/>
      </c>
      <c r="AR518" t="str">
        <f>IF('work here'!AW517&lt;&gt;"",'work here'!AW517,"")</f>
        <v/>
      </c>
      <c r="AS518" t="str">
        <f t="shared" si="257"/>
        <v/>
      </c>
      <c r="AT518" t="str">
        <f t="shared" si="258"/>
        <v/>
      </c>
      <c r="AU518" t="str">
        <f>IF('work here'!AX517&lt;&gt;"","Material","")</f>
        <v/>
      </c>
      <c r="AV518" t="str">
        <f>IF('work here'!AX517&lt;&gt;"",'work here'!AX517,"")</f>
        <v/>
      </c>
      <c r="AW518" t="str">
        <f t="shared" si="259"/>
        <v/>
      </c>
      <c r="AX518" t="str">
        <f t="shared" si="260"/>
        <v/>
      </c>
      <c r="AY518" t="e">
        <f>IF('work here'!#REF!&lt;&gt;"","Look","")</f>
        <v>#REF!</v>
      </c>
      <c r="AZ518" t="e">
        <f>IF('work here'!#REF!&lt;&gt;"",'work here'!#REF!,"")</f>
        <v>#REF!</v>
      </c>
      <c r="BA518" t="e">
        <f t="shared" si="261"/>
        <v>#REF!</v>
      </c>
      <c r="BB518" t="e">
        <f t="shared" si="262"/>
        <v>#REF!</v>
      </c>
      <c r="BC518" t="e">
        <f>IF('work here'!#REF!&lt;&gt;"","Finish","")</f>
        <v>#REF!</v>
      </c>
      <c r="BD518" t="e">
        <f>IF('work here'!#REF!&lt;&gt;"",'work here'!#REF!,"")</f>
        <v>#REF!</v>
      </c>
      <c r="BE518" t="e">
        <f t="shared" si="263"/>
        <v>#REF!</v>
      </c>
      <c r="BF518" t="e">
        <f t="shared" si="264"/>
        <v>#REF!</v>
      </c>
      <c r="BG518" t="e">
        <f>IF('work here'!#REF!&lt;&gt;"","Care","")</f>
        <v>#REF!</v>
      </c>
      <c r="BH518" t="e">
        <f>IF('work here'!#REF!&lt;&gt;"",'work here'!#REF!,"")</f>
        <v>#REF!</v>
      </c>
      <c r="BI518" t="e">
        <f t="shared" si="265"/>
        <v>#REF!</v>
      </c>
      <c r="BJ518" t="e">
        <f t="shared" si="266"/>
        <v>#REF!</v>
      </c>
      <c r="BK518" t="str">
        <f>IF(OR('work here'!F517="Rings", 'work here'!F517="Bangles"), 'work here'!F517 &amp; " Size", "")</f>
        <v/>
      </c>
      <c r="BL518" t="e">
        <f>IF('work here'!#REF!&lt;&gt;"",'work here'!#REF!,"")</f>
        <v>#REF!</v>
      </c>
      <c r="BM518" t="str">
        <f t="shared" si="267"/>
        <v/>
      </c>
      <c r="BN518" t="str">
        <f t="shared" si="268"/>
        <v/>
      </c>
      <c r="BO518" t="str">
        <f t="shared" si="269"/>
        <v/>
      </c>
    </row>
    <row r="519" spans="1:67" x14ac:dyDescent="0.3">
      <c r="A519" t="str">
        <f>IF('work here'!A518="simple","simple",IF('work here'!A518="parent","variable",IF('work here'!A518="child","variation","")))</f>
        <v/>
      </c>
      <c r="B519" t="str">
        <f>IF('work here'!C518&lt;&gt;"", 'work here'!C518, "")</f>
        <v/>
      </c>
      <c r="C519" t="str">
        <f>IF('work here'!B518&lt;&gt;"", 'work here'!B518, "")</f>
        <v/>
      </c>
      <c r="D519" t="str">
        <f t="shared" si="240"/>
        <v/>
      </c>
      <c r="E519" t="str">
        <f t="shared" si="241"/>
        <v/>
      </c>
      <c r="F519" t="str">
        <f t="shared" si="242"/>
        <v/>
      </c>
      <c r="G519" t="e">
        <f>IF('work here'!#REF!&lt;&gt;"", 'work here'!#REF!, "")</f>
        <v>#REF!</v>
      </c>
      <c r="I519" t="str">
        <f>IF('work here'!Z518&lt;&gt;"", 'work here'!Z518, "")</f>
        <v/>
      </c>
      <c r="J519" t="str">
        <f t="shared" si="243"/>
        <v/>
      </c>
      <c r="K519" t="str">
        <f t="shared" si="244"/>
        <v/>
      </c>
      <c r="L519" t="str">
        <f t="shared" si="245"/>
        <v/>
      </c>
      <c r="M519" t="str">
        <f>IF('work here'!AA518&lt;&gt;"", 'work here'!AA518, "")</f>
        <v/>
      </c>
      <c r="N519" t="str">
        <f>IF('work here'!AD518&lt;&gt;"", 'work here'!AD518, "")</f>
        <v/>
      </c>
      <c r="O519" t="str">
        <f>IF('work here'!AC518&lt;&gt;"", 'work here'!AC518, "")</f>
        <v/>
      </c>
      <c r="P519" t="str">
        <f>IF('work here'!AB518&lt;&gt;"", 'work here'!AB518, "")</f>
        <v/>
      </c>
      <c r="Q519" t="str">
        <f t="shared" si="246"/>
        <v/>
      </c>
      <c r="S519" t="str">
        <f>IF('work here'!E518&lt;&gt;"", 'work here'!E518, "")</f>
        <v/>
      </c>
      <c r="T519" t="e">
        <f>IF('work here'!#REF!&lt;&gt;"", 'work here'!#REF!, "")</f>
        <v>#REF!</v>
      </c>
      <c r="U519" t="str">
        <f>IF(A519="", "", _xlfn.TEXTJOIN(", ", TRUE, "jewellery", "jewellery &gt; " &amp; 'work here'!F518, "jewellery &gt; " &amp; 'work here'!F518 &amp; " &gt; " &amp; 'work here'!#REF!, 'work here'!#REF!, 'work here'!AY518, 'work here'!H518, 'work here'!I518, 'work here'!J518))</f>
        <v/>
      </c>
      <c r="V519" t="str" cm="1">
        <f t="array" aca="1" ref="V519" ca="1">_xlfn.LET(
    _xlpm.yr, TEXT(TODAY(), "yyyy"),
    _xlpm.mn, TEXT(TODAY(), "mm"),
    _xlpm.path, "https://richlook.co.in/wp-content/uploads/" &amp; _xlpm.yr &amp; "/" &amp; _xlpm.mn &amp; "/",
    _xlpm.imgRange, 'work here'!N518:X518,
    _xlpm.imgLinks, IF(_xlpm.imgRange&lt;&gt;"", _xlpm.path &amp; _xlpm.imgRange &amp; ".webp", ""),
    _xlpm.urls,
        IF(A519="variable", _xlpm.imgLinks,
        IF(A519="variation", IF('work here'!N518&lt;&gt;"", _xlpm.path &amp; 'work here'!N518 &amp; ".webp", ""),
        IF(A519="simple", _xlpm.imgLinks, ""))),
    _xlfn.TEXTJOIN(", ", TRUE, _xlpm.urls)
)</f>
        <v/>
      </c>
      <c r="W519" t="str" cm="1">
        <f t="array" aca="1" ref="W519" ca="1">_xlfn.LET(
    _xlpm.yr, TEXT(TODAY(), "yyyy"),
    _xlpm.mn, TEXT(TODAY(), "mm"),
    _xlpm.path, "https://richlook.co.in/wp-content/uploads/" &amp; _xlpm.yr &amp; "/" &amp; _xlpm.mn &amp; "/",
    _xlpm.imgRange, 'work here'!O518:X518,
    _xlpm.imgLinks, IF(_xlpm.imgRange&lt;&gt;"", _xlpm.path &amp; _xlpm.imgRange &amp; ".webp", ""),
    _xlpm.urls,
        IF(A519="variable", "",
        IF(A519="variation", _xlpm.imgLinks,
        IF(A519="simple", "", ""))),
    _xlfn.TEXTJOIN(", ", TRUE, _xlpm.urls)
)</f>
        <v/>
      </c>
      <c r="X519" t="str">
        <f>IF('work here'!D518&lt;&gt;"", 'work here'!D518, "")</f>
        <v/>
      </c>
      <c r="Y519" t="e">
        <f>IF('work here'!#REF!&lt;&gt;"","color","")</f>
        <v>#REF!</v>
      </c>
      <c r="Z519" t="e">
        <f>IF('work here'!#REF!&lt;&gt;"",'work here'!#REF!,"")</f>
        <v>#REF!</v>
      </c>
      <c r="AA519" t="e">
        <f t="shared" si="247"/>
        <v>#REF!</v>
      </c>
      <c r="AB519" t="e">
        <f t="shared" si="248"/>
        <v>#REF!</v>
      </c>
      <c r="AC519" t="str">
        <f t="shared" si="249"/>
        <v/>
      </c>
      <c r="AD519" s="2" t="e">
        <f>IF('work here'!#REF!&lt;&gt;"",'work here'!#REF!,"")</f>
        <v>#REF!</v>
      </c>
      <c r="AE519" s="2" t="e">
        <f>IF('work here'!#REF!&lt;&gt;"",'work here'!#REF!,"")</f>
        <v>#REF!</v>
      </c>
      <c r="AF519" s="2" t="e">
        <f t="shared" si="250"/>
        <v>#REF!</v>
      </c>
      <c r="AG519" s="2" t="e">
        <f t="shared" si="251"/>
        <v>#REF!</v>
      </c>
      <c r="AH519" s="2" t="str">
        <f t="shared" si="252"/>
        <v/>
      </c>
      <c r="AI519" t="str">
        <f>IF('work here'!AE518&lt;&gt;"","Jewellery Work","")</f>
        <v/>
      </c>
      <c r="AJ519" t="str">
        <f>IF('work here'!AE518&lt;&gt;"",'work here'!AE518,"")</f>
        <v/>
      </c>
      <c r="AK519" t="str">
        <f t="shared" si="253"/>
        <v/>
      </c>
      <c r="AL519" t="str">
        <f t="shared" si="254"/>
        <v/>
      </c>
      <c r="AM519" t="e">
        <f>IF('work here'!#REF!&lt;&gt;"","Gemstone","")</f>
        <v>#REF!</v>
      </c>
      <c r="AN519" t="e">
        <f>IF('work here'!#REF!&lt;&gt;"",'work here'!#REF!,"")</f>
        <v>#REF!</v>
      </c>
      <c r="AO519" t="e">
        <f t="shared" si="255"/>
        <v>#REF!</v>
      </c>
      <c r="AP519" t="e">
        <f t="shared" si="256"/>
        <v>#REF!</v>
      </c>
      <c r="AQ519" t="str">
        <f>IF('work here'!AW518&lt;&gt;"","Plating","")</f>
        <v/>
      </c>
      <c r="AR519" t="str">
        <f>IF('work here'!AW518&lt;&gt;"",'work here'!AW518,"")</f>
        <v/>
      </c>
      <c r="AS519" t="str">
        <f t="shared" si="257"/>
        <v/>
      </c>
      <c r="AT519" t="str">
        <f t="shared" si="258"/>
        <v/>
      </c>
      <c r="AU519" t="str">
        <f>IF('work here'!AX518&lt;&gt;"","Material","")</f>
        <v/>
      </c>
      <c r="AV519" t="str">
        <f>IF('work here'!AX518&lt;&gt;"",'work here'!AX518,"")</f>
        <v/>
      </c>
      <c r="AW519" t="str">
        <f t="shared" si="259"/>
        <v/>
      </c>
      <c r="AX519" t="str">
        <f t="shared" si="260"/>
        <v/>
      </c>
      <c r="AY519" t="e">
        <f>IF('work here'!#REF!&lt;&gt;"","Look","")</f>
        <v>#REF!</v>
      </c>
      <c r="AZ519" t="e">
        <f>IF('work here'!#REF!&lt;&gt;"",'work here'!#REF!,"")</f>
        <v>#REF!</v>
      </c>
      <c r="BA519" t="e">
        <f t="shared" si="261"/>
        <v>#REF!</v>
      </c>
      <c r="BB519" t="e">
        <f t="shared" si="262"/>
        <v>#REF!</v>
      </c>
      <c r="BC519" t="e">
        <f>IF('work here'!#REF!&lt;&gt;"","Finish","")</f>
        <v>#REF!</v>
      </c>
      <c r="BD519" t="e">
        <f>IF('work here'!#REF!&lt;&gt;"",'work here'!#REF!,"")</f>
        <v>#REF!</v>
      </c>
      <c r="BE519" t="e">
        <f t="shared" si="263"/>
        <v>#REF!</v>
      </c>
      <c r="BF519" t="e">
        <f t="shared" si="264"/>
        <v>#REF!</v>
      </c>
      <c r="BG519" t="e">
        <f>IF('work here'!#REF!&lt;&gt;"","Care","")</f>
        <v>#REF!</v>
      </c>
      <c r="BH519" t="e">
        <f>IF('work here'!#REF!&lt;&gt;"",'work here'!#REF!,"")</f>
        <v>#REF!</v>
      </c>
      <c r="BI519" t="e">
        <f t="shared" si="265"/>
        <v>#REF!</v>
      </c>
      <c r="BJ519" t="e">
        <f t="shared" si="266"/>
        <v>#REF!</v>
      </c>
      <c r="BK519" t="str">
        <f>IF(OR('work here'!F518="Rings", 'work here'!F518="Bangles"), 'work here'!F518 &amp; " Size", "")</f>
        <v/>
      </c>
      <c r="BL519" t="e">
        <f>IF('work here'!#REF!&lt;&gt;"",'work here'!#REF!,"")</f>
        <v>#REF!</v>
      </c>
      <c r="BM519" t="str">
        <f t="shared" si="267"/>
        <v/>
      </c>
      <c r="BN519" t="str">
        <f t="shared" si="268"/>
        <v/>
      </c>
      <c r="BO519" t="str">
        <f t="shared" si="269"/>
        <v/>
      </c>
    </row>
    <row r="520" spans="1:67" x14ac:dyDescent="0.3">
      <c r="A520" t="str">
        <f>IF('work here'!A519="simple","simple",IF('work here'!A519="parent","variable",IF('work here'!A519="child","variation","")))</f>
        <v/>
      </c>
      <c r="B520" t="str">
        <f>IF('work here'!C519&lt;&gt;"", 'work here'!C519, "")</f>
        <v/>
      </c>
      <c r="C520" t="str">
        <f>IF('work here'!B519&lt;&gt;"", 'work here'!B519, "")</f>
        <v/>
      </c>
      <c r="D520" t="str">
        <f t="shared" si="240"/>
        <v/>
      </c>
      <c r="E520" t="str">
        <f t="shared" si="241"/>
        <v/>
      </c>
      <c r="F520" t="str">
        <f t="shared" si="242"/>
        <v/>
      </c>
      <c r="G520" t="e">
        <f>IF('work here'!#REF!&lt;&gt;"", 'work here'!#REF!, "")</f>
        <v>#REF!</v>
      </c>
      <c r="I520" t="str">
        <f>IF('work here'!Z519&lt;&gt;"", 'work here'!Z519, "")</f>
        <v/>
      </c>
      <c r="J520" t="str">
        <f t="shared" si="243"/>
        <v/>
      </c>
      <c r="K520" t="str">
        <f t="shared" si="244"/>
        <v/>
      </c>
      <c r="L520" t="str">
        <f t="shared" si="245"/>
        <v/>
      </c>
      <c r="M520" t="str">
        <f>IF('work here'!AA519&lt;&gt;"", 'work here'!AA519, "")</f>
        <v/>
      </c>
      <c r="N520" t="str">
        <f>IF('work here'!AD519&lt;&gt;"", 'work here'!AD519, "")</f>
        <v/>
      </c>
      <c r="O520" t="str">
        <f>IF('work here'!AC519&lt;&gt;"", 'work here'!AC519, "")</f>
        <v/>
      </c>
      <c r="P520" t="str">
        <f>IF('work here'!AB519&lt;&gt;"", 'work here'!AB519, "")</f>
        <v/>
      </c>
      <c r="Q520" t="str">
        <f t="shared" si="246"/>
        <v/>
      </c>
      <c r="S520" t="str">
        <f>IF('work here'!E519&lt;&gt;"", 'work here'!E519, "")</f>
        <v/>
      </c>
      <c r="T520" t="e">
        <f>IF('work here'!#REF!&lt;&gt;"", 'work here'!#REF!, "")</f>
        <v>#REF!</v>
      </c>
      <c r="U520" t="str">
        <f>IF(A520="", "", _xlfn.TEXTJOIN(", ", TRUE, "jewellery", "jewellery &gt; " &amp; 'work here'!F519, "jewellery &gt; " &amp; 'work here'!F519 &amp; " &gt; " &amp; 'work here'!#REF!, 'work here'!#REF!, 'work here'!AY519, 'work here'!H519, 'work here'!I519, 'work here'!J519))</f>
        <v/>
      </c>
      <c r="V520" t="str" cm="1">
        <f t="array" aca="1" ref="V520" ca="1">_xlfn.LET(
    _xlpm.yr, TEXT(TODAY(), "yyyy"),
    _xlpm.mn, TEXT(TODAY(), "mm"),
    _xlpm.path, "https://richlook.co.in/wp-content/uploads/" &amp; _xlpm.yr &amp; "/" &amp; _xlpm.mn &amp; "/",
    _xlpm.imgRange, 'work here'!N519:X519,
    _xlpm.imgLinks, IF(_xlpm.imgRange&lt;&gt;"", _xlpm.path &amp; _xlpm.imgRange &amp; ".webp", ""),
    _xlpm.urls,
        IF(A520="variable", _xlpm.imgLinks,
        IF(A520="variation", IF('work here'!N519&lt;&gt;"", _xlpm.path &amp; 'work here'!N519 &amp; ".webp", ""),
        IF(A520="simple", _xlpm.imgLinks, ""))),
    _xlfn.TEXTJOIN(", ", TRUE, _xlpm.urls)
)</f>
        <v/>
      </c>
      <c r="W520" t="str" cm="1">
        <f t="array" aca="1" ref="W520" ca="1">_xlfn.LET(
    _xlpm.yr, TEXT(TODAY(), "yyyy"),
    _xlpm.mn, TEXT(TODAY(), "mm"),
    _xlpm.path, "https://richlook.co.in/wp-content/uploads/" &amp; _xlpm.yr &amp; "/" &amp; _xlpm.mn &amp; "/",
    _xlpm.imgRange, 'work here'!O519:X519,
    _xlpm.imgLinks, IF(_xlpm.imgRange&lt;&gt;"", _xlpm.path &amp; _xlpm.imgRange &amp; ".webp", ""),
    _xlpm.urls,
        IF(A520="variable", "",
        IF(A520="variation", _xlpm.imgLinks,
        IF(A520="simple", "", ""))),
    _xlfn.TEXTJOIN(", ", TRUE, _xlpm.urls)
)</f>
        <v/>
      </c>
      <c r="X520" t="str">
        <f>IF('work here'!D519&lt;&gt;"", 'work here'!D519, "")</f>
        <v/>
      </c>
      <c r="Y520" t="e">
        <f>IF('work here'!#REF!&lt;&gt;"","color","")</f>
        <v>#REF!</v>
      </c>
      <c r="Z520" t="e">
        <f>IF('work here'!#REF!&lt;&gt;"",'work here'!#REF!,"")</f>
        <v>#REF!</v>
      </c>
      <c r="AA520" t="e">
        <f t="shared" si="247"/>
        <v>#REF!</v>
      </c>
      <c r="AB520" t="e">
        <f t="shared" si="248"/>
        <v>#REF!</v>
      </c>
      <c r="AC520" t="str">
        <f t="shared" si="249"/>
        <v/>
      </c>
      <c r="AD520" s="2" t="e">
        <f>IF('work here'!#REF!&lt;&gt;"",'work here'!#REF!,"")</f>
        <v>#REF!</v>
      </c>
      <c r="AE520" s="2" t="e">
        <f>IF('work here'!#REF!&lt;&gt;"",'work here'!#REF!,"")</f>
        <v>#REF!</v>
      </c>
      <c r="AF520" s="2" t="e">
        <f t="shared" si="250"/>
        <v>#REF!</v>
      </c>
      <c r="AG520" s="2" t="e">
        <f t="shared" si="251"/>
        <v>#REF!</v>
      </c>
      <c r="AH520" s="2" t="str">
        <f t="shared" si="252"/>
        <v/>
      </c>
      <c r="AI520" t="str">
        <f>IF('work here'!AE519&lt;&gt;"","Jewellery Work","")</f>
        <v/>
      </c>
      <c r="AJ520" t="str">
        <f>IF('work here'!AE519&lt;&gt;"",'work here'!AE519,"")</f>
        <v/>
      </c>
      <c r="AK520" t="str">
        <f t="shared" si="253"/>
        <v/>
      </c>
      <c r="AL520" t="str">
        <f t="shared" si="254"/>
        <v/>
      </c>
      <c r="AM520" t="e">
        <f>IF('work here'!#REF!&lt;&gt;"","Gemstone","")</f>
        <v>#REF!</v>
      </c>
      <c r="AN520" t="e">
        <f>IF('work here'!#REF!&lt;&gt;"",'work here'!#REF!,"")</f>
        <v>#REF!</v>
      </c>
      <c r="AO520" t="e">
        <f t="shared" si="255"/>
        <v>#REF!</v>
      </c>
      <c r="AP520" t="e">
        <f t="shared" si="256"/>
        <v>#REF!</v>
      </c>
      <c r="AQ520" t="str">
        <f>IF('work here'!AW519&lt;&gt;"","Plating","")</f>
        <v/>
      </c>
      <c r="AR520" t="str">
        <f>IF('work here'!AW519&lt;&gt;"",'work here'!AW519,"")</f>
        <v/>
      </c>
      <c r="AS520" t="str">
        <f t="shared" si="257"/>
        <v/>
      </c>
      <c r="AT520" t="str">
        <f t="shared" si="258"/>
        <v/>
      </c>
      <c r="AU520" t="str">
        <f>IF('work here'!AX519&lt;&gt;"","Material","")</f>
        <v/>
      </c>
      <c r="AV520" t="str">
        <f>IF('work here'!AX519&lt;&gt;"",'work here'!AX519,"")</f>
        <v/>
      </c>
      <c r="AW520" t="str">
        <f t="shared" si="259"/>
        <v/>
      </c>
      <c r="AX520" t="str">
        <f t="shared" si="260"/>
        <v/>
      </c>
      <c r="AY520" t="e">
        <f>IF('work here'!#REF!&lt;&gt;"","Look","")</f>
        <v>#REF!</v>
      </c>
      <c r="AZ520" t="e">
        <f>IF('work here'!#REF!&lt;&gt;"",'work here'!#REF!,"")</f>
        <v>#REF!</v>
      </c>
      <c r="BA520" t="e">
        <f t="shared" si="261"/>
        <v>#REF!</v>
      </c>
      <c r="BB520" t="e">
        <f t="shared" si="262"/>
        <v>#REF!</v>
      </c>
      <c r="BC520" t="e">
        <f>IF('work here'!#REF!&lt;&gt;"","Finish","")</f>
        <v>#REF!</v>
      </c>
      <c r="BD520" t="e">
        <f>IF('work here'!#REF!&lt;&gt;"",'work here'!#REF!,"")</f>
        <v>#REF!</v>
      </c>
      <c r="BE520" t="e">
        <f t="shared" si="263"/>
        <v>#REF!</v>
      </c>
      <c r="BF520" t="e">
        <f t="shared" si="264"/>
        <v>#REF!</v>
      </c>
      <c r="BG520" t="e">
        <f>IF('work here'!#REF!&lt;&gt;"","Care","")</f>
        <v>#REF!</v>
      </c>
      <c r="BH520" t="e">
        <f>IF('work here'!#REF!&lt;&gt;"",'work here'!#REF!,"")</f>
        <v>#REF!</v>
      </c>
      <c r="BI520" t="e">
        <f t="shared" si="265"/>
        <v>#REF!</v>
      </c>
      <c r="BJ520" t="e">
        <f t="shared" si="266"/>
        <v>#REF!</v>
      </c>
      <c r="BK520" t="str">
        <f>IF(OR('work here'!F519="Rings", 'work here'!F519="Bangles"), 'work here'!F519 &amp; " Size", "")</f>
        <v/>
      </c>
      <c r="BL520" t="e">
        <f>IF('work here'!#REF!&lt;&gt;"",'work here'!#REF!,"")</f>
        <v>#REF!</v>
      </c>
      <c r="BM520" t="str">
        <f t="shared" si="267"/>
        <v/>
      </c>
      <c r="BN520" t="str">
        <f t="shared" si="268"/>
        <v/>
      </c>
      <c r="BO520" t="str">
        <f t="shared" si="269"/>
        <v/>
      </c>
    </row>
    <row r="521" spans="1:67" x14ac:dyDescent="0.3">
      <c r="A521" t="str">
        <f>IF('work here'!A520="simple","simple",IF('work here'!A520="parent","variable",IF('work here'!A520="child","variation","")))</f>
        <v/>
      </c>
      <c r="B521" t="str">
        <f>IF('work here'!C520&lt;&gt;"", 'work here'!C520, "")</f>
        <v/>
      </c>
      <c r="C521" t="str">
        <f>IF('work here'!B520&lt;&gt;"", 'work here'!B520, "")</f>
        <v/>
      </c>
      <c r="D521" t="str">
        <f t="shared" si="240"/>
        <v/>
      </c>
      <c r="E521" t="str">
        <f t="shared" si="241"/>
        <v/>
      </c>
      <c r="F521" t="str">
        <f t="shared" si="242"/>
        <v/>
      </c>
      <c r="G521" t="e">
        <f>IF('work here'!#REF!&lt;&gt;"", 'work here'!#REF!, "")</f>
        <v>#REF!</v>
      </c>
      <c r="I521" t="str">
        <f>IF('work here'!Z520&lt;&gt;"", 'work here'!Z520, "")</f>
        <v/>
      </c>
      <c r="J521" t="str">
        <f t="shared" si="243"/>
        <v/>
      </c>
      <c r="K521" t="str">
        <f t="shared" si="244"/>
        <v/>
      </c>
      <c r="L521" t="str">
        <f t="shared" si="245"/>
        <v/>
      </c>
      <c r="M521" t="str">
        <f>IF('work here'!AA520&lt;&gt;"", 'work here'!AA520, "")</f>
        <v/>
      </c>
      <c r="N521" t="str">
        <f>IF('work here'!AD520&lt;&gt;"", 'work here'!AD520, "")</f>
        <v/>
      </c>
      <c r="O521" t="str">
        <f>IF('work here'!AC520&lt;&gt;"", 'work here'!AC520, "")</f>
        <v/>
      </c>
      <c r="P521" t="str">
        <f>IF('work here'!AB520&lt;&gt;"", 'work here'!AB520, "")</f>
        <v/>
      </c>
      <c r="Q521" t="str">
        <f t="shared" si="246"/>
        <v/>
      </c>
      <c r="S521" t="str">
        <f>IF('work here'!E520&lt;&gt;"", 'work here'!E520, "")</f>
        <v/>
      </c>
      <c r="T521" t="e">
        <f>IF('work here'!#REF!&lt;&gt;"", 'work here'!#REF!, "")</f>
        <v>#REF!</v>
      </c>
      <c r="U521" t="str">
        <f>IF(A521="", "", _xlfn.TEXTJOIN(", ", TRUE, "jewellery", "jewellery &gt; " &amp; 'work here'!F520, "jewellery &gt; " &amp; 'work here'!F520 &amp; " &gt; " &amp; 'work here'!#REF!, 'work here'!#REF!, 'work here'!AY520, 'work here'!H520, 'work here'!I520, 'work here'!J520))</f>
        <v/>
      </c>
      <c r="V521" t="str" cm="1">
        <f t="array" aca="1" ref="V521" ca="1">_xlfn.LET(
    _xlpm.yr, TEXT(TODAY(), "yyyy"),
    _xlpm.mn, TEXT(TODAY(), "mm"),
    _xlpm.path, "https://richlook.co.in/wp-content/uploads/" &amp; _xlpm.yr &amp; "/" &amp; _xlpm.mn &amp; "/",
    _xlpm.imgRange, 'work here'!N520:X520,
    _xlpm.imgLinks, IF(_xlpm.imgRange&lt;&gt;"", _xlpm.path &amp; _xlpm.imgRange &amp; ".webp", ""),
    _xlpm.urls,
        IF(A521="variable", _xlpm.imgLinks,
        IF(A521="variation", IF('work here'!N520&lt;&gt;"", _xlpm.path &amp; 'work here'!N520 &amp; ".webp", ""),
        IF(A521="simple", _xlpm.imgLinks, ""))),
    _xlfn.TEXTJOIN(", ", TRUE, _xlpm.urls)
)</f>
        <v/>
      </c>
      <c r="W521" t="str" cm="1">
        <f t="array" aca="1" ref="W521" ca="1">_xlfn.LET(
    _xlpm.yr, TEXT(TODAY(), "yyyy"),
    _xlpm.mn, TEXT(TODAY(), "mm"),
    _xlpm.path, "https://richlook.co.in/wp-content/uploads/" &amp; _xlpm.yr &amp; "/" &amp; _xlpm.mn &amp; "/",
    _xlpm.imgRange, 'work here'!O520:X520,
    _xlpm.imgLinks, IF(_xlpm.imgRange&lt;&gt;"", _xlpm.path &amp; _xlpm.imgRange &amp; ".webp", ""),
    _xlpm.urls,
        IF(A521="variable", "",
        IF(A521="variation", _xlpm.imgLinks,
        IF(A521="simple", "", ""))),
    _xlfn.TEXTJOIN(", ", TRUE, _xlpm.urls)
)</f>
        <v/>
      </c>
      <c r="X521" t="str">
        <f>IF('work here'!D520&lt;&gt;"", 'work here'!D520, "")</f>
        <v/>
      </c>
      <c r="Y521" t="e">
        <f>IF('work here'!#REF!&lt;&gt;"","color","")</f>
        <v>#REF!</v>
      </c>
      <c r="Z521" t="e">
        <f>IF('work here'!#REF!&lt;&gt;"",'work here'!#REF!,"")</f>
        <v>#REF!</v>
      </c>
      <c r="AA521" t="e">
        <f t="shared" si="247"/>
        <v>#REF!</v>
      </c>
      <c r="AB521" t="e">
        <f t="shared" si="248"/>
        <v>#REF!</v>
      </c>
      <c r="AC521" t="str">
        <f t="shared" si="249"/>
        <v/>
      </c>
      <c r="AD521" s="2" t="e">
        <f>IF('work here'!#REF!&lt;&gt;"",'work here'!#REF!,"")</f>
        <v>#REF!</v>
      </c>
      <c r="AE521" s="2" t="e">
        <f>IF('work here'!#REF!&lt;&gt;"",'work here'!#REF!,"")</f>
        <v>#REF!</v>
      </c>
      <c r="AF521" s="2" t="e">
        <f t="shared" si="250"/>
        <v>#REF!</v>
      </c>
      <c r="AG521" s="2" t="e">
        <f t="shared" si="251"/>
        <v>#REF!</v>
      </c>
      <c r="AH521" s="2" t="str">
        <f t="shared" si="252"/>
        <v/>
      </c>
      <c r="AI521" t="str">
        <f>IF('work here'!AE520&lt;&gt;"","Jewellery Work","")</f>
        <v/>
      </c>
      <c r="AJ521" t="str">
        <f>IF('work here'!AE520&lt;&gt;"",'work here'!AE520,"")</f>
        <v/>
      </c>
      <c r="AK521" t="str">
        <f t="shared" si="253"/>
        <v/>
      </c>
      <c r="AL521" t="str">
        <f t="shared" si="254"/>
        <v/>
      </c>
      <c r="AM521" t="e">
        <f>IF('work here'!#REF!&lt;&gt;"","Gemstone","")</f>
        <v>#REF!</v>
      </c>
      <c r="AN521" t="e">
        <f>IF('work here'!#REF!&lt;&gt;"",'work here'!#REF!,"")</f>
        <v>#REF!</v>
      </c>
      <c r="AO521" t="e">
        <f t="shared" si="255"/>
        <v>#REF!</v>
      </c>
      <c r="AP521" t="e">
        <f t="shared" si="256"/>
        <v>#REF!</v>
      </c>
      <c r="AQ521" t="str">
        <f>IF('work here'!AW520&lt;&gt;"","Plating","")</f>
        <v/>
      </c>
      <c r="AR521" t="str">
        <f>IF('work here'!AW520&lt;&gt;"",'work here'!AW520,"")</f>
        <v/>
      </c>
      <c r="AS521" t="str">
        <f t="shared" si="257"/>
        <v/>
      </c>
      <c r="AT521" t="str">
        <f t="shared" si="258"/>
        <v/>
      </c>
      <c r="AU521" t="str">
        <f>IF('work here'!AX520&lt;&gt;"","Material","")</f>
        <v/>
      </c>
      <c r="AV521" t="str">
        <f>IF('work here'!AX520&lt;&gt;"",'work here'!AX520,"")</f>
        <v/>
      </c>
      <c r="AW521" t="str">
        <f t="shared" si="259"/>
        <v/>
      </c>
      <c r="AX521" t="str">
        <f t="shared" si="260"/>
        <v/>
      </c>
      <c r="AY521" t="e">
        <f>IF('work here'!#REF!&lt;&gt;"","Look","")</f>
        <v>#REF!</v>
      </c>
      <c r="AZ521" t="e">
        <f>IF('work here'!#REF!&lt;&gt;"",'work here'!#REF!,"")</f>
        <v>#REF!</v>
      </c>
      <c r="BA521" t="e">
        <f t="shared" si="261"/>
        <v>#REF!</v>
      </c>
      <c r="BB521" t="e">
        <f t="shared" si="262"/>
        <v>#REF!</v>
      </c>
      <c r="BC521" t="e">
        <f>IF('work here'!#REF!&lt;&gt;"","Finish","")</f>
        <v>#REF!</v>
      </c>
      <c r="BD521" t="e">
        <f>IF('work here'!#REF!&lt;&gt;"",'work here'!#REF!,"")</f>
        <v>#REF!</v>
      </c>
      <c r="BE521" t="e">
        <f t="shared" si="263"/>
        <v>#REF!</v>
      </c>
      <c r="BF521" t="e">
        <f t="shared" si="264"/>
        <v>#REF!</v>
      </c>
      <c r="BG521" t="e">
        <f>IF('work here'!#REF!&lt;&gt;"","Care","")</f>
        <v>#REF!</v>
      </c>
      <c r="BH521" t="e">
        <f>IF('work here'!#REF!&lt;&gt;"",'work here'!#REF!,"")</f>
        <v>#REF!</v>
      </c>
      <c r="BI521" t="e">
        <f t="shared" si="265"/>
        <v>#REF!</v>
      </c>
      <c r="BJ521" t="e">
        <f t="shared" si="266"/>
        <v>#REF!</v>
      </c>
      <c r="BK521" t="str">
        <f>IF(OR('work here'!F520="Rings", 'work here'!F520="Bangles"), 'work here'!F520 &amp; " Size", "")</f>
        <v/>
      </c>
      <c r="BL521" t="e">
        <f>IF('work here'!#REF!&lt;&gt;"",'work here'!#REF!,"")</f>
        <v>#REF!</v>
      </c>
      <c r="BM521" t="str">
        <f t="shared" si="267"/>
        <v/>
      </c>
      <c r="BN521" t="str">
        <f t="shared" si="268"/>
        <v/>
      </c>
      <c r="BO521" t="str">
        <f t="shared" si="269"/>
        <v/>
      </c>
    </row>
    <row r="522" spans="1:67" x14ac:dyDescent="0.3">
      <c r="A522" t="str">
        <f>IF('work here'!A521="simple","simple",IF('work here'!A521="parent","variable",IF('work here'!A521="child","variation","")))</f>
        <v/>
      </c>
      <c r="B522" t="str">
        <f>IF('work here'!C521&lt;&gt;"", 'work here'!C521, "")</f>
        <v/>
      </c>
      <c r="C522" t="str">
        <f>IF('work here'!B521&lt;&gt;"", 'work here'!B521, "")</f>
        <v/>
      </c>
      <c r="D522" t="str">
        <f t="shared" si="240"/>
        <v/>
      </c>
      <c r="E522" t="str">
        <f t="shared" si="241"/>
        <v/>
      </c>
      <c r="F522" t="str">
        <f t="shared" si="242"/>
        <v/>
      </c>
      <c r="G522" t="e">
        <f>IF('work here'!#REF!&lt;&gt;"", 'work here'!#REF!, "")</f>
        <v>#REF!</v>
      </c>
      <c r="I522" t="str">
        <f>IF('work here'!Z521&lt;&gt;"", 'work here'!Z521, "")</f>
        <v/>
      </c>
      <c r="J522" t="str">
        <f t="shared" si="243"/>
        <v/>
      </c>
      <c r="K522" t="str">
        <f t="shared" si="244"/>
        <v/>
      </c>
      <c r="L522" t="str">
        <f t="shared" si="245"/>
        <v/>
      </c>
      <c r="M522" t="str">
        <f>IF('work here'!AA521&lt;&gt;"", 'work here'!AA521, "")</f>
        <v/>
      </c>
      <c r="N522" t="str">
        <f>IF('work here'!AD521&lt;&gt;"", 'work here'!AD521, "")</f>
        <v/>
      </c>
      <c r="O522" t="str">
        <f>IF('work here'!AC521&lt;&gt;"", 'work here'!AC521, "")</f>
        <v/>
      </c>
      <c r="P522" t="str">
        <f>IF('work here'!AB521&lt;&gt;"", 'work here'!AB521, "")</f>
        <v/>
      </c>
      <c r="Q522" t="str">
        <f t="shared" si="246"/>
        <v/>
      </c>
      <c r="S522" t="str">
        <f>IF('work here'!E521&lt;&gt;"", 'work here'!E521, "")</f>
        <v/>
      </c>
      <c r="T522" t="e">
        <f>IF('work here'!#REF!&lt;&gt;"", 'work here'!#REF!, "")</f>
        <v>#REF!</v>
      </c>
      <c r="U522" t="str">
        <f>IF(A522="", "", _xlfn.TEXTJOIN(", ", TRUE, "jewellery", "jewellery &gt; " &amp; 'work here'!F521, "jewellery &gt; " &amp; 'work here'!F521 &amp; " &gt; " &amp; 'work here'!#REF!, 'work here'!#REF!, 'work here'!AY521, 'work here'!H521, 'work here'!I521, 'work here'!J521))</f>
        <v/>
      </c>
      <c r="V522" t="str" cm="1">
        <f t="array" aca="1" ref="V522" ca="1">_xlfn.LET(
    _xlpm.yr, TEXT(TODAY(), "yyyy"),
    _xlpm.mn, TEXT(TODAY(), "mm"),
    _xlpm.path, "https://richlook.co.in/wp-content/uploads/" &amp; _xlpm.yr &amp; "/" &amp; _xlpm.mn &amp; "/",
    _xlpm.imgRange, 'work here'!N521:X521,
    _xlpm.imgLinks, IF(_xlpm.imgRange&lt;&gt;"", _xlpm.path &amp; _xlpm.imgRange &amp; ".webp", ""),
    _xlpm.urls,
        IF(A522="variable", _xlpm.imgLinks,
        IF(A522="variation", IF('work here'!N521&lt;&gt;"", _xlpm.path &amp; 'work here'!N521 &amp; ".webp", ""),
        IF(A522="simple", _xlpm.imgLinks, ""))),
    _xlfn.TEXTJOIN(", ", TRUE, _xlpm.urls)
)</f>
        <v/>
      </c>
      <c r="W522" t="str" cm="1">
        <f t="array" aca="1" ref="W522" ca="1">_xlfn.LET(
    _xlpm.yr, TEXT(TODAY(), "yyyy"),
    _xlpm.mn, TEXT(TODAY(), "mm"),
    _xlpm.path, "https://richlook.co.in/wp-content/uploads/" &amp; _xlpm.yr &amp; "/" &amp; _xlpm.mn &amp; "/",
    _xlpm.imgRange, 'work here'!O521:X521,
    _xlpm.imgLinks, IF(_xlpm.imgRange&lt;&gt;"", _xlpm.path &amp; _xlpm.imgRange &amp; ".webp", ""),
    _xlpm.urls,
        IF(A522="variable", "",
        IF(A522="variation", _xlpm.imgLinks,
        IF(A522="simple", "", ""))),
    _xlfn.TEXTJOIN(", ", TRUE, _xlpm.urls)
)</f>
        <v/>
      </c>
      <c r="X522" t="str">
        <f>IF('work here'!D521&lt;&gt;"", 'work here'!D521, "")</f>
        <v/>
      </c>
      <c r="Y522" t="e">
        <f>IF('work here'!#REF!&lt;&gt;"","color","")</f>
        <v>#REF!</v>
      </c>
      <c r="Z522" t="e">
        <f>IF('work here'!#REF!&lt;&gt;"",'work here'!#REF!,"")</f>
        <v>#REF!</v>
      </c>
      <c r="AA522" t="e">
        <f t="shared" si="247"/>
        <v>#REF!</v>
      </c>
      <c r="AB522" t="e">
        <f t="shared" si="248"/>
        <v>#REF!</v>
      </c>
      <c r="AC522" t="str">
        <f t="shared" si="249"/>
        <v/>
      </c>
      <c r="AD522" s="2" t="e">
        <f>IF('work here'!#REF!&lt;&gt;"",'work here'!#REF!,"")</f>
        <v>#REF!</v>
      </c>
      <c r="AE522" s="2" t="e">
        <f>IF('work here'!#REF!&lt;&gt;"",'work here'!#REF!,"")</f>
        <v>#REF!</v>
      </c>
      <c r="AF522" s="2" t="e">
        <f t="shared" si="250"/>
        <v>#REF!</v>
      </c>
      <c r="AG522" s="2" t="e">
        <f t="shared" si="251"/>
        <v>#REF!</v>
      </c>
      <c r="AH522" s="2" t="str">
        <f t="shared" si="252"/>
        <v/>
      </c>
      <c r="AI522" t="str">
        <f>IF('work here'!AE521&lt;&gt;"","Jewellery Work","")</f>
        <v/>
      </c>
      <c r="AJ522" t="str">
        <f>IF('work here'!AE521&lt;&gt;"",'work here'!AE521,"")</f>
        <v/>
      </c>
      <c r="AK522" t="str">
        <f t="shared" si="253"/>
        <v/>
      </c>
      <c r="AL522" t="str">
        <f t="shared" si="254"/>
        <v/>
      </c>
      <c r="AM522" t="e">
        <f>IF('work here'!#REF!&lt;&gt;"","Gemstone","")</f>
        <v>#REF!</v>
      </c>
      <c r="AN522" t="e">
        <f>IF('work here'!#REF!&lt;&gt;"",'work here'!#REF!,"")</f>
        <v>#REF!</v>
      </c>
      <c r="AO522" t="e">
        <f t="shared" si="255"/>
        <v>#REF!</v>
      </c>
      <c r="AP522" t="e">
        <f t="shared" si="256"/>
        <v>#REF!</v>
      </c>
      <c r="AQ522" t="str">
        <f>IF('work here'!AW521&lt;&gt;"","Plating","")</f>
        <v/>
      </c>
      <c r="AR522" t="str">
        <f>IF('work here'!AW521&lt;&gt;"",'work here'!AW521,"")</f>
        <v/>
      </c>
      <c r="AS522" t="str">
        <f t="shared" si="257"/>
        <v/>
      </c>
      <c r="AT522" t="str">
        <f t="shared" si="258"/>
        <v/>
      </c>
      <c r="AU522" t="str">
        <f>IF('work here'!AX521&lt;&gt;"","Material","")</f>
        <v/>
      </c>
      <c r="AV522" t="str">
        <f>IF('work here'!AX521&lt;&gt;"",'work here'!AX521,"")</f>
        <v/>
      </c>
      <c r="AW522" t="str">
        <f t="shared" si="259"/>
        <v/>
      </c>
      <c r="AX522" t="str">
        <f t="shared" si="260"/>
        <v/>
      </c>
      <c r="AY522" t="e">
        <f>IF('work here'!#REF!&lt;&gt;"","Look","")</f>
        <v>#REF!</v>
      </c>
      <c r="AZ522" t="e">
        <f>IF('work here'!#REF!&lt;&gt;"",'work here'!#REF!,"")</f>
        <v>#REF!</v>
      </c>
      <c r="BA522" t="e">
        <f t="shared" si="261"/>
        <v>#REF!</v>
      </c>
      <c r="BB522" t="e">
        <f t="shared" si="262"/>
        <v>#REF!</v>
      </c>
      <c r="BC522" t="e">
        <f>IF('work here'!#REF!&lt;&gt;"","Finish","")</f>
        <v>#REF!</v>
      </c>
      <c r="BD522" t="e">
        <f>IF('work here'!#REF!&lt;&gt;"",'work here'!#REF!,"")</f>
        <v>#REF!</v>
      </c>
      <c r="BE522" t="e">
        <f t="shared" si="263"/>
        <v>#REF!</v>
      </c>
      <c r="BF522" t="e">
        <f t="shared" si="264"/>
        <v>#REF!</v>
      </c>
      <c r="BG522" t="e">
        <f>IF('work here'!#REF!&lt;&gt;"","Care","")</f>
        <v>#REF!</v>
      </c>
      <c r="BH522" t="e">
        <f>IF('work here'!#REF!&lt;&gt;"",'work here'!#REF!,"")</f>
        <v>#REF!</v>
      </c>
      <c r="BI522" t="e">
        <f t="shared" si="265"/>
        <v>#REF!</v>
      </c>
      <c r="BJ522" t="e">
        <f t="shared" si="266"/>
        <v>#REF!</v>
      </c>
      <c r="BK522" t="str">
        <f>IF(OR('work here'!F521="Rings", 'work here'!F521="Bangles"), 'work here'!F521 &amp; " Size", "")</f>
        <v/>
      </c>
      <c r="BL522" t="e">
        <f>IF('work here'!#REF!&lt;&gt;"",'work here'!#REF!,"")</f>
        <v>#REF!</v>
      </c>
      <c r="BM522" t="str">
        <f t="shared" si="267"/>
        <v/>
      </c>
      <c r="BN522" t="str">
        <f t="shared" si="268"/>
        <v/>
      </c>
      <c r="BO522" t="str">
        <f t="shared" si="269"/>
        <v/>
      </c>
    </row>
    <row r="523" spans="1:67" x14ac:dyDescent="0.3">
      <c r="A523" t="str">
        <f>IF('work here'!A522="simple","simple",IF('work here'!A522="parent","variable",IF('work here'!A522="child","variation","")))</f>
        <v/>
      </c>
      <c r="B523" t="str">
        <f>IF('work here'!C522&lt;&gt;"", 'work here'!C522, "")</f>
        <v/>
      </c>
      <c r="C523" t="str">
        <f>IF('work here'!B522&lt;&gt;"", 'work here'!B522, "")</f>
        <v/>
      </c>
      <c r="D523" t="str">
        <f t="shared" si="240"/>
        <v/>
      </c>
      <c r="E523" t="str">
        <f t="shared" si="241"/>
        <v/>
      </c>
      <c r="F523" t="str">
        <f t="shared" si="242"/>
        <v/>
      </c>
      <c r="G523" t="e">
        <f>IF('work here'!#REF!&lt;&gt;"", 'work here'!#REF!, "")</f>
        <v>#REF!</v>
      </c>
      <c r="I523" t="str">
        <f>IF('work here'!Z522&lt;&gt;"", 'work here'!Z522, "")</f>
        <v/>
      </c>
      <c r="J523" t="str">
        <f t="shared" si="243"/>
        <v/>
      </c>
      <c r="K523" t="str">
        <f t="shared" si="244"/>
        <v/>
      </c>
      <c r="L523" t="str">
        <f t="shared" si="245"/>
        <v/>
      </c>
      <c r="M523" t="str">
        <f>IF('work here'!AA522&lt;&gt;"", 'work here'!AA522, "")</f>
        <v/>
      </c>
      <c r="N523" t="str">
        <f>IF('work here'!AD522&lt;&gt;"", 'work here'!AD522, "")</f>
        <v/>
      </c>
      <c r="O523" t="str">
        <f>IF('work here'!AC522&lt;&gt;"", 'work here'!AC522, "")</f>
        <v/>
      </c>
      <c r="P523" t="str">
        <f>IF('work here'!AB522&lt;&gt;"", 'work here'!AB522, "")</f>
        <v/>
      </c>
      <c r="Q523" t="str">
        <f t="shared" si="246"/>
        <v/>
      </c>
      <c r="S523" t="str">
        <f>IF('work here'!E522&lt;&gt;"", 'work here'!E522, "")</f>
        <v/>
      </c>
      <c r="T523" t="e">
        <f>IF('work here'!#REF!&lt;&gt;"", 'work here'!#REF!, "")</f>
        <v>#REF!</v>
      </c>
      <c r="U523" t="str">
        <f>IF(A523="", "", _xlfn.TEXTJOIN(", ", TRUE, "jewellery", "jewellery &gt; " &amp; 'work here'!F522, "jewellery &gt; " &amp; 'work here'!F522 &amp; " &gt; " &amp; 'work here'!#REF!, 'work here'!#REF!, 'work here'!AY522, 'work here'!H522, 'work here'!I522, 'work here'!J522))</f>
        <v/>
      </c>
      <c r="V523" t="str" cm="1">
        <f t="array" aca="1" ref="V523" ca="1">_xlfn.LET(
    _xlpm.yr, TEXT(TODAY(), "yyyy"),
    _xlpm.mn, TEXT(TODAY(), "mm"),
    _xlpm.path, "https://richlook.co.in/wp-content/uploads/" &amp; _xlpm.yr &amp; "/" &amp; _xlpm.mn &amp; "/",
    _xlpm.imgRange, 'work here'!N522:X522,
    _xlpm.imgLinks, IF(_xlpm.imgRange&lt;&gt;"", _xlpm.path &amp; _xlpm.imgRange &amp; ".webp", ""),
    _xlpm.urls,
        IF(A523="variable", _xlpm.imgLinks,
        IF(A523="variation", IF('work here'!N522&lt;&gt;"", _xlpm.path &amp; 'work here'!N522 &amp; ".webp", ""),
        IF(A523="simple", _xlpm.imgLinks, ""))),
    _xlfn.TEXTJOIN(", ", TRUE, _xlpm.urls)
)</f>
        <v/>
      </c>
      <c r="W523" t="str" cm="1">
        <f t="array" aca="1" ref="W523" ca="1">_xlfn.LET(
    _xlpm.yr, TEXT(TODAY(), "yyyy"),
    _xlpm.mn, TEXT(TODAY(), "mm"),
    _xlpm.path, "https://richlook.co.in/wp-content/uploads/" &amp; _xlpm.yr &amp; "/" &amp; _xlpm.mn &amp; "/",
    _xlpm.imgRange, 'work here'!O522:X522,
    _xlpm.imgLinks, IF(_xlpm.imgRange&lt;&gt;"", _xlpm.path &amp; _xlpm.imgRange &amp; ".webp", ""),
    _xlpm.urls,
        IF(A523="variable", "",
        IF(A523="variation", _xlpm.imgLinks,
        IF(A523="simple", "", ""))),
    _xlfn.TEXTJOIN(", ", TRUE, _xlpm.urls)
)</f>
        <v/>
      </c>
      <c r="X523" t="str">
        <f>IF('work here'!D522&lt;&gt;"", 'work here'!D522, "")</f>
        <v/>
      </c>
      <c r="Y523" t="e">
        <f>IF('work here'!#REF!&lt;&gt;"","color","")</f>
        <v>#REF!</v>
      </c>
      <c r="Z523" t="e">
        <f>IF('work here'!#REF!&lt;&gt;"",'work here'!#REF!,"")</f>
        <v>#REF!</v>
      </c>
      <c r="AA523" t="e">
        <f t="shared" si="247"/>
        <v>#REF!</v>
      </c>
      <c r="AB523" t="e">
        <f t="shared" si="248"/>
        <v>#REF!</v>
      </c>
      <c r="AC523" t="str">
        <f t="shared" si="249"/>
        <v/>
      </c>
      <c r="AD523" s="2" t="e">
        <f>IF('work here'!#REF!&lt;&gt;"",'work here'!#REF!,"")</f>
        <v>#REF!</v>
      </c>
      <c r="AE523" s="2" t="e">
        <f>IF('work here'!#REF!&lt;&gt;"",'work here'!#REF!,"")</f>
        <v>#REF!</v>
      </c>
      <c r="AF523" s="2" t="e">
        <f t="shared" si="250"/>
        <v>#REF!</v>
      </c>
      <c r="AG523" s="2" t="e">
        <f t="shared" si="251"/>
        <v>#REF!</v>
      </c>
      <c r="AH523" s="2" t="str">
        <f t="shared" si="252"/>
        <v/>
      </c>
      <c r="AI523" t="str">
        <f>IF('work here'!AE522&lt;&gt;"","Jewellery Work","")</f>
        <v/>
      </c>
      <c r="AJ523" t="str">
        <f>IF('work here'!AE522&lt;&gt;"",'work here'!AE522,"")</f>
        <v/>
      </c>
      <c r="AK523" t="str">
        <f t="shared" si="253"/>
        <v/>
      </c>
      <c r="AL523" t="str">
        <f t="shared" si="254"/>
        <v/>
      </c>
      <c r="AM523" t="e">
        <f>IF('work here'!#REF!&lt;&gt;"","Gemstone","")</f>
        <v>#REF!</v>
      </c>
      <c r="AN523" t="e">
        <f>IF('work here'!#REF!&lt;&gt;"",'work here'!#REF!,"")</f>
        <v>#REF!</v>
      </c>
      <c r="AO523" t="e">
        <f t="shared" si="255"/>
        <v>#REF!</v>
      </c>
      <c r="AP523" t="e">
        <f t="shared" si="256"/>
        <v>#REF!</v>
      </c>
      <c r="AQ523" t="str">
        <f>IF('work here'!AW522&lt;&gt;"","Plating","")</f>
        <v/>
      </c>
      <c r="AR523" t="str">
        <f>IF('work here'!AW522&lt;&gt;"",'work here'!AW522,"")</f>
        <v/>
      </c>
      <c r="AS523" t="str">
        <f t="shared" si="257"/>
        <v/>
      </c>
      <c r="AT523" t="str">
        <f t="shared" si="258"/>
        <v/>
      </c>
      <c r="AU523" t="str">
        <f>IF('work here'!AX522&lt;&gt;"","Material","")</f>
        <v/>
      </c>
      <c r="AV523" t="str">
        <f>IF('work here'!AX522&lt;&gt;"",'work here'!AX522,"")</f>
        <v/>
      </c>
      <c r="AW523" t="str">
        <f t="shared" si="259"/>
        <v/>
      </c>
      <c r="AX523" t="str">
        <f t="shared" si="260"/>
        <v/>
      </c>
      <c r="AY523" t="e">
        <f>IF('work here'!#REF!&lt;&gt;"","Look","")</f>
        <v>#REF!</v>
      </c>
      <c r="AZ523" t="e">
        <f>IF('work here'!#REF!&lt;&gt;"",'work here'!#REF!,"")</f>
        <v>#REF!</v>
      </c>
      <c r="BA523" t="e">
        <f t="shared" si="261"/>
        <v>#REF!</v>
      </c>
      <c r="BB523" t="e">
        <f t="shared" si="262"/>
        <v>#REF!</v>
      </c>
      <c r="BC523" t="e">
        <f>IF('work here'!#REF!&lt;&gt;"","Finish","")</f>
        <v>#REF!</v>
      </c>
      <c r="BD523" t="e">
        <f>IF('work here'!#REF!&lt;&gt;"",'work here'!#REF!,"")</f>
        <v>#REF!</v>
      </c>
      <c r="BE523" t="e">
        <f t="shared" si="263"/>
        <v>#REF!</v>
      </c>
      <c r="BF523" t="e">
        <f t="shared" si="264"/>
        <v>#REF!</v>
      </c>
      <c r="BG523" t="e">
        <f>IF('work here'!#REF!&lt;&gt;"","Care","")</f>
        <v>#REF!</v>
      </c>
      <c r="BH523" t="e">
        <f>IF('work here'!#REF!&lt;&gt;"",'work here'!#REF!,"")</f>
        <v>#REF!</v>
      </c>
      <c r="BI523" t="e">
        <f t="shared" si="265"/>
        <v>#REF!</v>
      </c>
      <c r="BJ523" t="e">
        <f t="shared" si="266"/>
        <v>#REF!</v>
      </c>
      <c r="BK523" t="str">
        <f>IF(OR('work here'!F522="Rings", 'work here'!F522="Bangles"), 'work here'!F522 &amp; " Size", "")</f>
        <v/>
      </c>
      <c r="BL523" t="e">
        <f>IF('work here'!#REF!&lt;&gt;"",'work here'!#REF!,"")</f>
        <v>#REF!</v>
      </c>
      <c r="BM523" t="str">
        <f t="shared" si="267"/>
        <v/>
      </c>
      <c r="BN523" t="str">
        <f t="shared" si="268"/>
        <v/>
      </c>
      <c r="BO523" t="str">
        <f t="shared" si="269"/>
        <v/>
      </c>
    </row>
    <row r="524" spans="1:67" x14ac:dyDescent="0.3">
      <c r="A524" t="str">
        <f>IF('work here'!A523="simple","simple",IF('work here'!A523="parent","variable",IF('work here'!A523="child","variation","")))</f>
        <v/>
      </c>
      <c r="B524" t="str">
        <f>IF('work here'!C523&lt;&gt;"", 'work here'!C523, "")</f>
        <v/>
      </c>
      <c r="C524" t="str">
        <f>IF('work here'!B523&lt;&gt;"", 'work here'!B523, "")</f>
        <v/>
      </c>
      <c r="D524" t="str">
        <f t="shared" si="240"/>
        <v/>
      </c>
      <c r="E524" t="str">
        <f t="shared" si="241"/>
        <v/>
      </c>
      <c r="F524" t="str">
        <f t="shared" si="242"/>
        <v/>
      </c>
      <c r="G524" t="e">
        <f>IF('work here'!#REF!&lt;&gt;"", 'work here'!#REF!, "")</f>
        <v>#REF!</v>
      </c>
      <c r="I524" t="str">
        <f>IF('work here'!Z523&lt;&gt;"", 'work here'!Z523, "")</f>
        <v/>
      </c>
      <c r="J524" t="str">
        <f t="shared" si="243"/>
        <v/>
      </c>
      <c r="K524" t="str">
        <f t="shared" si="244"/>
        <v/>
      </c>
      <c r="L524" t="str">
        <f t="shared" si="245"/>
        <v/>
      </c>
      <c r="M524" t="str">
        <f>IF('work here'!AA523&lt;&gt;"", 'work here'!AA523, "")</f>
        <v/>
      </c>
      <c r="N524" t="str">
        <f>IF('work here'!AD523&lt;&gt;"", 'work here'!AD523, "")</f>
        <v/>
      </c>
      <c r="O524" t="str">
        <f>IF('work here'!AC523&lt;&gt;"", 'work here'!AC523, "")</f>
        <v/>
      </c>
      <c r="P524" t="str">
        <f>IF('work here'!AB523&lt;&gt;"", 'work here'!AB523, "")</f>
        <v/>
      </c>
      <c r="Q524" t="str">
        <f t="shared" si="246"/>
        <v/>
      </c>
      <c r="S524" t="str">
        <f>IF('work here'!E523&lt;&gt;"", 'work here'!E523, "")</f>
        <v/>
      </c>
      <c r="T524" t="e">
        <f>IF('work here'!#REF!&lt;&gt;"", 'work here'!#REF!, "")</f>
        <v>#REF!</v>
      </c>
      <c r="U524" t="str">
        <f>IF(A524="", "", _xlfn.TEXTJOIN(", ", TRUE, "jewellery", "jewellery &gt; " &amp; 'work here'!F523, "jewellery &gt; " &amp; 'work here'!F523 &amp; " &gt; " &amp; 'work here'!#REF!, 'work here'!#REF!, 'work here'!AY523, 'work here'!H523, 'work here'!I523, 'work here'!J523))</f>
        <v/>
      </c>
      <c r="V524" t="str" cm="1">
        <f t="array" aca="1" ref="V524" ca="1">_xlfn.LET(
    _xlpm.yr, TEXT(TODAY(), "yyyy"),
    _xlpm.mn, TEXT(TODAY(), "mm"),
    _xlpm.path, "https://richlook.co.in/wp-content/uploads/" &amp; _xlpm.yr &amp; "/" &amp; _xlpm.mn &amp; "/",
    _xlpm.imgRange, 'work here'!N523:X523,
    _xlpm.imgLinks, IF(_xlpm.imgRange&lt;&gt;"", _xlpm.path &amp; _xlpm.imgRange &amp; ".webp", ""),
    _xlpm.urls,
        IF(A524="variable", _xlpm.imgLinks,
        IF(A524="variation", IF('work here'!N523&lt;&gt;"", _xlpm.path &amp; 'work here'!N523 &amp; ".webp", ""),
        IF(A524="simple", _xlpm.imgLinks, ""))),
    _xlfn.TEXTJOIN(", ", TRUE, _xlpm.urls)
)</f>
        <v/>
      </c>
      <c r="W524" t="str" cm="1">
        <f t="array" aca="1" ref="W524" ca="1">_xlfn.LET(
    _xlpm.yr, TEXT(TODAY(), "yyyy"),
    _xlpm.mn, TEXT(TODAY(), "mm"),
    _xlpm.path, "https://richlook.co.in/wp-content/uploads/" &amp; _xlpm.yr &amp; "/" &amp; _xlpm.mn &amp; "/",
    _xlpm.imgRange, 'work here'!O523:X523,
    _xlpm.imgLinks, IF(_xlpm.imgRange&lt;&gt;"", _xlpm.path &amp; _xlpm.imgRange &amp; ".webp", ""),
    _xlpm.urls,
        IF(A524="variable", "",
        IF(A524="variation", _xlpm.imgLinks,
        IF(A524="simple", "", ""))),
    _xlfn.TEXTJOIN(", ", TRUE, _xlpm.urls)
)</f>
        <v/>
      </c>
      <c r="X524" t="str">
        <f>IF('work here'!D523&lt;&gt;"", 'work here'!D523, "")</f>
        <v/>
      </c>
      <c r="Y524" t="e">
        <f>IF('work here'!#REF!&lt;&gt;"","color","")</f>
        <v>#REF!</v>
      </c>
      <c r="Z524" t="e">
        <f>IF('work here'!#REF!&lt;&gt;"",'work here'!#REF!,"")</f>
        <v>#REF!</v>
      </c>
      <c r="AA524" t="e">
        <f t="shared" si="247"/>
        <v>#REF!</v>
      </c>
      <c r="AB524" t="e">
        <f t="shared" si="248"/>
        <v>#REF!</v>
      </c>
      <c r="AC524" t="str">
        <f t="shared" si="249"/>
        <v/>
      </c>
      <c r="AD524" s="2" t="e">
        <f>IF('work here'!#REF!&lt;&gt;"",'work here'!#REF!,"")</f>
        <v>#REF!</v>
      </c>
      <c r="AE524" s="2" t="e">
        <f>IF('work here'!#REF!&lt;&gt;"",'work here'!#REF!,"")</f>
        <v>#REF!</v>
      </c>
      <c r="AF524" s="2" t="e">
        <f t="shared" si="250"/>
        <v>#REF!</v>
      </c>
      <c r="AG524" s="2" t="e">
        <f t="shared" si="251"/>
        <v>#REF!</v>
      </c>
      <c r="AH524" s="2" t="str">
        <f t="shared" si="252"/>
        <v/>
      </c>
      <c r="AI524" t="str">
        <f>IF('work here'!AE523&lt;&gt;"","Jewellery Work","")</f>
        <v/>
      </c>
      <c r="AJ524" t="str">
        <f>IF('work here'!AE523&lt;&gt;"",'work here'!AE523,"")</f>
        <v/>
      </c>
      <c r="AK524" t="str">
        <f t="shared" si="253"/>
        <v/>
      </c>
      <c r="AL524" t="str">
        <f t="shared" si="254"/>
        <v/>
      </c>
      <c r="AM524" t="e">
        <f>IF('work here'!#REF!&lt;&gt;"","Gemstone","")</f>
        <v>#REF!</v>
      </c>
      <c r="AN524" t="e">
        <f>IF('work here'!#REF!&lt;&gt;"",'work here'!#REF!,"")</f>
        <v>#REF!</v>
      </c>
      <c r="AO524" t="e">
        <f t="shared" si="255"/>
        <v>#REF!</v>
      </c>
      <c r="AP524" t="e">
        <f t="shared" si="256"/>
        <v>#REF!</v>
      </c>
      <c r="AQ524" t="str">
        <f>IF('work here'!AW523&lt;&gt;"","Plating","")</f>
        <v/>
      </c>
      <c r="AR524" t="str">
        <f>IF('work here'!AW523&lt;&gt;"",'work here'!AW523,"")</f>
        <v/>
      </c>
      <c r="AS524" t="str">
        <f t="shared" si="257"/>
        <v/>
      </c>
      <c r="AT524" t="str">
        <f t="shared" si="258"/>
        <v/>
      </c>
      <c r="AU524" t="str">
        <f>IF('work here'!AX523&lt;&gt;"","Material","")</f>
        <v/>
      </c>
      <c r="AV524" t="str">
        <f>IF('work here'!AX523&lt;&gt;"",'work here'!AX523,"")</f>
        <v/>
      </c>
      <c r="AW524" t="str">
        <f t="shared" si="259"/>
        <v/>
      </c>
      <c r="AX524" t="str">
        <f t="shared" si="260"/>
        <v/>
      </c>
      <c r="AY524" t="e">
        <f>IF('work here'!#REF!&lt;&gt;"","Look","")</f>
        <v>#REF!</v>
      </c>
      <c r="AZ524" t="e">
        <f>IF('work here'!#REF!&lt;&gt;"",'work here'!#REF!,"")</f>
        <v>#REF!</v>
      </c>
      <c r="BA524" t="e">
        <f t="shared" si="261"/>
        <v>#REF!</v>
      </c>
      <c r="BB524" t="e">
        <f t="shared" si="262"/>
        <v>#REF!</v>
      </c>
      <c r="BC524" t="e">
        <f>IF('work here'!#REF!&lt;&gt;"","Finish","")</f>
        <v>#REF!</v>
      </c>
      <c r="BD524" t="e">
        <f>IF('work here'!#REF!&lt;&gt;"",'work here'!#REF!,"")</f>
        <v>#REF!</v>
      </c>
      <c r="BE524" t="e">
        <f t="shared" si="263"/>
        <v>#REF!</v>
      </c>
      <c r="BF524" t="e">
        <f t="shared" si="264"/>
        <v>#REF!</v>
      </c>
      <c r="BG524" t="e">
        <f>IF('work here'!#REF!&lt;&gt;"","Care","")</f>
        <v>#REF!</v>
      </c>
      <c r="BH524" t="e">
        <f>IF('work here'!#REF!&lt;&gt;"",'work here'!#REF!,"")</f>
        <v>#REF!</v>
      </c>
      <c r="BI524" t="e">
        <f t="shared" si="265"/>
        <v>#REF!</v>
      </c>
      <c r="BJ524" t="e">
        <f t="shared" si="266"/>
        <v>#REF!</v>
      </c>
      <c r="BK524" t="str">
        <f>IF(OR('work here'!F523="Rings", 'work here'!F523="Bangles"), 'work here'!F523 &amp; " Size", "")</f>
        <v/>
      </c>
      <c r="BL524" t="e">
        <f>IF('work here'!#REF!&lt;&gt;"",'work here'!#REF!,"")</f>
        <v>#REF!</v>
      </c>
      <c r="BM524" t="str">
        <f t="shared" si="267"/>
        <v/>
      </c>
      <c r="BN524" t="str">
        <f t="shared" si="268"/>
        <v/>
      </c>
      <c r="BO524" t="str">
        <f t="shared" si="269"/>
        <v/>
      </c>
    </row>
    <row r="525" spans="1:67" x14ac:dyDescent="0.3">
      <c r="A525" t="str">
        <f>IF('work here'!A524="simple","simple",IF('work here'!A524="parent","variable",IF('work here'!A524="child","variation","")))</f>
        <v/>
      </c>
      <c r="B525" t="str">
        <f>IF('work here'!C524&lt;&gt;"", 'work here'!C524, "")</f>
        <v/>
      </c>
      <c r="C525" t="str">
        <f>IF('work here'!B524&lt;&gt;"", 'work here'!B524, "")</f>
        <v/>
      </c>
      <c r="D525" t="str">
        <f t="shared" si="240"/>
        <v/>
      </c>
      <c r="E525" t="str">
        <f t="shared" si="241"/>
        <v/>
      </c>
      <c r="F525" t="str">
        <f t="shared" si="242"/>
        <v/>
      </c>
      <c r="G525" t="e">
        <f>IF('work here'!#REF!&lt;&gt;"", 'work here'!#REF!, "")</f>
        <v>#REF!</v>
      </c>
      <c r="I525" t="str">
        <f>IF('work here'!Z524&lt;&gt;"", 'work here'!Z524, "")</f>
        <v/>
      </c>
      <c r="J525" t="str">
        <f t="shared" si="243"/>
        <v/>
      </c>
      <c r="K525" t="str">
        <f t="shared" si="244"/>
        <v/>
      </c>
      <c r="L525" t="str">
        <f t="shared" si="245"/>
        <v/>
      </c>
      <c r="M525" t="str">
        <f>IF('work here'!AA524&lt;&gt;"", 'work here'!AA524, "")</f>
        <v/>
      </c>
      <c r="N525" t="str">
        <f>IF('work here'!AD524&lt;&gt;"", 'work here'!AD524, "")</f>
        <v/>
      </c>
      <c r="O525" t="str">
        <f>IF('work here'!AC524&lt;&gt;"", 'work here'!AC524, "")</f>
        <v/>
      </c>
      <c r="P525" t="str">
        <f>IF('work here'!AB524&lt;&gt;"", 'work here'!AB524, "")</f>
        <v/>
      </c>
      <c r="Q525" t="str">
        <f t="shared" si="246"/>
        <v/>
      </c>
      <c r="S525" t="str">
        <f>IF('work here'!E524&lt;&gt;"", 'work here'!E524, "")</f>
        <v/>
      </c>
      <c r="T525" t="e">
        <f>IF('work here'!#REF!&lt;&gt;"", 'work here'!#REF!, "")</f>
        <v>#REF!</v>
      </c>
      <c r="U525" t="str">
        <f>IF(A525="", "", _xlfn.TEXTJOIN(", ", TRUE, "jewellery", "jewellery &gt; " &amp; 'work here'!F524, "jewellery &gt; " &amp; 'work here'!F524 &amp; " &gt; " &amp; 'work here'!#REF!, 'work here'!#REF!, 'work here'!AY524, 'work here'!H524, 'work here'!I524, 'work here'!J524))</f>
        <v/>
      </c>
      <c r="V525" t="str" cm="1">
        <f t="array" aca="1" ref="V525" ca="1">_xlfn.LET(
    _xlpm.yr, TEXT(TODAY(), "yyyy"),
    _xlpm.mn, TEXT(TODAY(), "mm"),
    _xlpm.path, "https://richlook.co.in/wp-content/uploads/" &amp; _xlpm.yr &amp; "/" &amp; _xlpm.mn &amp; "/",
    _xlpm.imgRange, 'work here'!N524:X524,
    _xlpm.imgLinks, IF(_xlpm.imgRange&lt;&gt;"", _xlpm.path &amp; _xlpm.imgRange &amp; ".webp", ""),
    _xlpm.urls,
        IF(A525="variable", _xlpm.imgLinks,
        IF(A525="variation", IF('work here'!N524&lt;&gt;"", _xlpm.path &amp; 'work here'!N524 &amp; ".webp", ""),
        IF(A525="simple", _xlpm.imgLinks, ""))),
    _xlfn.TEXTJOIN(", ", TRUE, _xlpm.urls)
)</f>
        <v/>
      </c>
      <c r="W525" t="str" cm="1">
        <f t="array" aca="1" ref="W525" ca="1">_xlfn.LET(
    _xlpm.yr, TEXT(TODAY(), "yyyy"),
    _xlpm.mn, TEXT(TODAY(), "mm"),
    _xlpm.path, "https://richlook.co.in/wp-content/uploads/" &amp; _xlpm.yr &amp; "/" &amp; _xlpm.mn &amp; "/",
    _xlpm.imgRange, 'work here'!O524:X524,
    _xlpm.imgLinks, IF(_xlpm.imgRange&lt;&gt;"", _xlpm.path &amp; _xlpm.imgRange &amp; ".webp", ""),
    _xlpm.urls,
        IF(A525="variable", "",
        IF(A525="variation", _xlpm.imgLinks,
        IF(A525="simple", "", ""))),
    _xlfn.TEXTJOIN(", ", TRUE, _xlpm.urls)
)</f>
        <v/>
      </c>
      <c r="X525" t="str">
        <f>IF('work here'!D524&lt;&gt;"", 'work here'!D524, "")</f>
        <v/>
      </c>
      <c r="Y525" t="e">
        <f>IF('work here'!#REF!&lt;&gt;"","color","")</f>
        <v>#REF!</v>
      </c>
      <c r="Z525" t="e">
        <f>IF('work here'!#REF!&lt;&gt;"",'work here'!#REF!,"")</f>
        <v>#REF!</v>
      </c>
      <c r="AA525" t="e">
        <f t="shared" si="247"/>
        <v>#REF!</v>
      </c>
      <c r="AB525" t="e">
        <f t="shared" si="248"/>
        <v>#REF!</v>
      </c>
      <c r="AC525" t="str">
        <f t="shared" si="249"/>
        <v/>
      </c>
      <c r="AD525" s="2" t="e">
        <f>IF('work here'!#REF!&lt;&gt;"",'work here'!#REF!,"")</f>
        <v>#REF!</v>
      </c>
      <c r="AE525" s="2" t="e">
        <f>IF('work here'!#REF!&lt;&gt;"",'work here'!#REF!,"")</f>
        <v>#REF!</v>
      </c>
      <c r="AF525" s="2" t="e">
        <f t="shared" si="250"/>
        <v>#REF!</v>
      </c>
      <c r="AG525" s="2" t="e">
        <f t="shared" si="251"/>
        <v>#REF!</v>
      </c>
      <c r="AH525" s="2" t="str">
        <f t="shared" si="252"/>
        <v/>
      </c>
      <c r="AI525" t="str">
        <f>IF('work here'!AE524&lt;&gt;"","Jewellery Work","")</f>
        <v/>
      </c>
      <c r="AJ525" t="str">
        <f>IF('work here'!AE524&lt;&gt;"",'work here'!AE524,"")</f>
        <v/>
      </c>
      <c r="AK525" t="str">
        <f t="shared" si="253"/>
        <v/>
      </c>
      <c r="AL525" t="str">
        <f t="shared" si="254"/>
        <v/>
      </c>
      <c r="AM525" t="e">
        <f>IF('work here'!#REF!&lt;&gt;"","Gemstone","")</f>
        <v>#REF!</v>
      </c>
      <c r="AN525" t="e">
        <f>IF('work here'!#REF!&lt;&gt;"",'work here'!#REF!,"")</f>
        <v>#REF!</v>
      </c>
      <c r="AO525" t="e">
        <f t="shared" si="255"/>
        <v>#REF!</v>
      </c>
      <c r="AP525" t="e">
        <f t="shared" si="256"/>
        <v>#REF!</v>
      </c>
      <c r="AQ525" t="str">
        <f>IF('work here'!AW524&lt;&gt;"","Plating","")</f>
        <v/>
      </c>
      <c r="AR525" t="str">
        <f>IF('work here'!AW524&lt;&gt;"",'work here'!AW524,"")</f>
        <v/>
      </c>
      <c r="AS525" t="str">
        <f t="shared" si="257"/>
        <v/>
      </c>
      <c r="AT525" t="str">
        <f t="shared" si="258"/>
        <v/>
      </c>
      <c r="AU525" t="str">
        <f>IF('work here'!AX524&lt;&gt;"","Material","")</f>
        <v/>
      </c>
      <c r="AV525" t="str">
        <f>IF('work here'!AX524&lt;&gt;"",'work here'!AX524,"")</f>
        <v/>
      </c>
      <c r="AW525" t="str">
        <f t="shared" si="259"/>
        <v/>
      </c>
      <c r="AX525" t="str">
        <f t="shared" si="260"/>
        <v/>
      </c>
      <c r="AY525" t="e">
        <f>IF('work here'!#REF!&lt;&gt;"","Look","")</f>
        <v>#REF!</v>
      </c>
      <c r="AZ525" t="e">
        <f>IF('work here'!#REF!&lt;&gt;"",'work here'!#REF!,"")</f>
        <v>#REF!</v>
      </c>
      <c r="BA525" t="e">
        <f t="shared" si="261"/>
        <v>#REF!</v>
      </c>
      <c r="BB525" t="e">
        <f t="shared" si="262"/>
        <v>#REF!</v>
      </c>
      <c r="BC525" t="e">
        <f>IF('work here'!#REF!&lt;&gt;"","Finish","")</f>
        <v>#REF!</v>
      </c>
      <c r="BD525" t="e">
        <f>IF('work here'!#REF!&lt;&gt;"",'work here'!#REF!,"")</f>
        <v>#REF!</v>
      </c>
      <c r="BE525" t="e">
        <f t="shared" si="263"/>
        <v>#REF!</v>
      </c>
      <c r="BF525" t="e">
        <f t="shared" si="264"/>
        <v>#REF!</v>
      </c>
      <c r="BG525" t="e">
        <f>IF('work here'!#REF!&lt;&gt;"","Care","")</f>
        <v>#REF!</v>
      </c>
      <c r="BH525" t="e">
        <f>IF('work here'!#REF!&lt;&gt;"",'work here'!#REF!,"")</f>
        <v>#REF!</v>
      </c>
      <c r="BI525" t="e">
        <f t="shared" si="265"/>
        <v>#REF!</v>
      </c>
      <c r="BJ525" t="e">
        <f t="shared" si="266"/>
        <v>#REF!</v>
      </c>
      <c r="BK525" t="str">
        <f>IF(OR('work here'!F524="Rings", 'work here'!F524="Bangles"), 'work here'!F524 &amp; " Size", "")</f>
        <v/>
      </c>
      <c r="BL525" t="e">
        <f>IF('work here'!#REF!&lt;&gt;"",'work here'!#REF!,"")</f>
        <v>#REF!</v>
      </c>
      <c r="BM525" t="str">
        <f t="shared" si="267"/>
        <v/>
      </c>
      <c r="BN525" t="str">
        <f t="shared" si="268"/>
        <v/>
      </c>
      <c r="BO525" t="str">
        <f t="shared" si="269"/>
        <v/>
      </c>
    </row>
    <row r="526" spans="1:67" x14ac:dyDescent="0.3">
      <c r="A526" t="str">
        <f>IF('work here'!A525="simple","simple",IF('work here'!A525="parent","variable",IF('work here'!A525="child","variation","")))</f>
        <v/>
      </c>
      <c r="B526" t="str">
        <f>IF('work here'!C525&lt;&gt;"", 'work here'!C525, "")</f>
        <v/>
      </c>
      <c r="C526" t="str">
        <f>IF('work here'!B525&lt;&gt;"", 'work here'!B525, "")</f>
        <v/>
      </c>
      <c r="D526" t="str">
        <f t="shared" si="240"/>
        <v/>
      </c>
      <c r="E526" t="str">
        <f t="shared" si="241"/>
        <v/>
      </c>
      <c r="F526" t="str">
        <f t="shared" si="242"/>
        <v/>
      </c>
      <c r="G526" t="e">
        <f>IF('work here'!#REF!&lt;&gt;"", 'work here'!#REF!, "")</f>
        <v>#REF!</v>
      </c>
      <c r="I526" t="str">
        <f>IF('work here'!Z525&lt;&gt;"", 'work here'!Z525, "")</f>
        <v/>
      </c>
      <c r="J526" t="str">
        <f t="shared" si="243"/>
        <v/>
      </c>
      <c r="K526" t="str">
        <f t="shared" si="244"/>
        <v/>
      </c>
      <c r="L526" t="str">
        <f t="shared" si="245"/>
        <v/>
      </c>
      <c r="M526" t="str">
        <f>IF('work here'!AA525&lt;&gt;"", 'work here'!AA525, "")</f>
        <v/>
      </c>
      <c r="N526" t="str">
        <f>IF('work here'!AD525&lt;&gt;"", 'work here'!AD525, "")</f>
        <v/>
      </c>
      <c r="O526" t="str">
        <f>IF('work here'!AC525&lt;&gt;"", 'work here'!AC525, "")</f>
        <v/>
      </c>
      <c r="P526" t="str">
        <f>IF('work here'!AB525&lt;&gt;"", 'work here'!AB525, "")</f>
        <v/>
      </c>
      <c r="Q526" t="str">
        <f t="shared" si="246"/>
        <v/>
      </c>
      <c r="S526" t="str">
        <f>IF('work here'!E525&lt;&gt;"", 'work here'!E525, "")</f>
        <v/>
      </c>
      <c r="T526" t="e">
        <f>IF('work here'!#REF!&lt;&gt;"", 'work here'!#REF!, "")</f>
        <v>#REF!</v>
      </c>
      <c r="U526" t="str">
        <f>IF(A526="", "", _xlfn.TEXTJOIN(", ", TRUE, "jewellery", "jewellery &gt; " &amp; 'work here'!F525, "jewellery &gt; " &amp; 'work here'!F525 &amp; " &gt; " &amp; 'work here'!#REF!, 'work here'!#REF!, 'work here'!AY525, 'work here'!H525, 'work here'!I525, 'work here'!J525))</f>
        <v/>
      </c>
      <c r="V526" t="str" cm="1">
        <f t="array" aca="1" ref="V526" ca="1">_xlfn.LET(
    _xlpm.yr, TEXT(TODAY(), "yyyy"),
    _xlpm.mn, TEXT(TODAY(), "mm"),
    _xlpm.path, "https://richlook.co.in/wp-content/uploads/" &amp; _xlpm.yr &amp; "/" &amp; _xlpm.mn &amp; "/",
    _xlpm.imgRange, 'work here'!N525:X525,
    _xlpm.imgLinks, IF(_xlpm.imgRange&lt;&gt;"", _xlpm.path &amp; _xlpm.imgRange &amp; ".webp", ""),
    _xlpm.urls,
        IF(A526="variable", _xlpm.imgLinks,
        IF(A526="variation", IF('work here'!N525&lt;&gt;"", _xlpm.path &amp; 'work here'!N525 &amp; ".webp", ""),
        IF(A526="simple", _xlpm.imgLinks, ""))),
    _xlfn.TEXTJOIN(", ", TRUE, _xlpm.urls)
)</f>
        <v/>
      </c>
      <c r="W526" t="str" cm="1">
        <f t="array" aca="1" ref="W526" ca="1">_xlfn.LET(
    _xlpm.yr, TEXT(TODAY(), "yyyy"),
    _xlpm.mn, TEXT(TODAY(), "mm"),
    _xlpm.path, "https://richlook.co.in/wp-content/uploads/" &amp; _xlpm.yr &amp; "/" &amp; _xlpm.mn &amp; "/",
    _xlpm.imgRange, 'work here'!O525:X525,
    _xlpm.imgLinks, IF(_xlpm.imgRange&lt;&gt;"", _xlpm.path &amp; _xlpm.imgRange &amp; ".webp", ""),
    _xlpm.urls,
        IF(A526="variable", "",
        IF(A526="variation", _xlpm.imgLinks,
        IF(A526="simple", "", ""))),
    _xlfn.TEXTJOIN(", ", TRUE, _xlpm.urls)
)</f>
        <v/>
      </c>
      <c r="X526" t="str">
        <f>IF('work here'!D525&lt;&gt;"", 'work here'!D525, "")</f>
        <v/>
      </c>
      <c r="Y526" t="e">
        <f>IF('work here'!#REF!&lt;&gt;"","color","")</f>
        <v>#REF!</v>
      </c>
      <c r="Z526" t="e">
        <f>IF('work here'!#REF!&lt;&gt;"",'work here'!#REF!,"")</f>
        <v>#REF!</v>
      </c>
      <c r="AA526" t="e">
        <f t="shared" si="247"/>
        <v>#REF!</v>
      </c>
      <c r="AB526" t="e">
        <f t="shared" si="248"/>
        <v>#REF!</v>
      </c>
      <c r="AC526" t="str">
        <f t="shared" si="249"/>
        <v/>
      </c>
      <c r="AD526" s="2" t="e">
        <f>IF('work here'!#REF!&lt;&gt;"",'work here'!#REF!,"")</f>
        <v>#REF!</v>
      </c>
      <c r="AE526" s="2" t="e">
        <f>IF('work here'!#REF!&lt;&gt;"",'work here'!#REF!,"")</f>
        <v>#REF!</v>
      </c>
      <c r="AF526" s="2" t="e">
        <f t="shared" si="250"/>
        <v>#REF!</v>
      </c>
      <c r="AG526" s="2" t="e">
        <f t="shared" si="251"/>
        <v>#REF!</v>
      </c>
      <c r="AH526" s="2" t="str">
        <f t="shared" si="252"/>
        <v/>
      </c>
      <c r="AI526" t="str">
        <f>IF('work here'!AE525&lt;&gt;"","Jewellery Work","")</f>
        <v/>
      </c>
      <c r="AJ526" t="str">
        <f>IF('work here'!AE525&lt;&gt;"",'work here'!AE525,"")</f>
        <v/>
      </c>
      <c r="AK526" t="str">
        <f t="shared" si="253"/>
        <v/>
      </c>
      <c r="AL526" t="str">
        <f t="shared" si="254"/>
        <v/>
      </c>
      <c r="AM526" t="e">
        <f>IF('work here'!#REF!&lt;&gt;"","Gemstone","")</f>
        <v>#REF!</v>
      </c>
      <c r="AN526" t="e">
        <f>IF('work here'!#REF!&lt;&gt;"",'work here'!#REF!,"")</f>
        <v>#REF!</v>
      </c>
      <c r="AO526" t="e">
        <f t="shared" si="255"/>
        <v>#REF!</v>
      </c>
      <c r="AP526" t="e">
        <f t="shared" si="256"/>
        <v>#REF!</v>
      </c>
      <c r="AQ526" t="str">
        <f>IF('work here'!AW525&lt;&gt;"","Plating","")</f>
        <v/>
      </c>
      <c r="AR526" t="str">
        <f>IF('work here'!AW525&lt;&gt;"",'work here'!AW525,"")</f>
        <v/>
      </c>
      <c r="AS526" t="str">
        <f t="shared" si="257"/>
        <v/>
      </c>
      <c r="AT526" t="str">
        <f t="shared" si="258"/>
        <v/>
      </c>
      <c r="AU526" t="str">
        <f>IF('work here'!AX525&lt;&gt;"","Material","")</f>
        <v/>
      </c>
      <c r="AV526" t="str">
        <f>IF('work here'!AX525&lt;&gt;"",'work here'!AX525,"")</f>
        <v/>
      </c>
      <c r="AW526" t="str">
        <f t="shared" si="259"/>
        <v/>
      </c>
      <c r="AX526" t="str">
        <f t="shared" si="260"/>
        <v/>
      </c>
      <c r="AY526" t="e">
        <f>IF('work here'!#REF!&lt;&gt;"","Look","")</f>
        <v>#REF!</v>
      </c>
      <c r="AZ526" t="e">
        <f>IF('work here'!#REF!&lt;&gt;"",'work here'!#REF!,"")</f>
        <v>#REF!</v>
      </c>
      <c r="BA526" t="e">
        <f t="shared" si="261"/>
        <v>#REF!</v>
      </c>
      <c r="BB526" t="e">
        <f t="shared" si="262"/>
        <v>#REF!</v>
      </c>
      <c r="BC526" t="e">
        <f>IF('work here'!#REF!&lt;&gt;"","Finish","")</f>
        <v>#REF!</v>
      </c>
      <c r="BD526" t="e">
        <f>IF('work here'!#REF!&lt;&gt;"",'work here'!#REF!,"")</f>
        <v>#REF!</v>
      </c>
      <c r="BE526" t="e">
        <f t="shared" si="263"/>
        <v>#REF!</v>
      </c>
      <c r="BF526" t="e">
        <f t="shared" si="264"/>
        <v>#REF!</v>
      </c>
      <c r="BG526" t="e">
        <f>IF('work here'!#REF!&lt;&gt;"","Care","")</f>
        <v>#REF!</v>
      </c>
      <c r="BH526" t="e">
        <f>IF('work here'!#REF!&lt;&gt;"",'work here'!#REF!,"")</f>
        <v>#REF!</v>
      </c>
      <c r="BI526" t="e">
        <f t="shared" si="265"/>
        <v>#REF!</v>
      </c>
      <c r="BJ526" t="e">
        <f t="shared" si="266"/>
        <v>#REF!</v>
      </c>
      <c r="BK526" t="str">
        <f>IF(OR('work here'!F525="Rings", 'work here'!F525="Bangles"), 'work here'!F525 &amp; " Size", "")</f>
        <v/>
      </c>
      <c r="BL526" t="e">
        <f>IF('work here'!#REF!&lt;&gt;"",'work here'!#REF!,"")</f>
        <v>#REF!</v>
      </c>
      <c r="BM526" t="str">
        <f t="shared" si="267"/>
        <v/>
      </c>
      <c r="BN526" t="str">
        <f t="shared" si="268"/>
        <v/>
      </c>
      <c r="BO526" t="str">
        <f t="shared" si="269"/>
        <v/>
      </c>
    </row>
    <row r="527" spans="1:67" x14ac:dyDescent="0.3">
      <c r="A527" t="str">
        <f>IF('work here'!A526="simple","simple",IF('work here'!A526="parent","variable",IF('work here'!A526="child","variation","")))</f>
        <v/>
      </c>
      <c r="B527" t="str">
        <f>IF('work here'!C526&lt;&gt;"", 'work here'!C526, "")</f>
        <v/>
      </c>
      <c r="C527" t="str">
        <f>IF('work here'!B526&lt;&gt;"", 'work here'!B526, "")</f>
        <v/>
      </c>
      <c r="D527" t="str">
        <f t="shared" si="240"/>
        <v/>
      </c>
      <c r="E527" t="str">
        <f t="shared" si="241"/>
        <v/>
      </c>
      <c r="F527" t="str">
        <f t="shared" si="242"/>
        <v/>
      </c>
      <c r="G527" t="e">
        <f>IF('work here'!#REF!&lt;&gt;"", 'work here'!#REF!, "")</f>
        <v>#REF!</v>
      </c>
      <c r="I527" t="str">
        <f>IF('work here'!Z526&lt;&gt;"", 'work here'!Z526, "")</f>
        <v/>
      </c>
      <c r="J527" t="str">
        <f t="shared" si="243"/>
        <v/>
      </c>
      <c r="K527" t="str">
        <f t="shared" si="244"/>
        <v/>
      </c>
      <c r="L527" t="str">
        <f t="shared" si="245"/>
        <v/>
      </c>
      <c r="M527" t="str">
        <f>IF('work here'!AA526&lt;&gt;"", 'work here'!AA526, "")</f>
        <v/>
      </c>
      <c r="N527" t="str">
        <f>IF('work here'!AD526&lt;&gt;"", 'work here'!AD526, "")</f>
        <v/>
      </c>
      <c r="O527" t="str">
        <f>IF('work here'!AC526&lt;&gt;"", 'work here'!AC526, "")</f>
        <v/>
      </c>
      <c r="P527" t="str">
        <f>IF('work here'!AB526&lt;&gt;"", 'work here'!AB526, "")</f>
        <v/>
      </c>
      <c r="Q527" t="str">
        <f t="shared" si="246"/>
        <v/>
      </c>
      <c r="S527" t="str">
        <f>IF('work here'!E526&lt;&gt;"", 'work here'!E526, "")</f>
        <v/>
      </c>
      <c r="T527" t="e">
        <f>IF('work here'!#REF!&lt;&gt;"", 'work here'!#REF!, "")</f>
        <v>#REF!</v>
      </c>
      <c r="U527" t="str">
        <f>IF(A527="", "", _xlfn.TEXTJOIN(", ", TRUE, "jewellery", "jewellery &gt; " &amp; 'work here'!F526, "jewellery &gt; " &amp; 'work here'!F526 &amp; " &gt; " &amp; 'work here'!#REF!, 'work here'!#REF!, 'work here'!AY526, 'work here'!H526, 'work here'!I526, 'work here'!J526))</f>
        <v/>
      </c>
      <c r="V527" t="str" cm="1">
        <f t="array" aca="1" ref="V527" ca="1">_xlfn.LET(
    _xlpm.yr, TEXT(TODAY(), "yyyy"),
    _xlpm.mn, TEXT(TODAY(), "mm"),
    _xlpm.path, "https://richlook.co.in/wp-content/uploads/" &amp; _xlpm.yr &amp; "/" &amp; _xlpm.mn &amp; "/",
    _xlpm.imgRange, 'work here'!N526:X526,
    _xlpm.imgLinks, IF(_xlpm.imgRange&lt;&gt;"", _xlpm.path &amp; _xlpm.imgRange &amp; ".webp", ""),
    _xlpm.urls,
        IF(A527="variable", _xlpm.imgLinks,
        IF(A527="variation", IF('work here'!N526&lt;&gt;"", _xlpm.path &amp; 'work here'!N526 &amp; ".webp", ""),
        IF(A527="simple", _xlpm.imgLinks, ""))),
    _xlfn.TEXTJOIN(", ", TRUE, _xlpm.urls)
)</f>
        <v/>
      </c>
      <c r="W527" t="str" cm="1">
        <f t="array" aca="1" ref="W527" ca="1">_xlfn.LET(
    _xlpm.yr, TEXT(TODAY(), "yyyy"),
    _xlpm.mn, TEXT(TODAY(), "mm"),
    _xlpm.path, "https://richlook.co.in/wp-content/uploads/" &amp; _xlpm.yr &amp; "/" &amp; _xlpm.mn &amp; "/",
    _xlpm.imgRange, 'work here'!O526:X526,
    _xlpm.imgLinks, IF(_xlpm.imgRange&lt;&gt;"", _xlpm.path &amp; _xlpm.imgRange &amp; ".webp", ""),
    _xlpm.urls,
        IF(A527="variable", "",
        IF(A527="variation", _xlpm.imgLinks,
        IF(A527="simple", "", ""))),
    _xlfn.TEXTJOIN(", ", TRUE, _xlpm.urls)
)</f>
        <v/>
      </c>
      <c r="X527" t="str">
        <f>IF('work here'!D526&lt;&gt;"", 'work here'!D526, "")</f>
        <v/>
      </c>
      <c r="Y527" t="e">
        <f>IF('work here'!#REF!&lt;&gt;"","color","")</f>
        <v>#REF!</v>
      </c>
      <c r="Z527" t="e">
        <f>IF('work here'!#REF!&lt;&gt;"",'work here'!#REF!,"")</f>
        <v>#REF!</v>
      </c>
      <c r="AA527" t="e">
        <f t="shared" si="247"/>
        <v>#REF!</v>
      </c>
      <c r="AB527" t="e">
        <f t="shared" si="248"/>
        <v>#REF!</v>
      </c>
      <c r="AC527" t="str">
        <f t="shared" si="249"/>
        <v/>
      </c>
      <c r="AD527" s="2" t="e">
        <f>IF('work here'!#REF!&lt;&gt;"",'work here'!#REF!,"")</f>
        <v>#REF!</v>
      </c>
      <c r="AE527" s="2" t="e">
        <f>IF('work here'!#REF!&lt;&gt;"",'work here'!#REF!,"")</f>
        <v>#REF!</v>
      </c>
      <c r="AF527" s="2" t="e">
        <f t="shared" si="250"/>
        <v>#REF!</v>
      </c>
      <c r="AG527" s="2" t="e">
        <f t="shared" si="251"/>
        <v>#REF!</v>
      </c>
      <c r="AH527" s="2" t="str">
        <f t="shared" si="252"/>
        <v/>
      </c>
      <c r="AI527" t="str">
        <f>IF('work here'!AE526&lt;&gt;"","Jewellery Work","")</f>
        <v/>
      </c>
      <c r="AJ527" t="str">
        <f>IF('work here'!AE526&lt;&gt;"",'work here'!AE526,"")</f>
        <v/>
      </c>
      <c r="AK527" t="str">
        <f t="shared" si="253"/>
        <v/>
      </c>
      <c r="AL527" t="str">
        <f t="shared" si="254"/>
        <v/>
      </c>
      <c r="AM527" t="e">
        <f>IF('work here'!#REF!&lt;&gt;"","Gemstone","")</f>
        <v>#REF!</v>
      </c>
      <c r="AN527" t="e">
        <f>IF('work here'!#REF!&lt;&gt;"",'work here'!#REF!,"")</f>
        <v>#REF!</v>
      </c>
      <c r="AO527" t="e">
        <f t="shared" si="255"/>
        <v>#REF!</v>
      </c>
      <c r="AP527" t="e">
        <f t="shared" si="256"/>
        <v>#REF!</v>
      </c>
      <c r="AQ527" t="str">
        <f>IF('work here'!AW526&lt;&gt;"","Plating","")</f>
        <v/>
      </c>
      <c r="AR527" t="str">
        <f>IF('work here'!AW526&lt;&gt;"",'work here'!AW526,"")</f>
        <v/>
      </c>
      <c r="AS527" t="str">
        <f t="shared" si="257"/>
        <v/>
      </c>
      <c r="AT527" t="str">
        <f t="shared" si="258"/>
        <v/>
      </c>
      <c r="AU527" t="str">
        <f>IF('work here'!AX526&lt;&gt;"","Material","")</f>
        <v/>
      </c>
      <c r="AV527" t="str">
        <f>IF('work here'!AX526&lt;&gt;"",'work here'!AX526,"")</f>
        <v/>
      </c>
      <c r="AW527" t="str">
        <f t="shared" si="259"/>
        <v/>
      </c>
      <c r="AX527" t="str">
        <f t="shared" si="260"/>
        <v/>
      </c>
      <c r="AY527" t="e">
        <f>IF('work here'!#REF!&lt;&gt;"","Look","")</f>
        <v>#REF!</v>
      </c>
      <c r="AZ527" t="e">
        <f>IF('work here'!#REF!&lt;&gt;"",'work here'!#REF!,"")</f>
        <v>#REF!</v>
      </c>
      <c r="BA527" t="e">
        <f t="shared" si="261"/>
        <v>#REF!</v>
      </c>
      <c r="BB527" t="e">
        <f t="shared" si="262"/>
        <v>#REF!</v>
      </c>
      <c r="BC527" t="e">
        <f>IF('work here'!#REF!&lt;&gt;"","Finish","")</f>
        <v>#REF!</v>
      </c>
      <c r="BD527" t="e">
        <f>IF('work here'!#REF!&lt;&gt;"",'work here'!#REF!,"")</f>
        <v>#REF!</v>
      </c>
      <c r="BE527" t="e">
        <f t="shared" si="263"/>
        <v>#REF!</v>
      </c>
      <c r="BF527" t="e">
        <f t="shared" si="264"/>
        <v>#REF!</v>
      </c>
      <c r="BG527" t="e">
        <f>IF('work here'!#REF!&lt;&gt;"","Care","")</f>
        <v>#REF!</v>
      </c>
      <c r="BH527" t="e">
        <f>IF('work here'!#REF!&lt;&gt;"",'work here'!#REF!,"")</f>
        <v>#REF!</v>
      </c>
      <c r="BI527" t="e">
        <f t="shared" si="265"/>
        <v>#REF!</v>
      </c>
      <c r="BJ527" t="e">
        <f t="shared" si="266"/>
        <v>#REF!</v>
      </c>
      <c r="BK527" t="str">
        <f>IF(OR('work here'!F526="Rings", 'work here'!F526="Bangles"), 'work here'!F526 &amp; " Size", "")</f>
        <v/>
      </c>
      <c r="BL527" t="e">
        <f>IF('work here'!#REF!&lt;&gt;"",'work here'!#REF!,"")</f>
        <v>#REF!</v>
      </c>
      <c r="BM527" t="str">
        <f t="shared" si="267"/>
        <v/>
      </c>
      <c r="BN527" t="str">
        <f t="shared" si="268"/>
        <v/>
      </c>
      <c r="BO527" t="str">
        <f t="shared" si="269"/>
        <v/>
      </c>
    </row>
    <row r="528" spans="1:67" x14ac:dyDescent="0.3">
      <c r="A528" t="str">
        <f>IF('work here'!A527="simple","simple",IF('work here'!A527="parent","variable",IF('work here'!A527="child","variation","")))</f>
        <v/>
      </c>
      <c r="B528" t="str">
        <f>IF('work here'!C527&lt;&gt;"", 'work here'!C527, "")</f>
        <v/>
      </c>
      <c r="C528" t="str">
        <f>IF('work here'!B527&lt;&gt;"", 'work here'!B527, "")</f>
        <v/>
      </c>
      <c r="D528" t="str">
        <f t="shared" si="240"/>
        <v/>
      </c>
      <c r="E528" t="str">
        <f t="shared" si="241"/>
        <v/>
      </c>
      <c r="F528" t="str">
        <f t="shared" si="242"/>
        <v/>
      </c>
      <c r="G528" t="e">
        <f>IF('work here'!#REF!&lt;&gt;"", 'work here'!#REF!, "")</f>
        <v>#REF!</v>
      </c>
      <c r="I528" t="str">
        <f>IF('work here'!Z527&lt;&gt;"", 'work here'!Z527, "")</f>
        <v/>
      </c>
      <c r="J528" t="str">
        <f t="shared" si="243"/>
        <v/>
      </c>
      <c r="K528" t="str">
        <f t="shared" si="244"/>
        <v/>
      </c>
      <c r="L528" t="str">
        <f t="shared" si="245"/>
        <v/>
      </c>
      <c r="M528" t="str">
        <f>IF('work here'!AA527&lt;&gt;"", 'work here'!AA527, "")</f>
        <v/>
      </c>
      <c r="N528" t="str">
        <f>IF('work here'!AD527&lt;&gt;"", 'work here'!AD527, "")</f>
        <v/>
      </c>
      <c r="O528" t="str">
        <f>IF('work here'!AC527&lt;&gt;"", 'work here'!AC527, "")</f>
        <v/>
      </c>
      <c r="P528" t="str">
        <f>IF('work here'!AB527&lt;&gt;"", 'work here'!AB527, "")</f>
        <v/>
      </c>
      <c r="Q528" t="str">
        <f t="shared" si="246"/>
        <v/>
      </c>
      <c r="S528" t="str">
        <f>IF('work here'!E527&lt;&gt;"", 'work here'!E527, "")</f>
        <v/>
      </c>
      <c r="T528" t="e">
        <f>IF('work here'!#REF!&lt;&gt;"", 'work here'!#REF!, "")</f>
        <v>#REF!</v>
      </c>
      <c r="U528" t="str">
        <f>IF(A528="", "", _xlfn.TEXTJOIN(", ", TRUE, "jewellery", "jewellery &gt; " &amp; 'work here'!F527, "jewellery &gt; " &amp; 'work here'!F527 &amp; " &gt; " &amp; 'work here'!#REF!, 'work here'!#REF!, 'work here'!AY527, 'work here'!H527, 'work here'!I527, 'work here'!J527))</f>
        <v/>
      </c>
      <c r="V528" t="str" cm="1">
        <f t="array" aca="1" ref="V528" ca="1">_xlfn.LET(
    _xlpm.yr, TEXT(TODAY(), "yyyy"),
    _xlpm.mn, TEXT(TODAY(), "mm"),
    _xlpm.path, "https://richlook.co.in/wp-content/uploads/" &amp; _xlpm.yr &amp; "/" &amp; _xlpm.mn &amp; "/",
    _xlpm.imgRange, 'work here'!N527:X527,
    _xlpm.imgLinks, IF(_xlpm.imgRange&lt;&gt;"", _xlpm.path &amp; _xlpm.imgRange &amp; ".webp", ""),
    _xlpm.urls,
        IF(A528="variable", _xlpm.imgLinks,
        IF(A528="variation", IF('work here'!N527&lt;&gt;"", _xlpm.path &amp; 'work here'!N527 &amp; ".webp", ""),
        IF(A528="simple", _xlpm.imgLinks, ""))),
    _xlfn.TEXTJOIN(", ", TRUE, _xlpm.urls)
)</f>
        <v/>
      </c>
      <c r="W528" t="str" cm="1">
        <f t="array" aca="1" ref="W528" ca="1">_xlfn.LET(
    _xlpm.yr, TEXT(TODAY(), "yyyy"),
    _xlpm.mn, TEXT(TODAY(), "mm"),
    _xlpm.path, "https://richlook.co.in/wp-content/uploads/" &amp; _xlpm.yr &amp; "/" &amp; _xlpm.mn &amp; "/",
    _xlpm.imgRange, 'work here'!O527:X527,
    _xlpm.imgLinks, IF(_xlpm.imgRange&lt;&gt;"", _xlpm.path &amp; _xlpm.imgRange &amp; ".webp", ""),
    _xlpm.urls,
        IF(A528="variable", "",
        IF(A528="variation", _xlpm.imgLinks,
        IF(A528="simple", "", ""))),
    _xlfn.TEXTJOIN(", ", TRUE, _xlpm.urls)
)</f>
        <v/>
      </c>
      <c r="X528" t="str">
        <f>IF('work here'!D527&lt;&gt;"", 'work here'!D527, "")</f>
        <v/>
      </c>
      <c r="Y528" t="e">
        <f>IF('work here'!#REF!&lt;&gt;"","color","")</f>
        <v>#REF!</v>
      </c>
      <c r="Z528" t="e">
        <f>IF('work here'!#REF!&lt;&gt;"",'work here'!#REF!,"")</f>
        <v>#REF!</v>
      </c>
      <c r="AA528" t="e">
        <f t="shared" si="247"/>
        <v>#REF!</v>
      </c>
      <c r="AB528" t="e">
        <f t="shared" si="248"/>
        <v>#REF!</v>
      </c>
      <c r="AC528" t="str">
        <f t="shared" si="249"/>
        <v/>
      </c>
      <c r="AD528" s="2" t="e">
        <f>IF('work here'!#REF!&lt;&gt;"",'work here'!#REF!,"")</f>
        <v>#REF!</v>
      </c>
      <c r="AE528" s="2" t="e">
        <f>IF('work here'!#REF!&lt;&gt;"",'work here'!#REF!,"")</f>
        <v>#REF!</v>
      </c>
      <c r="AF528" s="2" t="e">
        <f t="shared" si="250"/>
        <v>#REF!</v>
      </c>
      <c r="AG528" s="2" t="e">
        <f t="shared" si="251"/>
        <v>#REF!</v>
      </c>
      <c r="AH528" s="2" t="str">
        <f t="shared" si="252"/>
        <v/>
      </c>
      <c r="AI528" t="str">
        <f>IF('work here'!AE527&lt;&gt;"","Jewellery Work","")</f>
        <v/>
      </c>
      <c r="AJ528" t="str">
        <f>IF('work here'!AE527&lt;&gt;"",'work here'!AE527,"")</f>
        <v/>
      </c>
      <c r="AK528" t="str">
        <f t="shared" si="253"/>
        <v/>
      </c>
      <c r="AL528" t="str">
        <f t="shared" si="254"/>
        <v/>
      </c>
      <c r="AM528" t="e">
        <f>IF('work here'!#REF!&lt;&gt;"","Gemstone","")</f>
        <v>#REF!</v>
      </c>
      <c r="AN528" t="e">
        <f>IF('work here'!#REF!&lt;&gt;"",'work here'!#REF!,"")</f>
        <v>#REF!</v>
      </c>
      <c r="AO528" t="e">
        <f t="shared" si="255"/>
        <v>#REF!</v>
      </c>
      <c r="AP528" t="e">
        <f t="shared" si="256"/>
        <v>#REF!</v>
      </c>
      <c r="AQ528" t="str">
        <f>IF('work here'!AW527&lt;&gt;"","Plating","")</f>
        <v/>
      </c>
      <c r="AR528" t="str">
        <f>IF('work here'!AW527&lt;&gt;"",'work here'!AW527,"")</f>
        <v/>
      </c>
      <c r="AS528" t="str">
        <f t="shared" si="257"/>
        <v/>
      </c>
      <c r="AT528" t="str">
        <f t="shared" si="258"/>
        <v/>
      </c>
      <c r="AU528" t="str">
        <f>IF('work here'!AX527&lt;&gt;"","Material","")</f>
        <v/>
      </c>
      <c r="AV528" t="str">
        <f>IF('work here'!AX527&lt;&gt;"",'work here'!AX527,"")</f>
        <v/>
      </c>
      <c r="AW528" t="str">
        <f t="shared" si="259"/>
        <v/>
      </c>
      <c r="AX528" t="str">
        <f t="shared" si="260"/>
        <v/>
      </c>
      <c r="AY528" t="e">
        <f>IF('work here'!#REF!&lt;&gt;"","Look","")</f>
        <v>#REF!</v>
      </c>
      <c r="AZ528" t="e">
        <f>IF('work here'!#REF!&lt;&gt;"",'work here'!#REF!,"")</f>
        <v>#REF!</v>
      </c>
      <c r="BA528" t="e">
        <f t="shared" si="261"/>
        <v>#REF!</v>
      </c>
      <c r="BB528" t="e">
        <f t="shared" si="262"/>
        <v>#REF!</v>
      </c>
      <c r="BC528" t="e">
        <f>IF('work here'!#REF!&lt;&gt;"","Finish","")</f>
        <v>#REF!</v>
      </c>
      <c r="BD528" t="e">
        <f>IF('work here'!#REF!&lt;&gt;"",'work here'!#REF!,"")</f>
        <v>#REF!</v>
      </c>
      <c r="BE528" t="e">
        <f t="shared" si="263"/>
        <v>#REF!</v>
      </c>
      <c r="BF528" t="e">
        <f t="shared" si="264"/>
        <v>#REF!</v>
      </c>
      <c r="BG528" t="e">
        <f>IF('work here'!#REF!&lt;&gt;"","Care","")</f>
        <v>#REF!</v>
      </c>
      <c r="BH528" t="e">
        <f>IF('work here'!#REF!&lt;&gt;"",'work here'!#REF!,"")</f>
        <v>#REF!</v>
      </c>
      <c r="BI528" t="e">
        <f t="shared" si="265"/>
        <v>#REF!</v>
      </c>
      <c r="BJ528" t="e">
        <f t="shared" si="266"/>
        <v>#REF!</v>
      </c>
      <c r="BK528" t="str">
        <f>IF(OR('work here'!F527="Rings", 'work here'!F527="Bangles"), 'work here'!F527 &amp; " Size", "")</f>
        <v/>
      </c>
      <c r="BL528" t="e">
        <f>IF('work here'!#REF!&lt;&gt;"",'work here'!#REF!,"")</f>
        <v>#REF!</v>
      </c>
      <c r="BM528" t="str">
        <f t="shared" si="267"/>
        <v/>
      </c>
      <c r="BN528" t="str">
        <f t="shared" si="268"/>
        <v/>
      </c>
      <c r="BO528" t="str">
        <f t="shared" si="269"/>
        <v/>
      </c>
    </row>
    <row r="529" spans="1:67" x14ac:dyDescent="0.3">
      <c r="A529" t="str">
        <f>IF('work here'!A528="simple","simple",IF('work here'!A528="parent","variable",IF('work here'!A528="child","variation","")))</f>
        <v/>
      </c>
      <c r="B529" t="str">
        <f>IF('work here'!C528&lt;&gt;"", 'work here'!C528, "")</f>
        <v/>
      </c>
      <c r="C529" t="str">
        <f>IF('work here'!B528&lt;&gt;"", 'work here'!B528, "")</f>
        <v/>
      </c>
      <c r="D529" t="str">
        <f t="shared" si="240"/>
        <v/>
      </c>
      <c r="E529" t="str">
        <f t="shared" si="241"/>
        <v/>
      </c>
      <c r="F529" t="str">
        <f t="shared" si="242"/>
        <v/>
      </c>
      <c r="G529" t="e">
        <f>IF('work here'!#REF!&lt;&gt;"", 'work here'!#REF!, "")</f>
        <v>#REF!</v>
      </c>
      <c r="I529" t="str">
        <f>IF('work here'!Z528&lt;&gt;"", 'work here'!Z528, "")</f>
        <v/>
      </c>
      <c r="J529" t="str">
        <f t="shared" si="243"/>
        <v/>
      </c>
      <c r="K529" t="str">
        <f t="shared" si="244"/>
        <v/>
      </c>
      <c r="L529" t="str">
        <f t="shared" si="245"/>
        <v/>
      </c>
      <c r="M529" t="str">
        <f>IF('work here'!AA528&lt;&gt;"", 'work here'!AA528, "")</f>
        <v/>
      </c>
      <c r="N529" t="str">
        <f>IF('work here'!AD528&lt;&gt;"", 'work here'!AD528, "")</f>
        <v/>
      </c>
      <c r="O529" t="str">
        <f>IF('work here'!AC528&lt;&gt;"", 'work here'!AC528, "")</f>
        <v/>
      </c>
      <c r="P529" t="str">
        <f>IF('work here'!AB528&lt;&gt;"", 'work here'!AB528, "")</f>
        <v/>
      </c>
      <c r="Q529" t="str">
        <f t="shared" si="246"/>
        <v/>
      </c>
      <c r="S529" t="str">
        <f>IF('work here'!E528&lt;&gt;"", 'work here'!E528, "")</f>
        <v/>
      </c>
      <c r="T529" t="e">
        <f>IF('work here'!#REF!&lt;&gt;"", 'work here'!#REF!, "")</f>
        <v>#REF!</v>
      </c>
      <c r="U529" t="str">
        <f>IF(A529="", "", _xlfn.TEXTJOIN(", ", TRUE, "jewellery", "jewellery &gt; " &amp; 'work here'!F528, "jewellery &gt; " &amp; 'work here'!F528 &amp; " &gt; " &amp; 'work here'!#REF!, 'work here'!#REF!, 'work here'!AY528, 'work here'!H528, 'work here'!I528, 'work here'!J528))</f>
        <v/>
      </c>
      <c r="V529" t="str" cm="1">
        <f t="array" aca="1" ref="V529" ca="1">_xlfn.LET(
    _xlpm.yr, TEXT(TODAY(), "yyyy"),
    _xlpm.mn, TEXT(TODAY(), "mm"),
    _xlpm.path, "https://richlook.co.in/wp-content/uploads/" &amp; _xlpm.yr &amp; "/" &amp; _xlpm.mn &amp; "/",
    _xlpm.imgRange, 'work here'!N528:X528,
    _xlpm.imgLinks, IF(_xlpm.imgRange&lt;&gt;"", _xlpm.path &amp; _xlpm.imgRange &amp; ".webp", ""),
    _xlpm.urls,
        IF(A529="variable", _xlpm.imgLinks,
        IF(A529="variation", IF('work here'!N528&lt;&gt;"", _xlpm.path &amp; 'work here'!N528 &amp; ".webp", ""),
        IF(A529="simple", _xlpm.imgLinks, ""))),
    _xlfn.TEXTJOIN(", ", TRUE, _xlpm.urls)
)</f>
        <v/>
      </c>
      <c r="W529" t="str" cm="1">
        <f t="array" aca="1" ref="W529" ca="1">_xlfn.LET(
    _xlpm.yr, TEXT(TODAY(), "yyyy"),
    _xlpm.mn, TEXT(TODAY(), "mm"),
    _xlpm.path, "https://richlook.co.in/wp-content/uploads/" &amp; _xlpm.yr &amp; "/" &amp; _xlpm.mn &amp; "/",
    _xlpm.imgRange, 'work here'!O528:X528,
    _xlpm.imgLinks, IF(_xlpm.imgRange&lt;&gt;"", _xlpm.path &amp; _xlpm.imgRange &amp; ".webp", ""),
    _xlpm.urls,
        IF(A529="variable", "",
        IF(A529="variation", _xlpm.imgLinks,
        IF(A529="simple", "", ""))),
    _xlfn.TEXTJOIN(", ", TRUE, _xlpm.urls)
)</f>
        <v/>
      </c>
      <c r="X529" t="str">
        <f>IF('work here'!D528&lt;&gt;"", 'work here'!D528, "")</f>
        <v/>
      </c>
      <c r="Y529" t="e">
        <f>IF('work here'!#REF!&lt;&gt;"","color","")</f>
        <v>#REF!</v>
      </c>
      <c r="Z529" t="e">
        <f>IF('work here'!#REF!&lt;&gt;"",'work here'!#REF!,"")</f>
        <v>#REF!</v>
      </c>
      <c r="AA529" t="e">
        <f t="shared" si="247"/>
        <v>#REF!</v>
      </c>
      <c r="AB529" t="e">
        <f t="shared" si="248"/>
        <v>#REF!</v>
      </c>
      <c r="AC529" t="str">
        <f t="shared" si="249"/>
        <v/>
      </c>
      <c r="AD529" s="2" t="e">
        <f>IF('work here'!#REF!&lt;&gt;"",'work here'!#REF!,"")</f>
        <v>#REF!</v>
      </c>
      <c r="AE529" s="2" t="e">
        <f>IF('work here'!#REF!&lt;&gt;"",'work here'!#REF!,"")</f>
        <v>#REF!</v>
      </c>
      <c r="AF529" s="2" t="e">
        <f t="shared" si="250"/>
        <v>#REF!</v>
      </c>
      <c r="AG529" s="2" t="e">
        <f t="shared" si="251"/>
        <v>#REF!</v>
      </c>
      <c r="AH529" s="2" t="str">
        <f t="shared" si="252"/>
        <v/>
      </c>
      <c r="AI529" t="str">
        <f>IF('work here'!AE528&lt;&gt;"","Jewellery Work","")</f>
        <v/>
      </c>
      <c r="AJ529" t="str">
        <f>IF('work here'!AE528&lt;&gt;"",'work here'!AE528,"")</f>
        <v/>
      </c>
      <c r="AK529" t="str">
        <f t="shared" si="253"/>
        <v/>
      </c>
      <c r="AL529" t="str">
        <f t="shared" si="254"/>
        <v/>
      </c>
      <c r="AM529" t="e">
        <f>IF('work here'!#REF!&lt;&gt;"","Gemstone","")</f>
        <v>#REF!</v>
      </c>
      <c r="AN529" t="e">
        <f>IF('work here'!#REF!&lt;&gt;"",'work here'!#REF!,"")</f>
        <v>#REF!</v>
      </c>
      <c r="AO529" t="e">
        <f t="shared" si="255"/>
        <v>#REF!</v>
      </c>
      <c r="AP529" t="e">
        <f t="shared" si="256"/>
        <v>#REF!</v>
      </c>
      <c r="AQ529" t="str">
        <f>IF('work here'!AW528&lt;&gt;"","Plating","")</f>
        <v/>
      </c>
      <c r="AR529" t="str">
        <f>IF('work here'!AW528&lt;&gt;"",'work here'!AW528,"")</f>
        <v/>
      </c>
      <c r="AS529" t="str">
        <f t="shared" si="257"/>
        <v/>
      </c>
      <c r="AT529" t="str">
        <f t="shared" si="258"/>
        <v/>
      </c>
      <c r="AU529" t="str">
        <f>IF('work here'!AX528&lt;&gt;"","Material","")</f>
        <v/>
      </c>
      <c r="AV529" t="str">
        <f>IF('work here'!AX528&lt;&gt;"",'work here'!AX528,"")</f>
        <v/>
      </c>
      <c r="AW529" t="str">
        <f t="shared" si="259"/>
        <v/>
      </c>
      <c r="AX529" t="str">
        <f t="shared" si="260"/>
        <v/>
      </c>
      <c r="AY529" t="e">
        <f>IF('work here'!#REF!&lt;&gt;"","Look","")</f>
        <v>#REF!</v>
      </c>
      <c r="AZ529" t="e">
        <f>IF('work here'!#REF!&lt;&gt;"",'work here'!#REF!,"")</f>
        <v>#REF!</v>
      </c>
      <c r="BA529" t="e">
        <f t="shared" si="261"/>
        <v>#REF!</v>
      </c>
      <c r="BB529" t="e">
        <f t="shared" si="262"/>
        <v>#REF!</v>
      </c>
      <c r="BC529" t="e">
        <f>IF('work here'!#REF!&lt;&gt;"","Finish","")</f>
        <v>#REF!</v>
      </c>
      <c r="BD529" t="e">
        <f>IF('work here'!#REF!&lt;&gt;"",'work here'!#REF!,"")</f>
        <v>#REF!</v>
      </c>
      <c r="BE529" t="e">
        <f t="shared" si="263"/>
        <v>#REF!</v>
      </c>
      <c r="BF529" t="e">
        <f t="shared" si="264"/>
        <v>#REF!</v>
      </c>
      <c r="BG529" t="e">
        <f>IF('work here'!#REF!&lt;&gt;"","Care","")</f>
        <v>#REF!</v>
      </c>
      <c r="BH529" t="e">
        <f>IF('work here'!#REF!&lt;&gt;"",'work here'!#REF!,"")</f>
        <v>#REF!</v>
      </c>
      <c r="BI529" t="e">
        <f t="shared" si="265"/>
        <v>#REF!</v>
      </c>
      <c r="BJ529" t="e">
        <f t="shared" si="266"/>
        <v>#REF!</v>
      </c>
      <c r="BK529" t="str">
        <f>IF(OR('work here'!F528="Rings", 'work here'!F528="Bangles"), 'work here'!F528 &amp; " Size", "")</f>
        <v/>
      </c>
      <c r="BL529" t="e">
        <f>IF('work here'!#REF!&lt;&gt;"",'work here'!#REF!,"")</f>
        <v>#REF!</v>
      </c>
      <c r="BM529" t="str">
        <f t="shared" si="267"/>
        <v/>
      </c>
      <c r="BN529" t="str">
        <f t="shared" si="268"/>
        <v/>
      </c>
      <c r="BO529" t="str">
        <f t="shared" si="269"/>
        <v/>
      </c>
    </row>
    <row r="530" spans="1:67" x14ac:dyDescent="0.3">
      <c r="A530" t="str">
        <f>IF('work here'!A529="simple","simple",IF('work here'!A529="parent","variable",IF('work here'!A529="child","variation","")))</f>
        <v/>
      </c>
      <c r="B530" t="str">
        <f>IF('work here'!C529&lt;&gt;"", 'work here'!C529, "")</f>
        <v/>
      </c>
      <c r="C530" t="str">
        <f>IF('work here'!B529&lt;&gt;"", 'work here'!B529, "")</f>
        <v/>
      </c>
      <c r="D530" t="str">
        <f t="shared" si="240"/>
        <v/>
      </c>
      <c r="E530" t="str">
        <f t="shared" si="241"/>
        <v/>
      </c>
      <c r="F530" t="str">
        <f t="shared" si="242"/>
        <v/>
      </c>
      <c r="G530" t="e">
        <f>IF('work here'!#REF!&lt;&gt;"", 'work here'!#REF!, "")</f>
        <v>#REF!</v>
      </c>
      <c r="I530" t="str">
        <f>IF('work here'!Z529&lt;&gt;"", 'work here'!Z529, "")</f>
        <v/>
      </c>
      <c r="J530" t="str">
        <f t="shared" si="243"/>
        <v/>
      </c>
      <c r="K530" t="str">
        <f t="shared" si="244"/>
        <v/>
      </c>
      <c r="L530" t="str">
        <f t="shared" si="245"/>
        <v/>
      </c>
      <c r="M530" t="str">
        <f>IF('work here'!AA529&lt;&gt;"", 'work here'!AA529, "")</f>
        <v/>
      </c>
      <c r="N530" t="str">
        <f>IF('work here'!AD529&lt;&gt;"", 'work here'!AD529, "")</f>
        <v/>
      </c>
      <c r="O530" t="str">
        <f>IF('work here'!AC529&lt;&gt;"", 'work here'!AC529, "")</f>
        <v/>
      </c>
      <c r="P530" t="str">
        <f>IF('work here'!AB529&lt;&gt;"", 'work here'!AB529, "")</f>
        <v/>
      </c>
      <c r="Q530" t="str">
        <f t="shared" si="246"/>
        <v/>
      </c>
      <c r="S530" t="str">
        <f>IF('work here'!E529&lt;&gt;"", 'work here'!E529, "")</f>
        <v/>
      </c>
      <c r="T530" t="e">
        <f>IF('work here'!#REF!&lt;&gt;"", 'work here'!#REF!, "")</f>
        <v>#REF!</v>
      </c>
      <c r="U530" t="str">
        <f>IF(A530="", "", _xlfn.TEXTJOIN(", ", TRUE, "jewellery", "jewellery &gt; " &amp; 'work here'!F529, "jewellery &gt; " &amp; 'work here'!F529 &amp; " &gt; " &amp; 'work here'!#REF!, 'work here'!#REF!, 'work here'!AY529, 'work here'!H529, 'work here'!I529, 'work here'!J529))</f>
        <v/>
      </c>
      <c r="V530" t="str" cm="1">
        <f t="array" aca="1" ref="V530" ca="1">_xlfn.LET(
    _xlpm.yr, TEXT(TODAY(), "yyyy"),
    _xlpm.mn, TEXT(TODAY(), "mm"),
    _xlpm.path, "https://richlook.co.in/wp-content/uploads/" &amp; _xlpm.yr &amp; "/" &amp; _xlpm.mn &amp; "/",
    _xlpm.imgRange, 'work here'!N529:X529,
    _xlpm.imgLinks, IF(_xlpm.imgRange&lt;&gt;"", _xlpm.path &amp; _xlpm.imgRange &amp; ".webp", ""),
    _xlpm.urls,
        IF(A530="variable", _xlpm.imgLinks,
        IF(A530="variation", IF('work here'!N529&lt;&gt;"", _xlpm.path &amp; 'work here'!N529 &amp; ".webp", ""),
        IF(A530="simple", _xlpm.imgLinks, ""))),
    _xlfn.TEXTJOIN(", ", TRUE, _xlpm.urls)
)</f>
        <v/>
      </c>
      <c r="W530" t="str" cm="1">
        <f t="array" aca="1" ref="W530" ca="1">_xlfn.LET(
    _xlpm.yr, TEXT(TODAY(), "yyyy"),
    _xlpm.mn, TEXT(TODAY(), "mm"),
    _xlpm.path, "https://richlook.co.in/wp-content/uploads/" &amp; _xlpm.yr &amp; "/" &amp; _xlpm.mn &amp; "/",
    _xlpm.imgRange, 'work here'!O529:X529,
    _xlpm.imgLinks, IF(_xlpm.imgRange&lt;&gt;"", _xlpm.path &amp; _xlpm.imgRange &amp; ".webp", ""),
    _xlpm.urls,
        IF(A530="variable", "",
        IF(A530="variation", _xlpm.imgLinks,
        IF(A530="simple", "", ""))),
    _xlfn.TEXTJOIN(", ", TRUE, _xlpm.urls)
)</f>
        <v/>
      </c>
      <c r="X530" t="str">
        <f>IF('work here'!D529&lt;&gt;"", 'work here'!D529, "")</f>
        <v/>
      </c>
      <c r="Y530" t="e">
        <f>IF('work here'!#REF!&lt;&gt;"","color","")</f>
        <v>#REF!</v>
      </c>
      <c r="Z530" t="e">
        <f>IF('work here'!#REF!&lt;&gt;"",'work here'!#REF!,"")</f>
        <v>#REF!</v>
      </c>
      <c r="AA530" t="e">
        <f t="shared" si="247"/>
        <v>#REF!</v>
      </c>
      <c r="AB530" t="e">
        <f t="shared" si="248"/>
        <v>#REF!</v>
      </c>
      <c r="AC530" t="str">
        <f t="shared" si="249"/>
        <v/>
      </c>
      <c r="AD530" s="2" t="e">
        <f>IF('work here'!#REF!&lt;&gt;"",'work here'!#REF!,"")</f>
        <v>#REF!</v>
      </c>
      <c r="AE530" s="2" t="e">
        <f>IF('work here'!#REF!&lt;&gt;"",'work here'!#REF!,"")</f>
        <v>#REF!</v>
      </c>
      <c r="AF530" s="2" t="e">
        <f t="shared" si="250"/>
        <v>#REF!</v>
      </c>
      <c r="AG530" s="2" t="e">
        <f t="shared" si="251"/>
        <v>#REF!</v>
      </c>
      <c r="AH530" s="2" t="str">
        <f t="shared" si="252"/>
        <v/>
      </c>
      <c r="AI530" t="str">
        <f>IF('work here'!AE529&lt;&gt;"","Jewellery Work","")</f>
        <v/>
      </c>
      <c r="AJ530" t="str">
        <f>IF('work here'!AE529&lt;&gt;"",'work here'!AE529,"")</f>
        <v/>
      </c>
      <c r="AK530" t="str">
        <f t="shared" si="253"/>
        <v/>
      </c>
      <c r="AL530" t="str">
        <f t="shared" si="254"/>
        <v/>
      </c>
      <c r="AM530" t="e">
        <f>IF('work here'!#REF!&lt;&gt;"","Gemstone","")</f>
        <v>#REF!</v>
      </c>
      <c r="AN530" t="e">
        <f>IF('work here'!#REF!&lt;&gt;"",'work here'!#REF!,"")</f>
        <v>#REF!</v>
      </c>
      <c r="AO530" t="e">
        <f t="shared" si="255"/>
        <v>#REF!</v>
      </c>
      <c r="AP530" t="e">
        <f t="shared" si="256"/>
        <v>#REF!</v>
      </c>
      <c r="AQ530" t="str">
        <f>IF('work here'!AW529&lt;&gt;"","Plating","")</f>
        <v/>
      </c>
      <c r="AR530" t="str">
        <f>IF('work here'!AW529&lt;&gt;"",'work here'!AW529,"")</f>
        <v/>
      </c>
      <c r="AS530" t="str">
        <f t="shared" si="257"/>
        <v/>
      </c>
      <c r="AT530" t="str">
        <f t="shared" si="258"/>
        <v/>
      </c>
      <c r="AU530" t="str">
        <f>IF('work here'!AX529&lt;&gt;"","Material","")</f>
        <v/>
      </c>
      <c r="AV530" t="str">
        <f>IF('work here'!AX529&lt;&gt;"",'work here'!AX529,"")</f>
        <v/>
      </c>
      <c r="AW530" t="str">
        <f t="shared" si="259"/>
        <v/>
      </c>
      <c r="AX530" t="str">
        <f t="shared" si="260"/>
        <v/>
      </c>
      <c r="AY530" t="e">
        <f>IF('work here'!#REF!&lt;&gt;"","Look","")</f>
        <v>#REF!</v>
      </c>
      <c r="AZ530" t="e">
        <f>IF('work here'!#REF!&lt;&gt;"",'work here'!#REF!,"")</f>
        <v>#REF!</v>
      </c>
      <c r="BA530" t="e">
        <f t="shared" si="261"/>
        <v>#REF!</v>
      </c>
      <c r="BB530" t="e">
        <f t="shared" si="262"/>
        <v>#REF!</v>
      </c>
      <c r="BC530" t="e">
        <f>IF('work here'!#REF!&lt;&gt;"","Finish","")</f>
        <v>#REF!</v>
      </c>
      <c r="BD530" t="e">
        <f>IF('work here'!#REF!&lt;&gt;"",'work here'!#REF!,"")</f>
        <v>#REF!</v>
      </c>
      <c r="BE530" t="e">
        <f t="shared" si="263"/>
        <v>#REF!</v>
      </c>
      <c r="BF530" t="e">
        <f t="shared" si="264"/>
        <v>#REF!</v>
      </c>
      <c r="BG530" t="e">
        <f>IF('work here'!#REF!&lt;&gt;"","Care","")</f>
        <v>#REF!</v>
      </c>
      <c r="BH530" t="e">
        <f>IF('work here'!#REF!&lt;&gt;"",'work here'!#REF!,"")</f>
        <v>#REF!</v>
      </c>
      <c r="BI530" t="e">
        <f t="shared" si="265"/>
        <v>#REF!</v>
      </c>
      <c r="BJ530" t="e">
        <f t="shared" si="266"/>
        <v>#REF!</v>
      </c>
      <c r="BK530" t="str">
        <f>IF(OR('work here'!F529="Rings", 'work here'!F529="Bangles"), 'work here'!F529 &amp; " Size", "")</f>
        <v/>
      </c>
      <c r="BL530" t="e">
        <f>IF('work here'!#REF!&lt;&gt;"",'work here'!#REF!,"")</f>
        <v>#REF!</v>
      </c>
      <c r="BM530" t="str">
        <f t="shared" si="267"/>
        <v/>
      </c>
      <c r="BN530" t="str">
        <f t="shared" si="268"/>
        <v/>
      </c>
      <c r="BO530" t="str">
        <f t="shared" si="269"/>
        <v/>
      </c>
    </row>
    <row r="531" spans="1:67" x14ac:dyDescent="0.3">
      <c r="A531" t="str">
        <f>IF('work here'!A530="simple","simple",IF('work here'!A530="parent","variable",IF('work here'!A530="child","variation","")))</f>
        <v/>
      </c>
      <c r="B531" t="str">
        <f>IF('work here'!C530&lt;&gt;"", 'work here'!C530, "")</f>
        <v/>
      </c>
      <c r="C531" t="str">
        <f>IF('work here'!B530&lt;&gt;"", 'work here'!B530, "")</f>
        <v/>
      </c>
      <c r="D531" t="str">
        <f t="shared" si="240"/>
        <v/>
      </c>
      <c r="E531" t="str">
        <f t="shared" si="241"/>
        <v/>
      </c>
      <c r="F531" t="str">
        <f t="shared" si="242"/>
        <v/>
      </c>
      <c r="G531" t="e">
        <f>IF('work here'!#REF!&lt;&gt;"", 'work here'!#REF!, "")</f>
        <v>#REF!</v>
      </c>
      <c r="I531" t="str">
        <f>IF('work here'!Z530&lt;&gt;"", 'work here'!Z530, "")</f>
        <v/>
      </c>
      <c r="J531" t="str">
        <f t="shared" si="243"/>
        <v/>
      </c>
      <c r="K531" t="str">
        <f t="shared" si="244"/>
        <v/>
      </c>
      <c r="L531" t="str">
        <f t="shared" si="245"/>
        <v/>
      </c>
      <c r="M531" t="str">
        <f>IF('work here'!AA530&lt;&gt;"", 'work here'!AA530, "")</f>
        <v/>
      </c>
      <c r="N531" t="str">
        <f>IF('work here'!AD530&lt;&gt;"", 'work here'!AD530, "")</f>
        <v/>
      </c>
      <c r="O531" t="str">
        <f>IF('work here'!AC530&lt;&gt;"", 'work here'!AC530, "")</f>
        <v/>
      </c>
      <c r="P531" t="str">
        <f>IF('work here'!AB530&lt;&gt;"", 'work here'!AB530, "")</f>
        <v/>
      </c>
      <c r="Q531" t="str">
        <f t="shared" si="246"/>
        <v/>
      </c>
      <c r="S531" t="str">
        <f>IF('work here'!E530&lt;&gt;"", 'work here'!E530, "")</f>
        <v/>
      </c>
      <c r="T531" t="e">
        <f>IF('work here'!#REF!&lt;&gt;"", 'work here'!#REF!, "")</f>
        <v>#REF!</v>
      </c>
      <c r="U531" t="str">
        <f>IF(A531="", "", _xlfn.TEXTJOIN(", ", TRUE, "jewellery", "jewellery &gt; " &amp; 'work here'!F530, "jewellery &gt; " &amp; 'work here'!F530 &amp; " &gt; " &amp; 'work here'!#REF!, 'work here'!#REF!, 'work here'!AY530, 'work here'!H530, 'work here'!I530, 'work here'!J530))</f>
        <v/>
      </c>
      <c r="V531" t="str" cm="1">
        <f t="array" aca="1" ref="V531" ca="1">_xlfn.LET(
    _xlpm.yr, TEXT(TODAY(), "yyyy"),
    _xlpm.mn, TEXT(TODAY(), "mm"),
    _xlpm.path, "https://richlook.co.in/wp-content/uploads/" &amp; _xlpm.yr &amp; "/" &amp; _xlpm.mn &amp; "/",
    _xlpm.imgRange, 'work here'!N530:X530,
    _xlpm.imgLinks, IF(_xlpm.imgRange&lt;&gt;"", _xlpm.path &amp; _xlpm.imgRange &amp; ".webp", ""),
    _xlpm.urls,
        IF(A531="variable", _xlpm.imgLinks,
        IF(A531="variation", IF('work here'!N530&lt;&gt;"", _xlpm.path &amp; 'work here'!N530 &amp; ".webp", ""),
        IF(A531="simple", _xlpm.imgLinks, ""))),
    _xlfn.TEXTJOIN(", ", TRUE, _xlpm.urls)
)</f>
        <v/>
      </c>
      <c r="W531" t="str" cm="1">
        <f t="array" aca="1" ref="W531" ca="1">_xlfn.LET(
    _xlpm.yr, TEXT(TODAY(), "yyyy"),
    _xlpm.mn, TEXT(TODAY(), "mm"),
    _xlpm.path, "https://richlook.co.in/wp-content/uploads/" &amp; _xlpm.yr &amp; "/" &amp; _xlpm.mn &amp; "/",
    _xlpm.imgRange, 'work here'!O530:X530,
    _xlpm.imgLinks, IF(_xlpm.imgRange&lt;&gt;"", _xlpm.path &amp; _xlpm.imgRange &amp; ".webp", ""),
    _xlpm.urls,
        IF(A531="variable", "",
        IF(A531="variation", _xlpm.imgLinks,
        IF(A531="simple", "", ""))),
    _xlfn.TEXTJOIN(", ", TRUE, _xlpm.urls)
)</f>
        <v/>
      </c>
      <c r="X531" t="str">
        <f>IF('work here'!D530&lt;&gt;"", 'work here'!D530, "")</f>
        <v/>
      </c>
      <c r="Y531" t="e">
        <f>IF('work here'!#REF!&lt;&gt;"","color","")</f>
        <v>#REF!</v>
      </c>
      <c r="Z531" t="e">
        <f>IF('work here'!#REF!&lt;&gt;"",'work here'!#REF!,"")</f>
        <v>#REF!</v>
      </c>
      <c r="AA531" t="e">
        <f t="shared" si="247"/>
        <v>#REF!</v>
      </c>
      <c r="AB531" t="e">
        <f t="shared" si="248"/>
        <v>#REF!</v>
      </c>
      <c r="AC531" t="str">
        <f t="shared" si="249"/>
        <v/>
      </c>
      <c r="AD531" s="2" t="e">
        <f>IF('work here'!#REF!&lt;&gt;"",'work here'!#REF!,"")</f>
        <v>#REF!</v>
      </c>
      <c r="AE531" s="2" t="e">
        <f>IF('work here'!#REF!&lt;&gt;"",'work here'!#REF!,"")</f>
        <v>#REF!</v>
      </c>
      <c r="AF531" s="2" t="e">
        <f t="shared" si="250"/>
        <v>#REF!</v>
      </c>
      <c r="AG531" s="2" t="e">
        <f t="shared" si="251"/>
        <v>#REF!</v>
      </c>
      <c r="AH531" s="2" t="str">
        <f t="shared" si="252"/>
        <v/>
      </c>
      <c r="AI531" t="str">
        <f>IF('work here'!AE530&lt;&gt;"","Jewellery Work","")</f>
        <v/>
      </c>
      <c r="AJ531" t="str">
        <f>IF('work here'!AE530&lt;&gt;"",'work here'!AE530,"")</f>
        <v/>
      </c>
      <c r="AK531" t="str">
        <f t="shared" si="253"/>
        <v/>
      </c>
      <c r="AL531" t="str">
        <f t="shared" si="254"/>
        <v/>
      </c>
      <c r="AM531" t="e">
        <f>IF('work here'!#REF!&lt;&gt;"","Gemstone","")</f>
        <v>#REF!</v>
      </c>
      <c r="AN531" t="e">
        <f>IF('work here'!#REF!&lt;&gt;"",'work here'!#REF!,"")</f>
        <v>#REF!</v>
      </c>
      <c r="AO531" t="e">
        <f t="shared" si="255"/>
        <v>#REF!</v>
      </c>
      <c r="AP531" t="e">
        <f t="shared" si="256"/>
        <v>#REF!</v>
      </c>
      <c r="AQ531" t="str">
        <f>IF('work here'!AW530&lt;&gt;"","Plating","")</f>
        <v/>
      </c>
      <c r="AR531" t="str">
        <f>IF('work here'!AW530&lt;&gt;"",'work here'!AW530,"")</f>
        <v/>
      </c>
      <c r="AS531" t="str">
        <f t="shared" si="257"/>
        <v/>
      </c>
      <c r="AT531" t="str">
        <f t="shared" si="258"/>
        <v/>
      </c>
      <c r="AU531" t="str">
        <f>IF('work here'!AX530&lt;&gt;"","Material","")</f>
        <v/>
      </c>
      <c r="AV531" t="str">
        <f>IF('work here'!AX530&lt;&gt;"",'work here'!AX530,"")</f>
        <v/>
      </c>
      <c r="AW531" t="str">
        <f t="shared" si="259"/>
        <v/>
      </c>
      <c r="AX531" t="str">
        <f t="shared" si="260"/>
        <v/>
      </c>
      <c r="AY531" t="e">
        <f>IF('work here'!#REF!&lt;&gt;"","Look","")</f>
        <v>#REF!</v>
      </c>
      <c r="AZ531" t="e">
        <f>IF('work here'!#REF!&lt;&gt;"",'work here'!#REF!,"")</f>
        <v>#REF!</v>
      </c>
      <c r="BA531" t="e">
        <f t="shared" si="261"/>
        <v>#REF!</v>
      </c>
      <c r="BB531" t="e">
        <f t="shared" si="262"/>
        <v>#REF!</v>
      </c>
      <c r="BC531" t="e">
        <f>IF('work here'!#REF!&lt;&gt;"","Finish","")</f>
        <v>#REF!</v>
      </c>
      <c r="BD531" t="e">
        <f>IF('work here'!#REF!&lt;&gt;"",'work here'!#REF!,"")</f>
        <v>#REF!</v>
      </c>
      <c r="BE531" t="e">
        <f t="shared" si="263"/>
        <v>#REF!</v>
      </c>
      <c r="BF531" t="e">
        <f t="shared" si="264"/>
        <v>#REF!</v>
      </c>
      <c r="BG531" t="e">
        <f>IF('work here'!#REF!&lt;&gt;"","Care","")</f>
        <v>#REF!</v>
      </c>
      <c r="BH531" t="e">
        <f>IF('work here'!#REF!&lt;&gt;"",'work here'!#REF!,"")</f>
        <v>#REF!</v>
      </c>
      <c r="BI531" t="e">
        <f t="shared" si="265"/>
        <v>#REF!</v>
      </c>
      <c r="BJ531" t="e">
        <f t="shared" si="266"/>
        <v>#REF!</v>
      </c>
      <c r="BK531" t="str">
        <f>IF(OR('work here'!F530="Rings", 'work here'!F530="Bangles"), 'work here'!F530 &amp; " Size", "")</f>
        <v/>
      </c>
      <c r="BL531" t="e">
        <f>IF('work here'!#REF!&lt;&gt;"",'work here'!#REF!,"")</f>
        <v>#REF!</v>
      </c>
      <c r="BM531" t="str">
        <f t="shared" si="267"/>
        <v/>
      </c>
      <c r="BN531" t="str">
        <f t="shared" si="268"/>
        <v/>
      </c>
      <c r="BO531" t="str">
        <f t="shared" si="269"/>
        <v/>
      </c>
    </row>
    <row r="532" spans="1:67" x14ac:dyDescent="0.3">
      <c r="A532" t="str">
        <f>IF('work here'!A531="simple","simple",IF('work here'!A531="parent","variable",IF('work here'!A531="child","variation","")))</f>
        <v/>
      </c>
      <c r="B532" t="str">
        <f>IF('work here'!C531&lt;&gt;"", 'work here'!C531, "")</f>
        <v/>
      </c>
      <c r="C532" t="str">
        <f>IF('work here'!B531&lt;&gt;"", 'work here'!B531, "")</f>
        <v/>
      </c>
      <c r="D532" t="str">
        <f t="shared" si="240"/>
        <v/>
      </c>
      <c r="E532" t="str">
        <f t="shared" si="241"/>
        <v/>
      </c>
      <c r="F532" t="str">
        <f t="shared" si="242"/>
        <v/>
      </c>
      <c r="G532" t="e">
        <f>IF('work here'!#REF!&lt;&gt;"", 'work here'!#REF!, "")</f>
        <v>#REF!</v>
      </c>
      <c r="I532" t="str">
        <f>IF('work here'!Z531&lt;&gt;"", 'work here'!Z531, "")</f>
        <v/>
      </c>
      <c r="J532" t="str">
        <f t="shared" si="243"/>
        <v/>
      </c>
      <c r="K532" t="str">
        <f t="shared" si="244"/>
        <v/>
      </c>
      <c r="L532" t="str">
        <f t="shared" si="245"/>
        <v/>
      </c>
      <c r="M532" t="str">
        <f>IF('work here'!AA531&lt;&gt;"", 'work here'!AA531, "")</f>
        <v/>
      </c>
      <c r="N532" t="str">
        <f>IF('work here'!AD531&lt;&gt;"", 'work here'!AD531, "")</f>
        <v/>
      </c>
      <c r="O532" t="str">
        <f>IF('work here'!AC531&lt;&gt;"", 'work here'!AC531, "")</f>
        <v/>
      </c>
      <c r="P532" t="str">
        <f>IF('work here'!AB531&lt;&gt;"", 'work here'!AB531, "")</f>
        <v/>
      </c>
      <c r="Q532" t="str">
        <f t="shared" si="246"/>
        <v/>
      </c>
      <c r="S532" t="str">
        <f>IF('work here'!E531&lt;&gt;"", 'work here'!E531, "")</f>
        <v/>
      </c>
      <c r="T532" t="e">
        <f>IF('work here'!#REF!&lt;&gt;"", 'work here'!#REF!, "")</f>
        <v>#REF!</v>
      </c>
      <c r="U532" t="str">
        <f>IF(A532="", "", _xlfn.TEXTJOIN(", ", TRUE, "jewellery", "jewellery &gt; " &amp; 'work here'!F531, "jewellery &gt; " &amp; 'work here'!F531 &amp; " &gt; " &amp; 'work here'!#REF!, 'work here'!#REF!, 'work here'!AY531, 'work here'!H531, 'work here'!I531, 'work here'!J531))</f>
        <v/>
      </c>
      <c r="V532" t="str" cm="1">
        <f t="array" aca="1" ref="V532" ca="1">_xlfn.LET(
    _xlpm.yr, TEXT(TODAY(), "yyyy"),
    _xlpm.mn, TEXT(TODAY(), "mm"),
    _xlpm.path, "https://richlook.co.in/wp-content/uploads/" &amp; _xlpm.yr &amp; "/" &amp; _xlpm.mn &amp; "/",
    _xlpm.imgRange, 'work here'!N531:X531,
    _xlpm.imgLinks, IF(_xlpm.imgRange&lt;&gt;"", _xlpm.path &amp; _xlpm.imgRange &amp; ".webp", ""),
    _xlpm.urls,
        IF(A532="variable", _xlpm.imgLinks,
        IF(A532="variation", IF('work here'!N531&lt;&gt;"", _xlpm.path &amp; 'work here'!N531 &amp; ".webp", ""),
        IF(A532="simple", _xlpm.imgLinks, ""))),
    _xlfn.TEXTJOIN(", ", TRUE, _xlpm.urls)
)</f>
        <v/>
      </c>
      <c r="W532" t="str" cm="1">
        <f t="array" aca="1" ref="W532" ca="1">_xlfn.LET(
    _xlpm.yr, TEXT(TODAY(), "yyyy"),
    _xlpm.mn, TEXT(TODAY(), "mm"),
    _xlpm.path, "https://richlook.co.in/wp-content/uploads/" &amp; _xlpm.yr &amp; "/" &amp; _xlpm.mn &amp; "/",
    _xlpm.imgRange, 'work here'!O531:X531,
    _xlpm.imgLinks, IF(_xlpm.imgRange&lt;&gt;"", _xlpm.path &amp; _xlpm.imgRange &amp; ".webp", ""),
    _xlpm.urls,
        IF(A532="variable", "",
        IF(A532="variation", _xlpm.imgLinks,
        IF(A532="simple", "", ""))),
    _xlfn.TEXTJOIN(", ", TRUE, _xlpm.urls)
)</f>
        <v/>
      </c>
      <c r="X532" t="str">
        <f>IF('work here'!D531&lt;&gt;"", 'work here'!D531, "")</f>
        <v/>
      </c>
      <c r="Y532" t="e">
        <f>IF('work here'!#REF!&lt;&gt;"","color","")</f>
        <v>#REF!</v>
      </c>
      <c r="Z532" t="e">
        <f>IF('work here'!#REF!&lt;&gt;"",'work here'!#REF!,"")</f>
        <v>#REF!</v>
      </c>
      <c r="AA532" t="e">
        <f t="shared" si="247"/>
        <v>#REF!</v>
      </c>
      <c r="AB532" t="e">
        <f t="shared" si="248"/>
        <v>#REF!</v>
      </c>
      <c r="AC532" t="str">
        <f t="shared" si="249"/>
        <v/>
      </c>
      <c r="AD532" s="2" t="e">
        <f>IF('work here'!#REF!&lt;&gt;"",'work here'!#REF!,"")</f>
        <v>#REF!</v>
      </c>
      <c r="AE532" s="2" t="e">
        <f>IF('work here'!#REF!&lt;&gt;"",'work here'!#REF!,"")</f>
        <v>#REF!</v>
      </c>
      <c r="AF532" s="2" t="e">
        <f t="shared" si="250"/>
        <v>#REF!</v>
      </c>
      <c r="AG532" s="2" t="e">
        <f t="shared" si="251"/>
        <v>#REF!</v>
      </c>
      <c r="AH532" s="2" t="str">
        <f t="shared" si="252"/>
        <v/>
      </c>
      <c r="AI532" t="str">
        <f>IF('work here'!AE531&lt;&gt;"","Jewellery Work","")</f>
        <v/>
      </c>
      <c r="AJ532" t="str">
        <f>IF('work here'!AE531&lt;&gt;"",'work here'!AE531,"")</f>
        <v/>
      </c>
      <c r="AK532" t="str">
        <f t="shared" si="253"/>
        <v/>
      </c>
      <c r="AL532" t="str">
        <f t="shared" si="254"/>
        <v/>
      </c>
      <c r="AM532" t="e">
        <f>IF('work here'!#REF!&lt;&gt;"","Gemstone","")</f>
        <v>#REF!</v>
      </c>
      <c r="AN532" t="e">
        <f>IF('work here'!#REF!&lt;&gt;"",'work here'!#REF!,"")</f>
        <v>#REF!</v>
      </c>
      <c r="AO532" t="e">
        <f t="shared" si="255"/>
        <v>#REF!</v>
      </c>
      <c r="AP532" t="e">
        <f t="shared" si="256"/>
        <v>#REF!</v>
      </c>
      <c r="AQ532" t="str">
        <f>IF('work here'!AW531&lt;&gt;"","Plating","")</f>
        <v/>
      </c>
      <c r="AR532" t="str">
        <f>IF('work here'!AW531&lt;&gt;"",'work here'!AW531,"")</f>
        <v/>
      </c>
      <c r="AS532" t="str">
        <f t="shared" si="257"/>
        <v/>
      </c>
      <c r="AT532" t="str">
        <f t="shared" si="258"/>
        <v/>
      </c>
      <c r="AU532" t="str">
        <f>IF('work here'!AX531&lt;&gt;"","Material","")</f>
        <v/>
      </c>
      <c r="AV532" t="str">
        <f>IF('work here'!AX531&lt;&gt;"",'work here'!AX531,"")</f>
        <v/>
      </c>
      <c r="AW532" t="str">
        <f t="shared" si="259"/>
        <v/>
      </c>
      <c r="AX532" t="str">
        <f t="shared" si="260"/>
        <v/>
      </c>
      <c r="AY532" t="e">
        <f>IF('work here'!#REF!&lt;&gt;"","Look","")</f>
        <v>#REF!</v>
      </c>
      <c r="AZ532" t="e">
        <f>IF('work here'!#REF!&lt;&gt;"",'work here'!#REF!,"")</f>
        <v>#REF!</v>
      </c>
      <c r="BA532" t="e">
        <f t="shared" si="261"/>
        <v>#REF!</v>
      </c>
      <c r="BB532" t="e">
        <f t="shared" si="262"/>
        <v>#REF!</v>
      </c>
      <c r="BC532" t="e">
        <f>IF('work here'!#REF!&lt;&gt;"","Finish","")</f>
        <v>#REF!</v>
      </c>
      <c r="BD532" t="e">
        <f>IF('work here'!#REF!&lt;&gt;"",'work here'!#REF!,"")</f>
        <v>#REF!</v>
      </c>
      <c r="BE532" t="e">
        <f t="shared" si="263"/>
        <v>#REF!</v>
      </c>
      <c r="BF532" t="e">
        <f t="shared" si="264"/>
        <v>#REF!</v>
      </c>
      <c r="BG532" t="e">
        <f>IF('work here'!#REF!&lt;&gt;"","Care","")</f>
        <v>#REF!</v>
      </c>
      <c r="BH532" t="e">
        <f>IF('work here'!#REF!&lt;&gt;"",'work here'!#REF!,"")</f>
        <v>#REF!</v>
      </c>
      <c r="BI532" t="e">
        <f t="shared" si="265"/>
        <v>#REF!</v>
      </c>
      <c r="BJ532" t="e">
        <f t="shared" si="266"/>
        <v>#REF!</v>
      </c>
      <c r="BK532" t="str">
        <f>IF(OR('work here'!F531="Rings", 'work here'!F531="Bangles"), 'work here'!F531 &amp; " Size", "")</f>
        <v/>
      </c>
      <c r="BL532" t="e">
        <f>IF('work here'!#REF!&lt;&gt;"",'work here'!#REF!,"")</f>
        <v>#REF!</v>
      </c>
      <c r="BM532" t="str">
        <f t="shared" si="267"/>
        <v/>
      </c>
      <c r="BN532" t="str">
        <f t="shared" si="268"/>
        <v/>
      </c>
      <c r="BO532" t="str">
        <f t="shared" si="269"/>
        <v/>
      </c>
    </row>
    <row r="533" spans="1:67" x14ac:dyDescent="0.3">
      <c r="A533" t="str">
        <f>IF('work here'!A532="simple","simple",IF('work here'!A532="parent","variable",IF('work here'!A532="child","variation","")))</f>
        <v/>
      </c>
      <c r="B533" t="str">
        <f>IF('work here'!C532&lt;&gt;"", 'work here'!C532, "")</f>
        <v/>
      </c>
      <c r="C533" t="str">
        <f>IF('work here'!B532&lt;&gt;"", 'work here'!B532, "")</f>
        <v/>
      </c>
      <c r="D533" t="str">
        <f t="shared" si="240"/>
        <v/>
      </c>
      <c r="E533" t="str">
        <f t="shared" si="241"/>
        <v/>
      </c>
      <c r="F533" t="str">
        <f t="shared" si="242"/>
        <v/>
      </c>
      <c r="G533" t="e">
        <f>IF('work here'!#REF!&lt;&gt;"", 'work here'!#REF!, "")</f>
        <v>#REF!</v>
      </c>
      <c r="I533" t="str">
        <f>IF('work here'!Z532&lt;&gt;"", 'work here'!Z532, "")</f>
        <v/>
      </c>
      <c r="J533" t="str">
        <f t="shared" si="243"/>
        <v/>
      </c>
      <c r="K533" t="str">
        <f t="shared" si="244"/>
        <v/>
      </c>
      <c r="L533" t="str">
        <f t="shared" si="245"/>
        <v/>
      </c>
      <c r="M533" t="str">
        <f>IF('work here'!AA532&lt;&gt;"", 'work here'!AA532, "")</f>
        <v/>
      </c>
      <c r="N533" t="str">
        <f>IF('work here'!AD532&lt;&gt;"", 'work here'!AD532, "")</f>
        <v/>
      </c>
      <c r="O533" t="str">
        <f>IF('work here'!AC532&lt;&gt;"", 'work here'!AC532, "")</f>
        <v/>
      </c>
      <c r="P533" t="str">
        <f>IF('work here'!AB532&lt;&gt;"", 'work here'!AB532, "")</f>
        <v/>
      </c>
      <c r="Q533" t="str">
        <f t="shared" si="246"/>
        <v/>
      </c>
      <c r="S533" t="str">
        <f>IF('work here'!E532&lt;&gt;"", 'work here'!E532, "")</f>
        <v/>
      </c>
      <c r="T533" t="e">
        <f>IF('work here'!#REF!&lt;&gt;"", 'work here'!#REF!, "")</f>
        <v>#REF!</v>
      </c>
      <c r="U533" t="str">
        <f>IF(A533="", "", _xlfn.TEXTJOIN(", ", TRUE, "jewellery", "jewellery &gt; " &amp; 'work here'!F532, "jewellery &gt; " &amp; 'work here'!F532 &amp; " &gt; " &amp; 'work here'!#REF!, 'work here'!#REF!, 'work here'!AY532, 'work here'!H532, 'work here'!I532, 'work here'!J532))</f>
        <v/>
      </c>
      <c r="V533" t="str" cm="1">
        <f t="array" aca="1" ref="V533" ca="1">_xlfn.LET(
    _xlpm.yr, TEXT(TODAY(), "yyyy"),
    _xlpm.mn, TEXT(TODAY(), "mm"),
    _xlpm.path, "https://richlook.co.in/wp-content/uploads/" &amp; _xlpm.yr &amp; "/" &amp; _xlpm.mn &amp; "/",
    _xlpm.imgRange, 'work here'!N532:X532,
    _xlpm.imgLinks, IF(_xlpm.imgRange&lt;&gt;"", _xlpm.path &amp; _xlpm.imgRange &amp; ".webp", ""),
    _xlpm.urls,
        IF(A533="variable", _xlpm.imgLinks,
        IF(A533="variation", IF('work here'!N532&lt;&gt;"", _xlpm.path &amp; 'work here'!N532 &amp; ".webp", ""),
        IF(A533="simple", _xlpm.imgLinks, ""))),
    _xlfn.TEXTJOIN(", ", TRUE, _xlpm.urls)
)</f>
        <v/>
      </c>
      <c r="W533" t="str" cm="1">
        <f t="array" aca="1" ref="W533" ca="1">_xlfn.LET(
    _xlpm.yr, TEXT(TODAY(), "yyyy"),
    _xlpm.mn, TEXT(TODAY(), "mm"),
    _xlpm.path, "https://richlook.co.in/wp-content/uploads/" &amp; _xlpm.yr &amp; "/" &amp; _xlpm.mn &amp; "/",
    _xlpm.imgRange, 'work here'!O532:X532,
    _xlpm.imgLinks, IF(_xlpm.imgRange&lt;&gt;"", _xlpm.path &amp; _xlpm.imgRange &amp; ".webp", ""),
    _xlpm.urls,
        IF(A533="variable", "",
        IF(A533="variation", _xlpm.imgLinks,
        IF(A533="simple", "", ""))),
    _xlfn.TEXTJOIN(", ", TRUE, _xlpm.urls)
)</f>
        <v/>
      </c>
      <c r="X533" t="str">
        <f>IF('work here'!D532&lt;&gt;"", 'work here'!D532, "")</f>
        <v/>
      </c>
      <c r="Y533" t="e">
        <f>IF('work here'!#REF!&lt;&gt;"","color","")</f>
        <v>#REF!</v>
      </c>
      <c r="Z533" t="e">
        <f>IF('work here'!#REF!&lt;&gt;"",'work here'!#REF!,"")</f>
        <v>#REF!</v>
      </c>
      <c r="AA533" t="e">
        <f t="shared" si="247"/>
        <v>#REF!</v>
      </c>
      <c r="AB533" t="e">
        <f t="shared" si="248"/>
        <v>#REF!</v>
      </c>
      <c r="AC533" t="str">
        <f t="shared" si="249"/>
        <v/>
      </c>
      <c r="AD533" s="2" t="e">
        <f>IF('work here'!#REF!&lt;&gt;"",'work here'!#REF!,"")</f>
        <v>#REF!</v>
      </c>
      <c r="AE533" s="2" t="e">
        <f>IF('work here'!#REF!&lt;&gt;"",'work here'!#REF!,"")</f>
        <v>#REF!</v>
      </c>
      <c r="AF533" s="2" t="e">
        <f t="shared" si="250"/>
        <v>#REF!</v>
      </c>
      <c r="AG533" s="2" t="e">
        <f t="shared" si="251"/>
        <v>#REF!</v>
      </c>
      <c r="AH533" s="2" t="str">
        <f t="shared" si="252"/>
        <v/>
      </c>
      <c r="AI533" t="str">
        <f>IF('work here'!AE532&lt;&gt;"","Jewellery Work","")</f>
        <v/>
      </c>
      <c r="AJ533" t="str">
        <f>IF('work here'!AE532&lt;&gt;"",'work here'!AE532,"")</f>
        <v/>
      </c>
      <c r="AK533" t="str">
        <f t="shared" si="253"/>
        <v/>
      </c>
      <c r="AL533" t="str">
        <f t="shared" si="254"/>
        <v/>
      </c>
      <c r="AM533" t="e">
        <f>IF('work here'!#REF!&lt;&gt;"","Gemstone","")</f>
        <v>#REF!</v>
      </c>
      <c r="AN533" t="e">
        <f>IF('work here'!#REF!&lt;&gt;"",'work here'!#REF!,"")</f>
        <v>#REF!</v>
      </c>
      <c r="AO533" t="e">
        <f t="shared" si="255"/>
        <v>#REF!</v>
      </c>
      <c r="AP533" t="e">
        <f t="shared" si="256"/>
        <v>#REF!</v>
      </c>
      <c r="AQ533" t="str">
        <f>IF('work here'!AW532&lt;&gt;"","Plating","")</f>
        <v/>
      </c>
      <c r="AR533" t="str">
        <f>IF('work here'!AW532&lt;&gt;"",'work here'!AW532,"")</f>
        <v/>
      </c>
      <c r="AS533" t="str">
        <f t="shared" si="257"/>
        <v/>
      </c>
      <c r="AT533" t="str">
        <f t="shared" si="258"/>
        <v/>
      </c>
      <c r="AU533" t="str">
        <f>IF('work here'!AX532&lt;&gt;"","Material","")</f>
        <v/>
      </c>
      <c r="AV533" t="str">
        <f>IF('work here'!AX532&lt;&gt;"",'work here'!AX532,"")</f>
        <v/>
      </c>
      <c r="AW533" t="str">
        <f t="shared" si="259"/>
        <v/>
      </c>
      <c r="AX533" t="str">
        <f t="shared" si="260"/>
        <v/>
      </c>
      <c r="AY533" t="e">
        <f>IF('work here'!#REF!&lt;&gt;"","Look","")</f>
        <v>#REF!</v>
      </c>
      <c r="AZ533" t="e">
        <f>IF('work here'!#REF!&lt;&gt;"",'work here'!#REF!,"")</f>
        <v>#REF!</v>
      </c>
      <c r="BA533" t="e">
        <f t="shared" si="261"/>
        <v>#REF!</v>
      </c>
      <c r="BB533" t="e">
        <f t="shared" si="262"/>
        <v>#REF!</v>
      </c>
      <c r="BC533" t="e">
        <f>IF('work here'!#REF!&lt;&gt;"","Finish","")</f>
        <v>#REF!</v>
      </c>
      <c r="BD533" t="e">
        <f>IF('work here'!#REF!&lt;&gt;"",'work here'!#REF!,"")</f>
        <v>#REF!</v>
      </c>
      <c r="BE533" t="e">
        <f t="shared" si="263"/>
        <v>#REF!</v>
      </c>
      <c r="BF533" t="e">
        <f t="shared" si="264"/>
        <v>#REF!</v>
      </c>
      <c r="BG533" t="e">
        <f>IF('work here'!#REF!&lt;&gt;"","Care","")</f>
        <v>#REF!</v>
      </c>
      <c r="BH533" t="e">
        <f>IF('work here'!#REF!&lt;&gt;"",'work here'!#REF!,"")</f>
        <v>#REF!</v>
      </c>
      <c r="BI533" t="e">
        <f t="shared" si="265"/>
        <v>#REF!</v>
      </c>
      <c r="BJ533" t="e">
        <f t="shared" si="266"/>
        <v>#REF!</v>
      </c>
      <c r="BK533" t="str">
        <f>IF(OR('work here'!F532="Rings", 'work here'!F532="Bangles"), 'work here'!F532 &amp; " Size", "")</f>
        <v/>
      </c>
      <c r="BL533" t="e">
        <f>IF('work here'!#REF!&lt;&gt;"",'work here'!#REF!,"")</f>
        <v>#REF!</v>
      </c>
      <c r="BM533" t="str">
        <f t="shared" si="267"/>
        <v/>
      </c>
      <c r="BN533" t="str">
        <f t="shared" si="268"/>
        <v/>
      </c>
      <c r="BO533" t="str">
        <f t="shared" si="269"/>
        <v/>
      </c>
    </row>
    <row r="534" spans="1:67" x14ac:dyDescent="0.3">
      <c r="A534" t="str">
        <f>IF('work here'!A533="simple","simple",IF('work here'!A533="parent","variable",IF('work here'!A533="child","variation","")))</f>
        <v/>
      </c>
      <c r="B534" t="str">
        <f>IF('work here'!C533&lt;&gt;"", 'work here'!C533, "")</f>
        <v/>
      </c>
      <c r="C534" t="str">
        <f>IF('work here'!B533&lt;&gt;"", 'work here'!B533, "")</f>
        <v/>
      </c>
      <c r="D534" t="str">
        <f t="shared" si="240"/>
        <v/>
      </c>
      <c r="E534" t="str">
        <f t="shared" si="241"/>
        <v/>
      </c>
      <c r="F534" t="str">
        <f t="shared" si="242"/>
        <v/>
      </c>
      <c r="G534" t="e">
        <f>IF('work here'!#REF!&lt;&gt;"", 'work here'!#REF!, "")</f>
        <v>#REF!</v>
      </c>
      <c r="I534" t="str">
        <f>IF('work here'!Z533&lt;&gt;"", 'work here'!Z533, "")</f>
        <v/>
      </c>
      <c r="J534" t="str">
        <f t="shared" si="243"/>
        <v/>
      </c>
      <c r="K534" t="str">
        <f t="shared" si="244"/>
        <v/>
      </c>
      <c r="L534" t="str">
        <f t="shared" si="245"/>
        <v/>
      </c>
      <c r="M534" t="str">
        <f>IF('work here'!AA533&lt;&gt;"", 'work here'!AA533, "")</f>
        <v/>
      </c>
      <c r="N534" t="str">
        <f>IF('work here'!AD533&lt;&gt;"", 'work here'!AD533, "")</f>
        <v/>
      </c>
      <c r="O534" t="str">
        <f>IF('work here'!AC533&lt;&gt;"", 'work here'!AC533, "")</f>
        <v/>
      </c>
      <c r="P534" t="str">
        <f>IF('work here'!AB533&lt;&gt;"", 'work here'!AB533, "")</f>
        <v/>
      </c>
      <c r="Q534" t="str">
        <f t="shared" si="246"/>
        <v/>
      </c>
      <c r="S534" t="str">
        <f>IF('work here'!E533&lt;&gt;"", 'work here'!E533, "")</f>
        <v/>
      </c>
      <c r="T534" t="e">
        <f>IF('work here'!#REF!&lt;&gt;"", 'work here'!#REF!, "")</f>
        <v>#REF!</v>
      </c>
      <c r="U534" t="str">
        <f>IF(A534="", "", _xlfn.TEXTJOIN(", ", TRUE, "jewellery", "jewellery &gt; " &amp; 'work here'!F533, "jewellery &gt; " &amp; 'work here'!F533 &amp; " &gt; " &amp; 'work here'!#REF!, 'work here'!#REF!, 'work here'!AY533, 'work here'!H533, 'work here'!I533, 'work here'!J533))</f>
        <v/>
      </c>
      <c r="V534" t="str" cm="1">
        <f t="array" aca="1" ref="V534" ca="1">_xlfn.LET(
    _xlpm.yr, TEXT(TODAY(), "yyyy"),
    _xlpm.mn, TEXT(TODAY(), "mm"),
    _xlpm.path, "https://richlook.co.in/wp-content/uploads/" &amp; _xlpm.yr &amp; "/" &amp; _xlpm.mn &amp; "/",
    _xlpm.imgRange, 'work here'!N533:X533,
    _xlpm.imgLinks, IF(_xlpm.imgRange&lt;&gt;"", _xlpm.path &amp; _xlpm.imgRange &amp; ".webp", ""),
    _xlpm.urls,
        IF(A534="variable", _xlpm.imgLinks,
        IF(A534="variation", IF('work here'!N533&lt;&gt;"", _xlpm.path &amp; 'work here'!N533 &amp; ".webp", ""),
        IF(A534="simple", _xlpm.imgLinks, ""))),
    _xlfn.TEXTJOIN(", ", TRUE, _xlpm.urls)
)</f>
        <v/>
      </c>
      <c r="W534" t="str" cm="1">
        <f t="array" aca="1" ref="W534" ca="1">_xlfn.LET(
    _xlpm.yr, TEXT(TODAY(), "yyyy"),
    _xlpm.mn, TEXT(TODAY(), "mm"),
    _xlpm.path, "https://richlook.co.in/wp-content/uploads/" &amp; _xlpm.yr &amp; "/" &amp; _xlpm.mn &amp; "/",
    _xlpm.imgRange, 'work here'!O533:X533,
    _xlpm.imgLinks, IF(_xlpm.imgRange&lt;&gt;"", _xlpm.path &amp; _xlpm.imgRange &amp; ".webp", ""),
    _xlpm.urls,
        IF(A534="variable", "",
        IF(A534="variation", _xlpm.imgLinks,
        IF(A534="simple", "", ""))),
    _xlfn.TEXTJOIN(", ", TRUE, _xlpm.urls)
)</f>
        <v/>
      </c>
      <c r="X534" t="str">
        <f>IF('work here'!D533&lt;&gt;"", 'work here'!D533, "")</f>
        <v/>
      </c>
      <c r="Y534" t="e">
        <f>IF('work here'!#REF!&lt;&gt;"","color","")</f>
        <v>#REF!</v>
      </c>
      <c r="Z534" t="e">
        <f>IF('work here'!#REF!&lt;&gt;"",'work here'!#REF!,"")</f>
        <v>#REF!</v>
      </c>
      <c r="AA534" t="e">
        <f t="shared" si="247"/>
        <v>#REF!</v>
      </c>
      <c r="AB534" t="e">
        <f t="shared" si="248"/>
        <v>#REF!</v>
      </c>
      <c r="AC534" t="str">
        <f t="shared" si="249"/>
        <v/>
      </c>
      <c r="AD534" s="2" t="e">
        <f>IF('work here'!#REF!&lt;&gt;"",'work here'!#REF!,"")</f>
        <v>#REF!</v>
      </c>
      <c r="AE534" s="2" t="e">
        <f>IF('work here'!#REF!&lt;&gt;"",'work here'!#REF!,"")</f>
        <v>#REF!</v>
      </c>
      <c r="AF534" s="2" t="e">
        <f t="shared" si="250"/>
        <v>#REF!</v>
      </c>
      <c r="AG534" s="2" t="e">
        <f t="shared" si="251"/>
        <v>#REF!</v>
      </c>
      <c r="AH534" s="2" t="str">
        <f t="shared" si="252"/>
        <v/>
      </c>
      <c r="AI534" t="str">
        <f>IF('work here'!AE533&lt;&gt;"","Jewellery Work","")</f>
        <v/>
      </c>
      <c r="AJ534" t="str">
        <f>IF('work here'!AE533&lt;&gt;"",'work here'!AE533,"")</f>
        <v/>
      </c>
      <c r="AK534" t="str">
        <f t="shared" si="253"/>
        <v/>
      </c>
      <c r="AL534" t="str">
        <f t="shared" si="254"/>
        <v/>
      </c>
      <c r="AM534" t="e">
        <f>IF('work here'!#REF!&lt;&gt;"","Gemstone","")</f>
        <v>#REF!</v>
      </c>
      <c r="AN534" t="e">
        <f>IF('work here'!#REF!&lt;&gt;"",'work here'!#REF!,"")</f>
        <v>#REF!</v>
      </c>
      <c r="AO534" t="e">
        <f t="shared" si="255"/>
        <v>#REF!</v>
      </c>
      <c r="AP534" t="e">
        <f t="shared" si="256"/>
        <v>#REF!</v>
      </c>
      <c r="AQ534" t="str">
        <f>IF('work here'!AW533&lt;&gt;"","Plating","")</f>
        <v/>
      </c>
      <c r="AR534" t="str">
        <f>IF('work here'!AW533&lt;&gt;"",'work here'!AW533,"")</f>
        <v/>
      </c>
      <c r="AS534" t="str">
        <f t="shared" si="257"/>
        <v/>
      </c>
      <c r="AT534" t="str">
        <f t="shared" si="258"/>
        <v/>
      </c>
      <c r="AU534" t="str">
        <f>IF('work here'!AX533&lt;&gt;"","Material","")</f>
        <v/>
      </c>
      <c r="AV534" t="str">
        <f>IF('work here'!AX533&lt;&gt;"",'work here'!AX533,"")</f>
        <v/>
      </c>
      <c r="AW534" t="str">
        <f t="shared" si="259"/>
        <v/>
      </c>
      <c r="AX534" t="str">
        <f t="shared" si="260"/>
        <v/>
      </c>
      <c r="AY534" t="e">
        <f>IF('work here'!#REF!&lt;&gt;"","Look","")</f>
        <v>#REF!</v>
      </c>
      <c r="AZ534" t="e">
        <f>IF('work here'!#REF!&lt;&gt;"",'work here'!#REF!,"")</f>
        <v>#REF!</v>
      </c>
      <c r="BA534" t="e">
        <f t="shared" si="261"/>
        <v>#REF!</v>
      </c>
      <c r="BB534" t="e">
        <f t="shared" si="262"/>
        <v>#REF!</v>
      </c>
      <c r="BC534" t="e">
        <f>IF('work here'!#REF!&lt;&gt;"","Finish","")</f>
        <v>#REF!</v>
      </c>
      <c r="BD534" t="e">
        <f>IF('work here'!#REF!&lt;&gt;"",'work here'!#REF!,"")</f>
        <v>#REF!</v>
      </c>
      <c r="BE534" t="e">
        <f t="shared" si="263"/>
        <v>#REF!</v>
      </c>
      <c r="BF534" t="e">
        <f t="shared" si="264"/>
        <v>#REF!</v>
      </c>
      <c r="BG534" t="e">
        <f>IF('work here'!#REF!&lt;&gt;"","Care","")</f>
        <v>#REF!</v>
      </c>
      <c r="BH534" t="e">
        <f>IF('work here'!#REF!&lt;&gt;"",'work here'!#REF!,"")</f>
        <v>#REF!</v>
      </c>
      <c r="BI534" t="e">
        <f t="shared" si="265"/>
        <v>#REF!</v>
      </c>
      <c r="BJ534" t="e">
        <f t="shared" si="266"/>
        <v>#REF!</v>
      </c>
      <c r="BK534" t="str">
        <f>IF(OR('work here'!F533="Rings", 'work here'!F533="Bangles"), 'work here'!F533 &amp; " Size", "")</f>
        <v/>
      </c>
      <c r="BL534" t="e">
        <f>IF('work here'!#REF!&lt;&gt;"",'work here'!#REF!,"")</f>
        <v>#REF!</v>
      </c>
      <c r="BM534" t="str">
        <f t="shared" si="267"/>
        <v/>
      </c>
      <c r="BN534" t="str">
        <f t="shared" si="268"/>
        <v/>
      </c>
      <c r="BO534" t="str">
        <f t="shared" si="269"/>
        <v/>
      </c>
    </row>
    <row r="535" spans="1:67" x14ac:dyDescent="0.3">
      <c r="A535" t="str">
        <f>IF('work here'!A534="simple","simple",IF('work here'!A534="parent","variable",IF('work here'!A534="child","variation","")))</f>
        <v/>
      </c>
      <c r="B535" t="str">
        <f>IF('work here'!C534&lt;&gt;"", 'work here'!C534, "")</f>
        <v/>
      </c>
      <c r="C535" t="str">
        <f>IF('work here'!B534&lt;&gt;"", 'work here'!B534, "")</f>
        <v/>
      </c>
      <c r="D535" t="str">
        <f t="shared" si="240"/>
        <v/>
      </c>
      <c r="E535" t="str">
        <f t="shared" si="241"/>
        <v/>
      </c>
      <c r="F535" t="str">
        <f t="shared" si="242"/>
        <v/>
      </c>
      <c r="G535" t="e">
        <f>IF('work here'!#REF!&lt;&gt;"", 'work here'!#REF!, "")</f>
        <v>#REF!</v>
      </c>
      <c r="I535" t="str">
        <f>IF('work here'!Z534&lt;&gt;"", 'work here'!Z534, "")</f>
        <v/>
      </c>
      <c r="J535" t="str">
        <f t="shared" si="243"/>
        <v/>
      </c>
      <c r="K535" t="str">
        <f t="shared" si="244"/>
        <v/>
      </c>
      <c r="L535" t="str">
        <f t="shared" si="245"/>
        <v/>
      </c>
      <c r="M535" t="str">
        <f>IF('work here'!AA534&lt;&gt;"", 'work here'!AA534, "")</f>
        <v/>
      </c>
      <c r="N535" t="str">
        <f>IF('work here'!AD534&lt;&gt;"", 'work here'!AD534, "")</f>
        <v/>
      </c>
      <c r="O535" t="str">
        <f>IF('work here'!AC534&lt;&gt;"", 'work here'!AC534, "")</f>
        <v/>
      </c>
      <c r="P535" t="str">
        <f>IF('work here'!AB534&lt;&gt;"", 'work here'!AB534, "")</f>
        <v/>
      </c>
      <c r="Q535" t="str">
        <f t="shared" si="246"/>
        <v/>
      </c>
      <c r="S535" t="str">
        <f>IF('work here'!E534&lt;&gt;"", 'work here'!E534, "")</f>
        <v/>
      </c>
      <c r="T535" t="e">
        <f>IF('work here'!#REF!&lt;&gt;"", 'work here'!#REF!, "")</f>
        <v>#REF!</v>
      </c>
      <c r="U535" t="str">
        <f>IF(A535="", "", _xlfn.TEXTJOIN(", ", TRUE, "jewellery", "jewellery &gt; " &amp; 'work here'!F534, "jewellery &gt; " &amp; 'work here'!F534 &amp; " &gt; " &amp; 'work here'!#REF!, 'work here'!#REF!, 'work here'!AY534, 'work here'!H534, 'work here'!I534, 'work here'!J534))</f>
        <v/>
      </c>
      <c r="V535" t="str" cm="1">
        <f t="array" aca="1" ref="V535" ca="1">_xlfn.LET(
    _xlpm.yr, TEXT(TODAY(), "yyyy"),
    _xlpm.mn, TEXT(TODAY(), "mm"),
    _xlpm.path, "https://richlook.co.in/wp-content/uploads/" &amp; _xlpm.yr &amp; "/" &amp; _xlpm.mn &amp; "/",
    _xlpm.imgRange, 'work here'!N534:X534,
    _xlpm.imgLinks, IF(_xlpm.imgRange&lt;&gt;"", _xlpm.path &amp; _xlpm.imgRange &amp; ".webp", ""),
    _xlpm.urls,
        IF(A535="variable", _xlpm.imgLinks,
        IF(A535="variation", IF('work here'!N534&lt;&gt;"", _xlpm.path &amp; 'work here'!N534 &amp; ".webp", ""),
        IF(A535="simple", _xlpm.imgLinks, ""))),
    _xlfn.TEXTJOIN(", ", TRUE, _xlpm.urls)
)</f>
        <v/>
      </c>
      <c r="W535" t="str" cm="1">
        <f t="array" aca="1" ref="W535" ca="1">_xlfn.LET(
    _xlpm.yr, TEXT(TODAY(), "yyyy"),
    _xlpm.mn, TEXT(TODAY(), "mm"),
    _xlpm.path, "https://richlook.co.in/wp-content/uploads/" &amp; _xlpm.yr &amp; "/" &amp; _xlpm.mn &amp; "/",
    _xlpm.imgRange, 'work here'!O534:X534,
    _xlpm.imgLinks, IF(_xlpm.imgRange&lt;&gt;"", _xlpm.path &amp; _xlpm.imgRange &amp; ".webp", ""),
    _xlpm.urls,
        IF(A535="variable", "",
        IF(A535="variation", _xlpm.imgLinks,
        IF(A535="simple", "", ""))),
    _xlfn.TEXTJOIN(", ", TRUE, _xlpm.urls)
)</f>
        <v/>
      </c>
      <c r="X535" t="str">
        <f>IF('work here'!D534&lt;&gt;"", 'work here'!D534, "")</f>
        <v/>
      </c>
      <c r="Y535" t="e">
        <f>IF('work here'!#REF!&lt;&gt;"","color","")</f>
        <v>#REF!</v>
      </c>
      <c r="Z535" t="e">
        <f>IF('work here'!#REF!&lt;&gt;"",'work here'!#REF!,"")</f>
        <v>#REF!</v>
      </c>
      <c r="AA535" t="e">
        <f t="shared" si="247"/>
        <v>#REF!</v>
      </c>
      <c r="AB535" t="e">
        <f t="shared" si="248"/>
        <v>#REF!</v>
      </c>
      <c r="AC535" t="str">
        <f t="shared" si="249"/>
        <v/>
      </c>
      <c r="AD535" s="2" t="e">
        <f>IF('work here'!#REF!&lt;&gt;"",'work here'!#REF!,"")</f>
        <v>#REF!</v>
      </c>
      <c r="AE535" s="2" t="e">
        <f>IF('work here'!#REF!&lt;&gt;"",'work here'!#REF!,"")</f>
        <v>#REF!</v>
      </c>
      <c r="AF535" s="2" t="e">
        <f t="shared" si="250"/>
        <v>#REF!</v>
      </c>
      <c r="AG535" s="2" t="e">
        <f t="shared" si="251"/>
        <v>#REF!</v>
      </c>
      <c r="AH535" s="2" t="str">
        <f t="shared" si="252"/>
        <v/>
      </c>
      <c r="AI535" t="str">
        <f>IF('work here'!AE534&lt;&gt;"","Jewellery Work","")</f>
        <v/>
      </c>
      <c r="AJ535" t="str">
        <f>IF('work here'!AE534&lt;&gt;"",'work here'!AE534,"")</f>
        <v/>
      </c>
      <c r="AK535" t="str">
        <f t="shared" si="253"/>
        <v/>
      </c>
      <c r="AL535" t="str">
        <f t="shared" si="254"/>
        <v/>
      </c>
      <c r="AM535" t="e">
        <f>IF('work here'!#REF!&lt;&gt;"","Gemstone","")</f>
        <v>#REF!</v>
      </c>
      <c r="AN535" t="e">
        <f>IF('work here'!#REF!&lt;&gt;"",'work here'!#REF!,"")</f>
        <v>#REF!</v>
      </c>
      <c r="AO535" t="e">
        <f t="shared" si="255"/>
        <v>#REF!</v>
      </c>
      <c r="AP535" t="e">
        <f t="shared" si="256"/>
        <v>#REF!</v>
      </c>
      <c r="AQ535" t="str">
        <f>IF('work here'!AW534&lt;&gt;"","Plating","")</f>
        <v/>
      </c>
      <c r="AR535" t="str">
        <f>IF('work here'!AW534&lt;&gt;"",'work here'!AW534,"")</f>
        <v/>
      </c>
      <c r="AS535" t="str">
        <f t="shared" si="257"/>
        <v/>
      </c>
      <c r="AT535" t="str">
        <f t="shared" si="258"/>
        <v/>
      </c>
      <c r="AU535" t="str">
        <f>IF('work here'!AX534&lt;&gt;"","Material","")</f>
        <v/>
      </c>
      <c r="AV535" t="str">
        <f>IF('work here'!AX534&lt;&gt;"",'work here'!AX534,"")</f>
        <v/>
      </c>
      <c r="AW535" t="str">
        <f t="shared" si="259"/>
        <v/>
      </c>
      <c r="AX535" t="str">
        <f t="shared" si="260"/>
        <v/>
      </c>
      <c r="AY535" t="e">
        <f>IF('work here'!#REF!&lt;&gt;"","Look","")</f>
        <v>#REF!</v>
      </c>
      <c r="AZ535" t="e">
        <f>IF('work here'!#REF!&lt;&gt;"",'work here'!#REF!,"")</f>
        <v>#REF!</v>
      </c>
      <c r="BA535" t="e">
        <f t="shared" si="261"/>
        <v>#REF!</v>
      </c>
      <c r="BB535" t="e">
        <f t="shared" si="262"/>
        <v>#REF!</v>
      </c>
      <c r="BC535" t="e">
        <f>IF('work here'!#REF!&lt;&gt;"","Finish","")</f>
        <v>#REF!</v>
      </c>
      <c r="BD535" t="e">
        <f>IF('work here'!#REF!&lt;&gt;"",'work here'!#REF!,"")</f>
        <v>#REF!</v>
      </c>
      <c r="BE535" t="e">
        <f t="shared" si="263"/>
        <v>#REF!</v>
      </c>
      <c r="BF535" t="e">
        <f t="shared" si="264"/>
        <v>#REF!</v>
      </c>
      <c r="BG535" t="e">
        <f>IF('work here'!#REF!&lt;&gt;"","Care","")</f>
        <v>#REF!</v>
      </c>
      <c r="BH535" t="e">
        <f>IF('work here'!#REF!&lt;&gt;"",'work here'!#REF!,"")</f>
        <v>#REF!</v>
      </c>
      <c r="BI535" t="e">
        <f t="shared" si="265"/>
        <v>#REF!</v>
      </c>
      <c r="BJ535" t="e">
        <f t="shared" si="266"/>
        <v>#REF!</v>
      </c>
      <c r="BK535" t="str">
        <f>IF(OR('work here'!F534="Rings", 'work here'!F534="Bangles"), 'work here'!F534 &amp; " Size", "")</f>
        <v/>
      </c>
      <c r="BL535" t="e">
        <f>IF('work here'!#REF!&lt;&gt;"",'work here'!#REF!,"")</f>
        <v>#REF!</v>
      </c>
      <c r="BM535" t="str">
        <f t="shared" si="267"/>
        <v/>
      </c>
      <c r="BN535" t="str">
        <f t="shared" si="268"/>
        <v/>
      </c>
      <c r="BO535" t="str">
        <f t="shared" si="269"/>
        <v/>
      </c>
    </row>
    <row r="536" spans="1:67" x14ac:dyDescent="0.3">
      <c r="A536" t="str">
        <f>IF('work here'!A535="simple","simple",IF('work here'!A535="parent","variable",IF('work here'!A535="child","variation","")))</f>
        <v/>
      </c>
      <c r="B536" t="str">
        <f>IF('work here'!C535&lt;&gt;"", 'work here'!C535, "")</f>
        <v/>
      </c>
      <c r="C536" t="str">
        <f>IF('work here'!B535&lt;&gt;"", 'work here'!B535, "")</f>
        <v/>
      </c>
      <c r="D536" t="str">
        <f t="shared" si="240"/>
        <v/>
      </c>
      <c r="E536" t="str">
        <f t="shared" si="241"/>
        <v/>
      </c>
      <c r="F536" t="str">
        <f t="shared" si="242"/>
        <v/>
      </c>
      <c r="G536" t="e">
        <f>IF('work here'!#REF!&lt;&gt;"", 'work here'!#REF!, "")</f>
        <v>#REF!</v>
      </c>
      <c r="I536" t="str">
        <f>IF('work here'!Z535&lt;&gt;"", 'work here'!Z535, "")</f>
        <v/>
      </c>
      <c r="J536" t="str">
        <f t="shared" si="243"/>
        <v/>
      </c>
      <c r="K536" t="str">
        <f t="shared" si="244"/>
        <v/>
      </c>
      <c r="L536" t="str">
        <f t="shared" si="245"/>
        <v/>
      </c>
      <c r="M536" t="str">
        <f>IF('work here'!AA535&lt;&gt;"", 'work here'!AA535, "")</f>
        <v/>
      </c>
      <c r="N536" t="str">
        <f>IF('work here'!AD535&lt;&gt;"", 'work here'!AD535, "")</f>
        <v/>
      </c>
      <c r="O536" t="str">
        <f>IF('work here'!AC535&lt;&gt;"", 'work here'!AC535, "")</f>
        <v/>
      </c>
      <c r="P536" t="str">
        <f>IF('work here'!AB535&lt;&gt;"", 'work here'!AB535, "")</f>
        <v/>
      </c>
      <c r="Q536" t="str">
        <f t="shared" si="246"/>
        <v/>
      </c>
      <c r="S536" t="str">
        <f>IF('work here'!E535&lt;&gt;"", 'work here'!E535, "")</f>
        <v/>
      </c>
      <c r="T536" t="e">
        <f>IF('work here'!#REF!&lt;&gt;"", 'work here'!#REF!, "")</f>
        <v>#REF!</v>
      </c>
      <c r="U536" t="str">
        <f>IF(A536="", "", _xlfn.TEXTJOIN(", ", TRUE, "jewellery", "jewellery &gt; " &amp; 'work here'!F535, "jewellery &gt; " &amp; 'work here'!F535 &amp; " &gt; " &amp; 'work here'!#REF!, 'work here'!#REF!, 'work here'!AY535, 'work here'!H535, 'work here'!I535, 'work here'!J535))</f>
        <v/>
      </c>
      <c r="V536" t="str" cm="1">
        <f t="array" aca="1" ref="V536" ca="1">_xlfn.LET(
    _xlpm.yr, TEXT(TODAY(), "yyyy"),
    _xlpm.mn, TEXT(TODAY(), "mm"),
    _xlpm.path, "https://richlook.co.in/wp-content/uploads/" &amp; _xlpm.yr &amp; "/" &amp; _xlpm.mn &amp; "/",
    _xlpm.imgRange, 'work here'!N535:X535,
    _xlpm.imgLinks, IF(_xlpm.imgRange&lt;&gt;"", _xlpm.path &amp; _xlpm.imgRange &amp; ".webp", ""),
    _xlpm.urls,
        IF(A536="variable", _xlpm.imgLinks,
        IF(A536="variation", IF('work here'!N535&lt;&gt;"", _xlpm.path &amp; 'work here'!N535 &amp; ".webp", ""),
        IF(A536="simple", _xlpm.imgLinks, ""))),
    _xlfn.TEXTJOIN(", ", TRUE, _xlpm.urls)
)</f>
        <v/>
      </c>
      <c r="W536" t="str" cm="1">
        <f t="array" aca="1" ref="W536" ca="1">_xlfn.LET(
    _xlpm.yr, TEXT(TODAY(), "yyyy"),
    _xlpm.mn, TEXT(TODAY(), "mm"),
    _xlpm.path, "https://richlook.co.in/wp-content/uploads/" &amp; _xlpm.yr &amp; "/" &amp; _xlpm.mn &amp; "/",
    _xlpm.imgRange, 'work here'!O535:X535,
    _xlpm.imgLinks, IF(_xlpm.imgRange&lt;&gt;"", _xlpm.path &amp; _xlpm.imgRange &amp; ".webp", ""),
    _xlpm.urls,
        IF(A536="variable", "",
        IF(A536="variation", _xlpm.imgLinks,
        IF(A536="simple", "", ""))),
    _xlfn.TEXTJOIN(", ", TRUE, _xlpm.urls)
)</f>
        <v/>
      </c>
      <c r="X536" t="str">
        <f>IF('work here'!D535&lt;&gt;"", 'work here'!D535, "")</f>
        <v/>
      </c>
      <c r="Y536" t="e">
        <f>IF('work here'!#REF!&lt;&gt;"","color","")</f>
        <v>#REF!</v>
      </c>
      <c r="Z536" t="e">
        <f>IF('work here'!#REF!&lt;&gt;"",'work here'!#REF!,"")</f>
        <v>#REF!</v>
      </c>
      <c r="AA536" t="e">
        <f t="shared" si="247"/>
        <v>#REF!</v>
      </c>
      <c r="AB536" t="e">
        <f t="shared" si="248"/>
        <v>#REF!</v>
      </c>
      <c r="AC536" t="str">
        <f t="shared" si="249"/>
        <v/>
      </c>
      <c r="AD536" s="2" t="e">
        <f>IF('work here'!#REF!&lt;&gt;"",'work here'!#REF!,"")</f>
        <v>#REF!</v>
      </c>
      <c r="AE536" s="2" t="e">
        <f>IF('work here'!#REF!&lt;&gt;"",'work here'!#REF!,"")</f>
        <v>#REF!</v>
      </c>
      <c r="AF536" s="2" t="e">
        <f t="shared" si="250"/>
        <v>#REF!</v>
      </c>
      <c r="AG536" s="2" t="e">
        <f t="shared" si="251"/>
        <v>#REF!</v>
      </c>
      <c r="AH536" s="2" t="str">
        <f t="shared" si="252"/>
        <v/>
      </c>
      <c r="AI536" t="str">
        <f>IF('work here'!AE535&lt;&gt;"","Jewellery Work","")</f>
        <v/>
      </c>
      <c r="AJ536" t="str">
        <f>IF('work here'!AE535&lt;&gt;"",'work here'!AE535,"")</f>
        <v/>
      </c>
      <c r="AK536" t="str">
        <f t="shared" si="253"/>
        <v/>
      </c>
      <c r="AL536" t="str">
        <f t="shared" si="254"/>
        <v/>
      </c>
      <c r="AM536" t="e">
        <f>IF('work here'!#REF!&lt;&gt;"","Gemstone","")</f>
        <v>#REF!</v>
      </c>
      <c r="AN536" t="e">
        <f>IF('work here'!#REF!&lt;&gt;"",'work here'!#REF!,"")</f>
        <v>#REF!</v>
      </c>
      <c r="AO536" t="e">
        <f t="shared" si="255"/>
        <v>#REF!</v>
      </c>
      <c r="AP536" t="e">
        <f t="shared" si="256"/>
        <v>#REF!</v>
      </c>
      <c r="AQ536" t="str">
        <f>IF('work here'!AW535&lt;&gt;"","Plating","")</f>
        <v/>
      </c>
      <c r="AR536" t="str">
        <f>IF('work here'!AW535&lt;&gt;"",'work here'!AW535,"")</f>
        <v/>
      </c>
      <c r="AS536" t="str">
        <f t="shared" si="257"/>
        <v/>
      </c>
      <c r="AT536" t="str">
        <f t="shared" si="258"/>
        <v/>
      </c>
      <c r="AU536" t="str">
        <f>IF('work here'!AX535&lt;&gt;"","Material","")</f>
        <v/>
      </c>
      <c r="AV536" t="str">
        <f>IF('work here'!AX535&lt;&gt;"",'work here'!AX535,"")</f>
        <v/>
      </c>
      <c r="AW536" t="str">
        <f t="shared" si="259"/>
        <v/>
      </c>
      <c r="AX536" t="str">
        <f t="shared" si="260"/>
        <v/>
      </c>
      <c r="AY536" t="e">
        <f>IF('work here'!#REF!&lt;&gt;"","Look","")</f>
        <v>#REF!</v>
      </c>
      <c r="AZ536" t="e">
        <f>IF('work here'!#REF!&lt;&gt;"",'work here'!#REF!,"")</f>
        <v>#REF!</v>
      </c>
      <c r="BA536" t="e">
        <f t="shared" si="261"/>
        <v>#REF!</v>
      </c>
      <c r="BB536" t="e">
        <f t="shared" si="262"/>
        <v>#REF!</v>
      </c>
      <c r="BC536" t="e">
        <f>IF('work here'!#REF!&lt;&gt;"","Finish","")</f>
        <v>#REF!</v>
      </c>
      <c r="BD536" t="e">
        <f>IF('work here'!#REF!&lt;&gt;"",'work here'!#REF!,"")</f>
        <v>#REF!</v>
      </c>
      <c r="BE536" t="e">
        <f t="shared" si="263"/>
        <v>#REF!</v>
      </c>
      <c r="BF536" t="e">
        <f t="shared" si="264"/>
        <v>#REF!</v>
      </c>
      <c r="BG536" t="e">
        <f>IF('work here'!#REF!&lt;&gt;"","Care","")</f>
        <v>#REF!</v>
      </c>
      <c r="BH536" t="e">
        <f>IF('work here'!#REF!&lt;&gt;"",'work here'!#REF!,"")</f>
        <v>#REF!</v>
      </c>
      <c r="BI536" t="e">
        <f t="shared" si="265"/>
        <v>#REF!</v>
      </c>
      <c r="BJ536" t="e">
        <f t="shared" si="266"/>
        <v>#REF!</v>
      </c>
      <c r="BK536" t="str">
        <f>IF(OR('work here'!F535="Rings", 'work here'!F535="Bangles"), 'work here'!F535 &amp; " Size", "")</f>
        <v/>
      </c>
      <c r="BL536" t="e">
        <f>IF('work here'!#REF!&lt;&gt;"",'work here'!#REF!,"")</f>
        <v>#REF!</v>
      </c>
      <c r="BM536" t="str">
        <f t="shared" si="267"/>
        <v/>
      </c>
      <c r="BN536" t="str">
        <f t="shared" si="268"/>
        <v/>
      </c>
      <c r="BO536" t="str">
        <f t="shared" si="269"/>
        <v/>
      </c>
    </row>
    <row r="537" spans="1:67" x14ac:dyDescent="0.3">
      <c r="A537" t="str">
        <f>IF('work here'!A536="simple","simple",IF('work here'!A536="parent","variable",IF('work here'!A536="child","variation","")))</f>
        <v/>
      </c>
      <c r="B537" t="str">
        <f>IF('work here'!C536&lt;&gt;"", 'work here'!C536, "")</f>
        <v/>
      </c>
      <c r="C537" t="str">
        <f>IF('work here'!B536&lt;&gt;"", 'work here'!B536, "")</f>
        <v/>
      </c>
      <c r="D537" t="str">
        <f t="shared" si="240"/>
        <v/>
      </c>
      <c r="E537" t="str">
        <f t="shared" si="241"/>
        <v/>
      </c>
      <c r="F537" t="str">
        <f t="shared" si="242"/>
        <v/>
      </c>
      <c r="G537" t="e">
        <f>IF('work here'!#REF!&lt;&gt;"", 'work here'!#REF!, "")</f>
        <v>#REF!</v>
      </c>
      <c r="I537" t="str">
        <f>IF('work here'!Z536&lt;&gt;"", 'work here'!Z536, "")</f>
        <v/>
      </c>
      <c r="J537" t="str">
        <f t="shared" si="243"/>
        <v/>
      </c>
      <c r="K537" t="str">
        <f t="shared" si="244"/>
        <v/>
      </c>
      <c r="L537" t="str">
        <f t="shared" si="245"/>
        <v/>
      </c>
      <c r="M537" t="str">
        <f>IF('work here'!AA536&lt;&gt;"", 'work here'!AA536, "")</f>
        <v/>
      </c>
      <c r="N537" t="str">
        <f>IF('work here'!AD536&lt;&gt;"", 'work here'!AD536, "")</f>
        <v/>
      </c>
      <c r="O537" t="str">
        <f>IF('work here'!AC536&lt;&gt;"", 'work here'!AC536, "")</f>
        <v/>
      </c>
      <c r="P537" t="str">
        <f>IF('work here'!AB536&lt;&gt;"", 'work here'!AB536, "")</f>
        <v/>
      </c>
      <c r="Q537" t="str">
        <f t="shared" si="246"/>
        <v/>
      </c>
      <c r="S537" t="str">
        <f>IF('work here'!E536&lt;&gt;"", 'work here'!E536, "")</f>
        <v/>
      </c>
      <c r="T537" t="e">
        <f>IF('work here'!#REF!&lt;&gt;"", 'work here'!#REF!, "")</f>
        <v>#REF!</v>
      </c>
      <c r="U537" t="str">
        <f>IF(A537="", "", _xlfn.TEXTJOIN(", ", TRUE, "jewellery", "jewellery &gt; " &amp; 'work here'!F536, "jewellery &gt; " &amp; 'work here'!F536 &amp; " &gt; " &amp; 'work here'!#REF!, 'work here'!#REF!, 'work here'!AY536, 'work here'!H536, 'work here'!I536, 'work here'!J536))</f>
        <v/>
      </c>
      <c r="V537" t="str" cm="1">
        <f t="array" aca="1" ref="V537" ca="1">_xlfn.LET(
    _xlpm.yr, TEXT(TODAY(), "yyyy"),
    _xlpm.mn, TEXT(TODAY(), "mm"),
    _xlpm.path, "https://richlook.co.in/wp-content/uploads/" &amp; _xlpm.yr &amp; "/" &amp; _xlpm.mn &amp; "/",
    _xlpm.imgRange, 'work here'!N536:X536,
    _xlpm.imgLinks, IF(_xlpm.imgRange&lt;&gt;"", _xlpm.path &amp; _xlpm.imgRange &amp; ".webp", ""),
    _xlpm.urls,
        IF(A537="variable", _xlpm.imgLinks,
        IF(A537="variation", IF('work here'!N536&lt;&gt;"", _xlpm.path &amp; 'work here'!N536 &amp; ".webp", ""),
        IF(A537="simple", _xlpm.imgLinks, ""))),
    _xlfn.TEXTJOIN(", ", TRUE, _xlpm.urls)
)</f>
        <v/>
      </c>
      <c r="W537" t="str" cm="1">
        <f t="array" aca="1" ref="W537" ca="1">_xlfn.LET(
    _xlpm.yr, TEXT(TODAY(), "yyyy"),
    _xlpm.mn, TEXT(TODAY(), "mm"),
    _xlpm.path, "https://richlook.co.in/wp-content/uploads/" &amp; _xlpm.yr &amp; "/" &amp; _xlpm.mn &amp; "/",
    _xlpm.imgRange, 'work here'!O536:X536,
    _xlpm.imgLinks, IF(_xlpm.imgRange&lt;&gt;"", _xlpm.path &amp; _xlpm.imgRange &amp; ".webp", ""),
    _xlpm.urls,
        IF(A537="variable", "",
        IF(A537="variation", _xlpm.imgLinks,
        IF(A537="simple", "", ""))),
    _xlfn.TEXTJOIN(", ", TRUE, _xlpm.urls)
)</f>
        <v/>
      </c>
      <c r="X537" t="str">
        <f>IF('work here'!D536&lt;&gt;"", 'work here'!D536, "")</f>
        <v/>
      </c>
      <c r="Y537" t="e">
        <f>IF('work here'!#REF!&lt;&gt;"","color","")</f>
        <v>#REF!</v>
      </c>
      <c r="Z537" t="e">
        <f>IF('work here'!#REF!&lt;&gt;"",'work here'!#REF!,"")</f>
        <v>#REF!</v>
      </c>
      <c r="AA537" t="e">
        <f t="shared" si="247"/>
        <v>#REF!</v>
      </c>
      <c r="AB537" t="e">
        <f t="shared" si="248"/>
        <v>#REF!</v>
      </c>
      <c r="AC537" t="str">
        <f t="shared" si="249"/>
        <v/>
      </c>
      <c r="AD537" s="2" t="e">
        <f>IF('work here'!#REF!&lt;&gt;"",'work here'!#REF!,"")</f>
        <v>#REF!</v>
      </c>
      <c r="AE537" s="2" t="e">
        <f>IF('work here'!#REF!&lt;&gt;"",'work here'!#REF!,"")</f>
        <v>#REF!</v>
      </c>
      <c r="AF537" s="2" t="e">
        <f t="shared" si="250"/>
        <v>#REF!</v>
      </c>
      <c r="AG537" s="2" t="e">
        <f t="shared" si="251"/>
        <v>#REF!</v>
      </c>
      <c r="AH537" s="2" t="str">
        <f t="shared" si="252"/>
        <v/>
      </c>
      <c r="AI537" t="str">
        <f>IF('work here'!AE536&lt;&gt;"","Jewellery Work","")</f>
        <v/>
      </c>
      <c r="AJ537" t="str">
        <f>IF('work here'!AE536&lt;&gt;"",'work here'!AE536,"")</f>
        <v/>
      </c>
      <c r="AK537" t="str">
        <f t="shared" si="253"/>
        <v/>
      </c>
      <c r="AL537" t="str">
        <f t="shared" si="254"/>
        <v/>
      </c>
      <c r="AM537" t="e">
        <f>IF('work here'!#REF!&lt;&gt;"","Gemstone","")</f>
        <v>#REF!</v>
      </c>
      <c r="AN537" t="e">
        <f>IF('work here'!#REF!&lt;&gt;"",'work here'!#REF!,"")</f>
        <v>#REF!</v>
      </c>
      <c r="AO537" t="e">
        <f t="shared" si="255"/>
        <v>#REF!</v>
      </c>
      <c r="AP537" t="e">
        <f t="shared" si="256"/>
        <v>#REF!</v>
      </c>
      <c r="AQ537" t="str">
        <f>IF('work here'!AW536&lt;&gt;"","Plating","")</f>
        <v/>
      </c>
      <c r="AR537" t="str">
        <f>IF('work here'!AW536&lt;&gt;"",'work here'!AW536,"")</f>
        <v/>
      </c>
      <c r="AS537" t="str">
        <f t="shared" si="257"/>
        <v/>
      </c>
      <c r="AT537" t="str">
        <f t="shared" si="258"/>
        <v/>
      </c>
      <c r="AU537" t="str">
        <f>IF('work here'!AX536&lt;&gt;"","Material","")</f>
        <v/>
      </c>
      <c r="AV537" t="str">
        <f>IF('work here'!AX536&lt;&gt;"",'work here'!AX536,"")</f>
        <v/>
      </c>
      <c r="AW537" t="str">
        <f t="shared" si="259"/>
        <v/>
      </c>
      <c r="AX537" t="str">
        <f t="shared" si="260"/>
        <v/>
      </c>
      <c r="AY537" t="e">
        <f>IF('work here'!#REF!&lt;&gt;"","Look","")</f>
        <v>#REF!</v>
      </c>
      <c r="AZ537" t="e">
        <f>IF('work here'!#REF!&lt;&gt;"",'work here'!#REF!,"")</f>
        <v>#REF!</v>
      </c>
      <c r="BA537" t="e">
        <f t="shared" si="261"/>
        <v>#REF!</v>
      </c>
      <c r="BB537" t="e">
        <f t="shared" si="262"/>
        <v>#REF!</v>
      </c>
      <c r="BC537" t="e">
        <f>IF('work here'!#REF!&lt;&gt;"","Finish","")</f>
        <v>#REF!</v>
      </c>
      <c r="BD537" t="e">
        <f>IF('work here'!#REF!&lt;&gt;"",'work here'!#REF!,"")</f>
        <v>#REF!</v>
      </c>
      <c r="BE537" t="e">
        <f t="shared" si="263"/>
        <v>#REF!</v>
      </c>
      <c r="BF537" t="e">
        <f t="shared" si="264"/>
        <v>#REF!</v>
      </c>
      <c r="BG537" t="e">
        <f>IF('work here'!#REF!&lt;&gt;"","Care","")</f>
        <v>#REF!</v>
      </c>
      <c r="BH537" t="e">
        <f>IF('work here'!#REF!&lt;&gt;"",'work here'!#REF!,"")</f>
        <v>#REF!</v>
      </c>
      <c r="BI537" t="e">
        <f t="shared" si="265"/>
        <v>#REF!</v>
      </c>
      <c r="BJ537" t="e">
        <f t="shared" si="266"/>
        <v>#REF!</v>
      </c>
      <c r="BK537" t="str">
        <f>IF(OR('work here'!F536="Rings", 'work here'!F536="Bangles"), 'work here'!F536 &amp; " Size", "")</f>
        <v/>
      </c>
      <c r="BL537" t="e">
        <f>IF('work here'!#REF!&lt;&gt;"",'work here'!#REF!,"")</f>
        <v>#REF!</v>
      </c>
      <c r="BM537" t="str">
        <f t="shared" si="267"/>
        <v/>
      </c>
      <c r="BN537" t="str">
        <f t="shared" si="268"/>
        <v/>
      </c>
      <c r="BO537" t="str">
        <f t="shared" si="269"/>
        <v/>
      </c>
    </row>
    <row r="538" spans="1:67" x14ac:dyDescent="0.3">
      <c r="A538" t="str">
        <f>IF('work here'!A537="simple","simple",IF('work here'!A537="parent","variable",IF('work here'!A537="child","variation","")))</f>
        <v/>
      </c>
      <c r="B538" t="str">
        <f>IF('work here'!C537&lt;&gt;"", 'work here'!C537, "")</f>
        <v/>
      </c>
      <c r="C538" t="str">
        <f>IF('work here'!B537&lt;&gt;"", 'work here'!B537, "")</f>
        <v/>
      </c>
      <c r="D538" t="str">
        <f t="shared" si="240"/>
        <v/>
      </c>
      <c r="E538" t="str">
        <f t="shared" si="241"/>
        <v/>
      </c>
      <c r="F538" t="str">
        <f t="shared" si="242"/>
        <v/>
      </c>
      <c r="G538" t="e">
        <f>IF('work here'!#REF!&lt;&gt;"", 'work here'!#REF!, "")</f>
        <v>#REF!</v>
      </c>
      <c r="I538" t="str">
        <f>IF('work here'!Z537&lt;&gt;"", 'work here'!Z537, "")</f>
        <v/>
      </c>
      <c r="J538" t="str">
        <f t="shared" si="243"/>
        <v/>
      </c>
      <c r="K538" t="str">
        <f t="shared" si="244"/>
        <v/>
      </c>
      <c r="L538" t="str">
        <f t="shared" si="245"/>
        <v/>
      </c>
      <c r="M538" t="str">
        <f>IF('work here'!AA537&lt;&gt;"", 'work here'!AA537, "")</f>
        <v/>
      </c>
      <c r="N538" t="str">
        <f>IF('work here'!AD537&lt;&gt;"", 'work here'!AD537, "")</f>
        <v/>
      </c>
      <c r="O538" t="str">
        <f>IF('work here'!AC537&lt;&gt;"", 'work here'!AC537, "")</f>
        <v/>
      </c>
      <c r="P538" t="str">
        <f>IF('work here'!AB537&lt;&gt;"", 'work here'!AB537, "")</f>
        <v/>
      </c>
      <c r="Q538" t="str">
        <f t="shared" si="246"/>
        <v/>
      </c>
      <c r="S538" t="str">
        <f>IF('work here'!E537&lt;&gt;"", 'work here'!E537, "")</f>
        <v/>
      </c>
      <c r="T538" t="e">
        <f>IF('work here'!#REF!&lt;&gt;"", 'work here'!#REF!, "")</f>
        <v>#REF!</v>
      </c>
      <c r="U538" t="str">
        <f>IF(A538="", "", _xlfn.TEXTJOIN(", ", TRUE, "jewellery", "jewellery &gt; " &amp; 'work here'!F537, "jewellery &gt; " &amp; 'work here'!F537 &amp; " &gt; " &amp; 'work here'!#REF!, 'work here'!#REF!, 'work here'!AY537, 'work here'!H537, 'work here'!I537, 'work here'!J537))</f>
        <v/>
      </c>
      <c r="V538" t="str" cm="1">
        <f t="array" aca="1" ref="V538" ca="1">_xlfn.LET(
    _xlpm.yr, TEXT(TODAY(), "yyyy"),
    _xlpm.mn, TEXT(TODAY(), "mm"),
    _xlpm.path, "https://richlook.co.in/wp-content/uploads/" &amp; _xlpm.yr &amp; "/" &amp; _xlpm.mn &amp; "/",
    _xlpm.imgRange, 'work here'!N537:X537,
    _xlpm.imgLinks, IF(_xlpm.imgRange&lt;&gt;"", _xlpm.path &amp; _xlpm.imgRange &amp; ".webp", ""),
    _xlpm.urls,
        IF(A538="variable", _xlpm.imgLinks,
        IF(A538="variation", IF('work here'!N537&lt;&gt;"", _xlpm.path &amp; 'work here'!N537 &amp; ".webp", ""),
        IF(A538="simple", _xlpm.imgLinks, ""))),
    _xlfn.TEXTJOIN(", ", TRUE, _xlpm.urls)
)</f>
        <v/>
      </c>
      <c r="W538" t="str" cm="1">
        <f t="array" aca="1" ref="W538" ca="1">_xlfn.LET(
    _xlpm.yr, TEXT(TODAY(), "yyyy"),
    _xlpm.mn, TEXT(TODAY(), "mm"),
    _xlpm.path, "https://richlook.co.in/wp-content/uploads/" &amp; _xlpm.yr &amp; "/" &amp; _xlpm.mn &amp; "/",
    _xlpm.imgRange, 'work here'!O537:X537,
    _xlpm.imgLinks, IF(_xlpm.imgRange&lt;&gt;"", _xlpm.path &amp; _xlpm.imgRange &amp; ".webp", ""),
    _xlpm.urls,
        IF(A538="variable", "",
        IF(A538="variation", _xlpm.imgLinks,
        IF(A538="simple", "", ""))),
    _xlfn.TEXTJOIN(", ", TRUE, _xlpm.urls)
)</f>
        <v/>
      </c>
      <c r="X538" t="str">
        <f>IF('work here'!D537&lt;&gt;"", 'work here'!D537, "")</f>
        <v/>
      </c>
      <c r="Y538" t="e">
        <f>IF('work here'!#REF!&lt;&gt;"","color","")</f>
        <v>#REF!</v>
      </c>
      <c r="Z538" t="e">
        <f>IF('work here'!#REF!&lt;&gt;"",'work here'!#REF!,"")</f>
        <v>#REF!</v>
      </c>
      <c r="AA538" t="e">
        <f t="shared" si="247"/>
        <v>#REF!</v>
      </c>
      <c r="AB538" t="e">
        <f t="shared" si="248"/>
        <v>#REF!</v>
      </c>
      <c r="AC538" t="str">
        <f t="shared" si="249"/>
        <v/>
      </c>
      <c r="AD538" s="2" t="e">
        <f>IF('work here'!#REF!&lt;&gt;"",'work here'!#REF!,"")</f>
        <v>#REF!</v>
      </c>
      <c r="AE538" s="2" t="e">
        <f>IF('work here'!#REF!&lt;&gt;"",'work here'!#REF!,"")</f>
        <v>#REF!</v>
      </c>
      <c r="AF538" s="2" t="e">
        <f t="shared" si="250"/>
        <v>#REF!</v>
      </c>
      <c r="AG538" s="2" t="e">
        <f t="shared" si="251"/>
        <v>#REF!</v>
      </c>
      <c r="AH538" s="2" t="str">
        <f t="shared" si="252"/>
        <v/>
      </c>
      <c r="AI538" t="str">
        <f>IF('work here'!AE537&lt;&gt;"","Jewellery Work","")</f>
        <v/>
      </c>
      <c r="AJ538" t="str">
        <f>IF('work here'!AE537&lt;&gt;"",'work here'!AE537,"")</f>
        <v/>
      </c>
      <c r="AK538" t="str">
        <f t="shared" si="253"/>
        <v/>
      </c>
      <c r="AL538" t="str">
        <f t="shared" si="254"/>
        <v/>
      </c>
      <c r="AM538" t="e">
        <f>IF('work here'!#REF!&lt;&gt;"","Gemstone","")</f>
        <v>#REF!</v>
      </c>
      <c r="AN538" t="e">
        <f>IF('work here'!#REF!&lt;&gt;"",'work here'!#REF!,"")</f>
        <v>#REF!</v>
      </c>
      <c r="AO538" t="e">
        <f t="shared" si="255"/>
        <v>#REF!</v>
      </c>
      <c r="AP538" t="e">
        <f t="shared" si="256"/>
        <v>#REF!</v>
      </c>
      <c r="AQ538" t="str">
        <f>IF('work here'!AW537&lt;&gt;"","Plating","")</f>
        <v/>
      </c>
      <c r="AR538" t="str">
        <f>IF('work here'!AW537&lt;&gt;"",'work here'!AW537,"")</f>
        <v/>
      </c>
      <c r="AS538" t="str">
        <f t="shared" si="257"/>
        <v/>
      </c>
      <c r="AT538" t="str">
        <f t="shared" si="258"/>
        <v/>
      </c>
      <c r="AU538" t="str">
        <f>IF('work here'!AX537&lt;&gt;"","Material","")</f>
        <v/>
      </c>
      <c r="AV538" t="str">
        <f>IF('work here'!AX537&lt;&gt;"",'work here'!AX537,"")</f>
        <v/>
      </c>
      <c r="AW538" t="str">
        <f t="shared" si="259"/>
        <v/>
      </c>
      <c r="AX538" t="str">
        <f t="shared" si="260"/>
        <v/>
      </c>
      <c r="AY538" t="e">
        <f>IF('work here'!#REF!&lt;&gt;"","Look","")</f>
        <v>#REF!</v>
      </c>
      <c r="AZ538" t="e">
        <f>IF('work here'!#REF!&lt;&gt;"",'work here'!#REF!,"")</f>
        <v>#REF!</v>
      </c>
      <c r="BA538" t="e">
        <f t="shared" si="261"/>
        <v>#REF!</v>
      </c>
      <c r="BB538" t="e">
        <f t="shared" si="262"/>
        <v>#REF!</v>
      </c>
      <c r="BC538" t="e">
        <f>IF('work here'!#REF!&lt;&gt;"","Finish","")</f>
        <v>#REF!</v>
      </c>
      <c r="BD538" t="e">
        <f>IF('work here'!#REF!&lt;&gt;"",'work here'!#REF!,"")</f>
        <v>#REF!</v>
      </c>
      <c r="BE538" t="e">
        <f t="shared" si="263"/>
        <v>#REF!</v>
      </c>
      <c r="BF538" t="e">
        <f t="shared" si="264"/>
        <v>#REF!</v>
      </c>
      <c r="BG538" t="e">
        <f>IF('work here'!#REF!&lt;&gt;"","Care","")</f>
        <v>#REF!</v>
      </c>
      <c r="BH538" t="e">
        <f>IF('work here'!#REF!&lt;&gt;"",'work here'!#REF!,"")</f>
        <v>#REF!</v>
      </c>
      <c r="BI538" t="e">
        <f t="shared" si="265"/>
        <v>#REF!</v>
      </c>
      <c r="BJ538" t="e">
        <f t="shared" si="266"/>
        <v>#REF!</v>
      </c>
      <c r="BK538" t="str">
        <f>IF(OR('work here'!F537="Rings", 'work here'!F537="Bangles"), 'work here'!F537 &amp; " Size", "")</f>
        <v/>
      </c>
      <c r="BL538" t="e">
        <f>IF('work here'!#REF!&lt;&gt;"",'work here'!#REF!,"")</f>
        <v>#REF!</v>
      </c>
      <c r="BM538" t="str">
        <f t="shared" si="267"/>
        <v/>
      </c>
      <c r="BN538" t="str">
        <f t="shared" si="268"/>
        <v/>
      </c>
      <c r="BO538" t="str">
        <f t="shared" si="269"/>
        <v/>
      </c>
    </row>
    <row r="539" spans="1:67" x14ac:dyDescent="0.3">
      <c r="A539" t="str">
        <f>IF('work here'!A538="simple","simple",IF('work here'!A538="parent","variable",IF('work here'!A538="child","variation","")))</f>
        <v/>
      </c>
      <c r="B539" t="str">
        <f>IF('work here'!C538&lt;&gt;"", 'work here'!C538, "")</f>
        <v/>
      </c>
      <c r="C539" t="str">
        <f>IF('work here'!B538&lt;&gt;"", 'work here'!B538, "")</f>
        <v/>
      </c>
      <c r="D539" t="str">
        <f t="shared" si="240"/>
        <v/>
      </c>
      <c r="E539" t="str">
        <f t="shared" si="241"/>
        <v/>
      </c>
      <c r="F539" t="str">
        <f t="shared" si="242"/>
        <v/>
      </c>
      <c r="G539" t="e">
        <f>IF('work here'!#REF!&lt;&gt;"", 'work here'!#REF!, "")</f>
        <v>#REF!</v>
      </c>
      <c r="I539" t="str">
        <f>IF('work here'!Z538&lt;&gt;"", 'work here'!Z538, "")</f>
        <v/>
      </c>
      <c r="J539" t="str">
        <f t="shared" si="243"/>
        <v/>
      </c>
      <c r="K539" t="str">
        <f t="shared" si="244"/>
        <v/>
      </c>
      <c r="L539" t="str">
        <f t="shared" si="245"/>
        <v/>
      </c>
      <c r="M539" t="str">
        <f>IF('work here'!AA538&lt;&gt;"", 'work here'!AA538, "")</f>
        <v/>
      </c>
      <c r="N539" t="str">
        <f>IF('work here'!AD538&lt;&gt;"", 'work here'!AD538, "")</f>
        <v/>
      </c>
      <c r="O539" t="str">
        <f>IF('work here'!AC538&lt;&gt;"", 'work here'!AC538, "")</f>
        <v/>
      </c>
      <c r="P539" t="str">
        <f>IF('work here'!AB538&lt;&gt;"", 'work here'!AB538, "")</f>
        <v/>
      </c>
      <c r="Q539" t="str">
        <f t="shared" si="246"/>
        <v/>
      </c>
      <c r="S539" t="str">
        <f>IF('work here'!E538&lt;&gt;"", 'work here'!E538, "")</f>
        <v/>
      </c>
      <c r="T539" t="e">
        <f>IF('work here'!#REF!&lt;&gt;"", 'work here'!#REF!, "")</f>
        <v>#REF!</v>
      </c>
      <c r="U539" t="str">
        <f>IF(A539="", "", _xlfn.TEXTJOIN(", ", TRUE, "jewellery", "jewellery &gt; " &amp; 'work here'!F538, "jewellery &gt; " &amp; 'work here'!F538 &amp; " &gt; " &amp; 'work here'!#REF!, 'work here'!#REF!, 'work here'!AY538, 'work here'!H538, 'work here'!I538, 'work here'!J538))</f>
        <v/>
      </c>
      <c r="V539" t="str" cm="1">
        <f t="array" aca="1" ref="V539" ca="1">_xlfn.LET(
    _xlpm.yr, TEXT(TODAY(), "yyyy"),
    _xlpm.mn, TEXT(TODAY(), "mm"),
    _xlpm.path, "https://richlook.co.in/wp-content/uploads/" &amp; _xlpm.yr &amp; "/" &amp; _xlpm.mn &amp; "/",
    _xlpm.imgRange, 'work here'!N538:X538,
    _xlpm.imgLinks, IF(_xlpm.imgRange&lt;&gt;"", _xlpm.path &amp; _xlpm.imgRange &amp; ".webp", ""),
    _xlpm.urls,
        IF(A539="variable", _xlpm.imgLinks,
        IF(A539="variation", IF('work here'!N538&lt;&gt;"", _xlpm.path &amp; 'work here'!N538 &amp; ".webp", ""),
        IF(A539="simple", _xlpm.imgLinks, ""))),
    _xlfn.TEXTJOIN(", ", TRUE, _xlpm.urls)
)</f>
        <v/>
      </c>
      <c r="W539" t="str" cm="1">
        <f t="array" aca="1" ref="W539" ca="1">_xlfn.LET(
    _xlpm.yr, TEXT(TODAY(), "yyyy"),
    _xlpm.mn, TEXT(TODAY(), "mm"),
    _xlpm.path, "https://richlook.co.in/wp-content/uploads/" &amp; _xlpm.yr &amp; "/" &amp; _xlpm.mn &amp; "/",
    _xlpm.imgRange, 'work here'!O538:X538,
    _xlpm.imgLinks, IF(_xlpm.imgRange&lt;&gt;"", _xlpm.path &amp; _xlpm.imgRange &amp; ".webp", ""),
    _xlpm.urls,
        IF(A539="variable", "",
        IF(A539="variation", _xlpm.imgLinks,
        IF(A539="simple", "", ""))),
    _xlfn.TEXTJOIN(", ", TRUE, _xlpm.urls)
)</f>
        <v/>
      </c>
      <c r="X539" t="str">
        <f>IF('work here'!D538&lt;&gt;"", 'work here'!D538, "")</f>
        <v/>
      </c>
      <c r="Y539" t="e">
        <f>IF('work here'!#REF!&lt;&gt;"","color","")</f>
        <v>#REF!</v>
      </c>
      <c r="Z539" t="e">
        <f>IF('work here'!#REF!&lt;&gt;"",'work here'!#REF!,"")</f>
        <v>#REF!</v>
      </c>
      <c r="AA539" t="e">
        <f t="shared" si="247"/>
        <v>#REF!</v>
      </c>
      <c r="AB539" t="e">
        <f t="shared" si="248"/>
        <v>#REF!</v>
      </c>
      <c r="AC539" t="str">
        <f t="shared" si="249"/>
        <v/>
      </c>
      <c r="AD539" s="2" t="e">
        <f>IF('work here'!#REF!&lt;&gt;"",'work here'!#REF!,"")</f>
        <v>#REF!</v>
      </c>
      <c r="AE539" s="2" t="e">
        <f>IF('work here'!#REF!&lt;&gt;"",'work here'!#REF!,"")</f>
        <v>#REF!</v>
      </c>
      <c r="AF539" s="2" t="e">
        <f t="shared" si="250"/>
        <v>#REF!</v>
      </c>
      <c r="AG539" s="2" t="e">
        <f t="shared" si="251"/>
        <v>#REF!</v>
      </c>
      <c r="AH539" s="2" t="str">
        <f t="shared" si="252"/>
        <v/>
      </c>
      <c r="AI539" t="str">
        <f>IF('work here'!AE538&lt;&gt;"","Jewellery Work","")</f>
        <v/>
      </c>
      <c r="AJ539" t="str">
        <f>IF('work here'!AE538&lt;&gt;"",'work here'!AE538,"")</f>
        <v/>
      </c>
      <c r="AK539" t="str">
        <f t="shared" si="253"/>
        <v/>
      </c>
      <c r="AL539" t="str">
        <f t="shared" si="254"/>
        <v/>
      </c>
      <c r="AM539" t="e">
        <f>IF('work here'!#REF!&lt;&gt;"","Gemstone","")</f>
        <v>#REF!</v>
      </c>
      <c r="AN539" t="e">
        <f>IF('work here'!#REF!&lt;&gt;"",'work here'!#REF!,"")</f>
        <v>#REF!</v>
      </c>
      <c r="AO539" t="e">
        <f t="shared" si="255"/>
        <v>#REF!</v>
      </c>
      <c r="AP539" t="e">
        <f t="shared" si="256"/>
        <v>#REF!</v>
      </c>
      <c r="AQ539" t="str">
        <f>IF('work here'!AW538&lt;&gt;"","Plating","")</f>
        <v/>
      </c>
      <c r="AR539" t="str">
        <f>IF('work here'!AW538&lt;&gt;"",'work here'!AW538,"")</f>
        <v/>
      </c>
      <c r="AS539" t="str">
        <f t="shared" si="257"/>
        <v/>
      </c>
      <c r="AT539" t="str">
        <f t="shared" si="258"/>
        <v/>
      </c>
      <c r="AU539" t="str">
        <f>IF('work here'!AX538&lt;&gt;"","Material","")</f>
        <v/>
      </c>
      <c r="AV539" t="str">
        <f>IF('work here'!AX538&lt;&gt;"",'work here'!AX538,"")</f>
        <v/>
      </c>
      <c r="AW539" t="str">
        <f t="shared" si="259"/>
        <v/>
      </c>
      <c r="AX539" t="str">
        <f t="shared" si="260"/>
        <v/>
      </c>
      <c r="AY539" t="e">
        <f>IF('work here'!#REF!&lt;&gt;"","Look","")</f>
        <v>#REF!</v>
      </c>
      <c r="AZ539" t="e">
        <f>IF('work here'!#REF!&lt;&gt;"",'work here'!#REF!,"")</f>
        <v>#REF!</v>
      </c>
      <c r="BA539" t="e">
        <f t="shared" si="261"/>
        <v>#REF!</v>
      </c>
      <c r="BB539" t="e">
        <f t="shared" si="262"/>
        <v>#REF!</v>
      </c>
      <c r="BC539" t="e">
        <f>IF('work here'!#REF!&lt;&gt;"","Finish","")</f>
        <v>#REF!</v>
      </c>
      <c r="BD539" t="e">
        <f>IF('work here'!#REF!&lt;&gt;"",'work here'!#REF!,"")</f>
        <v>#REF!</v>
      </c>
      <c r="BE539" t="e">
        <f t="shared" si="263"/>
        <v>#REF!</v>
      </c>
      <c r="BF539" t="e">
        <f t="shared" si="264"/>
        <v>#REF!</v>
      </c>
      <c r="BG539" t="e">
        <f>IF('work here'!#REF!&lt;&gt;"","Care","")</f>
        <v>#REF!</v>
      </c>
      <c r="BH539" t="e">
        <f>IF('work here'!#REF!&lt;&gt;"",'work here'!#REF!,"")</f>
        <v>#REF!</v>
      </c>
      <c r="BI539" t="e">
        <f t="shared" si="265"/>
        <v>#REF!</v>
      </c>
      <c r="BJ539" t="e">
        <f t="shared" si="266"/>
        <v>#REF!</v>
      </c>
      <c r="BK539" t="str">
        <f>IF(OR('work here'!F538="Rings", 'work here'!F538="Bangles"), 'work here'!F538 &amp; " Size", "")</f>
        <v/>
      </c>
      <c r="BL539" t="e">
        <f>IF('work here'!#REF!&lt;&gt;"",'work here'!#REF!,"")</f>
        <v>#REF!</v>
      </c>
      <c r="BM539" t="str">
        <f t="shared" si="267"/>
        <v/>
      </c>
      <c r="BN539" t="str">
        <f t="shared" si="268"/>
        <v/>
      </c>
      <c r="BO539" t="str">
        <f t="shared" si="269"/>
        <v/>
      </c>
    </row>
    <row r="540" spans="1:67" x14ac:dyDescent="0.3">
      <c r="A540" t="str">
        <f>IF('work here'!A539="simple","simple",IF('work here'!A539="parent","variable",IF('work here'!A539="child","variation","")))</f>
        <v/>
      </c>
      <c r="B540" t="str">
        <f>IF('work here'!C539&lt;&gt;"", 'work here'!C539, "")</f>
        <v/>
      </c>
      <c r="C540" t="str">
        <f>IF('work here'!B539&lt;&gt;"", 'work here'!B539, "")</f>
        <v/>
      </c>
      <c r="D540" t="str">
        <f t="shared" si="240"/>
        <v/>
      </c>
      <c r="E540" t="str">
        <f t="shared" si="241"/>
        <v/>
      </c>
      <c r="F540" t="str">
        <f t="shared" si="242"/>
        <v/>
      </c>
      <c r="G540" t="e">
        <f>IF('work here'!#REF!&lt;&gt;"", 'work here'!#REF!, "")</f>
        <v>#REF!</v>
      </c>
      <c r="I540" t="str">
        <f>IF('work here'!Z539&lt;&gt;"", 'work here'!Z539, "")</f>
        <v/>
      </c>
      <c r="J540" t="str">
        <f t="shared" si="243"/>
        <v/>
      </c>
      <c r="K540" t="str">
        <f t="shared" si="244"/>
        <v/>
      </c>
      <c r="L540" t="str">
        <f t="shared" si="245"/>
        <v/>
      </c>
      <c r="M540" t="str">
        <f>IF('work here'!AA539&lt;&gt;"", 'work here'!AA539, "")</f>
        <v/>
      </c>
      <c r="N540" t="str">
        <f>IF('work here'!AD539&lt;&gt;"", 'work here'!AD539, "")</f>
        <v/>
      </c>
      <c r="O540" t="str">
        <f>IF('work here'!AC539&lt;&gt;"", 'work here'!AC539, "")</f>
        <v/>
      </c>
      <c r="P540" t="str">
        <f>IF('work here'!AB539&lt;&gt;"", 'work here'!AB539, "")</f>
        <v/>
      </c>
      <c r="Q540" t="str">
        <f t="shared" si="246"/>
        <v/>
      </c>
      <c r="S540" t="str">
        <f>IF('work here'!E539&lt;&gt;"", 'work here'!E539, "")</f>
        <v/>
      </c>
      <c r="T540" t="e">
        <f>IF('work here'!#REF!&lt;&gt;"", 'work here'!#REF!, "")</f>
        <v>#REF!</v>
      </c>
      <c r="U540" t="str">
        <f>IF(A540="", "", _xlfn.TEXTJOIN(", ", TRUE, "jewellery", "jewellery &gt; " &amp; 'work here'!F539, "jewellery &gt; " &amp; 'work here'!F539 &amp; " &gt; " &amp; 'work here'!#REF!, 'work here'!#REF!, 'work here'!AY539, 'work here'!H539, 'work here'!I539, 'work here'!J539))</f>
        <v/>
      </c>
      <c r="V540" t="str" cm="1">
        <f t="array" aca="1" ref="V540" ca="1">_xlfn.LET(
    _xlpm.yr, TEXT(TODAY(), "yyyy"),
    _xlpm.mn, TEXT(TODAY(), "mm"),
    _xlpm.path, "https://richlook.co.in/wp-content/uploads/" &amp; _xlpm.yr &amp; "/" &amp; _xlpm.mn &amp; "/",
    _xlpm.imgRange, 'work here'!N539:X539,
    _xlpm.imgLinks, IF(_xlpm.imgRange&lt;&gt;"", _xlpm.path &amp; _xlpm.imgRange &amp; ".webp", ""),
    _xlpm.urls,
        IF(A540="variable", _xlpm.imgLinks,
        IF(A540="variation", IF('work here'!N539&lt;&gt;"", _xlpm.path &amp; 'work here'!N539 &amp; ".webp", ""),
        IF(A540="simple", _xlpm.imgLinks, ""))),
    _xlfn.TEXTJOIN(", ", TRUE, _xlpm.urls)
)</f>
        <v/>
      </c>
      <c r="W540" t="str" cm="1">
        <f t="array" aca="1" ref="W540" ca="1">_xlfn.LET(
    _xlpm.yr, TEXT(TODAY(), "yyyy"),
    _xlpm.mn, TEXT(TODAY(), "mm"),
    _xlpm.path, "https://richlook.co.in/wp-content/uploads/" &amp; _xlpm.yr &amp; "/" &amp; _xlpm.mn &amp; "/",
    _xlpm.imgRange, 'work here'!O539:X539,
    _xlpm.imgLinks, IF(_xlpm.imgRange&lt;&gt;"", _xlpm.path &amp; _xlpm.imgRange &amp; ".webp", ""),
    _xlpm.urls,
        IF(A540="variable", "",
        IF(A540="variation", _xlpm.imgLinks,
        IF(A540="simple", "", ""))),
    _xlfn.TEXTJOIN(", ", TRUE, _xlpm.urls)
)</f>
        <v/>
      </c>
      <c r="X540" t="str">
        <f>IF('work here'!D539&lt;&gt;"", 'work here'!D539, "")</f>
        <v/>
      </c>
      <c r="Y540" t="e">
        <f>IF('work here'!#REF!&lt;&gt;"","color","")</f>
        <v>#REF!</v>
      </c>
      <c r="Z540" t="e">
        <f>IF('work here'!#REF!&lt;&gt;"",'work here'!#REF!,"")</f>
        <v>#REF!</v>
      </c>
      <c r="AA540" t="e">
        <f t="shared" si="247"/>
        <v>#REF!</v>
      </c>
      <c r="AB540" t="e">
        <f t="shared" si="248"/>
        <v>#REF!</v>
      </c>
      <c r="AC540" t="str">
        <f t="shared" si="249"/>
        <v/>
      </c>
      <c r="AD540" s="2" t="e">
        <f>IF('work here'!#REF!&lt;&gt;"",'work here'!#REF!,"")</f>
        <v>#REF!</v>
      </c>
      <c r="AE540" s="2" t="e">
        <f>IF('work here'!#REF!&lt;&gt;"",'work here'!#REF!,"")</f>
        <v>#REF!</v>
      </c>
      <c r="AF540" s="2" t="e">
        <f t="shared" si="250"/>
        <v>#REF!</v>
      </c>
      <c r="AG540" s="2" t="e">
        <f t="shared" si="251"/>
        <v>#REF!</v>
      </c>
      <c r="AH540" s="2" t="str">
        <f t="shared" si="252"/>
        <v/>
      </c>
      <c r="AI540" t="str">
        <f>IF('work here'!AE539&lt;&gt;"","Jewellery Work","")</f>
        <v/>
      </c>
      <c r="AJ540" t="str">
        <f>IF('work here'!AE539&lt;&gt;"",'work here'!AE539,"")</f>
        <v/>
      </c>
      <c r="AK540" t="str">
        <f t="shared" si="253"/>
        <v/>
      </c>
      <c r="AL540" t="str">
        <f t="shared" si="254"/>
        <v/>
      </c>
      <c r="AM540" t="e">
        <f>IF('work here'!#REF!&lt;&gt;"","Gemstone","")</f>
        <v>#REF!</v>
      </c>
      <c r="AN540" t="e">
        <f>IF('work here'!#REF!&lt;&gt;"",'work here'!#REF!,"")</f>
        <v>#REF!</v>
      </c>
      <c r="AO540" t="e">
        <f t="shared" si="255"/>
        <v>#REF!</v>
      </c>
      <c r="AP540" t="e">
        <f t="shared" si="256"/>
        <v>#REF!</v>
      </c>
      <c r="AQ540" t="str">
        <f>IF('work here'!AW539&lt;&gt;"","Plating","")</f>
        <v/>
      </c>
      <c r="AR540" t="str">
        <f>IF('work here'!AW539&lt;&gt;"",'work here'!AW539,"")</f>
        <v/>
      </c>
      <c r="AS540" t="str">
        <f t="shared" si="257"/>
        <v/>
      </c>
      <c r="AT540" t="str">
        <f t="shared" si="258"/>
        <v/>
      </c>
      <c r="AU540" t="str">
        <f>IF('work here'!AX539&lt;&gt;"","Material","")</f>
        <v/>
      </c>
      <c r="AV540" t="str">
        <f>IF('work here'!AX539&lt;&gt;"",'work here'!AX539,"")</f>
        <v/>
      </c>
      <c r="AW540" t="str">
        <f t="shared" si="259"/>
        <v/>
      </c>
      <c r="AX540" t="str">
        <f t="shared" si="260"/>
        <v/>
      </c>
      <c r="AY540" t="e">
        <f>IF('work here'!#REF!&lt;&gt;"","Look","")</f>
        <v>#REF!</v>
      </c>
      <c r="AZ540" t="e">
        <f>IF('work here'!#REF!&lt;&gt;"",'work here'!#REF!,"")</f>
        <v>#REF!</v>
      </c>
      <c r="BA540" t="e">
        <f t="shared" si="261"/>
        <v>#REF!</v>
      </c>
      <c r="BB540" t="e">
        <f t="shared" si="262"/>
        <v>#REF!</v>
      </c>
      <c r="BC540" t="e">
        <f>IF('work here'!#REF!&lt;&gt;"","Finish","")</f>
        <v>#REF!</v>
      </c>
      <c r="BD540" t="e">
        <f>IF('work here'!#REF!&lt;&gt;"",'work here'!#REF!,"")</f>
        <v>#REF!</v>
      </c>
      <c r="BE540" t="e">
        <f t="shared" si="263"/>
        <v>#REF!</v>
      </c>
      <c r="BF540" t="e">
        <f t="shared" si="264"/>
        <v>#REF!</v>
      </c>
      <c r="BG540" t="e">
        <f>IF('work here'!#REF!&lt;&gt;"","Care","")</f>
        <v>#REF!</v>
      </c>
      <c r="BH540" t="e">
        <f>IF('work here'!#REF!&lt;&gt;"",'work here'!#REF!,"")</f>
        <v>#REF!</v>
      </c>
      <c r="BI540" t="e">
        <f t="shared" si="265"/>
        <v>#REF!</v>
      </c>
      <c r="BJ540" t="e">
        <f t="shared" si="266"/>
        <v>#REF!</v>
      </c>
      <c r="BK540" t="str">
        <f>IF(OR('work here'!F539="Rings", 'work here'!F539="Bangles"), 'work here'!F539 &amp; " Size", "")</f>
        <v/>
      </c>
      <c r="BL540" t="e">
        <f>IF('work here'!#REF!&lt;&gt;"",'work here'!#REF!,"")</f>
        <v>#REF!</v>
      </c>
      <c r="BM540" t="str">
        <f t="shared" si="267"/>
        <v/>
      </c>
      <c r="BN540" t="str">
        <f t="shared" si="268"/>
        <v/>
      </c>
      <c r="BO540" t="str">
        <f t="shared" si="269"/>
        <v/>
      </c>
    </row>
    <row r="541" spans="1:67" x14ac:dyDescent="0.3">
      <c r="A541" t="str">
        <f>IF('work here'!A540="simple","simple",IF('work here'!A540="parent","variable",IF('work here'!A540="child","variation","")))</f>
        <v/>
      </c>
      <c r="B541" t="str">
        <f>IF('work here'!C540&lt;&gt;"", 'work here'!C540, "")</f>
        <v/>
      </c>
      <c r="C541" t="str">
        <f>IF('work here'!B540&lt;&gt;"", 'work here'!B540, "")</f>
        <v/>
      </c>
      <c r="D541" t="str">
        <f t="shared" si="240"/>
        <v/>
      </c>
      <c r="E541" t="str">
        <f t="shared" si="241"/>
        <v/>
      </c>
      <c r="F541" t="str">
        <f t="shared" si="242"/>
        <v/>
      </c>
      <c r="G541" t="e">
        <f>IF('work here'!#REF!&lt;&gt;"", 'work here'!#REF!, "")</f>
        <v>#REF!</v>
      </c>
      <c r="I541" t="str">
        <f>IF('work here'!Z540&lt;&gt;"", 'work here'!Z540, "")</f>
        <v/>
      </c>
      <c r="J541" t="str">
        <f t="shared" si="243"/>
        <v/>
      </c>
      <c r="K541" t="str">
        <f t="shared" si="244"/>
        <v/>
      </c>
      <c r="L541" t="str">
        <f t="shared" si="245"/>
        <v/>
      </c>
      <c r="M541" t="str">
        <f>IF('work here'!AA540&lt;&gt;"", 'work here'!AA540, "")</f>
        <v/>
      </c>
      <c r="N541" t="str">
        <f>IF('work here'!AD540&lt;&gt;"", 'work here'!AD540, "")</f>
        <v/>
      </c>
      <c r="O541" t="str">
        <f>IF('work here'!AC540&lt;&gt;"", 'work here'!AC540, "")</f>
        <v/>
      </c>
      <c r="P541" t="str">
        <f>IF('work here'!AB540&lt;&gt;"", 'work here'!AB540, "")</f>
        <v/>
      </c>
      <c r="Q541" t="str">
        <f t="shared" si="246"/>
        <v/>
      </c>
      <c r="S541" t="str">
        <f>IF('work here'!E540&lt;&gt;"", 'work here'!E540, "")</f>
        <v/>
      </c>
      <c r="T541" t="e">
        <f>IF('work here'!#REF!&lt;&gt;"", 'work here'!#REF!, "")</f>
        <v>#REF!</v>
      </c>
      <c r="U541" t="str">
        <f>IF(A541="", "", _xlfn.TEXTJOIN(", ", TRUE, "jewellery", "jewellery &gt; " &amp; 'work here'!F540, "jewellery &gt; " &amp; 'work here'!F540 &amp; " &gt; " &amp; 'work here'!#REF!, 'work here'!#REF!, 'work here'!AY540, 'work here'!H540, 'work here'!I540, 'work here'!J540))</f>
        <v/>
      </c>
      <c r="V541" t="str" cm="1">
        <f t="array" aca="1" ref="V541" ca="1">_xlfn.LET(
    _xlpm.yr, TEXT(TODAY(), "yyyy"),
    _xlpm.mn, TEXT(TODAY(), "mm"),
    _xlpm.path, "https://richlook.co.in/wp-content/uploads/" &amp; _xlpm.yr &amp; "/" &amp; _xlpm.mn &amp; "/",
    _xlpm.imgRange, 'work here'!N540:X540,
    _xlpm.imgLinks, IF(_xlpm.imgRange&lt;&gt;"", _xlpm.path &amp; _xlpm.imgRange &amp; ".webp", ""),
    _xlpm.urls,
        IF(A541="variable", _xlpm.imgLinks,
        IF(A541="variation", IF('work here'!N540&lt;&gt;"", _xlpm.path &amp; 'work here'!N540 &amp; ".webp", ""),
        IF(A541="simple", _xlpm.imgLinks, ""))),
    _xlfn.TEXTJOIN(", ", TRUE, _xlpm.urls)
)</f>
        <v/>
      </c>
      <c r="W541" t="str" cm="1">
        <f t="array" aca="1" ref="W541" ca="1">_xlfn.LET(
    _xlpm.yr, TEXT(TODAY(), "yyyy"),
    _xlpm.mn, TEXT(TODAY(), "mm"),
    _xlpm.path, "https://richlook.co.in/wp-content/uploads/" &amp; _xlpm.yr &amp; "/" &amp; _xlpm.mn &amp; "/",
    _xlpm.imgRange, 'work here'!O540:X540,
    _xlpm.imgLinks, IF(_xlpm.imgRange&lt;&gt;"", _xlpm.path &amp; _xlpm.imgRange &amp; ".webp", ""),
    _xlpm.urls,
        IF(A541="variable", "",
        IF(A541="variation", _xlpm.imgLinks,
        IF(A541="simple", "", ""))),
    _xlfn.TEXTJOIN(", ", TRUE, _xlpm.urls)
)</f>
        <v/>
      </c>
      <c r="X541" t="str">
        <f>IF('work here'!D540&lt;&gt;"", 'work here'!D540, "")</f>
        <v/>
      </c>
      <c r="Y541" t="e">
        <f>IF('work here'!#REF!&lt;&gt;"","color","")</f>
        <v>#REF!</v>
      </c>
      <c r="Z541" t="e">
        <f>IF('work here'!#REF!&lt;&gt;"",'work here'!#REF!,"")</f>
        <v>#REF!</v>
      </c>
      <c r="AA541" t="e">
        <f t="shared" si="247"/>
        <v>#REF!</v>
      </c>
      <c r="AB541" t="e">
        <f t="shared" si="248"/>
        <v>#REF!</v>
      </c>
      <c r="AC541" t="str">
        <f t="shared" si="249"/>
        <v/>
      </c>
      <c r="AD541" s="2" t="e">
        <f>IF('work here'!#REF!&lt;&gt;"",'work here'!#REF!,"")</f>
        <v>#REF!</v>
      </c>
      <c r="AE541" s="2" t="e">
        <f>IF('work here'!#REF!&lt;&gt;"",'work here'!#REF!,"")</f>
        <v>#REF!</v>
      </c>
      <c r="AF541" s="2" t="e">
        <f t="shared" si="250"/>
        <v>#REF!</v>
      </c>
      <c r="AG541" s="2" t="e">
        <f t="shared" si="251"/>
        <v>#REF!</v>
      </c>
      <c r="AH541" s="2" t="str">
        <f t="shared" si="252"/>
        <v/>
      </c>
      <c r="AI541" t="str">
        <f>IF('work here'!AE540&lt;&gt;"","Jewellery Work","")</f>
        <v/>
      </c>
      <c r="AJ541" t="str">
        <f>IF('work here'!AE540&lt;&gt;"",'work here'!AE540,"")</f>
        <v/>
      </c>
      <c r="AK541" t="str">
        <f t="shared" si="253"/>
        <v/>
      </c>
      <c r="AL541" t="str">
        <f t="shared" si="254"/>
        <v/>
      </c>
      <c r="AM541" t="e">
        <f>IF('work here'!#REF!&lt;&gt;"","Gemstone","")</f>
        <v>#REF!</v>
      </c>
      <c r="AN541" t="e">
        <f>IF('work here'!#REF!&lt;&gt;"",'work here'!#REF!,"")</f>
        <v>#REF!</v>
      </c>
      <c r="AO541" t="e">
        <f t="shared" si="255"/>
        <v>#REF!</v>
      </c>
      <c r="AP541" t="e">
        <f t="shared" si="256"/>
        <v>#REF!</v>
      </c>
      <c r="AQ541" t="str">
        <f>IF('work here'!AW540&lt;&gt;"","Plating","")</f>
        <v/>
      </c>
      <c r="AR541" t="str">
        <f>IF('work here'!AW540&lt;&gt;"",'work here'!AW540,"")</f>
        <v/>
      </c>
      <c r="AS541" t="str">
        <f t="shared" si="257"/>
        <v/>
      </c>
      <c r="AT541" t="str">
        <f t="shared" si="258"/>
        <v/>
      </c>
      <c r="AU541" t="str">
        <f>IF('work here'!AX540&lt;&gt;"","Material","")</f>
        <v/>
      </c>
      <c r="AV541" t="str">
        <f>IF('work here'!AX540&lt;&gt;"",'work here'!AX540,"")</f>
        <v/>
      </c>
      <c r="AW541" t="str">
        <f t="shared" si="259"/>
        <v/>
      </c>
      <c r="AX541" t="str">
        <f t="shared" si="260"/>
        <v/>
      </c>
      <c r="AY541" t="e">
        <f>IF('work here'!#REF!&lt;&gt;"","Look","")</f>
        <v>#REF!</v>
      </c>
      <c r="AZ541" t="e">
        <f>IF('work here'!#REF!&lt;&gt;"",'work here'!#REF!,"")</f>
        <v>#REF!</v>
      </c>
      <c r="BA541" t="e">
        <f t="shared" si="261"/>
        <v>#REF!</v>
      </c>
      <c r="BB541" t="e">
        <f t="shared" si="262"/>
        <v>#REF!</v>
      </c>
      <c r="BC541" t="e">
        <f>IF('work here'!#REF!&lt;&gt;"","Finish","")</f>
        <v>#REF!</v>
      </c>
      <c r="BD541" t="e">
        <f>IF('work here'!#REF!&lt;&gt;"",'work here'!#REF!,"")</f>
        <v>#REF!</v>
      </c>
      <c r="BE541" t="e">
        <f t="shared" si="263"/>
        <v>#REF!</v>
      </c>
      <c r="BF541" t="e">
        <f t="shared" si="264"/>
        <v>#REF!</v>
      </c>
      <c r="BG541" t="e">
        <f>IF('work here'!#REF!&lt;&gt;"","Care","")</f>
        <v>#REF!</v>
      </c>
      <c r="BH541" t="e">
        <f>IF('work here'!#REF!&lt;&gt;"",'work here'!#REF!,"")</f>
        <v>#REF!</v>
      </c>
      <c r="BI541" t="e">
        <f t="shared" si="265"/>
        <v>#REF!</v>
      </c>
      <c r="BJ541" t="e">
        <f t="shared" si="266"/>
        <v>#REF!</v>
      </c>
      <c r="BK541" t="str">
        <f>IF(OR('work here'!F540="Rings", 'work here'!F540="Bangles"), 'work here'!F540 &amp; " Size", "")</f>
        <v/>
      </c>
      <c r="BL541" t="e">
        <f>IF('work here'!#REF!&lt;&gt;"",'work here'!#REF!,"")</f>
        <v>#REF!</v>
      </c>
      <c r="BM541" t="str">
        <f t="shared" si="267"/>
        <v/>
      </c>
      <c r="BN541" t="str">
        <f t="shared" si="268"/>
        <v/>
      </c>
      <c r="BO541" t="str">
        <f t="shared" si="269"/>
        <v/>
      </c>
    </row>
    <row r="542" spans="1:67" x14ac:dyDescent="0.3">
      <c r="A542" t="str">
        <f>IF('work here'!A541="simple","simple",IF('work here'!A541="parent","variable",IF('work here'!A541="child","variation","")))</f>
        <v/>
      </c>
      <c r="B542" t="str">
        <f>IF('work here'!C541&lt;&gt;"", 'work here'!C541, "")</f>
        <v/>
      </c>
      <c r="C542" t="str">
        <f>IF('work here'!B541&lt;&gt;"", 'work here'!B541, "")</f>
        <v/>
      </c>
      <c r="D542" t="str">
        <f t="shared" si="240"/>
        <v/>
      </c>
      <c r="E542" t="str">
        <f t="shared" si="241"/>
        <v/>
      </c>
      <c r="F542" t="str">
        <f t="shared" si="242"/>
        <v/>
      </c>
      <c r="G542" t="e">
        <f>IF('work here'!#REF!&lt;&gt;"", 'work here'!#REF!, "")</f>
        <v>#REF!</v>
      </c>
      <c r="I542" t="str">
        <f>IF('work here'!Z541&lt;&gt;"", 'work here'!Z541, "")</f>
        <v/>
      </c>
      <c r="J542" t="str">
        <f t="shared" si="243"/>
        <v/>
      </c>
      <c r="K542" t="str">
        <f t="shared" si="244"/>
        <v/>
      </c>
      <c r="L542" t="str">
        <f t="shared" si="245"/>
        <v/>
      </c>
      <c r="M542" t="str">
        <f>IF('work here'!AA541&lt;&gt;"", 'work here'!AA541, "")</f>
        <v/>
      </c>
      <c r="N542" t="str">
        <f>IF('work here'!AD541&lt;&gt;"", 'work here'!AD541, "")</f>
        <v/>
      </c>
      <c r="O542" t="str">
        <f>IF('work here'!AC541&lt;&gt;"", 'work here'!AC541, "")</f>
        <v/>
      </c>
      <c r="P542" t="str">
        <f>IF('work here'!AB541&lt;&gt;"", 'work here'!AB541, "")</f>
        <v/>
      </c>
      <c r="Q542" t="str">
        <f t="shared" si="246"/>
        <v/>
      </c>
      <c r="S542" t="str">
        <f>IF('work here'!E541&lt;&gt;"", 'work here'!E541, "")</f>
        <v/>
      </c>
      <c r="T542" t="e">
        <f>IF('work here'!#REF!&lt;&gt;"", 'work here'!#REF!, "")</f>
        <v>#REF!</v>
      </c>
      <c r="U542" t="str">
        <f>IF(A542="", "", _xlfn.TEXTJOIN(", ", TRUE, "jewellery", "jewellery &gt; " &amp; 'work here'!F541, "jewellery &gt; " &amp; 'work here'!F541 &amp; " &gt; " &amp; 'work here'!#REF!, 'work here'!#REF!, 'work here'!AY541, 'work here'!H541, 'work here'!I541, 'work here'!J541))</f>
        <v/>
      </c>
      <c r="V542" t="str" cm="1">
        <f t="array" aca="1" ref="V542" ca="1">_xlfn.LET(
    _xlpm.yr, TEXT(TODAY(), "yyyy"),
    _xlpm.mn, TEXT(TODAY(), "mm"),
    _xlpm.path, "https://richlook.co.in/wp-content/uploads/" &amp; _xlpm.yr &amp; "/" &amp; _xlpm.mn &amp; "/",
    _xlpm.imgRange, 'work here'!N541:X541,
    _xlpm.imgLinks, IF(_xlpm.imgRange&lt;&gt;"", _xlpm.path &amp; _xlpm.imgRange &amp; ".webp", ""),
    _xlpm.urls,
        IF(A542="variable", _xlpm.imgLinks,
        IF(A542="variation", IF('work here'!N541&lt;&gt;"", _xlpm.path &amp; 'work here'!N541 &amp; ".webp", ""),
        IF(A542="simple", _xlpm.imgLinks, ""))),
    _xlfn.TEXTJOIN(", ", TRUE, _xlpm.urls)
)</f>
        <v/>
      </c>
      <c r="W542" t="str" cm="1">
        <f t="array" aca="1" ref="W542" ca="1">_xlfn.LET(
    _xlpm.yr, TEXT(TODAY(), "yyyy"),
    _xlpm.mn, TEXT(TODAY(), "mm"),
    _xlpm.path, "https://richlook.co.in/wp-content/uploads/" &amp; _xlpm.yr &amp; "/" &amp; _xlpm.mn &amp; "/",
    _xlpm.imgRange, 'work here'!O541:X541,
    _xlpm.imgLinks, IF(_xlpm.imgRange&lt;&gt;"", _xlpm.path &amp; _xlpm.imgRange &amp; ".webp", ""),
    _xlpm.urls,
        IF(A542="variable", "",
        IF(A542="variation", _xlpm.imgLinks,
        IF(A542="simple", "", ""))),
    _xlfn.TEXTJOIN(", ", TRUE, _xlpm.urls)
)</f>
        <v/>
      </c>
      <c r="X542" t="str">
        <f>IF('work here'!D541&lt;&gt;"", 'work here'!D541, "")</f>
        <v/>
      </c>
      <c r="Y542" t="e">
        <f>IF('work here'!#REF!&lt;&gt;"","color","")</f>
        <v>#REF!</v>
      </c>
      <c r="Z542" t="e">
        <f>IF('work here'!#REF!&lt;&gt;"",'work here'!#REF!,"")</f>
        <v>#REF!</v>
      </c>
      <c r="AA542" t="e">
        <f t="shared" si="247"/>
        <v>#REF!</v>
      </c>
      <c r="AB542" t="e">
        <f t="shared" si="248"/>
        <v>#REF!</v>
      </c>
      <c r="AC542" t="str">
        <f t="shared" si="249"/>
        <v/>
      </c>
      <c r="AD542" s="2" t="e">
        <f>IF('work here'!#REF!&lt;&gt;"",'work here'!#REF!,"")</f>
        <v>#REF!</v>
      </c>
      <c r="AE542" s="2" t="e">
        <f>IF('work here'!#REF!&lt;&gt;"",'work here'!#REF!,"")</f>
        <v>#REF!</v>
      </c>
      <c r="AF542" s="2" t="e">
        <f t="shared" si="250"/>
        <v>#REF!</v>
      </c>
      <c r="AG542" s="2" t="e">
        <f t="shared" si="251"/>
        <v>#REF!</v>
      </c>
      <c r="AH542" s="2" t="str">
        <f t="shared" si="252"/>
        <v/>
      </c>
      <c r="AI542" t="str">
        <f>IF('work here'!AE541&lt;&gt;"","Jewellery Work","")</f>
        <v/>
      </c>
      <c r="AJ542" t="str">
        <f>IF('work here'!AE541&lt;&gt;"",'work here'!AE541,"")</f>
        <v/>
      </c>
      <c r="AK542" t="str">
        <f t="shared" si="253"/>
        <v/>
      </c>
      <c r="AL542" t="str">
        <f t="shared" si="254"/>
        <v/>
      </c>
      <c r="AM542" t="e">
        <f>IF('work here'!#REF!&lt;&gt;"","Gemstone","")</f>
        <v>#REF!</v>
      </c>
      <c r="AN542" t="e">
        <f>IF('work here'!#REF!&lt;&gt;"",'work here'!#REF!,"")</f>
        <v>#REF!</v>
      </c>
      <c r="AO542" t="e">
        <f t="shared" si="255"/>
        <v>#REF!</v>
      </c>
      <c r="AP542" t="e">
        <f t="shared" si="256"/>
        <v>#REF!</v>
      </c>
      <c r="AQ542" t="str">
        <f>IF('work here'!AW541&lt;&gt;"","Plating","")</f>
        <v/>
      </c>
      <c r="AR542" t="str">
        <f>IF('work here'!AW541&lt;&gt;"",'work here'!AW541,"")</f>
        <v/>
      </c>
      <c r="AS542" t="str">
        <f t="shared" si="257"/>
        <v/>
      </c>
      <c r="AT542" t="str">
        <f t="shared" si="258"/>
        <v/>
      </c>
      <c r="AU542" t="str">
        <f>IF('work here'!AX541&lt;&gt;"","Material","")</f>
        <v/>
      </c>
      <c r="AV542" t="str">
        <f>IF('work here'!AX541&lt;&gt;"",'work here'!AX541,"")</f>
        <v/>
      </c>
      <c r="AW542" t="str">
        <f t="shared" si="259"/>
        <v/>
      </c>
      <c r="AX542" t="str">
        <f t="shared" si="260"/>
        <v/>
      </c>
      <c r="AY542" t="e">
        <f>IF('work here'!#REF!&lt;&gt;"","Look","")</f>
        <v>#REF!</v>
      </c>
      <c r="AZ542" t="e">
        <f>IF('work here'!#REF!&lt;&gt;"",'work here'!#REF!,"")</f>
        <v>#REF!</v>
      </c>
      <c r="BA542" t="e">
        <f t="shared" si="261"/>
        <v>#REF!</v>
      </c>
      <c r="BB542" t="e">
        <f t="shared" si="262"/>
        <v>#REF!</v>
      </c>
      <c r="BC542" t="e">
        <f>IF('work here'!#REF!&lt;&gt;"","Finish","")</f>
        <v>#REF!</v>
      </c>
      <c r="BD542" t="e">
        <f>IF('work here'!#REF!&lt;&gt;"",'work here'!#REF!,"")</f>
        <v>#REF!</v>
      </c>
      <c r="BE542" t="e">
        <f t="shared" si="263"/>
        <v>#REF!</v>
      </c>
      <c r="BF542" t="e">
        <f t="shared" si="264"/>
        <v>#REF!</v>
      </c>
      <c r="BG542" t="e">
        <f>IF('work here'!#REF!&lt;&gt;"","Care","")</f>
        <v>#REF!</v>
      </c>
      <c r="BH542" t="e">
        <f>IF('work here'!#REF!&lt;&gt;"",'work here'!#REF!,"")</f>
        <v>#REF!</v>
      </c>
      <c r="BI542" t="e">
        <f t="shared" si="265"/>
        <v>#REF!</v>
      </c>
      <c r="BJ542" t="e">
        <f t="shared" si="266"/>
        <v>#REF!</v>
      </c>
      <c r="BK542" t="str">
        <f>IF(OR('work here'!F541="Rings", 'work here'!F541="Bangles"), 'work here'!F541 &amp; " Size", "")</f>
        <v/>
      </c>
      <c r="BL542" t="e">
        <f>IF('work here'!#REF!&lt;&gt;"",'work here'!#REF!,"")</f>
        <v>#REF!</v>
      </c>
      <c r="BM542" t="str">
        <f t="shared" si="267"/>
        <v/>
      </c>
      <c r="BN542" t="str">
        <f t="shared" si="268"/>
        <v/>
      </c>
      <c r="BO542" t="str">
        <f t="shared" si="269"/>
        <v/>
      </c>
    </row>
    <row r="543" spans="1:67" x14ac:dyDescent="0.3">
      <c r="A543" t="str">
        <f>IF('work here'!A542="simple","simple",IF('work here'!A542="parent","variable",IF('work here'!A542="child","variation","")))</f>
        <v/>
      </c>
      <c r="B543" t="str">
        <f>IF('work here'!C542&lt;&gt;"", 'work here'!C542, "")</f>
        <v/>
      </c>
      <c r="C543" t="str">
        <f>IF('work here'!B542&lt;&gt;"", 'work here'!B542, "")</f>
        <v/>
      </c>
      <c r="D543" t="str">
        <f t="shared" si="240"/>
        <v/>
      </c>
      <c r="E543" t="str">
        <f t="shared" si="241"/>
        <v/>
      </c>
      <c r="F543" t="str">
        <f t="shared" si="242"/>
        <v/>
      </c>
      <c r="G543" t="e">
        <f>IF('work here'!#REF!&lt;&gt;"", 'work here'!#REF!, "")</f>
        <v>#REF!</v>
      </c>
      <c r="I543" t="str">
        <f>IF('work here'!Z542&lt;&gt;"", 'work here'!Z542, "")</f>
        <v/>
      </c>
      <c r="J543" t="str">
        <f t="shared" si="243"/>
        <v/>
      </c>
      <c r="K543" t="str">
        <f t="shared" si="244"/>
        <v/>
      </c>
      <c r="L543" t="str">
        <f t="shared" si="245"/>
        <v/>
      </c>
      <c r="M543" t="str">
        <f>IF('work here'!AA542&lt;&gt;"", 'work here'!AA542, "")</f>
        <v/>
      </c>
      <c r="N543" t="str">
        <f>IF('work here'!AD542&lt;&gt;"", 'work here'!AD542, "")</f>
        <v/>
      </c>
      <c r="O543" t="str">
        <f>IF('work here'!AC542&lt;&gt;"", 'work here'!AC542, "")</f>
        <v/>
      </c>
      <c r="P543" t="str">
        <f>IF('work here'!AB542&lt;&gt;"", 'work here'!AB542, "")</f>
        <v/>
      </c>
      <c r="Q543" t="str">
        <f t="shared" si="246"/>
        <v/>
      </c>
      <c r="S543" t="str">
        <f>IF('work here'!E542&lt;&gt;"", 'work here'!E542, "")</f>
        <v/>
      </c>
      <c r="T543" t="e">
        <f>IF('work here'!#REF!&lt;&gt;"", 'work here'!#REF!, "")</f>
        <v>#REF!</v>
      </c>
      <c r="U543" t="str">
        <f>IF(A543="", "", _xlfn.TEXTJOIN(", ", TRUE, "jewellery", "jewellery &gt; " &amp; 'work here'!F542, "jewellery &gt; " &amp; 'work here'!F542 &amp; " &gt; " &amp; 'work here'!#REF!, 'work here'!#REF!, 'work here'!AY542, 'work here'!H542, 'work here'!I542, 'work here'!J542))</f>
        <v/>
      </c>
      <c r="V543" t="str" cm="1">
        <f t="array" aca="1" ref="V543" ca="1">_xlfn.LET(
    _xlpm.yr, TEXT(TODAY(), "yyyy"),
    _xlpm.mn, TEXT(TODAY(), "mm"),
    _xlpm.path, "https://richlook.co.in/wp-content/uploads/" &amp; _xlpm.yr &amp; "/" &amp; _xlpm.mn &amp; "/",
    _xlpm.imgRange, 'work here'!N542:X542,
    _xlpm.imgLinks, IF(_xlpm.imgRange&lt;&gt;"", _xlpm.path &amp; _xlpm.imgRange &amp; ".webp", ""),
    _xlpm.urls,
        IF(A543="variable", _xlpm.imgLinks,
        IF(A543="variation", IF('work here'!N542&lt;&gt;"", _xlpm.path &amp; 'work here'!N542 &amp; ".webp", ""),
        IF(A543="simple", _xlpm.imgLinks, ""))),
    _xlfn.TEXTJOIN(", ", TRUE, _xlpm.urls)
)</f>
        <v/>
      </c>
      <c r="W543" t="str" cm="1">
        <f t="array" aca="1" ref="W543" ca="1">_xlfn.LET(
    _xlpm.yr, TEXT(TODAY(), "yyyy"),
    _xlpm.mn, TEXT(TODAY(), "mm"),
    _xlpm.path, "https://richlook.co.in/wp-content/uploads/" &amp; _xlpm.yr &amp; "/" &amp; _xlpm.mn &amp; "/",
    _xlpm.imgRange, 'work here'!O542:X542,
    _xlpm.imgLinks, IF(_xlpm.imgRange&lt;&gt;"", _xlpm.path &amp; _xlpm.imgRange &amp; ".webp", ""),
    _xlpm.urls,
        IF(A543="variable", "",
        IF(A543="variation", _xlpm.imgLinks,
        IF(A543="simple", "", ""))),
    _xlfn.TEXTJOIN(", ", TRUE, _xlpm.urls)
)</f>
        <v/>
      </c>
      <c r="X543" t="str">
        <f>IF('work here'!D542&lt;&gt;"", 'work here'!D542, "")</f>
        <v/>
      </c>
      <c r="Y543" t="e">
        <f>IF('work here'!#REF!&lt;&gt;"","color","")</f>
        <v>#REF!</v>
      </c>
      <c r="Z543" t="e">
        <f>IF('work here'!#REF!&lt;&gt;"",'work here'!#REF!,"")</f>
        <v>#REF!</v>
      </c>
      <c r="AA543" t="e">
        <f t="shared" si="247"/>
        <v>#REF!</v>
      </c>
      <c r="AB543" t="e">
        <f t="shared" si="248"/>
        <v>#REF!</v>
      </c>
      <c r="AC543" t="str">
        <f t="shared" si="249"/>
        <v/>
      </c>
      <c r="AD543" s="2" t="e">
        <f>IF('work here'!#REF!&lt;&gt;"",'work here'!#REF!,"")</f>
        <v>#REF!</v>
      </c>
      <c r="AE543" s="2" t="e">
        <f>IF('work here'!#REF!&lt;&gt;"",'work here'!#REF!,"")</f>
        <v>#REF!</v>
      </c>
      <c r="AF543" s="2" t="e">
        <f t="shared" si="250"/>
        <v>#REF!</v>
      </c>
      <c r="AG543" s="2" t="e">
        <f t="shared" si="251"/>
        <v>#REF!</v>
      </c>
      <c r="AH543" s="2" t="str">
        <f t="shared" si="252"/>
        <v/>
      </c>
      <c r="AI543" t="str">
        <f>IF('work here'!AE542&lt;&gt;"","Jewellery Work","")</f>
        <v/>
      </c>
      <c r="AJ543" t="str">
        <f>IF('work here'!AE542&lt;&gt;"",'work here'!AE542,"")</f>
        <v/>
      </c>
      <c r="AK543" t="str">
        <f t="shared" si="253"/>
        <v/>
      </c>
      <c r="AL543" t="str">
        <f t="shared" si="254"/>
        <v/>
      </c>
      <c r="AM543" t="e">
        <f>IF('work here'!#REF!&lt;&gt;"","Gemstone","")</f>
        <v>#REF!</v>
      </c>
      <c r="AN543" t="e">
        <f>IF('work here'!#REF!&lt;&gt;"",'work here'!#REF!,"")</f>
        <v>#REF!</v>
      </c>
      <c r="AO543" t="e">
        <f t="shared" si="255"/>
        <v>#REF!</v>
      </c>
      <c r="AP543" t="e">
        <f t="shared" si="256"/>
        <v>#REF!</v>
      </c>
      <c r="AQ543" t="str">
        <f>IF('work here'!AW542&lt;&gt;"","Plating","")</f>
        <v/>
      </c>
      <c r="AR543" t="str">
        <f>IF('work here'!AW542&lt;&gt;"",'work here'!AW542,"")</f>
        <v/>
      </c>
      <c r="AS543" t="str">
        <f t="shared" si="257"/>
        <v/>
      </c>
      <c r="AT543" t="str">
        <f t="shared" si="258"/>
        <v/>
      </c>
      <c r="AU543" t="str">
        <f>IF('work here'!AX542&lt;&gt;"","Material","")</f>
        <v/>
      </c>
      <c r="AV543" t="str">
        <f>IF('work here'!AX542&lt;&gt;"",'work here'!AX542,"")</f>
        <v/>
      </c>
      <c r="AW543" t="str">
        <f t="shared" si="259"/>
        <v/>
      </c>
      <c r="AX543" t="str">
        <f t="shared" si="260"/>
        <v/>
      </c>
      <c r="AY543" t="e">
        <f>IF('work here'!#REF!&lt;&gt;"","Look","")</f>
        <v>#REF!</v>
      </c>
      <c r="AZ543" t="e">
        <f>IF('work here'!#REF!&lt;&gt;"",'work here'!#REF!,"")</f>
        <v>#REF!</v>
      </c>
      <c r="BA543" t="e">
        <f t="shared" si="261"/>
        <v>#REF!</v>
      </c>
      <c r="BB543" t="e">
        <f t="shared" si="262"/>
        <v>#REF!</v>
      </c>
      <c r="BC543" t="e">
        <f>IF('work here'!#REF!&lt;&gt;"","Finish","")</f>
        <v>#REF!</v>
      </c>
      <c r="BD543" t="e">
        <f>IF('work here'!#REF!&lt;&gt;"",'work here'!#REF!,"")</f>
        <v>#REF!</v>
      </c>
      <c r="BE543" t="e">
        <f t="shared" si="263"/>
        <v>#REF!</v>
      </c>
      <c r="BF543" t="e">
        <f t="shared" si="264"/>
        <v>#REF!</v>
      </c>
      <c r="BG543" t="e">
        <f>IF('work here'!#REF!&lt;&gt;"","Care","")</f>
        <v>#REF!</v>
      </c>
      <c r="BH543" t="e">
        <f>IF('work here'!#REF!&lt;&gt;"",'work here'!#REF!,"")</f>
        <v>#REF!</v>
      </c>
      <c r="BI543" t="e">
        <f t="shared" si="265"/>
        <v>#REF!</v>
      </c>
      <c r="BJ543" t="e">
        <f t="shared" si="266"/>
        <v>#REF!</v>
      </c>
      <c r="BK543" t="str">
        <f>IF(OR('work here'!F542="Rings", 'work here'!F542="Bangles"), 'work here'!F542 &amp; " Size", "")</f>
        <v/>
      </c>
      <c r="BL543" t="e">
        <f>IF('work here'!#REF!&lt;&gt;"",'work here'!#REF!,"")</f>
        <v>#REF!</v>
      </c>
      <c r="BM543" t="str">
        <f t="shared" si="267"/>
        <v/>
      </c>
      <c r="BN543" t="str">
        <f t="shared" si="268"/>
        <v/>
      </c>
      <c r="BO543" t="str">
        <f t="shared" si="269"/>
        <v/>
      </c>
    </row>
    <row r="544" spans="1:67" x14ac:dyDescent="0.3">
      <c r="A544" t="str">
        <f>IF('work here'!A543="simple","simple",IF('work here'!A543="parent","variable",IF('work here'!A543="child","variation","")))</f>
        <v/>
      </c>
      <c r="B544" t="str">
        <f>IF('work here'!C543&lt;&gt;"", 'work here'!C543, "")</f>
        <v/>
      </c>
      <c r="C544" t="str">
        <f>IF('work here'!B543&lt;&gt;"", 'work here'!B543, "")</f>
        <v/>
      </c>
      <c r="D544" t="str">
        <f t="shared" si="240"/>
        <v/>
      </c>
      <c r="E544" t="str">
        <f t="shared" si="241"/>
        <v/>
      </c>
      <c r="F544" t="str">
        <f t="shared" si="242"/>
        <v/>
      </c>
      <c r="G544" t="e">
        <f>IF('work here'!#REF!&lt;&gt;"", 'work here'!#REF!, "")</f>
        <v>#REF!</v>
      </c>
      <c r="I544" t="str">
        <f>IF('work here'!Z543&lt;&gt;"", 'work here'!Z543, "")</f>
        <v/>
      </c>
      <c r="J544" t="str">
        <f t="shared" si="243"/>
        <v/>
      </c>
      <c r="K544" t="str">
        <f t="shared" si="244"/>
        <v/>
      </c>
      <c r="L544" t="str">
        <f t="shared" si="245"/>
        <v/>
      </c>
      <c r="M544" t="str">
        <f>IF('work here'!AA543&lt;&gt;"", 'work here'!AA543, "")</f>
        <v/>
      </c>
      <c r="N544" t="str">
        <f>IF('work here'!AD543&lt;&gt;"", 'work here'!AD543, "")</f>
        <v/>
      </c>
      <c r="O544" t="str">
        <f>IF('work here'!AC543&lt;&gt;"", 'work here'!AC543, "")</f>
        <v/>
      </c>
      <c r="P544" t="str">
        <f>IF('work here'!AB543&lt;&gt;"", 'work here'!AB543, "")</f>
        <v/>
      </c>
      <c r="Q544" t="str">
        <f t="shared" si="246"/>
        <v/>
      </c>
      <c r="S544" t="str">
        <f>IF('work here'!E543&lt;&gt;"", 'work here'!E543, "")</f>
        <v/>
      </c>
      <c r="T544" t="e">
        <f>IF('work here'!#REF!&lt;&gt;"", 'work here'!#REF!, "")</f>
        <v>#REF!</v>
      </c>
      <c r="U544" t="str">
        <f>IF(A544="", "", _xlfn.TEXTJOIN(", ", TRUE, "jewellery", "jewellery &gt; " &amp; 'work here'!F543, "jewellery &gt; " &amp; 'work here'!F543 &amp; " &gt; " &amp; 'work here'!#REF!, 'work here'!#REF!, 'work here'!AY543, 'work here'!H543, 'work here'!I543, 'work here'!J543))</f>
        <v/>
      </c>
      <c r="V544" t="str" cm="1">
        <f t="array" aca="1" ref="V544" ca="1">_xlfn.LET(
    _xlpm.yr, TEXT(TODAY(), "yyyy"),
    _xlpm.mn, TEXT(TODAY(), "mm"),
    _xlpm.path, "https://richlook.co.in/wp-content/uploads/" &amp; _xlpm.yr &amp; "/" &amp; _xlpm.mn &amp; "/",
    _xlpm.imgRange, 'work here'!N543:X543,
    _xlpm.imgLinks, IF(_xlpm.imgRange&lt;&gt;"", _xlpm.path &amp; _xlpm.imgRange &amp; ".webp", ""),
    _xlpm.urls,
        IF(A544="variable", _xlpm.imgLinks,
        IF(A544="variation", IF('work here'!N543&lt;&gt;"", _xlpm.path &amp; 'work here'!N543 &amp; ".webp", ""),
        IF(A544="simple", _xlpm.imgLinks, ""))),
    _xlfn.TEXTJOIN(", ", TRUE, _xlpm.urls)
)</f>
        <v/>
      </c>
      <c r="W544" t="str" cm="1">
        <f t="array" aca="1" ref="W544" ca="1">_xlfn.LET(
    _xlpm.yr, TEXT(TODAY(), "yyyy"),
    _xlpm.mn, TEXT(TODAY(), "mm"),
    _xlpm.path, "https://richlook.co.in/wp-content/uploads/" &amp; _xlpm.yr &amp; "/" &amp; _xlpm.mn &amp; "/",
    _xlpm.imgRange, 'work here'!O543:X543,
    _xlpm.imgLinks, IF(_xlpm.imgRange&lt;&gt;"", _xlpm.path &amp; _xlpm.imgRange &amp; ".webp", ""),
    _xlpm.urls,
        IF(A544="variable", "",
        IF(A544="variation", _xlpm.imgLinks,
        IF(A544="simple", "", ""))),
    _xlfn.TEXTJOIN(", ", TRUE, _xlpm.urls)
)</f>
        <v/>
      </c>
      <c r="X544" t="str">
        <f>IF('work here'!D543&lt;&gt;"", 'work here'!D543, "")</f>
        <v/>
      </c>
      <c r="Y544" t="e">
        <f>IF('work here'!#REF!&lt;&gt;"","color","")</f>
        <v>#REF!</v>
      </c>
      <c r="Z544" t="e">
        <f>IF('work here'!#REF!&lt;&gt;"",'work here'!#REF!,"")</f>
        <v>#REF!</v>
      </c>
      <c r="AA544" t="e">
        <f t="shared" si="247"/>
        <v>#REF!</v>
      </c>
      <c r="AB544" t="e">
        <f t="shared" si="248"/>
        <v>#REF!</v>
      </c>
      <c r="AC544" t="str">
        <f t="shared" si="249"/>
        <v/>
      </c>
      <c r="AD544" s="2" t="e">
        <f>IF('work here'!#REF!&lt;&gt;"",'work here'!#REF!,"")</f>
        <v>#REF!</v>
      </c>
      <c r="AE544" s="2" t="e">
        <f>IF('work here'!#REF!&lt;&gt;"",'work here'!#REF!,"")</f>
        <v>#REF!</v>
      </c>
      <c r="AF544" s="2" t="e">
        <f t="shared" si="250"/>
        <v>#REF!</v>
      </c>
      <c r="AG544" s="2" t="e">
        <f t="shared" si="251"/>
        <v>#REF!</v>
      </c>
      <c r="AH544" s="2" t="str">
        <f t="shared" si="252"/>
        <v/>
      </c>
      <c r="AI544" t="str">
        <f>IF('work here'!AE543&lt;&gt;"","Jewellery Work","")</f>
        <v/>
      </c>
      <c r="AJ544" t="str">
        <f>IF('work here'!AE543&lt;&gt;"",'work here'!AE543,"")</f>
        <v/>
      </c>
      <c r="AK544" t="str">
        <f t="shared" si="253"/>
        <v/>
      </c>
      <c r="AL544" t="str">
        <f t="shared" si="254"/>
        <v/>
      </c>
      <c r="AM544" t="e">
        <f>IF('work here'!#REF!&lt;&gt;"","Gemstone","")</f>
        <v>#REF!</v>
      </c>
      <c r="AN544" t="e">
        <f>IF('work here'!#REF!&lt;&gt;"",'work here'!#REF!,"")</f>
        <v>#REF!</v>
      </c>
      <c r="AO544" t="e">
        <f t="shared" si="255"/>
        <v>#REF!</v>
      </c>
      <c r="AP544" t="e">
        <f t="shared" si="256"/>
        <v>#REF!</v>
      </c>
      <c r="AQ544" t="str">
        <f>IF('work here'!AW543&lt;&gt;"","Plating","")</f>
        <v/>
      </c>
      <c r="AR544" t="str">
        <f>IF('work here'!AW543&lt;&gt;"",'work here'!AW543,"")</f>
        <v/>
      </c>
      <c r="AS544" t="str">
        <f t="shared" si="257"/>
        <v/>
      </c>
      <c r="AT544" t="str">
        <f t="shared" si="258"/>
        <v/>
      </c>
      <c r="AU544" t="str">
        <f>IF('work here'!AX543&lt;&gt;"","Material","")</f>
        <v/>
      </c>
      <c r="AV544" t="str">
        <f>IF('work here'!AX543&lt;&gt;"",'work here'!AX543,"")</f>
        <v/>
      </c>
      <c r="AW544" t="str">
        <f t="shared" si="259"/>
        <v/>
      </c>
      <c r="AX544" t="str">
        <f t="shared" si="260"/>
        <v/>
      </c>
      <c r="AY544" t="e">
        <f>IF('work here'!#REF!&lt;&gt;"","Look","")</f>
        <v>#REF!</v>
      </c>
      <c r="AZ544" t="e">
        <f>IF('work here'!#REF!&lt;&gt;"",'work here'!#REF!,"")</f>
        <v>#REF!</v>
      </c>
      <c r="BA544" t="e">
        <f t="shared" si="261"/>
        <v>#REF!</v>
      </c>
      <c r="BB544" t="e">
        <f t="shared" si="262"/>
        <v>#REF!</v>
      </c>
      <c r="BC544" t="e">
        <f>IF('work here'!#REF!&lt;&gt;"","Finish","")</f>
        <v>#REF!</v>
      </c>
      <c r="BD544" t="e">
        <f>IF('work here'!#REF!&lt;&gt;"",'work here'!#REF!,"")</f>
        <v>#REF!</v>
      </c>
      <c r="BE544" t="e">
        <f t="shared" si="263"/>
        <v>#REF!</v>
      </c>
      <c r="BF544" t="e">
        <f t="shared" si="264"/>
        <v>#REF!</v>
      </c>
      <c r="BG544" t="e">
        <f>IF('work here'!#REF!&lt;&gt;"","Care","")</f>
        <v>#REF!</v>
      </c>
      <c r="BH544" t="e">
        <f>IF('work here'!#REF!&lt;&gt;"",'work here'!#REF!,"")</f>
        <v>#REF!</v>
      </c>
      <c r="BI544" t="e">
        <f t="shared" si="265"/>
        <v>#REF!</v>
      </c>
      <c r="BJ544" t="e">
        <f t="shared" si="266"/>
        <v>#REF!</v>
      </c>
      <c r="BK544" t="str">
        <f>IF(OR('work here'!F543="Rings", 'work here'!F543="Bangles"), 'work here'!F543 &amp; " Size", "")</f>
        <v/>
      </c>
      <c r="BL544" t="e">
        <f>IF('work here'!#REF!&lt;&gt;"",'work here'!#REF!,"")</f>
        <v>#REF!</v>
      </c>
      <c r="BM544" t="str">
        <f t="shared" si="267"/>
        <v/>
      </c>
      <c r="BN544" t="str">
        <f t="shared" si="268"/>
        <v/>
      </c>
      <c r="BO544" t="str">
        <f t="shared" si="269"/>
        <v/>
      </c>
    </row>
    <row r="545" spans="1:67" x14ac:dyDescent="0.3">
      <c r="A545" t="str">
        <f>IF('work here'!A544="simple","simple",IF('work here'!A544="parent","variable",IF('work here'!A544="child","variation","")))</f>
        <v/>
      </c>
      <c r="B545" t="str">
        <f>IF('work here'!C544&lt;&gt;"", 'work here'!C544, "")</f>
        <v/>
      </c>
      <c r="C545" t="str">
        <f>IF('work here'!B544&lt;&gt;"", 'work here'!B544, "")</f>
        <v/>
      </c>
      <c r="D545" t="str">
        <f t="shared" si="240"/>
        <v/>
      </c>
      <c r="E545" t="str">
        <f t="shared" si="241"/>
        <v/>
      </c>
      <c r="F545" t="str">
        <f t="shared" si="242"/>
        <v/>
      </c>
      <c r="G545" t="e">
        <f>IF('work here'!#REF!&lt;&gt;"", 'work here'!#REF!, "")</f>
        <v>#REF!</v>
      </c>
      <c r="I545" t="str">
        <f>IF('work here'!Z544&lt;&gt;"", 'work here'!Z544, "")</f>
        <v/>
      </c>
      <c r="J545" t="str">
        <f t="shared" si="243"/>
        <v/>
      </c>
      <c r="K545" t="str">
        <f t="shared" si="244"/>
        <v/>
      </c>
      <c r="L545" t="str">
        <f t="shared" si="245"/>
        <v/>
      </c>
      <c r="M545" t="str">
        <f>IF('work here'!AA544&lt;&gt;"", 'work here'!AA544, "")</f>
        <v/>
      </c>
      <c r="N545" t="str">
        <f>IF('work here'!AD544&lt;&gt;"", 'work here'!AD544, "")</f>
        <v/>
      </c>
      <c r="O545" t="str">
        <f>IF('work here'!AC544&lt;&gt;"", 'work here'!AC544, "")</f>
        <v/>
      </c>
      <c r="P545" t="str">
        <f>IF('work here'!AB544&lt;&gt;"", 'work here'!AB544, "")</f>
        <v/>
      </c>
      <c r="Q545" t="str">
        <f t="shared" si="246"/>
        <v/>
      </c>
      <c r="S545" t="str">
        <f>IF('work here'!E544&lt;&gt;"", 'work here'!E544, "")</f>
        <v/>
      </c>
      <c r="T545" t="e">
        <f>IF('work here'!#REF!&lt;&gt;"", 'work here'!#REF!, "")</f>
        <v>#REF!</v>
      </c>
      <c r="U545" t="str">
        <f>IF(A545="", "", _xlfn.TEXTJOIN(", ", TRUE, "jewellery", "jewellery &gt; " &amp; 'work here'!F544, "jewellery &gt; " &amp; 'work here'!F544 &amp; " &gt; " &amp; 'work here'!#REF!, 'work here'!#REF!, 'work here'!AY544, 'work here'!H544, 'work here'!I544, 'work here'!J544))</f>
        <v/>
      </c>
      <c r="V545" t="str" cm="1">
        <f t="array" aca="1" ref="V545" ca="1">_xlfn.LET(
    _xlpm.yr, TEXT(TODAY(), "yyyy"),
    _xlpm.mn, TEXT(TODAY(), "mm"),
    _xlpm.path, "https://richlook.co.in/wp-content/uploads/" &amp; _xlpm.yr &amp; "/" &amp; _xlpm.mn &amp; "/",
    _xlpm.imgRange, 'work here'!N544:X544,
    _xlpm.imgLinks, IF(_xlpm.imgRange&lt;&gt;"", _xlpm.path &amp; _xlpm.imgRange &amp; ".webp", ""),
    _xlpm.urls,
        IF(A545="variable", _xlpm.imgLinks,
        IF(A545="variation", IF('work here'!N544&lt;&gt;"", _xlpm.path &amp; 'work here'!N544 &amp; ".webp", ""),
        IF(A545="simple", _xlpm.imgLinks, ""))),
    _xlfn.TEXTJOIN(", ", TRUE, _xlpm.urls)
)</f>
        <v/>
      </c>
      <c r="W545" t="str" cm="1">
        <f t="array" aca="1" ref="W545" ca="1">_xlfn.LET(
    _xlpm.yr, TEXT(TODAY(), "yyyy"),
    _xlpm.mn, TEXT(TODAY(), "mm"),
    _xlpm.path, "https://richlook.co.in/wp-content/uploads/" &amp; _xlpm.yr &amp; "/" &amp; _xlpm.mn &amp; "/",
    _xlpm.imgRange, 'work here'!O544:X544,
    _xlpm.imgLinks, IF(_xlpm.imgRange&lt;&gt;"", _xlpm.path &amp; _xlpm.imgRange &amp; ".webp", ""),
    _xlpm.urls,
        IF(A545="variable", "",
        IF(A545="variation", _xlpm.imgLinks,
        IF(A545="simple", "", ""))),
    _xlfn.TEXTJOIN(", ", TRUE, _xlpm.urls)
)</f>
        <v/>
      </c>
      <c r="X545" t="str">
        <f>IF('work here'!D544&lt;&gt;"", 'work here'!D544, "")</f>
        <v/>
      </c>
      <c r="Y545" t="e">
        <f>IF('work here'!#REF!&lt;&gt;"","color","")</f>
        <v>#REF!</v>
      </c>
      <c r="Z545" t="e">
        <f>IF('work here'!#REF!&lt;&gt;"",'work here'!#REF!,"")</f>
        <v>#REF!</v>
      </c>
      <c r="AA545" t="e">
        <f t="shared" si="247"/>
        <v>#REF!</v>
      </c>
      <c r="AB545" t="e">
        <f t="shared" si="248"/>
        <v>#REF!</v>
      </c>
      <c r="AC545" t="str">
        <f t="shared" si="249"/>
        <v/>
      </c>
      <c r="AD545" s="2" t="e">
        <f>IF('work here'!#REF!&lt;&gt;"",'work here'!#REF!,"")</f>
        <v>#REF!</v>
      </c>
      <c r="AE545" s="2" t="e">
        <f>IF('work here'!#REF!&lt;&gt;"",'work here'!#REF!,"")</f>
        <v>#REF!</v>
      </c>
      <c r="AF545" s="2" t="e">
        <f t="shared" si="250"/>
        <v>#REF!</v>
      </c>
      <c r="AG545" s="2" t="e">
        <f t="shared" si="251"/>
        <v>#REF!</v>
      </c>
      <c r="AH545" s="2" t="str">
        <f t="shared" si="252"/>
        <v/>
      </c>
      <c r="AI545" t="str">
        <f>IF('work here'!AE544&lt;&gt;"","Jewellery Work","")</f>
        <v/>
      </c>
      <c r="AJ545" t="str">
        <f>IF('work here'!AE544&lt;&gt;"",'work here'!AE544,"")</f>
        <v/>
      </c>
      <c r="AK545" t="str">
        <f t="shared" si="253"/>
        <v/>
      </c>
      <c r="AL545" t="str">
        <f t="shared" si="254"/>
        <v/>
      </c>
      <c r="AM545" t="e">
        <f>IF('work here'!#REF!&lt;&gt;"","Gemstone","")</f>
        <v>#REF!</v>
      </c>
      <c r="AN545" t="e">
        <f>IF('work here'!#REF!&lt;&gt;"",'work here'!#REF!,"")</f>
        <v>#REF!</v>
      </c>
      <c r="AO545" t="e">
        <f t="shared" si="255"/>
        <v>#REF!</v>
      </c>
      <c r="AP545" t="e">
        <f t="shared" si="256"/>
        <v>#REF!</v>
      </c>
      <c r="AQ545" t="str">
        <f>IF('work here'!AW544&lt;&gt;"","Plating","")</f>
        <v/>
      </c>
      <c r="AR545" t="str">
        <f>IF('work here'!AW544&lt;&gt;"",'work here'!AW544,"")</f>
        <v/>
      </c>
      <c r="AS545" t="str">
        <f t="shared" si="257"/>
        <v/>
      </c>
      <c r="AT545" t="str">
        <f t="shared" si="258"/>
        <v/>
      </c>
      <c r="AU545" t="str">
        <f>IF('work here'!AX544&lt;&gt;"","Material","")</f>
        <v/>
      </c>
      <c r="AV545" t="str">
        <f>IF('work here'!AX544&lt;&gt;"",'work here'!AX544,"")</f>
        <v/>
      </c>
      <c r="AW545" t="str">
        <f t="shared" si="259"/>
        <v/>
      </c>
      <c r="AX545" t="str">
        <f t="shared" si="260"/>
        <v/>
      </c>
      <c r="AY545" t="e">
        <f>IF('work here'!#REF!&lt;&gt;"","Look","")</f>
        <v>#REF!</v>
      </c>
      <c r="AZ545" t="e">
        <f>IF('work here'!#REF!&lt;&gt;"",'work here'!#REF!,"")</f>
        <v>#REF!</v>
      </c>
      <c r="BA545" t="e">
        <f t="shared" si="261"/>
        <v>#REF!</v>
      </c>
      <c r="BB545" t="e">
        <f t="shared" si="262"/>
        <v>#REF!</v>
      </c>
      <c r="BC545" t="e">
        <f>IF('work here'!#REF!&lt;&gt;"","Finish","")</f>
        <v>#REF!</v>
      </c>
      <c r="BD545" t="e">
        <f>IF('work here'!#REF!&lt;&gt;"",'work here'!#REF!,"")</f>
        <v>#REF!</v>
      </c>
      <c r="BE545" t="e">
        <f t="shared" si="263"/>
        <v>#REF!</v>
      </c>
      <c r="BF545" t="e">
        <f t="shared" si="264"/>
        <v>#REF!</v>
      </c>
      <c r="BG545" t="e">
        <f>IF('work here'!#REF!&lt;&gt;"","Care","")</f>
        <v>#REF!</v>
      </c>
      <c r="BH545" t="e">
        <f>IF('work here'!#REF!&lt;&gt;"",'work here'!#REF!,"")</f>
        <v>#REF!</v>
      </c>
      <c r="BI545" t="e">
        <f t="shared" si="265"/>
        <v>#REF!</v>
      </c>
      <c r="BJ545" t="e">
        <f t="shared" si="266"/>
        <v>#REF!</v>
      </c>
      <c r="BK545" t="str">
        <f>IF(OR('work here'!F544="Rings", 'work here'!F544="Bangles"), 'work here'!F544 &amp; " Size", "")</f>
        <v/>
      </c>
      <c r="BL545" t="e">
        <f>IF('work here'!#REF!&lt;&gt;"",'work here'!#REF!,"")</f>
        <v>#REF!</v>
      </c>
      <c r="BM545" t="str">
        <f t="shared" si="267"/>
        <v/>
      </c>
      <c r="BN545" t="str">
        <f t="shared" si="268"/>
        <v/>
      </c>
      <c r="BO545" t="str">
        <f t="shared" si="269"/>
        <v/>
      </c>
    </row>
    <row r="546" spans="1:67" x14ac:dyDescent="0.3">
      <c r="A546" t="str">
        <f>IF('work here'!A545="simple","simple",IF('work here'!A545="parent","variable",IF('work here'!A545="child","variation","")))</f>
        <v/>
      </c>
      <c r="B546" t="str">
        <f>IF('work here'!C545&lt;&gt;"", 'work here'!C545, "")</f>
        <v/>
      </c>
      <c r="C546" t="str">
        <f>IF('work here'!B545&lt;&gt;"", 'work here'!B545, "")</f>
        <v/>
      </c>
      <c r="D546" t="str">
        <f t="shared" si="240"/>
        <v/>
      </c>
      <c r="E546" t="str">
        <f t="shared" si="241"/>
        <v/>
      </c>
      <c r="F546" t="str">
        <f t="shared" si="242"/>
        <v/>
      </c>
      <c r="G546" t="e">
        <f>IF('work here'!#REF!&lt;&gt;"", 'work here'!#REF!, "")</f>
        <v>#REF!</v>
      </c>
      <c r="I546" t="str">
        <f>IF('work here'!Z545&lt;&gt;"", 'work here'!Z545, "")</f>
        <v/>
      </c>
      <c r="J546" t="str">
        <f t="shared" si="243"/>
        <v/>
      </c>
      <c r="K546" t="str">
        <f t="shared" si="244"/>
        <v/>
      </c>
      <c r="L546" t="str">
        <f t="shared" si="245"/>
        <v/>
      </c>
      <c r="M546" t="str">
        <f>IF('work here'!AA545&lt;&gt;"", 'work here'!AA545, "")</f>
        <v/>
      </c>
      <c r="N546" t="str">
        <f>IF('work here'!AD545&lt;&gt;"", 'work here'!AD545, "")</f>
        <v/>
      </c>
      <c r="O546" t="str">
        <f>IF('work here'!AC545&lt;&gt;"", 'work here'!AC545, "")</f>
        <v/>
      </c>
      <c r="P546" t="str">
        <f>IF('work here'!AB545&lt;&gt;"", 'work here'!AB545, "")</f>
        <v/>
      </c>
      <c r="Q546" t="str">
        <f t="shared" si="246"/>
        <v/>
      </c>
      <c r="S546" t="str">
        <f>IF('work here'!E545&lt;&gt;"", 'work here'!E545, "")</f>
        <v/>
      </c>
      <c r="T546" t="e">
        <f>IF('work here'!#REF!&lt;&gt;"", 'work here'!#REF!, "")</f>
        <v>#REF!</v>
      </c>
      <c r="U546" t="str">
        <f>IF(A546="", "", _xlfn.TEXTJOIN(", ", TRUE, "jewellery", "jewellery &gt; " &amp; 'work here'!F545, "jewellery &gt; " &amp; 'work here'!F545 &amp; " &gt; " &amp; 'work here'!#REF!, 'work here'!#REF!, 'work here'!AY545, 'work here'!H545, 'work here'!I545, 'work here'!J545))</f>
        <v/>
      </c>
      <c r="V546" t="str" cm="1">
        <f t="array" aca="1" ref="V546" ca="1">_xlfn.LET(
    _xlpm.yr, TEXT(TODAY(), "yyyy"),
    _xlpm.mn, TEXT(TODAY(), "mm"),
    _xlpm.path, "https://richlook.co.in/wp-content/uploads/" &amp; _xlpm.yr &amp; "/" &amp; _xlpm.mn &amp; "/",
    _xlpm.imgRange, 'work here'!N545:X545,
    _xlpm.imgLinks, IF(_xlpm.imgRange&lt;&gt;"", _xlpm.path &amp; _xlpm.imgRange &amp; ".webp", ""),
    _xlpm.urls,
        IF(A546="variable", _xlpm.imgLinks,
        IF(A546="variation", IF('work here'!N545&lt;&gt;"", _xlpm.path &amp; 'work here'!N545 &amp; ".webp", ""),
        IF(A546="simple", _xlpm.imgLinks, ""))),
    _xlfn.TEXTJOIN(", ", TRUE, _xlpm.urls)
)</f>
        <v/>
      </c>
      <c r="W546" t="str" cm="1">
        <f t="array" aca="1" ref="W546" ca="1">_xlfn.LET(
    _xlpm.yr, TEXT(TODAY(), "yyyy"),
    _xlpm.mn, TEXT(TODAY(), "mm"),
    _xlpm.path, "https://richlook.co.in/wp-content/uploads/" &amp; _xlpm.yr &amp; "/" &amp; _xlpm.mn &amp; "/",
    _xlpm.imgRange, 'work here'!O545:X545,
    _xlpm.imgLinks, IF(_xlpm.imgRange&lt;&gt;"", _xlpm.path &amp; _xlpm.imgRange &amp; ".webp", ""),
    _xlpm.urls,
        IF(A546="variable", "",
        IF(A546="variation", _xlpm.imgLinks,
        IF(A546="simple", "", ""))),
    _xlfn.TEXTJOIN(", ", TRUE, _xlpm.urls)
)</f>
        <v/>
      </c>
      <c r="X546" t="str">
        <f>IF('work here'!D545&lt;&gt;"", 'work here'!D545, "")</f>
        <v/>
      </c>
      <c r="Y546" t="e">
        <f>IF('work here'!#REF!&lt;&gt;"","color","")</f>
        <v>#REF!</v>
      </c>
      <c r="Z546" t="e">
        <f>IF('work here'!#REF!&lt;&gt;"",'work here'!#REF!,"")</f>
        <v>#REF!</v>
      </c>
      <c r="AA546" t="e">
        <f t="shared" si="247"/>
        <v>#REF!</v>
      </c>
      <c r="AB546" t="e">
        <f t="shared" si="248"/>
        <v>#REF!</v>
      </c>
      <c r="AC546" t="str">
        <f t="shared" si="249"/>
        <v/>
      </c>
      <c r="AD546" s="2" t="e">
        <f>IF('work here'!#REF!&lt;&gt;"",'work here'!#REF!,"")</f>
        <v>#REF!</v>
      </c>
      <c r="AE546" s="2" t="e">
        <f>IF('work here'!#REF!&lt;&gt;"",'work here'!#REF!,"")</f>
        <v>#REF!</v>
      </c>
      <c r="AF546" s="2" t="e">
        <f t="shared" si="250"/>
        <v>#REF!</v>
      </c>
      <c r="AG546" s="2" t="e">
        <f t="shared" si="251"/>
        <v>#REF!</v>
      </c>
      <c r="AH546" s="2" t="str">
        <f t="shared" si="252"/>
        <v/>
      </c>
      <c r="AI546" t="str">
        <f>IF('work here'!AE545&lt;&gt;"","Jewellery Work","")</f>
        <v/>
      </c>
      <c r="AJ546" t="str">
        <f>IF('work here'!AE545&lt;&gt;"",'work here'!AE545,"")</f>
        <v/>
      </c>
      <c r="AK546" t="str">
        <f t="shared" si="253"/>
        <v/>
      </c>
      <c r="AL546" t="str">
        <f t="shared" si="254"/>
        <v/>
      </c>
      <c r="AM546" t="e">
        <f>IF('work here'!#REF!&lt;&gt;"","Gemstone","")</f>
        <v>#REF!</v>
      </c>
      <c r="AN546" t="e">
        <f>IF('work here'!#REF!&lt;&gt;"",'work here'!#REF!,"")</f>
        <v>#REF!</v>
      </c>
      <c r="AO546" t="e">
        <f t="shared" si="255"/>
        <v>#REF!</v>
      </c>
      <c r="AP546" t="e">
        <f t="shared" si="256"/>
        <v>#REF!</v>
      </c>
      <c r="AQ546" t="str">
        <f>IF('work here'!AW545&lt;&gt;"","Plating","")</f>
        <v/>
      </c>
      <c r="AR546" t="str">
        <f>IF('work here'!AW545&lt;&gt;"",'work here'!AW545,"")</f>
        <v/>
      </c>
      <c r="AS546" t="str">
        <f t="shared" si="257"/>
        <v/>
      </c>
      <c r="AT546" t="str">
        <f t="shared" si="258"/>
        <v/>
      </c>
      <c r="AU546" t="str">
        <f>IF('work here'!AX545&lt;&gt;"","Material","")</f>
        <v/>
      </c>
      <c r="AV546" t="str">
        <f>IF('work here'!AX545&lt;&gt;"",'work here'!AX545,"")</f>
        <v/>
      </c>
      <c r="AW546" t="str">
        <f t="shared" si="259"/>
        <v/>
      </c>
      <c r="AX546" t="str">
        <f t="shared" si="260"/>
        <v/>
      </c>
      <c r="AY546" t="e">
        <f>IF('work here'!#REF!&lt;&gt;"","Look","")</f>
        <v>#REF!</v>
      </c>
      <c r="AZ546" t="e">
        <f>IF('work here'!#REF!&lt;&gt;"",'work here'!#REF!,"")</f>
        <v>#REF!</v>
      </c>
      <c r="BA546" t="e">
        <f t="shared" si="261"/>
        <v>#REF!</v>
      </c>
      <c r="BB546" t="e">
        <f t="shared" si="262"/>
        <v>#REF!</v>
      </c>
      <c r="BC546" t="e">
        <f>IF('work here'!#REF!&lt;&gt;"","Finish","")</f>
        <v>#REF!</v>
      </c>
      <c r="BD546" t="e">
        <f>IF('work here'!#REF!&lt;&gt;"",'work here'!#REF!,"")</f>
        <v>#REF!</v>
      </c>
      <c r="BE546" t="e">
        <f t="shared" si="263"/>
        <v>#REF!</v>
      </c>
      <c r="BF546" t="e">
        <f t="shared" si="264"/>
        <v>#REF!</v>
      </c>
      <c r="BG546" t="e">
        <f>IF('work here'!#REF!&lt;&gt;"","Care","")</f>
        <v>#REF!</v>
      </c>
      <c r="BH546" t="e">
        <f>IF('work here'!#REF!&lt;&gt;"",'work here'!#REF!,"")</f>
        <v>#REF!</v>
      </c>
      <c r="BI546" t="e">
        <f t="shared" si="265"/>
        <v>#REF!</v>
      </c>
      <c r="BJ546" t="e">
        <f t="shared" si="266"/>
        <v>#REF!</v>
      </c>
      <c r="BK546" t="str">
        <f>IF(OR('work here'!F545="Rings", 'work here'!F545="Bangles"), 'work here'!F545 &amp; " Size", "")</f>
        <v/>
      </c>
      <c r="BL546" t="e">
        <f>IF('work here'!#REF!&lt;&gt;"",'work here'!#REF!,"")</f>
        <v>#REF!</v>
      </c>
      <c r="BM546" t="str">
        <f t="shared" si="267"/>
        <v/>
      </c>
      <c r="BN546" t="str">
        <f t="shared" si="268"/>
        <v/>
      </c>
      <c r="BO546" t="str">
        <f t="shared" si="269"/>
        <v/>
      </c>
    </row>
    <row r="547" spans="1:67" x14ac:dyDescent="0.3">
      <c r="A547" t="str">
        <f>IF('work here'!A546="simple","simple",IF('work here'!A546="parent","variable",IF('work here'!A546="child","variation","")))</f>
        <v/>
      </c>
      <c r="B547" t="str">
        <f>IF('work here'!C546&lt;&gt;"", 'work here'!C546, "")</f>
        <v/>
      </c>
      <c r="C547" t="str">
        <f>IF('work here'!B546&lt;&gt;"", 'work here'!B546, "")</f>
        <v/>
      </c>
      <c r="D547" t="str">
        <f t="shared" si="240"/>
        <v/>
      </c>
      <c r="E547" t="str">
        <f t="shared" si="241"/>
        <v/>
      </c>
      <c r="F547" t="str">
        <f t="shared" si="242"/>
        <v/>
      </c>
      <c r="G547" t="e">
        <f>IF('work here'!#REF!&lt;&gt;"", 'work here'!#REF!, "")</f>
        <v>#REF!</v>
      </c>
      <c r="I547" t="str">
        <f>IF('work here'!Z546&lt;&gt;"", 'work here'!Z546, "")</f>
        <v/>
      </c>
      <c r="J547" t="str">
        <f t="shared" si="243"/>
        <v/>
      </c>
      <c r="K547" t="str">
        <f t="shared" si="244"/>
        <v/>
      </c>
      <c r="L547" t="str">
        <f t="shared" si="245"/>
        <v/>
      </c>
      <c r="M547" t="str">
        <f>IF('work here'!AA546&lt;&gt;"", 'work here'!AA546, "")</f>
        <v/>
      </c>
      <c r="N547" t="str">
        <f>IF('work here'!AD546&lt;&gt;"", 'work here'!AD546, "")</f>
        <v/>
      </c>
      <c r="O547" t="str">
        <f>IF('work here'!AC546&lt;&gt;"", 'work here'!AC546, "")</f>
        <v/>
      </c>
      <c r="P547" t="str">
        <f>IF('work here'!AB546&lt;&gt;"", 'work here'!AB546, "")</f>
        <v/>
      </c>
      <c r="Q547" t="str">
        <f t="shared" si="246"/>
        <v/>
      </c>
      <c r="S547" t="str">
        <f>IF('work here'!E546&lt;&gt;"", 'work here'!E546, "")</f>
        <v/>
      </c>
      <c r="T547" t="e">
        <f>IF('work here'!#REF!&lt;&gt;"", 'work here'!#REF!, "")</f>
        <v>#REF!</v>
      </c>
      <c r="U547" t="str">
        <f>IF(A547="", "", _xlfn.TEXTJOIN(", ", TRUE, "jewellery", "jewellery &gt; " &amp; 'work here'!F546, "jewellery &gt; " &amp; 'work here'!F546 &amp; " &gt; " &amp; 'work here'!#REF!, 'work here'!#REF!, 'work here'!AY546, 'work here'!H546, 'work here'!I546, 'work here'!J546))</f>
        <v/>
      </c>
      <c r="V547" t="str" cm="1">
        <f t="array" aca="1" ref="V547" ca="1">_xlfn.LET(
    _xlpm.yr, TEXT(TODAY(), "yyyy"),
    _xlpm.mn, TEXT(TODAY(), "mm"),
    _xlpm.path, "https://richlook.co.in/wp-content/uploads/" &amp; _xlpm.yr &amp; "/" &amp; _xlpm.mn &amp; "/",
    _xlpm.imgRange, 'work here'!N546:X546,
    _xlpm.imgLinks, IF(_xlpm.imgRange&lt;&gt;"", _xlpm.path &amp; _xlpm.imgRange &amp; ".webp", ""),
    _xlpm.urls,
        IF(A547="variable", _xlpm.imgLinks,
        IF(A547="variation", IF('work here'!N546&lt;&gt;"", _xlpm.path &amp; 'work here'!N546 &amp; ".webp", ""),
        IF(A547="simple", _xlpm.imgLinks, ""))),
    _xlfn.TEXTJOIN(", ", TRUE, _xlpm.urls)
)</f>
        <v/>
      </c>
      <c r="W547" t="str" cm="1">
        <f t="array" aca="1" ref="W547" ca="1">_xlfn.LET(
    _xlpm.yr, TEXT(TODAY(), "yyyy"),
    _xlpm.mn, TEXT(TODAY(), "mm"),
    _xlpm.path, "https://richlook.co.in/wp-content/uploads/" &amp; _xlpm.yr &amp; "/" &amp; _xlpm.mn &amp; "/",
    _xlpm.imgRange, 'work here'!O546:X546,
    _xlpm.imgLinks, IF(_xlpm.imgRange&lt;&gt;"", _xlpm.path &amp; _xlpm.imgRange &amp; ".webp", ""),
    _xlpm.urls,
        IF(A547="variable", "",
        IF(A547="variation", _xlpm.imgLinks,
        IF(A547="simple", "", ""))),
    _xlfn.TEXTJOIN(", ", TRUE, _xlpm.urls)
)</f>
        <v/>
      </c>
      <c r="X547" t="str">
        <f>IF('work here'!D546&lt;&gt;"", 'work here'!D546, "")</f>
        <v/>
      </c>
      <c r="Y547" t="e">
        <f>IF('work here'!#REF!&lt;&gt;"","color","")</f>
        <v>#REF!</v>
      </c>
      <c r="Z547" t="e">
        <f>IF('work here'!#REF!&lt;&gt;"",'work here'!#REF!,"")</f>
        <v>#REF!</v>
      </c>
      <c r="AA547" t="e">
        <f t="shared" si="247"/>
        <v>#REF!</v>
      </c>
      <c r="AB547" t="e">
        <f t="shared" si="248"/>
        <v>#REF!</v>
      </c>
      <c r="AC547" t="str">
        <f t="shared" si="249"/>
        <v/>
      </c>
      <c r="AD547" s="2" t="e">
        <f>IF('work here'!#REF!&lt;&gt;"",'work here'!#REF!,"")</f>
        <v>#REF!</v>
      </c>
      <c r="AE547" s="2" t="e">
        <f>IF('work here'!#REF!&lt;&gt;"",'work here'!#REF!,"")</f>
        <v>#REF!</v>
      </c>
      <c r="AF547" s="2" t="e">
        <f t="shared" si="250"/>
        <v>#REF!</v>
      </c>
      <c r="AG547" s="2" t="e">
        <f t="shared" si="251"/>
        <v>#REF!</v>
      </c>
      <c r="AH547" s="2" t="str">
        <f t="shared" si="252"/>
        <v/>
      </c>
      <c r="AI547" t="str">
        <f>IF('work here'!AE546&lt;&gt;"","Jewellery Work","")</f>
        <v/>
      </c>
      <c r="AJ547" t="str">
        <f>IF('work here'!AE546&lt;&gt;"",'work here'!AE546,"")</f>
        <v/>
      </c>
      <c r="AK547" t="str">
        <f t="shared" si="253"/>
        <v/>
      </c>
      <c r="AL547" t="str">
        <f t="shared" si="254"/>
        <v/>
      </c>
      <c r="AM547" t="e">
        <f>IF('work here'!#REF!&lt;&gt;"","Gemstone","")</f>
        <v>#REF!</v>
      </c>
      <c r="AN547" t="e">
        <f>IF('work here'!#REF!&lt;&gt;"",'work here'!#REF!,"")</f>
        <v>#REF!</v>
      </c>
      <c r="AO547" t="e">
        <f t="shared" si="255"/>
        <v>#REF!</v>
      </c>
      <c r="AP547" t="e">
        <f t="shared" si="256"/>
        <v>#REF!</v>
      </c>
      <c r="AQ547" t="str">
        <f>IF('work here'!AW546&lt;&gt;"","Plating","")</f>
        <v/>
      </c>
      <c r="AR547" t="str">
        <f>IF('work here'!AW546&lt;&gt;"",'work here'!AW546,"")</f>
        <v/>
      </c>
      <c r="AS547" t="str">
        <f t="shared" si="257"/>
        <v/>
      </c>
      <c r="AT547" t="str">
        <f t="shared" si="258"/>
        <v/>
      </c>
      <c r="AU547" t="str">
        <f>IF('work here'!AX546&lt;&gt;"","Material","")</f>
        <v/>
      </c>
      <c r="AV547" t="str">
        <f>IF('work here'!AX546&lt;&gt;"",'work here'!AX546,"")</f>
        <v/>
      </c>
      <c r="AW547" t="str">
        <f t="shared" si="259"/>
        <v/>
      </c>
      <c r="AX547" t="str">
        <f t="shared" si="260"/>
        <v/>
      </c>
      <c r="AY547" t="e">
        <f>IF('work here'!#REF!&lt;&gt;"","Look","")</f>
        <v>#REF!</v>
      </c>
      <c r="AZ547" t="e">
        <f>IF('work here'!#REF!&lt;&gt;"",'work here'!#REF!,"")</f>
        <v>#REF!</v>
      </c>
      <c r="BA547" t="e">
        <f t="shared" si="261"/>
        <v>#REF!</v>
      </c>
      <c r="BB547" t="e">
        <f t="shared" si="262"/>
        <v>#REF!</v>
      </c>
      <c r="BC547" t="e">
        <f>IF('work here'!#REF!&lt;&gt;"","Finish","")</f>
        <v>#REF!</v>
      </c>
      <c r="BD547" t="e">
        <f>IF('work here'!#REF!&lt;&gt;"",'work here'!#REF!,"")</f>
        <v>#REF!</v>
      </c>
      <c r="BE547" t="e">
        <f t="shared" si="263"/>
        <v>#REF!</v>
      </c>
      <c r="BF547" t="e">
        <f t="shared" si="264"/>
        <v>#REF!</v>
      </c>
      <c r="BG547" t="e">
        <f>IF('work here'!#REF!&lt;&gt;"","Care","")</f>
        <v>#REF!</v>
      </c>
      <c r="BH547" t="e">
        <f>IF('work here'!#REF!&lt;&gt;"",'work here'!#REF!,"")</f>
        <v>#REF!</v>
      </c>
      <c r="BI547" t="e">
        <f t="shared" si="265"/>
        <v>#REF!</v>
      </c>
      <c r="BJ547" t="e">
        <f t="shared" si="266"/>
        <v>#REF!</v>
      </c>
      <c r="BK547" t="str">
        <f>IF(OR('work here'!F546="Rings", 'work here'!F546="Bangles"), 'work here'!F546 &amp; " Size", "")</f>
        <v/>
      </c>
      <c r="BL547" t="e">
        <f>IF('work here'!#REF!&lt;&gt;"",'work here'!#REF!,"")</f>
        <v>#REF!</v>
      </c>
      <c r="BM547" t="str">
        <f t="shared" si="267"/>
        <v/>
      </c>
      <c r="BN547" t="str">
        <f t="shared" si="268"/>
        <v/>
      </c>
      <c r="BO547" t="str">
        <f t="shared" si="269"/>
        <v/>
      </c>
    </row>
    <row r="548" spans="1:67" x14ac:dyDescent="0.3">
      <c r="A548" t="str">
        <f>IF('work here'!A547="simple","simple",IF('work here'!A547="parent","variable",IF('work here'!A547="child","variation","")))</f>
        <v/>
      </c>
      <c r="B548" t="str">
        <f>IF('work here'!C547&lt;&gt;"", 'work here'!C547, "")</f>
        <v/>
      </c>
      <c r="C548" t="str">
        <f>IF('work here'!B547&lt;&gt;"", 'work here'!B547, "")</f>
        <v/>
      </c>
      <c r="D548" t="str">
        <f t="shared" si="240"/>
        <v/>
      </c>
      <c r="E548" t="str">
        <f t="shared" si="241"/>
        <v/>
      </c>
      <c r="F548" t="str">
        <f t="shared" si="242"/>
        <v/>
      </c>
      <c r="G548" t="e">
        <f>IF('work here'!#REF!&lt;&gt;"", 'work here'!#REF!, "")</f>
        <v>#REF!</v>
      </c>
      <c r="I548" t="str">
        <f>IF('work here'!Z547&lt;&gt;"", 'work here'!Z547, "")</f>
        <v/>
      </c>
      <c r="J548" t="str">
        <f t="shared" si="243"/>
        <v/>
      </c>
      <c r="K548" t="str">
        <f t="shared" si="244"/>
        <v/>
      </c>
      <c r="L548" t="str">
        <f t="shared" si="245"/>
        <v/>
      </c>
      <c r="M548" t="str">
        <f>IF('work here'!AA547&lt;&gt;"", 'work here'!AA547, "")</f>
        <v/>
      </c>
      <c r="N548" t="str">
        <f>IF('work here'!AD547&lt;&gt;"", 'work here'!AD547, "")</f>
        <v/>
      </c>
      <c r="O548" t="str">
        <f>IF('work here'!AC547&lt;&gt;"", 'work here'!AC547, "")</f>
        <v/>
      </c>
      <c r="P548" t="str">
        <f>IF('work here'!AB547&lt;&gt;"", 'work here'!AB547, "")</f>
        <v/>
      </c>
      <c r="Q548" t="str">
        <f t="shared" si="246"/>
        <v/>
      </c>
      <c r="S548" t="str">
        <f>IF('work here'!E547&lt;&gt;"", 'work here'!E547, "")</f>
        <v/>
      </c>
      <c r="T548" t="e">
        <f>IF('work here'!#REF!&lt;&gt;"", 'work here'!#REF!, "")</f>
        <v>#REF!</v>
      </c>
      <c r="U548" t="str">
        <f>IF(A548="", "", _xlfn.TEXTJOIN(", ", TRUE, "jewellery", "jewellery &gt; " &amp; 'work here'!F547, "jewellery &gt; " &amp; 'work here'!F547 &amp; " &gt; " &amp; 'work here'!#REF!, 'work here'!#REF!, 'work here'!AY547, 'work here'!H547, 'work here'!I547, 'work here'!J547))</f>
        <v/>
      </c>
      <c r="V548" t="str" cm="1">
        <f t="array" aca="1" ref="V548" ca="1">_xlfn.LET(
    _xlpm.yr, TEXT(TODAY(), "yyyy"),
    _xlpm.mn, TEXT(TODAY(), "mm"),
    _xlpm.path, "https://richlook.co.in/wp-content/uploads/" &amp; _xlpm.yr &amp; "/" &amp; _xlpm.mn &amp; "/",
    _xlpm.imgRange, 'work here'!N547:X547,
    _xlpm.imgLinks, IF(_xlpm.imgRange&lt;&gt;"", _xlpm.path &amp; _xlpm.imgRange &amp; ".webp", ""),
    _xlpm.urls,
        IF(A548="variable", _xlpm.imgLinks,
        IF(A548="variation", IF('work here'!N547&lt;&gt;"", _xlpm.path &amp; 'work here'!N547 &amp; ".webp", ""),
        IF(A548="simple", _xlpm.imgLinks, ""))),
    _xlfn.TEXTJOIN(", ", TRUE, _xlpm.urls)
)</f>
        <v/>
      </c>
      <c r="W548" t="str" cm="1">
        <f t="array" aca="1" ref="W548" ca="1">_xlfn.LET(
    _xlpm.yr, TEXT(TODAY(), "yyyy"),
    _xlpm.mn, TEXT(TODAY(), "mm"),
    _xlpm.path, "https://richlook.co.in/wp-content/uploads/" &amp; _xlpm.yr &amp; "/" &amp; _xlpm.mn &amp; "/",
    _xlpm.imgRange, 'work here'!O547:X547,
    _xlpm.imgLinks, IF(_xlpm.imgRange&lt;&gt;"", _xlpm.path &amp; _xlpm.imgRange &amp; ".webp", ""),
    _xlpm.urls,
        IF(A548="variable", "",
        IF(A548="variation", _xlpm.imgLinks,
        IF(A548="simple", "", ""))),
    _xlfn.TEXTJOIN(", ", TRUE, _xlpm.urls)
)</f>
        <v/>
      </c>
      <c r="X548" t="str">
        <f>IF('work here'!D547&lt;&gt;"", 'work here'!D547, "")</f>
        <v/>
      </c>
      <c r="Y548" t="e">
        <f>IF('work here'!#REF!&lt;&gt;"","color","")</f>
        <v>#REF!</v>
      </c>
      <c r="Z548" t="e">
        <f>IF('work here'!#REF!&lt;&gt;"",'work here'!#REF!,"")</f>
        <v>#REF!</v>
      </c>
      <c r="AA548" t="e">
        <f t="shared" si="247"/>
        <v>#REF!</v>
      </c>
      <c r="AB548" t="e">
        <f t="shared" si="248"/>
        <v>#REF!</v>
      </c>
      <c r="AC548" t="str">
        <f t="shared" si="249"/>
        <v/>
      </c>
      <c r="AD548" s="2" t="e">
        <f>IF('work here'!#REF!&lt;&gt;"",'work here'!#REF!,"")</f>
        <v>#REF!</v>
      </c>
      <c r="AE548" s="2" t="e">
        <f>IF('work here'!#REF!&lt;&gt;"",'work here'!#REF!,"")</f>
        <v>#REF!</v>
      </c>
      <c r="AF548" s="2" t="e">
        <f t="shared" si="250"/>
        <v>#REF!</v>
      </c>
      <c r="AG548" s="2" t="e">
        <f t="shared" si="251"/>
        <v>#REF!</v>
      </c>
      <c r="AH548" s="2" t="str">
        <f t="shared" si="252"/>
        <v/>
      </c>
      <c r="AI548" t="str">
        <f>IF('work here'!AE547&lt;&gt;"","Jewellery Work","")</f>
        <v/>
      </c>
      <c r="AJ548" t="str">
        <f>IF('work here'!AE547&lt;&gt;"",'work here'!AE547,"")</f>
        <v/>
      </c>
      <c r="AK548" t="str">
        <f t="shared" si="253"/>
        <v/>
      </c>
      <c r="AL548" t="str">
        <f t="shared" si="254"/>
        <v/>
      </c>
      <c r="AM548" t="e">
        <f>IF('work here'!#REF!&lt;&gt;"","Gemstone","")</f>
        <v>#REF!</v>
      </c>
      <c r="AN548" t="e">
        <f>IF('work here'!#REF!&lt;&gt;"",'work here'!#REF!,"")</f>
        <v>#REF!</v>
      </c>
      <c r="AO548" t="e">
        <f t="shared" si="255"/>
        <v>#REF!</v>
      </c>
      <c r="AP548" t="e">
        <f t="shared" si="256"/>
        <v>#REF!</v>
      </c>
      <c r="AQ548" t="str">
        <f>IF('work here'!AW547&lt;&gt;"","Plating","")</f>
        <v/>
      </c>
      <c r="AR548" t="str">
        <f>IF('work here'!AW547&lt;&gt;"",'work here'!AW547,"")</f>
        <v/>
      </c>
      <c r="AS548" t="str">
        <f t="shared" si="257"/>
        <v/>
      </c>
      <c r="AT548" t="str">
        <f t="shared" si="258"/>
        <v/>
      </c>
      <c r="AU548" t="str">
        <f>IF('work here'!AX547&lt;&gt;"","Material","")</f>
        <v/>
      </c>
      <c r="AV548" t="str">
        <f>IF('work here'!AX547&lt;&gt;"",'work here'!AX547,"")</f>
        <v/>
      </c>
      <c r="AW548" t="str">
        <f t="shared" si="259"/>
        <v/>
      </c>
      <c r="AX548" t="str">
        <f t="shared" si="260"/>
        <v/>
      </c>
      <c r="AY548" t="e">
        <f>IF('work here'!#REF!&lt;&gt;"","Look","")</f>
        <v>#REF!</v>
      </c>
      <c r="AZ548" t="e">
        <f>IF('work here'!#REF!&lt;&gt;"",'work here'!#REF!,"")</f>
        <v>#REF!</v>
      </c>
      <c r="BA548" t="e">
        <f t="shared" si="261"/>
        <v>#REF!</v>
      </c>
      <c r="BB548" t="e">
        <f t="shared" si="262"/>
        <v>#REF!</v>
      </c>
      <c r="BC548" t="e">
        <f>IF('work here'!#REF!&lt;&gt;"","Finish","")</f>
        <v>#REF!</v>
      </c>
      <c r="BD548" t="e">
        <f>IF('work here'!#REF!&lt;&gt;"",'work here'!#REF!,"")</f>
        <v>#REF!</v>
      </c>
      <c r="BE548" t="e">
        <f t="shared" si="263"/>
        <v>#REF!</v>
      </c>
      <c r="BF548" t="e">
        <f t="shared" si="264"/>
        <v>#REF!</v>
      </c>
      <c r="BG548" t="e">
        <f>IF('work here'!#REF!&lt;&gt;"","Care","")</f>
        <v>#REF!</v>
      </c>
      <c r="BH548" t="e">
        <f>IF('work here'!#REF!&lt;&gt;"",'work here'!#REF!,"")</f>
        <v>#REF!</v>
      </c>
      <c r="BI548" t="e">
        <f t="shared" si="265"/>
        <v>#REF!</v>
      </c>
      <c r="BJ548" t="e">
        <f t="shared" si="266"/>
        <v>#REF!</v>
      </c>
      <c r="BK548" t="str">
        <f>IF(OR('work here'!F547="Rings", 'work here'!F547="Bangles"), 'work here'!F547 &amp; " Size", "")</f>
        <v/>
      </c>
      <c r="BL548" t="e">
        <f>IF('work here'!#REF!&lt;&gt;"",'work here'!#REF!,"")</f>
        <v>#REF!</v>
      </c>
      <c r="BM548" t="str">
        <f t="shared" si="267"/>
        <v/>
      </c>
      <c r="BN548" t="str">
        <f t="shared" si="268"/>
        <v/>
      </c>
      <c r="BO548" t="str">
        <f t="shared" si="269"/>
        <v/>
      </c>
    </row>
    <row r="549" spans="1:67" x14ac:dyDescent="0.3">
      <c r="A549" t="str">
        <f>IF('work here'!A548="simple","simple",IF('work here'!A548="parent","variable",IF('work here'!A548="child","variation","")))</f>
        <v/>
      </c>
      <c r="B549" t="str">
        <f>IF('work here'!C548&lt;&gt;"", 'work here'!C548, "")</f>
        <v/>
      </c>
      <c r="C549" t="str">
        <f>IF('work here'!B548&lt;&gt;"", 'work here'!B548, "")</f>
        <v/>
      </c>
      <c r="D549" t="str">
        <f t="shared" si="240"/>
        <v/>
      </c>
      <c r="E549" t="str">
        <f t="shared" si="241"/>
        <v/>
      </c>
      <c r="F549" t="str">
        <f t="shared" si="242"/>
        <v/>
      </c>
      <c r="G549" t="e">
        <f>IF('work here'!#REF!&lt;&gt;"", 'work here'!#REF!, "")</f>
        <v>#REF!</v>
      </c>
      <c r="I549" t="str">
        <f>IF('work here'!Z548&lt;&gt;"", 'work here'!Z548, "")</f>
        <v/>
      </c>
      <c r="J549" t="str">
        <f t="shared" si="243"/>
        <v/>
      </c>
      <c r="K549" t="str">
        <f t="shared" si="244"/>
        <v/>
      </c>
      <c r="L549" t="str">
        <f t="shared" si="245"/>
        <v/>
      </c>
      <c r="M549" t="str">
        <f>IF('work here'!AA548&lt;&gt;"", 'work here'!AA548, "")</f>
        <v/>
      </c>
      <c r="N549" t="str">
        <f>IF('work here'!AD548&lt;&gt;"", 'work here'!AD548, "")</f>
        <v/>
      </c>
      <c r="O549" t="str">
        <f>IF('work here'!AC548&lt;&gt;"", 'work here'!AC548, "")</f>
        <v/>
      </c>
      <c r="P549" t="str">
        <f>IF('work here'!AB548&lt;&gt;"", 'work here'!AB548, "")</f>
        <v/>
      </c>
      <c r="Q549" t="str">
        <f t="shared" si="246"/>
        <v/>
      </c>
      <c r="S549" t="str">
        <f>IF('work here'!E548&lt;&gt;"", 'work here'!E548, "")</f>
        <v/>
      </c>
      <c r="T549" t="e">
        <f>IF('work here'!#REF!&lt;&gt;"", 'work here'!#REF!, "")</f>
        <v>#REF!</v>
      </c>
      <c r="U549" t="str">
        <f>IF(A549="", "", _xlfn.TEXTJOIN(", ", TRUE, "jewellery", "jewellery &gt; " &amp; 'work here'!F548, "jewellery &gt; " &amp; 'work here'!F548 &amp; " &gt; " &amp; 'work here'!#REF!, 'work here'!#REF!, 'work here'!AY548, 'work here'!H548, 'work here'!I548, 'work here'!J548))</f>
        <v/>
      </c>
      <c r="V549" t="str" cm="1">
        <f t="array" aca="1" ref="V549" ca="1">_xlfn.LET(
    _xlpm.yr, TEXT(TODAY(), "yyyy"),
    _xlpm.mn, TEXT(TODAY(), "mm"),
    _xlpm.path, "https://richlook.co.in/wp-content/uploads/" &amp; _xlpm.yr &amp; "/" &amp; _xlpm.mn &amp; "/",
    _xlpm.imgRange, 'work here'!N548:X548,
    _xlpm.imgLinks, IF(_xlpm.imgRange&lt;&gt;"", _xlpm.path &amp; _xlpm.imgRange &amp; ".webp", ""),
    _xlpm.urls,
        IF(A549="variable", _xlpm.imgLinks,
        IF(A549="variation", IF('work here'!N548&lt;&gt;"", _xlpm.path &amp; 'work here'!N548 &amp; ".webp", ""),
        IF(A549="simple", _xlpm.imgLinks, ""))),
    _xlfn.TEXTJOIN(", ", TRUE, _xlpm.urls)
)</f>
        <v/>
      </c>
      <c r="W549" t="str" cm="1">
        <f t="array" aca="1" ref="W549" ca="1">_xlfn.LET(
    _xlpm.yr, TEXT(TODAY(), "yyyy"),
    _xlpm.mn, TEXT(TODAY(), "mm"),
    _xlpm.path, "https://richlook.co.in/wp-content/uploads/" &amp; _xlpm.yr &amp; "/" &amp; _xlpm.mn &amp; "/",
    _xlpm.imgRange, 'work here'!O548:X548,
    _xlpm.imgLinks, IF(_xlpm.imgRange&lt;&gt;"", _xlpm.path &amp; _xlpm.imgRange &amp; ".webp", ""),
    _xlpm.urls,
        IF(A549="variable", "",
        IF(A549="variation", _xlpm.imgLinks,
        IF(A549="simple", "", ""))),
    _xlfn.TEXTJOIN(", ", TRUE, _xlpm.urls)
)</f>
        <v/>
      </c>
      <c r="X549" t="str">
        <f>IF('work here'!D548&lt;&gt;"", 'work here'!D548, "")</f>
        <v/>
      </c>
      <c r="Y549" t="e">
        <f>IF('work here'!#REF!&lt;&gt;"","color","")</f>
        <v>#REF!</v>
      </c>
      <c r="Z549" t="e">
        <f>IF('work here'!#REF!&lt;&gt;"",'work here'!#REF!,"")</f>
        <v>#REF!</v>
      </c>
      <c r="AA549" t="e">
        <f t="shared" si="247"/>
        <v>#REF!</v>
      </c>
      <c r="AB549" t="e">
        <f t="shared" si="248"/>
        <v>#REF!</v>
      </c>
      <c r="AC549" t="str">
        <f t="shared" si="249"/>
        <v/>
      </c>
      <c r="AD549" s="2" t="e">
        <f>IF('work here'!#REF!&lt;&gt;"",'work here'!#REF!,"")</f>
        <v>#REF!</v>
      </c>
      <c r="AE549" s="2" t="e">
        <f>IF('work here'!#REF!&lt;&gt;"",'work here'!#REF!,"")</f>
        <v>#REF!</v>
      </c>
      <c r="AF549" s="2" t="e">
        <f t="shared" si="250"/>
        <v>#REF!</v>
      </c>
      <c r="AG549" s="2" t="e">
        <f t="shared" si="251"/>
        <v>#REF!</v>
      </c>
      <c r="AH549" s="2" t="str">
        <f t="shared" si="252"/>
        <v/>
      </c>
      <c r="AI549" t="str">
        <f>IF('work here'!AE548&lt;&gt;"","Jewellery Work","")</f>
        <v/>
      </c>
      <c r="AJ549" t="str">
        <f>IF('work here'!AE548&lt;&gt;"",'work here'!AE548,"")</f>
        <v/>
      </c>
      <c r="AK549" t="str">
        <f t="shared" si="253"/>
        <v/>
      </c>
      <c r="AL549" t="str">
        <f t="shared" si="254"/>
        <v/>
      </c>
      <c r="AM549" t="e">
        <f>IF('work here'!#REF!&lt;&gt;"","Gemstone","")</f>
        <v>#REF!</v>
      </c>
      <c r="AN549" t="e">
        <f>IF('work here'!#REF!&lt;&gt;"",'work here'!#REF!,"")</f>
        <v>#REF!</v>
      </c>
      <c r="AO549" t="e">
        <f t="shared" si="255"/>
        <v>#REF!</v>
      </c>
      <c r="AP549" t="e">
        <f t="shared" si="256"/>
        <v>#REF!</v>
      </c>
      <c r="AQ549" t="str">
        <f>IF('work here'!AW548&lt;&gt;"","Plating","")</f>
        <v/>
      </c>
      <c r="AR549" t="str">
        <f>IF('work here'!AW548&lt;&gt;"",'work here'!AW548,"")</f>
        <v/>
      </c>
      <c r="AS549" t="str">
        <f t="shared" si="257"/>
        <v/>
      </c>
      <c r="AT549" t="str">
        <f t="shared" si="258"/>
        <v/>
      </c>
      <c r="AU549" t="str">
        <f>IF('work here'!AX548&lt;&gt;"","Material","")</f>
        <v/>
      </c>
      <c r="AV549" t="str">
        <f>IF('work here'!AX548&lt;&gt;"",'work here'!AX548,"")</f>
        <v/>
      </c>
      <c r="AW549" t="str">
        <f t="shared" si="259"/>
        <v/>
      </c>
      <c r="AX549" t="str">
        <f t="shared" si="260"/>
        <v/>
      </c>
      <c r="AY549" t="e">
        <f>IF('work here'!#REF!&lt;&gt;"","Look","")</f>
        <v>#REF!</v>
      </c>
      <c r="AZ549" t="e">
        <f>IF('work here'!#REF!&lt;&gt;"",'work here'!#REF!,"")</f>
        <v>#REF!</v>
      </c>
      <c r="BA549" t="e">
        <f t="shared" si="261"/>
        <v>#REF!</v>
      </c>
      <c r="BB549" t="e">
        <f t="shared" si="262"/>
        <v>#REF!</v>
      </c>
      <c r="BC549" t="e">
        <f>IF('work here'!#REF!&lt;&gt;"","Finish","")</f>
        <v>#REF!</v>
      </c>
      <c r="BD549" t="e">
        <f>IF('work here'!#REF!&lt;&gt;"",'work here'!#REF!,"")</f>
        <v>#REF!</v>
      </c>
      <c r="BE549" t="e">
        <f t="shared" si="263"/>
        <v>#REF!</v>
      </c>
      <c r="BF549" t="e">
        <f t="shared" si="264"/>
        <v>#REF!</v>
      </c>
      <c r="BG549" t="e">
        <f>IF('work here'!#REF!&lt;&gt;"","Care","")</f>
        <v>#REF!</v>
      </c>
      <c r="BH549" t="e">
        <f>IF('work here'!#REF!&lt;&gt;"",'work here'!#REF!,"")</f>
        <v>#REF!</v>
      </c>
      <c r="BI549" t="e">
        <f t="shared" si="265"/>
        <v>#REF!</v>
      </c>
      <c r="BJ549" t="e">
        <f t="shared" si="266"/>
        <v>#REF!</v>
      </c>
      <c r="BK549" t="str">
        <f>IF(OR('work here'!F548="Rings", 'work here'!F548="Bangles"), 'work here'!F548 &amp; " Size", "")</f>
        <v/>
      </c>
      <c r="BL549" t="e">
        <f>IF('work here'!#REF!&lt;&gt;"",'work here'!#REF!,"")</f>
        <v>#REF!</v>
      </c>
      <c r="BM549" t="str">
        <f t="shared" si="267"/>
        <v/>
      </c>
      <c r="BN549" t="str">
        <f t="shared" si="268"/>
        <v/>
      </c>
      <c r="BO549" t="str">
        <f t="shared" si="269"/>
        <v/>
      </c>
    </row>
    <row r="550" spans="1:67" x14ac:dyDescent="0.3">
      <c r="A550" t="str">
        <f>IF('work here'!A549="simple","simple",IF('work here'!A549="parent","variable",IF('work here'!A549="child","variation","")))</f>
        <v/>
      </c>
      <c r="B550" t="str">
        <f>IF('work here'!C549&lt;&gt;"", 'work here'!C549, "")</f>
        <v/>
      </c>
      <c r="C550" t="str">
        <f>IF('work here'!B549&lt;&gt;"", 'work here'!B549, "")</f>
        <v/>
      </c>
      <c r="D550" t="str">
        <f t="shared" si="240"/>
        <v/>
      </c>
      <c r="E550" t="str">
        <f t="shared" si="241"/>
        <v/>
      </c>
      <c r="F550" t="str">
        <f t="shared" si="242"/>
        <v/>
      </c>
      <c r="G550" t="e">
        <f>IF('work here'!#REF!&lt;&gt;"", 'work here'!#REF!, "")</f>
        <v>#REF!</v>
      </c>
      <c r="I550" t="str">
        <f>IF('work here'!Z549&lt;&gt;"", 'work here'!Z549, "")</f>
        <v/>
      </c>
      <c r="J550" t="str">
        <f t="shared" si="243"/>
        <v/>
      </c>
      <c r="K550" t="str">
        <f t="shared" si="244"/>
        <v/>
      </c>
      <c r="L550" t="str">
        <f t="shared" si="245"/>
        <v/>
      </c>
      <c r="M550" t="str">
        <f>IF('work here'!AA549&lt;&gt;"", 'work here'!AA549, "")</f>
        <v/>
      </c>
      <c r="N550" t="str">
        <f>IF('work here'!AD549&lt;&gt;"", 'work here'!AD549, "")</f>
        <v/>
      </c>
      <c r="O550" t="str">
        <f>IF('work here'!AC549&lt;&gt;"", 'work here'!AC549, "")</f>
        <v/>
      </c>
      <c r="P550" t="str">
        <f>IF('work here'!AB549&lt;&gt;"", 'work here'!AB549, "")</f>
        <v/>
      </c>
      <c r="Q550" t="str">
        <f t="shared" si="246"/>
        <v/>
      </c>
      <c r="S550" t="str">
        <f>IF('work here'!E549&lt;&gt;"", 'work here'!E549, "")</f>
        <v/>
      </c>
      <c r="T550" t="e">
        <f>IF('work here'!#REF!&lt;&gt;"", 'work here'!#REF!, "")</f>
        <v>#REF!</v>
      </c>
      <c r="U550" t="str">
        <f>IF(A550="", "", _xlfn.TEXTJOIN(", ", TRUE, "jewellery", "jewellery &gt; " &amp; 'work here'!F549, "jewellery &gt; " &amp; 'work here'!F549 &amp; " &gt; " &amp; 'work here'!#REF!, 'work here'!#REF!, 'work here'!AY549, 'work here'!H549, 'work here'!I549, 'work here'!J549))</f>
        <v/>
      </c>
      <c r="V550" t="str" cm="1">
        <f t="array" aca="1" ref="V550" ca="1">_xlfn.LET(
    _xlpm.yr, TEXT(TODAY(), "yyyy"),
    _xlpm.mn, TEXT(TODAY(), "mm"),
    _xlpm.path, "https://richlook.co.in/wp-content/uploads/" &amp; _xlpm.yr &amp; "/" &amp; _xlpm.mn &amp; "/",
    _xlpm.imgRange, 'work here'!N549:X549,
    _xlpm.imgLinks, IF(_xlpm.imgRange&lt;&gt;"", _xlpm.path &amp; _xlpm.imgRange &amp; ".webp", ""),
    _xlpm.urls,
        IF(A550="variable", _xlpm.imgLinks,
        IF(A550="variation", IF('work here'!N549&lt;&gt;"", _xlpm.path &amp; 'work here'!N549 &amp; ".webp", ""),
        IF(A550="simple", _xlpm.imgLinks, ""))),
    _xlfn.TEXTJOIN(", ", TRUE, _xlpm.urls)
)</f>
        <v/>
      </c>
      <c r="W550" t="str" cm="1">
        <f t="array" aca="1" ref="W550" ca="1">_xlfn.LET(
    _xlpm.yr, TEXT(TODAY(), "yyyy"),
    _xlpm.mn, TEXT(TODAY(), "mm"),
    _xlpm.path, "https://richlook.co.in/wp-content/uploads/" &amp; _xlpm.yr &amp; "/" &amp; _xlpm.mn &amp; "/",
    _xlpm.imgRange, 'work here'!O549:X549,
    _xlpm.imgLinks, IF(_xlpm.imgRange&lt;&gt;"", _xlpm.path &amp; _xlpm.imgRange &amp; ".webp", ""),
    _xlpm.urls,
        IF(A550="variable", "",
        IF(A550="variation", _xlpm.imgLinks,
        IF(A550="simple", "", ""))),
    _xlfn.TEXTJOIN(", ", TRUE, _xlpm.urls)
)</f>
        <v/>
      </c>
      <c r="X550" t="str">
        <f>IF('work here'!D549&lt;&gt;"", 'work here'!D549, "")</f>
        <v/>
      </c>
      <c r="Y550" t="e">
        <f>IF('work here'!#REF!&lt;&gt;"","color","")</f>
        <v>#REF!</v>
      </c>
      <c r="Z550" t="e">
        <f>IF('work here'!#REF!&lt;&gt;"",'work here'!#REF!,"")</f>
        <v>#REF!</v>
      </c>
      <c r="AA550" t="e">
        <f t="shared" si="247"/>
        <v>#REF!</v>
      </c>
      <c r="AB550" t="e">
        <f t="shared" si="248"/>
        <v>#REF!</v>
      </c>
      <c r="AC550" t="str">
        <f t="shared" si="249"/>
        <v/>
      </c>
      <c r="AD550" s="2" t="e">
        <f>IF('work here'!#REF!&lt;&gt;"",'work here'!#REF!,"")</f>
        <v>#REF!</v>
      </c>
      <c r="AE550" s="2" t="e">
        <f>IF('work here'!#REF!&lt;&gt;"",'work here'!#REF!,"")</f>
        <v>#REF!</v>
      </c>
      <c r="AF550" s="2" t="e">
        <f t="shared" si="250"/>
        <v>#REF!</v>
      </c>
      <c r="AG550" s="2" t="e">
        <f t="shared" si="251"/>
        <v>#REF!</v>
      </c>
      <c r="AH550" s="2" t="str">
        <f t="shared" si="252"/>
        <v/>
      </c>
      <c r="AI550" t="str">
        <f>IF('work here'!AE549&lt;&gt;"","Jewellery Work","")</f>
        <v/>
      </c>
      <c r="AJ550" t="str">
        <f>IF('work here'!AE549&lt;&gt;"",'work here'!AE549,"")</f>
        <v/>
      </c>
      <c r="AK550" t="str">
        <f t="shared" si="253"/>
        <v/>
      </c>
      <c r="AL550" t="str">
        <f t="shared" si="254"/>
        <v/>
      </c>
      <c r="AM550" t="e">
        <f>IF('work here'!#REF!&lt;&gt;"","Gemstone","")</f>
        <v>#REF!</v>
      </c>
      <c r="AN550" t="e">
        <f>IF('work here'!#REF!&lt;&gt;"",'work here'!#REF!,"")</f>
        <v>#REF!</v>
      </c>
      <c r="AO550" t="e">
        <f t="shared" si="255"/>
        <v>#REF!</v>
      </c>
      <c r="AP550" t="e">
        <f t="shared" si="256"/>
        <v>#REF!</v>
      </c>
      <c r="AQ550" t="str">
        <f>IF('work here'!AW549&lt;&gt;"","Plating","")</f>
        <v/>
      </c>
      <c r="AR550" t="str">
        <f>IF('work here'!AW549&lt;&gt;"",'work here'!AW549,"")</f>
        <v/>
      </c>
      <c r="AS550" t="str">
        <f t="shared" si="257"/>
        <v/>
      </c>
      <c r="AT550" t="str">
        <f t="shared" si="258"/>
        <v/>
      </c>
      <c r="AU550" t="str">
        <f>IF('work here'!AX549&lt;&gt;"","Material","")</f>
        <v/>
      </c>
      <c r="AV550" t="str">
        <f>IF('work here'!AX549&lt;&gt;"",'work here'!AX549,"")</f>
        <v/>
      </c>
      <c r="AW550" t="str">
        <f t="shared" si="259"/>
        <v/>
      </c>
      <c r="AX550" t="str">
        <f t="shared" si="260"/>
        <v/>
      </c>
      <c r="AY550" t="e">
        <f>IF('work here'!#REF!&lt;&gt;"","Look","")</f>
        <v>#REF!</v>
      </c>
      <c r="AZ550" t="e">
        <f>IF('work here'!#REF!&lt;&gt;"",'work here'!#REF!,"")</f>
        <v>#REF!</v>
      </c>
      <c r="BA550" t="e">
        <f t="shared" si="261"/>
        <v>#REF!</v>
      </c>
      <c r="BB550" t="e">
        <f t="shared" si="262"/>
        <v>#REF!</v>
      </c>
      <c r="BC550" t="e">
        <f>IF('work here'!#REF!&lt;&gt;"","Finish","")</f>
        <v>#REF!</v>
      </c>
      <c r="BD550" t="e">
        <f>IF('work here'!#REF!&lt;&gt;"",'work here'!#REF!,"")</f>
        <v>#REF!</v>
      </c>
      <c r="BE550" t="e">
        <f t="shared" si="263"/>
        <v>#REF!</v>
      </c>
      <c r="BF550" t="e">
        <f t="shared" si="264"/>
        <v>#REF!</v>
      </c>
      <c r="BG550" t="e">
        <f>IF('work here'!#REF!&lt;&gt;"","Care","")</f>
        <v>#REF!</v>
      </c>
      <c r="BH550" t="e">
        <f>IF('work here'!#REF!&lt;&gt;"",'work here'!#REF!,"")</f>
        <v>#REF!</v>
      </c>
      <c r="BI550" t="e">
        <f t="shared" si="265"/>
        <v>#REF!</v>
      </c>
      <c r="BJ550" t="e">
        <f t="shared" si="266"/>
        <v>#REF!</v>
      </c>
      <c r="BK550" t="str">
        <f>IF(OR('work here'!F549="Rings", 'work here'!F549="Bangles"), 'work here'!F549 &amp; " Size", "")</f>
        <v/>
      </c>
      <c r="BL550" t="e">
        <f>IF('work here'!#REF!&lt;&gt;"",'work here'!#REF!,"")</f>
        <v>#REF!</v>
      </c>
      <c r="BM550" t="str">
        <f t="shared" si="267"/>
        <v/>
      </c>
      <c r="BN550" t="str">
        <f t="shared" si="268"/>
        <v/>
      </c>
      <c r="BO550" t="str">
        <f t="shared" si="269"/>
        <v/>
      </c>
    </row>
    <row r="551" spans="1:67" x14ac:dyDescent="0.3">
      <c r="A551" t="str">
        <f>IF('work here'!A550="simple","simple",IF('work here'!A550="parent","variable",IF('work here'!A550="child","variation","")))</f>
        <v/>
      </c>
      <c r="B551" t="str">
        <f>IF('work here'!C550&lt;&gt;"", 'work here'!C550, "")</f>
        <v/>
      </c>
      <c r="C551" t="str">
        <f>IF('work here'!B550&lt;&gt;"", 'work here'!B550, "")</f>
        <v/>
      </c>
      <c r="D551" t="str">
        <f t="shared" si="240"/>
        <v/>
      </c>
      <c r="E551" t="str">
        <f t="shared" si="241"/>
        <v/>
      </c>
      <c r="F551" t="str">
        <f t="shared" si="242"/>
        <v/>
      </c>
      <c r="G551" t="e">
        <f>IF('work here'!#REF!&lt;&gt;"", 'work here'!#REF!, "")</f>
        <v>#REF!</v>
      </c>
      <c r="I551" t="str">
        <f>IF('work here'!Z550&lt;&gt;"", 'work here'!Z550, "")</f>
        <v/>
      </c>
      <c r="J551" t="str">
        <f t="shared" si="243"/>
        <v/>
      </c>
      <c r="K551" t="str">
        <f t="shared" si="244"/>
        <v/>
      </c>
      <c r="L551" t="str">
        <f t="shared" si="245"/>
        <v/>
      </c>
      <c r="M551" t="str">
        <f>IF('work here'!AA550&lt;&gt;"", 'work here'!AA550, "")</f>
        <v/>
      </c>
      <c r="N551" t="str">
        <f>IF('work here'!AD550&lt;&gt;"", 'work here'!AD550, "")</f>
        <v/>
      </c>
      <c r="O551" t="str">
        <f>IF('work here'!AC550&lt;&gt;"", 'work here'!AC550, "")</f>
        <v/>
      </c>
      <c r="P551" t="str">
        <f>IF('work here'!AB550&lt;&gt;"", 'work here'!AB550, "")</f>
        <v/>
      </c>
      <c r="Q551" t="str">
        <f t="shared" si="246"/>
        <v/>
      </c>
      <c r="S551" t="str">
        <f>IF('work here'!E550&lt;&gt;"", 'work here'!E550, "")</f>
        <v/>
      </c>
      <c r="T551" t="e">
        <f>IF('work here'!#REF!&lt;&gt;"", 'work here'!#REF!, "")</f>
        <v>#REF!</v>
      </c>
      <c r="U551" t="str">
        <f>IF(A551="", "", _xlfn.TEXTJOIN(", ", TRUE, "jewellery", "jewellery &gt; " &amp; 'work here'!F550, "jewellery &gt; " &amp; 'work here'!F550 &amp; " &gt; " &amp; 'work here'!#REF!, 'work here'!#REF!, 'work here'!AY550, 'work here'!H550, 'work here'!I550, 'work here'!J550))</f>
        <v/>
      </c>
      <c r="V551" t="str" cm="1">
        <f t="array" aca="1" ref="V551" ca="1">_xlfn.LET(
    _xlpm.yr, TEXT(TODAY(), "yyyy"),
    _xlpm.mn, TEXT(TODAY(), "mm"),
    _xlpm.path, "https://richlook.co.in/wp-content/uploads/" &amp; _xlpm.yr &amp; "/" &amp; _xlpm.mn &amp; "/",
    _xlpm.imgRange, 'work here'!N550:X550,
    _xlpm.imgLinks, IF(_xlpm.imgRange&lt;&gt;"", _xlpm.path &amp; _xlpm.imgRange &amp; ".webp", ""),
    _xlpm.urls,
        IF(A551="variable", _xlpm.imgLinks,
        IF(A551="variation", IF('work here'!N550&lt;&gt;"", _xlpm.path &amp; 'work here'!N550 &amp; ".webp", ""),
        IF(A551="simple", _xlpm.imgLinks, ""))),
    _xlfn.TEXTJOIN(", ", TRUE, _xlpm.urls)
)</f>
        <v/>
      </c>
      <c r="W551" t="str" cm="1">
        <f t="array" aca="1" ref="W551" ca="1">_xlfn.LET(
    _xlpm.yr, TEXT(TODAY(), "yyyy"),
    _xlpm.mn, TEXT(TODAY(), "mm"),
    _xlpm.path, "https://richlook.co.in/wp-content/uploads/" &amp; _xlpm.yr &amp; "/" &amp; _xlpm.mn &amp; "/",
    _xlpm.imgRange, 'work here'!O550:X550,
    _xlpm.imgLinks, IF(_xlpm.imgRange&lt;&gt;"", _xlpm.path &amp; _xlpm.imgRange &amp; ".webp", ""),
    _xlpm.urls,
        IF(A551="variable", "",
        IF(A551="variation", _xlpm.imgLinks,
        IF(A551="simple", "", ""))),
    _xlfn.TEXTJOIN(", ", TRUE, _xlpm.urls)
)</f>
        <v/>
      </c>
      <c r="X551" t="str">
        <f>IF('work here'!D550&lt;&gt;"", 'work here'!D550, "")</f>
        <v/>
      </c>
      <c r="Y551" t="e">
        <f>IF('work here'!#REF!&lt;&gt;"","color","")</f>
        <v>#REF!</v>
      </c>
      <c r="Z551" t="e">
        <f>IF('work here'!#REF!&lt;&gt;"",'work here'!#REF!,"")</f>
        <v>#REF!</v>
      </c>
      <c r="AA551" t="e">
        <f t="shared" si="247"/>
        <v>#REF!</v>
      </c>
      <c r="AB551" t="e">
        <f t="shared" si="248"/>
        <v>#REF!</v>
      </c>
      <c r="AC551" t="str">
        <f t="shared" si="249"/>
        <v/>
      </c>
      <c r="AD551" s="2" t="e">
        <f>IF('work here'!#REF!&lt;&gt;"",'work here'!#REF!,"")</f>
        <v>#REF!</v>
      </c>
      <c r="AE551" s="2" t="e">
        <f>IF('work here'!#REF!&lt;&gt;"",'work here'!#REF!,"")</f>
        <v>#REF!</v>
      </c>
      <c r="AF551" s="2" t="e">
        <f t="shared" si="250"/>
        <v>#REF!</v>
      </c>
      <c r="AG551" s="2" t="e">
        <f t="shared" si="251"/>
        <v>#REF!</v>
      </c>
      <c r="AH551" s="2" t="str">
        <f t="shared" si="252"/>
        <v/>
      </c>
      <c r="AI551" t="str">
        <f>IF('work here'!AE550&lt;&gt;"","Jewellery Work","")</f>
        <v/>
      </c>
      <c r="AJ551" t="str">
        <f>IF('work here'!AE550&lt;&gt;"",'work here'!AE550,"")</f>
        <v/>
      </c>
      <c r="AK551" t="str">
        <f t="shared" si="253"/>
        <v/>
      </c>
      <c r="AL551" t="str">
        <f t="shared" si="254"/>
        <v/>
      </c>
      <c r="AM551" t="e">
        <f>IF('work here'!#REF!&lt;&gt;"","Gemstone","")</f>
        <v>#REF!</v>
      </c>
      <c r="AN551" t="e">
        <f>IF('work here'!#REF!&lt;&gt;"",'work here'!#REF!,"")</f>
        <v>#REF!</v>
      </c>
      <c r="AO551" t="e">
        <f t="shared" si="255"/>
        <v>#REF!</v>
      </c>
      <c r="AP551" t="e">
        <f t="shared" si="256"/>
        <v>#REF!</v>
      </c>
      <c r="AQ551" t="str">
        <f>IF('work here'!AW550&lt;&gt;"","Plating","")</f>
        <v/>
      </c>
      <c r="AR551" t="str">
        <f>IF('work here'!AW550&lt;&gt;"",'work here'!AW550,"")</f>
        <v/>
      </c>
      <c r="AS551" t="str">
        <f t="shared" si="257"/>
        <v/>
      </c>
      <c r="AT551" t="str">
        <f t="shared" si="258"/>
        <v/>
      </c>
      <c r="AU551" t="str">
        <f>IF('work here'!AX550&lt;&gt;"","Material","")</f>
        <v/>
      </c>
      <c r="AV551" t="str">
        <f>IF('work here'!AX550&lt;&gt;"",'work here'!AX550,"")</f>
        <v/>
      </c>
      <c r="AW551" t="str">
        <f t="shared" si="259"/>
        <v/>
      </c>
      <c r="AX551" t="str">
        <f t="shared" si="260"/>
        <v/>
      </c>
      <c r="AY551" t="e">
        <f>IF('work here'!#REF!&lt;&gt;"","Look","")</f>
        <v>#REF!</v>
      </c>
      <c r="AZ551" t="e">
        <f>IF('work here'!#REF!&lt;&gt;"",'work here'!#REF!,"")</f>
        <v>#REF!</v>
      </c>
      <c r="BA551" t="e">
        <f t="shared" si="261"/>
        <v>#REF!</v>
      </c>
      <c r="BB551" t="e">
        <f t="shared" si="262"/>
        <v>#REF!</v>
      </c>
      <c r="BC551" t="e">
        <f>IF('work here'!#REF!&lt;&gt;"","Finish","")</f>
        <v>#REF!</v>
      </c>
      <c r="BD551" t="e">
        <f>IF('work here'!#REF!&lt;&gt;"",'work here'!#REF!,"")</f>
        <v>#REF!</v>
      </c>
      <c r="BE551" t="e">
        <f t="shared" si="263"/>
        <v>#REF!</v>
      </c>
      <c r="BF551" t="e">
        <f t="shared" si="264"/>
        <v>#REF!</v>
      </c>
      <c r="BG551" t="e">
        <f>IF('work here'!#REF!&lt;&gt;"","Care","")</f>
        <v>#REF!</v>
      </c>
      <c r="BH551" t="e">
        <f>IF('work here'!#REF!&lt;&gt;"",'work here'!#REF!,"")</f>
        <v>#REF!</v>
      </c>
      <c r="BI551" t="e">
        <f t="shared" si="265"/>
        <v>#REF!</v>
      </c>
      <c r="BJ551" t="e">
        <f t="shared" si="266"/>
        <v>#REF!</v>
      </c>
      <c r="BK551" t="str">
        <f>IF(OR('work here'!F550="Rings", 'work here'!F550="Bangles"), 'work here'!F550 &amp; " Size", "")</f>
        <v/>
      </c>
      <c r="BL551" t="e">
        <f>IF('work here'!#REF!&lt;&gt;"",'work here'!#REF!,"")</f>
        <v>#REF!</v>
      </c>
      <c r="BM551" t="str">
        <f t="shared" si="267"/>
        <v/>
      </c>
      <c r="BN551" t="str">
        <f t="shared" si="268"/>
        <v/>
      </c>
      <c r="BO551" t="str">
        <f t="shared" si="269"/>
        <v/>
      </c>
    </row>
    <row r="552" spans="1:67" x14ac:dyDescent="0.3">
      <c r="A552" t="str">
        <f>IF('work here'!A551="simple","simple",IF('work here'!A551="parent","variable",IF('work here'!A551="child","variation","")))</f>
        <v/>
      </c>
      <c r="B552" t="str">
        <f>IF('work here'!C551&lt;&gt;"", 'work here'!C551, "")</f>
        <v/>
      </c>
      <c r="C552" t="str">
        <f>IF('work here'!B551&lt;&gt;"", 'work here'!B551, "")</f>
        <v/>
      </c>
      <c r="D552" t="str">
        <f t="shared" si="240"/>
        <v/>
      </c>
      <c r="E552" t="str">
        <f t="shared" si="241"/>
        <v/>
      </c>
      <c r="F552" t="str">
        <f t="shared" si="242"/>
        <v/>
      </c>
      <c r="G552" t="e">
        <f>IF('work here'!#REF!&lt;&gt;"", 'work here'!#REF!, "")</f>
        <v>#REF!</v>
      </c>
      <c r="I552" t="str">
        <f>IF('work here'!Z551&lt;&gt;"", 'work here'!Z551, "")</f>
        <v/>
      </c>
      <c r="J552" t="str">
        <f t="shared" si="243"/>
        <v/>
      </c>
      <c r="K552" t="str">
        <f t="shared" si="244"/>
        <v/>
      </c>
      <c r="L552" t="str">
        <f t="shared" si="245"/>
        <v/>
      </c>
      <c r="M552" t="str">
        <f>IF('work here'!AA551&lt;&gt;"", 'work here'!AA551, "")</f>
        <v/>
      </c>
      <c r="N552" t="str">
        <f>IF('work here'!AD551&lt;&gt;"", 'work here'!AD551, "")</f>
        <v/>
      </c>
      <c r="O552" t="str">
        <f>IF('work here'!AC551&lt;&gt;"", 'work here'!AC551, "")</f>
        <v/>
      </c>
      <c r="P552" t="str">
        <f>IF('work here'!AB551&lt;&gt;"", 'work here'!AB551, "")</f>
        <v/>
      </c>
      <c r="Q552" t="str">
        <f t="shared" si="246"/>
        <v/>
      </c>
      <c r="S552" t="str">
        <f>IF('work here'!E551&lt;&gt;"", 'work here'!E551, "")</f>
        <v/>
      </c>
      <c r="T552" t="e">
        <f>IF('work here'!#REF!&lt;&gt;"", 'work here'!#REF!, "")</f>
        <v>#REF!</v>
      </c>
      <c r="U552" t="str">
        <f>IF(A552="", "", _xlfn.TEXTJOIN(", ", TRUE, "jewellery", "jewellery &gt; " &amp; 'work here'!F551, "jewellery &gt; " &amp; 'work here'!F551 &amp; " &gt; " &amp; 'work here'!#REF!, 'work here'!#REF!, 'work here'!AY551, 'work here'!H551, 'work here'!I551, 'work here'!J551))</f>
        <v/>
      </c>
      <c r="V552" t="str" cm="1">
        <f t="array" aca="1" ref="V552" ca="1">_xlfn.LET(
    _xlpm.yr, TEXT(TODAY(), "yyyy"),
    _xlpm.mn, TEXT(TODAY(), "mm"),
    _xlpm.path, "https://richlook.co.in/wp-content/uploads/" &amp; _xlpm.yr &amp; "/" &amp; _xlpm.mn &amp; "/",
    _xlpm.imgRange, 'work here'!N551:X551,
    _xlpm.imgLinks, IF(_xlpm.imgRange&lt;&gt;"", _xlpm.path &amp; _xlpm.imgRange &amp; ".webp", ""),
    _xlpm.urls,
        IF(A552="variable", _xlpm.imgLinks,
        IF(A552="variation", IF('work here'!N551&lt;&gt;"", _xlpm.path &amp; 'work here'!N551 &amp; ".webp", ""),
        IF(A552="simple", _xlpm.imgLinks, ""))),
    _xlfn.TEXTJOIN(", ", TRUE, _xlpm.urls)
)</f>
        <v/>
      </c>
      <c r="W552" t="str" cm="1">
        <f t="array" aca="1" ref="W552" ca="1">_xlfn.LET(
    _xlpm.yr, TEXT(TODAY(), "yyyy"),
    _xlpm.mn, TEXT(TODAY(), "mm"),
    _xlpm.path, "https://richlook.co.in/wp-content/uploads/" &amp; _xlpm.yr &amp; "/" &amp; _xlpm.mn &amp; "/",
    _xlpm.imgRange, 'work here'!O551:X551,
    _xlpm.imgLinks, IF(_xlpm.imgRange&lt;&gt;"", _xlpm.path &amp; _xlpm.imgRange &amp; ".webp", ""),
    _xlpm.urls,
        IF(A552="variable", "",
        IF(A552="variation", _xlpm.imgLinks,
        IF(A552="simple", "", ""))),
    _xlfn.TEXTJOIN(", ", TRUE, _xlpm.urls)
)</f>
        <v/>
      </c>
      <c r="X552" t="str">
        <f>IF('work here'!D551&lt;&gt;"", 'work here'!D551, "")</f>
        <v/>
      </c>
      <c r="Y552" t="e">
        <f>IF('work here'!#REF!&lt;&gt;"","color","")</f>
        <v>#REF!</v>
      </c>
      <c r="Z552" t="e">
        <f>IF('work here'!#REF!&lt;&gt;"",'work here'!#REF!,"")</f>
        <v>#REF!</v>
      </c>
      <c r="AA552" t="e">
        <f t="shared" si="247"/>
        <v>#REF!</v>
      </c>
      <c r="AB552" t="e">
        <f t="shared" si="248"/>
        <v>#REF!</v>
      </c>
      <c r="AC552" t="str">
        <f t="shared" si="249"/>
        <v/>
      </c>
      <c r="AD552" s="2" t="e">
        <f>IF('work here'!#REF!&lt;&gt;"",'work here'!#REF!,"")</f>
        <v>#REF!</v>
      </c>
      <c r="AE552" s="2" t="e">
        <f>IF('work here'!#REF!&lt;&gt;"",'work here'!#REF!,"")</f>
        <v>#REF!</v>
      </c>
      <c r="AF552" s="2" t="e">
        <f t="shared" si="250"/>
        <v>#REF!</v>
      </c>
      <c r="AG552" s="2" t="e">
        <f t="shared" si="251"/>
        <v>#REF!</v>
      </c>
      <c r="AH552" s="2" t="str">
        <f t="shared" si="252"/>
        <v/>
      </c>
      <c r="AI552" t="str">
        <f>IF('work here'!AE551&lt;&gt;"","Jewellery Work","")</f>
        <v/>
      </c>
      <c r="AJ552" t="str">
        <f>IF('work here'!AE551&lt;&gt;"",'work here'!AE551,"")</f>
        <v/>
      </c>
      <c r="AK552" t="str">
        <f t="shared" si="253"/>
        <v/>
      </c>
      <c r="AL552" t="str">
        <f t="shared" si="254"/>
        <v/>
      </c>
      <c r="AM552" t="e">
        <f>IF('work here'!#REF!&lt;&gt;"","Gemstone","")</f>
        <v>#REF!</v>
      </c>
      <c r="AN552" t="e">
        <f>IF('work here'!#REF!&lt;&gt;"",'work here'!#REF!,"")</f>
        <v>#REF!</v>
      </c>
      <c r="AO552" t="e">
        <f t="shared" si="255"/>
        <v>#REF!</v>
      </c>
      <c r="AP552" t="e">
        <f t="shared" si="256"/>
        <v>#REF!</v>
      </c>
      <c r="AQ552" t="str">
        <f>IF('work here'!AW551&lt;&gt;"","Plating","")</f>
        <v/>
      </c>
      <c r="AR552" t="str">
        <f>IF('work here'!AW551&lt;&gt;"",'work here'!AW551,"")</f>
        <v/>
      </c>
      <c r="AS552" t="str">
        <f t="shared" si="257"/>
        <v/>
      </c>
      <c r="AT552" t="str">
        <f t="shared" si="258"/>
        <v/>
      </c>
      <c r="AU552" t="str">
        <f>IF('work here'!AX551&lt;&gt;"","Material","")</f>
        <v/>
      </c>
      <c r="AV552" t="str">
        <f>IF('work here'!AX551&lt;&gt;"",'work here'!AX551,"")</f>
        <v/>
      </c>
      <c r="AW552" t="str">
        <f t="shared" si="259"/>
        <v/>
      </c>
      <c r="AX552" t="str">
        <f t="shared" si="260"/>
        <v/>
      </c>
      <c r="AY552" t="e">
        <f>IF('work here'!#REF!&lt;&gt;"","Look","")</f>
        <v>#REF!</v>
      </c>
      <c r="AZ552" t="e">
        <f>IF('work here'!#REF!&lt;&gt;"",'work here'!#REF!,"")</f>
        <v>#REF!</v>
      </c>
      <c r="BA552" t="e">
        <f t="shared" si="261"/>
        <v>#REF!</v>
      </c>
      <c r="BB552" t="e">
        <f t="shared" si="262"/>
        <v>#REF!</v>
      </c>
      <c r="BC552" t="e">
        <f>IF('work here'!#REF!&lt;&gt;"","Finish","")</f>
        <v>#REF!</v>
      </c>
      <c r="BD552" t="e">
        <f>IF('work here'!#REF!&lt;&gt;"",'work here'!#REF!,"")</f>
        <v>#REF!</v>
      </c>
      <c r="BE552" t="e">
        <f t="shared" si="263"/>
        <v>#REF!</v>
      </c>
      <c r="BF552" t="e">
        <f t="shared" si="264"/>
        <v>#REF!</v>
      </c>
      <c r="BG552" t="e">
        <f>IF('work here'!#REF!&lt;&gt;"","Care","")</f>
        <v>#REF!</v>
      </c>
      <c r="BH552" t="e">
        <f>IF('work here'!#REF!&lt;&gt;"",'work here'!#REF!,"")</f>
        <v>#REF!</v>
      </c>
      <c r="BI552" t="e">
        <f t="shared" si="265"/>
        <v>#REF!</v>
      </c>
      <c r="BJ552" t="e">
        <f t="shared" si="266"/>
        <v>#REF!</v>
      </c>
      <c r="BK552" t="str">
        <f>IF(OR('work here'!F551="Rings", 'work here'!F551="Bangles"), 'work here'!F551 &amp; " Size", "")</f>
        <v/>
      </c>
      <c r="BL552" t="e">
        <f>IF('work here'!#REF!&lt;&gt;"",'work here'!#REF!,"")</f>
        <v>#REF!</v>
      </c>
      <c r="BM552" t="str">
        <f t="shared" si="267"/>
        <v/>
      </c>
      <c r="BN552" t="str">
        <f t="shared" si="268"/>
        <v/>
      </c>
      <c r="BO552" t="str">
        <f t="shared" si="269"/>
        <v/>
      </c>
    </row>
    <row r="553" spans="1:67" x14ac:dyDescent="0.3">
      <c r="A553" t="str">
        <f>IF('work here'!A552="simple","simple",IF('work here'!A552="parent","variable",IF('work here'!A552="child","variation","")))</f>
        <v/>
      </c>
      <c r="B553" t="str">
        <f>IF('work here'!C552&lt;&gt;"", 'work here'!C552, "")</f>
        <v/>
      </c>
      <c r="C553" t="str">
        <f>IF('work here'!B552&lt;&gt;"", 'work here'!B552, "")</f>
        <v/>
      </c>
      <c r="D553" t="str">
        <f t="shared" si="240"/>
        <v/>
      </c>
      <c r="E553" t="str">
        <f t="shared" si="241"/>
        <v/>
      </c>
      <c r="F553" t="str">
        <f t="shared" si="242"/>
        <v/>
      </c>
      <c r="G553" t="e">
        <f>IF('work here'!#REF!&lt;&gt;"", 'work here'!#REF!, "")</f>
        <v>#REF!</v>
      </c>
      <c r="I553" t="str">
        <f>IF('work here'!Z552&lt;&gt;"", 'work here'!Z552, "")</f>
        <v/>
      </c>
      <c r="J553" t="str">
        <f t="shared" si="243"/>
        <v/>
      </c>
      <c r="K553" t="str">
        <f t="shared" si="244"/>
        <v/>
      </c>
      <c r="L553" t="str">
        <f t="shared" si="245"/>
        <v/>
      </c>
      <c r="M553" t="str">
        <f>IF('work here'!AA552&lt;&gt;"", 'work here'!AA552, "")</f>
        <v/>
      </c>
      <c r="N553" t="str">
        <f>IF('work here'!AD552&lt;&gt;"", 'work here'!AD552, "")</f>
        <v/>
      </c>
      <c r="O553" t="str">
        <f>IF('work here'!AC552&lt;&gt;"", 'work here'!AC552, "")</f>
        <v/>
      </c>
      <c r="P553" t="str">
        <f>IF('work here'!AB552&lt;&gt;"", 'work here'!AB552, "")</f>
        <v/>
      </c>
      <c r="Q553" t="str">
        <f t="shared" si="246"/>
        <v/>
      </c>
      <c r="S553" t="str">
        <f>IF('work here'!E552&lt;&gt;"", 'work here'!E552, "")</f>
        <v/>
      </c>
      <c r="T553" t="e">
        <f>IF('work here'!#REF!&lt;&gt;"", 'work here'!#REF!, "")</f>
        <v>#REF!</v>
      </c>
      <c r="U553" t="str">
        <f>IF(A553="", "", _xlfn.TEXTJOIN(", ", TRUE, "jewellery", "jewellery &gt; " &amp; 'work here'!F552, "jewellery &gt; " &amp; 'work here'!F552 &amp; " &gt; " &amp; 'work here'!#REF!, 'work here'!#REF!, 'work here'!AY552, 'work here'!H552, 'work here'!I552, 'work here'!J552))</f>
        <v/>
      </c>
      <c r="V553" t="str" cm="1">
        <f t="array" aca="1" ref="V553" ca="1">_xlfn.LET(
    _xlpm.yr, TEXT(TODAY(), "yyyy"),
    _xlpm.mn, TEXT(TODAY(), "mm"),
    _xlpm.path, "https://richlook.co.in/wp-content/uploads/" &amp; _xlpm.yr &amp; "/" &amp; _xlpm.mn &amp; "/",
    _xlpm.imgRange, 'work here'!N552:X552,
    _xlpm.imgLinks, IF(_xlpm.imgRange&lt;&gt;"", _xlpm.path &amp; _xlpm.imgRange &amp; ".webp", ""),
    _xlpm.urls,
        IF(A553="variable", _xlpm.imgLinks,
        IF(A553="variation", IF('work here'!N552&lt;&gt;"", _xlpm.path &amp; 'work here'!N552 &amp; ".webp", ""),
        IF(A553="simple", _xlpm.imgLinks, ""))),
    _xlfn.TEXTJOIN(", ", TRUE, _xlpm.urls)
)</f>
        <v/>
      </c>
      <c r="W553" t="str" cm="1">
        <f t="array" aca="1" ref="W553" ca="1">_xlfn.LET(
    _xlpm.yr, TEXT(TODAY(), "yyyy"),
    _xlpm.mn, TEXT(TODAY(), "mm"),
    _xlpm.path, "https://richlook.co.in/wp-content/uploads/" &amp; _xlpm.yr &amp; "/" &amp; _xlpm.mn &amp; "/",
    _xlpm.imgRange, 'work here'!O552:X552,
    _xlpm.imgLinks, IF(_xlpm.imgRange&lt;&gt;"", _xlpm.path &amp; _xlpm.imgRange &amp; ".webp", ""),
    _xlpm.urls,
        IF(A553="variable", "",
        IF(A553="variation", _xlpm.imgLinks,
        IF(A553="simple", "", ""))),
    _xlfn.TEXTJOIN(", ", TRUE, _xlpm.urls)
)</f>
        <v/>
      </c>
      <c r="X553" t="str">
        <f>IF('work here'!D552&lt;&gt;"", 'work here'!D552, "")</f>
        <v/>
      </c>
      <c r="Y553" t="e">
        <f>IF('work here'!#REF!&lt;&gt;"","color","")</f>
        <v>#REF!</v>
      </c>
      <c r="Z553" t="e">
        <f>IF('work here'!#REF!&lt;&gt;"",'work here'!#REF!,"")</f>
        <v>#REF!</v>
      </c>
      <c r="AA553" t="e">
        <f t="shared" si="247"/>
        <v>#REF!</v>
      </c>
      <c r="AB553" t="e">
        <f t="shared" si="248"/>
        <v>#REF!</v>
      </c>
      <c r="AC553" t="str">
        <f t="shared" si="249"/>
        <v/>
      </c>
      <c r="AD553" s="2" t="e">
        <f>IF('work here'!#REF!&lt;&gt;"",'work here'!#REF!,"")</f>
        <v>#REF!</v>
      </c>
      <c r="AE553" s="2" t="e">
        <f>IF('work here'!#REF!&lt;&gt;"",'work here'!#REF!,"")</f>
        <v>#REF!</v>
      </c>
      <c r="AF553" s="2" t="e">
        <f t="shared" si="250"/>
        <v>#REF!</v>
      </c>
      <c r="AG553" s="2" t="e">
        <f t="shared" si="251"/>
        <v>#REF!</v>
      </c>
      <c r="AH553" s="2" t="str">
        <f t="shared" si="252"/>
        <v/>
      </c>
      <c r="AI553" t="str">
        <f>IF('work here'!AE552&lt;&gt;"","Jewellery Work","")</f>
        <v/>
      </c>
      <c r="AJ553" t="str">
        <f>IF('work here'!AE552&lt;&gt;"",'work here'!AE552,"")</f>
        <v/>
      </c>
      <c r="AK553" t="str">
        <f t="shared" si="253"/>
        <v/>
      </c>
      <c r="AL553" t="str">
        <f t="shared" si="254"/>
        <v/>
      </c>
      <c r="AM553" t="e">
        <f>IF('work here'!#REF!&lt;&gt;"","Gemstone","")</f>
        <v>#REF!</v>
      </c>
      <c r="AN553" t="e">
        <f>IF('work here'!#REF!&lt;&gt;"",'work here'!#REF!,"")</f>
        <v>#REF!</v>
      </c>
      <c r="AO553" t="e">
        <f t="shared" si="255"/>
        <v>#REF!</v>
      </c>
      <c r="AP553" t="e">
        <f t="shared" si="256"/>
        <v>#REF!</v>
      </c>
      <c r="AQ553" t="str">
        <f>IF('work here'!AW552&lt;&gt;"","Plating","")</f>
        <v/>
      </c>
      <c r="AR553" t="str">
        <f>IF('work here'!AW552&lt;&gt;"",'work here'!AW552,"")</f>
        <v/>
      </c>
      <c r="AS553" t="str">
        <f t="shared" si="257"/>
        <v/>
      </c>
      <c r="AT553" t="str">
        <f t="shared" si="258"/>
        <v/>
      </c>
      <c r="AU553" t="str">
        <f>IF('work here'!AX552&lt;&gt;"","Material","")</f>
        <v/>
      </c>
      <c r="AV553" t="str">
        <f>IF('work here'!AX552&lt;&gt;"",'work here'!AX552,"")</f>
        <v/>
      </c>
      <c r="AW553" t="str">
        <f t="shared" si="259"/>
        <v/>
      </c>
      <c r="AX553" t="str">
        <f t="shared" si="260"/>
        <v/>
      </c>
      <c r="AY553" t="e">
        <f>IF('work here'!#REF!&lt;&gt;"","Look","")</f>
        <v>#REF!</v>
      </c>
      <c r="AZ553" t="e">
        <f>IF('work here'!#REF!&lt;&gt;"",'work here'!#REF!,"")</f>
        <v>#REF!</v>
      </c>
      <c r="BA553" t="e">
        <f t="shared" si="261"/>
        <v>#REF!</v>
      </c>
      <c r="BB553" t="e">
        <f t="shared" si="262"/>
        <v>#REF!</v>
      </c>
      <c r="BC553" t="e">
        <f>IF('work here'!#REF!&lt;&gt;"","Finish","")</f>
        <v>#REF!</v>
      </c>
      <c r="BD553" t="e">
        <f>IF('work here'!#REF!&lt;&gt;"",'work here'!#REF!,"")</f>
        <v>#REF!</v>
      </c>
      <c r="BE553" t="e">
        <f t="shared" si="263"/>
        <v>#REF!</v>
      </c>
      <c r="BF553" t="e">
        <f t="shared" si="264"/>
        <v>#REF!</v>
      </c>
      <c r="BG553" t="e">
        <f>IF('work here'!#REF!&lt;&gt;"","Care","")</f>
        <v>#REF!</v>
      </c>
      <c r="BH553" t="e">
        <f>IF('work here'!#REF!&lt;&gt;"",'work here'!#REF!,"")</f>
        <v>#REF!</v>
      </c>
      <c r="BI553" t="e">
        <f t="shared" si="265"/>
        <v>#REF!</v>
      </c>
      <c r="BJ553" t="e">
        <f t="shared" si="266"/>
        <v>#REF!</v>
      </c>
      <c r="BK553" t="str">
        <f>IF(OR('work here'!F552="Rings", 'work here'!F552="Bangles"), 'work here'!F552 &amp; " Size", "")</f>
        <v/>
      </c>
      <c r="BL553" t="e">
        <f>IF('work here'!#REF!&lt;&gt;"",'work here'!#REF!,"")</f>
        <v>#REF!</v>
      </c>
      <c r="BM553" t="str">
        <f t="shared" si="267"/>
        <v/>
      </c>
      <c r="BN553" t="str">
        <f t="shared" si="268"/>
        <v/>
      </c>
      <c r="BO553" t="str">
        <f t="shared" si="269"/>
        <v/>
      </c>
    </row>
    <row r="554" spans="1:67" x14ac:dyDescent="0.3">
      <c r="A554" t="str">
        <f>IF('work here'!A553="simple","simple",IF('work here'!A553="parent","variable",IF('work here'!A553="child","variation","")))</f>
        <v/>
      </c>
      <c r="B554" t="str">
        <f>IF('work here'!C553&lt;&gt;"", 'work here'!C553, "")</f>
        <v/>
      </c>
      <c r="C554" t="str">
        <f>IF('work here'!B553&lt;&gt;"", 'work here'!B553, "")</f>
        <v/>
      </c>
      <c r="D554" t="str">
        <f t="shared" si="240"/>
        <v/>
      </c>
      <c r="E554" t="str">
        <f t="shared" si="241"/>
        <v/>
      </c>
      <c r="F554" t="str">
        <f t="shared" si="242"/>
        <v/>
      </c>
      <c r="G554" t="e">
        <f>IF('work here'!#REF!&lt;&gt;"", 'work here'!#REF!, "")</f>
        <v>#REF!</v>
      </c>
      <c r="I554" t="str">
        <f>IF('work here'!Z553&lt;&gt;"", 'work here'!Z553, "")</f>
        <v/>
      </c>
      <c r="J554" t="str">
        <f t="shared" si="243"/>
        <v/>
      </c>
      <c r="K554" t="str">
        <f t="shared" si="244"/>
        <v/>
      </c>
      <c r="L554" t="str">
        <f t="shared" si="245"/>
        <v/>
      </c>
      <c r="M554" t="str">
        <f>IF('work here'!AA553&lt;&gt;"", 'work here'!AA553, "")</f>
        <v/>
      </c>
      <c r="N554" t="str">
        <f>IF('work here'!AD553&lt;&gt;"", 'work here'!AD553, "")</f>
        <v/>
      </c>
      <c r="O554" t="str">
        <f>IF('work here'!AC553&lt;&gt;"", 'work here'!AC553, "")</f>
        <v/>
      </c>
      <c r="P554" t="str">
        <f>IF('work here'!AB553&lt;&gt;"", 'work here'!AB553, "")</f>
        <v/>
      </c>
      <c r="Q554" t="str">
        <f t="shared" si="246"/>
        <v/>
      </c>
      <c r="S554" t="str">
        <f>IF('work here'!E553&lt;&gt;"", 'work here'!E553, "")</f>
        <v/>
      </c>
      <c r="T554" t="e">
        <f>IF('work here'!#REF!&lt;&gt;"", 'work here'!#REF!, "")</f>
        <v>#REF!</v>
      </c>
      <c r="U554" t="str">
        <f>IF(A554="", "", _xlfn.TEXTJOIN(", ", TRUE, "jewellery", "jewellery &gt; " &amp; 'work here'!F553, "jewellery &gt; " &amp; 'work here'!F553 &amp; " &gt; " &amp; 'work here'!#REF!, 'work here'!#REF!, 'work here'!AY553, 'work here'!H553, 'work here'!I553, 'work here'!J553))</f>
        <v/>
      </c>
      <c r="V554" t="str" cm="1">
        <f t="array" aca="1" ref="V554" ca="1">_xlfn.LET(
    _xlpm.yr, TEXT(TODAY(), "yyyy"),
    _xlpm.mn, TEXT(TODAY(), "mm"),
    _xlpm.path, "https://richlook.co.in/wp-content/uploads/" &amp; _xlpm.yr &amp; "/" &amp; _xlpm.mn &amp; "/",
    _xlpm.imgRange, 'work here'!N553:X553,
    _xlpm.imgLinks, IF(_xlpm.imgRange&lt;&gt;"", _xlpm.path &amp; _xlpm.imgRange &amp; ".webp", ""),
    _xlpm.urls,
        IF(A554="variable", _xlpm.imgLinks,
        IF(A554="variation", IF('work here'!N553&lt;&gt;"", _xlpm.path &amp; 'work here'!N553 &amp; ".webp", ""),
        IF(A554="simple", _xlpm.imgLinks, ""))),
    _xlfn.TEXTJOIN(", ", TRUE, _xlpm.urls)
)</f>
        <v/>
      </c>
      <c r="W554" t="str" cm="1">
        <f t="array" aca="1" ref="W554" ca="1">_xlfn.LET(
    _xlpm.yr, TEXT(TODAY(), "yyyy"),
    _xlpm.mn, TEXT(TODAY(), "mm"),
    _xlpm.path, "https://richlook.co.in/wp-content/uploads/" &amp; _xlpm.yr &amp; "/" &amp; _xlpm.mn &amp; "/",
    _xlpm.imgRange, 'work here'!O553:X553,
    _xlpm.imgLinks, IF(_xlpm.imgRange&lt;&gt;"", _xlpm.path &amp; _xlpm.imgRange &amp; ".webp", ""),
    _xlpm.urls,
        IF(A554="variable", "",
        IF(A554="variation", _xlpm.imgLinks,
        IF(A554="simple", "", ""))),
    _xlfn.TEXTJOIN(", ", TRUE, _xlpm.urls)
)</f>
        <v/>
      </c>
      <c r="X554" t="str">
        <f>IF('work here'!D553&lt;&gt;"", 'work here'!D553, "")</f>
        <v/>
      </c>
      <c r="Y554" t="e">
        <f>IF('work here'!#REF!&lt;&gt;"","color","")</f>
        <v>#REF!</v>
      </c>
      <c r="Z554" t="e">
        <f>IF('work here'!#REF!&lt;&gt;"",'work here'!#REF!,"")</f>
        <v>#REF!</v>
      </c>
      <c r="AA554" t="e">
        <f t="shared" si="247"/>
        <v>#REF!</v>
      </c>
      <c r="AB554" t="e">
        <f t="shared" si="248"/>
        <v>#REF!</v>
      </c>
      <c r="AC554" t="str">
        <f t="shared" si="249"/>
        <v/>
      </c>
      <c r="AD554" s="2" t="e">
        <f>IF('work here'!#REF!&lt;&gt;"",'work here'!#REF!,"")</f>
        <v>#REF!</v>
      </c>
      <c r="AE554" s="2" t="e">
        <f>IF('work here'!#REF!&lt;&gt;"",'work here'!#REF!,"")</f>
        <v>#REF!</v>
      </c>
      <c r="AF554" s="2" t="e">
        <f t="shared" si="250"/>
        <v>#REF!</v>
      </c>
      <c r="AG554" s="2" t="e">
        <f t="shared" si="251"/>
        <v>#REF!</v>
      </c>
      <c r="AH554" s="2" t="str">
        <f t="shared" si="252"/>
        <v/>
      </c>
      <c r="AI554" t="str">
        <f>IF('work here'!AE553&lt;&gt;"","Jewellery Work","")</f>
        <v/>
      </c>
      <c r="AJ554" t="str">
        <f>IF('work here'!AE553&lt;&gt;"",'work here'!AE553,"")</f>
        <v/>
      </c>
      <c r="AK554" t="str">
        <f t="shared" si="253"/>
        <v/>
      </c>
      <c r="AL554" t="str">
        <f t="shared" si="254"/>
        <v/>
      </c>
      <c r="AM554" t="e">
        <f>IF('work here'!#REF!&lt;&gt;"","Gemstone","")</f>
        <v>#REF!</v>
      </c>
      <c r="AN554" t="e">
        <f>IF('work here'!#REF!&lt;&gt;"",'work here'!#REF!,"")</f>
        <v>#REF!</v>
      </c>
      <c r="AO554" t="e">
        <f t="shared" si="255"/>
        <v>#REF!</v>
      </c>
      <c r="AP554" t="e">
        <f t="shared" si="256"/>
        <v>#REF!</v>
      </c>
      <c r="AQ554" t="str">
        <f>IF('work here'!AW553&lt;&gt;"","Plating","")</f>
        <v/>
      </c>
      <c r="AR554" t="str">
        <f>IF('work here'!AW553&lt;&gt;"",'work here'!AW553,"")</f>
        <v/>
      </c>
      <c r="AS554" t="str">
        <f t="shared" si="257"/>
        <v/>
      </c>
      <c r="AT554" t="str">
        <f t="shared" si="258"/>
        <v/>
      </c>
      <c r="AU554" t="str">
        <f>IF('work here'!AX553&lt;&gt;"","Material","")</f>
        <v/>
      </c>
      <c r="AV554" t="str">
        <f>IF('work here'!AX553&lt;&gt;"",'work here'!AX553,"")</f>
        <v/>
      </c>
      <c r="AW554" t="str">
        <f t="shared" si="259"/>
        <v/>
      </c>
      <c r="AX554" t="str">
        <f t="shared" si="260"/>
        <v/>
      </c>
      <c r="AY554" t="e">
        <f>IF('work here'!#REF!&lt;&gt;"","Look","")</f>
        <v>#REF!</v>
      </c>
      <c r="AZ554" t="e">
        <f>IF('work here'!#REF!&lt;&gt;"",'work here'!#REF!,"")</f>
        <v>#REF!</v>
      </c>
      <c r="BA554" t="e">
        <f t="shared" si="261"/>
        <v>#REF!</v>
      </c>
      <c r="BB554" t="e">
        <f t="shared" si="262"/>
        <v>#REF!</v>
      </c>
      <c r="BC554" t="e">
        <f>IF('work here'!#REF!&lt;&gt;"","Finish","")</f>
        <v>#REF!</v>
      </c>
      <c r="BD554" t="e">
        <f>IF('work here'!#REF!&lt;&gt;"",'work here'!#REF!,"")</f>
        <v>#REF!</v>
      </c>
      <c r="BE554" t="e">
        <f t="shared" si="263"/>
        <v>#REF!</v>
      </c>
      <c r="BF554" t="e">
        <f t="shared" si="264"/>
        <v>#REF!</v>
      </c>
      <c r="BG554" t="e">
        <f>IF('work here'!#REF!&lt;&gt;"","Care","")</f>
        <v>#REF!</v>
      </c>
      <c r="BH554" t="e">
        <f>IF('work here'!#REF!&lt;&gt;"",'work here'!#REF!,"")</f>
        <v>#REF!</v>
      </c>
      <c r="BI554" t="e">
        <f t="shared" si="265"/>
        <v>#REF!</v>
      </c>
      <c r="BJ554" t="e">
        <f t="shared" si="266"/>
        <v>#REF!</v>
      </c>
      <c r="BK554" t="str">
        <f>IF(OR('work here'!F553="Rings", 'work here'!F553="Bangles"), 'work here'!F553 &amp; " Size", "")</f>
        <v/>
      </c>
      <c r="BL554" t="e">
        <f>IF('work here'!#REF!&lt;&gt;"",'work here'!#REF!,"")</f>
        <v>#REF!</v>
      </c>
      <c r="BM554" t="str">
        <f t="shared" si="267"/>
        <v/>
      </c>
      <c r="BN554" t="str">
        <f t="shared" si="268"/>
        <v/>
      </c>
      <c r="BO554" t="str">
        <f t="shared" si="269"/>
        <v/>
      </c>
    </row>
    <row r="555" spans="1:67" x14ac:dyDescent="0.3">
      <c r="A555" t="str">
        <f>IF('work here'!A554="simple","simple",IF('work here'!A554="parent","variable",IF('work here'!A554="child","variation","")))</f>
        <v/>
      </c>
      <c r="B555" t="str">
        <f>IF('work here'!C554&lt;&gt;"", 'work here'!C554, "")</f>
        <v/>
      </c>
      <c r="C555" t="str">
        <f>IF('work here'!B554&lt;&gt;"", 'work here'!B554, "")</f>
        <v/>
      </c>
      <c r="D555" t="str">
        <f t="shared" si="240"/>
        <v/>
      </c>
      <c r="E555" t="str">
        <f t="shared" si="241"/>
        <v/>
      </c>
      <c r="F555" t="str">
        <f t="shared" si="242"/>
        <v/>
      </c>
      <c r="G555" t="e">
        <f>IF('work here'!#REF!&lt;&gt;"", 'work here'!#REF!, "")</f>
        <v>#REF!</v>
      </c>
      <c r="I555" t="str">
        <f>IF('work here'!Z554&lt;&gt;"", 'work here'!Z554, "")</f>
        <v/>
      </c>
      <c r="J555" t="str">
        <f t="shared" si="243"/>
        <v/>
      </c>
      <c r="K555" t="str">
        <f t="shared" si="244"/>
        <v/>
      </c>
      <c r="L555" t="str">
        <f t="shared" si="245"/>
        <v/>
      </c>
      <c r="M555" t="str">
        <f>IF('work here'!AA554&lt;&gt;"", 'work here'!AA554, "")</f>
        <v/>
      </c>
      <c r="N555" t="str">
        <f>IF('work here'!AD554&lt;&gt;"", 'work here'!AD554, "")</f>
        <v/>
      </c>
      <c r="O555" t="str">
        <f>IF('work here'!AC554&lt;&gt;"", 'work here'!AC554, "")</f>
        <v/>
      </c>
      <c r="P555" t="str">
        <f>IF('work here'!AB554&lt;&gt;"", 'work here'!AB554, "")</f>
        <v/>
      </c>
      <c r="Q555" t="str">
        <f t="shared" si="246"/>
        <v/>
      </c>
      <c r="S555" t="str">
        <f>IF('work here'!E554&lt;&gt;"", 'work here'!E554, "")</f>
        <v/>
      </c>
      <c r="T555" t="e">
        <f>IF('work here'!#REF!&lt;&gt;"", 'work here'!#REF!, "")</f>
        <v>#REF!</v>
      </c>
      <c r="U555" t="str">
        <f>IF(A555="", "", _xlfn.TEXTJOIN(", ", TRUE, "jewellery", "jewellery &gt; " &amp; 'work here'!F554, "jewellery &gt; " &amp; 'work here'!F554 &amp; " &gt; " &amp; 'work here'!#REF!, 'work here'!#REF!, 'work here'!AY554, 'work here'!H554, 'work here'!I554, 'work here'!J554))</f>
        <v/>
      </c>
      <c r="V555" t="str" cm="1">
        <f t="array" aca="1" ref="V555" ca="1">_xlfn.LET(
    _xlpm.yr, TEXT(TODAY(), "yyyy"),
    _xlpm.mn, TEXT(TODAY(), "mm"),
    _xlpm.path, "https://richlook.co.in/wp-content/uploads/" &amp; _xlpm.yr &amp; "/" &amp; _xlpm.mn &amp; "/",
    _xlpm.imgRange, 'work here'!N554:X554,
    _xlpm.imgLinks, IF(_xlpm.imgRange&lt;&gt;"", _xlpm.path &amp; _xlpm.imgRange &amp; ".webp", ""),
    _xlpm.urls,
        IF(A555="variable", _xlpm.imgLinks,
        IF(A555="variation", IF('work here'!N554&lt;&gt;"", _xlpm.path &amp; 'work here'!N554 &amp; ".webp", ""),
        IF(A555="simple", _xlpm.imgLinks, ""))),
    _xlfn.TEXTJOIN(", ", TRUE, _xlpm.urls)
)</f>
        <v/>
      </c>
      <c r="W555" t="str" cm="1">
        <f t="array" aca="1" ref="W555" ca="1">_xlfn.LET(
    _xlpm.yr, TEXT(TODAY(), "yyyy"),
    _xlpm.mn, TEXT(TODAY(), "mm"),
    _xlpm.path, "https://richlook.co.in/wp-content/uploads/" &amp; _xlpm.yr &amp; "/" &amp; _xlpm.mn &amp; "/",
    _xlpm.imgRange, 'work here'!O554:X554,
    _xlpm.imgLinks, IF(_xlpm.imgRange&lt;&gt;"", _xlpm.path &amp; _xlpm.imgRange &amp; ".webp", ""),
    _xlpm.urls,
        IF(A555="variable", "",
        IF(A555="variation", _xlpm.imgLinks,
        IF(A555="simple", "", ""))),
    _xlfn.TEXTJOIN(", ", TRUE, _xlpm.urls)
)</f>
        <v/>
      </c>
      <c r="X555" t="str">
        <f>IF('work here'!D554&lt;&gt;"", 'work here'!D554, "")</f>
        <v/>
      </c>
      <c r="Y555" t="e">
        <f>IF('work here'!#REF!&lt;&gt;"","color","")</f>
        <v>#REF!</v>
      </c>
      <c r="Z555" t="e">
        <f>IF('work here'!#REF!&lt;&gt;"",'work here'!#REF!,"")</f>
        <v>#REF!</v>
      </c>
      <c r="AA555" t="e">
        <f t="shared" si="247"/>
        <v>#REF!</v>
      </c>
      <c r="AB555" t="e">
        <f t="shared" si="248"/>
        <v>#REF!</v>
      </c>
      <c r="AC555" t="str">
        <f t="shared" si="249"/>
        <v/>
      </c>
      <c r="AD555" s="2" t="e">
        <f>IF('work here'!#REF!&lt;&gt;"",'work here'!#REF!,"")</f>
        <v>#REF!</v>
      </c>
      <c r="AE555" s="2" t="e">
        <f>IF('work here'!#REF!&lt;&gt;"",'work here'!#REF!,"")</f>
        <v>#REF!</v>
      </c>
      <c r="AF555" s="2" t="e">
        <f t="shared" si="250"/>
        <v>#REF!</v>
      </c>
      <c r="AG555" s="2" t="e">
        <f t="shared" si="251"/>
        <v>#REF!</v>
      </c>
      <c r="AH555" s="2" t="str">
        <f t="shared" si="252"/>
        <v/>
      </c>
      <c r="AI555" t="str">
        <f>IF('work here'!AE554&lt;&gt;"","Jewellery Work","")</f>
        <v/>
      </c>
      <c r="AJ555" t="str">
        <f>IF('work here'!AE554&lt;&gt;"",'work here'!AE554,"")</f>
        <v/>
      </c>
      <c r="AK555" t="str">
        <f t="shared" si="253"/>
        <v/>
      </c>
      <c r="AL555" t="str">
        <f t="shared" si="254"/>
        <v/>
      </c>
      <c r="AM555" t="e">
        <f>IF('work here'!#REF!&lt;&gt;"","Gemstone","")</f>
        <v>#REF!</v>
      </c>
      <c r="AN555" t="e">
        <f>IF('work here'!#REF!&lt;&gt;"",'work here'!#REF!,"")</f>
        <v>#REF!</v>
      </c>
      <c r="AO555" t="e">
        <f t="shared" si="255"/>
        <v>#REF!</v>
      </c>
      <c r="AP555" t="e">
        <f t="shared" si="256"/>
        <v>#REF!</v>
      </c>
      <c r="AQ555" t="str">
        <f>IF('work here'!AW554&lt;&gt;"","Plating","")</f>
        <v/>
      </c>
      <c r="AR555" t="str">
        <f>IF('work here'!AW554&lt;&gt;"",'work here'!AW554,"")</f>
        <v/>
      </c>
      <c r="AS555" t="str">
        <f t="shared" si="257"/>
        <v/>
      </c>
      <c r="AT555" t="str">
        <f t="shared" si="258"/>
        <v/>
      </c>
      <c r="AU555" t="str">
        <f>IF('work here'!AX554&lt;&gt;"","Material","")</f>
        <v/>
      </c>
      <c r="AV555" t="str">
        <f>IF('work here'!AX554&lt;&gt;"",'work here'!AX554,"")</f>
        <v/>
      </c>
      <c r="AW555" t="str">
        <f t="shared" si="259"/>
        <v/>
      </c>
      <c r="AX555" t="str">
        <f t="shared" si="260"/>
        <v/>
      </c>
      <c r="AY555" t="e">
        <f>IF('work here'!#REF!&lt;&gt;"","Look","")</f>
        <v>#REF!</v>
      </c>
      <c r="AZ555" t="e">
        <f>IF('work here'!#REF!&lt;&gt;"",'work here'!#REF!,"")</f>
        <v>#REF!</v>
      </c>
      <c r="BA555" t="e">
        <f t="shared" si="261"/>
        <v>#REF!</v>
      </c>
      <c r="BB555" t="e">
        <f t="shared" si="262"/>
        <v>#REF!</v>
      </c>
      <c r="BC555" t="e">
        <f>IF('work here'!#REF!&lt;&gt;"","Finish","")</f>
        <v>#REF!</v>
      </c>
      <c r="BD555" t="e">
        <f>IF('work here'!#REF!&lt;&gt;"",'work here'!#REF!,"")</f>
        <v>#REF!</v>
      </c>
      <c r="BE555" t="e">
        <f t="shared" si="263"/>
        <v>#REF!</v>
      </c>
      <c r="BF555" t="e">
        <f t="shared" si="264"/>
        <v>#REF!</v>
      </c>
      <c r="BG555" t="e">
        <f>IF('work here'!#REF!&lt;&gt;"","Care","")</f>
        <v>#REF!</v>
      </c>
      <c r="BH555" t="e">
        <f>IF('work here'!#REF!&lt;&gt;"",'work here'!#REF!,"")</f>
        <v>#REF!</v>
      </c>
      <c r="BI555" t="e">
        <f t="shared" si="265"/>
        <v>#REF!</v>
      </c>
      <c r="BJ555" t="e">
        <f t="shared" si="266"/>
        <v>#REF!</v>
      </c>
      <c r="BK555" t="str">
        <f>IF(OR('work here'!F554="Rings", 'work here'!F554="Bangles"), 'work here'!F554 &amp; " Size", "")</f>
        <v/>
      </c>
      <c r="BL555" t="e">
        <f>IF('work here'!#REF!&lt;&gt;"",'work here'!#REF!,"")</f>
        <v>#REF!</v>
      </c>
      <c r="BM555" t="str">
        <f t="shared" si="267"/>
        <v/>
      </c>
      <c r="BN555" t="str">
        <f t="shared" si="268"/>
        <v/>
      </c>
      <c r="BO555" t="str">
        <f t="shared" si="269"/>
        <v/>
      </c>
    </row>
    <row r="556" spans="1:67" x14ac:dyDescent="0.3">
      <c r="A556" t="str">
        <f>IF('work here'!A555="simple","simple",IF('work here'!A555="parent","variable",IF('work here'!A555="child","variation","")))</f>
        <v/>
      </c>
      <c r="B556" t="str">
        <f>IF('work here'!C555&lt;&gt;"", 'work here'!C555, "")</f>
        <v/>
      </c>
      <c r="C556" t="str">
        <f>IF('work here'!B555&lt;&gt;"", 'work here'!B555, "")</f>
        <v/>
      </c>
      <c r="D556" t="str">
        <f t="shared" si="240"/>
        <v/>
      </c>
      <c r="E556" t="str">
        <f t="shared" si="241"/>
        <v/>
      </c>
      <c r="F556" t="str">
        <f t="shared" si="242"/>
        <v/>
      </c>
      <c r="G556" t="e">
        <f>IF('work here'!#REF!&lt;&gt;"", 'work here'!#REF!, "")</f>
        <v>#REF!</v>
      </c>
      <c r="I556" t="str">
        <f>IF('work here'!Z555&lt;&gt;"", 'work here'!Z555, "")</f>
        <v/>
      </c>
      <c r="J556" t="str">
        <f t="shared" si="243"/>
        <v/>
      </c>
      <c r="K556" t="str">
        <f t="shared" si="244"/>
        <v/>
      </c>
      <c r="L556" t="str">
        <f t="shared" si="245"/>
        <v/>
      </c>
      <c r="M556" t="str">
        <f>IF('work here'!AA555&lt;&gt;"", 'work here'!AA555, "")</f>
        <v/>
      </c>
      <c r="N556" t="str">
        <f>IF('work here'!AD555&lt;&gt;"", 'work here'!AD555, "")</f>
        <v/>
      </c>
      <c r="O556" t="str">
        <f>IF('work here'!AC555&lt;&gt;"", 'work here'!AC555, "")</f>
        <v/>
      </c>
      <c r="P556" t="str">
        <f>IF('work here'!AB555&lt;&gt;"", 'work here'!AB555, "")</f>
        <v/>
      </c>
      <c r="Q556" t="str">
        <f t="shared" si="246"/>
        <v/>
      </c>
      <c r="S556" t="str">
        <f>IF('work here'!E555&lt;&gt;"", 'work here'!E555, "")</f>
        <v/>
      </c>
      <c r="T556" t="e">
        <f>IF('work here'!#REF!&lt;&gt;"", 'work here'!#REF!, "")</f>
        <v>#REF!</v>
      </c>
      <c r="U556" t="str">
        <f>IF(A556="", "", _xlfn.TEXTJOIN(", ", TRUE, "jewellery", "jewellery &gt; " &amp; 'work here'!F555, "jewellery &gt; " &amp; 'work here'!F555 &amp; " &gt; " &amp; 'work here'!#REF!, 'work here'!#REF!, 'work here'!AY555, 'work here'!H555, 'work here'!I555, 'work here'!J555))</f>
        <v/>
      </c>
      <c r="V556" t="str" cm="1">
        <f t="array" aca="1" ref="V556" ca="1">_xlfn.LET(
    _xlpm.yr, TEXT(TODAY(), "yyyy"),
    _xlpm.mn, TEXT(TODAY(), "mm"),
    _xlpm.path, "https://richlook.co.in/wp-content/uploads/" &amp; _xlpm.yr &amp; "/" &amp; _xlpm.mn &amp; "/",
    _xlpm.imgRange, 'work here'!N555:X555,
    _xlpm.imgLinks, IF(_xlpm.imgRange&lt;&gt;"", _xlpm.path &amp; _xlpm.imgRange &amp; ".webp", ""),
    _xlpm.urls,
        IF(A556="variable", _xlpm.imgLinks,
        IF(A556="variation", IF('work here'!N555&lt;&gt;"", _xlpm.path &amp; 'work here'!N555 &amp; ".webp", ""),
        IF(A556="simple", _xlpm.imgLinks, ""))),
    _xlfn.TEXTJOIN(", ", TRUE, _xlpm.urls)
)</f>
        <v/>
      </c>
      <c r="W556" t="str" cm="1">
        <f t="array" aca="1" ref="W556" ca="1">_xlfn.LET(
    _xlpm.yr, TEXT(TODAY(), "yyyy"),
    _xlpm.mn, TEXT(TODAY(), "mm"),
    _xlpm.path, "https://richlook.co.in/wp-content/uploads/" &amp; _xlpm.yr &amp; "/" &amp; _xlpm.mn &amp; "/",
    _xlpm.imgRange, 'work here'!O555:X555,
    _xlpm.imgLinks, IF(_xlpm.imgRange&lt;&gt;"", _xlpm.path &amp; _xlpm.imgRange &amp; ".webp", ""),
    _xlpm.urls,
        IF(A556="variable", "",
        IF(A556="variation", _xlpm.imgLinks,
        IF(A556="simple", "", ""))),
    _xlfn.TEXTJOIN(", ", TRUE, _xlpm.urls)
)</f>
        <v/>
      </c>
      <c r="X556" t="str">
        <f>IF('work here'!D555&lt;&gt;"", 'work here'!D555, "")</f>
        <v/>
      </c>
      <c r="Y556" t="e">
        <f>IF('work here'!#REF!&lt;&gt;"","color","")</f>
        <v>#REF!</v>
      </c>
      <c r="Z556" t="e">
        <f>IF('work here'!#REF!&lt;&gt;"",'work here'!#REF!,"")</f>
        <v>#REF!</v>
      </c>
      <c r="AA556" t="e">
        <f t="shared" si="247"/>
        <v>#REF!</v>
      </c>
      <c r="AB556" t="e">
        <f t="shared" si="248"/>
        <v>#REF!</v>
      </c>
      <c r="AC556" t="str">
        <f t="shared" si="249"/>
        <v/>
      </c>
      <c r="AD556" s="2" t="e">
        <f>IF('work here'!#REF!&lt;&gt;"",'work here'!#REF!,"")</f>
        <v>#REF!</v>
      </c>
      <c r="AE556" s="2" t="e">
        <f>IF('work here'!#REF!&lt;&gt;"",'work here'!#REF!,"")</f>
        <v>#REF!</v>
      </c>
      <c r="AF556" s="2" t="e">
        <f t="shared" si="250"/>
        <v>#REF!</v>
      </c>
      <c r="AG556" s="2" t="e">
        <f t="shared" si="251"/>
        <v>#REF!</v>
      </c>
      <c r="AH556" s="2" t="str">
        <f t="shared" si="252"/>
        <v/>
      </c>
      <c r="AI556" t="str">
        <f>IF('work here'!AE555&lt;&gt;"","Jewellery Work","")</f>
        <v/>
      </c>
      <c r="AJ556" t="str">
        <f>IF('work here'!AE555&lt;&gt;"",'work here'!AE555,"")</f>
        <v/>
      </c>
      <c r="AK556" t="str">
        <f t="shared" si="253"/>
        <v/>
      </c>
      <c r="AL556" t="str">
        <f t="shared" si="254"/>
        <v/>
      </c>
      <c r="AM556" t="e">
        <f>IF('work here'!#REF!&lt;&gt;"","Gemstone","")</f>
        <v>#REF!</v>
      </c>
      <c r="AN556" t="e">
        <f>IF('work here'!#REF!&lt;&gt;"",'work here'!#REF!,"")</f>
        <v>#REF!</v>
      </c>
      <c r="AO556" t="e">
        <f t="shared" si="255"/>
        <v>#REF!</v>
      </c>
      <c r="AP556" t="e">
        <f t="shared" si="256"/>
        <v>#REF!</v>
      </c>
      <c r="AQ556" t="str">
        <f>IF('work here'!AW555&lt;&gt;"","Plating","")</f>
        <v/>
      </c>
      <c r="AR556" t="str">
        <f>IF('work here'!AW555&lt;&gt;"",'work here'!AW555,"")</f>
        <v/>
      </c>
      <c r="AS556" t="str">
        <f t="shared" si="257"/>
        <v/>
      </c>
      <c r="AT556" t="str">
        <f t="shared" si="258"/>
        <v/>
      </c>
      <c r="AU556" t="str">
        <f>IF('work here'!AX555&lt;&gt;"","Material","")</f>
        <v/>
      </c>
      <c r="AV556" t="str">
        <f>IF('work here'!AX555&lt;&gt;"",'work here'!AX555,"")</f>
        <v/>
      </c>
      <c r="AW556" t="str">
        <f t="shared" si="259"/>
        <v/>
      </c>
      <c r="AX556" t="str">
        <f t="shared" si="260"/>
        <v/>
      </c>
      <c r="AY556" t="e">
        <f>IF('work here'!#REF!&lt;&gt;"","Look","")</f>
        <v>#REF!</v>
      </c>
      <c r="AZ556" t="e">
        <f>IF('work here'!#REF!&lt;&gt;"",'work here'!#REF!,"")</f>
        <v>#REF!</v>
      </c>
      <c r="BA556" t="e">
        <f t="shared" si="261"/>
        <v>#REF!</v>
      </c>
      <c r="BB556" t="e">
        <f t="shared" si="262"/>
        <v>#REF!</v>
      </c>
      <c r="BC556" t="e">
        <f>IF('work here'!#REF!&lt;&gt;"","Finish","")</f>
        <v>#REF!</v>
      </c>
      <c r="BD556" t="e">
        <f>IF('work here'!#REF!&lt;&gt;"",'work here'!#REF!,"")</f>
        <v>#REF!</v>
      </c>
      <c r="BE556" t="e">
        <f t="shared" si="263"/>
        <v>#REF!</v>
      </c>
      <c r="BF556" t="e">
        <f t="shared" si="264"/>
        <v>#REF!</v>
      </c>
      <c r="BG556" t="e">
        <f>IF('work here'!#REF!&lt;&gt;"","Care","")</f>
        <v>#REF!</v>
      </c>
      <c r="BH556" t="e">
        <f>IF('work here'!#REF!&lt;&gt;"",'work here'!#REF!,"")</f>
        <v>#REF!</v>
      </c>
      <c r="BI556" t="e">
        <f t="shared" si="265"/>
        <v>#REF!</v>
      </c>
      <c r="BJ556" t="e">
        <f t="shared" si="266"/>
        <v>#REF!</v>
      </c>
      <c r="BK556" t="str">
        <f>IF(OR('work here'!F555="Rings", 'work here'!F555="Bangles"), 'work here'!F555 &amp; " Size", "")</f>
        <v/>
      </c>
      <c r="BL556" t="e">
        <f>IF('work here'!#REF!&lt;&gt;"",'work here'!#REF!,"")</f>
        <v>#REF!</v>
      </c>
      <c r="BM556" t="str">
        <f t="shared" si="267"/>
        <v/>
      </c>
      <c r="BN556" t="str">
        <f t="shared" si="268"/>
        <v/>
      </c>
      <c r="BO556" t="str">
        <f t="shared" si="269"/>
        <v/>
      </c>
    </row>
    <row r="557" spans="1:67" x14ac:dyDescent="0.3">
      <c r="A557" t="str">
        <f>IF('work here'!A556="simple","simple",IF('work here'!A556="parent","variable",IF('work here'!A556="child","variation","")))</f>
        <v/>
      </c>
      <c r="B557" t="str">
        <f>IF('work here'!C556&lt;&gt;"", 'work here'!C556, "")</f>
        <v/>
      </c>
      <c r="C557" t="str">
        <f>IF('work here'!B556&lt;&gt;"", 'work here'!B556, "")</f>
        <v/>
      </c>
      <c r="D557" t="str">
        <f t="shared" si="240"/>
        <v/>
      </c>
      <c r="E557" t="str">
        <f t="shared" si="241"/>
        <v/>
      </c>
      <c r="F557" t="str">
        <f t="shared" si="242"/>
        <v/>
      </c>
      <c r="G557" t="e">
        <f>IF('work here'!#REF!&lt;&gt;"", 'work here'!#REF!, "")</f>
        <v>#REF!</v>
      </c>
      <c r="I557" t="str">
        <f>IF('work here'!Z556&lt;&gt;"", 'work here'!Z556, "")</f>
        <v/>
      </c>
      <c r="J557" t="str">
        <f t="shared" si="243"/>
        <v/>
      </c>
      <c r="K557" t="str">
        <f t="shared" si="244"/>
        <v/>
      </c>
      <c r="L557" t="str">
        <f t="shared" si="245"/>
        <v/>
      </c>
      <c r="M557" t="str">
        <f>IF('work here'!AA556&lt;&gt;"", 'work here'!AA556, "")</f>
        <v/>
      </c>
      <c r="N557" t="str">
        <f>IF('work here'!AD556&lt;&gt;"", 'work here'!AD556, "")</f>
        <v/>
      </c>
      <c r="O557" t="str">
        <f>IF('work here'!AC556&lt;&gt;"", 'work here'!AC556, "")</f>
        <v/>
      </c>
      <c r="P557" t="str">
        <f>IF('work here'!AB556&lt;&gt;"", 'work here'!AB556, "")</f>
        <v/>
      </c>
      <c r="Q557" t="str">
        <f t="shared" si="246"/>
        <v/>
      </c>
      <c r="S557" t="str">
        <f>IF('work here'!E556&lt;&gt;"", 'work here'!E556, "")</f>
        <v/>
      </c>
      <c r="T557" t="e">
        <f>IF('work here'!#REF!&lt;&gt;"", 'work here'!#REF!, "")</f>
        <v>#REF!</v>
      </c>
      <c r="U557" t="str">
        <f>IF(A557="", "", _xlfn.TEXTJOIN(", ", TRUE, "jewellery", "jewellery &gt; " &amp; 'work here'!F556, "jewellery &gt; " &amp; 'work here'!F556 &amp; " &gt; " &amp; 'work here'!#REF!, 'work here'!#REF!, 'work here'!AY556, 'work here'!H556, 'work here'!I556, 'work here'!J556))</f>
        <v/>
      </c>
      <c r="V557" t="str" cm="1">
        <f t="array" aca="1" ref="V557" ca="1">_xlfn.LET(
    _xlpm.yr, TEXT(TODAY(), "yyyy"),
    _xlpm.mn, TEXT(TODAY(), "mm"),
    _xlpm.path, "https://richlook.co.in/wp-content/uploads/" &amp; _xlpm.yr &amp; "/" &amp; _xlpm.mn &amp; "/",
    _xlpm.imgRange, 'work here'!N556:X556,
    _xlpm.imgLinks, IF(_xlpm.imgRange&lt;&gt;"", _xlpm.path &amp; _xlpm.imgRange &amp; ".webp", ""),
    _xlpm.urls,
        IF(A557="variable", _xlpm.imgLinks,
        IF(A557="variation", IF('work here'!N556&lt;&gt;"", _xlpm.path &amp; 'work here'!N556 &amp; ".webp", ""),
        IF(A557="simple", _xlpm.imgLinks, ""))),
    _xlfn.TEXTJOIN(", ", TRUE, _xlpm.urls)
)</f>
        <v/>
      </c>
      <c r="W557" t="str" cm="1">
        <f t="array" aca="1" ref="W557" ca="1">_xlfn.LET(
    _xlpm.yr, TEXT(TODAY(), "yyyy"),
    _xlpm.mn, TEXT(TODAY(), "mm"),
    _xlpm.path, "https://richlook.co.in/wp-content/uploads/" &amp; _xlpm.yr &amp; "/" &amp; _xlpm.mn &amp; "/",
    _xlpm.imgRange, 'work here'!O556:X556,
    _xlpm.imgLinks, IF(_xlpm.imgRange&lt;&gt;"", _xlpm.path &amp; _xlpm.imgRange &amp; ".webp", ""),
    _xlpm.urls,
        IF(A557="variable", "",
        IF(A557="variation", _xlpm.imgLinks,
        IF(A557="simple", "", ""))),
    _xlfn.TEXTJOIN(", ", TRUE, _xlpm.urls)
)</f>
        <v/>
      </c>
      <c r="X557" t="str">
        <f>IF('work here'!D556&lt;&gt;"", 'work here'!D556, "")</f>
        <v/>
      </c>
      <c r="Y557" t="e">
        <f>IF('work here'!#REF!&lt;&gt;"","color","")</f>
        <v>#REF!</v>
      </c>
      <c r="Z557" t="e">
        <f>IF('work here'!#REF!&lt;&gt;"",'work here'!#REF!,"")</f>
        <v>#REF!</v>
      </c>
      <c r="AA557" t="e">
        <f t="shared" si="247"/>
        <v>#REF!</v>
      </c>
      <c r="AB557" t="e">
        <f t="shared" si="248"/>
        <v>#REF!</v>
      </c>
      <c r="AC557" t="str">
        <f t="shared" si="249"/>
        <v/>
      </c>
      <c r="AD557" s="2" t="e">
        <f>IF('work here'!#REF!&lt;&gt;"",'work here'!#REF!,"")</f>
        <v>#REF!</v>
      </c>
      <c r="AE557" s="2" t="e">
        <f>IF('work here'!#REF!&lt;&gt;"",'work here'!#REF!,"")</f>
        <v>#REF!</v>
      </c>
      <c r="AF557" s="2" t="e">
        <f t="shared" si="250"/>
        <v>#REF!</v>
      </c>
      <c r="AG557" s="2" t="e">
        <f t="shared" si="251"/>
        <v>#REF!</v>
      </c>
      <c r="AH557" s="2" t="str">
        <f t="shared" si="252"/>
        <v/>
      </c>
      <c r="AI557" t="str">
        <f>IF('work here'!AE556&lt;&gt;"","Jewellery Work","")</f>
        <v/>
      </c>
      <c r="AJ557" t="str">
        <f>IF('work here'!AE556&lt;&gt;"",'work here'!AE556,"")</f>
        <v/>
      </c>
      <c r="AK557" t="str">
        <f t="shared" si="253"/>
        <v/>
      </c>
      <c r="AL557" t="str">
        <f t="shared" si="254"/>
        <v/>
      </c>
      <c r="AM557" t="e">
        <f>IF('work here'!#REF!&lt;&gt;"","Gemstone","")</f>
        <v>#REF!</v>
      </c>
      <c r="AN557" t="e">
        <f>IF('work here'!#REF!&lt;&gt;"",'work here'!#REF!,"")</f>
        <v>#REF!</v>
      </c>
      <c r="AO557" t="e">
        <f t="shared" si="255"/>
        <v>#REF!</v>
      </c>
      <c r="AP557" t="e">
        <f t="shared" si="256"/>
        <v>#REF!</v>
      </c>
      <c r="AQ557" t="str">
        <f>IF('work here'!AW556&lt;&gt;"","Plating","")</f>
        <v/>
      </c>
      <c r="AR557" t="str">
        <f>IF('work here'!AW556&lt;&gt;"",'work here'!AW556,"")</f>
        <v/>
      </c>
      <c r="AS557" t="str">
        <f t="shared" si="257"/>
        <v/>
      </c>
      <c r="AT557" t="str">
        <f t="shared" si="258"/>
        <v/>
      </c>
      <c r="AU557" t="str">
        <f>IF('work here'!AX556&lt;&gt;"","Material","")</f>
        <v/>
      </c>
      <c r="AV557" t="str">
        <f>IF('work here'!AX556&lt;&gt;"",'work here'!AX556,"")</f>
        <v/>
      </c>
      <c r="AW557" t="str">
        <f t="shared" si="259"/>
        <v/>
      </c>
      <c r="AX557" t="str">
        <f t="shared" si="260"/>
        <v/>
      </c>
      <c r="AY557" t="e">
        <f>IF('work here'!#REF!&lt;&gt;"","Look","")</f>
        <v>#REF!</v>
      </c>
      <c r="AZ557" t="e">
        <f>IF('work here'!#REF!&lt;&gt;"",'work here'!#REF!,"")</f>
        <v>#REF!</v>
      </c>
      <c r="BA557" t="e">
        <f t="shared" si="261"/>
        <v>#REF!</v>
      </c>
      <c r="BB557" t="e">
        <f t="shared" si="262"/>
        <v>#REF!</v>
      </c>
      <c r="BC557" t="e">
        <f>IF('work here'!#REF!&lt;&gt;"","Finish","")</f>
        <v>#REF!</v>
      </c>
      <c r="BD557" t="e">
        <f>IF('work here'!#REF!&lt;&gt;"",'work here'!#REF!,"")</f>
        <v>#REF!</v>
      </c>
      <c r="BE557" t="e">
        <f t="shared" si="263"/>
        <v>#REF!</v>
      </c>
      <c r="BF557" t="e">
        <f t="shared" si="264"/>
        <v>#REF!</v>
      </c>
      <c r="BG557" t="e">
        <f>IF('work here'!#REF!&lt;&gt;"","Care","")</f>
        <v>#REF!</v>
      </c>
      <c r="BH557" t="e">
        <f>IF('work here'!#REF!&lt;&gt;"",'work here'!#REF!,"")</f>
        <v>#REF!</v>
      </c>
      <c r="BI557" t="e">
        <f t="shared" si="265"/>
        <v>#REF!</v>
      </c>
      <c r="BJ557" t="e">
        <f t="shared" si="266"/>
        <v>#REF!</v>
      </c>
      <c r="BK557" t="str">
        <f>IF(OR('work here'!F556="Rings", 'work here'!F556="Bangles"), 'work here'!F556 &amp; " Size", "")</f>
        <v/>
      </c>
      <c r="BL557" t="e">
        <f>IF('work here'!#REF!&lt;&gt;"",'work here'!#REF!,"")</f>
        <v>#REF!</v>
      </c>
      <c r="BM557" t="str">
        <f t="shared" si="267"/>
        <v/>
      </c>
      <c r="BN557" t="str">
        <f t="shared" si="268"/>
        <v/>
      </c>
      <c r="BO557" t="str">
        <f t="shared" si="269"/>
        <v/>
      </c>
    </row>
    <row r="558" spans="1:67" x14ac:dyDescent="0.3">
      <c r="A558" t="str">
        <f>IF('work here'!A557="simple","simple",IF('work here'!A557="parent","variable",IF('work here'!A557="child","variation","")))</f>
        <v/>
      </c>
      <c r="B558" t="str">
        <f>IF('work here'!C557&lt;&gt;"", 'work here'!C557, "")</f>
        <v/>
      </c>
      <c r="C558" t="str">
        <f>IF('work here'!B557&lt;&gt;"", 'work here'!B557, "")</f>
        <v/>
      </c>
      <c r="D558" t="str">
        <f t="shared" si="240"/>
        <v/>
      </c>
      <c r="E558" t="str">
        <f t="shared" si="241"/>
        <v/>
      </c>
      <c r="F558" t="str">
        <f t="shared" si="242"/>
        <v/>
      </c>
      <c r="G558" t="e">
        <f>IF('work here'!#REF!&lt;&gt;"", 'work here'!#REF!, "")</f>
        <v>#REF!</v>
      </c>
      <c r="I558" t="str">
        <f>IF('work here'!Z557&lt;&gt;"", 'work here'!Z557, "")</f>
        <v/>
      </c>
      <c r="J558" t="str">
        <f t="shared" si="243"/>
        <v/>
      </c>
      <c r="K558" t="str">
        <f t="shared" si="244"/>
        <v/>
      </c>
      <c r="L558" t="str">
        <f t="shared" si="245"/>
        <v/>
      </c>
      <c r="M558" t="str">
        <f>IF('work here'!AA557&lt;&gt;"", 'work here'!AA557, "")</f>
        <v/>
      </c>
      <c r="N558" t="str">
        <f>IF('work here'!AD557&lt;&gt;"", 'work here'!AD557, "")</f>
        <v/>
      </c>
      <c r="O558" t="str">
        <f>IF('work here'!AC557&lt;&gt;"", 'work here'!AC557, "")</f>
        <v/>
      </c>
      <c r="P558" t="str">
        <f>IF('work here'!AB557&lt;&gt;"", 'work here'!AB557, "")</f>
        <v/>
      </c>
      <c r="Q558" t="str">
        <f t="shared" si="246"/>
        <v/>
      </c>
      <c r="S558" t="str">
        <f>IF('work here'!E557&lt;&gt;"", 'work here'!E557, "")</f>
        <v/>
      </c>
      <c r="T558" t="e">
        <f>IF('work here'!#REF!&lt;&gt;"", 'work here'!#REF!, "")</f>
        <v>#REF!</v>
      </c>
      <c r="U558" t="str">
        <f>IF(A558="", "", _xlfn.TEXTJOIN(", ", TRUE, "jewellery", "jewellery &gt; " &amp; 'work here'!F557, "jewellery &gt; " &amp; 'work here'!F557 &amp; " &gt; " &amp; 'work here'!#REF!, 'work here'!#REF!, 'work here'!AY557, 'work here'!H557, 'work here'!I557, 'work here'!J557))</f>
        <v/>
      </c>
      <c r="V558" t="str" cm="1">
        <f t="array" aca="1" ref="V558" ca="1">_xlfn.LET(
    _xlpm.yr, TEXT(TODAY(), "yyyy"),
    _xlpm.mn, TEXT(TODAY(), "mm"),
    _xlpm.path, "https://richlook.co.in/wp-content/uploads/" &amp; _xlpm.yr &amp; "/" &amp; _xlpm.mn &amp; "/",
    _xlpm.imgRange, 'work here'!N557:X557,
    _xlpm.imgLinks, IF(_xlpm.imgRange&lt;&gt;"", _xlpm.path &amp; _xlpm.imgRange &amp; ".webp", ""),
    _xlpm.urls,
        IF(A558="variable", _xlpm.imgLinks,
        IF(A558="variation", IF('work here'!N557&lt;&gt;"", _xlpm.path &amp; 'work here'!N557 &amp; ".webp", ""),
        IF(A558="simple", _xlpm.imgLinks, ""))),
    _xlfn.TEXTJOIN(", ", TRUE, _xlpm.urls)
)</f>
        <v/>
      </c>
      <c r="W558" t="str" cm="1">
        <f t="array" aca="1" ref="W558" ca="1">_xlfn.LET(
    _xlpm.yr, TEXT(TODAY(), "yyyy"),
    _xlpm.mn, TEXT(TODAY(), "mm"),
    _xlpm.path, "https://richlook.co.in/wp-content/uploads/" &amp; _xlpm.yr &amp; "/" &amp; _xlpm.mn &amp; "/",
    _xlpm.imgRange, 'work here'!O557:X557,
    _xlpm.imgLinks, IF(_xlpm.imgRange&lt;&gt;"", _xlpm.path &amp; _xlpm.imgRange &amp; ".webp", ""),
    _xlpm.urls,
        IF(A558="variable", "",
        IF(A558="variation", _xlpm.imgLinks,
        IF(A558="simple", "", ""))),
    _xlfn.TEXTJOIN(", ", TRUE, _xlpm.urls)
)</f>
        <v/>
      </c>
      <c r="X558" t="str">
        <f>IF('work here'!D557&lt;&gt;"", 'work here'!D557, "")</f>
        <v/>
      </c>
      <c r="Y558" t="e">
        <f>IF('work here'!#REF!&lt;&gt;"","color","")</f>
        <v>#REF!</v>
      </c>
      <c r="Z558" t="e">
        <f>IF('work here'!#REF!&lt;&gt;"",'work here'!#REF!,"")</f>
        <v>#REF!</v>
      </c>
      <c r="AA558" t="e">
        <f t="shared" si="247"/>
        <v>#REF!</v>
      </c>
      <c r="AB558" t="e">
        <f t="shared" si="248"/>
        <v>#REF!</v>
      </c>
      <c r="AC558" t="str">
        <f t="shared" si="249"/>
        <v/>
      </c>
      <c r="AD558" s="2" t="e">
        <f>IF('work here'!#REF!&lt;&gt;"",'work here'!#REF!,"")</f>
        <v>#REF!</v>
      </c>
      <c r="AE558" s="2" t="e">
        <f>IF('work here'!#REF!&lt;&gt;"",'work here'!#REF!,"")</f>
        <v>#REF!</v>
      </c>
      <c r="AF558" s="2" t="e">
        <f t="shared" si="250"/>
        <v>#REF!</v>
      </c>
      <c r="AG558" s="2" t="e">
        <f t="shared" si="251"/>
        <v>#REF!</v>
      </c>
      <c r="AH558" s="2" t="str">
        <f t="shared" si="252"/>
        <v/>
      </c>
      <c r="AI558" t="str">
        <f>IF('work here'!AE557&lt;&gt;"","Jewellery Work","")</f>
        <v/>
      </c>
      <c r="AJ558" t="str">
        <f>IF('work here'!AE557&lt;&gt;"",'work here'!AE557,"")</f>
        <v/>
      </c>
      <c r="AK558" t="str">
        <f t="shared" si="253"/>
        <v/>
      </c>
      <c r="AL558" t="str">
        <f t="shared" si="254"/>
        <v/>
      </c>
      <c r="AM558" t="e">
        <f>IF('work here'!#REF!&lt;&gt;"","Gemstone","")</f>
        <v>#REF!</v>
      </c>
      <c r="AN558" t="e">
        <f>IF('work here'!#REF!&lt;&gt;"",'work here'!#REF!,"")</f>
        <v>#REF!</v>
      </c>
      <c r="AO558" t="e">
        <f t="shared" si="255"/>
        <v>#REF!</v>
      </c>
      <c r="AP558" t="e">
        <f t="shared" si="256"/>
        <v>#REF!</v>
      </c>
      <c r="AQ558" t="str">
        <f>IF('work here'!AW557&lt;&gt;"","Plating","")</f>
        <v/>
      </c>
      <c r="AR558" t="str">
        <f>IF('work here'!AW557&lt;&gt;"",'work here'!AW557,"")</f>
        <v/>
      </c>
      <c r="AS558" t="str">
        <f t="shared" si="257"/>
        <v/>
      </c>
      <c r="AT558" t="str">
        <f t="shared" si="258"/>
        <v/>
      </c>
      <c r="AU558" t="str">
        <f>IF('work here'!AX557&lt;&gt;"","Material","")</f>
        <v/>
      </c>
      <c r="AV558" t="str">
        <f>IF('work here'!AX557&lt;&gt;"",'work here'!AX557,"")</f>
        <v/>
      </c>
      <c r="AW558" t="str">
        <f t="shared" si="259"/>
        <v/>
      </c>
      <c r="AX558" t="str">
        <f t="shared" si="260"/>
        <v/>
      </c>
      <c r="AY558" t="e">
        <f>IF('work here'!#REF!&lt;&gt;"","Look","")</f>
        <v>#REF!</v>
      </c>
      <c r="AZ558" t="e">
        <f>IF('work here'!#REF!&lt;&gt;"",'work here'!#REF!,"")</f>
        <v>#REF!</v>
      </c>
      <c r="BA558" t="e">
        <f t="shared" si="261"/>
        <v>#REF!</v>
      </c>
      <c r="BB558" t="e">
        <f t="shared" si="262"/>
        <v>#REF!</v>
      </c>
      <c r="BC558" t="e">
        <f>IF('work here'!#REF!&lt;&gt;"","Finish","")</f>
        <v>#REF!</v>
      </c>
      <c r="BD558" t="e">
        <f>IF('work here'!#REF!&lt;&gt;"",'work here'!#REF!,"")</f>
        <v>#REF!</v>
      </c>
      <c r="BE558" t="e">
        <f t="shared" si="263"/>
        <v>#REF!</v>
      </c>
      <c r="BF558" t="e">
        <f t="shared" si="264"/>
        <v>#REF!</v>
      </c>
      <c r="BG558" t="e">
        <f>IF('work here'!#REF!&lt;&gt;"","Care","")</f>
        <v>#REF!</v>
      </c>
      <c r="BH558" t="e">
        <f>IF('work here'!#REF!&lt;&gt;"",'work here'!#REF!,"")</f>
        <v>#REF!</v>
      </c>
      <c r="BI558" t="e">
        <f t="shared" si="265"/>
        <v>#REF!</v>
      </c>
      <c r="BJ558" t="e">
        <f t="shared" si="266"/>
        <v>#REF!</v>
      </c>
      <c r="BK558" t="str">
        <f>IF(OR('work here'!F557="Rings", 'work here'!F557="Bangles"), 'work here'!F557 &amp; " Size", "")</f>
        <v/>
      </c>
      <c r="BL558" t="e">
        <f>IF('work here'!#REF!&lt;&gt;"",'work here'!#REF!,"")</f>
        <v>#REF!</v>
      </c>
      <c r="BM558" t="str">
        <f t="shared" si="267"/>
        <v/>
      </c>
      <c r="BN558" t="str">
        <f t="shared" si="268"/>
        <v/>
      </c>
      <c r="BO558" t="str">
        <f t="shared" si="269"/>
        <v/>
      </c>
    </row>
    <row r="559" spans="1:67" x14ac:dyDescent="0.3">
      <c r="A559" t="str">
        <f>IF('work here'!A558="simple","simple",IF('work here'!A558="parent","variable",IF('work here'!A558="child","variation","")))</f>
        <v/>
      </c>
      <c r="B559" t="str">
        <f>IF('work here'!C558&lt;&gt;"", 'work here'!C558, "")</f>
        <v/>
      </c>
      <c r="C559" t="str">
        <f>IF('work here'!B558&lt;&gt;"", 'work here'!B558, "")</f>
        <v/>
      </c>
      <c r="D559" t="str">
        <f t="shared" si="240"/>
        <v/>
      </c>
      <c r="E559" t="str">
        <f t="shared" si="241"/>
        <v/>
      </c>
      <c r="F559" t="str">
        <f t="shared" si="242"/>
        <v/>
      </c>
      <c r="G559" t="e">
        <f>IF('work here'!#REF!&lt;&gt;"", 'work here'!#REF!, "")</f>
        <v>#REF!</v>
      </c>
      <c r="I559" t="str">
        <f>IF('work here'!Z558&lt;&gt;"", 'work here'!Z558, "")</f>
        <v/>
      </c>
      <c r="J559" t="str">
        <f t="shared" si="243"/>
        <v/>
      </c>
      <c r="K559" t="str">
        <f t="shared" si="244"/>
        <v/>
      </c>
      <c r="L559" t="str">
        <f t="shared" si="245"/>
        <v/>
      </c>
      <c r="M559" t="str">
        <f>IF('work here'!AA558&lt;&gt;"", 'work here'!AA558, "")</f>
        <v/>
      </c>
      <c r="N559" t="str">
        <f>IF('work here'!AD558&lt;&gt;"", 'work here'!AD558, "")</f>
        <v/>
      </c>
      <c r="O559" t="str">
        <f>IF('work here'!AC558&lt;&gt;"", 'work here'!AC558, "")</f>
        <v/>
      </c>
      <c r="P559" t="str">
        <f>IF('work here'!AB558&lt;&gt;"", 'work here'!AB558, "")</f>
        <v/>
      </c>
      <c r="Q559" t="str">
        <f t="shared" si="246"/>
        <v/>
      </c>
      <c r="S559" t="str">
        <f>IF('work here'!E558&lt;&gt;"", 'work here'!E558, "")</f>
        <v/>
      </c>
      <c r="T559" t="e">
        <f>IF('work here'!#REF!&lt;&gt;"", 'work here'!#REF!, "")</f>
        <v>#REF!</v>
      </c>
      <c r="U559" t="str">
        <f>IF(A559="", "", _xlfn.TEXTJOIN(", ", TRUE, "jewellery", "jewellery &gt; " &amp; 'work here'!F558, "jewellery &gt; " &amp; 'work here'!F558 &amp; " &gt; " &amp; 'work here'!#REF!, 'work here'!#REF!, 'work here'!AY558, 'work here'!H558, 'work here'!I558, 'work here'!J558))</f>
        <v/>
      </c>
      <c r="V559" t="str" cm="1">
        <f t="array" aca="1" ref="V559" ca="1">_xlfn.LET(
    _xlpm.yr, TEXT(TODAY(), "yyyy"),
    _xlpm.mn, TEXT(TODAY(), "mm"),
    _xlpm.path, "https://richlook.co.in/wp-content/uploads/" &amp; _xlpm.yr &amp; "/" &amp; _xlpm.mn &amp; "/",
    _xlpm.imgRange, 'work here'!N558:X558,
    _xlpm.imgLinks, IF(_xlpm.imgRange&lt;&gt;"", _xlpm.path &amp; _xlpm.imgRange &amp; ".webp", ""),
    _xlpm.urls,
        IF(A559="variable", _xlpm.imgLinks,
        IF(A559="variation", IF('work here'!N558&lt;&gt;"", _xlpm.path &amp; 'work here'!N558 &amp; ".webp", ""),
        IF(A559="simple", _xlpm.imgLinks, ""))),
    _xlfn.TEXTJOIN(", ", TRUE, _xlpm.urls)
)</f>
        <v/>
      </c>
      <c r="W559" t="str" cm="1">
        <f t="array" aca="1" ref="W559" ca="1">_xlfn.LET(
    _xlpm.yr, TEXT(TODAY(), "yyyy"),
    _xlpm.mn, TEXT(TODAY(), "mm"),
    _xlpm.path, "https://richlook.co.in/wp-content/uploads/" &amp; _xlpm.yr &amp; "/" &amp; _xlpm.mn &amp; "/",
    _xlpm.imgRange, 'work here'!O558:X558,
    _xlpm.imgLinks, IF(_xlpm.imgRange&lt;&gt;"", _xlpm.path &amp; _xlpm.imgRange &amp; ".webp", ""),
    _xlpm.urls,
        IF(A559="variable", "",
        IF(A559="variation", _xlpm.imgLinks,
        IF(A559="simple", "", ""))),
    _xlfn.TEXTJOIN(", ", TRUE, _xlpm.urls)
)</f>
        <v/>
      </c>
      <c r="X559" t="str">
        <f>IF('work here'!D558&lt;&gt;"", 'work here'!D558, "")</f>
        <v/>
      </c>
      <c r="Y559" t="e">
        <f>IF('work here'!#REF!&lt;&gt;"","color","")</f>
        <v>#REF!</v>
      </c>
      <c r="Z559" t="e">
        <f>IF('work here'!#REF!&lt;&gt;"",'work here'!#REF!,"")</f>
        <v>#REF!</v>
      </c>
      <c r="AA559" t="e">
        <f t="shared" si="247"/>
        <v>#REF!</v>
      </c>
      <c r="AB559" t="e">
        <f t="shared" si="248"/>
        <v>#REF!</v>
      </c>
      <c r="AC559" t="str">
        <f t="shared" si="249"/>
        <v/>
      </c>
      <c r="AD559" s="2" t="e">
        <f>IF('work here'!#REF!&lt;&gt;"",'work here'!#REF!,"")</f>
        <v>#REF!</v>
      </c>
      <c r="AE559" s="2" t="e">
        <f>IF('work here'!#REF!&lt;&gt;"",'work here'!#REF!,"")</f>
        <v>#REF!</v>
      </c>
      <c r="AF559" s="2" t="e">
        <f t="shared" si="250"/>
        <v>#REF!</v>
      </c>
      <c r="AG559" s="2" t="e">
        <f t="shared" si="251"/>
        <v>#REF!</v>
      </c>
      <c r="AH559" s="2" t="str">
        <f t="shared" si="252"/>
        <v/>
      </c>
      <c r="AI559" t="str">
        <f>IF('work here'!AE558&lt;&gt;"","Jewellery Work","")</f>
        <v/>
      </c>
      <c r="AJ559" t="str">
        <f>IF('work here'!AE558&lt;&gt;"",'work here'!AE558,"")</f>
        <v/>
      </c>
      <c r="AK559" t="str">
        <f t="shared" si="253"/>
        <v/>
      </c>
      <c r="AL559" t="str">
        <f t="shared" si="254"/>
        <v/>
      </c>
      <c r="AM559" t="e">
        <f>IF('work here'!#REF!&lt;&gt;"","Gemstone","")</f>
        <v>#REF!</v>
      </c>
      <c r="AN559" t="e">
        <f>IF('work here'!#REF!&lt;&gt;"",'work here'!#REF!,"")</f>
        <v>#REF!</v>
      </c>
      <c r="AO559" t="e">
        <f t="shared" si="255"/>
        <v>#REF!</v>
      </c>
      <c r="AP559" t="e">
        <f t="shared" si="256"/>
        <v>#REF!</v>
      </c>
      <c r="AQ559" t="str">
        <f>IF('work here'!AW558&lt;&gt;"","Plating","")</f>
        <v/>
      </c>
      <c r="AR559" t="str">
        <f>IF('work here'!AW558&lt;&gt;"",'work here'!AW558,"")</f>
        <v/>
      </c>
      <c r="AS559" t="str">
        <f t="shared" si="257"/>
        <v/>
      </c>
      <c r="AT559" t="str">
        <f t="shared" si="258"/>
        <v/>
      </c>
      <c r="AU559" t="str">
        <f>IF('work here'!AX558&lt;&gt;"","Material","")</f>
        <v/>
      </c>
      <c r="AV559" t="str">
        <f>IF('work here'!AX558&lt;&gt;"",'work here'!AX558,"")</f>
        <v/>
      </c>
      <c r="AW559" t="str">
        <f t="shared" si="259"/>
        <v/>
      </c>
      <c r="AX559" t="str">
        <f t="shared" si="260"/>
        <v/>
      </c>
      <c r="AY559" t="e">
        <f>IF('work here'!#REF!&lt;&gt;"","Look","")</f>
        <v>#REF!</v>
      </c>
      <c r="AZ559" t="e">
        <f>IF('work here'!#REF!&lt;&gt;"",'work here'!#REF!,"")</f>
        <v>#REF!</v>
      </c>
      <c r="BA559" t="e">
        <f t="shared" si="261"/>
        <v>#REF!</v>
      </c>
      <c r="BB559" t="e">
        <f t="shared" si="262"/>
        <v>#REF!</v>
      </c>
      <c r="BC559" t="e">
        <f>IF('work here'!#REF!&lt;&gt;"","Finish","")</f>
        <v>#REF!</v>
      </c>
      <c r="BD559" t="e">
        <f>IF('work here'!#REF!&lt;&gt;"",'work here'!#REF!,"")</f>
        <v>#REF!</v>
      </c>
      <c r="BE559" t="e">
        <f t="shared" si="263"/>
        <v>#REF!</v>
      </c>
      <c r="BF559" t="e">
        <f t="shared" si="264"/>
        <v>#REF!</v>
      </c>
      <c r="BG559" t="e">
        <f>IF('work here'!#REF!&lt;&gt;"","Care","")</f>
        <v>#REF!</v>
      </c>
      <c r="BH559" t="e">
        <f>IF('work here'!#REF!&lt;&gt;"",'work here'!#REF!,"")</f>
        <v>#REF!</v>
      </c>
      <c r="BI559" t="e">
        <f t="shared" si="265"/>
        <v>#REF!</v>
      </c>
      <c r="BJ559" t="e">
        <f t="shared" si="266"/>
        <v>#REF!</v>
      </c>
      <c r="BK559" t="str">
        <f>IF(OR('work here'!F558="Rings", 'work here'!F558="Bangles"), 'work here'!F558 &amp; " Size", "")</f>
        <v/>
      </c>
      <c r="BL559" t="e">
        <f>IF('work here'!#REF!&lt;&gt;"",'work here'!#REF!,"")</f>
        <v>#REF!</v>
      </c>
      <c r="BM559" t="str">
        <f t="shared" si="267"/>
        <v/>
      </c>
      <c r="BN559" t="str">
        <f t="shared" si="268"/>
        <v/>
      </c>
      <c r="BO559" t="str">
        <f t="shared" si="269"/>
        <v/>
      </c>
    </row>
    <row r="560" spans="1:67" x14ac:dyDescent="0.3">
      <c r="A560" t="str">
        <f>IF('work here'!A559="simple","simple",IF('work here'!A559="parent","variable",IF('work here'!A559="child","variation","")))</f>
        <v/>
      </c>
      <c r="B560" t="str">
        <f>IF('work here'!C559&lt;&gt;"", 'work here'!C559, "")</f>
        <v/>
      </c>
      <c r="C560" t="str">
        <f>IF('work here'!B559&lt;&gt;"", 'work here'!B559, "")</f>
        <v/>
      </c>
      <c r="D560" t="str">
        <f t="shared" si="240"/>
        <v/>
      </c>
      <c r="E560" t="str">
        <f t="shared" si="241"/>
        <v/>
      </c>
      <c r="F560" t="str">
        <f t="shared" si="242"/>
        <v/>
      </c>
      <c r="G560" t="e">
        <f>IF('work here'!#REF!&lt;&gt;"", 'work here'!#REF!, "")</f>
        <v>#REF!</v>
      </c>
      <c r="I560" t="str">
        <f>IF('work here'!Z559&lt;&gt;"", 'work here'!Z559, "")</f>
        <v/>
      </c>
      <c r="J560" t="str">
        <f t="shared" si="243"/>
        <v/>
      </c>
      <c r="K560" t="str">
        <f t="shared" si="244"/>
        <v/>
      </c>
      <c r="L560" t="str">
        <f t="shared" si="245"/>
        <v/>
      </c>
      <c r="M560" t="str">
        <f>IF('work here'!AA559&lt;&gt;"", 'work here'!AA559, "")</f>
        <v/>
      </c>
      <c r="N560" t="str">
        <f>IF('work here'!AD559&lt;&gt;"", 'work here'!AD559, "")</f>
        <v/>
      </c>
      <c r="O560" t="str">
        <f>IF('work here'!AC559&lt;&gt;"", 'work here'!AC559, "")</f>
        <v/>
      </c>
      <c r="P560" t="str">
        <f>IF('work here'!AB559&lt;&gt;"", 'work here'!AB559, "")</f>
        <v/>
      </c>
      <c r="Q560" t="str">
        <f t="shared" si="246"/>
        <v/>
      </c>
      <c r="S560" t="str">
        <f>IF('work here'!E559&lt;&gt;"", 'work here'!E559, "")</f>
        <v/>
      </c>
      <c r="T560" t="e">
        <f>IF('work here'!#REF!&lt;&gt;"", 'work here'!#REF!, "")</f>
        <v>#REF!</v>
      </c>
      <c r="U560" t="str">
        <f>IF(A560="", "", _xlfn.TEXTJOIN(", ", TRUE, "jewellery", "jewellery &gt; " &amp; 'work here'!F559, "jewellery &gt; " &amp; 'work here'!F559 &amp; " &gt; " &amp; 'work here'!#REF!, 'work here'!#REF!, 'work here'!AY559, 'work here'!H559, 'work here'!I559, 'work here'!J559))</f>
        <v/>
      </c>
      <c r="V560" t="str" cm="1">
        <f t="array" aca="1" ref="V560" ca="1">_xlfn.LET(
    _xlpm.yr, TEXT(TODAY(), "yyyy"),
    _xlpm.mn, TEXT(TODAY(), "mm"),
    _xlpm.path, "https://richlook.co.in/wp-content/uploads/" &amp; _xlpm.yr &amp; "/" &amp; _xlpm.mn &amp; "/",
    _xlpm.imgRange, 'work here'!N559:X559,
    _xlpm.imgLinks, IF(_xlpm.imgRange&lt;&gt;"", _xlpm.path &amp; _xlpm.imgRange &amp; ".webp", ""),
    _xlpm.urls,
        IF(A560="variable", _xlpm.imgLinks,
        IF(A560="variation", IF('work here'!N559&lt;&gt;"", _xlpm.path &amp; 'work here'!N559 &amp; ".webp", ""),
        IF(A560="simple", _xlpm.imgLinks, ""))),
    _xlfn.TEXTJOIN(", ", TRUE, _xlpm.urls)
)</f>
        <v/>
      </c>
      <c r="W560" t="str" cm="1">
        <f t="array" aca="1" ref="W560" ca="1">_xlfn.LET(
    _xlpm.yr, TEXT(TODAY(), "yyyy"),
    _xlpm.mn, TEXT(TODAY(), "mm"),
    _xlpm.path, "https://richlook.co.in/wp-content/uploads/" &amp; _xlpm.yr &amp; "/" &amp; _xlpm.mn &amp; "/",
    _xlpm.imgRange, 'work here'!O559:X559,
    _xlpm.imgLinks, IF(_xlpm.imgRange&lt;&gt;"", _xlpm.path &amp; _xlpm.imgRange &amp; ".webp", ""),
    _xlpm.urls,
        IF(A560="variable", "",
        IF(A560="variation", _xlpm.imgLinks,
        IF(A560="simple", "", ""))),
    _xlfn.TEXTJOIN(", ", TRUE, _xlpm.urls)
)</f>
        <v/>
      </c>
      <c r="X560" t="str">
        <f>IF('work here'!D559&lt;&gt;"", 'work here'!D559, "")</f>
        <v/>
      </c>
      <c r="Y560" t="e">
        <f>IF('work here'!#REF!&lt;&gt;"","color","")</f>
        <v>#REF!</v>
      </c>
      <c r="Z560" t="e">
        <f>IF('work here'!#REF!&lt;&gt;"",'work here'!#REF!,"")</f>
        <v>#REF!</v>
      </c>
      <c r="AA560" t="e">
        <f t="shared" si="247"/>
        <v>#REF!</v>
      </c>
      <c r="AB560" t="e">
        <f t="shared" si="248"/>
        <v>#REF!</v>
      </c>
      <c r="AC560" t="str">
        <f t="shared" si="249"/>
        <v/>
      </c>
      <c r="AD560" s="2" t="e">
        <f>IF('work here'!#REF!&lt;&gt;"",'work here'!#REF!,"")</f>
        <v>#REF!</v>
      </c>
      <c r="AE560" s="2" t="e">
        <f>IF('work here'!#REF!&lt;&gt;"",'work here'!#REF!,"")</f>
        <v>#REF!</v>
      </c>
      <c r="AF560" s="2" t="e">
        <f t="shared" si="250"/>
        <v>#REF!</v>
      </c>
      <c r="AG560" s="2" t="e">
        <f t="shared" si="251"/>
        <v>#REF!</v>
      </c>
      <c r="AH560" s="2" t="str">
        <f t="shared" si="252"/>
        <v/>
      </c>
      <c r="AI560" t="str">
        <f>IF('work here'!AE559&lt;&gt;"","Jewellery Work","")</f>
        <v/>
      </c>
      <c r="AJ560" t="str">
        <f>IF('work here'!AE559&lt;&gt;"",'work here'!AE559,"")</f>
        <v/>
      </c>
      <c r="AK560" t="str">
        <f t="shared" si="253"/>
        <v/>
      </c>
      <c r="AL560" t="str">
        <f t="shared" si="254"/>
        <v/>
      </c>
      <c r="AM560" t="e">
        <f>IF('work here'!#REF!&lt;&gt;"","Gemstone","")</f>
        <v>#REF!</v>
      </c>
      <c r="AN560" t="e">
        <f>IF('work here'!#REF!&lt;&gt;"",'work here'!#REF!,"")</f>
        <v>#REF!</v>
      </c>
      <c r="AO560" t="e">
        <f t="shared" si="255"/>
        <v>#REF!</v>
      </c>
      <c r="AP560" t="e">
        <f t="shared" si="256"/>
        <v>#REF!</v>
      </c>
      <c r="AQ560" t="str">
        <f>IF('work here'!AW559&lt;&gt;"","Plating","")</f>
        <v/>
      </c>
      <c r="AR560" t="str">
        <f>IF('work here'!AW559&lt;&gt;"",'work here'!AW559,"")</f>
        <v/>
      </c>
      <c r="AS560" t="str">
        <f t="shared" si="257"/>
        <v/>
      </c>
      <c r="AT560" t="str">
        <f t="shared" si="258"/>
        <v/>
      </c>
      <c r="AU560" t="str">
        <f>IF('work here'!AX559&lt;&gt;"","Material","")</f>
        <v/>
      </c>
      <c r="AV560" t="str">
        <f>IF('work here'!AX559&lt;&gt;"",'work here'!AX559,"")</f>
        <v/>
      </c>
      <c r="AW560" t="str">
        <f t="shared" si="259"/>
        <v/>
      </c>
      <c r="AX560" t="str">
        <f t="shared" si="260"/>
        <v/>
      </c>
      <c r="AY560" t="e">
        <f>IF('work here'!#REF!&lt;&gt;"","Look","")</f>
        <v>#REF!</v>
      </c>
      <c r="AZ560" t="e">
        <f>IF('work here'!#REF!&lt;&gt;"",'work here'!#REF!,"")</f>
        <v>#REF!</v>
      </c>
      <c r="BA560" t="e">
        <f t="shared" si="261"/>
        <v>#REF!</v>
      </c>
      <c r="BB560" t="e">
        <f t="shared" si="262"/>
        <v>#REF!</v>
      </c>
      <c r="BC560" t="e">
        <f>IF('work here'!#REF!&lt;&gt;"","Finish","")</f>
        <v>#REF!</v>
      </c>
      <c r="BD560" t="e">
        <f>IF('work here'!#REF!&lt;&gt;"",'work here'!#REF!,"")</f>
        <v>#REF!</v>
      </c>
      <c r="BE560" t="e">
        <f t="shared" si="263"/>
        <v>#REF!</v>
      </c>
      <c r="BF560" t="e">
        <f t="shared" si="264"/>
        <v>#REF!</v>
      </c>
      <c r="BG560" t="e">
        <f>IF('work here'!#REF!&lt;&gt;"","Care","")</f>
        <v>#REF!</v>
      </c>
      <c r="BH560" t="e">
        <f>IF('work here'!#REF!&lt;&gt;"",'work here'!#REF!,"")</f>
        <v>#REF!</v>
      </c>
      <c r="BI560" t="e">
        <f t="shared" si="265"/>
        <v>#REF!</v>
      </c>
      <c r="BJ560" t="e">
        <f t="shared" si="266"/>
        <v>#REF!</v>
      </c>
      <c r="BK560" t="str">
        <f>IF(OR('work here'!F559="Rings", 'work here'!F559="Bangles"), 'work here'!F559 &amp; " Size", "")</f>
        <v/>
      </c>
      <c r="BL560" t="e">
        <f>IF('work here'!#REF!&lt;&gt;"",'work here'!#REF!,"")</f>
        <v>#REF!</v>
      </c>
      <c r="BM560" t="str">
        <f t="shared" si="267"/>
        <v/>
      </c>
      <c r="BN560" t="str">
        <f t="shared" si="268"/>
        <v/>
      </c>
      <c r="BO560" t="str">
        <f t="shared" si="269"/>
        <v/>
      </c>
    </row>
    <row r="561" spans="1:67" x14ac:dyDescent="0.3">
      <c r="A561" t="str">
        <f>IF('work here'!A560="simple","simple",IF('work here'!A560="parent","variable",IF('work here'!A560="child","variation","")))</f>
        <v/>
      </c>
      <c r="B561" t="str">
        <f>IF('work here'!C560&lt;&gt;"", 'work here'!C560, "")</f>
        <v/>
      </c>
      <c r="C561" t="str">
        <f>IF('work here'!B560&lt;&gt;"", 'work here'!B560, "")</f>
        <v/>
      </c>
      <c r="D561" t="str">
        <f t="shared" si="240"/>
        <v/>
      </c>
      <c r="E561" t="str">
        <f t="shared" si="241"/>
        <v/>
      </c>
      <c r="F561" t="str">
        <f t="shared" si="242"/>
        <v/>
      </c>
      <c r="G561" t="e">
        <f>IF('work here'!#REF!&lt;&gt;"", 'work here'!#REF!, "")</f>
        <v>#REF!</v>
      </c>
      <c r="I561" t="str">
        <f>IF('work here'!Z560&lt;&gt;"", 'work here'!Z560, "")</f>
        <v/>
      </c>
      <c r="J561" t="str">
        <f t="shared" si="243"/>
        <v/>
      </c>
      <c r="K561" t="str">
        <f t="shared" si="244"/>
        <v/>
      </c>
      <c r="L561" t="str">
        <f t="shared" si="245"/>
        <v/>
      </c>
      <c r="M561" t="str">
        <f>IF('work here'!AA560&lt;&gt;"", 'work here'!AA560, "")</f>
        <v/>
      </c>
      <c r="N561" t="str">
        <f>IF('work here'!AD560&lt;&gt;"", 'work here'!AD560, "")</f>
        <v/>
      </c>
      <c r="O561" t="str">
        <f>IF('work here'!AC560&lt;&gt;"", 'work here'!AC560, "")</f>
        <v/>
      </c>
      <c r="P561" t="str">
        <f>IF('work here'!AB560&lt;&gt;"", 'work here'!AB560, "")</f>
        <v/>
      </c>
      <c r="Q561" t="str">
        <f t="shared" si="246"/>
        <v/>
      </c>
      <c r="S561" t="str">
        <f>IF('work here'!E560&lt;&gt;"", 'work here'!E560, "")</f>
        <v/>
      </c>
      <c r="T561" t="e">
        <f>IF('work here'!#REF!&lt;&gt;"", 'work here'!#REF!, "")</f>
        <v>#REF!</v>
      </c>
      <c r="U561" t="str">
        <f>IF(A561="", "", _xlfn.TEXTJOIN(", ", TRUE, "jewellery", "jewellery &gt; " &amp; 'work here'!F560, "jewellery &gt; " &amp; 'work here'!F560 &amp; " &gt; " &amp; 'work here'!#REF!, 'work here'!#REF!, 'work here'!AY560, 'work here'!H560, 'work here'!I560, 'work here'!J560))</f>
        <v/>
      </c>
      <c r="V561" t="str" cm="1">
        <f t="array" aca="1" ref="V561" ca="1">_xlfn.LET(
    _xlpm.yr, TEXT(TODAY(), "yyyy"),
    _xlpm.mn, TEXT(TODAY(), "mm"),
    _xlpm.path, "https://richlook.co.in/wp-content/uploads/" &amp; _xlpm.yr &amp; "/" &amp; _xlpm.mn &amp; "/",
    _xlpm.imgRange, 'work here'!N560:X560,
    _xlpm.imgLinks, IF(_xlpm.imgRange&lt;&gt;"", _xlpm.path &amp; _xlpm.imgRange &amp; ".webp", ""),
    _xlpm.urls,
        IF(A561="variable", _xlpm.imgLinks,
        IF(A561="variation", IF('work here'!N560&lt;&gt;"", _xlpm.path &amp; 'work here'!N560 &amp; ".webp", ""),
        IF(A561="simple", _xlpm.imgLinks, ""))),
    _xlfn.TEXTJOIN(", ", TRUE, _xlpm.urls)
)</f>
        <v/>
      </c>
      <c r="W561" t="str" cm="1">
        <f t="array" aca="1" ref="W561" ca="1">_xlfn.LET(
    _xlpm.yr, TEXT(TODAY(), "yyyy"),
    _xlpm.mn, TEXT(TODAY(), "mm"),
    _xlpm.path, "https://richlook.co.in/wp-content/uploads/" &amp; _xlpm.yr &amp; "/" &amp; _xlpm.mn &amp; "/",
    _xlpm.imgRange, 'work here'!O560:X560,
    _xlpm.imgLinks, IF(_xlpm.imgRange&lt;&gt;"", _xlpm.path &amp; _xlpm.imgRange &amp; ".webp", ""),
    _xlpm.urls,
        IF(A561="variable", "",
        IF(A561="variation", _xlpm.imgLinks,
        IF(A561="simple", "", ""))),
    _xlfn.TEXTJOIN(", ", TRUE, _xlpm.urls)
)</f>
        <v/>
      </c>
      <c r="X561" t="str">
        <f>IF('work here'!D560&lt;&gt;"", 'work here'!D560, "")</f>
        <v/>
      </c>
      <c r="Y561" t="e">
        <f>IF('work here'!#REF!&lt;&gt;"","color","")</f>
        <v>#REF!</v>
      </c>
      <c r="Z561" t="e">
        <f>IF('work here'!#REF!&lt;&gt;"",'work here'!#REF!,"")</f>
        <v>#REF!</v>
      </c>
      <c r="AA561" t="e">
        <f t="shared" si="247"/>
        <v>#REF!</v>
      </c>
      <c r="AB561" t="e">
        <f t="shared" si="248"/>
        <v>#REF!</v>
      </c>
      <c r="AC561" t="str">
        <f t="shared" si="249"/>
        <v/>
      </c>
      <c r="AD561" s="2" t="e">
        <f>IF('work here'!#REF!&lt;&gt;"",'work here'!#REF!,"")</f>
        <v>#REF!</v>
      </c>
      <c r="AE561" s="2" t="e">
        <f>IF('work here'!#REF!&lt;&gt;"",'work here'!#REF!,"")</f>
        <v>#REF!</v>
      </c>
      <c r="AF561" s="2" t="e">
        <f t="shared" si="250"/>
        <v>#REF!</v>
      </c>
      <c r="AG561" s="2" t="e">
        <f t="shared" si="251"/>
        <v>#REF!</v>
      </c>
      <c r="AH561" s="2" t="str">
        <f t="shared" si="252"/>
        <v/>
      </c>
      <c r="AI561" t="str">
        <f>IF('work here'!AE560&lt;&gt;"","Jewellery Work","")</f>
        <v/>
      </c>
      <c r="AJ561" t="str">
        <f>IF('work here'!AE560&lt;&gt;"",'work here'!AE560,"")</f>
        <v/>
      </c>
      <c r="AK561" t="str">
        <f t="shared" si="253"/>
        <v/>
      </c>
      <c r="AL561" t="str">
        <f t="shared" si="254"/>
        <v/>
      </c>
      <c r="AM561" t="e">
        <f>IF('work here'!#REF!&lt;&gt;"","Gemstone","")</f>
        <v>#REF!</v>
      </c>
      <c r="AN561" t="e">
        <f>IF('work here'!#REF!&lt;&gt;"",'work here'!#REF!,"")</f>
        <v>#REF!</v>
      </c>
      <c r="AO561" t="e">
        <f t="shared" si="255"/>
        <v>#REF!</v>
      </c>
      <c r="AP561" t="e">
        <f t="shared" si="256"/>
        <v>#REF!</v>
      </c>
      <c r="AQ561" t="str">
        <f>IF('work here'!AW560&lt;&gt;"","Plating","")</f>
        <v/>
      </c>
      <c r="AR561" t="str">
        <f>IF('work here'!AW560&lt;&gt;"",'work here'!AW560,"")</f>
        <v/>
      </c>
      <c r="AS561" t="str">
        <f t="shared" si="257"/>
        <v/>
      </c>
      <c r="AT561" t="str">
        <f t="shared" si="258"/>
        <v/>
      </c>
      <c r="AU561" t="str">
        <f>IF('work here'!AX560&lt;&gt;"","Material","")</f>
        <v/>
      </c>
      <c r="AV561" t="str">
        <f>IF('work here'!AX560&lt;&gt;"",'work here'!AX560,"")</f>
        <v/>
      </c>
      <c r="AW561" t="str">
        <f t="shared" si="259"/>
        <v/>
      </c>
      <c r="AX561" t="str">
        <f t="shared" si="260"/>
        <v/>
      </c>
      <c r="AY561" t="e">
        <f>IF('work here'!#REF!&lt;&gt;"","Look","")</f>
        <v>#REF!</v>
      </c>
      <c r="AZ561" t="e">
        <f>IF('work here'!#REF!&lt;&gt;"",'work here'!#REF!,"")</f>
        <v>#REF!</v>
      </c>
      <c r="BA561" t="e">
        <f t="shared" si="261"/>
        <v>#REF!</v>
      </c>
      <c r="BB561" t="e">
        <f t="shared" si="262"/>
        <v>#REF!</v>
      </c>
      <c r="BC561" t="e">
        <f>IF('work here'!#REF!&lt;&gt;"","Finish","")</f>
        <v>#REF!</v>
      </c>
      <c r="BD561" t="e">
        <f>IF('work here'!#REF!&lt;&gt;"",'work here'!#REF!,"")</f>
        <v>#REF!</v>
      </c>
      <c r="BE561" t="e">
        <f t="shared" si="263"/>
        <v>#REF!</v>
      </c>
      <c r="BF561" t="e">
        <f t="shared" si="264"/>
        <v>#REF!</v>
      </c>
      <c r="BG561" t="e">
        <f>IF('work here'!#REF!&lt;&gt;"","Care","")</f>
        <v>#REF!</v>
      </c>
      <c r="BH561" t="e">
        <f>IF('work here'!#REF!&lt;&gt;"",'work here'!#REF!,"")</f>
        <v>#REF!</v>
      </c>
      <c r="BI561" t="e">
        <f t="shared" si="265"/>
        <v>#REF!</v>
      </c>
      <c r="BJ561" t="e">
        <f t="shared" si="266"/>
        <v>#REF!</v>
      </c>
      <c r="BK561" t="str">
        <f>IF(OR('work here'!F560="Rings", 'work here'!F560="Bangles"), 'work here'!F560 &amp; " Size", "")</f>
        <v/>
      </c>
      <c r="BL561" t="e">
        <f>IF('work here'!#REF!&lt;&gt;"",'work here'!#REF!,"")</f>
        <v>#REF!</v>
      </c>
      <c r="BM561" t="str">
        <f t="shared" si="267"/>
        <v/>
      </c>
      <c r="BN561" t="str">
        <f t="shared" si="268"/>
        <v/>
      </c>
      <c r="BO561" t="str">
        <f t="shared" si="269"/>
        <v/>
      </c>
    </row>
    <row r="562" spans="1:67" x14ac:dyDescent="0.3">
      <c r="A562" t="str">
        <f>IF('work here'!A561="simple","simple",IF('work here'!A561="parent","variable",IF('work here'!A561="child","variation","")))</f>
        <v/>
      </c>
      <c r="B562" t="str">
        <f>IF('work here'!C561&lt;&gt;"", 'work here'!C561, "")</f>
        <v/>
      </c>
      <c r="C562" t="str">
        <f>IF('work here'!B561&lt;&gt;"", 'work here'!B561, "")</f>
        <v/>
      </c>
      <c r="D562" t="str">
        <f t="shared" si="240"/>
        <v/>
      </c>
      <c r="E562" t="str">
        <f t="shared" si="241"/>
        <v/>
      </c>
      <c r="F562" t="str">
        <f t="shared" si="242"/>
        <v/>
      </c>
      <c r="G562" t="e">
        <f>IF('work here'!#REF!&lt;&gt;"", 'work here'!#REF!, "")</f>
        <v>#REF!</v>
      </c>
      <c r="I562" t="str">
        <f>IF('work here'!Z561&lt;&gt;"", 'work here'!Z561, "")</f>
        <v/>
      </c>
      <c r="J562" t="str">
        <f t="shared" si="243"/>
        <v/>
      </c>
      <c r="K562" t="str">
        <f t="shared" si="244"/>
        <v/>
      </c>
      <c r="L562" t="str">
        <f t="shared" si="245"/>
        <v/>
      </c>
      <c r="M562" t="str">
        <f>IF('work here'!AA561&lt;&gt;"", 'work here'!AA561, "")</f>
        <v/>
      </c>
      <c r="N562" t="str">
        <f>IF('work here'!AD561&lt;&gt;"", 'work here'!AD561, "")</f>
        <v/>
      </c>
      <c r="O562" t="str">
        <f>IF('work here'!AC561&lt;&gt;"", 'work here'!AC561, "")</f>
        <v/>
      </c>
      <c r="P562" t="str">
        <f>IF('work here'!AB561&lt;&gt;"", 'work here'!AB561, "")</f>
        <v/>
      </c>
      <c r="Q562" t="str">
        <f t="shared" si="246"/>
        <v/>
      </c>
      <c r="S562" t="str">
        <f>IF('work here'!E561&lt;&gt;"", 'work here'!E561, "")</f>
        <v/>
      </c>
      <c r="T562" t="e">
        <f>IF('work here'!#REF!&lt;&gt;"", 'work here'!#REF!, "")</f>
        <v>#REF!</v>
      </c>
      <c r="U562" t="str">
        <f>IF(A562="", "", _xlfn.TEXTJOIN(", ", TRUE, "jewellery", "jewellery &gt; " &amp; 'work here'!F561, "jewellery &gt; " &amp; 'work here'!F561 &amp; " &gt; " &amp; 'work here'!#REF!, 'work here'!#REF!, 'work here'!AY561, 'work here'!H561, 'work here'!I561, 'work here'!J561))</f>
        <v/>
      </c>
      <c r="V562" t="str" cm="1">
        <f t="array" aca="1" ref="V562" ca="1">_xlfn.LET(
    _xlpm.yr, TEXT(TODAY(), "yyyy"),
    _xlpm.mn, TEXT(TODAY(), "mm"),
    _xlpm.path, "https://richlook.co.in/wp-content/uploads/" &amp; _xlpm.yr &amp; "/" &amp; _xlpm.mn &amp; "/",
    _xlpm.imgRange, 'work here'!N561:X561,
    _xlpm.imgLinks, IF(_xlpm.imgRange&lt;&gt;"", _xlpm.path &amp; _xlpm.imgRange &amp; ".webp", ""),
    _xlpm.urls,
        IF(A562="variable", _xlpm.imgLinks,
        IF(A562="variation", IF('work here'!N561&lt;&gt;"", _xlpm.path &amp; 'work here'!N561 &amp; ".webp", ""),
        IF(A562="simple", _xlpm.imgLinks, ""))),
    _xlfn.TEXTJOIN(", ", TRUE, _xlpm.urls)
)</f>
        <v/>
      </c>
      <c r="W562" t="str" cm="1">
        <f t="array" aca="1" ref="W562" ca="1">_xlfn.LET(
    _xlpm.yr, TEXT(TODAY(), "yyyy"),
    _xlpm.mn, TEXT(TODAY(), "mm"),
    _xlpm.path, "https://richlook.co.in/wp-content/uploads/" &amp; _xlpm.yr &amp; "/" &amp; _xlpm.mn &amp; "/",
    _xlpm.imgRange, 'work here'!O561:X561,
    _xlpm.imgLinks, IF(_xlpm.imgRange&lt;&gt;"", _xlpm.path &amp; _xlpm.imgRange &amp; ".webp", ""),
    _xlpm.urls,
        IF(A562="variable", "",
        IF(A562="variation", _xlpm.imgLinks,
        IF(A562="simple", "", ""))),
    _xlfn.TEXTJOIN(", ", TRUE, _xlpm.urls)
)</f>
        <v/>
      </c>
      <c r="X562" t="str">
        <f>IF('work here'!D561&lt;&gt;"", 'work here'!D561, "")</f>
        <v/>
      </c>
      <c r="Y562" t="e">
        <f>IF('work here'!#REF!&lt;&gt;"","color","")</f>
        <v>#REF!</v>
      </c>
      <c r="Z562" t="e">
        <f>IF('work here'!#REF!&lt;&gt;"",'work here'!#REF!,"")</f>
        <v>#REF!</v>
      </c>
      <c r="AA562" t="e">
        <f t="shared" si="247"/>
        <v>#REF!</v>
      </c>
      <c r="AB562" t="e">
        <f t="shared" si="248"/>
        <v>#REF!</v>
      </c>
      <c r="AC562" t="str">
        <f t="shared" si="249"/>
        <v/>
      </c>
      <c r="AD562" s="2" t="e">
        <f>IF('work here'!#REF!&lt;&gt;"",'work here'!#REF!,"")</f>
        <v>#REF!</v>
      </c>
      <c r="AE562" s="2" t="e">
        <f>IF('work here'!#REF!&lt;&gt;"",'work here'!#REF!,"")</f>
        <v>#REF!</v>
      </c>
      <c r="AF562" s="2" t="e">
        <f t="shared" si="250"/>
        <v>#REF!</v>
      </c>
      <c r="AG562" s="2" t="e">
        <f t="shared" si="251"/>
        <v>#REF!</v>
      </c>
      <c r="AH562" s="2" t="str">
        <f t="shared" si="252"/>
        <v/>
      </c>
      <c r="AI562" t="str">
        <f>IF('work here'!AE561&lt;&gt;"","Jewellery Work","")</f>
        <v/>
      </c>
      <c r="AJ562" t="str">
        <f>IF('work here'!AE561&lt;&gt;"",'work here'!AE561,"")</f>
        <v/>
      </c>
      <c r="AK562" t="str">
        <f t="shared" si="253"/>
        <v/>
      </c>
      <c r="AL562" t="str">
        <f t="shared" si="254"/>
        <v/>
      </c>
      <c r="AM562" t="e">
        <f>IF('work here'!#REF!&lt;&gt;"","Gemstone","")</f>
        <v>#REF!</v>
      </c>
      <c r="AN562" t="e">
        <f>IF('work here'!#REF!&lt;&gt;"",'work here'!#REF!,"")</f>
        <v>#REF!</v>
      </c>
      <c r="AO562" t="e">
        <f t="shared" si="255"/>
        <v>#REF!</v>
      </c>
      <c r="AP562" t="e">
        <f t="shared" si="256"/>
        <v>#REF!</v>
      </c>
      <c r="AQ562" t="str">
        <f>IF('work here'!AW561&lt;&gt;"","Plating","")</f>
        <v/>
      </c>
      <c r="AR562" t="str">
        <f>IF('work here'!AW561&lt;&gt;"",'work here'!AW561,"")</f>
        <v/>
      </c>
      <c r="AS562" t="str">
        <f t="shared" si="257"/>
        <v/>
      </c>
      <c r="AT562" t="str">
        <f t="shared" si="258"/>
        <v/>
      </c>
      <c r="AU562" t="str">
        <f>IF('work here'!AX561&lt;&gt;"","Material","")</f>
        <v/>
      </c>
      <c r="AV562" t="str">
        <f>IF('work here'!AX561&lt;&gt;"",'work here'!AX561,"")</f>
        <v/>
      </c>
      <c r="AW562" t="str">
        <f t="shared" si="259"/>
        <v/>
      </c>
      <c r="AX562" t="str">
        <f t="shared" si="260"/>
        <v/>
      </c>
      <c r="AY562" t="e">
        <f>IF('work here'!#REF!&lt;&gt;"","Look","")</f>
        <v>#REF!</v>
      </c>
      <c r="AZ562" t="e">
        <f>IF('work here'!#REF!&lt;&gt;"",'work here'!#REF!,"")</f>
        <v>#REF!</v>
      </c>
      <c r="BA562" t="e">
        <f t="shared" si="261"/>
        <v>#REF!</v>
      </c>
      <c r="BB562" t="e">
        <f t="shared" si="262"/>
        <v>#REF!</v>
      </c>
      <c r="BC562" t="e">
        <f>IF('work here'!#REF!&lt;&gt;"","Finish","")</f>
        <v>#REF!</v>
      </c>
      <c r="BD562" t="e">
        <f>IF('work here'!#REF!&lt;&gt;"",'work here'!#REF!,"")</f>
        <v>#REF!</v>
      </c>
      <c r="BE562" t="e">
        <f t="shared" si="263"/>
        <v>#REF!</v>
      </c>
      <c r="BF562" t="e">
        <f t="shared" si="264"/>
        <v>#REF!</v>
      </c>
      <c r="BG562" t="e">
        <f>IF('work here'!#REF!&lt;&gt;"","Care","")</f>
        <v>#REF!</v>
      </c>
      <c r="BH562" t="e">
        <f>IF('work here'!#REF!&lt;&gt;"",'work here'!#REF!,"")</f>
        <v>#REF!</v>
      </c>
      <c r="BI562" t="e">
        <f t="shared" si="265"/>
        <v>#REF!</v>
      </c>
      <c r="BJ562" t="e">
        <f t="shared" si="266"/>
        <v>#REF!</v>
      </c>
      <c r="BK562" t="str">
        <f>IF(OR('work here'!F561="Rings", 'work here'!F561="Bangles"), 'work here'!F561 &amp; " Size", "")</f>
        <v/>
      </c>
      <c r="BL562" t="e">
        <f>IF('work here'!#REF!&lt;&gt;"",'work here'!#REF!,"")</f>
        <v>#REF!</v>
      </c>
      <c r="BM562" t="str">
        <f t="shared" si="267"/>
        <v/>
      </c>
      <c r="BN562" t="str">
        <f t="shared" si="268"/>
        <v/>
      </c>
      <c r="BO562" t="str">
        <f t="shared" si="269"/>
        <v/>
      </c>
    </row>
    <row r="563" spans="1:67" x14ac:dyDescent="0.3">
      <c r="A563" t="str">
        <f>IF('work here'!A562="simple","simple",IF('work here'!A562="parent","variable",IF('work here'!A562="child","variation","")))</f>
        <v/>
      </c>
      <c r="B563" t="str">
        <f>IF('work here'!C562&lt;&gt;"", 'work here'!C562, "")</f>
        <v/>
      </c>
      <c r="C563" t="str">
        <f>IF('work here'!B562&lt;&gt;"", 'work here'!B562, "")</f>
        <v/>
      </c>
      <c r="D563" t="str">
        <f t="shared" si="240"/>
        <v/>
      </c>
      <c r="E563" t="str">
        <f t="shared" si="241"/>
        <v/>
      </c>
      <c r="F563" t="str">
        <f t="shared" si="242"/>
        <v/>
      </c>
      <c r="G563" t="e">
        <f>IF('work here'!#REF!&lt;&gt;"", 'work here'!#REF!, "")</f>
        <v>#REF!</v>
      </c>
      <c r="I563" t="str">
        <f>IF('work here'!Z562&lt;&gt;"", 'work here'!Z562, "")</f>
        <v/>
      </c>
      <c r="J563" t="str">
        <f t="shared" si="243"/>
        <v/>
      </c>
      <c r="K563" t="str">
        <f t="shared" si="244"/>
        <v/>
      </c>
      <c r="L563" t="str">
        <f t="shared" si="245"/>
        <v/>
      </c>
      <c r="M563" t="str">
        <f>IF('work here'!AA562&lt;&gt;"", 'work here'!AA562, "")</f>
        <v/>
      </c>
      <c r="N563" t="str">
        <f>IF('work here'!AD562&lt;&gt;"", 'work here'!AD562, "")</f>
        <v/>
      </c>
      <c r="O563" t="str">
        <f>IF('work here'!AC562&lt;&gt;"", 'work here'!AC562, "")</f>
        <v/>
      </c>
      <c r="P563" t="str">
        <f>IF('work here'!AB562&lt;&gt;"", 'work here'!AB562, "")</f>
        <v/>
      </c>
      <c r="Q563" t="str">
        <f t="shared" si="246"/>
        <v/>
      </c>
      <c r="S563" t="str">
        <f>IF('work here'!E562&lt;&gt;"", 'work here'!E562, "")</f>
        <v/>
      </c>
      <c r="T563" t="e">
        <f>IF('work here'!#REF!&lt;&gt;"", 'work here'!#REF!, "")</f>
        <v>#REF!</v>
      </c>
      <c r="U563" t="str">
        <f>IF(A563="", "", _xlfn.TEXTJOIN(", ", TRUE, "jewellery", "jewellery &gt; " &amp; 'work here'!F562, "jewellery &gt; " &amp; 'work here'!F562 &amp; " &gt; " &amp; 'work here'!#REF!, 'work here'!#REF!, 'work here'!AY562, 'work here'!H562, 'work here'!I562, 'work here'!J562))</f>
        <v/>
      </c>
      <c r="V563" t="str" cm="1">
        <f t="array" aca="1" ref="V563" ca="1">_xlfn.LET(
    _xlpm.yr, TEXT(TODAY(), "yyyy"),
    _xlpm.mn, TEXT(TODAY(), "mm"),
    _xlpm.path, "https://richlook.co.in/wp-content/uploads/" &amp; _xlpm.yr &amp; "/" &amp; _xlpm.mn &amp; "/",
    _xlpm.imgRange, 'work here'!N562:X562,
    _xlpm.imgLinks, IF(_xlpm.imgRange&lt;&gt;"", _xlpm.path &amp; _xlpm.imgRange &amp; ".webp", ""),
    _xlpm.urls,
        IF(A563="variable", _xlpm.imgLinks,
        IF(A563="variation", IF('work here'!N562&lt;&gt;"", _xlpm.path &amp; 'work here'!N562 &amp; ".webp", ""),
        IF(A563="simple", _xlpm.imgLinks, ""))),
    _xlfn.TEXTJOIN(", ", TRUE, _xlpm.urls)
)</f>
        <v/>
      </c>
      <c r="W563" t="str" cm="1">
        <f t="array" aca="1" ref="W563" ca="1">_xlfn.LET(
    _xlpm.yr, TEXT(TODAY(), "yyyy"),
    _xlpm.mn, TEXT(TODAY(), "mm"),
    _xlpm.path, "https://richlook.co.in/wp-content/uploads/" &amp; _xlpm.yr &amp; "/" &amp; _xlpm.mn &amp; "/",
    _xlpm.imgRange, 'work here'!O562:X562,
    _xlpm.imgLinks, IF(_xlpm.imgRange&lt;&gt;"", _xlpm.path &amp; _xlpm.imgRange &amp; ".webp", ""),
    _xlpm.urls,
        IF(A563="variable", "",
        IF(A563="variation", _xlpm.imgLinks,
        IF(A563="simple", "", ""))),
    _xlfn.TEXTJOIN(", ", TRUE, _xlpm.urls)
)</f>
        <v/>
      </c>
      <c r="X563" t="str">
        <f>IF('work here'!D562&lt;&gt;"", 'work here'!D562, "")</f>
        <v/>
      </c>
      <c r="Y563" t="e">
        <f>IF('work here'!#REF!&lt;&gt;"","color","")</f>
        <v>#REF!</v>
      </c>
      <c r="Z563" t="e">
        <f>IF('work here'!#REF!&lt;&gt;"",'work here'!#REF!,"")</f>
        <v>#REF!</v>
      </c>
      <c r="AA563" t="e">
        <f t="shared" si="247"/>
        <v>#REF!</v>
      </c>
      <c r="AB563" t="e">
        <f t="shared" si="248"/>
        <v>#REF!</v>
      </c>
      <c r="AC563" t="str">
        <f t="shared" si="249"/>
        <v/>
      </c>
      <c r="AD563" s="2" t="e">
        <f>IF('work here'!#REF!&lt;&gt;"",'work here'!#REF!,"")</f>
        <v>#REF!</v>
      </c>
      <c r="AE563" s="2" t="e">
        <f>IF('work here'!#REF!&lt;&gt;"",'work here'!#REF!,"")</f>
        <v>#REF!</v>
      </c>
      <c r="AF563" s="2" t="e">
        <f t="shared" si="250"/>
        <v>#REF!</v>
      </c>
      <c r="AG563" s="2" t="e">
        <f t="shared" si="251"/>
        <v>#REF!</v>
      </c>
      <c r="AH563" s="2" t="str">
        <f t="shared" si="252"/>
        <v/>
      </c>
      <c r="AI563" t="str">
        <f>IF('work here'!AE562&lt;&gt;"","Jewellery Work","")</f>
        <v/>
      </c>
      <c r="AJ563" t="str">
        <f>IF('work here'!AE562&lt;&gt;"",'work here'!AE562,"")</f>
        <v/>
      </c>
      <c r="AK563" t="str">
        <f t="shared" si="253"/>
        <v/>
      </c>
      <c r="AL563" t="str">
        <f t="shared" si="254"/>
        <v/>
      </c>
      <c r="AM563" t="e">
        <f>IF('work here'!#REF!&lt;&gt;"","Gemstone","")</f>
        <v>#REF!</v>
      </c>
      <c r="AN563" t="e">
        <f>IF('work here'!#REF!&lt;&gt;"",'work here'!#REF!,"")</f>
        <v>#REF!</v>
      </c>
      <c r="AO563" t="e">
        <f t="shared" si="255"/>
        <v>#REF!</v>
      </c>
      <c r="AP563" t="e">
        <f t="shared" si="256"/>
        <v>#REF!</v>
      </c>
      <c r="AQ563" t="str">
        <f>IF('work here'!AW562&lt;&gt;"","Plating","")</f>
        <v/>
      </c>
      <c r="AR563" t="str">
        <f>IF('work here'!AW562&lt;&gt;"",'work here'!AW562,"")</f>
        <v/>
      </c>
      <c r="AS563" t="str">
        <f t="shared" si="257"/>
        <v/>
      </c>
      <c r="AT563" t="str">
        <f t="shared" si="258"/>
        <v/>
      </c>
      <c r="AU563" t="str">
        <f>IF('work here'!AX562&lt;&gt;"","Material","")</f>
        <v/>
      </c>
      <c r="AV563" t="str">
        <f>IF('work here'!AX562&lt;&gt;"",'work here'!AX562,"")</f>
        <v/>
      </c>
      <c r="AW563" t="str">
        <f t="shared" si="259"/>
        <v/>
      </c>
      <c r="AX563" t="str">
        <f t="shared" si="260"/>
        <v/>
      </c>
      <c r="AY563" t="e">
        <f>IF('work here'!#REF!&lt;&gt;"","Look","")</f>
        <v>#REF!</v>
      </c>
      <c r="AZ563" t="e">
        <f>IF('work here'!#REF!&lt;&gt;"",'work here'!#REF!,"")</f>
        <v>#REF!</v>
      </c>
      <c r="BA563" t="e">
        <f t="shared" si="261"/>
        <v>#REF!</v>
      </c>
      <c r="BB563" t="e">
        <f t="shared" si="262"/>
        <v>#REF!</v>
      </c>
      <c r="BC563" t="e">
        <f>IF('work here'!#REF!&lt;&gt;"","Finish","")</f>
        <v>#REF!</v>
      </c>
      <c r="BD563" t="e">
        <f>IF('work here'!#REF!&lt;&gt;"",'work here'!#REF!,"")</f>
        <v>#REF!</v>
      </c>
      <c r="BE563" t="e">
        <f t="shared" si="263"/>
        <v>#REF!</v>
      </c>
      <c r="BF563" t="e">
        <f t="shared" si="264"/>
        <v>#REF!</v>
      </c>
      <c r="BG563" t="e">
        <f>IF('work here'!#REF!&lt;&gt;"","Care","")</f>
        <v>#REF!</v>
      </c>
      <c r="BH563" t="e">
        <f>IF('work here'!#REF!&lt;&gt;"",'work here'!#REF!,"")</f>
        <v>#REF!</v>
      </c>
      <c r="BI563" t="e">
        <f t="shared" si="265"/>
        <v>#REF!</v>
      </c>
      <c r="BJ563" t="e">
        <f t="shared" si="266"/>
        <v>#REF!</v>
      </c>
      <c r="BK563" t="str">
        <f>IF(OR('work here'!F562="Rings", 'work here'!F562="Bangles"), 'work here'!F562 &amp; " Size", "")</f>
        <v/>
      </c>
      <c r="BL563" t="e">
        <f>IF('work here'!#REF!&lt;&gt;"",'work here'!#REF!,"")</f>
        <v>#REF!</v>
      </c>
      <c r="BM563" t="str">
        <f t="shared" si="267"/>
        <v/>
      </c>
      <c r="BN563" t="str">
        <f t="shared" si="268"/>
        <v/>
      </c>
      <c r="BO563" t="str">
        <f t="shared" si="269"/>
        <v/>
      </c>
    </row>
    <row r="564" spans="1:67" x14ac:dyDescent="0.3">
      <c r="A564" t="str">
        <f>IF('work here'!A563="simple","simple",IF('work here'!A563="parent","variable",IF('work here'!A563="child","variation","")))</f>
        <v/>
      </c>
      <c r="B564" t="str">
        <f>IF('work here'!C563&lt;&gt;"", 'work here'!C563, "")</f>
        <v/>
      </c>
      <c r="C564" t="str">
        <f>IF('work here'!B563&lt;&gt;"", 'work here'!B563, "")</f>
        <v/>
      </c>
      <c r="D564" t="str">
        <f t="shared" si="240"/>
        <v/>
      </c>
      <c r="E564" t="str">
        <f t="shared" si="241"/>
        <v/>
      </c>
      <c r="F564" t="str">
        <f t="shared" si="242"/>
        <v/>
      </c>
      <c r="G564" t="e">
        <f>IF('work here'!#REF!&lt;&gt;"", 'work here'!#REF!, "")</f>
        <v>#REF!</v>
      </c>
      <c r="I564" t="str">
        <f>IF('work here'!Z563&lt;&gt;"", 'work here'!Z563, "")</f>
        <v/>
      </c>
      <c r="J564" t="str">
        <f t="shared" si="243"/>
        <v/>
      </c>
      <c r="K564" t="str">
        <f t="shared" si="244"/>
        <v/>
      </c>
      <c r="L564" t="str">
        <f t="shared" si="245"/>
        <v/>
      </c>
      <c r="M564" t="str">
        <f>IF('work here'!AA563&lt;&gt;"", 'work here'!AA563, "")</f>
        <v/>
      </c>
      <c r="N564" t="str">
        <f>IF('work here'!AD563&lt;&gt;"", 'work here'!AD563, "")</f>
        <v/>
      </c>
      <c r="O564" t="str">
        <f>IF('work here'!AC563&lt;&gt;"", 'work here'!AC563, "")</f>
        <v/>
      </c>
      <c r="P564" t="str">
        <f>IF('work here'!AB563&lt;&gt;"", 'work here'!AB563, "")</f>
        <v/>
      </c>
      <c r="Q564" t="str">
        <f t="shared" si="246"/>
        <v/>
      </c>
      <c r="S564" t="str">
        <f>IF('work here'!E563&lt;&gt;"", 'work here'!E563, "")</f>
        <v/>
      </c>
      <c r="T564" t="e">
        <f>IF('work here'!#REF!&lt;&gt;"", 'work here'!#REF!, "")</f>
        <v>#REF!</v>
      </c>
      <c r="U564" t="str">
        <f>IF(A564="", "", _xlfn.TEXTJOIN(", ", TRUE, "jewellery", "jewellery &gt; " &amp; 'work here'!F563, "jewellery &gt; " &amp; 'work here'!F563 &amp; " &gt; " &amp; 'work here'!#REF!, 'work here'!#REF!, 'work here'!AY563, 'work here'!H563, 'work here'!I563, 'work here'!J563))</f>
        <v/>
      </c>
      <c r="V564" t="str" cm="1">
        <f t="array" aca="1" ref="V564" ca="1">_xlfn.LET(
    _xlpm.yr, TEXT(TODAY(), "yyyy"),
    _xlpm.mn, TEXT(TODAY(), "mm"),
    _xlpm.path, "https://richlook.co.in/wp-content/uploads/" &amp; _xlpm.yr &amp; "/" &amp; _xlpm.mn &amp; "/",
    _xlpm.imgRange, 'work here'!N563:X563,
    _xlpm.imgLinks, IF(_xlpm.imgRange&lt;&gt;"", _xlpm.path &amp; _xlpm.imgRange &amp; ".webp", ""),
    _xlpm.urls,
        IF(A564="variable", _xlpm.imgLinks,
        IF(A564="variation", IF('work here'!N563&lt;&gt;"", _xlpm.path &amp; 'work here'!N563 &amp; ".webp", ""),
        IF(A564="simple", _xlpm.imgLinks, ""))),
    _xlfn.TEXTJOIN(", ", TRUE, _xlpm.urls)
)</f>
        <v/>
      </c>
      <c r="W564" t="str" cm="1">
        <f t="array" aca="1" ref="W564" ca="1">_xlfn.LET(
    _xlpm.yr, TEXT(TODAY(), "yyyy"),
    _xlpm.mn, TEXT(TODAY(), "mm"),
    _xlpm.path, "https://richlook.co.in/wp-content/uploads/" &amp; _xlpm.yr &amp; "/" &amp; _xlpm.mn &amp; "/",
    _xlpm.imgRange, 'work here'!O563:X563,
    _xlpm.imgLinks, IF(_xlpm.imgRange&lt;&gt;"", _xlpm.path &amp; _xlpm.imgRange &amp; ".webp", ""),
    _xlpm.urls,
        IF(A564="variable", "",
        IF(A564="variation", _xlpm.imgLinks,
        IF(A564="simple", "", ""))),
    _xlfn.TEXTJOIN(", ", TRUE, _xlpm.urls)
)</f>
        <v/>
      </c>
      <c r="X564" t="str">
        <f>IF('work here'!D563&lt;&gt;"", 'work here'!D563, "")</f>
        <v/>
      </c>
      <c r="Y564" t="e">
        <f>IF('work here'!#REF!&lt;&gt;"","color","")</f>
        <v>#REF!</v>
      </c>
      <c r="Z564" t="e">
        <f>IF('work here'!#REF!&lt;&gt;"",'work here'!#REF!,"")</f>
        <v>#REF!</v>
      </c>
      <c r="AA564" t="e">
        <f t="shared" si="247"/>
        <v>#REF!</v>
      </c>
      <c r="AB564" t="e">
        <f t="shared" si="248"/>
        <v>#REF!</v>
      </c>
      <c r="AC564" t="str">
        <f t="shared" si="249"/>
        <v/>
      </c>
      <c r="AD564" s="2" t="e">
        <f>IF('work here'!#REF!&lt;&gt;"",'work here'!#REF!,"")</f>
        <v>#REF!</v>
      </c>
      <c r="AE564" s="2" t="e">
        <f>IF('work here'!#REF!&lt;&gt;"",'work here'!#REF!,"")</f>
        <v>#REF!</v>
      </c>
      <c r="AF564" s="2" t="e">
        <f t="shared" si="250"/>
        <v>#REF!</v>
      </c>
      <c r="AG564" s="2" t="e">
        <f t="shared" si="251"/>
        <v>#REF!</v>
      </c>
      <c r="AH564" s="2" t="str">
        <f t="shared" si="252"/>
        <v/>
      </c>
      <c r="AI564" t="str">
        <f>IF('work here'!AE563&lt;&gt;"","Jewellery Work","")</f>
        <v/>
      </c>
      <c r="AJ564" t="str">
        <f>IF('work here'!AE563&lt;&gt;"",'work here'!AE563,"")</f>
        <v/>
      </c>
      <c r="AK564" t="str">
        <f t="shared" si="253"/>
        <v/>
      </c>
      <c r="AL564" t="str">
        <f t="shared" si="254"/>
        <v/>
      </c>
      <c r="AM564" t="e">
        <f>IF('work here'!#REF!&lt;&gt;"","Gemstone","")</f>
        <v>#REF!</v>
      </c>
      <c r="AN564" t="e">
        <f>IF('work here'!#REF!&lt;&gt;"",'work here'!#REF!,"")</f>
        <v>#REF!</v>
      </c>
      <c r="AO564" t="e">
        <f t="shared" si="255"/>
        <v>#REF!</v>
      </c>
      <c r="AP564" t="e">
        <f t="shared" si="256"/>
        <v>#REF!</v>
      </c>
      <c r="AQ564" t="str">
        <f>IF('work here'!AW563&lt;&gt;"","Plating","")</f>
        <v/>
      </c>
      <c r="AR564" t="str">
        <f>IF('work here'!AW563&lt;&gt;"",'work here'!AW563,"")</f>
        <v/>
      </c>
      <c r="AS564" t="str">
        <f t="shared" si="257"/>
        <v/>
      </c>
      <c r="AT564" t="str">
        <f t="shared" si="258"/>
        <v/>
      </c>
      <c r="AU564" t="str">
        <f>IF('work here'!AX563&lt;&gt;"","Material","")</f>
        <v/>
      </c>
      <c r="AV564" t="str">
        <f>IF('work here'!AX563&lt;&gt;"",'work here'!AX563,"")</f>
        <v/>
      </c>
      <c r="AW564" t="str">
        <f t="shared" si="259"/>
        <v/>
      </c>
      <c r="AX564" t="str">
        <f t="shared" si="260"/>
        <v/>
      </c>
      <c r="AY564" t="e">
        <f>IF('work here'!#REF!&lt;&gt;"","Look","")</f>
        <v>#REF!</v>
      </c>
      <c r="AZ564" t="e">
        <f>IF('work here'!#REF!&lt;&gt;"",'work here'!#REF!,"")</f>
        <v>#REF!</v>
      </c>
      <c r="BA564" t="e">
        <f t="shared" si="261"/>
        <v>#REF!</v>
      </c>
      <c r="BB564" t="e">
        <f t="shared" si="262"/>
        <v>#REF!</v>
      </c>
      <c r="BC564" t="e">
        <f>IF('work here'!#REF!&lt;&gt;"","Finish","")</f>
        <v>#REF!</v>
      </c>
      <c r="BD564" t="e">
        <f>IF('work here'!#REF!&lt;&gt;"",'work here'!#REF!,"")</f>
        <v>#REF!</v>
      </c>
      <c r="BE564" t="e">
        <f t="shared" si="263"/>
        <v>#REF!</v>
      </c>
      <c r="BF564" t="e">
        <f t="shared" si="264"/>
        <v>#REF!</v>
      </c>
      <c r="BG564" t="e">
        <f>IF('work here'!#REF!&lt;&gt;"","Care","")</f>
        <v>#REF!</v>
      </c>
      <c r="BH564" t="e">
        <f>IF('work here'!#REF!&lt;&gt;"",'work here'!#REF!,"")</f>
        <v>#REF!</v>
      </c>
      <c r="BI564" t="e">
        <f t="shared" si="265"/>
        <v>#REF!</v>
      </c>
      <c r="BJ564" t="e">
        <f t="shared" si="266"/>
        <v>#REF!</v>
      </c>
      <c r="BK564" t="str">
        <f>IF(OR('work here'!F563="Rings", 'work here'!F563="Bangles"), 'work here'!F563 &amp; " Size", "")</f>
        <v/>
      </c>
      <c r="BL564" t="e">
        <f>IF('work here'!#REF!&lt;&gt;"",'work here'!#REF!,"")</f>
        <v>#REF!</v>
      </c>
      <c r="BM564" t="str">
        <f t="shared" si="267"/>
        <v/>
      </c>
      <c r="BN564" t="str">
        <f t="shared" si="268"/>
        <v/>
      </c>
      <c r="BO564" t="str">
        <f t="shared" si="269"/>
        <v/>
      </c>
    </row>
    <row r="565" spans="1:67" x14ac:dyDescent="0.3">
      <c r="A565" t="str">
        <f>IF('work here'!A564="simple","simple",IF('work here'!A564="parent","variable",IF('work here'!A564="child","variation","")))</f>
        <v/>
      </c>
      <c r="B565" t="str">
        <f>IF('work here'!C564&lt;&gt;"", 'work here'!C564, "")</f>
        <v/>
      </c>
      <c r="C565" t="str">
        <f>IF('work here'!B564&lt;&gt;"", 'work here'!B564, "")</f>
        <v/>
      </c>
      <c r="D565" t="str">
        <f t="shared" si="240"/>
        <v/>
      </c>
      <c r="E565" t="str">
        <f t="shared" si="241"/>
        <v/>
      </c>
      <c r="F565" t="str">
        <f t="shared" si="242"/>
        <v/>
      </c>
      <c r="G565" t="e">
        <f>IF('work here'!#REF!&lt;&gt;"", 'work here'!#REF!, "")</f>
        <v>#REF!</v>
      </c>
      <c r="I565" t="str">
        <f>IF('work here'!Z564&lt;&gt;"", 'work here'!Z564, "")</f>
        <v/>
      </c>
      <c r="J565" t="str">
        <f t="shared" si="243"/>
        <v/>
      </c>
      <c r="K565" t="str">
        <f t="shared" si="244"/>
        <v/>
      </c>
      <c r="L565" t="str">
        <f t="shared" si="245"/>
        <v/>
      </c>
      <c r="M565" t="str">
        <f>IF('work here'!AA564&lt;&gt;"", 'work here'!AA564, "")</f>
        <v/>
      </c>
      <c r="N565" t="str">
        <f>IF('work here'!AD564&lt;&gt;"", 'work here'!AD564, "")</f>
        <v/>
      </c>
      <c r="O565" t="str">
        <f>IF('work here'!AC564&lt;&gt;"", 'work here'!AC564, "")</f>
        <v/>
      </c>
      <c r="P565" t="str">
        <f>IF('work here'!AB564&lt;&gt;"", 'work here'!AB564, "")</f>
        <v/>
      </c>
      <c r="Q565" t="str">
        <f t="shared" si="246"/>
        <v/>
      </c>
      <c r="S565" t="str">
        <f>IF('work here'!E564&lt;&gt;"", 'work here'!E564, "")</f>
        <v/>
      </c>
      <c r="T565" t="e">
        <f>IF('work here'!#REF!&lt;&gt;"", 'work here'!#REF!, "")</f>
        <v>#REF!</v>
      </c>
      <c r="U565" t="str">
        <f>IF(A565="", "", _xlfn.TEXTJOIN(", ", TRUE, "jewellery", "jewellery &gt; " &amp; 'work here'!F564, "jewellery &gt; " &amp; 'work here'!F564 &amp; " &gt; " &amp; 'work here'!#REF!, 'work here'!#REF!, 'work here'!AY564, 'work here'!H564, 'work here'!I564, 'work here'!J564))</f>
        <v/>
      </c>
      <c r="V565" t="str" cm="1">
        <f t="array" aca="1" ref="V565" ca="1">_xlfn.LET(
    _xlpm.yr, TEXT(TODAY(), "yyyy"),
    _xlpm.mn, TEXT(TODAY(), "mm"),
    _xlpm.path, "https://richlook.co.in/wp-content/uploads/" &amp; _xlpm.yr &amp; "/" &amp; _xlpm.mn &amp; "/",
    _xlpm.imgRange, 'work here'!N564:X564,
    _xlpm.imgLinks, IF(_xlpm.imgRange&lt;&gt;"", _xlpm.path &amp; _xlpm.imgRange &amp; ".webp", ""),
    _xlpm.urls,
        IF(A565="variable", _xlpm.imgLinks,
        IF(A565="variation", IF('work here'!N564&lt;&gt;"", _xlpm.path &amp; 'work here'!N564 &amp; ".webp", ""),
        IF(A565="simple", _xlpm.imgLinks, ""))),
    _xlfn.TEXTJOIN(", ", TRUE, _xlpm.urls)
)</f>
        <v/>
      </c>
      <c r="W565" t="str" cm="1">
        <f t="array" aca="1" ref="W565" ca="1">_xlfn.LET(
    _xlpm.yr, TEXT(TODAY(), "yyyy"),
    _xlpm.mn, TEXT(TODAY(), "mm"),
    _xlpm.path, "https://richlook.co.in/wp-content/uploads/" &amp; _xlpm.yr &amp; "/" &amp; _xlpm.mn &amp; "/",
    _xlpm.imgRange, 'work here'!O564:X564,
    _xlpm.imgLinks, IF(_xlpm.imgRange&lt;&gt;"", _xlpm.path &amp; _xlpm.imgRange &amp; ".webp", ""),
    _xlpm.urls,
        IF(A565="variable", "",
        IF(A565="variation", _xlpm.imgLinks,
        IF(A565="simple", "", ""))),
    _xlfn.TEXTJOIN(", ", TRUE, _xlpm.urls)
)</f>
        <v/>
      </c>
      <c r="X565" t="str">
        <f>IF('work here'!D564&lt;&gt;"", 'work here'!D564, "")</f>
        <v/>
      </c>
      <c r="Y565" t="e">
        <f>IF('work here'!#REF!&lt;&gt;"","color","")</f>
        <v>#REF!</v>
      </c>
      <c r="Z565" t="e">
        <f>IF('work here'!#REF!&lt;&gt;"",'work here'!#REF!,"")</f>
        <v>#REF!</v>
      </c>
      <c r="AA565" t="e">
        <f t="shared" si="247"/>
        <v>#REF!</v>
      </c>
      <c r="AB565" t="e">
        <f t="shared" si="248"/>
        <v>#REF!</v>
      </c>
      <c r="AC565" t="str">
        <f t="shared" si="249"/>
        <v/>
      </c>
      <c r="AD565" s="2" t="e">
        <f>IF('work here'!#REF!&lt;&gt;"",'work here'!#REF!,"")</f>
        <v>#REF!</v>
      </c>
      <c r="AE565" s="2" t="e">
        <f>IF('work here'!#REF!&lt;&gt;"",'work here'!#REF!,"")</f>
        <v>#REF!</v>
      </c>
      <c r="AF565" s="2" t="e">
        <f t="shared" si="250"/>
        <v>#REF!</v>
      </c>
      <c r="AG565" s="2" t="e">
        <f t="shared" si="251"/>
        <v>#REF!</v>
      </c>
      <c r="AH565" s="2" t="str">
        <f t="shared" si="252"/>
        <v/>
      </c>
      <c r="AI565" t="str">
        <f>IF('work here'!AE564&lt;&gt;"","Jewellery Work","")</f>
        <v/>
      </c>
      <c r="AJ565" t="str">
        <f>IF('work here'!AE564&lt;&gt;"",'work here'!AE564,"")</f>
        <v/>
      </c>
      <c r="AK565" t="str">
        <f t="shared" si="253"/>
        <v/>
      </c>
      <c r="AL565" t="str">
        <f t="shared" si="254"/>
        <v/>
      </c>
      <c r="AM565" t="e">
        <f>IF('work here'!#REF!&lt;&gt;"","Gemstone","")</f>
        <v>#REF!</v>
      </c>
      <c r="AN565" t="e">
        <f>IF('work here'!#REF!&lt;&gt;"",'work here'!#REF!,"")</f>
        <v>#REF!</v>
      </c>
      <c r="AO565" t="e">
        <f t="shared" si="255"/>
        <v>#REF!</v>
      </c>
      <c r="AP565" t="e">
        <f t="shared" si="256"/>
        <v>#REF!</v>
      </c>
      <c r="AQ565" t="str">
        <f>IF('work here'!AW564&lt;&gt;"","Plating","")</f>
        <v/>
      </c>
      <c r="AR565" t="str">
        <f>IF('work here'!AW564&lt;&gt;"",'work here'!AW564,"")</f>
        <v/>
      </c>
      <c r="AS565" t="str">
        <f t="shared" si="257"/>
        <v/>
      </c>
      <c r="AT565" t="str">
        <f t="shared" si="258"/>
        <v/>
      </c>
      <c r="AU565" t="str">
        <f>IF('work here'!AX564&lt;&gt;"","Material","")</f>
        <v/>
      </c>
      <c r="AV565" t="str">
        <f>IF('work here'!AX564&lt;&gt;"",'work here'!AX564,"")</f>
        <v/>
      </c>
      <c r="AW565" t="str">
        <f t="shared" si="259"/>
        <v/>
      </c>
      <c r="AX565" t="str">
        <f t="shared" si="260"/>
        <v/>
      </c>
      <c r="AY565" t="e">
        <f>IF('work here'!#REF!&lt;&gt;"","Look","")</f>
        <v>#REF!</v>
      </c>
      <c r="AZ565" t="e">
        <f>IF('work here'!#REF!&lt;&gt;"",'work here'!#REF!,"")</f>
        <v>#REF!</v>
      </c>
      <c r="BA565" t="e">
        <f t="shared" si="261"/>
        <v>#REF!</v>
      </c>
      <c r="BB565" t="e">
        <f t="shared" si="262"/>
        <v>#REF!</v>
      </c>
      <c r="BC565" t="e">
        <f>IF('work here'!#REF!&lt;&gt;"","Finish","")</f>
        <v>#REF!</v>
      </c>
      <c r="BD565" t="e">
        <f>IF('work here'!#REF!&lt;&gt;"",'work here'!#REF!,"")</f>
        <v>#REF!</v>
      </c>
      <c r="BE565" t="e">
        <f t="shared" si="263"/>
        <v>#REF!</v>
      </c>
      <c r="BF565" t="e">
        <f t="shared" si="264"/>
        <v>#REF!</v>
      </c>
      <c r="BG565" t="e">
        <f>IF('work here'!#REF!&lt;&gt;"","Care","")</f>
        <v>#REF!</v>
      </c>
      <c r="BH565" t="e">
        <f>IF('work here'!#REF!&lt;&gt;"",'work here'!#REF!,"")</f>
        <v>#REF!</v>
      </c>
      <c r="BI565" t="e">
        <f t="shared" si="265"/>
        <v>#REF!</v>
      </c>
      <c r="BJ565" t="e">
        <f t="shared" si="266"/>
        <v>#REF!</v>
      </c>
      <c r="BK565" t="str">
        <f>IF(OR('work here'!F564="Rings", 'work here'!F564="Bangles"), 'work here'!F564 &amp; " Size", "")</f>
        <v/>
      </c>
      <c r="BL565" t="e">
        <f>IF('work here'!#REF!&lt;&gt;"",'work here'!#REF!,"")</f>
        <v>#REF!</v>
      </c>
      <c r="BM565" t="str">
        <f t="shared" si="267"/>
        <v/>
      </c>
      <c r="BN565" t="str">
        <f t="shared" si="268"/>
        <v/>
      </c>
      <c r="BO565" t="str">
        <f t="shared" si="269"/>
        <v/>
      </c>
    </row>
    <row r="566" spans="1:67" x14ac:dyDescent="0.3">
      <c r="A566" t="str">
        <f>IF('work here'!A565="simple","simple",IF('work here'!A565="parent","variable",IF('work here'!A565="child","variation","")))</f>
        <v/>
      </c>
      <c r="B566" t="str">
        <f>IF('work here'!C565&lt;&gt;"", 'work here'!C565, "")</f>
        <v/>
      </c>
      <c r="C566" t="str">
        <f>IF('work here'!B565&lt;&gt;"", 'work here'!B565, "")</f>
        <v/>
      </c>
      <c r="D566" t="str">
        <f t="shared" si="240"/>
        <v/>
      </c>
      <c r="E566" t="str">
        <f t="shared" si="241"/>
        <v/>
      </c>
      <c r="F566" t="str">
        <f t="shared" si="242"/>
        <v/>
      </c>
      <c r="G566" t="e">
        <f>IF('work here'!#REF!&lt;&gt;"", 'work here'!#REF!, "")</f>
        <v>#REF!</v>
      </c>
      <c r="I566" t="str">
        <f>IF('work here'!Z565&lt;&gt;"", 'work here'!Z565, "")</f>
        <v/>
      </c>
      <c r="J566" t="str">
        <f t="shared" si="243"/>
        <v/>
      </c>
      <c r="K566" t="str">
        <f t="shared" si="244"/>
        <v/>
      </c>
      <c r="L566" t="str">
        <f t="shared" si="245"/>
        <v/>
      </c>
      <c r="M566" t="str">
        <f>IF('work here'!AA565&lt;&gt;"", 'work here'!AA565, "")</f>
        <v/>
      </c>
      <c r="N566" t="str">
        <f>IF('work here'!AD565&lt;&gt;"", 'work here'!AD565, "")</f>
        <v/>
      </c>
      <c r="O566" t="str">
        <f>IF('work here'!AC565&lt;&gt;"", 'work here'!AC565, "")</f>
        <v/>
      </c>
      <c r="P566" t="str">
        <f>IF('work here'!AB565&lt;&gt;"", 'work here'!AB565, "")</f>
        <v/>
      </c>
      <c r="Q566" t="str">
        <f t="shared" si="246"/>
        <v/>
      </c>
      <c r="S566" t="str">
        <f>IF('work here'!E565&lt;&gt;"", 'work here'!E565, "")</f>
        <v/>
      </c>
      <c r="T566" t="e">
        <f>IF('work here'!#REF!&lt;&gt;"", 'work here'!#REF!, "")</f>
        <v>#REF!</v>
      </c>
      <c r="U566" t="str">
        <f>IF(A566="", "", _xlfn.TEXTJOIN(", ", TRUE, "jewellery", "jewellery &gt; " &amp; 'work here'!F565, "jewellery &gt; " &amp; 'work here'!F565 &amp; " &gt; " &amp; 'work here'!#REF!, 'work here'!#REF!, 'work here'!AY565, 'work here'!H565, 'work here'!I565, 'work here'!J565))</f>
        <v/>
      </c>
      <c r="V566" t="str" cm="1">
        <f t="array" aca="1" ref="V566" ca="1">_xlfn.LET(
    _xlpm.yr, TEXT(TODAY(), "yyyy"),
    _xlpm.mn, TEXT(TODAY(), "mm"),
    _xlpm.path, "https://richlook.co.in/wp-content/uploads/" &amp; _xlpm.yr &amp; "/" &amp; _xlpm.mn &amp; "/",
    _xlpm.imgRange, 'work here'!N565:X565,
    _xlpm.imgLinks, IF(_xlpm.imgRange&lt;&gt;"", _xlpm.path &amp; _xlpm.imgRange &amp; ".webp", ""),
    _xlpm.urls,
        IF(A566="variable", _xlpm.imgLinks,
        IF(A566="variation", IF('work here'!N565&lt;&gt;"", _xlpm.path &amp; 'work here'!N565 &amp; ".webp", ""),
        IF(A566="simple", _xlpm.imgLinks, ""))),
    _xlfn.TEXTJOIN(", ", TRUE, _xlpm.urls)
)</f>
        <v/>
      </c>
      <c r="W566" t="str" cm="1">
        <f t="array" aca="1" ref="W566" ca="1">_xlfn.LET(
    _xlpm.yr, TEXT(TODAY(), "yyyy"),
    _xlpm.mn, TEXT(TODAY(), "mm"),
    _xlpm.path, "https://richlook.co.in/wp-content/uploads/" &amp; _xlpm.yr &amp; "/" &amp; _xlpm.mn &amp; "/",
    _xlpm.imgRange, 'work here'!O565:X565,
    _xlpm.imgLinks, IF(_xlpm.imgRange&lt;&gt;"", _xlpm.path &amp; _xlpm.imgRange &amp; ".webp", ""),
    _xlpm.urls,
        IF(A566="variable", "",
        IF(A566="variation", _xlpm.imgLinks,
        IF(A566="simple", "", ""))),
    _xlfn.TEXTJOIN(", ", TRUE, _xlpm.urls)
)</f>
        <v/>
      </c>
      <c r="X566" t="str">
        <f>IF('work here'!D565&lt;&gt;"", 'work here'!D565, "")</f>
        <v/>
      </c>
      <c r="Y566" t="e">
        <f>IF('work here'!#REF!&lt;&gt;"","color","")</f>
        <v>#REF!</v>
      </c>
      <c r="Z566" t="e">
        <f>IF('work here'!#REF!&lt;&gt;"",'work here'!#REF!,"")</f>
        <v>#REF!</v>
      </c>
      <c r="AA566" t="e">
        <f t="shared" si="247"/>
        <v>#REF!</v>
      </c>
      <c r="AB566" t="e">
        <f t="shared" si="248"/>
        <v>#REF!</v>
      </c>
      <c r="AC566" t="str">
        <f t="shared" si="249"/>
        <v/>
      </c>
      <c r="AD566" s="2" t="e">
        <f>IF('work here'!#REF!&lt;&gt;"",'work here'!#REF!,"")</f>
        <v>#REF!</v>
      </c>
      <c r="AE566" s="2" t="e">
        <f>IF('work here'!#REF!&lt;&gt;"",'work here'!#REF!,"")</f>
        <v>#REF!</v>
      </c>
      <c r="AF566" s="2" t="e">
        <f t="shared" si="250"/>
        <v>#REF!</v>
      </c>
      <c r="AG566" s="2" t="e">
        <f t="shared" si="251"/>
        <v>#REF!</v>
      </c>
      <c r="AH566" s="2" t="str">
        <f t="shared" si="252"/>
        <v/>
      </c>
      <c r="AI566" t="str">
        <f>IF('work here'!AE565&lt;&gt;"","Jewellery Work","")</f>
        <v/>
      </c>
      <c r="AJ566" t="str">
        <f>IF('work here'!AE565&lt;&gt;"",'work here'!AE565,"")</f>
        <v/>
      </c>
      <c r="AK566" t="str">
        <f t="shared" si="253"/>
        <v/>
      </c>
      <c r="AL566" t="str">
        <f t="shared" si="254"/>
        <v/>
      </c>
      <c r="AM566" t="e">
        <f>IF('work here'!#REF!&lt;&gt;"","Gemstone","")</f>
        <v>#REF!</v>
      </c>
      <c r="AN566" t="e">
        <f>IF('work here'!#REF!&lt;&gt;"",'work here'!#REF!,"")</f>
        <v>#REF!</v>
      </c>
      <c r="AO566" t="e">
        <f t="shared" si="255"/>
        <v>#REF!</v>
      </c>
      <c r="AP566" t="e">
        <f t="shared" si="256"/>
        <v>#REF!</v>
      </c>
      <c r="AQ566" t="str">
        <f>IF('work here'!AW565&lt;&gt;"","Plating","")</f>
        <v/>
      </c>
      <c r="AR566" t="str">
        <f>IF('work here'!AW565&lt;&gt;"",'work here'!AW565,"")</f>
        <v/>
      </c>
      <c r="AS566" t="str">
        <f t="shared" si="257"/>
        <v/>
      </c>
      <c r="AT566" t="str">
        <f t="shared" si="258"/>
        <v/>
      </c>
      <c r="AU566" t="str">
        <f>IF('work here'!AX565&lt;&gt;"","Material","")</f>
        <v/>
      </c>
      <c r="AV566" t="str">
        <f>IF('work here'!AX565&lt;&gt;"",'work here'!AX565,"")</f>
        <v/>
      </c>
      <c r="AW566" t="str">
        <f t="shared" si="259"/>
        <v/>
      </c>
      <c r="AX566" t="str">
        <f t="shared" si="260"/>
        <v/>
      </c>
      <c r="AY566" t="e">
        <f>IF('work here'!#REF!&lt;&gt;"","Look","")</f>
        <v>#REF!</v>
      </c>
      <c r="AZ566" t="e">
        <f>IF('work here'!#REF!&lt;&gt;"",'work here'!#REF!,"")</f>
        <v>#REF!</v>
      </c>
      <c r="BA566" t="e">
        <f t="shared" si="261"/>
        <v>#REF!</v>
      </c>
      <c r="BB566" t="e">
        <f t="shared" si="262"/>
        <v>#REF!</v>
      </c>
      <c r="BC566" t="e">
        <f>IF('work here'!#REF!&lt;&gt;"","Finish","")</f>
        <v>#REF!</v>
      </c>
      <c r="BD566" t="e">
        <f>IF('work here'!#REF!&lt;&gt;"",'work here'!#REF!,"")</f>
        <v>#REF!</v>
      </c>
      <c r="BE566" t="e">
        <f t="shared" si="263"/>
        <v>#REF!</v>
      </c>
      <c r="BF566" t="e">
        <f t="shared" si="264"/>
        <v>#REF!</v>
      </c>
      <c r="BG566" t="e">
        <f>IF('work here'!#REF!&lt;&gt;"","Care","")</f>
        <v>#REF!</v>
      </c>
      <c r="BH566" t="e">
        <f>IF('work here'!#REF!&lt;&gt;"",'work here'!#REF!,"")</f>
        <v>#REF!</v>
      </c>
      <c r="BI566" t="e">
        <f t="shared" si="265"/>
        <v>#REF!</v>
      </c>
      <c r="BJ566" t="e">
        <f t="shared" si="266"/>
        <v>#REF!</v>
      </c>
      <c r="BK566" t="str">
        <f>IF(OR('work here'!F565="Rings", 'work here'!F565="Bangles"), 'work here'!F565 &amp; " Size", "")</f>
        <v/>
      </c>
      <c r="BL566" t="e">
        <f>IF('work here'!#REF!&lt;&gt;"",'work here'!#REF!,"")</f>
        <v>#REF!</v>
      </c>
      <c r="BM566" t="str">
        <f t="shared" si="267"/>
        <v/>
      </c>
      <c r="BN566" t="str">
        <f t="shared" si="268"/>
        <v/>
      </c>
      <c r="BO566" t="str">
        <f t="shared" si="269"/>
        <v/>
      </c>
    </row>
    <row r="567" spans="1:67" x14ac:dyDescent="0.3">
      <c r="A567" t="str">
        <f>IF('work here'!A566="simple","simple",IF('work here'!A566="parent","variable",IF('work here'!A566="child","variation","")))</f>
        <v/>
      </c>
      <c r="B567" t="str">
        <f>IF('work here'!C566&lt;&gt;"", 'work here'!C566, "")</f>
        <v/>
      </c>
      <c r="C567" t="str">
        <f>IF('work here'!B566&lt;&gt;"", 'work here'!B566, "")</f>
        <v/>
      </c>
      <c r="D567" t="str">
        <f t="shared" si="240"/>
        <v/>
      </c>
      <c r="E567" t="str">
        <f t="shared" si="241"/>
        <v/>
      </c>
      <c r="F567" t="str">
        <f t="shared" si="242"/>
        <v/>
      </c>
      <c r="G567" t="e">
        <f>IF('work here'!#REF!&lt;&gt;"", 'work here'!#REF!, "")</f>
        <v>#REF!</v>
      </c>
      <c r="I567" t="str">
        <f>IF('work here'!Z566&lt;&gt;"", 'work here'!Z566, "")</f>
        <v/>
      </c>
      <c r="J567" t="str">
        <f t="shared" si="243"/>
        <v/>
      </c>
      <c r="K567" t="str">
        <f t="shared" si="244"/>
        <v/>
      </c>
      <c r="L567" t="str">
        <f t="shared" si="245"/>
        <v/>
      </c>
      <c r="M567" t="str">
        <f>IF('work here'!AA566&lt;&gt;"", 'work here'!AA566, "")</f>
        <v/>
      </c>
      <c r="N567" t="str">
        <f>IF('work here'!AD566&lt;&gt;"", 'work here'!AD566, "")</f>
        <v/>
      </c>
      <c r="O567" t="str">
        <f>IF('work here'!AC566&lt;&gt;"", 'work here'!AC566, "")</f>
        <v/>
      </c>
      <c r="P567" t="str">
        <f>IF('work here'!AB566&lt;&gt;"", 'work here'!AB566, "")</f>
        <v/>
      </c>
      <c r="Q567" t="str">
        <f t="shared" si="246"/>
        <v/>
      </c>
      <c r="S567" t="str">
        <f>IF('work here'!E566&lt;&gt;"", 'work here'!E566, "")</f>
        <v/>
      </c>
      <c r="T567" t="e">
        <f>IF('work here'!#REF!&lt;&gt;"", 'work here'!#REF!, "")</f>
        <v>#REF!</v>
      </c>
      <c r="U567" t="str">
        <f>IF(A567="", "", _xlfn.TEXTJOIN(", ", TRUE, "jewellery", "jewellery &gt; " &amp; 'work here'!F566, "jewellery &gt; " &amp; 'work here'!F566 &amp; " &gt; " &amp; 'work here'!#REF!, 'work here'!#REF!, 'work here'!AY566, 'work here'!H566, 'work here'!I566, 'work here'!J566))</f>
        <v/>
      </c>
      <c r="V567" t="str" cm="1">
        <f t="array" aca="1" ref="V567" ca="1">_xlfn.LET(
    _xlpm.yr, TEXT(TODAY(), "yyyy"),
    _xlpm.mn, TEXT(TODAY(), "mm"),
    _xlpm.path, "https://richlook.co.in/wp-content/uploads/" &amp; _xlpm.yr &amp; "/" &amp; _xlpm.mn &amp; "/",
    _xlpm.imgRange, 'work here'!N566:X566,
    _xlpm.imgLinks, IF(_xlpm.imgRange&lt;&gt;"", _xlpm.path &amp; _xlpm.imgRange &amp; ".webp", ""),
    _xlpm.urls,
        IF(A567="variable", _xlpm.imgLinks,
        IF(A567="variation", IF('work here'!N566&lt;&gt;"", _xlpm.path &amp; 'work here'!N566 &amp; ".webp", ""),
        IF(A567="simple", _xlpm.imgLinks, ""))),
    _xlfn.TEXTJOIN(", ", TRUE, _xlpm.urls)
)</f>
        <v/>
      </c>
      <c r="W567" t="str" cm="1">
        <f t="array" aca="1" ref="W567" ca="1">_xlfn.LET(
    _xlpm.yr, TEXT(TODAY(), "yyyy"),
    _xlpm.mn, TEXT(TODAY(), "mm"),
    _xlpm.path, "https://richlook.co.in/wp-content/uploads/" &amp; _xlpm.yr &amp; "/" &amp; _xlpm.mn &amp; "/",
    _xlpm.imgRange, 'work here'!O566:X566,
    _xlpm.imgLinks, IF(_xlpm.imgRange&lt;&gt;"", _xlpm.path &amp; _xlpm.imgRange &amp; ".webp", ""),
    _xlpm.urls,
        IF(A567="variable", "",
        IF(A567="variation", _xlpm.imgLinks,
        IF(A567="simple", "", ""))),
    _xlfn.TEXTJOIN(", ", TRUE, _xlpm.urls)
)</f>
        <v/>
      </c>
      <c r="X567" t="str">
        <f>IF('work here'!D566&lt;&gt;"", 'work here'!D566, "")</f>
        <v/>
      </c>
      <c r="Y567" t="e">
        <f>IF('work here'!#REF!&lt;&gt;"","color","")</f>
        <v>#REF!</v>
      </c>
      <c r="Z567" t="e">
        <f>IF('work here'!#REF!&lt;&gt;"",'work here'!#REF!,"")</f>
        <v>#REF!</v>
      </c>
      <c r="AA567" t="e">
        <f t="shared" si="247"/>
        <v>#REF!</v>
      </c>
      <c r="AB567" t="e">
        <f t="shared" si="248"/>
        <v>#REF!</v>
      </c>
      <c r="AC567" t="str">
        <f t="shared" si="249"/>
        <v/>
      </c>
      <c r="AD567" s="2" t="e">
        <f>IF('work here'!#REF!&lt;&gt;"",'work here'!#REF!,"")</f>
        <v>#REF!</v>
      </c>
      <c r="AE567" s="2" t="e">
        <f>IF('work here'!#REF!&lt;&gt;"",'work here'!#REF!,"")</f>
        <v>#REF!</v>
      </c>
      <c r="AF567" s="2" t="e">
        <f t="shared" si="250"/>
        <v>#REF!</v>
      </c>
      <c r="AG567" s="2" t="e">
        <f t="shared" si="251"/>
        <v>#REF!</v>
      </c>
      <c r="AH567" s="2" t="str">
        <f t="shared" si="252"/>
        <v/>
      </c>
      <c r="AI567" t="str">
        <f>IF('work here'!AE566&lt;&gt;"","Jewellery Work","")</f>
        <v/>
      </c>
      <c r="AJ567" t="str">
        <f>IF('work here'!AE566&lt;&gt;"",'work here'!AE566,"")</f>
        <v/>
      </c>
      <c r="AK567" t="str">
        <f t="shared" si="253"/>
        <v/>
      </c>
      <c r="AL567" t="str">
        <f t="shared" si="254"/>
        <v/>
      </c>
      <c r="AM567" t="e">
        <f>IF('work here'!#REF!&lt;&gt;"","Gemstone","")</f>
        <v>#REF!</v>
      </c>
      <c r="AN567" t="e">
        <f>IF('work here'!#REF!&lt;&gt;"",'work here'!#REF!,"")</f>
        <v>#REF!</v>
      </c>
      <c r="AO567" t="e">
        <f t="shared" si="255"/>
        <v>#REF!</v>
      </c>
      <c r="AP567" t="e">
        <f t="shared" si="256"/>
        <v>#REF!</v>
      </c>
      <c r="AQ567" t="str">
        <f>IF('work here'!AW566&lt;&gt;"","Plating","")</f>
        <v/>
      </c>
      <c r="AR567" t="str">
        <f>IF('work here'!AW566&lt;&gt;"",'work here'!AW566,"")</f>
        <v/>
      </c>
      <c r="AS567" t="str">
        <f t="shared" si="257"/>
        <v/>
      </c>
      <c r="AT567" t="str">
        <f t="shared" si="258"/>
        <v/>
      </c>
      <c r="AU567" t="str">
        <f>IF('work here'!AX566&lt;&gt;"","Material","")</f>
        <v/>
      </c>
      <c r="AV567" t="str">
        <f>IF('work here'!AX566&lt;&gt;"",'work here'!AX566,"")</f>
        <v/>
      </c>
      <c r="AW567" t="str">
        <f t="shared" si="259"/>
        <v/>
      </c>
      <c r="AX567" t="str">
        <f t="shared" si="260"/>
        <v/>
      </c>
      <c r="AY567" t="e">
        <f>IF('work here'!#REF!&lt;&gt;"","Look","")</f>
        <v>#REF!</v>
      </c>
      <c r="AZ567" t="e">
        <f>IF('work here'!#REF!&lt;&gt;"",'work here'!#REF!,"")</f>
        <v>#REF!</v>
      </c>
      <c r="BA567" t="e">
        <f t="shared" si="261"/>
        <v>#REF!</v>
      </c>
      <c r="BB567" t="e">
        <f t="shared" si="262"/>
        <v>#REF!</v>
      </c>
      <c r="BC567" t="e">
        <f>IF('work here'!#REF!&lt;&gt;"","Finish","")</f>
        <v>#REF!</v>
      </c>
      <c r="BD567" t="e">
        <f>IF('work here'!#REF!&lt;&gt;"",'work here'!#REF!,"")</f>
        <v>#REF!</v>
      </c>
      <c r="BE567" t="e">
        <f t="shared" si="263"/>
        <v>#REF!</v>
      </c>
      <c r="BF567" t="e">
        <f t="shared" si="264"/>
        <v>#REF!</v>
      </c>
      <c r="BG567" t="e">
        <f>IF('work here'!#REF!&lt;&gt;"","Care","")</f>
        <v>#REF!</v>
      </c>
      <c r="BH567" t="e">
        <f>IF('work here'!#REF!&lt;&gt;"",'work here'!#REF!,"")</f>
        <v>#REF!</v>
      </c>
      <c r="BI567" t="e">
        <f t="shared" si="265"/>
        <v>#REF!</v>
      </c>
      <c r="BJ567" t="e">
        <f t="shared" si="266"/>
        <v>#REF!</v>
      </c>
      <c r="BK567" t="str">
        <f>IF(OR('work here'!F566="Rings", 'work here'!F566="Bangles"), 'work here'!F566 &amp; " Size", "")</f>
        <v/>
      </c>
      <c r="BL567" t="e">
        <f>IF('work here'!#REF!&lt;&gt;"",'work here'!#REF!,"")</f>
        <v>#REF!</v>
      </c>
      <c r="BM567" t="str">
        <f t="shared" si="267"/>
        <v/>
      </c>
      <c r="BN567" t="str">
        <f t="shared" si="268"/>
        <v/>
      </c>
      <c r="BO567" t="str">
        <f t="shared" si="269"/>
        <v/>
      </c>
    </row>
    <row r="568" spans="1:67" x14ac:dyDescent="0.3">
      <c r="A568" t="str">
        <f>IF('work here'!A567="simple","simple",IF('work here'!A567="parent","variable",IF('work here'!A567="child","variation","")))</f>
        <v/>
      </c>
      <c r="B568" t="str">
        <f>IF('work here'!C567&lt;&gt;"", 'work here'!C567, "")</f>
        <v/>
      </c>
      <c r="C568" t="str">
        <f>IF('work here'!B567&lt;&gt;"", 'work here'!B567, "")</f>
        <v/>
      </c>
      <c r="D568" t="str">
        <f t="shared" si="240"/>
        <v/>
      </c>
      <c r="E568" t="str">
        <f t="shared" si="241"/>
        <v/>
      </c>
      <c r="F568" t="str">
        <f t="shared" si="242"/>
        <v/>
      </c>
      <c r="G568" t="e">
        <f>IF('work here'!#REF!&lt;&gt;"", 'work here'!#REF!, "")</f>
        <v>#REF!</v>
      </c>
      <c r="I568" t="str">
        <f>IF('work here'!Z567&lt;&gt;"", 'work here'!Z567, "")</f>
        <v/>
      </c>
      <c r="J568" t="str">
        <f t="shared" si="243"/>
        <v/>
      </c>
      <c r="K568" t="str">
        <f t="shared" si="244"/>
        <v/>
      </c>
      <c r="L568" t="str">
        <f t="shared" si="245"/>
        <v/>
      </c>
      <c r="M568" t="str">
        <f>IF('work here'!AA567&lt;&gt;"", 'work here'!AA567, "")</f>
        <v/>
      </c>
      <c r="N568" t="str">
        <f>IF('work here'!AD567&lt;&gt;"", 'work here'!AD567, "")</f>
        <v/>
      </c>
      <c r="O568" t="str">
        <f>IF('work here'!AC567&lt;&gt;"", 'work here'!AC567, "")</f>
        <v/>
      </c>
      <c r="P568" t="str">
        <f>IF('work here'!AB567&lt;&gt;"", 'work here'!AB567, "")</f>
        <v/>
      </c>
      <c r="Q568" t="str">
        <f t="shared" si="246"/>
        <v/>
      </c>
      <c r="S568" t="str">
        <f>IF('work here'!E567&lt;&gt;"", 'work here'!E567, "")</f>
        <v/>
      </c>
      <c r="T568" t="e">
        <f>IF('work here'!#REF!&lt;&gt;"", 'work here'!#REF!, "")</f>
        <v>#REF!</v>
      </c>
      <c r="U568" t="str">
        <f>IF(A568="", "", _xlfn.TEXTJOIN(", ", TRUE, "jewellery", "jewellery &gt; " &amp; 'work here'!F567, "jewellery &gt; " &amp; 'work here'!F567 &amp; " &gt; " &amp; 'work here'!#REF!, 'work here'!#REF!, 'work here'!AY567, 'work here'!H567, 'work here'!I567, 'work here'!J567))</f>
        <v/>
      </c>
      <c r="V568" t="str" cm="1">
        <f t="array" aca="1" ref="V568" ca="1">_xlfn.LET(
    _xlpm.yr, TEXT(TODAY(), "yyyy"),
    _xlpm.mn, TEXT(TODAY(), "mm"),
    _xlpm.path, "https://richlook.co.in/wp-content/uploads/" &amp; _xlpm.yr &amp; "/" &amp; _xlpm.mn &amp; "/",
    _xlpm.imgRange, 'work here'!N567:X567,
    _xlpm.imgLinks, IF(_xlpm.imgRange&lt;&gt;"", _xlpm.path &amp; _xlpm.imgRange &amp; ".webp", ""),
    _xlpm.urls,
        IF(A568="variable", _xlpm.imgLinks,
        IF(A568="variation", IF('work here'!N567&lt;&gt;"", _xlpm.path &amp; 'work here'!N567 &amp; ".webp", ""),
        IF(A568="simple", _xlpm.imgLinks, ""))),
    _xlfn.TEXTJOIN(", ", TRUE, _xlpm.urls)
)</f>
        <v/>
      </c>
      <c r="W568" t="str" cm="1">
        <f t="array" aca="1" ref="W568" ca="1">_xlfn.LET(
    _xlpm.yr, TEXT(TODAY(), "yyyy"),
    _xlpm.mn, TEXT(TODAY(), "mm"),
    _xlpm.path, "https://richlook.co.in/wp-content/uploads/" &amp; _xlpm.yr &amp; "/" &amp; _xlpm.mn &amp; "/",
    _xlpm.imgRange, 'work here'!O567:X567,
    _xlpm.imgLinks, IF(_xlpm.imgRange&lt;&gt;"", _xlpm.path &amp; _xlpm.imgRange &amp; ".webp", ""),
    _xlpm.urls,
        IF(A568="variable", "",
        IF(A568="variation", _xlpm.imgLinks,
        IF(A568="simple", "", ""))),
    _xlfn.TEXTJOIN(", ", TRUE, _xlpm.urls)
)</f>
        <v/>
      </c>
      <c r="X568" t="str">
        <f>IF('work here'!D567&lt;&gt;"", 'work here'!D567, "")</f>
        <v/>
      </c>
      <c r="Y568" t="e">
        <f>IF('work here'!#REF!&lt;&gt;"","color","")</f>
        <v>#REF!</v>
      </c>
      <c r="Z568" t="e">
        <f>IF('work here'!#REF!&lt;&gt;"",'work here'!#REF!,"")</f>
        <v>#REF!</v>
      </c>
      <c r="AA568" t="e">
        <f t="shared" si="247"/>
        <v>#REF!</v>
      </c>
      <c r="AB568" t="e">
        <f t="shared" si="248"/>
        <v>#REF!</v>
      </c>
      <c r="AC568" t="str">
        <f t="shared" si="249"/>
        <v/>
      </c>
      <c r="AD568" s="2" t="e">
        <f>IF('work here'!#REF!&lt;&gt;"",'work here'!#REF!,"")</f>
        <v>#REF!</v>
      </c>
      <c r="AE568" s="2" t="e">
        <f>IF('work here'!#REF!&lt;&gt;"",'work here'!#REF!,"")</f>
        <v>#REF!</v>
      </c>
      <c r="AF568" s="2" t="e">
        <f t="shared" si="250"/>
        <v>#REF!</v>
      </c>
      <c r="AG568" s="2" t="e">
        <f t="shared" si="251"/>
        <v>#REF!</v>
      </c>
      <c r="AH568" s="2" t="str">
        <f t="shared" si="252"/>
        <v/>
      </c>
      <c r="AI568" t="str">
        <f>IF('work here'!AE567&lt;&gt;"","Jewellery Work","")</f>
        <v/>
      </c>
      <c r="AJ568" t="str">
        <f>IF('work here'!AE567&lt;&gt;"",'work here'!AE567,"")</f>
        <v/>
      </c>
      <c r="AK568" t="str">
        <f t="shared" si="253"/>
        <v/>
      </c>
      <c r="AL568" t="str">
        <f t="shared" si="254"/>
        <v/>
      </c>
      <c r="AM568" t="e">
        <f>IF('work here'!#REF!&lt;&gt;"","Gemstone","")</f>
        <v>#REF!</v>
      </c>
      <c r="AN568" t="e">
        <f>IF('work here'!#REF!&lt;&gt;"",'work here'!#REF!,"")</f>
        <v>#REF!</v>
      </c>
      <c r="AO568" t="e">
        <f t="shared" si="255"/>
        <v>#REF!</v>
      </c>
      <c r="AP568" t="e">
        <f t="shared" si="256"/>
        <v>#REF!</v>
      </c>
      <c r="AQ568" t="str">
        <f>IF('work here'!AW567&lt;&gt;"","Plating","")</f>
        <v/>
      </c>
      <c r="AR568" t="str">
        <f>IF('work here'!AW567&lt;&gt;"",'work here'!AW567,"")</f>
        <v/>
      </c>
      <c r="AS568" t="str">
        <f t="shared" si="257"/>
        <v/>
      </c>
      <c r="AT568" t="str">
        <f t="shared" si="258"/>
        <v/>
      </c>
      <c r="AU568" t="str">
        <f>IF('work here'!AX567&lt;&gt;"","Material","")</f>
        <v/>
      </c>
      <c r="AV568" t="str">
        <f>IF('work here'!AX567&lt;&gt;"",'work here'!AX567,"")</f>
        <v/>
      </c>
      <c r="AW568" t="str">
        <f t="shared" si="259"/>
        <v/>
      </c>
      <c r="AX568" t="str">
        <f t="shared" si="260"/>
        <v/>
      </c>
      <c r="AY568" t="e">
        <f>IF('work here'!#REF!&lt;&gt;"","Look","")</f>
        <v>#REF!</v>
      </c>
      <c r="AZ568" t="e">
        <f>IF('work here'!#REF!&lt;&gt;"",'work here'!#REF!,"")</f>
        <v>#REF!</v>
      </c>
      <c r="BA568" t="e">
        <f t="shared" si="261"/>
        <v>#REF!</v>
      </c>
      <c r="BB568" t="e">
        <f t="shared" si="262"/>
        <v>#REF!</v>
      </c>
      <c r="BC568" t="e">
        <f>IF('work here'!#REF!&lt;&gt;"","Finish","")</f>
        <v>#REF!</v>
      </c>
      <c r="BD568" t="e">
        <f>IF('work here'!#REF!&lt;&gt;"",'work here'!#REF!,"")</f>
        <v>#REF!</v>
      </c>
      <c r="BE568" t="e">
        <f t="shared" si="263"/>
        <v>#REF!</v>
      </c>
      <c r="BF568" t="e">
        <f t="shared" si="264"/>
        <v>#REF!</v>
      </c>
      <c r="BG568" t="e">
        <f>IF('work here'!#REF!&lt;&gt;"","Care","")</f>
        <v>#REF!</v>
      </c>
      <c r="BH568" t="e">
        <f>IF('work here'!#REF!&lt;&gt;"",'work here'!#REF!,"")</f>
        <v>#REF!</v>
      </c>
      <c r="BI568" t="e">
        <f t="shared" si="265"/>
        <v>#REF!</v>
      </c>
      <c r="BJ568" t="e">
        <f t="shared" si="266"/>
        <v>#REF!</v>
      </c>
      <c r="BK568" t="str">
        <f>IF(OR('work here'!F567="Rings", 'work here'!F567="Bangles"), 'work here'!F567 &amp; " Size", "")</f>
        <v/>
      </c>
      <c r="BL568" t="e">
        <f>IF('work here'!#REF!&lt;&gt;"",'work here'!#REF!,"")</f>
        <v>#REF!</v>
      </c>
      <c r="BM568" t="str">
        <f t="shared" si="267"/>
        <v/>
      </c>
      <c r="BN568" t="str">
        <f t="shared" si="268"/>
        <v/>
      </c>
      <c r="BO568" t="str">
        <f t="shared" si="269"/>
        <v/>
      </c>
    </row>
    <row r="569" spans="1:67" x14ac:dyDescent="0.3">
      <c r="A569" t="str">
        <f>IF('work here'!A568="simple","simple",IF('work here'!A568="parent","variable",IF('work here'!A568="child","variation","")))</f>
        <v/>
      </c>
      <c r="B569" t="str">
        <f>IF('work here'!C568&lt;&gt;"", 'work here'!C568, "")</f>
        <v/>
      </c>
      <c r="C569" t="str">
        <f>IF('work here'!B568&lt;&gt;"", 'work here'!B568, "")</f>
        <v/>
      </c>
      <c r="D569" t="str">
        <f t="shared" si="240"/>
        <v/>
      </c>
      <c r="E569" t="str">
        <f t="shared" si="241"/>
        <v/>
      </c>
      <c r="F569" t="str">
        <f t="shared" si="242"/>
        <v/>
      </c>
      <c r="G569" t="e">
        <f>IF('work here'!#REF!&lt;&gt;"", 'work here'!#REF!, "")</f>
        <v>#REF!</v>
      </c>
      <c r="I569" t="str">
        <f>IF('work here'!Z568&lt;&gt;"", 'work here'!Z568, "")</f>
        <v/>
      </c>
      <c r="J569" t="str">
        <f t="shared" si="243"/>
        <v/>
      </c>
      <c r="K569" t="str">
        <f t="shared" si="244"/>
        <v/>
      </c>
      <c r="L569" t="str">
        <f t="shared" si="245"/>
        <v/>
      </c>
      <c r="M569" t="str">
        <f>IF('work here'!AA568&lt;&gt;"", 'work here'!AA568, "")</f>
        <v/>
      </c>
      <c r="N569" t="str">
        <f>IF('work here'!AD568&lt;&gt;"", 'work here'!AD568, "")</f>
        <v/>
      </c>
      <c r="O569" t="str">
        <f>IF('work here'!AC568&lt;&gt;"", 'work here'!AC568, "")</f>
        <v/>
      </c>
      <c r="P569" t="str">
        <f>IF('work here'!AB568&lt;&gt;"", 'work here'!AB568, "")</f>
        <v/>
      </c>
      <c r="Q569" t="str">
        <f t="shared" si="246"/>
        <v/>
      </c>
      <c r="S569" t="str">
        <f>IF('work here'!E568&lt;&gt;"", 'work here'!E568, "")</f>
        <v/>
      </c>
      <c r="T569" t="e">
        <f>IF('work here'!#REF!&lt;&gt;"", 'work here'!#REF!, "")</f>
        <v>#REF!</v>
      </c>
      <c r="U569" t="str">
        <f>IF(A569="", "", _xlfn.TEXTJOIN(", ", TRUE, "jewellery", "jewellery &gt; " &amp; 'work here'!F568, "jewellery &gt; " &amp; 'work here'!F568 &amp; " &gt; " &amp; 'work here'!#REF!, 'work here'!#REF!, 'work here'!AY568, 'work here'!H568, 'work here'!I568, 'work here'!J568))</f>
        <v/>
      </c>
      <c r="V569" t="str" cm="1">
        <f t="array" aca="1" ref="V569" ca="1">_xlfn.LET(
    _xlpm.yr, TEXT(TODAY(), "yyyy"),
    _xlpm.mn, TEXT(TODAY(), "mm"),
    _xlpm.path, "https://richlook.co.in/wp-content/uploads/" &amp; _xlpm.yr &amp; "/" &amp; _xlpm.mn &amp; "/",
    _xlpm.imgRange, 'work here'!N568:X568,
    _xlpm.imgLinks, IF(_xlpm.imgRange&lt;&gt;"", _xlpm.path &amp; _xlpm.imgRange &amp; ".webp", ""),
    _xlpm.urls,
        IF(A569="variable", _xlpm.imgLinks,
        IF(A569="variation", IF('work here'!N568&lt;&gt;"", _xlpm.path &amp; 'work here'!N568 &amp; ".webp", ""),
        IF(A569="simple", _xlpm.imgLinks, ""))),
    _xlfn.TEXTJOIN(", ", TRUE, _xlpm.urls)
)</f>
        <v/>
      </c>
      <c r="W569" t="str" cm="1">
        <f t="array" aca="1" ref="W569" ca="1">_xlfn.LET(
    _xlpm.yr, TEXT(TODAY(), "yyyy"),
    _xlpm.mn, TEXT(TODAY(), "mm"),
    _xlpm.path, "https://richlook.co.in/wp-content/uploads/" &amp; _xlpm.yr &amp; "/" &amp; _xlpm.mn &amp; "/",
    _xlpm.imgRange, 'work here'!O568:X568,
    _xlpm.imgLinks, IF(_xlpm.imgRange&lt;&gt;"", _xlpm.path &amp; _xlpm.imgRange &amp; ".webp", ""),
    _xlpm.urls,
        IF(A569="variable", "",
        IF(A569="variation", _xlpm.imgLinks,
        IF(A569="simple", "", ""))),
    _xlfn.TEXTJOIN(", ", TRUE, _xlpm.urls)
)</f>
        <v/>
      </c>
      <c r="X569" t="str">
        <f>IF('work here'!D568&lt;&gt;"", 'work here'!D568, "")</f>
        <v/>
      </c>
      <c r="Y569" t="e">
        <f>IF('work here'!#REF!&lt;&gt;"","color","")</f>
        <v>#REF!</v>
      </c>
      <c r="Z569" t="e">
        <f>IF('work here'!#REF!&lt;&gt;"",'work here'!#REF!,"")</f>
        <v>#REF!</v>
      </c>
      <c r="AA569" t="e">
        <f t="shared" si="247"/>
        <v>#REF!</v>
      </c>
      <c r="AB569" t="e">
        <f t="shared" si="248"/>
        <v>#REF!</v>
      </c>
      <c r="AC569" t="str">
        <f t="shared" si="249"/>
        <v/>
      </c>
      <c r="AD569" s="2" t="e">
        <f>IF('work here'!#REF!&lt;&gt;"",'work here'!#REF!,"")</f>
        <v>#REF!</v>
      </c>
      <c r="AE569" s="2" t="e">
        <f>IF('work here'!#REF!&lt;&gt;"",'work here'!#REF!,"")</f>
        <v>#REF!</v>
      </c>
      <c r="AF569" s="2" t="e">
        <f t="shared" si="250"/>
        <v>#REF!</v>
      </c>
      <c r="AG569" s="2" t="e">
        <f t="shared" si="251"/>
        <v>#REF!</v>
      </c>
      <c r="AH569" s="2" t="str">
        <f t="shared" si="252"/>
        <v/>
      </c>
      <c r="AI569" t="str">
        <f>IF('work here'!AE568&lt;&gt;"","Jewellery Work","")</f>
        <v/>
      </c>
      <c r="AJ569" t="str">
        <f>IF('work here'!AE568&lt;&gt;"",'work here'!AE568,"")</f>
        <v/>
      </c>
      <c r="AK569" t="str">
        <f t="shared" si="253"/>
        <v/>
      </c>
      <c r="AL569" t="str">
        <f t="shared" si="254"/>
        <v/>
      </c>
      <c r="AM569" t="e">
        <f>IF('work here'!#REF!&lt;&gt;"","Gemstone","")</f>
        <v>#REF!</v>
      </c>
      <c r="AN569" t="e">
        <f>IF('work here'!#REF!&lt;&gt;"",'work here'!#REF!,"")</f>
        <v>#REF!</v>
      </c>
      <c r="AO569" t="e">
        <f t="shared" si="255"/>
        <v>#REF!</v>
      </c>
      <c r="AP569" t="e">
        <f t="shared" si="256"/>
        <v>#REF!</v>
      </c>
      <c r="AQ569" t="str">
        <f>IF('work here'!AW568&lt;&gt;"","Plating","")</f>
        <v/>
      </c>
      <c r="AR569" t="str">
        <f>IF('work here'!AW568&lt;&gt;"",'work here'!AW568,"")</f>
        <v/>
      </c>
      <c r="AS569" t="str">
        <f t="shared" si="257"/>
        <v/>
      </c>
      <c r="AT569" t="str">
        <f t="shared" si="258"/>
        <v/>
      </c>
      <c r="AU569" t="str">
        <f>IF('work here'!AX568&lt;&gt;"","Material","")</f>
        <v/>
      </c>
      <c r="AV569" t="str">
        <f>IF('work here'!AX568&lt;&gt;"",'work here'!AX568,"")</f>
        <v/>
      </c>
      <c r="AW569" t="str">
        <f t="shared" si="259"/>
        <v/>
      </c>
      <c r="AX569" t="str">
        <f t="shared" si="260"/>
        <v/>
      </c>
      <c r="AY569" t="e">
        <f>IF('work here'!#REF!&lt;&gt;"","Look","")</f>
        <v>#REF!</v>
      </c>
      <c r="AZ569" t="e">
        <f>IF('work here'!#REF!&lt;&gt;"",'work here'!#REF!,"")</f>
        <v>#REF!</v>
      </c>
      <c r="BA569" t="e">
        <f t="shared" si="261"/>
        <v>#REF!</v>
      </c>
      <c r="BB569" t="e">
        <f t="shared" si="262"/>
        <v>#REF!</v>
      </c>
      <c r="BC569" t="e">
        <f>IF('work here'!#REF!&lt;&gt;"","Finish","")</f>
        <v>#REF!</v>
      </c>
      <c r="BD569" t="e">
        <f>IF('work here'!#REF!&lt;&gt;"",'work here'!#REF!,"")</f>
        <v>#REF!</v>
      </c>
      <c r="BE569" t="e">
        <f t="shared" si="263"/>
        <v>#REF!</v>
      </c>
      <c r="BF569" t="e">
        <f t="shared" si="264"/>
        <v>#REF!</v>
      </c>
      <c r="BG569" t="e">
        <f>IF('work here'!#REF!&lt;&gt;"","Care","")</f>
        <v>#REF!</v>
      </c>
      <c r="BH569" t="e">
        <f>IF('work here'!#REF!&lt;&gt;"",'work here'!#REF!,"")</f>
        <v>#REF!</v>
      </c>
      <c r="BI569" t="e">
        <f t="shared" si="265"/>
        <v>#REF!</v>
      </c>
      <c r="BJ569" t="e">
        <f t="shared" si="266"/>
        <v>#REF!</v>
      </c>
      <c r="BK569" t="str">
        <f>IF(OR('work here'!F568="Rings", 'work here'!F568="Bangles"), 'work here'!F568 &amp; " Size", "")</f>
        <v/>
      </c>
      <c r="BL569" t="e">
        <f>IF('work here'!#REF!&lt;&gt;"",'work here'!#REF!,"")</f>
        <v>#REF!</v>
      </c>
      <c r="BM569" t="str">
        <f t="shared" si="267"/>
        <v/>
      </c>
      <c r="BN569" t="str">
        <f t="shared" si="268"/>
        <v/>
      </c>
      <c r="BO569" t="str">
        <f t="shared" si="269"/>
        <v/>
      </c>
    </row>
    <row r="570" spans="1:67" x14ac:dyDescent="0.3">
      <c r="A570" t="str">
        <f>IF('work here'!A569="simple","simple",IF('work here'!A569="parent","variable",IF('work here'!A569="child","variation","")))</f>
        <v/>
      </c>
      <c r="B570" t="str">
        <f>IF('work here'!C569&lt;&gt;"", 'work here'!C569, "")</f>
        <v/>
      </c>
      <c r="C570" t="str">
        <f>IF('work here'!B569&lt;&gt;"", 'work here'!B569, "")</f>
        <v/>
      </c>
      <c r="D570" t="str">
        <f t="shared" si="240"/>
        <v/>
      </c>
      <c r="E570" t="str">
        <f t="shared" si="241"/>
        <v/>
      </c>
      <c r="F570" t="str">
        <f t="shared" si="242"/>
        <v/>
      </c>
      <c r="G570" t="e">
        <f>IF('work here'!#REF!&lt;&gt;"", 'work here'!#REF!, "")</f>
        <v>#REF!</v>
      </c>
      <c r="I570" t="str">
        <f>IF('work here'!Z569&lt;&gt;"", 'work here'!Z569, "")</f>
        <v/>
      </c>
      <c r="J570" t="str">
        <f t="shared" si="243"/>
        <v/>
      </c>
      <c r="K570" t="str">
        <f t="shared" si="244"/>
        <v/>
      </c>
      <c r="L570" t="str">
        <f t="shared" si="245"/>
        <v/>
      </c>
      <c r="M570" t="str">
        <f>IF('work here'!AA569&lt;&gt;"", 'work here'!AA569, "")</f>
        <v/>
      </c>
      <c r="N570" t="str">
        <f>IF('work here'!AD569&lt;&gt;"", 'work here'!AD569, "")</f>
        <v/>
      </c>
      <c r="O570" t="str">
        <f>IF('work here'!AC569&lt;&gt;"", 'work here'!AC569, "")</f>
        <v/>
      </c>
      <c r="P570" t="str">
        <f>IF('work here'!AB569&lt;&gt;"", 'work here'!AB569, "")</f>
        <v/>
      </c>
      <c r="Q570" t="str">
        <f t="shared" si="246"/>
        <v/>
      </c>
      <c r="S570" t="str">
        <f>IF('work here'!E569&lt;&gt;"", 'work here'!E569, "")</f>
        <v/>
      </c>
      <c r="T570" t="e">
        <f>IF('work here'!#REF!&lt;&gt;"", 'work here'!#REF!, "")</f>
        <v>#REF!</v>
      </c>
      <c r="U570" t="str">
        <f>IF(A570="", "", _xlfn.TEXTJOIN(", ", TRUE, "jewellery", "jewellery &gt; " &amp; 'work here'!F569, "jewellery &gt; " &amp; 'work here'!F569 &amp; " &gt; " &amp; 'work here'!#REF!, 'work here'!#REF!, 'work here'!AY569, 'work here'!H569, 'work here'!I569, 'work here'!J569))</f>
        <v/>
      </c>
      <c r="V570" t="str" cm="1">
        <f t="array" aca="1" ref="V570" ca="1">_xlfn.LET(
    _xlpm.yr, TEXT(TODAY(), "yyyy"),
    _xlpm.mn, TEXT(TODAY(), "mm"),
    _xlpm.path, "https://richlook.co.in/wp-content/uploads/" &amp; _xlpm.yr &amp; "/" &amp; _xlpm.mn &amp; "/",
    _xlpm.imgRange, 'work here'!N569:X569,
    _xlpm.imgLinks, IF(_xlpm.imgRange&lt;&gt;"", _xlpm.path &amp; _xlpm.imgRange &amp; ".webp", ""),
    _xlpm.urls,
        IF(A570="variable", _xlpm.imgLinks,
        IF(A570="variation", IF('work here'!N569&lt;&gt;"", _xlpm.path &amp; 'work here'!N569 &amp; ".webp", ""),
        IF(A570="simple", _xlpm.imgLinks, ""))),
    _xlfn.TEXTJOIN(", ", TRUE, _xlpm.urls)
)</f>
        <v/>
      </c>
      <c r="W570" t="str" cm="1">
        <f t="array" aca="1" ref="W570" ca="1">_xlfn.LET(
    _xlpm.yr, TEXT(TODAY(), "yyyy"),
    _xlpm.mn, TEXT(TODAY(), "mm"),
    _xlpm.path, "https://richlook.co.in/wp-content/uploads/" &amp; _xlpm.yr &amp; "/" &amp; _xlpm.mn &amp; "/",
    _xlpm.imgRange, 'work here'!O569:X569,
    _xlpm.imgLinks, IF(_xlpm.imgRange&lt;&gt;"", _xlpm.path &amp; _xlpm.imgRange &amp; ".webp", ""),
    _xlpm.urls,
        IF(A570="variable", "",
        IF(A570="variation", _xlpm.imgLinks,
        IF(A570="simple", "", ""))),
    _xlfn.TEXTJOIN(", ", TRUE, _xlpm.urls)
)</f>
        <v/>
      </c>
      <c r="X570" t="str">
        <f>IF('work here'!D569&lt;&gt;"", 'work here'!D569, "")</f>
        <v/>
      </c>
      <c r="Y570" t="e">
        <f>IF('work here'!#REF!&lt;&gt;"","color","")</f>
        <v>#REF!</v>
      </c>
      <c r="Z570" t="e">
        <f>IF('work here'!#REF!&lt;&gt;"",'work here'!#REF!,"")</f>
        <v>#REF!</v>
      </c>
      <c r="AA570" t="e">
        <f t="shared" si="247"/>
        <v>#REF!</v>
      </c>
      <c r="AB570" t="e">
        <f t="shared" si="248"/>
        <v>#REF!</v>
      </c>
      <c r="AC570" t="str">
        <f t="shared" si="249"/>
        <v/>
      </c>
      <c r="AD570" s="2" t="e">
        <f>IF('work here'!#REF!&lt;&gt;"",'work here'!#REF!,"")</f>
        <v>#REF!</v>
      </c>
      <c r="AE570" s="2" t="e">
        <f>IF('work here'!#REF!&lt;&gt;"",'work here'!#REF!,"")</f>
        <v>#REF!</v>
      </c>
      <c r="AF570" s="2" t="e">
        <f t="shared" si="250"/>
        <v>#REF!</v>
      </c>
      <c r="AG570" s="2" t="e">
        <f t="shared" si="251"/>
        <v>#REF!</v>
      </c>
      <c r="AH570" s="2" t="str">
        <f t="shared" si="252"/>
        <v/>
      </c>
      <c r="AI570" t="str">
        <f>IF('work here'!AE569&lt;&gt;"","Jewellery Work","")</f>
        <v/>
      </c>
      <c r="AJ570" t="str">
        <f>IF('work here'!AE569&lt;&gt;"",'work here'!AE569,"")</f>
        <v/>
      </c>
      <c r="AK570" t="str">
        <f t="shared" si="253"/>
        <v/>
      </c>
      <c r="AL570" t="str">
        <f t="shared" si="254"/>
        <v/>
      </c>
      <c r="AM570" t="e">
        <f>IF('work here'!#REF!&lt;&gt;"","Gemstone","")</f>
        <v>#REF!</v>
      </c>
      <c r="AN570" t="e">
        <f>IF('work here'!#REF!&lt;&gt;"",'work here'!#REF!,"")</f>
        <v>#REF!</v>
      </c>
      <c r="AO570" t="e">
        <f t="shared" si="255"/>
        <v>#REF!</v>
      </c>
      <c r="AP570" t="e">
        <f t="shared" si="256"/>
        <v>#REF!</v>
      </c>
      <c r="AQ570" t="str">
        <f>IF('work here'!AW569&lt;&gt;"","Plating","")</f>
        <v/>
      </c>
      <c r="AR570" t="str">
        <f>IF('work here'!AW569&lt;&gt;"",'work here'!AW569,"")</f>
        <v/>
      </c>
      <c r="AS570" t="str">
        <f t="shared" si="257"/>
        <v/>
      </c>
      <c r="AT570" t="str">
        <f t="shared" si="258"/>
        <v/>
      </c>
      <c r="AU570" t="str">
        <f>IF('work here'!AX569&lt;&gt;"","Material","")</f>
        <v/>
      </c>
      <c r="AV570" t="str">
        <f>IF('work here'!AX569&lt;&gt;"",'work here'!AX569,"")</f>
        <v/>
      </c>
      <c r="AW570" t="str">
        <f t="shared" si="259"/>
        <v/>
      </c>
      <c r="AX570" t="str">
        <f t="shared" si="260"/>
        <v/>
      </c>
      <c r="AY570" t="e">
        <f>IF('work here'!#REF!&lt;&gt;"","Look","")</f>
        <v>#REF!</v>
      </c>
      <c r="AZ570" t="e">
        <f>IF('work here'!#REF!&lt;&gt;"",'work here'!#REF!,"")</f>
        <v>#REF!</v>
      </c>
      <c r="BA570" t="e">
        <f t="shared" si="261"/>
        <v>#REF!</v>
      </c>
      <c r="BB570" t="e">
        <f t="shared" si="262"/>
        <v>#REF!</v>
      </c>
      <c r="BC570" t="e">
        <f>IF('work here'!#REF!&lt;&gt;"","Finish","")</f>
        <v>#REF!</v>
      </c>
      <c r="BD570" t="e">
        <f>IF('work here'!#REF!&lt;&gt;"",'work here'!#REF!,"")</f>
        <v>#REF!</v>
      </c>
      <c r="BE570" t="e">
        <f t="shared" si="263"/>
        <v>#REF!</v>
      </c>
      <c r="BF570" t="e">
        <f t="shared" si="264"/>
        <v>#REF!</v>
      </c>
      <c r="BG570" t="e">
        <f>IF('work here'!#REF!&lt;&gt;"","Care","")</f>
        <v>#REF!</v>
      </c>
      <c r="BH570" t="e">
        <f>IF('work here'!#REF!&lt;&gt;"",'work here'!#REF!,"")</f>
        <v>#REF!</v>
      </c>
      <c r="BI570" t="e">
        <f t="shared" si="265"/>
        <v>#REF!</v>
      </c>
      <c r="BJ570" t="e">
        <f t="shared" si="266"/>
        <v>#REF!</v>
      </c>
      <c r="BK570" t="str">
        <f>IF(OR('work here'!F569="Rings", 'work here'!F569="Bangles"), 'work here'!F569 &amp; " Size", "")</f>
        <v/>
      </c>
      <c r="BL570" t="e">
        <f>IF('work here'!#REF!&lt;&gt;"",'work here'!#REF!,"")</f>
        <v>#REF!</v>
      </c>
      <c r="BM570" t="str">
        <f t="shared" si="267"/>
        <v/>
      </c>
      <c r="BN570" t="str">
        <f t="shared" si="268"/>
        <v/>
      </c>
      <c r="BO570" t="str">
        <f t="shared" si="269"/>
        <v/>
      </c>
    </row>
    <row r="571" spans="1:67" x14ac:dyDescent="0.3">
      <c r="A571" t="str">
        <f>IF('work here'!A570="simple","simple",IF('work here'!A570="parent","variable",IF('work here'!A570="child","variation","")))</f>
        <v/>
      </c>
      <c r="B571" t="str">
        <f>IF('work here'!C570&lt;&gt;"", 'work here'!C570, "")</f>
        <v/>
      </c>
      <c r="C571" t="str">
        <f>IF('work here'!B570&lt;&gt;"", 'work here'!B570, "")</f>
        <v/>
      </c>
      <c r="D571" t="str">
        <f t="shared" si="240"/>
        <v/>
      </c>
      <c r="E571" t="str">
        <f t="shared" si="241"/>
        <v/>
      </c>
      <c r="F571" t="str">
        <f t="shared" si="242"/>
        <v/>
      </c>
      <c r="G571" t="e">
        <f>IF('work here'!#REF!&lt;&gt;"", 'work here'!#REF!, "")</f>
        <v>#REF!</v>
      </c>
      <c r="I571" t="str">
        <f>IF('work here'!Z570&lt;&gt;"", 'work here'!Z570, "")</f>
        <v/>
      </c>
      <c r="J571" t="str">
        <f t="shared" si="243"/>
        <v/>
      </c>
      <c r="K571" t="str">
        <f t="shared" si="244"/>
        <v/>
      </c>
      <c r="L571" t="str">
        <f t="shared" si="245"/>
        <v/>
      </c>
      <c r="M571" t="str">
        <f>IF('work here'!AA570&lt;&gt;"", 'work here'!AA570, "")</f>
        <v/>
      </c>
      <c r="N571" t="str">
        <f>IF('work here'!AD570&lt;&gt;"", 'work here'!AD570, "")</f>
        <v/>
      </c>
      <c r="O571" t="str">
        <f>IF('work here'!AC570&lt;&gt;"", 'work here'!AC570, "")</f>
        <v/>
      </c>
      <c r="P571" t="str">
        <f>IF('work here'!AB570&lt;&gt;"", 'work here'!AB570, "")</f>
        <v/>
      </c>
      <c r="Q571" t="str">
        <f t="shared" si="246"/>
        <v/>
      </c>
      <c r="S571" t="str">
        <f>IF('work here'!E570&lt;&gt;"", 'work here'!E570, "")</f>
        <v/>
      </c>
      <c r="T571" t="e">
        <f>IF('work here'!#REF!&lt;&gt;"", 'work here'!#REF!, "")</f>
        <v>#REF!</v>
      </c>
      <c r="U571" t="str">
        <f>IF(A571="", "", _xlfn.TEXTJOIN(", ", TRUE, "jewellery", "jewellery &gt; " &amp; 'work here'!F570, "jewellery &gt; " &amp; 'work here'!F570 &amp; " &gt; " &amp; 'work here'!#REF!, 'work here'!#REF!, 'work here'!AY570, 'work here'!H570, 'work here'!I570, 'work here'!J570))</f>
        <v/>
      </c>
      <c r="V571" t="str" cm="1">
        <f t="array" aca="1" ref="V571" ca="1">_xlfn.LET(
    _xlpm.yr, TEXT(TODAY(), "yyyy"),
    _xlpm.mn, TEXT(TODAY(), "mm"),
    _xlpm.path, "https://richlook.co.in/wp-content/uploads/" &amp; _xlpm.yr &amp; "/" &amp; _xlpm.mn &amp; "/",
    _xlpm.imgRange, 'work here'!N570:X570,
    _xlpm.imgLinks, IF(_xlpm.imgRange&lt;&gt;"", _xlpm.path &amp; _xlpm.imgRange &amp; ".webp", ""),
    _xlpm.urls,
        IF(A571="variable", _xlpm.imgLinks,
        IF(A571="variation", IF('work here'!N570&lt;&gt;"", _xlpm.path &amp; 'work here'!N570 &amp; ".webp", ""),
        IF(A571="simple", _xlpm.imgLinks, ""))),
    _xlfn.TEXTJOIN(", ", TRUE, _xlpm.urls)
)</f>
        <v/>
      </c>
      <c r="W571" t="str" cm="1">
        <f t="array" aca="1" ref="W571" ca="1">_xlfn.LET(
    _xlpm.yr, TEXT(TODAY(), "yyyy"),
    _xlpm.mn, TEXT(TODAY(), "mm"),
    _xlpm.path, "https://richlook.co.in/wp-content/uploads/" &amp; _xlpm.yr &amp; "/" &amp; _xlpm.mn &amp; "/",
    _xlpm.imgRange, 'work here'!O570:X570,
    _xlpm.imgLinks, IF(_xlpm.imgRange&lt;&gt;"", _xlpm.path &amp; _xlpm.imgRange &amp; ".webp", ""),
    _xlpm.urls,
        IF(A571="variable", "",
        IF(A571="variation", _xlpm.imgLinks,
        IF(A571="simple", "", ""))),
    _xlfn.TEXTJOIN(", ", TRUE, _xlpm.urls)
)</f>
        <v/>
      </c>
      <c r="X571" t="str">
        <f>IF('work here'!D570&lt;&gt;"", 'work here'!D570, "")</f>
        <v/>
      </c>
      <c r="Y571" t="e">
        <f>IF('work here'!#REF!&lt;&gt;"","color","")</f>
        <v>#REF!</v>
      </c>
      <c r="Z571" t="e">
        <f>IF('work here'!#REF!&lt;&gt;"",'work here'!#REF!,"")</f>
        <v>#REF!</v>
      </c>
      <c r="AA571" t="e">
        <f t="shared" si="247"/>
        <v>#REF!</v>
      </c>
      <c r="AB571" t="e">
        <f t="shared" si="248"/>
        <v>#REF!</v>
      </c>
      <c r="AC571" t="str">
        <f t="shared" si="249"/>
        <v/>
      </c>
      <c r="AD571" s="2" t="e">
        <f>IF('work here'!#REF!&lt;&gt;"",'work here'!#REF!,"")</f>
        <v>#REF!</v>
      </c>
      <c r="AE571" s="2" t="e">
        <f>IF('work here'!#REF!&lt;&gt;"",'work here'!#REF!,"")</f>
        <v>#REF!</v>
      </c>
      <c r="AF571" s="2" t="e">
        <f t="shared" si="250"/>
        <v>#REF!</v>
      </c>
      <c r="AG571" s="2" t="e">
        <f t="shared" si="251"/>
        <v>#REF!</v>
      </c>
      <c r="AH571" s="2" t="str">
        <f t="shared" si="252"/>
        <v/>
      </c>
      <c r="AI571" t="str">
        <f>IF('work here'!AE570&lt;&gt;"","Jewellery Work","")</f>
        <v/>
      </c>
      <c r="AJ571" t="str">
        <f>IF('work here'!AE570&lt;&gt;"",'work here'!AE570,"")</f>
        <v/>
      </c>
      <c r="AK571" t="str">
        <f t="shared" si="253"/>
        <v/>
      </c>
      <c r="AL571" t="str">
        <f t="shared" si="254"/>
        <v/>
      </c>
      <c r="AM571" t="e">
        <f>IF('work here'!#REF!&lt;&gt;"","Gemstone","")</f>
        <v>#REF!</v>
      </c>
      <c r="AN571" t="e">
        <f>IF('work here'!#REF!&lt;&gt;"",'work here'!#REF!,"")</f>
        <v>#REF!</v>
      </c>
      <c r="AO571" t="e">
        <f t="shared" si="255"/>
        <v>#REF!</v>
      </c>
      <c r="AP571" t="e">
        <f t="shared" si="256"/>
        <v>#REF!</v>
      </c>
      <c r="AQ571" t="str">
        <f>IF('work here'!AW570&lt;&gt;"","Plating","")</f>
        <v/>
      </c>
      <c r="AR571" t="str">
        <f>IF('work here'!AW570&lt;&gt;"",'work here'!AW570,"")</f>
        <v/>
      </c>
      <c r="AS571" t="str">
        <f t="shared" si="257"/>
        <v/>
      </c>
      <c r="AT571" t="str">
        <f t="shared" si="258"/>
        <v/>
      </c>
      <c r="AU571" t="str">
        <f>IF('work here'!AX570&lt;&gt;"","Material","")</f>
        <v/>
      </c>
      <c r="AV571" t="str">
        <f>IF('work here'!AX570&lt;&gt;"",'work here'!AX570,"")</f>
        <v/>
      </c>
      <c r="AW571" t="str">
        <f t="shared" si="259"/>
        <v/>
      </c>
      <c r="AX571" t="str">
        <f t="shared" si="260"/>
        <v/>
      </c>
      <c r="AY571" t="e">
        <f>IF('work here'!#REF!&lt;&gt;"","Look","")</f>
        <v>#REF!</v>
      </c>
      <c r="AZ571" t="e">
        <f>IF('work here'!#REF!&lt;&gt;"",'work here'!#REF!,"")</f>
        <v>#REF!</v>
      </c>
      <c r="BA571" t="e">
        <f t="shared" si="261"/>
        <v>#REF!</v>
      </c>
      <c r="BB571" t="e">
        <f t="shared" si="262"/>
        <v>#REF!</v>
      </c>
      <c r="BC571" t="e">
        <f>IF('work here'!#REF!&lt;&gt;"","Finish","")</f>
        <v>#REF!</v>
      </c>
      <c r="BD571" t="e">
        <f>IF('work here'!#REF!&lt;&gt;"",'work here'!#REF!,"")</f>
        <v>#REF!</v>
      </c>
      <c r="BE571" t="e">
        <f t="shared" si="263"/>
        <v>#REF!</v>
      </c>
      <c r="BF571" t="e">
        <f t="shared" si="264"/>
        <v>#REF!</v>
      </c>
      <c r="BG571" t="e">
        <f>IF('work here'!#REF!&lt;&gt;"","Care","")</f>
        <v>#REF!</v>
      </c>
      <c r="BH571" t="e">
        <f>IF('work here'!#REF!&lt;&gt;"",'work here'!#REF!,"")</f>
        <v>#REF!</v>
      </c>
      <c r="BI571" t="e">
        <f t="shared" si="265"/>
        <v>#REF!</v>
      </c>
      <c r="BJ571" t="e">
        <f t="shared" si="266"/>
        <v>#REF!</v>
      </c>
      <c r="BK571" t="str">
        <f>IF(OR('work here'!F570="Rings", 'work here'!F570="Bangles"), 'work here'!F570 &amp; " Size", "")</f>
        <v/>
      </c>
      <c r="BL571" t="e">
        <f>IF('work here'!#REF!&lt;&gt;"",'work here'!#REF!,"")</f>
        <v>#REF!</v>
      </c>
      <c r="BM571" t="str">
        <f t="shared" si="267"/>
        <v/>
      </c>
      <c r="BN571" t="str">
        <f t="shared" si="268"/>
        <v/>
      </c>
      <c r="BO571" t="str">
        <f t="shared" si="269"/>
        <v/>
      </c>
    </row>
    <row r="572" spans="1:67" x14ac:dyDescent="0.3">
      <c r="A572" t="str">
        <f>IF('work here'!A571="simple","simple",IF('work here'!A571="parent","variable",IF('work here'!A571="child","variation","")))</f>
        <v/>
      </c>
      <c r="B572" t="str">
        <f>IF('work here'!C571&lt;&gt;"", 'work here'!C571, "")</f>
        <v/>
      </c>
      <c r="C572" t="str">
        <f>IF('work here'!B571&lt;&gt;"", 'work here'!B571, "")</f>
        <v/>
      </c>
      <c r="D572" t="str">
        <f t="shared" si="240"/>
        <v/>
      </c>
      <c r="E572" t="str">
        <f t="shared" si="241"/>
        <v/>
      </c>
      <c r="F572" t="str">
        <f t="shared" si="242"/>
        <v/>
      </c>
      <c r="G572" t="e">
        <f>IF('work here'!#REF!&lt;&gt;"", 'work here'!#REF!, "")</f>
        <v>#REF!</v>
      </c>
      <c r="I572" t="str">
        <f>IF('work here'!Z571&lt;&gt;"", 'work here'!Z571, "")</f>
        <v/>
      </c>
      <c r="J572" t="str">
        <f t="shared" si="243"/>
        <v/>
      </c>
      <c r="K572" t="str">
        <f t="shared" si="244"/>
        <v/>
      </c>
      <c r="L572" t="str">
        <f t="shared" si="245"/>
        <v/>
      </c>
      <c r="M572" t="str">
        <f>IF('work here'!AA571&lt;&gt;"", 'work here'!AA571, "")</f>
        <v/>
      </c>
      <c r="N572" t="str">
        <f>IF('work here'!AD571&lt;&gt;"", 'work here'!AD571, "")</f>
        <v/>
      </c>
      <c r="O572" t="str">
        <f>IF('work here'!AC571&lt;&gt;"", 'work here'!AC571, "")</f>
        <v/>
      </c>
      <c r="P572" t="str">
        <f>IF('work here'!AB571&lt;&gt;"", 'work here'!AB571, "")</f>
        <v/>
      </c>
      <c r="Q572" t="str">
        <f t="shared" si="246"/>
        <v/>
      </c>
      <c r="S572" t="str">
        <f>IF('work here'!E571&lt;&gt;"", 'work here'!E571, "")</f>
        <v/>
      </c>
      <c r="T572" t="e">
        <f>IF('work here'!#REF!&lt;&gt;"", 'work here'!#REF!, "")</f>
        <v>#REF!</v>
      </c>
      <c r="U572" t="str">
        <f>IF(A572="", "", _xlfn.TEXTJOIN(", ", TRUE, "jewellery", "jewellery &gt; " &amp; 'work here'!F571, "jewellery &gt; " &amp; 'work here'!F571 &amp; " &gt; " &amp; 'work here'!#REF!, 'work here'!#REF!, 'work here'!AY571, 'work here'!H571, 'work here'!I571, 'work here'!J571))</f>
        <v/>
      </c>
      <c r="V572" t="str" cm="1">
        <f t="array" aca="1" ref="V572" ca="1">_xlfn.LET(
    _xlpm.yr, TEXT(TODAY(), "yyyy"),
    _xlpm.mn, TEXT(TODAY(), "mm"),
    _xlpm.path, "https://richlook.co.in/wp-content/uploads/" &amp; _xlpm.yr &amp; "/" &amp; _xlpm.mn &amp; "/",
    _xlpm.imgRange, 'work here'!N571:X571,
    _xlpm.imgLinks, IF(_xlpm.imgRange&lt;&gt;"", _xlpm.path &amp; _xlpm.imgRange &amp; ".webp", ""),
    _xlpm.urls,
        IF(A572="variable", _xlpm.imgLinks,
        IF(A572="variation", IF('work here'!N571&lt;&gt;"", _xlpm.path &amp; 'work here'!N571 &amp; ".webp", ""),
        IF(A572="simple", _xlpm.imgLinks, ""))),
    _xlfn.TEXTJOIN(", ", TRUE, _xlpm.urls)
)</f>
        <v/>
      </c>
      <c r="W572" t="str" cm="1">
        <f t="array" aca="1" ref="W572" ca="1">_xlfn.LET(
    _xlpm.yr, TEXT(TODAY(), "yyyy"),
    _xlpm.mn, TEXT(TODAY(), "mm"),
    _xlpm.path, "https://richlook.co.in/wp-content/uploads/" &amp; _xlpm.yr &amp; "/" &amp; _xlpm.mn &amp; "/",
    _xlpm.imgRange, 'work here'!O571:X571,
    _xlpm.imgLinks, IF(_xlpm.imgRange&lt;&gt;"", _xlpm.path &amp; _xlpm.imgRange &amp; ".webp", ""),
    _xlpm.urls,
        IF(A572="variable", "",
        IF(A572="variation", _xlpm.imgLinks,
        IF(A572="simple", "", ""))),
    _xlfn.TEXTJOIN(", ", TRUE, _xlpm.urls)
)</f>
        <v/>
      </c>
      <c r="X572" t="str">
        <f>IF('work here'!D571&lt;&gt;"", 'work here'!D571, "")</f>
        <v/>
      </c>
      <c r="Y572" t="e">
        <f>IF('work here'!#REF!&lt;&gt;"","color","")</f>
        <v>#REF!</v>
      </c>
      <c r="Z572" t="e">
        <f>IF('work here'!#REF!&lt;&gt;"",'work here'!#REF!,"")</f>
        <v>#REF!</v>
      </c>
      <c r="AA572" t="e">
        <f t="shared" si="247"/>
        <v>#REF!</v>
      </c>
      <c r="AB572" t="e">
        <f t="shared" si="248"/>
        <v>#REF!</v>
      </c>
      <c r="AC572" t="str">
        <f t="shared" si="249"/>
        <v/>
      </c>
      <c r="AD572" s="2" t="e">
        <f>IF('work here'!#REF!&lt;&gt;"",'work here'!#REF!,"")</f>
        <v>#REF!</v>
      </c>
      <c r="AE572" s="2" t="e">
        <f>IF('work here'!#REF!&lt;&gt;"",'work here'!#REF!,"")</f>
        <v>#REF!</v>
      </c>
      <c r="AF572" s="2" t="e">
        <f t="shared" si="250"/>
        <v>#REF!</v>
      </c>
      <c r="AG572" s="2" t="e">
        <f t="shared" si="251"/>
        <v>#REF!</v>
      </c>
      <c r="AH572" s="2" t="str">
        <f t="shared" si="252"/>
        <v/>
      </c>
      <c r="AI572" t="str">
        <f>IF('work here'!AE571&lt;&gt;"","Jewellery Work","")</f>
        <v/>
      </c>
      <c r="AJ572" t="str">
        <f>IF('work here'!AE571&lt;&gt;"",'work here'!AE571,"")</f>
        <v/>
      </c>
      <c r="AK572" t="str">
        <f t="shared" si="253"/>
        <v/>
      </c>
      <c r="AL572" t="str">
        <f t="shared" si="254"/>
        <v/>
      </c>
      <c r="AM572" t="e">
        <f>IF('work here'!#REF!&lt;&gt;"","Gemstone","")</f>
        <v>#REF!</v>
      </c>
      <c r="AN572" t="e">
        <f>IF('work here'!#REF!&lt;&gt;"",'work here'!#REF!,"")</f>
        <v>#REF!</v>
      </c>
      <c r="AO572" t="e">
        <f t="shared" si="255"/>
        <v>#REF!</v>
      </c>
      <c r="AP572" t="e">
        <f t="shared" si="256"/>
        <v>#REF!</v>
      </c>
      <c r="AQ572" t="str">
        <f>IF('work here'!AW571&lt;&gt;"","Plating","")</f>
        <v/>
      </c>
      <c r="AR572" t="str">
        <f>IF('work here'!AW571&lt;&gt;"",'work here'!AW571,"")</f>
        <v/>
      </c>
      <c r="AS572" t="str">
        <f t="shared" si="257"/>
        <v/>
      </c>
      <c r="AT572" t="str">
        <f t="shared" si="258"/>
        <v/>
      </c>
      <c r="AU572" t="str">
        <f>IF('work here'!AX571&lt;&gt;"","Material","")</f>
        <v/>
      </c>
      <c r="AV572" t="str">
        <f>IF('work here'!AX571&lt;&gt;"",'work here'!AX571,"")</f>
        <v/>
      </c>
      <c r="AW572" t="str">
        <f t="shared" si="259"/>
        <v/>
      </c>
      <c r="AX572" t="str">
        <f t="shared" si="260"/>
        <v/>
      </c>
      <c r="AY572" t="e">
        <f>IF('work here'!#REF!&lt;&gt;"","Look","")</f>
        <v>#REF!</v>
      </c>
      <c r="AZ572" t="e">
        <f>IF('work here'!#REF!&lt;&gt;"",'work here'!#REF!,"")</f>
        <v>#REF!</v>
      </c>
      <c r="BA572" t="e">
        <f t="shared" si="261"/>
        <v>#REF!</v>
      </c>
      <c r="BB572" t="e">
        <f t="shared" si="262"/>
        <v>#REF!</v>
      </c>
      <c r="BC572" t="e">
        <f>IF('work here'!#REF!&lt;&gt;"","Finish","")</f>
        <v>#REF!</v>
      </c>
      <c r="BD572" t="e">
        <f>IF('work here'!#REF!&lt;&gt;"",'work here'!#REF!,"")</f>
        <v>#REF!</v>
      </c>
      <c r="BE572" t="e">
        <f t="shared" si="263"/>
        <v>#REF!</v>
      </c>
      <c r="BF572" t="e">
        <f t="shared" si="264"/>
        <v>#REF!</v>
      </c>
      <c r="BG572" t="e">
        <f>IF('work here'!#REF!&lt;&gt;"","Care","")</f>
        <v>#REF!</v>
      </c>
      <c r="BH572" t="e">
        <f>IF('work here'!#REF!&lt;&gt;"",'work here'!#REF!,"")</f>
        <v>#REF!</v>
      </c>
      <c r="BI572" t="e">
        <f t="shared" si="265"/>
        <v>#REF!</v>
      </c>
      <c r="BJ572" t="e">
        <f t="shared" si="266"/>
        <v>#REF!</v>
      </c>
      <c r="BK572" t="str">
        <f>IF(OR('work here'!F571="Rings", 'work here'!F571="Bangles"), 'work here'!F571 &amp; " Size", "")</f>
        <v/>
      </c>
      <c r="BL572" t="e">
        <f>IF('work here'!#REF!&lt;&gt;"",'work here'!#REF!,"")</f>
        <v>#REF!</v>
      </c>
      <c r="BM572" t="str">
        <f t="shared" si="267"/>
        <v/>
      </c>
      <c r="BN572" t="str">
        <f t="shared" si="268"/>
        <v/>
      </c>
      <c r="BO572" t="str">
        <f t="shared" si="269"/>
        <v/>
      </c>
    </row>
    <row r="573" spans="1:67" x14ac:dyDescent="0.3">
      <c r="A573" t="str">
        <f>IF('work here'!A572="simple","simple",IF('work here'!A572="parent","variable",IF('work here'!A572="child","variation","")))</f>
        <v/>
      </c>
      <c r="B573" t="str">
        <f>IF('work here'!C572&lt;&gt;"", 'work here'!C572, "")</f>
        <v/>
      </c>
      <c r="C573" t="str">
        <f>IF('work here'!B572&lt;&gt;"", 'work here'!B572, "")</f>
        <v/>
      </c>
      <c r="D573" t="str">
        <f t="shared" si="240"/>
        <v/>
      </c>
      <c r="E573" t="str">
        <f t="shared" si="241"/>
        <v/>
      </c>
      <c r="F573" t="str">
        <f t="shared" si="242"/>
        <v/>
      </c>
      <c r="G573" t="e">
        <f>IF('work here'!#REF!&lt;&gt;"", 'work here'!#REF!, "")</f>
        <v>#REF!</v>
      </c>
      <c r="I573" t="str">
        <f>IF('work here'!Z572&lt;&gt;"", 'work here'!Z572, "")</f>
        <v/>
      </c>
      <c r="J573" t="str">
        <f t="shared" si="243"/>
        <v/>
      </c>
      <c r="K573" t="str">
        <f t="shared" si="244"/>
        <v/>
      </c>
      <c r="L573" t="str">
        <f t="shared" si="245"/>
        <v/>
      </c>
      <c r="M573" t="str">
        <f>IF('work here'!AA572&lt;&gt;"", 'work here'!AA572, "")</f>
        <v/>
      </c>
      <c r="N573" t="str">
        <f>IF('work here'!AD572&lt;&gt;"", 'work here'!AD572, "")</f>
        <v/>
      </c>
      <c r="O573" t="str">
        <f>IF('work here'!AC572&lt;&gt;"", 'work here'!AC572, "")</f>
        <v/>
      </c>
      <c r="P573" t="str">
        <f>IF('work here'!AB572&lt;&gt;"", 'work here'!AB572, "")</f>
        <v/>
      </c>
      <c r="Q573" t="str">
        <f t="shared" si="246"/>
        <v/>
      </c>
      <c r="S573" t="str">
        <f>IF('work here'!E572&lt;&gt;"", 'work here'!E572, "")</f>
        <v/>
      </c>
      <c r="T573" t="e">
        <f>IF('work here'!#REF!&lt;&gt;"", 'work here'!#REF!, "")</f>
        <v>#REF!</v>
      </c>
      <c r="U573" t="str">
        <f>IF(A573="", "", _xlfn.TEXTJOIN(", ", TRUE, "jewellery", "jewellery &gt; " &amp; 'work here'!F572, "jewellery &gt; " &amp; 'work here'!F572 &amp; " &gt; " &amp; 'work here'!#REF!, 'work here'!#REF!, 'work here'!AY572, 'work here'!H572, 'work here'!I572, 'work here'!J572))</f>
        <v/>
      </c>
      <c r="V573" t="str" cm="1">
        <f t="array" aca="1" ref="V573" ca="1">_xlfn.LET(
    _xlpm.yr, TEXT(TODAY(), "yyyy"),
    _xlpm.mn, TEXT(TODAY(), "mm"),
    _xlpm.path, "https://richlook.co.in/wp-content/uploads/" &amp; _xlpm.yr &amp; "/" &amp; _xlpm.mn &amp; "/",
    _xlpm.imgRange, 'work here'!N572:X572,
    _xlpm.imgLinks, IF(_xlpm.imgRange&lt;&gt;"", _xlpm.path &amp; _xlpm.imgRange &amp; ".webp", ""),
    _xlpm.urls,
        IF(A573="variable", _xlpm.imgLinks,
        IF(A573="variation", IF('work here'!N572&lt;&gt;"", _xlpm.path &amp; 'work here'!N572 &amp; ".webp", ""),
        IF(A573="simple", _xlpm.imgLinks, ""))),
    _xlfn.TEXTJOIN(", ", TRUE, _xlpm.urls)
)</f>
        <v/>
      </c>
      <c r="W573" t="str" cm="1">
        <f t="array" aca="1" ref="W573" ca="1">_xlfn.LET(
    _xlpm.yr, TEXT(TODAY(), "yyyy"),
    _xlpm.mn, TEXT(TODAY(), "mm"),
    _xlpm.path, "https://richlook.co.in/wp-content/uploads/" &amp; _xlpm.yr &amp; "/" &amp; _xlpm.mn &amp; "/",
    _xlpm.imgRange, 'work here'!O572:X572,
    _xlpm.imgLinks, IF(_xlpm.imgRange&lt;&gt;"", _xlpm.path &amp; _xlpm.imgRange &amp; ".webp", ""),
    _xlpm.urls,
        IF(A573="variable", "",
        IF(A573="variation", _xlpm.imgLinks,
        IF(A573="simple", "", ""))),
    _xlfn.TEXTJOIN(", ", TRUE, _xlpm.urls)
)</f>
        <v/>
      </c>
      <c r="X573" t="str">
        <f>IF('work here'!D572&lt;&gt;"", 'work here'!D572, "")</f>
        <v/>
      </c>
      <c r="Y573" t="e">
        <f>IF('work here'!#REF!&lt;&gt;"","color","")</f>
        <v>#REF!</v>
      </c>
      <c r="Z573" t="e">
        <f>IF('work here'!#REF!&lt;&gt;"",'work here'!#REF!,"")</f>
        <v>#REF!</v>
      </c>
      <c r="AA573" t="e">
        <f t="shared" si="247"/>
        <v>#REF!</v>
      </c>
      <c r="AB573" t="e">
        <f t="shared" si="248"/>
        <v>#REF!</v>
      </c>
      <c r="AC573" t="str">
        <f t="shared" si="249"/>
        <v/>
      </c>
      <c r="AD573" s="2" t="e">
        <f>IF('work here'!#REF!&lt;&gt;"",'work here'!#REF!,"")</f>
        <v>#REF!</v>
      </c>
      <c r="AE573" s="2" t="e">
        <f>IF('work here'!#REF!&lt;&gt;"",'work here'!#REF!,"")</f>
        <v>#REF!</v>
      </c>
      <c r="AF573" s="2" t="e">
        <f t="shared" si="250"/>
        <v>#REF!</v>
      </c>
      <c r="AG573" s="2" t="e">
        <f t="shared" si="251"/>
        <v>#REF!</v>
      </c>
      <c r="AH573" s="2" t="str">
        <f t="shared" si="252"/>
        <v/>
      </c>
      <c r="AI573" t="str">
        <f>IF('work here'!AE572&lt;&gt;"","Jewellery Work","")</f>
        <v/>
      </c>
      <c r="AJ573" t="str">
        <f>IF('work here'!AE572&lt;&gt;"",'work here'!AE572,"")</f>
        <v/>
      </c>
      <c r="AK573" t="str">
        <f t="shared" si="253"/>
        <v/>
      </c>
      <c r="AL573" t="str">
        <f t="shared" si="254"/>
        <v/>
      </c>
      <c r="AM573" t="e">
        <f>IF('work here'!#REF!&lt;&gt;"","Gemstone","")</f>
        <v>#REF!</v>
      </c>
      <c r="AN573" t="e">
        <f>IF('work here'!#REF!&lt;&gt;"",'work here'!#REF!,"")</f>
        <v>#REF!</v>
      </c>
      <c r="AO573" t="e">
        <f t="shared" si="255"/>
        <v>#REF!</v>
      </c>
      <c r="AP573" t="e">
        <f t="shared" si="256"/>
        <v>#REF!</v>
      </c>
      <c r="AQ573" t="str">
        <f>IF('work here'!AW572&lt;&gt;"","Plating","")</f>
        <v/>
      </c>
      <c r="AR573" t="str">
        <f>IF('work here'!AW572&lt;&gt;"",'work here'!AW572,"")</f>
        <v/>
      </c>
      <c r="AS573" t="str">
        <f t="shared" si="257"/>
        <v/>
      </c>
      <c r="AT573" t="str">
        <f t="shared" si="258"/>
        <v/>
      </c>
      <c r="AU573" t="str">
        <f>IF('work here'!AX572&lt;&gt;"","Material","")</f>
        <v/>
      </c>
      <c r="AV573" t="str">
        <f>IF('work here'!AX572&lt;&gt;"",'work here'!AX572,"")</f>
        <v/>
      </c>
      <c r="AW573" t="str">
        <f t="shared" si="259"/>
        <v/>
      </c>
      <c r="AX573" t="str">
        <f t="shared" si="260"/>
        <v/>
      </c>
      <c r="AY573" t="e">
        <f>IF('work here'!#REF!&lt;&gt;"","Look","")</f>
        <v>#REF!</v>
      </c>
      <c r="AZ573" t="e">
        <f>IF('work here'!#REF!&lt;&gt;"",'work here'!#REF!,"")</f>
        <v>#REF!</v>
      </c>
      <c r="BA573" t="e">
        <f t="shared" si="261"/>
        <v>#REF!</v>
      </c>
      <c r="BB573" t="e">
        <f t="shared" si="262"/>
        <v>#REF!</v>
      </c>
      <c r="BC573" t="e">
        <f>IF('work here'!#REF!&lt;&gt;"","Finish","")</f>
        <v>#REF!</v>
      </c>
      <c r="BD573" t="e">
        <f>IF('work here'!#REF!&lt;&gt;"",'work here'!#REF!,"")</f>
        <v>#REF!</v>
      </c>
      <c r="BE573" t="e">
        <f t="shared" si="263"/>
        <v>#REF!</v>
      </c>
      <c r="BF573" t="e">
        <f t="shared" si="264"/>
        <v>#REF!</v>
      </c>
      <c r="BG573" t="e">
        <f>IF('work here'!#REF!&lt;&gt;"","Care","")</f>
        <v>#REF!</v>
      </c>
      <c r="BH573" t="e">
        <f>IF('work here'!#REF!&lt;&gt;"",'work here'!#REF!,"")</f>
        <v>#REF!</v>
      </c>
      <c r="BI573" t="e">
        <f t="shared" si="265"/>
        <v>#REF!</v>
      </c>
      <c r="BJ573" t="e">
        <f t="shared" si="266"/>
        <v>#REF!</v>
      </c>
      <c r="BK573" t="str">
        <f>IF(OR('work here'!F572="Rings", 'work here'!F572="Bangles"), 'work here'!F572 &amp; " Size", "")</f>
        <v/>
      </c>
      <c r="BL573" t="e">
        <f>IF('work here'!#REF!&lt;&gt;"",'work here'!#REF!,"")</f>
        <v>#REF!</v>
      </c>
      <c r="BM573" t="str">
        <f t="shared" si="267"/>
        <v/>
      </c>
      <c r="BN573" t="str">
        <f t="shared" si="268"/>
        <v/>
      </c>
      <c r="BO573" t="str">
        <f t="shared" si="269"/>
        <v/>
      </c>
    </row>
    <row r="574" spans="1:67" x14ac:dyDescent="0.3">
      <c r="A574" t="str">
        <f>IF('work here'!A573="simple","simple",IF('work here'!A573="parent","variable",IF('work here'!A573="child","variation","")))</f>
        <v/>
      </c>
      <c r="B574" t="str">
        <f>IF('work here'!C573&lt;&gt;"", 'work here'!C573, "")</f>
        <v/>
      </c>
      <c r="C574" t="str">
        <f>IF('work here'!B573&lt;&gt;"", 'work here'!B573, "")</f>
        <v/>
      </c>
      <c r="D574" t="str">
        <f t="shared" si="240"/>
        <v/>
      </c>
      <c r="E574" t="str">
        <f t="shared" si="241"/>
        <v/>
      </c>
      <c r="F574" t="str">
        <f t="shared" si="242"/>
        <v/>
      </c>
      <c r="G574" t="e">
        <f>IF('work here'!#REF!&lt;&gt;"", 'work here'!#REF!, "")</f>
        <v>#REF!</v>
      </c>
      <c r="I574" t="str">
        <f>IF('work here'!Z573&lt;&gt;"", 'work here'!Z573, "")</f>
        <v/>
      </c>
      <c r="J574" t="str">
        <f t="shared" si="243"/>
        <v/>
      </c>
      <c r="K574" t="str">
        <f t="shared" si="244"/>
        <v/>
      </c>
      <c r="L574" t="str">
        <f t="shared" si="245"/>
        <v/>
      </c>
      <c r="M574" t="str">
        <f>IF('work here'!AA573&lt;&gt;"", 'work here'!AA573, "")</f>
        <v/>
      </c>
      <c r="N574" t="str">
        <f>IF('work here'!AD573&lt;&gt;"", 'work here'!AD573, "")</f>
        <v/>
      </c>
      <c r="O574" t="str">
        <f>IF('work here'!AC573&lt;&gt;"", 'work here'!AC573, "")</f>
        <v/>
      </c>
      <c r="P574" t="str">
        <f>IF('work here'!AB573&lt;&gt;"", 'work here'!AB573, "")</f>
        <v/>
      </c>
      <c r="Q574" t="str">
        <f t="shared" si="246"/>
        <v/>
      </c>
      <c r="S574" t="str">
        <f>IF('work here'!E573&lt;&gt;"", 'work here'!E573, "")</f>
        <v/>
      </c>
      <c r="T574" t="e">
        <f>IF('work here'!#REF!&lt;&gt;"", 'work here'!#REF!, "")</f>
        <v>#REF!</v>
      </c>
      <c r="U574" t="str">
        <f>IF(A574="", "", _xlfn.TEXTJOIN(", ", TRUE, "jewellery", "jewellery &gt; " &amp; 'work here'!F573, "jewellery &gt; " &amp; 'work here'!F573 &amp; " &gt; " &amp; 'work here'!#REF!, 'work here'!#REF!, 'work here'!AY573, 'work here'!H573, 'work here'!I573, 'work here'!J573))</f>
        <v/>
      </c>
      <c r="V574" t="str" cm="1">
        <f t="array" aca="1" ref="V574" ca="1">_xlfn.LET(
    _xlpm.yr, TEXT(TODAY(), "yyyy"),
    _xlpm.mn, TEXT(TODAY(), "mm"),
    _xlpm.path, "https://richlook.co.in/wp-content/uploads/" &amp; _xlpm.yr &amp; "/" &amp; _xlpm.mn &amp; "/",
    _xlpm.imgRange, 'work here'!N573:X573,
    _xlpm.imgLinks, IF(_xlpm.imgRange&lt;&gt;"", _xlpm.path &amp; _xlpm.imgRange &amp; ".webp", ""),
    _xlpm.urls,
        IF(A574="variable", _xlpm.imgLinks,
        IF(A574="variation", IF('work here'!N573&lt;&gt;"", _xlpm.path &amp; 'work here'!N573 &amp; ".webp", ""),
        IF(A574="simple", _xlpm.imgLinks, ""))),
    _xlfn.TEXTJOIN(", ", TRUE, _xlpm.urls)
)</f>
        <v/>
      </c>
      <c r="W574" t="str" cm="1">
        <f t="array" aca="1" ref="W574" ca="1">_xlfn.LET(
    _xlpm.yr, TEXT(TODAY(), "yyyy"),
    _xlpm.mn, TEXT(TODAY(), "mm"),
    _xlpm.path, "https://richlook.co.in/wp-content/uploads/" &amp; _xlpm.yr &amp; "/" &amp; _xlpm.mn &amp; "/",
    _xlpm.imgRange, 'work here'!O573:X573,
    _xlpm.imgLinks, IF(_xlpm.imgRange&lt;&gt;"", _xlpm.path &amp; _xlpm.imgRange &amp; ".webp", ""),
    _xlpm.urls,
        IF(A574="variable", "",
        IF(A574="variation", _xlpm.imgLinks,
        IF(A574="simple", "", ""))),
    _xlfn.TEXTJOIN(", ", TRUE, _xlpm.urls)
)</f>
        <v/>
      </c>
      <c r="X574" t="str">
        <f>IF('work here'!D573&lt;&gt;"", 'work here'!D573, "")</f>
        <v/>
      </c>
      <c r="Y574" t="e">
        <f>IF('work here'!#REF!&lt;&gt;"","color","")</f>
        <v>#REF!</v>
      </c>
      <c r="Z574" t="e">
        <f>IF('work here'!#REF!&lt;&gt;"",'work here'!#REF!,"")</f>
        <v>#REF!</v>
      </c>
      <c r="AA574" t="e">
        <f t="shared" si="247"/>
        <v>#REF!</v>
      </c>
      <c r="AB574" t="e">
        <f t="shared" si="248"/>
        <v>#REF!</v>
      </c>
      <c r="AC574" t="str">
        <f t="shared" si="249"/>
        <v/>
      </c>
      <c r="AD574" s="2" t="e">
        <f>IF('work here'!#REF!&lt;&gt;"",'work here'!#REF!,"")</f>
        <v>#REF!</v>
      </c>
      <c r="AE574" s="2" t="e">
        <f>IF('work here'!#REF!&lt;&gt;"",'work here'!#REF!,"")</f>
        <v>#REF!</v>
      </c>
      <c r="AF574" s="2" t="e">
        <f t="shared" si="250"/>
        <v>#REF!</v>
      </c>
      <c r="AG574" s="2" t="e">
        <f t="shared" si="251"/>
        <v>#REF!</v>
      </c>
      <c r="AH574" s="2" t="str">
        <f t="shared" si="252"/>
        <v/>
      </c>
      <c r="AI574" t="str">
        <f>IF('work here'!AE573&lt;&gt;"","Jewellery Work","")</f>
        <v/>
      </c>
      <c r="AJ574" t="str">
        <f>IF('work here'!AE573&lt;&gt;"",'work here'!AE573,"")</f>
        <v/>
      </c>
      <c r="AK574" t="str">
        <f t="shared" si="253"/>
        <v/>
      </c>
      <c r="AL574" t="str">
        <f t="shared" si="254"/>
        <v/>
      </c>
      <c r="AM574" t="e">
        <f>IF('work here'!#REF!&lt;&gt;"","Gemstone","")</f>
        <v>#REF!</v>
      </c>
      <c r="AN574" t="e">
        <f>IF('work here'!#REF!&lt;&gt;"",'work here'!#REF!,"")</f>
        <v>#REF!</v>
      </c>
      <c r="AO574" t="e">
        <f t="shared" si="255"/>
        <v>#REF!</v>
      </c>
      <c r="AP574" t="e">
        <f t="shared" si="256"/>
        <v>#REF!</v>
      </c>
      <c r="AQ574" t="str">
        <f>IF('work here'!AW573&lt;&gt;"","Plating","")</f>
        <v/>
      </c>
      <c r="AR574" t="str">
        <f>IF('work here'!AW573&lt;&gt;"",'work here'!AW573,"")</f>
        <v/>
      </c>
      <c r="AS574" t="str">
        <f t="shared" si="257"/>
        <v/>
      </c>
      <c r="AT574" t="str">
        <f t="shared" si="258"/>
        <v/>
      </c>
      <c r="AU574" t="str">
        <f>IF('work here'!AX573&lt;&gt;"","Material","")</f>
        <v/>
      </c>
      <c r="AV574" t="str">
        <f>IF('work here'!AX573&lt;&gt;"",'work here'!AX573,"")</f>
        <v/>
      </c>
      <c r="AW574" t="str">
        <f t="shared" si="259"/>
        <v/>
      </c>
      <c r="AX574" t="str">
        <f t="shared" si="260"/>
        <v/>
      </c>
      <c r="AY574" t="e">
        <f>IF('work here'!#REF!&lt;&gt;"","Look","")</f>
        <v>#REF!</v>
      </c>
      <c r="AZ574" t="e">
        <f>IF('work here'!#REF!&lt;&gt;"",'work here'!#REF!,"")</f>
        <v>#REF!</v>
      </c>
      <c r="BA574" t="e">
        <f t="shared" si="261"/>
        <v>#REF!</v>
      </c>
      <c r="BB574" t="e">
        <f t="shared" si="262"/>
        <v>#REF!</v>
      </c>
      <c r="BC574" t="e">
        <f>IF('work here'!#REF!&lt;&gt;"","Finish","")</f>
        <v>#REF!</v>
      </c>
      <c r="BD574" t="e">
        <f>IF('work here'!#REF!&lt;&gt;"",'work here'!#REF!,"")</f>
        <v>#REF!</v>
      </c>
      <c r="BE574" t="e">
        <f t="shared" si="263"/>
        <v>#REF!</v>
      </c>
      <c r="BF574" t="e">
        <f t="shared" si="264"/>
        <v>#REF!</v>
      </c>
      <c r="BG574" t="e">
        <f>IF('work here'!#REF!&lt;&gt;"","Care","")</f>
        <v>#REF!</v>
      </c>
      <c r="BH574" t="e">
        <f>IF('work here'!#REF!&lt;&gt;"",'work here'!#REF!,"")</f>
        <v>#REF!</v>
      </c>
      <c r="BI574" t="e">
        <f t="shared" si="265"/>
        <v>#REF!</v>
      </c>
      <c r="BJ574" t="e">
        <f t="shared" si="266"/>
        <v>#REF!</v>
      </c>
      <c r="BK574" t="str">
        <f>IF(OR('work here'!F573="Rings", 'work here'!F573="Bangles"), 'work here'!F573 &amp; " Size", "")</f>
        <v/>
      </c>
      <c r="BL574" t="e">
        <f>IF('work here'!#REF!&lt;&gt;"",'work here'!#REF!,"")</f>
        <v>#REF!</v>
      </c>
      <c r="BM574" t="str">
        <f t="shared" si="267"/>
        <v/>
      </c>
      <c r="BN574" t="str">
        <f t="shared" si="268"/>
        <v/>
      </c>
      <c r="BO574" t="str">
        <f t="shared" si="269"/>
        <v/>
      </c>
    </row>
    <row r="575" spans="1:67" x14ac:dyDescent="0.3">
      <c r="A575" t="str">
        <f>IF('work here'!A574="simple","simple",IF('work here'!A574="parent","variable",IF('work here'!A574="child","variation","")))</f>
        <v/>
      </c>
      <c r="B575" t="str">
        <f>IF('work here'!C574&lt;&gt;"", 'work here'!C574, "")</f>
        <v/>
      </c>
      <c r="C575" t="str">
        <f>IF('work here'!B574&lt;&gt;"", 'work here'!B574, "")</f>
        <v/>
      </c>
      <c r="D575" t="str">
        <f t="shared" si="240"/>
        <v/>
      </c>
      <c r="E575" t="str">
        <f t="shared" si="241"/>
        <v/>
      </c>
      <c r="F575" t="str">
        <f t="shared" si="242"/>
        <v/>
      </c>
      <c r="G575" t="e">
        <f>IF('work here'!#REF!&lt;&gt;"", 'work here'!#REF!, "")</f>
        <v>#REF!</v>
      </c>
      <c r="I575" t="str">
        <f>IF('work here'!Z574&lt;&gt;"", 'work here'!Z574, "")</f>
        <v/>
      </c>
      <c r="J575" t="str">
        <f t="shared" si="243"/>
        <v/>
      </c>
      <c r="K575" t="str">
        <f t="shared" si="244"/>
        <v/>
      </c>
      <c r="L575" t="str">
        <f t="shared" si="245"/>
        <v/>
      </c>
      <c r="M575" t="str">
        <f>IF('work here'!AA574&lt;&gt;"", 'work here'!AA574, "")</f>
        <v/>
      </c>
      <c r="N575" t="str">
        <f>IF('work here'!AD574&lt;&gt;"", 'work here'!AD574, "")</f>
        <v/>
      </c>
      <c r="O575" t="str">
        <f>IF('work here'!AC574&lt;&gt;"", 'work here'!AC574, "")</f>
        <v/>
      </c>
      <c r="P575" t="str">
        <f>IF('work here'!AB574&lt;&gt;"", 'work here'!AB574, "")</f>
        <v/>
      </c>
      <c r="Q575" t="str">
        <f t="shared" si="246"/>
        <v/>
      </c>
      <c r="S575" t="str">
        <f>IF('work here'!E574&lt;&gt;"", 'work here'!E574, "")</f>
        <v/>
      </c>
      <c r="T575" t="e">
        <f>IF('work here'!#REF!&lt;&gt;"", 'work here'!#REF!, "")</f>
        <v>#REF!</v>
      </c>
      <c r="U575" t="str">
        <f>IF(A575="", "", _xlfn.TEXTJOIN(", ", TRUE, "jewellery", "jewellery &gt; " &amp; 'work here'!F574, "jewellery &gt; " &amp; 'work here'!F574 &amp; " &gt; " &amp; 'work here'!#REF!, 'work here'!#REF!, 'work here'!AY574, 'work here'!H574, 'work here'!I574, 'work here'!J574))</f>
        <v/>
      </c>
      <c r="V575" t="str" cm="1">
        <f t="array" aca="1" ref="V575" ca="1">_xlfn.LET(
    _xlpm.yr, TEXT(TODAY(), "yyyy"),
    _xlpm.mn, TEXT(TODAY(), "mm"),
    _xlpm.path, "https://richlook.co.in/wp-content/uploads/" &amp; _xlpm.yr &amp; "/" &amp; _xlpm.mn &amp; "/",
    _xlpm.imgRange, 'work here'!N574:X574,
    _xlpm.imgLinks, IF(_xlpm.imgRange&lt;&gt;"", _xlpm.path &amp; _xlpm.imgRange &amp; ".webp", ""),
    _xlpm.urls,
        IF(A575="variable", _xlpm.imgLinks,
        IF(A575="variation", IF('work here'!N574&lt;&gt;"", _xlpm.path &amp; 'work here'!N574 &amp; ".webp", ""),
        IF(A575="simple", _xlpm.imgLinks, ""))),
    _xlfn.TEXTJOIN(", ", TRUE, _xlpm.urls)
)</f>
        <v/>
      </c>
      <c r="W575" t="str" cm="1">
        <f t="array" aca="1" ref="W575" ca="1">_xlfn.LET(
    _xlpm.yr, TEXT(TODAY(), "yyyy"),
    _xlpm.mn, TEXT(TODAY(), "mm"),
    _xlpm.path, "https://richlook.co.in/wp-content/uploads/" &amp; _xlpm.yr &amp; "/" &amp; _xlpm.mn &amp; "/",
    _xlpm.imgRange, 'work here'!O574:X574,
    _xlpm.imgLinks, IF(_xlpm.imgRange&lt;&gt;"", _xlpm.path &amp; _xlpm.imgRange &amp; ".webp", ""),
    _xlpm.urls,
        IF(A575="variable", "",
        IF(A575="variation", _xlpm.imgLinks,
        IF(A575="simple", "", ""))),
    _xlfn.TEXTJOIN(", ", TRUE, _xlpm.urls)
)</f>
        <v/>
      </c>
      <c r="X575" t="str">
        <f>IF('work here'!D574&lt;&gt;"", 'work here'!D574, "")</f>
        <v/>
      </c>
      <c r="Y575" t="e">
        <f>IF('work here'!#REF!&lt;&gt;"","color","")</f>
        <v>#REF!</v>
      </c>
      <c r="Z575" t="e">
        <f>IF('work here'!#REF!&lt;&gt;"",'work here'!#REF!,"")</f>
        <v>#REF!</v>
      </c>
      <c r="AA575" t="e">
        <f t="shared" si="247"/>
        <v>#REF!</v>
      </c>
      <c r="AB575" t="e">
        <f t="shared" si="248"/>
        <v>#REF!</v>
      </c>
      <c r="AC575" t="str">
        <f t="shared" si="249"/>
        <v/>
      </c>
      <c r="AD575" s="2" t="e">
        <f>IF('work here'!#REF!&lt;&gt;"",'work here'!#REF!,"")</f>
        <v>#REF!</v>
      </c>
      <c r="AE575" s="2" t="e">
        <f>IF('work here'!#REF!&lt;&gt;"",'work here'!#REF!,"")</f>
        <v>#REF!</v>
      </c>
      <c r="AF575" s="2" t="e">
        <f t="shared" si="250"/>
        <v>#REF!</v>
      </c>
      <c r="AG575" s="2" t="e">
        <f t="shared" si="251"/>
        <v>#REF!</v>
      </c>
      <c r="AH575" s="2" t="str">
        <f t="shared" si="252"/>
        <v/>
      </c>
      <c r="AI575" t="str">
        <f>IF('work here'!AE574&lt;&gt;"","Jewellery Work","")</f>
        <v/>
      </c>
      <c r="AJ575" t="str">
        <f>IF('work here'!AE574&lt;&gt;"",'work here'!AE574,"")</f>
        <v/>
      </c>
      <c r="AK575" t="str">
        <f t="shared" si="253"/>
        <v/>
      </c>
      <c r="AL575" t="str">
        <f t="shared" si="254"/>
        <v/>
      </c>
      <c r="AM575" t="e">
        <f>IF('work here'!#REF!&lt;&gt;"","Gemstone","")</f>
        <v>#REF!</v>
      </c>
      <c r="AN575" t="e">
        <f>IF('work here'!#REF!&lt;&gt;"",'work here'!#REF!,"")</f>
        <v>#REF!</v>
      </c>
      <c r="AO575" t="e">
        <f t="shared" si="255"/>
        <v>#REF!</v>
      </c>
      <c r="AP575" t="e">
        <f t="shared" si="256"/>
        <v>#REF!</v>
      </c>
      <c r="AQ575" t="str">
        <f>IF('work here'!AW574&lt;&gt;"","Plating","")</f>
        <v/>
      </c>
      <c r="AR575" t="str">
        <f>IF('work here'!AW574&lt;&gt;"",'work here'!AW574,"")</f>
        <v/>
      </c>
      <c r="AS575" t="str">
        <f t="shared" si="257"/>
        <v/>
      </c>
      <c r="AT575" t="str">
        <f t="shared" si="258"/>
        <v/>
      </c>
      <c r="AU575" t="str">
        <f>IF('work here'!AX574&lt;&gt;"","Material","")</f>
        <v/>
      </c>
      <c r="AV575" t="str">
        <f>IF('work here'!AX574&lt;&gt;"",'work here'!AX574,"")</f>
        <v/>
      </c>
      <c r="AW575" t="str">
        <f t="shared" si="259"/>
        <v/>
      </c>
      <c r="AX575" t="str">
        <f t="shared" si="260"/>
        <v/>
      </c>
      <c r="AY575" t="e">
        <f>IF('work here'!#REF!&lt;&gt;"","Look","")</f>
        <v>#REF!</v>
      </c>
      <c r="AZ575" t="e">
        <f>IF('work here'!#REF!&lt;&gt;"",'work here'!#REF!,"")</f>
        <v>#REF!</v>
      </c>
      <c r="BA575" t="e">
        <f t="shared" si="261"/>
        <v>#REF!</v>
      </c>
      <c r="BB575" t="e">
        <f t="shared" si="262"/>
        <v>#REF!</v>
      </c>
      <c r="BC575" t="e">
        <f>IF('work here'!#REF!&lt;&gt;"","Finish","")</f>
        <v>#REF!</v>
      </c>
      <c r="BD575" t="e">
        <f>IF('work here'!#REF!&lt;&gt;"",'work here'!#REF!,"")</f>
        <v>#REF!</v>
      </c>
      <c r="BE575" t="e">
        <f t="shared" si="263"/>
        <v>#REF!</v>
      </c>
      <c r="BF575" t="e">
        <f t="shared" si="264"/>
        <v>#REF!</v>
      </c>
      <c r="BG575" t="e">
        <f>IF('work here'!#REF!&lt;&gt;"","Care","")</f>
        <v>#REF!</v>
      </c>
      <c r="BH575" t="e">
        <f>IF('work here'!#REF!&lt;&gt;"",'work here'!#REF!,"")</f>
        <v>#REF!</v>
      </c>
      <c r="BI575" t="e">
        <f t="shared" si="265"/>
        <v>#REF!</v>
      </c>
      <c r="BJ575" t="e">
        <f t="shared" si="266"/>
        <v>#REF!</v>
      </c>
      <c r="BK575" t="str">
        <f>IF(OR('work here'!F574="Rings", 'work here'!F574="Bangles"), 'work here'!F574 &amp; " Size", "")</f>
        <v/>
      </c>
      <c r="BL575" t="e">
        <f>IF('work here'!#REF!&lt;&gt;"",'work here'!#REF!,"")</f>
        <v>#REF!</v>
      </c>
      <c r="BM575" t="str">
        <f t="shared" si="267"/>
        <v/>
      </c>
      <c r="BN575" t="str">
        <f t="shared" si="268"/>
        <v/>
      </c>
      <c r="BO575" t="str">
        <f t="shared" si="269"/>
        <v/>
      </c>
    </row>
    <row r="576" spans="1:67" x14ac:dyDescent="0.3">
      <c r="A576" t="str">
        <f>IF('work here'!A575="simple","simple",IF('work here'!A575="parent","variable",IF('work here'!A575="child","variation","")))</f>
        <v/>
      </c>
      <c r="B576" t="str">
        <f>IF('work here'!C575&lt;&gt;"", 'work here'!C575, "")</f>
        <v/>
      </c>
      <c r="C576" t="str">
        <f>IF('work here'!B575&lt;&gt;"", 'work here'!B575, "")</f>
        <v/>
      </c>
      <c r="D576" t="str">
        <f t="shared" si="240"/>
        <v/>
      </c>
      <c r="E576" t="str">
        <f t="shared" si="241"/>
        <v/>
      </c>
      <c r="F576" t="str">
        <f t="shared" si="242"/>
        <v/>
      </c>
      <c r="G576" t="e">
        <f>IF('work here'!#REF!&lt;&gt;"", 'work here'!#REF!, "")</f>
        <v>#REF!</v>
      </c>
      <c r="I576" t="str">
        <f>IF('work here'!Z575&lt;&gt;"", 'work here'!Z575, "")</f>
        <v/>
      </c>
      <c r="J576" t="str">
        <f t="shared" si="243"/>
        <v/>
      </c>
      <c r="K576" t="str">
        <f t="shared" si="244"/>
        <v/>
      </c>
      <c r="L576" t="str">
        <f t="shared" si="245"/>
        <v/>
      </c>
      <c r="M576" t="str">
        <f>IF('work here'!AA575&lt;&gt;"", 'work here'!AA575, "")</f>
        <v/>
      </c>
      <c r="N576" t="str">
        <f>IF('work here'!AD575&lt;&gt;"", 'work here'!AD575, "")</f>
        <v/>
      </c>
      <c r="O576" t="str">
        <f>IF('work here'!AC575&lt;&gt;"", 'work here'!AC575, "")</f>
        <v/>
      </c>
      <c r="P576" t="str">
        <f>IF('work here'!AB575&lt;&gt;"", 'work here'!AB575, "")</f>
        <v/>
      </c>
      <c r="Q576" t="str">
        <f t="shared" si="246"/>
        <v/>
      </c>
      <c r="S576" t="str">
        <f>IF('work here'!E575&lt;&gt;"", 'work here'!E575, "")</f>
        <v/>
      </c>
      <c r="T576" t="e">
        <f>IF('work here'!#REF!&lt;&gt;"", 'work here'!#REF!, "")</f>
        <v>#REF!</v>
      </c>
      <c r="U576" t="str">
        <f>IF(A576="", "", _xlfn.TEXTJOIN(", ", TRUE, "jewellery", "jewellery &gt; " &amp; 'work here'!F575, "jewellery &gt; " &amp; 'work here'!F575 &amp; " &gt; " &amp; 'work here'!#REF!, 'work here'!#REF!, 'work here'!AY575, 'work here'!H575, 'work here'!I575, 'work here'!J575))</f>
        <v/>
      </c>
      <c r="V576" t="str" cm="1">
        <f t="array" aca="1" ref="V576" ca="1">_xlfn.LET(
    _xlpm.yr, TEXT(TODAY(), "yyyy"),
    _xlpm.mn, TEXT(TODAY(), "mm"),
    _xlpm.path, "https://richlook.co.in/wp-content/uploads/" &amp; _xlpm.yr &amp; "/" &amp; _xlpm.mn &amp; "/",
    _xlpm.imgRange, 'work here'!N575:X575,
    _xlpm.imgLinks, IF(_xlpm.imgRange&lt;&gt;"", _xlpm.path &amp; _xlpm.imgRange &amp; ".webp", ""),
    _xlpm.urls,
        IF(A576="variable", _xlpm.imgLinks,
        IF(A576="variation", IF('work here'!N575&lt;&gt;"", _xlpm.path &amp; 'work here'!N575 &amp; ".webp", ""),
        IF(A576="simple", _xlpm.imgLinks, ""))),
    _xlfn.TEXTJOIN(", ", TRUE, _xlpm.urls)
)</f>
        <v/>
      </c>
      <c r="W576" t="str" cm="1">
        <f t="array" aca="1" ref="W576" ca="1">_xlfn.LET(
    _xlpm.yr, TEXT(TODAY(), "yyyy"),
    _xlpm.mn, TEXT(TODAY(), "mm"),
    _xlpm.path, "https://richlook.co.in/wp-content/uploads/" &amp; _xlpm.yr &amp; "/" &amp; _xlpm.mn &amp; "/",
    _xlpm.imgRange, 'work here'!O575:X575,
    _xlpm.imgLinks, IF(_xlpm.imgRange&lt;&gt;"", _xlpm.path &amp; _xlpm.imgRange &amp; ".webp", ""),
    _xlpm.urls,
        IF(A576="variable", "",
        IF(A576="variation", _xlpm.imgLinks,
        IF(A576="simple", "", ""))),
    _xlfn.TEXTJOIN(", ", TRUE, _xlpm.urls)
)</f>
        <v/>
      </c>
      <c r="X576" t="str">
        <f>IF('work here'!D575&lt;&gt;"", 'work here'!D575, "")</f>
        <v/>
      </c>
      <c r="Y576" t="e">
        <f>IF('work here'!#REF!&lt;&gt;"","color","")</f>
        <v>#REF!</v>
      </c>
      <c r="Z576" t="e">
        <f>IF('work here'!#REF!&lt;&gt;"",'work here'!#REF!,"")</f>
        <v>#REF!</v>
      </c>
      <c r="AA576" t="e">
        <f t="shared" si="247"/>
        <v>#REF!</v>
      </c>
      <c r="AB576" t="e">
        <f t="shared" si="248"/>
        <v>#REF!</v>
      </c>
      <c r="AC576" t="str">
        <f t="shared" si="249"/>
        <v/>
      </c>
      <c r="AD576" s="2" t="e">
        <f>IF('work here'!#REF!&lt;&gt;"",'work here'!#REF!,"")</f>
        <v>#REF!</v>
      </c>
      <c r="AE576" s="2" t="e">
        <f>IF('work here'!#REF!&lt;&gt;"",'work here'!#REF!,"")</f>
        <v>#REF!</v>
      </c>
      <c r="AF576" s="2" t="e">
        <f t="shared" si="250"/>
        <v>#REF!</v>
      </c>
      <c r="AG576" s="2" t="e">
        <f t="shared" si="251"/>
        <v>#REF!</v>
      </c>
      <c r="AH576" s="2" t="str">
        <f t="shared" si="252"/>
        <v/>
      </c>
      <c r="AI576" t="str">
        <f>IF('work here'!AE575&lt;&gt;"","Jewellery Work","")</f>
        <v/>
      </c>
      <c r="AJ576" t="str">
        <f>IF('work here'!AE575&lt;&gt;"",'work here'!AE575,"")</f>
        <v/>
      </c>
      <c r="AK576" t="str">
        <f t="shared" si="253"/>
        <v/>
      </c>
      <c r="AL576" t="str">
        <f t="shared" si="254"/>
        <v/>
      </c>
      <c r="AM576" t="e">
        <f>IF('work here'!#REF!&lt;&gt;"","Gemstone","")</f>
        <v>#REF!</v>
      </c>
      <c r="AN576" t="e">
        <f>IF('work here'!#REF!&lt;&gt;"",'work here'!#REF!,"")</f>
        <v>#REF!</v>
      </c>
      <c r="AO576" t="e">
        <f t="shared" si="255"/>
        <v>#REF!</v>
      </c>
      <c r="AP576" t="e">
        <f t="shared" si="256"/>
        <v>#REF!</v>
      </c>
      <c r="AQ576" t="str">
        <f>IF('work here'!AW575&lt;&gt;"","Plating","")</f>
        <v/>
      </c>
      <c r="AR576" t="str">
        <f>IF('work here'!AW575&lt;&gt;"",'work here'!AW575,"")</f>
        <v/>
      </c>
      <c r="AS576" t="str">
        <f t="shared" si="257"/>
        <v/>
      </c>
      <c r="AT576" t="str">
        <f t="shared" si="258"/>
        <v/>
      </c>
      <c r="AU576" t="str">
        <f>IF('work here'!AX575&lt;&gt;"","Material","")</f>
        <v/>
      </c>
      <c r="AV576" t="str">
        <f>IF('work here'!AX575&lt;&gt;"",'work here'!AX575,"")</f>
        <v/>
      </c>
      <c r="AW576" t="str">
        <f t="shared" si="259"/>
        <v/>
      </c>
      <c r="AX576" t="str">
        <f t="shared" si="260"/>
        <v/>
      </c>
      <c r="AY576" t="e">
        <f>IF('work here'!#REF!&lt;&gt;"","Look","")</f>
        <v>#REF!</v>
      </c>
      <c r="AZ576" t="e">
        <f>IF('work here'!#REF!&lt;&gt;"",'work here'!#REF!,"")</f>
        <v>#REF!</v>
      </c>
      <c r="BA576" t="e">
        <f t="shared" si="261"/>
        <v>#REF!</v>
      </c>
      <c r="BB576" t="e">
        <f t="shared" si="262"/>
        <v>#REF!</v>
      </c>
      <c r="BC576" t="e">
        <f>IF('work here'!#REF!&lt;&gt;"","Finish","")</f>
        <v>#REF!</v>
      </c>
      <c r="BD576" t="e">
        <f>IF('work here'!#REF!&lt;&gt;"",'work here'!#REF!,"")</f>
        <v>#REF!</v>
      </c>
      <c r="BE576" t="e">
        <f t="shared" si="263"/>
        <v>#REF!</v>
      </c>
      <c r="BF576" t="e">
        <f t="shared" si="264"/>
        <v>#REF!</v>
      </c>
      <c r="BG576" t="e">
        <f>IF('work here'!#REF!&lt;&gt;"","Care","")</f>
        <v>#REF!</v>
      </c>
      <c r="BH576" t="e">
        <f>IF('work here'!#REF!&lt;&gt;"",'work here'!#REF!,"")</f>
        <v>#REF!</v>
      </c>
      <c r="BI576" t="e">
        <f t="shared" si="265"/>
        <v>#REF!</v>
      </c>
      <c r="BJ576" t="e">
        <f t="shared" si="266"/>
        <v>#REF!</v>
      </c>
      <c r="BK576" t="str">
        <f>IF(OR('work here'!F575="Rings", 'work here'!F575="Bangles"), 'work here'!F575 &amp; " Size", "")</f>
        <v/>
      </c>
      <c r="BL576" t="e">
        <f>IF('work here'!#REF!&lt;&gt;"",'work here'!#REF!,"")</f>
        <v>#REF!</v>
      </c>
      <c r="BM576" t="str">
        <f t="shared" si="267"/>
        <v/>
      </c>
      <c r="BN576" t="str">
        <f t="shared" si="268"/>
        <v/>
      </c>
      <c r="BO576" t="str">
        <f t="shared" si="269"/>
        <v/>
      </c>
    </row>
    <row r="577" spans="1:67" x14ac:dyDescent="0.3">
      <c r="A577" t="str">
        <f>IF('work here'!A576="simple","simple",IF('work here'!A576="parent","variable",IF('work here'!A576="child","variation","")))</f>
        <v/>
      </c>
      <c r="B577" t="str">
        <f>IF('work here'!C576&lt;&gt;"", 'work here'!C576, "")</f>
        <v/>
      </c>
      <c r="C577" t="str">
        <f>IF('work here'!B576&lt;&gt;"", 'work here'!B576, "")</f>
        <v/>
      </c>
      <c r="D577" t="str">
        <f t="shared" si="240"/>
        <v/>
      </c>
      <c r="E577" t="str">
        <f t="shared" si="241"/>
        <v/>
      </c>
      <c r="F577" t="str">
        <f t="shared" si="242"/>
        <v/>
      </c>
      <c r="G577" t="e">
        <f>IF('work here'!#REF!&lt;&gt;"", 'work here'!#REF!, "")</f>
        <v>#REF!</v>
      </c>
      <c r="I577" t="str">
        <f>IF('work here'!Z576&lt;&gt;"", 'work here'!Z576, "")</f>
        <v/>
      </c>
      <c r="J577" t="str">
        <f t="shared" si="243"/>
        <v/>
      </c>
      <c r="K577" t="str">
        <f t="shared" si="244"/>
        <v/>
      </c>
      <c r="L577" t="str">
        <f t="shared" si="245"/>
        <v/>
      </c>
      <c r="M577" t="str">
        <f>IF('work here'!AA576&lt;&gt;"", 'work here'!AA576, "")</f>
        <v/>
      </c>
      <c r="N577" t="str">
        <f>IF('work here'!AD576&lt;&gt;"", 'work here'!AD576, "")</f>
        <v/>
      </c>
      <c r="O577" t="str">
        <f>IF('work here'!AC576&lt;&gt;"", 'work here'!AC576, "")</f>
        <v/>
      </c>
      <c r="P577" t="str">
        <f>IF('work here'!AB576&lt;&gt;"", 'work here'!AB576, "")</f>
        <v/>
      </c>
      <c r="Q577" t="str">
        <f t="shared" si="246"/>
        <v/>
      </c>
      <c r="S577" t="str">
        <f>IF('work here'!E576&lt;&gt;"", 'work here'!E576, "")</f>
        <v/>
      </c>
      <c r="T577" t="e">
        <f>IF('work here'!#REF!&lt;&gt;"", 'work here'!#REF!, "")</f>
        <v>#REF!</v>
      </c>
      <c r="U577" t="str">
        <f>IF(A577="", "", _xlfn.TEXTJOIN(", ", TRUE, "jewellery", "jewellery &gt; " &amp; 'work here'!F576, "jewellery &gt; " &amp; 'work here'!F576 &amp; " &gt; " &amp; 'work here'!#REF!, 'work here'!#REF!, 'work here'!AY576, 'work here'!H576, 'work here'!I576, 'work here'!J576))</f>
        <v/>
      </c>
      <c r="V577" t="str" cm="1">
        <f t="array" aca="1" ref="V577" ca="1">_xlfn.LET(
    _xlpm.yr, TEXT(TODAY(), "yyyy"),
    _xlpm.mn, TEXT(TODAY(), "mm"),
    _xlpm.path, "https://richlook.co.in/wp-content/uploads/" &amp; _xlpm.yr &amp; "/" &amp; _xlpm.mn &amp; "/",
    _xlpm.imgRange, 'work here'!N576:X576,
    _xlpm.imgLinks, IF(_xlpm.imgRange&lt;&gt;"", _xlpm.path &amp; _xlpm.imgRange &amp; ".webp", ""),
    _xlpm.urls,
        IF(A577="variable", _xlpm.imgLinks,
        IF(A577="variation", IF('work here'!N576&lt;&gt;"", _xlpm.path &amp; 'work here'!N576 &amp; ".webp", ""),
        IF(A577="simple", _xlpm.imgLinks, ""))),
    _xlfn.TEXTJOIN(", ", TRUE, _xlpm.urls)
)</f>
        <v/>
      </c>
      <c r="W577" t="str" cm="1">
        <f t="array" aca="1" ref="W577" ca="1">_xlfn.LET(
    _xlpm.yr, TEXT(TODAY(), "yyyy"),
    _xlpm.mn, TEXT(TODAY(), "mm"),
    _xlpm.path, "https://richlook.co.in/wp-content/uploads/" &amp; _xlpm.yr &amp; "/" &amp; _xlpm.mn &amp; "/",
    _xlpm.imgRange, 'work here'!O576:X576,
    _xlpm.imgLinks, IF(_xlpm.imgRange&lt;&gt;"", _xlpm.path &amp; _xlpm.imgRange &amp; ".webp", ""),
    _xlpm.urls,
        IF(A577="variable", "",
        IF(A577="variation", _xlpm.imgLinks,
        IF(A577="simple", "", ""))),
    _xlfn.TEXTJOIN(", ", TRUE, _xlpm.urls)
)</f>
        <v/>
      </c>
      <c r="X577" t="str">
        <f>IF('work here'!D576&lt;&gt;"", 'work here'!D576, "")</f>
        <v/>
      </c>
      <c r="Y577" t="e">
        <f>IF('work here'!#REF!&lt;&gt;"","color","")</f>
        <v>#REF!</v>
      </c>
      <c r="Z577" t="e">
        <f>IF('work here'!#REF!&lt;&gt;"",'work here'!#REF!,"")</f>
        <v>#REF!</v>
      </c>
      <c r="AA577" t="e">
        <f t="shared" si="247"/>
        <v>#REF!</v>
      </c>
      <c r="AB577" t="e">
        <f t="shared" si="248"/>
        <v>#REF!</v>
      </c>
      <c r="AC577" t="str">
        <f t="shared" si="249"/>
        <v/>
      </c>
      <c r="AD577" s="2" t="e">
        <f>IF('work here'!#REF!&lt;&gt;"",'work here'!#REF!,"")</f>
        <v>#REF!</v>
      </c>
      <c r="AE577" s="2" t="e">
        <f>IF('work here'!#REF!&lt;&gt;"",'work here'!#REF!,"")</f>
        <v>#REF!</v>
      </c>
      <c r="AF577" s="2" t="e">
        <f t="shared" si="250"/>
        <v>#REF!</v>
      </c>
      <c r="AG577" s="2" t="e">
        <f t="shared" si="251"/>
        <v>#REF!</v>
      </c>
      <c r="AH577" s="2" t="str">
        <f t="shared" si="252"/>
        <v/>
      </c>
      <c r="AI577" t="str">
        <f>IF('work here'!AE576&lt;&gt;"","Jewellery Work","")</f>
        <v/>
      </c>
      <c r="AJ577" t="str">
        <f>IF('work here'!AE576&lt;&gt;"",'work here'!AE576,"")</f>
        <v/>
      </c>
      <c r="AK577" t="str">
        <f t="shared" si="253"/>
        <v/>
      </c>
      <c r="AL577" t="str">
        <f t="shared" si="254"/>
        <v/>
      </c>
      <c r="AM577" t="e">
        <f>IF('work here'!#REF!&lt;&gt;"","Gemstone","")</f>
        <v>#REF!</v>
      </c>
      <c r="AN577" t="e">
        <f>IF('work here'!#REF!&lt;&gt;"",'work here'!#REF!,"")</f>
        <v>#REF!</v>
      </c>
      <c r="AO577" t="e">
        <f t="shared" si="255"/>
        <v>#REF!</v>
      </c>
      <c r="AP577" t="e">
        <f t="shared" si="256"/>
        <v>#REF!</v>
      </c>
      <c r="AQ577" t="str">
        <f>IF('work here'!AW576&lt;&gt;"","Plating","")</f>
        <v/>
      </c>
      <c r="AR577" t="str">
        <f>IF('work here'!AW576&lt;&gt;"",'work here'!AW576,"")</f>
        <v/>
      </c>
      <c r="AS577" t="str">
        <f t="shared" si="257"/>
        <v/>
      </c>
      <c r="AT577" t="str">
        <f t="shared" si="258"/>
        <v/>
      </c>
      <c r="AU577" t="str">
        <f>IF('work here'!AX576&lt;&gt;"","Material","")</f>
        <v/>
      </c>
      <c r="AV577" t="str">
        <f>IF('work here'!AX576&lt;&gt;"",'work here'!AX576,"")</f>
        <v/>
      </c>
      <c r="AW577" t="str">
        <f t="shared" si="259"/>
        <v/>
      </c>
      <c r="AX577" t="str">
        <f t="shared" si="260"/>
        <v/>
      </c>
      <c r="AY577" t="e">
        <f>IF('work here'!#REF!&lt;&gt;"","Look","")</f>
        <v>#REF!</v>
      </c>
      <c r="AZ577" t="e">
        <f>IF('work here'!#REF!&lt;&gt;"",'work here'!#REF!,"")</f>
        <v>#REF!</v>
      </c>
      <c r="BA577" t="e">
        <f t="shared" si="261"/>
        <v>#REF!</v>
      </c>
      <c r="BB577" t="e">
        <f t="shared" si="262"/>
        <v>#REF!</v>
      </c>
      <c r="BC577" t="e">
        <f>IF('work here'!#REF!&lt;&gt;"","Finish","")</f>
        <v>#REF!</v>
      </c>
      <c r="BD577" t="e">
        <f>IF('work here'!#REF!&lt;&gt;"",'work here'!#REF!,"")</f>
        <v>#REF!</v>
      </c>
      <c r="BE577" t="e">
        <f t="shared" si="263"/>
        <v>#REF!</v>
      </c>
      <c r="BF577" t="e">
        <f t="shared" si="264"/>
        <v>#REF!</v>
      </c>
      <c r="BG577" t="e">
        <f>IF('work here'!#REF!&lt;&gt;"","Care","")</f>
        <v>#REF!</v>
      </c>
      <c r="BH577" t="e">
        <f>IF('work here'!#REF!&lt;&gt;"",'work here'!#REF!,"")</f>
        <v>#REF!</v>
      </c>
      <c r="BI577" t="e">
        <f t="shared" si="265"/>
        <v>#REF!</v>
      </c>
      <c r="BJ577" t="e">
        <f t="shared" si="266"/>
        <v>#REF!</v>
      </c>
      <c r="BK577" t="str">
        <f>IF(OR('work here'!F576="Rings", 'work here'!F576="Bangles"), 'work here'!F576 &amp; " Size", "")</f>
        <v/>
      </c>
      <c r="BL577" t="e">
        <f>IF('work here'!#REF!&lt;&gt;"",'work here'!#REF!,"")</f>
        <v>#REF!</v>
      </c>
      <c r="BM577" t="str">
        <f t="shared" si="267"/>
        <v/>
      </c>
      <c r="BN577" t="str">
        <f t="shared" si="268"/>
        <v/>
      </c>
      <c r="BO577" t="str">
        <f t="shared" si="269"/>
        <v/>
      </c>
    </row>
    <row r="578" spans="1:67" x14ac:dyDescent="0.3">
      <c r="A578" t="str">
        <f>IF('work here'!A577="simple","simple",IF('work here'!A577="parent","variable",IF('work here'!A577="child","variation","")))</f>
        <v/>
      </c>
      <c r="B578" t="str">
        <f>IF('work here'!C577&lt;&gt;"", 'work here'!C577, "")</f>
        <v/>
      </c>
      <c r="C578" t="str">
        <f>IF('work here'!B577&lt;&gt;"", 'work here'!B577, "")</f>
        <v/>
      </c>
      <c r="D578" t="str">
        <f t="shared" si="240"/>
        <v/>
      </c>
      <c r="E578" t="str">
        <f t="shared" si="241"/>
        <v/>
      </c>
      <c r="F578" t="str">
        <f t="shared" si="242"/>
        <v/>
      </c>
      <c r="G578" t="e">
        <f>IF('work here'!#REF!&lt;&gt;"", 'work here'!#REF!, "")</f>
        <v>#REF!</v>
      </c>
      <c r="I578" t="str">
        <f>IF('work here'!Z577&lt;&gt;"", 'work here'!Z577, "")</f>
        <v/>
      </c>
      <c r="J578" t="str">
        <f t="shared" si="243"/>
        <v/>
      </c>
      <c r="K578" t="str">
        <f t="shared" si="244"/>
        <v/>
      </c>
      <c r="L578" t="str">
        <f t="shared" si="245"/>
        <v/>
      </c>
      <c r="M578" t="str">
        <f>IF('work here'!AA577&lt;&gt;"", 'work here'!AA577, "")</f>
        <v/>
      </c>
      <c r="N578" t="str">
        <f>IF('work here'!AD577&lt;&gt;"", 'work here'!AD577, "")</f>
        <v/>
      </c>
      <c r="O578" t="str">
        <f>IF('work here'!AC577&lt;&gt;"", 'work here'!AC577, "")</f>
        <v/>
      </c>
      <c r="P578" t="str">
        <f>IF('work here'!AB577&lt;&gt;"", 'work here'!AB577, "")</f>
        <v/>
      </c>
      <c r="Q578" t="str">
        <f t="shared" si="246"/>
        <v/>
      </c>
      <c r="S578" t="str">
        <f>IF('work here'!E577&lt;&gt;"", 'work here'!E577, "")</f>
        <v/>
      </c>
      <c r="T578" t="e">
        <f>IF('work here'!#REF!&lt;&gt;"", 'work here'!#REF!, "")</f>
        <v>#REF!</v>
      </c>
      <c r="U578" t="str">
        <f>IF(A578="", "", _xlfn.TEXTJOIN(", ", TRUE, "jewellery", "jewellery &gt; " &amp; 'work here'!F577, "jewellery &gt; " &amp; 'work here'!F577 &amp; " &gt; " &amp; 'work here'!#REF!, 'work here'!#REF!, 'work here'!AY577, 'work here'!H577, 'work here'!I577, 'work here'!J577))</f>
        <v/>
      </c>
      <c r="V578" t="str" cm="1">
        <f t="array" aca="1" ref="V578" ca="1">_xlfn.LET(
    _xlpm.yr, TEXT(TODAY(), "yyyy"),
    _xlpm.mn, TEXT(TODAY(), "mm"),
    _xlpm.path, "https://richlook.co.in/wp-content/uploads/" &amp; _xlpm.yr &amp; "/" &amp; _xlpm.mn &amp; "/",
    _xlpm.imgRange, 'work here'!N577:X577,
    _xlpm.imgLinks, IF(_xlpm.imgRange&lt;&gt;"", _xlpm.path &amp; _xlpm.imgRange &amp; ".webp", ""),
    _xlpm.urls,
        IF(A578="variable", _xlpm.imgLinks,
        IF(A578="variation", IF('work here'!N577&lt;&gt;"", _xlpm.path &amp; 'work here'!N577 &amp; ".webp", ""),
        IF(A578="simple", _xlpm.imgLinks, ""))),
    _xlfn.TEXTJOIN(", ", TRUE, _xlpm.urls)
)</f>
        <v/>
      </c>
      <c r="W578" t="str" cm="1">
        <f t="array" aca="1" ref="W578" ca="1">_xlfn.LET(
    _xlpm.yr, TEXT(TODAY(), "yyyy"),
    _xlpm.mn, TEXT(TODAY(), "mm"),
    _xlpm.path, "https://richlook.co.in/wp-content/uploads/" &amp; _xlpm.yr &amp; "/" &amp; _xlpm.mn &amp; "/",
    _xlpm.imgRange, 'work here'!O577:X577,
    _xlpm.imgLinks, IF(_xlpm.imgRange&lt;&gt;"", _xlpm.path &amp; _xlpm.imgRange &amp; ".webp", ""),
    _xlpm.urls,
        IF(A578="variable", "",
        IF(A578="variation", _xlpm.imgLinks,
        IF(A578="simple", "", ""))),
    _xlfn.TEXTJOIN(", ", TRUE, _xlpm.urls)
)</f>
        <v/>
      </c>
      <c r="X578" t="str">
        <f>IF('work here'!D577&lt;&gt;"", 'work here'!D577, "")</f>
        <v/>
      </c>
      <c r="Y578" t="e">
        <f>IF('work here'!#REF!&lt;&gt;"","color","")</f>
        <v>#REF!</v>
      </c>
      <c r="Z578" t="e">
        <f>IF('work here'!#REF!&lt;&gt;"",'work here'!#REF!,"")</f>
        <v>#REF!</v>
      </c>
      <c r="AA578" t="e">
        <f t="shared" si="247"/>
        <v>#REF!</v>
      </c>
      <c r="AB578" t="e">
        <f t="shared" si="248"/>
        <v>#REF!</v>
      </c>
      <c r="AC578" t="str">
        <f t="shared" si="249"/>
        <v/>
      </c>
      <c r="AD578" s="2" t="e">
        <f>IF('work here'!#REF!&lt;&gt;"",'work here'!#REF!,"")</f>
        <v>#REF!</v>
      </c>
      <c r="AE578" s="2" t="e">
        <f>IF('work here'!#REF!&lt;&gt;"",'work here'!#REF!,"")</f>
        <v>#REF!</v>
      </c>
      <c r="AF578" s="2" t="e">
        <f t="shared" si="250"/>
        <v>#REF!</v>
      </c>
      <c r="AG578" s="2" t="e">
        <f t="shared" si="251"/>
        <v>#REF!</v>
      </c>
      <c r="AH578" s="2" t="str">
        <f t="shared" si="252"/>
        <v/>
      </c>
      <c r="AI578" t="str">
        <f>IF('work here'!AE577&lt;&gt;"","Jewellery Work","")</f>
        <v/>
      </c>
      <c r="AJ578" t="str">
        <f>IF('work here'!AE577&lt;&gt;"",'work here'!AE577,"")</f>
        <v/>
      </c>
      <c r="AK578" t="str">
        <f t="shared" si="253"/>
        <v/>
      </c>
      <c r="AL578" t="str">
        <f t="shared" si="254"/>
        <v/>
      </c>
      <c r="AM578" t="e">
        <f>IF('work here'!#REF!&lt;&gt;"","Gemstone","")</f>
        <v>#REF!</v>
      </c>
      <c r="AN578" t="e">
        <f>IF('work here'!#REF!&lt;&gt;"",'work here'!#REF!,"")</f>
        <v>#REF!</v>
      </c>
      <c r="AO578" t="e">
        <f t="shared" si="255"/>
        <v>#REF!</v>
      </c>
      <c r="AP578" t="e">
        <f t="shared" si="256"/>
        <v>#REF!</v>
      </c>
      <c r="AQ578" t="str">
        <f>IF('work here'!AW577&lt;&gt;"","Plating","")</f>
        <v/>
      </c>
      <c r="AR578" t="str">
        <f>IF('work here'!AW577&lt;&gt;"",'work here'!AW577,"")</f>
        <v/>
      </c>
      <c r="AS578" t="str">
        <f t="shared" si="257"/>
        <v/>
      </c>
      <c r="AT578" t="str">
        <f t="shared" si="258"/>
        <v/>
      </c>
      <c r="AU578" t="str">
        <f>IF('work here'!AX577&lt;&gt;"","Material","")</f>
        <v/>
      </c>
      <c r="AV578" t="str">
        <f>IF('work here'!AX577&lt;&gt;"",'work here'!AX577,"")</f>
        <v/>
      </c>
      <c r="AW578" t="str">
        <f t="shared" si="259"/>
        <v/>
      </c>
      <c r="AX578" t="str">
        <f t="shared" si="260"/>
        <v/>
      </c>
      <c r="AY578" t="e">
        <f>IF('work here'!#REF!&lt;&gt;"","Look","")</f>
        <v>#REF!</v>
      </c>
      <c r="AZ578" t="e">
        <f>IF('work here'!#REF!&lt;&gt;"",'work here'!#REF!,"")</f>
        <v>#REF!</v>
      </c>
      <c r="BA578" t="e">
        <f t="shared" si="261"/>
        <v>#REF!</v>
      </c>
      <c r="BB578" t="e">
        <f t="shared" si="262"/>
        <v>#REF!</v>
      </c>
      <c r="BC578" t="e">
        <f>IF('work here'!#REF!&lt;&gt;"","Finish","")</f>
        <v>#REF!</v>
      </c>
      <c r="BD578" t="e">
        <f>IF('work here'!#REF!&lt;&gt;"",'work here'!#REF!,"")</f>
        <v>#REF!</v>
      </c>
      <c r="BE578" t="e">
        <f t="shared" si="263"/>
        <v>#REF!</v>
      </c>
      <c r="BF578" t="e">
        <f t="shared" si="264"/>
        <v>#REF!</v>
      </c>
      <c r="BG578" t="e">
        <f>IF('work here'!#REF!&lt;&gt;"","Care","")</f>
        <v>#REF!</v>
      </c>
      <c r="BH578" t="e">
        <f>IF('work here'!#REF!&lt;&gt;"",'work here'!#REF!,"")</f>
        <v>#REF!</v>
      </c>
      <c r="BI578" t="e">
        <f t="shared" si="265"/>
        <v>#REF!</v>
      </c>
      <c r="BJ578" t="e">
        <f t="shared" si="266"/>
        <v>#REF!</v>
      </c>
      <c r="BK578" t="str">
        <f>IF(OR('work here'!F577="Rings", 'work here'!F577="Bangles"), 'work here'!F577 &amp; " Size", "")</f>
        <v/>
      </c>
      <c r="BL578" t="e">
        <f>IF('work here'!#REF!&lt;&gt;"",'work here'!#REF!,"")</f>
        <v>#REF!</v>
      </c>
      <c r="BM578" t="str">
        <f t="shared" si="267"/>
        <v/>
      </c>
      <c r="BN578" t="str">
        <f t="shared" si="268"/>
        <v/>
      </c>
      <c r="BO578" t="str">
        <f t="shared" si="269"/>
        <v/>
      </c>
    </row>
    <row r="579" spans="1:67" x14ac:dyDescent="0.3">
      <c r="A579" t="str">
        <f>IF('work here'!A578="simple","simple",IF('work here'!A578="parent","variable",IF('work here'!A578="child","variation","")))</f>
        <v/>
      </c>
      <c r="B579" t="str">
        <f>IF('work here'!C578&lt;&gt;"", 'work here'!C578, "")</f>
        <v/>
      </c>
      <c r="C579" t="str">
        <f>IF('work here'!B578&lt;&gt;"", 'work here'!B578, "")</f>
        <v/>
      </c>
      <c r="D579" t="str">
        <f t="shared" ref="D579:D642" si="270">IF(A579&lt;&gt;"",1,"")</f>
        <v/>
      </c>
      <c r="E579" t="str">
        <f t="shared" ref="E579:E642" si="271">IF(A579&lt;&gt;"",0,"")</f>
        <v/>
      </c>
      <c r="F579" t="str">
        <f t="shared" ref="F579:F642" si="272">IF(A579&lt;&gt;"","visible","")</f>
        <v/>
      </c>
      <c r="G579" t="e">
        <f>IF('work here'!#REF!&lt;&gt;"", 'work here'!#REF!, "")</f>
        <v>#REF!</v>
      </c>
      <c r="I579" t="str">
        <f>IF('work here'!Z578&lt;&gt;"", 'work here'!Z578, "")</f>
        <v/>
      </c>
      <c r="J579" t="str">
        <f t="shared" ref="J579:J642" si="273">IF(A579&lt;&gt;"",2,"")</f>
        <v/>
      </c>
      <c r="K579" t="str">
        <f t="shared" ref="K579:K642" si="274">IF(A579&lt;&gt;"",0,"")</f>
        <v/>
      </c>
      <c r="L579" t="str">
        <f t="shared" ref="L579:L642" si="275">IF(A579&lt;&gt;"",0,"")</f>
        <v/>
      </c>
      <c r="M579" t="str">
        <f>IF('work here'!AA578&lt;&gt;"", 'work here'!AA578, "")</f>
        <v/>
      </c>
      <c r="N579" t="str">
        <f>IF('work here'!AD578&lt;&gt;"", 'work here'!AD578, "")</f>
        <v/>
      </c>
      <c r="O579" t="str">
        <f>IF('work here'!AC578&lt;&gt;"", 'work here'!AC578, "")</f>
        <v/>
      </c>
      <c r="P579" t="str">
        <f>IF('work here'!AB578&lt;&gt;"", 'work here'!AB578, "")</f>
        <v/>
      </c>
      <c r="Q579" t="str">
        <f t="shared" ref="Q579:Q642" si="276">IF(A579&lt;&gt;"",1,"")</f>
        <v/>
      </c>
      <c r="S579" t="str">
        <f>IF('work here'!E578&lt;&gt;"", 'work here'!E578, "")</f>
        <v/>
      </c>
      <c r="T579" t="e">
        <f>IF('work here'!#REF!&lt;&gt;"", 'work here'!#REF!, "")</f>
        <v>#REF!</v>
      </c>
      <c r="U579" t="str">
        <f>IF(A579="", "", _xlfn.TEXTJOIN(", ", TRUE, "jewellery", "jewellery &gt; " &amp; 'work here'!F578, "jewellery &gt; " &amp; 'work here'!F578 &amp; " &gt; " &amp; 'work here'!#REF!, 'work here'!#REF!, 'work here'!AY578, 'work here'!H578, 'work here'!I578, 'work here'!J578))</f>
        <v/>
      </c>
      <c r="V579" t="str" cm="1">
        <f t="array" aca="1" ref="V579" ca="1">_xlfn.LET(
    _xlpm.yr, TEXT(TODAY(), "yyyy"),
    _xlpm.mn, TEXT(TODAY(), "mm"),
    _xlpm.path, "https://richlook.co.in/wp-content/uploads/" &amp; _xlpm.yr &amp; "/" &amp; _xlpm.mn &amp; "/",
    _xlpm.imgRange, 'work here'!N578:X578,
    _xlpm.imgLinks, IF(_xlpm.imgRange&lt;&gt;"", _xlpm.path &amp; _xlpm.imgRange &amp; ".webp", ""),
    _xlpm.urls,
        IF(A579="variable", _xlpm.imgLinks,
        IF(A579="variation", IF('work here'!N578&lt;&gt;"", _xlpm.path &amp; 'work here'!N578 &amp; ".webp", ""),
        IF(A579="simple", _xlpm.imgLinks, ""))),
    _xlfn.TEXTJOIN(", ", TRUE, _xlpm.urls)
)</f>
        <v/>
      </c>
      <c r="W579" t="str" cm="1">
        <f t="array" aca="1" ref="W579" ca="1">_xlfn.LET(
    _xlpm.yr, TEXT(TODAY(), "yyyy"),
    _xlpm.mn, TEXT(TODAY(), "mm"),
    _xlpm.path, "https://richlook.co.in/wp-content/uploads/" &amp; _xlpm.yr &amp; "/" &amp; _xlpm.mn &amp; "/",
    _xlpm.imgRange, 'work here'!O578:X578,
    _xlpm.imgLinks, IF(_xlpm.imgRange&lt;&gt;"", _xlpm.path &amp; _xlpm.imgRange &amp; ".webp", ""),
    _xlpm.urls,
        IF(A579="variable", "",
        IF(A579="variation", _xlpm.imgLinks,
        IF(A579="simple", "", ""))),
    _xlfn.TEXTJOIN(", ", TRUE, _xlpm.urls)
)</f>
        <v/>
      </c>
      <c r="X579" t="str">
        <f>IF('work here'!D578&lt;&gt;"", 'work here'!D578, "")</f>
        <v/>
      </c>
      <c r="Y579" t="e">
        <f>IF('work here'!#REF!&lt;&gt;"","color","")</f>
        <v>#REF!</v>
      </c>
      <c r="Z579" t="e">
        <f>IF('work here'!#REF!&lt;&gt;"",'work here'!#REF!,"")</f>
        <v>#REF!</v>
      </c>
      <c r="AA579" t="e">
        <f t="shared" ref="AA579:AA642" si="277">IF(AND(OR(A579="simple", A579="variable"), Y579="color"), 1, "")</f>
        <v>#REF!</v>
      </c>
      <c r="AB579" t="e">
        <f t="shared" ref="AB579:AB642" si="278">IF(AND( Y579="color"), 1, "")</f>
        <v>#REF!</v>
      </c>
      <c r="AC579" t="str">
        <f t="shared" ref="AC579:AC642" si="279">IF(A579="variable", Z580, "")</f>
        <v/>
      </c>
      <c r="AD579" s="2" t="e">
        <f>IF('work here'!#REF!&lt;&gt;"",'work here'!#REF!,"")</f>
        <v>#REF!</v>
      </c>
      <c r="AE579" s="2" t="e">
        <f>IF('work here'!#REF!&lt;&gt;"",'work here'!#REF!,"")</f>
        <v>#REF!</v>
      </c>
      <c r="AF579" s="2" t="e">
        <f t="shared" ref="AF579:AF642" si="280">IF(AD579&lt;&gt;"", 1, "")</f>
        <v>#REF!</v>
      </c>
      <c r="AG579" s="2" t="e">
        <f t="shared" ref="AG579:AG642" si="281">IF(AD579&lt;&gt;"", 1, "")</f>
        <v>#REF!</v>
      </c>
      <c r="AH579" s="2" t="str">
        <f t="shared" ref="AH579:AH642" si="282">IF(A579="variable", AE580, "")</f>
        <v/>
      </c>
      <c r="AI579" t="str">
        <f>IF('work here'!AE578&lt;&gt;"","Jewellery Work","")</f>
        <v/>
      </c>
      <c r="AJ579" t="str">
        <f>IF('work here'!AE578&lt;&gt;"",'work here'!AE578,"")</f>
        <v/>
      </c>
      <c r="AK579" t="str">
        <f t="shared" ref="AK579:AK642" si="283">IF(AND(OR(A579="simple", A579="variable"), AI579="Jewellery Work"), 1, "")</f>
        <v/>
      </c>
      <c r="AL579" t="str">
        <f t="shared" ref="AL579:AL642" si="284">IF(AND(OR(A579="simple", A579="variable"), AI579="Jewellery Work"), 1, "")</f>
        <v/>
      </c>
      <c r="AM579" t="e">
        <f>IF('work here'!#REF!&lt;&gt;"","Gemstone","")</f>
        <v>#REF!</v>
      </c>
      <c r="AN579" t="e">
        <f>IF('work here'!#REF!&lt;&gt;"",'work here'!#REF!,"")</f>
        <v>#REF!</v>
      </c>
      <c r="AO579" t="e">
        <f t="shared" ref="AO579:AO642" si="285">IF(AND(OR(A579="simple", A579="variable"), AM579="Gemstone"), 1, "")</f>
        <v>#REF!</v>
      </c>
      <c r="AP579" t="e">
        <f t="shared" ref="AP579:AP642" si="286">IF(AND(OR(A579="simple", A579="variable"), AM579="Gemstone"), 1, "")</f>
        <v>#REF!</v>
      </c>
      <c r="AQ579" t="str">
        <f>IF('work here'!AW578&lt;&gt;"","Plating","")</f>
        <v/>
      </c>
      <c r="AR579" t="str">
        <f>IF('work here'!AW578&lt;&gt;"",'work here'!AW578,"")</f>
        <v/>
      </c>
      <c r="AS579" t="str">
        <f t="shared" ref="AS579:AS642" si="287">IF(AND(OR(A579="simple", A579="variable"), AQ579="Plating"), 1, "")</f>
        <v/>
      </c>
      <c r="AT579" t="str">
        <f t="shared" ref="AT579:AT642" si="288">IF(AND(OR(A579="simple", A579="variable"), AQ579="Plating"), 1, "")</f>
        <v/>
      </c>
      <c r="AU579" t="str">
        <f>IF('work here'!AX578&lt;&gt;"","Material","")</f>
        <v/>
      </c>
      <c r="AV579" t="str">
        <f>IF('work here'!AX578&lt;&gt;"",'work here'!AX578,"")</f>
        <v/>
      </c>
      <c r="AW579" t="str">
        <f t="shared" ref="AW579:AW642" si="289">IF(AND(OR(A579="simple", A579="variable"), AU579="Material"), 1, "")</f>
        <v/>
      </c>
      <c r="AX579" t="str">
        <f t="shared" ref="AX579:AX642" si="290">IF(AND(OR(A579="simple", A579="variable"), AU579="Material"), 1, "")</f>
        <v/>
      </c>
      <c r="AY579" t="e">
        <f>IF('work here'!#REF!&lt;&gt;"","Look","")</f>
        <v>#REF!</v>
      </c>
      <c r="AZ579" t="e">
        <f>IF('work here'!#REF!&lt;&gt;"",'work here'!#REF!,"")</f>
        <v>#REF!</v>
      </c>
      <c r="BA579" t="e">
        <f t="shared" ref="BA579:BA642" si="291">IF(AND(OR(A579="simple", A579="variable"), AY579="Look"), 1, "")</f>
        <v>#REF!</v>
      </c>
      <c r="BB579" t="e">
        <f t="shared" ref="BB579:BB642" si="292">IF(AND(OR(A579="simple", A579="variable"), AY579="Look"), 1, "")</f>
        <v>#REF!</v>
      </c>
      <c r="BC579" t="e">
        <f>IF('work here'!#REF!&lt;&gt;"","Finish","")</f>
        <v>#REF!</v>
      </c>
      <c r="BD579" t="e">
        <f>IF('work here'!#REF!&lt;&gt;"",'work here'!#REF!,"")</f>
        <v>#REF!</v>
      </c>
      <c r="BE579" t="e">
        <f t="shared" ref="BE579:BE642" si="293">IF(AND(OR(A579="simple", A579="variable"), BC579="Finish"), 1, "")</f>
        <v>#REF!</v>
      </c>
      <c r="BF579" t="e">
        <f t="shared" ref="BF579:BF642" si="294">IF(AND(OR(A579="simple", A579="variable"), BC579="Finish"), 1, "")</f>
        <v>#REF!</v>
      </c>
      <c r="BG579" t="e">
        <f>IF('work here'!#REF!&lt;&gt;"","Care","")</f>
        <v>#REF!</v>
      </c>
      <c r="BH579" t="e">
        <f>IF('work here'!#REF!&lt;&gt;"",'work here'!#REF!,"")</f>
        <v>#REF!</v>
      </c>
      <c r="BI579" t="e">
        <f t="shared" ref="BI579:BI642" si="295">IF(AND(OR(A579="simple", A579="variable"), BG579="Care"), 1, "")</f>
        <v>#REF!</v>
      </c>
      <c r="BJ579" t="e">
        <f t="shared" ref="BJ579:BJ642" si="296">IF(AND(OR(A579="simple", A579="variable"), BG579="Care"), 1, "")</f>
        <v>#REF!</v>
      </c>
      <c r="BK579" t="str">
        <f>IF(OR('work here'!F578="Rings", 'work here'!F578="Bangles"), 'work here'!F578 &amp; " Size", "")</f>
        <v/>
      </c>
      <c r="BL579" t="e">
        <f>IF('work here'!#REF!&lt;&gt;"",'work here'!#REF!,"")</f>
        <v>#REF!</v>
      </c>
      <c r="BM579" t="str">
        <f t="shared" ref="BM579:BM642" si="297">IF(AND(OR(A579="simple", A579="variable"), OR(BK579="Rings Size", BK579="Bangles Size")), 1, "")</f>
        <v/>
      </c>
      <c r="BN579" t="str">
        <f t="shared" ref="BN579:BN642" si="298">IF(AND(OR(A579="simple", A579="variable"), OR(BK579="Rings Size", BK579="Bangles Size")), 1, "")</f>
        <v/>
      </c>
      <c r="BO579" t="str">
        <f t="shared" ref="BO579:BO642" si="299">IF(A579="variable", BL580, "")</f>
        <v/>
      </c>
    </row>
    <row r="580" spans="1:67" x14ac:dyDescent="0.3">
      <c r="A580" t="str">
        <f>IF('work here'!A579="simple","simple",IF('work here'!A579="parent","variable",IF('work here'!A579="child","variation","")))</f>
        <v/>
      </c>
      <c r="B580" t="str">
        <f>IF('work here'!C579&lt;&gt;"", 'work here'!C579, "")</f>
        <v/>
      </c>
      <c r="C580" t="str">
        <f>IF('work here'!B579&lt;&gt;"", 'work here'!B579, "")</f>
        <v/>
      </c>
      <c r="D580" t="str">
        <f t="shared" si="270"/>
        <v/>
      </c>
      <c r="E580" t="str">
        <f t="shared" si="271"/>
        <v/>
      </c>
      <c r="F580" t="str">
        <f t="shared" si="272"/>
        <v/>
      </c>
      <c r="G580" t="e">
        <f>IF('work here'!#REF!&lt;&gt;"", 'work here'!#REF!, "")</f>
        <v>#REF!</v>
      </c>
      <c r="I580" t="str">
        <f>IF('work here'!Z579&lt;&gt;"", 'work here'!Z579, "")</f>
        <v/>
      </c>
      <c r="J580" t="str">
        <f t="shared" si="273"/>
        <v/>
      </c>
      <c r="K580" t="str">
        <f t="shared" si="274"/>
        <v/>
      </c>
      <c r="L580" t="str">
        <f t="shared" si="275"/>
        <v/>
      </c>
      <c r="M580" t="str">
        <f>IF('work here'!AA579&lt;&gt;"", 'work here'!AA579, "")</f>
        <v/>
      </c>
      <c r="N580" t="str">
        <f>IF('work here'!AD579&lt;&gt;"", 'work here'!AD579, "")</f>
        <v/>
      </c>
      <c r="O580" t="str">
        <f>IF('work here'!AC579&lt;&gt;"", 'work here'!AC579, "")</f>
        <v/>
      </c>
      <c r="P580" t="str">
        <f>IF('work here'!AB579&lt;&gt;"", 'work here'!AB579, "")</f>
        <v/>
      </c>
      <c r="Q580" t="str">
        <f t="shared" si="276"/>
        <v/>
      </c>
      <c r="S580" t="str">
        <f>IF('work here'!E579&lt;&gt;"", 'work here'!E579, "")</f>
        <v/>
      </c>
      <c r="T580" t="e">
        <f>IF('work here'!#REF!&lt;&gt;"", 'work here'!#REF!, "")</f>
        <v>#REF!</v>
      </c>
      <c r="U580" t="str">
        <f>IF(A580="", "", _xlfn.TEXTJOIN(", ", TRUE, "jewellery", "jewellery &gt; " &amp; 'work here'!F579, "jewellery &gt; " &amp; 'work here'!F579 &amp; " &gt; " &amp; 'work here'!#REF!, 'work here'!#REF!, 'work here'!AY579, 'work here'!H579, 'work here'!I579, 'work here'!J579))</f>
        <v/>
      </c>
      <c r="V580" t="str" cm="1">
        <f t="array" aca="1" ref="V580" ca="1">_xlfn.LET(
    _xlpm.yr, TEXT(TODAY(), "yyyy"),
    _xlpm.mn, TEXT(TODAY(), "mm"),
    _xlpm.path, "https://richlook.co.in/wp-content/uploads/" &amp; _xlpm.yr &amp; "/" &amp; _xlpm.mn &amp; "/",
    _xlpm.imgRange, 'work here'!N579:X579,
    _xlpm.imgLinks, IF(_xlpm.imgRange&lt;&gt;"", _xlpm.path &amp; _xlpm.imgRange &amp; ".webp", ""),
    _xlpm.urls,
        IF(A580="variable", _xlpm.imgLinks,
        IF(A580="variation", IF('work here'!N579&lt;&gt;"", _xlpm.path &amp; 'work here'!N579 &amp; ".webp", ""),
        IF(A580="simple", _xlpm.imgLinks, ""))),
    _xlfn.TEXTJOIN(", ", TRUE, _xlpm.urls)
)</f>
        <v/>
      </c>
      <c r="W580" t="str" cm="1">
        <f t="array" aca="1" ref="W580" ca="1">_xlfn.LET(
    _xlpm.yr, TEXT(TODAY(), "yyyy"),
    _xlpm.mn, TEXT(TODAY(), "mm"),
    _xlpm.path, "https://richlook.co.in/wp-content/uploads/" &amp; _xlpm.yr &amp; "/" &amp; _xlpm.mn &amp; "/",
    _xlpm.imgRange, 'work here'!O579:X579,
    _xlpm.imgLinks, IF(_xlpm.imgRange&lt;&gt;"", _xlpm.path &amp; _xlpm.imgRange &amp; ".webp", ""),
    _xlpm.urls,
        IF(A580="variable", "",
        IF(A580="variation", _xlpm.imgLinks,
        IF(A580="simple", "", ""))),
    _xlfn.TEXTJOIN(", ", TRUE, _xlpm.urls)
)</f>
        <v/>
      </c>
      <c r="X580" t="str">
        <f>IF('work here'!D579&lt;&gt;"", 'work here'!D579, "")</f>
        <v/>
      </c>
      <c r="Y580" t="e">
        <f>IF('work here'!#REF!&lt;&gt;"","color","")</f>
        <v>#REF!</v>
      </c>
      <c r="Z580" t="e">
        <f>IF('work here'!#REF!&lt;&gt;"",'work here'!#REF!,"")</f>
        <v>#REF!</v>
      </c>
      <c r="AA580" t="e">
        <f t="shared" si="277"/>
        <v>#REF!</v>
      </c>
      <c r="AB580" t="e">
        <f t="shared" si="278"/>
        <v>#REF!</v>
      </c>
      <c r="AC580" t="str">
        <f t="shared" si="279"/>
        <v/>
      </c>
      <c r="AD580" s="2" t="e">
        <f>IF('work here'!#REF!&lt;&gt;"",'work here'!#REF!,"")</f>
        <v>#REF!</v>
      </c>
      <c r="AE580" s="2" t="e">
        <f>IF('work here'!#REF!&lt;&gt;"",'work here'!#REF!,"")</f>
        <v>#REF!</v>
      </c>
      <c r="AF580" s="2" t="e">
        <f t="shared" si="280"/>
        <v>#REF!</v>
      </c>
      <c r="AG580" s="2" t="e">
        <f t="shared" si="281"/>
        <v>#REF!</v>
      </c>
      <c r="AH580" s="2" t="str">
        <f t="shared" si="282"/>
        <v/>
      </c>
      <c r="AI580" t="str">
        <f>IF('work here'!AE579&lt;&gt;"","Jewellery Work","")</f>
        <v/>
      </c>
      <c r="AJ580" t="str">
        <f>IF('work here'!AE579&lt;&gt;"",'work here'!AE579,"")</f>
        <v/>
      </c>
      <c r="AK580" t="str">
        <f t="shared" si="283"/>
        <v/>
      </c>
      <c r="AL580" t="str">
        <f t="shared" si="284"/>
        <v/>
      </c>
      <c r="AM580" t="e">
        <f>IF('work here'!#REF!&lt;&gt;"","Gemstone","")</f>
        <v>#REF!</v>
      </c>
      <c r="AN580" t="e">
        <f>IF('work here'!#REF!&lt;&gt;"",'work here'!#REF!,"")</f>
        <v>#REF!</v>
      </c>
      <c r="AO580" t="e">
        <f t="shared" si="285"/>
        <v>#REF!</v>
      </c>
      <c r="AP580" t="e">
        <f t="shared" si="286"/>
        <v>#REF!</v>
      </c>
      <c r="AQ580" t="str">
        <f>IF('work here'!AW579&lt;&gt;"","Plating","")</f>
        <v/>
      </c>
      <c r="AR580" t="str">
        <f>IF('work here'!AW579&lt;&gt;"",'work here'!AW579,"")</f>
        <v/>
      </c>
      <c r="AS580" t="str">
        <f t="shared" si="287"/>
        <v/>
      </c>
      <c r="AT580" t="str">
        <f t="shared" si="288"/>
        <v/>
      </c>
      <c r="AU580" t="str">
        <f>IF('work here'!AX579&lt;&gt;"","Material","")</f>
        <v/>
      </c>
      <c r="AV580" t="str">
        <f>IF('work here'!AX579&lt;&gt;"",'work here'!AX579,"")</f>
        <v/>
      </c>
      <c r="AW580" t="str">
        <f t="shared" si="289"/>
        <v/>
      </c>
      <c r="AX580" t="str">
        <f t="shared" si="290"/>
        <v/>
      </c>
      <c r="AY580" t="e">
        <f>IF('work here'!#REF!&lt;&gt;"","Look","")</f>
        <v>#REF!</v>
      </c>
      <c r="AZ580" t="e">
        <f>IF('work here'!#REF!&lt;&gt;"",'work here'!#REF!,"")</f>
        <v>#REF!</v>
      </c>
      <c r="BA580" t="e">
        <f t="shared" si="291"/>
        <v>#REF!</v>
      </c>
      <c r="BB580" t="e">
        <f t="shared" si="292"/>
        <v>#REF!</v>
      </c>
      <c r="BC580" t="e">
        <f>IF('work here'!#REF!&lt;&gt;"","Finish","")</f>
        <v>#REF!</v>
      </c>
      <c r="BD580" t="e">
        <f>IF('work here'!#REF!&lt;&gt;"",'work here'!#REF!,"")</f>
        <v>#REF!</v>
      </c>
      <c r="BE580" t="e">
        <f t="shared" si="293"/>
        <v>#REF!</v>
      </c>
      <c r="BF580" t="e">
        <f t="shared" si="294"/>
        <v>#REF!</v>
      </c>
      <c r="BG580" t="e">
        <f>IF('work here'!#REF!&lt;&gt;"","Care","")</f>
        <v>#REF!</v>
      </c>
      <c r="BH580" t="e">
        <f>IF('work here'!#REF!&lt;&gt;"",'work here'!#REF!,"")</f>
        <v>#REF!</v>
      </c>
      <c r="BI580" t="e">
        <f t="shared" si="295"/>
        <v>#REF!</v>
      </c>
      <c r="BJ580" t="e">
        <f t="shared" si="296"/>
        <v>#REF!</v>
      </c>
      <c r="BK580" t="str">
        <f>IF(OR('work here'!F579="Rings", 'work here'!F579="Bangles"), 'work here'!F579 &amp; " Size", "")</f>
        <v/>
      </c>
      <c r="BL580" t="e">
        <f>IF('work here'!#REF!&lt;&gt;"",'work here'!#REF!,"")</f>
        <v>#REF!</v>
      </c>
      <c r="BM580" t="str">
        <f t="shared" si="297"/>
        <v/>
      </c>
      <c r="BN580" t="str">
        <f t="shared" si="298"/>
        <v/>
      </c>
      <c r="BO580" t="str">
        <f t="shared" si="299"/>
        <v/>
      </c>
    </row>
    <row r="581" spans="1:67" x14ac:dyDescent="0.3">
      <c r="A581" t="str">
        <f>IF('work here'!A580="simple","simple",IF('work here'!A580="parent","variable",IF('work here'!A580="child","variation","")))</f>
        <v/>
      </c>
      <c r="B581" t="str">
        <f>IF('work here'!C580&lt;&gt;"", 'work here'!C580, "")</f>
        <v/>
      </c>
      <c r="C581" t="str">
        <f>IF('work here'!B580&lt;&gt;"", 'work here'!B580, "")</f>
        <v/>
      </c>
      <c r="D581" t="str">
        <f t="shared" si="270"/>
        <v/>
      </c>
      <c r="E581" t="str">
        <f t="shared" si="271"/>
        <v/>
      </c>
      <c r="F581" t="str">
        <f t="shared" si="272"/>
        <v/>
      </c>
      <c r="G581" t="e">
        <f>IF('work here'!#REF!&lt;&gt;"", 'work here'!#REF!, "")</f>
        <v>#REF!</v>
      </c>
      <c r="I581" t="str">
        <f>IF('work here'!Z580&lt;&gt;"", 'work here'!Z580, "")</f>
        <v/>
      </c>
      <c r="J581" t="str">
        <f t="shared" si="273"/>
        <v/>
      </c>
      <c r="K581" t="str">
        <f t="shared" si="274"/>
        <v/>
      </c>
      <c r="L581" t="str">
        <f t="shared" si="275"/>
        <v/>
      </c>
      <c r="M581" t="str">
        <f>IF('work here'!AA580&lt;&gt;"", 'work here'!AA580, "")</f>
        <v/>
      </c>
      <c r="N581" t="str">
        <f>IF('work here'!AD580&lt;&gt;"", 'work here'!AD580, "")</f>
        <v/>
      </c>
      <c r="O581" t="str">
        <f>IF('work here'!AC580&lt;&gt;"", 'work here'!AC580, "")</f>
        <v/>
      </c>
      <c r="P581" t="str">
        <f>IF('work here'!AB580&lt;&gt;"", 'work here'!AB580, "")</f>
        <v/>
      </c>
      <c r="Q581" t="str">
        <f t="shared" si="276"/>
        <v/>
      </c>
      <c r="S581" t="str">
        <f>IF('work here'!E580&lt;&gt;"", 'work here'!E580, "")</f>
        <v/>
      </c>
      <c r="T581" t="e">
        <f>IF('work here'!#REF!&lt;&gt;"", 'work here'!#REF!, "")</f>
        <v>#REF!</v>
      </c>
      <c r="U581" t="str">
        <f>IF(A581="", "", _xlfn.TEXTJOIN(", ", TRUE, "jewellery", "jewellery &gt; " &amp; 'work here'!F580, "jewellery &gt; " &amp; 'work here'!F580 &amp; " &gt; " &amp; 'work here'!#REF!, 'work here'!#REF!, 'work here'!AY580, 'work here'!H580, 'work here'!I580, 'work here'!J580))</f>
        <v/>
      </c>
      <c r="V581" t="str" cm="1">
        <f t="array" aca="1" ref="V581" ca="1">_xlfn.LET(
    _xlpm.yr, TEXT(TODAY(), "yyyy"),
    _xlpm.mn, TEXT(TODAY(), "mm"),
    _xlpm.path, "https://richlook.co.in/wp-content/uploads/" &amp; _xlpm.yr &amp; "/" &amp; _xlpm.mn &amp; "/",
    _xlpm.imgRange, 'work here'!N580:X580,
    _xlpm.imgLinks, IF(_xlpm.imgRange&lt;&gt;"", _xlpm.path &amp; _xlpm.imgRange &amp; ".webp", ""),
    _xlpm.urls,
        IF(A581="variable", _xlpm.imgLinks,
        IF(A581="variation", IF('work here'!N580&lt;&gt;"", _xlpm.path &amp; 'work here'!N580 &amp; ".webp", ""),
        IF(A581="simple", _xlpm.imgLinks, ""))),
    _xlfn.TEXTJOIN(", ", TRUE, _xlpm.urls)
)</f>
        <v/>
      </c>
      <c r="W581" t="str" cm="1">
        <f t="array" aca="1" ref="W581" ca="1">_xlfn.LET(
    _xlpm.yr, TEXT(TODAY(), "yyyy"),
    _xlpm.mn, TEXT(TODAY(), "mm"),
    _xlpm.path, "https://richlook.co.in/wp-content/uploads/" &amp; _xlpm.yr &amp; "/" &amp; _xlpm.mn &amp; "/",
    _xlpm.imgRange, 'work here'!O580:X580,
    _xlpm.imgLinks, IF(_xlpm.imgRange&lt;&gt;"", _xlpm.path &amp; _xlpm.imgRange &amp; ".webp", ""),
    _xlpm.urls,
        IF(A581="variable", "",
        IF(A581="variation", _xlpm.imgLinks,
        IF(A581="simple", "", ""))),
    _xlfn.TEXTJOIN(", ", TRUE, _xlpm.urls)
)</f>
        <v/>
      </c>
      <c r="X581" t="str">
        <f>IF('work here'!D580&lt;&gt;"", 'work here'!D580, "")</f>
        <v/>
      </c>
      <c r="Y581" t="e">
        <f>IF('work here'!#REF!&lt;&gt;"","color","")</f>
        <v>#REF!</v>
      </c>
      <c r="Z581" t="e">
        <f>IF('work here'!#REF!&lt;&gt;"",'work here'!#REF!,"")</f>
        <v>#REF!</v>
      </c>
      <c r="AA581" t="e">
        <f t="shared" si="277"/>
        <v>#REF!</v>
      </c>
      <c r="AB581" t="e">
        <f t="shared" si="278"/>
        <v>#REF!</v>
      </c>
      <c r="AC581" t="str">
        <f t="shared" si="279"/>
        <v/>
      </c>
      <c r="AD581" s="2" t="e">
        <f>IF('work here'!#REF!&lt;&gt;"",'work here'!#REF!,"")</f>
        <v>#REF!</v>
      </c>
      <c r="AE581" s="2" t="e">
        <f>IF('work here'!#REF!&lt;&gt;"",'work here'!#REF!,"")</f>
        <v>#REF!</v>
      </c>
      <c r="AF581" s="2" t="e">
        <f t="shared" si="280"/>
        <v>#REF!</v>
      </c>
      <c r="AG581" s="2" t="e">
        <f t="shared" si="281"/>
        <v>#REF!</v>
      </c>
      <c r="AH581" s="2" t="str">
        <f t="shared" si="282"/>
        <v/>
      </c>
      <c r="AI581" t="str">
        <f>IF('work here'!AE580&lt;&gt;"","Jewellery Work","")</f>
        <v/>
      </c>
      <c r="AJ581" t="str">
        <f>IF('work here'!AE580&lt;&gt;"",'work here'!AE580,"")</f>
        <v/>
      </c>
      <c r="AK581" t="str">
        <f t="shared" si="283"/>
        <v/>
      </c>
      <c r="AL581" t="str">
        <f t="shared" si="284"/>
        <v/>
      </c>
      <c r="AM581" t="e">
        <f>IF('work here'!#REF!&lt;&gt;"","Gemstone","")</f>
        <v>#REF!</v>
      </c>
      <c r="AN581" t="e">
        <f>IF('work here'!#REF!&lt;&gt;"",'work here'!#REF!,"")</f>
        <v>#REF!</v>
      </c>
      <c r="AO581" t="e">
        <f t="shared" si="285"/>
        <v>#REF!</v>
      </c>
      <c r="AP581" t="e">
        <f t="shared" si="286"/>
        <v>#REF!</v>
      </c>
      <c r="AQ581" t="str">
        <f>IF('work here'!AW580&lt;&gt;"","Plating","")</f>
        <v/>
      </c>
      <c r="AR581" t="str">
        <f>IF('work here'!AW580&lt;&gt;"",'work here'!AW580,"")</f>
        <v/>
      </c>
      <c r="AS581" t="str">
        <f t="shared" si="287"/>
        <v/>
      </c>
      <c r="AT581" t="str">
        <f t="shared" si="288"/>
        <v/>
      </c>
      <c r="AU581" t="str">
        <f>IF('work here'!AX580&lt;&gt;"","Material","")</f>
        <v/>
      </c>
      <c r="AV581" t="str">
        <f>IF('work here'!AX580&lt;&gt;"",'work here'!AX580,"")</f>
        <v/>
      </c>
      <c r="AW581" t="str">
        <f t="shared" si="289"/>
        <v/>
      </c>
      <c r="AX581" t="str">
        <f t="shared" si="290"/>
        <v/>
      </c>
      <c r="AY581" t="e">
        <f>IF('work here'!#REF!&lt;&gt;"","Look","")</f>
        <v>#REF!</v>
      </c>
      <c r="AZ581" t="e">
        <f>IF('work here'!#REF!&lt;&gt;"",'work here'!#REF!,"")</f>
        <v>#REF!</v>
      </c>
      <c r="BA581" t="e">
        <f t="shared" si="291"/>
        <v>#REF!</v>
      </c>
      <c r="BB581" t="e">
        <f t="shared" si="292"/>
        <v>#REF!</v>
      </c>
      <c r="BC581" t="e">
        <f>IF('work here'!#REF!&lt;&gt;"","Finish","")</f>
        <v>#REF!</v>
      </c>
      <c r="BD581" t="e">
        <f>IF('work here'!#REF!&lt;&gt;"",'work here'!#REF!,"")</f>
        <v>#REF!</v>
      </c>
      <c r="BE581" t="e">
        <f t="shared" si="293"/>
        <v>#REF!</v>
      </c>
      <c r="BF581" t="e">
        <f t="shared" si="294"/>
        <v>#REF!</v>
      </c>
      <c r="BG581" t="e">
        <f>IF('work here'!#REF!&lt;&gt;"","Care","")</f>
        <v>#REF!</v>
      </c>
      <c r="BH581" t="e">
        <f>IF('work here'!#REF!&lt;&gt;"",'work here'!#REF!,"")</f>
        <v>#REF!</v>
      </c>
      <c r="BI581" t="e">
        <f t="shared" si="295"/>
        <v>#REF!</v>
      </c>
      <c r="BJ581" t="e">
        <f t="shared" si="296"/>
        <v>#REF!</v>
      </c>
      <c r="BK581" t="str">
        <f>IF(OR('work here'!F580="Rings", 'work here'!F580="Bangles"), 'work here'!F580 &amp; " Size", "")</f>
        <v/>
      </c>
      <c r="BL581" t="e">
        <f>IF('work here'!#REF!&lt;&gt;"",'work here'!#REF!,"")</f>
        <v>#REF!</v>
      </c>
      <c r="BM581" t="str">
        <f t="shared" si="297"/>
        <v/>
      </c>
      <c r="BN581" t="str">
        <f t="shared" si="298"/>
        <v/>
      </c>
      <c r="BO581" t="str">
        <f t="shared" si="299"/>
        <v/>
      </c>
    </row>
    <row r="582" spans="1:67" x14ac:dyDescent="0.3">
      <c r="A582" t="str">
        <f>IF('work here'!A581="simple","simple",IF('work here'!A581="parent","variable",IF('work here'!A581="child","variation","")))</f>
        <v/>
      </c>
      <c r="B582" t="str">
        <f>IF('work here'!C581&lt;&gt;"", 'work here'!C581, "")</f>
        <v/>
      </c>
      <c r="C582" t="str">
        <f>IF('work here'!B581&lt;&gt;"", 'work here'!B581, "")</f>
        <v/>
      </c>
      <c r="D582" t="str">
        <f t="shared" si="270"/>
        <v/>
      </c>
      <c r="E582" t="str">
        <f t="shared" si="271"/>
        <v/>
      </c>
      <c r="F582" t="str">
        <f t="shared" si="272"/>
        <v/>
      </c>
      <c r="G582" t="e">
        <f>IF('work here'!#REF!&lt;&gt;"", 'work here'!#REF!, "")</f>
        <v>#REF!</v>
      </c>
      <c r="I582" t="str">
        <f>IF('work here'!Z581&lt;&gt;"", 'work here'!Z581, "")</f>
        <v/>
      </c>
      <c r="J582" t="str">
        <f t="shared" si="273"/>
        <v/>
      </c>
      <c r="K582" t="str">
        <f t="shared" si="274"/>
        <v/>
      </c>
      <c r="L582" t="str">
        <f t="shared" si="275"/>
        <v/>
      </c>
      <c r="M582" t="str">
        <f>IF('work here'!AA581&lt;&gt;"", 'work here'!AA581, "")</f>
        <v/>
      </c>
      <c r="N582" t="str">
        <f>IF('work here'!AD581&lt;&gt;"", 'work here'!AD581, "")</f>
        <v/>
      </c>
      <c r="O582" t="str">
        <f>IF('work here'!AC581&lt;&gt;"", 'work here'!AC581, "")</f>
        <v/>
      </c>
      <c r="P582" t="str">
        <f>IF('work here'!AB581&lt;&gt;"", 'work here'!AB581, "")</f>
        <v/>
      </c>
      <c r="Q582" t="str">
        <f t="shared" si="276"/>
        <v/>
      </c>
      <c r="S582" t="str">
        <f>IF('work here'!E581&lt;&gt;"", 'work here'!E581, "")</f>
        <v/>
      </c>
      <c r="T582" t="e">
        <f>IF('work here'!#REF!&lt;&gt;"", 'work here'!#REF!, "")</f>
        <v>#REF!</v>
      </c>
      <c r="U582" t="str">
        <f>IF(A582="", "", _xlfn.TEXTJOIN(", ", TRUE, "jewellery", "jewellery &gt; " &amp; 'work here'!F581, "jewellery &gt; " &amp; 'work here'!F581 &amp; " &gt; " &amp; 'work here'!#REF!, 'work here'!#REF!, 'work here'!AY581, 'work here'!H581, 'work here'!I581, 'work here'!J581))</f>
        <v/>
      </c>
      <c r="V582" t="str" cm="1">
        <f t="array" aca="1" ref="V582" ca="1">_xlfn.LET(
    _xlpm.yr, TEXT(TODAY(), "yyyy"),
    _xlpm.mn, TEXT(TODAY(), "mm"),
    _xlpm.path, "https://richlook.co.in/wp-content/uploads/" &amp; _xlpm.yr &amp; "/" &amp; _xlpm.mn &amp; "/",
    _xlpm.imgRange, 'work here'!N581:X581,
    _xlpm.imgLinks, IF(_xlpm.imgRange&lt;&gt;"", _xlpm.path &amp; _xlpm.imgRange &amp; ".webp", ""),
    _xlpm.urls,
        IF(A582="variable", _xlpm.imgLinks,
        IF(A582="variation", IF('work here'!N581&lt;&gt;"", _xlpm.path &amp; 'work here'!N581 &amp; ".webp", ""),
        IF(A582="simple", _xlpm.imgLinks, ""))),
    _xlfn.TEXTJOIN(", ", TRUE, _xlpm.urls)
)</f>
        <v/>
      </c>
      <c r="W582" t="str" cm="1">
        <f t="array" aca="1" ref="W582" ca="1">_xlfn.LET(
    _xlpm.yr, TEXT(TODAY(), "yyyy"),
    _xlpm.mn, TEXT(TODAY(), "mm"),
    _xlpm.path, "https://richlook.co.in/wp-content/uploads/" &amp; _xlpm.yr &amp; "/" &amp; _xlpm.mn &amp; "/",
    _xlpm.imgRange, 'work here'!O581:X581,
    _xlpm.imgLinks, IF(_xlpm.imgRange&lt;&gt;"", _xlpm.path &amp; _xlpm.imgRange &amp; ".webp", ""),
    _xlpm.urls,
        IF(A582="variable", "",
        IF(A582="variation", _xlpm.imgLinks,
        IF(A582="simple", "", ""))),
    _xlfn.TEXTJOIN(", ", TRUE, _xlpm.urls)
)</f>
        <v/>
      </c>
      <c r="X582" t="str">
        <f>IF('work here'!D581&lt;&gt;"", 'work here'!D581, "")</f>
        <v/>
      </c>
      <c r="Y582" t="e">
        <f>IF('work here'!#REF!&lt;&gt;"","color","")</f>
        <v>#REF!</v>
      </c>
      <c r="Z582" t="e">
        <f>IF('work here'!#REF!&lt;&gt;"",'work here'!#REF!,"")</f>
        <v>#REF!</v>
      </c>
      <c r="AA582" t="e">
        <f t="shared" si="277"/>
        <v>#REF!</v>
      </c>
      <c r="AB582" t="e">
        <f t="shared" si="278"/>
        <v>#REF!</v>
      </c>
      <c r="AC582" t="str">
        <f t="shared" si="279"/>
        <v/>
      </c>
      <c r="AD582" s="2" t="e">
        <f>IF('work here'!#REF!&lt;&gt;"",'work here'!#REF!,"")</f>
        <v>#REF!</v>
      </c>
      <c r="AE582" s="2" t="e">
        <f>IF('work here'!#REF!&lt;&gt;"",'work here'!#REF!,"")</f>
        <v>#REF!</v>
      </c>
      <c r="AF582" s="2" t="e">
        <f t="shared" si="280"/>
        <v>#REF!</v>
      </c>
      <c r="AG582" s="2" t="e">
        <f t="shared" si="281"/>
        <v>#REF!</v>
      </c>
      <c r="AH582" s="2" t="str">
        <f t="shared" si="282"/>
        <v/>
      </c>
      <c r="AI582" t="str">
        <f>IF('work here'!AE581&lt;&gt;"","Jewellery Work","")</f>
        <v/>
      </c>
      <c r="AJ582" t="str">
        <f>IF('work here'!AE581&lt;&gt;"",'work here'!AE581,"")</f>
        <v/>
      </c>
      <c r="AK582" t="str">
        <f t="shared" si="283"/>
        <v/>
      </c>
      <c r="AL582" t="str">
        <f t="shared" si="284"/>
        <v/>
      </c>
      <c r="AM582" t="e">
        <f>IF('work here'!#REF!&lt;&gt;"","Gemstone","")</f>
        <v>#REF!</v>
      </c>
      <c r="AN582" t="e">
        <f>IF('work here'!#REF!&lt;&gt;"",'work here'!#REF!,"")</f>
        <v>#REF!</v>
      </c>
      <c r="AO582" t="e">
        <f t="shared" si="285"/>
        <v>#REF!</v>
      </c>
      <c r="AP582" t="e">
        <f t="shared" si="286"/>
        <v>#REF!</v>
      </c>
      <c r="AQ582" t="str">
        <f>IF('work here'!AW581&lt;&gt;"","Plating","")</f>
        <v/>
      </c>
      <c r="AR582" t="str">
        <f>IF('work here'!AW581&lt;&gt;"",'work here'!AW581,"")</f>
        <v/>
      </c>
      <c r="AS582" t="str">
        <f t="shared" si="287"/>
        <v/>
      </c>
      <c r="AT582" t="str">
        <f t="shared" si="288"/>
        <v/>
      </c>
      <c r="AU582" t="str">
        <f>IF('work here'!AX581&lt;&gt;"","Material","")</f>
        <v/>
      </c>
      <c r="AV582" t="str">
        <f>IF('work here'!AX581&lt;&gt;"",'work here'!AX581,"")</f>
        <v/>
      </c>
      <c r="AW582" t="str">
        <f t="shared" si="289"/>
        <v/>
      </c>
      <c r="AX582" t="str">
        <f t="shared" si="290"/>
        <v/>
      </c>
      <c r="AY582" t="e">
        <f>IF('work here'!#REF!&lt;&gt;"","Look","")</f>
        <v>#REF!</v>
      </c>
      <c r="AZ582" t="e">
        <f>IF('work here'!#REF!&lt;&gt;"",'work here'!#REF!,"")</f>
        <v>#REF!</v>
      </c>
      <c r="BA582" t="e">
        <f t="shared" si="291"/>
        <v>#REF!</v>
      </c>
      <c r="BB582" t="e">
        <f t="shared" si="292"/>
        <v>#REF!</v>
      </c>
      <c r="BC582" t="e">
        <f>IF('work here'!#REF!&lt;&gt;"","Finish","")</f>
        <v>#REF!</v>
      </c>
      <c r="BD582" t="e">
        <f>IF('work here'!#REF!&lt;&gt;"",'work here'!#REF!,"")</f>
        <v>#REF!</v>
      </c>
      <c r="BE582" t="e">
        <f t="shared" si="293"/>
        <v>#REF!</v>
      </c>
      <c r="BF582" t="e">
        <f t="shared" si="294"/>
        <v>#REF!</v>
      </c>
      <c r="BG582" t="e">
        <f>IF('work here'!#REF!&lt;&gt;"","Care","")</f>
        <v>#REF!</v>
      </c>
      <c r="BH582" t="e">
        <f>IF('work here'!#REF!&lt;&gt;"",'work here'!#REF!,"")</f>
        <v>#REF!</v>
      </c>
      <c r="BI582" t="e">
        <f t="shared" si="295"/>
        <v>#REF!</v>
      </c>
      <c r="BJ582" t="e">
        <f t="shared" si="296"/>
        <v>#REF!</v>
      </c>
      <c r="BK582" t="str">
        <f>IF(OR('work here'!F581="Rings", 'work here'!F581="Bangles"), 'work here'!F581 &amp; " Size", "")</f>
        <v/>
      </c>
      <c r="BL582" t="e">
        <f>IF('work here'!#REF!&lt;&gt;"",'work here'!#REF!,"")</f>
        <v>#REF!</v>
      </c>
      <c r="BM582" t="str">
        <f t="shared" si="297"/>
        <v/>
      </c>
      <c r="BN582" t="str">
        <f t="shared" si="298"/>
        <v/>
      </c>
      <c r="BO582" t="str">
        <f t="shared" si="299"/>
        <v/>
      </c>
    </row>
    <row r="583" spans="1:67" x14ac:dyDescent="0.3">
      <c r="A583" t="str">
        <f>IF('work here'!A582="simple","simple",IF('work here'!A582="parent","variable",IF('work here'!A582="child","variation","")))</f>
        <v/>
      </c>
      <c r="B583" t="str">
        <f>IF('work here'!C582&lt;&gt;"", 'work here'!C582, "")</f>
        <v/>
      </c>
      <c r="C583" t="str">
        <f>IF('work here'!B582&lt;&gt;"", 'work here'!B582, "")</f>
        <v/>
      </c>
      <c r="D583" t="str">
        <f t="shared" si="270"/>
        <v/>
      </c>
      <c r="E583" t="str">
        <f t="shared" si="271"/>
        <v/>
      </c>
      <c r="F583" t="str">
        <f t="shared" si="272"/>
        <v/>
      </c>
      <c r="G583" t="e">
        <f>IF('work here'!#REF!&lt;&gt;"", 'work here'!#REF!, "")</f>
        <v>#REF!</v>
      </c>
      <c r="I583" t="str">
        <f>IF('work here'!Z582&lt;&gt;"", 'work here'!Z582, "")</f>
        <v/>
      </c>
      <c r="J583" t="str">
        <f t="shared" si="273"/>
        <v/>
      </c>
      <c r="K583" t="str">
        <f t="shared" si="274"/>
        <v/>
      </c>
      <c r="L583" t="str">
        <f t="shared" si="275"/>
        <v/>
      </c>
      <c r="M583" t="str">
        <f>IF('work here'!AA582&lt;&gt;"", 'work here'!AA582, "")</f>
        <v/>
      </c>
      <c r="N583" t="str">
        <f>IF('work here'!AD582&lt;&gt;"", 'work here'!AD582, "")</f>
        <v/>
      </c>
      <c r="O583" t="str">
        <f>IF('work here'!AC582&lt;&gt;"", 'work here'!AC582, "")</f>
        <v/>
      </c>
      <c r="P583" t="str">
        <f>IF('work here'!AB582&lt;&gt;"", 'work here'!AB582, "")</f>
        <v/>
      </c>
      <c r="Q583" t="str">
        <f t="shared" si="276"/>
        <v/>
      </c>
      <c r="S583" t="str">
        <f>IF('work here'!E582&lt;&gt;"", 'work here'!E582, "")</f>
        <v/>
      </c>
      <c r="T583" t="e">
        <f>IF('work here'!#REF!&lt;&gt;"", 'work here'!#REF!, "")</f>
        <v>#REF!</v>
      </c>
      <c r="U583" t="str">
        <f>IF(A583="", "", _xlfn.TEXTJOIN(", ", TRUE, "jewellery", "jewellery &gt; " &amp; 'work here'!F582, "jewellery &gt; " &amp; 'work here'!F582 &amp; " &gt; " &amp; 'work here'!#REF!, 'work here'!#REF!, 'work here'!AY582, 'work here'!H582, 'work here'!I582, 'work here'!J582))</f>
        <v/>
      </c>
      <c r="V583" t="str" cm="1">
        <f t="array" aca="1" ref="V583" ca="1">_xlfn.LET(
    _xlpm.yr, TEXT(TODAY(), "yyyy"),
    _xlpm.mn, TEXT(TODAY(), "mm"),
    _xlpm.path, "https://richlook.co.in/wp-content/uploads/" &amp; _xlpm.yr &amp; "/" &amp; _xlpm.mn &amp; "/",
    _xlpm.imgRange, 'work here'!N582:X582,
    _xlpm.imgLinks, IF(_xlpm.imgRange&lt;&gt;"", _xlpm.path &amp; _xlpm.imgRange &amp; ".webp", ""),
    _xlpm.urls,
        IF(A583="variable", _xlpm.imgLinks,
        IF(A583="variation", IF('work here'!N582&lt;&gt;"", _xlpm.path &amp; 'work here'!N582 &amp; ".webp", ""),
        IF(A583="simple", _xlpm.imgLinks, ""))),
    _xlfn.TEXTJOIN(", ", TRUE, _xlpm.urls)
)</f>
        <v/>
      </c>
      <c r="W583" t="str" cm="1">
        <f t="array" aca="1" ref="W583" ca="1">_xlfn.LET(
    _xlpm.yr, TEXT(TODAY(), "yyyy"),
    _xlpm.mn, TEXT(TODAY(), "mm"),
    _xlpm.path, "https://richlook.co.in/wp-content/uploads/" &amp; _xlpm.yr &amp; "/" &amp; _xlpm.mn &amp; "/",
    _xlpm.imgRange, 'work here'!O582:X582,
    _xlpm.imgLinks, IF(_xlpm.imgRange&lt;&gt;"", _xlpm.path &amp; _xlpm.imgRange &amp; ".webp", ""),
    _xlpm.urls,
        IF(A583="variable", "",
        IF(A583="variation", _xlpm.imgLinks,
        IF(A583="simple", "", ""))),
    _xlfn.TEXTJOIN(", ", TRUE, _xlpm.urls)
)</f>
        <v/>
      </c>
      <c r="X583" t="str">
        <f>IF('work here'!D582&lt;&gt;"", 'work here'!D582, "")</f>
        <v/>
      </c>
      <c r="Y583" t="e">
        <f>IF('work here'!#REF!&lt;&gt;"","color","")</f>
        <v>#REF!</v>
      </c>
      <c r="Z583" t="e">
        <f>IF('work here'!#REF!&lt;&gt;"",'work here'!#REF!,"")</f>
        <v>#REF!</v>
      </c>
      <c r="AA583" t="e">
        <f t="shared" si="277"/>
        <v>#REF!</v>
      </c>
      <c r="AB583" t="e">
        <f t="shared" si="278"/>
        <v>#REF!</v>
      </c>
      <c r="AC583" t="str">
        <f t="shared" si="279"/>
        <v/>
      </c>
      <c r="AD583" s="2" t="e">
        <f>IF('work here'!#REF!&lt;&gt;"",'work here'!#REF!,"")</f>
        <v>#REF!</v>
      </c>
      <c r="AE583" s="2" t="e">
        <f>IF('work here'!#REF!&lt;&gt;"",'work here'!#REF!,"")</f>
        <v>#REF!</v>
      </c>
      <c r="AF583" s="2" t="e">
        <f t="shared" si="280"/>
        <v>#REF!</v>
      </c>
      <c r="AG583" s="2" t="e">
        <f t="shared" si="281"/>
        <v>#REF!</v>
      </c>
      <c r="AH583" s="2" t="str">
        <f t="shared" si="282"/>
        <v/>
      </c>
      <c r="AI583" t="str">
        <f>IF('work here'!AE582&lt;&gt;"","Jewellery Work","")</f>
        <v/>
      </c>
      <c r="AJ583" t="str">
        <f>IF('work here'!AE582&lt;&gt;"",'work here'!AE582,"")</f>
        <v/>
      </c>
      <c r="AK583" t="str">
        <f t="shared" si="283"/>
        <v/>
      </c>
      <c r="AL583" t="str">
        <f t="shared" si="284"/>
        <v/>
      </c>
      <c r="AM583" t="e">
        <f>IF('work here'!#REF!&lt;&gt;"","Gemstone","")</f>
        <v>#REF!</v>
      </c>
      <c r="AN583" t="e">
        <f>IF('work here'!#REF!&lt;&gt;"",'work here'!#REF!,"")</f>
        <v>#REF!</v>
      </c>
      <c r="AO583" t="e">
        <f t="shared" si="285"/>
        <v>#REF!</v>
      </c>
      <c r="AP583" t="e">
        <f t="shared" si="286"/>
        <v>#REF!</v>
      </c>
      <c r="AQ583" t="str">
        <f>IF('work here'!AW582&lt;&gt;"","Plating","")</f>
        <v/>
      </c>
      <c r="AR583" t="str">
        <f>IF('work here'!AW582&lt;&gt;"",'work here'!AW582,"")</f>
        <v/>
      </c>
      <c r="AS583" t="str">
        <f t="shared" si="287"/>
        <v/>
      </c>
      <c r="AT583" t="str">
        <f t="shared" si="288"/>
        <v/>
      </c>
      <c r="AU583" t="str">
        <f>IF('work here'!AX582&lt;&gt;"","Material","")</f>
        <v/>
      </c>
      <c r="AV583" t="str">
        <f>IF('work here'!AX582&lt;&gt;"",'work here'!AX582,"")</f>
        <v/>
      </c>
      <c r="AW583" t="str">
        <f t="shared" si="289"/>
        <v/>
      </c>
      <c r="AX583" t="str">
        <f t="shared" si="290"/>
        <v/>
      </c>
      <c r="AY583" t="e">
        <f>IF('work here'!#REF!&lt;&gt;"","Look","")</f>
        <v>#REF!</v>
      </c>
      <c r="AZ583" t="e">
        <f>IF('work here'!#REF!&lt;&gt;"",'work here'!#REF!,"")</f>
        <v>#REF!</v>
      </c>
      <c r="BA583" t="e">
        <f t="shared" si="291"/>
        <v>#REF!</v>
      </c>
      <c r="BB583" t="e">
        <f t="shared" si="292"/>
        <v>#REF!</v>
      </c>
      <c r="BC583" t="e">
        <f>IF('work here'!#REF!&lt;&gt;"","Finish","")</f>
        <v>#REF!</v>
      </c>
      <c r="BD583" t="e">
        <f>IF('work here'!#REF!&lt;&gt;"",'work here'!#REF!,"")</f>
        <v>#REF!</v>
      </c>
      <c r="BE583" t="e">
        <f t="shared" si="293"/>
        <v>#REF!</v>
      </c>
      <c r="BF583" t="e">
        <f t="shared" si="294"/>
        <v>#REF!</v>
      </c>
      <c r="BG583" t="e">
        <f>IF('work here'!#REF!&lt;&gt;"","Care","")</f>
        <v>#REF!</v>
      </c>
      <c r="BH583" t="e">
        <f>IF('work here'!#REF!&lt;&gt;"",'work here'!#REF!,"")</f>
        <v>#REF!</v>
      </c>
      <c r="BI583" t="e">
        <f t="shared" si="295"/>
        <v>#REF!</v>
      </c>
      <c r="BJ583" t="e">
        <f t="shared" si="296"/>
        <v>#REF!</v>
      </c>
      <c r="BK583" t="str">
        <f>IF(OR('work here'!F582="Rings", 'work here'!F582="Bangles"), 'work here'!F582 &amp; " Size", "")</f>
        <v/>
      </c>
      <c r="BL583" t="e">
        <f>IF('work here'!#REF!&lt;&gt;"",'work here'!#REF!,"")</f>
        <v>#REF!</v>
      </c>
      <c r="BM583" t="str">
        <f t="shared" si="297"/>
        <v/>
      </c>
      <c r="BN583" t="str">
        <f t="shared" si="298"/>
        <v/>
      </c>
      <c r="BO583" t="str">
        <f t="shared" si="299"/>
        <v/>
      </c>
    </row>
    <row r="584" spans="1:67" x14ac:dyDescent="0.3">
      <c r="A584" t="str">
        <f>IF('work here'!A583="simple","simple",IF('work here'!A583="parent","variable",IF('work here'!A583="child","variation","")))</f>
        <v/>
      </c>
      <c r="B584" t="str">
        <f>IF('work here'!C583&lt;&gt;"", 'work here'!C583, "")</f>
        <v/>
      </c>
      <c r="C584" t="str">
        <f>IF('work here'!B583&lt;&gt;"", 'work here'!B583, "")</f>
        <v/>
      </c>
      <c r="D584" t="str">
        <f t="shared" si="270"/>
        <v/>
      </c>
      <c r="E584" t="str">
        <f t="shared" si="271"/>
        <v/>
      </c>
      <c r="F584" t="str">
        <f t="shared" si="272"/>
        <v/>
      </c>
      <c r="G584" t="e">
        <f>IF('work here'!#REF!&lt;&gt;"", 'work here'!#REF!, "")</f>
        <v>#REF!</v>
      </c>
      <c r="I584" t="str">
        <f>IF('work here'!Z583&lt;&gt;"", 'work here'!Z583, "")</f>
        <v/>
      </c>
      <c r="J584" t="str">
        <f t="shared" si="273"/>
        <v/>
      </c>
      <c r="K584" t="str">
        <f t="shared" si="274"/>
        <v/>
      </c>
      <c r="L584" t="str">
        <f t="shared" si="275"/>
        <v/>
      </c>
      <c r="M584" t="str">
        <f>IF('work here'!AA583&lt;&gt;"", 'work here'!AA583, "")</f>
        <v/>
      </c>
      <c r="N584" t="str">
        <f>IF('work here'!AD583&lt;&gt;"", 'work here'!AD583, "")</f>
        <v/>
      </c>
      <c r="O584" t="str">
        <f>IF('work here'!AC583&lt;&gt;"", 'work here'!AC583, "")</f>
        <v/>
      </c>
      <c r="P584" t="str">
        <f>IF('work here'!AB583&lt;&gt;"", 'work here'!AB583, "")</f>
        <v/>
      </c>
      <c r="Q584" t="str">
        <f t="shared" si="276"/>
        <v/>
      </c>
      <c r="S584" t="str">
        <f>IF('work here'!E583&lt;&gt;"", 'work here'!E583, "")</f>
        <v/>
      </c>
      <c r="T584" t="e">
        <f>IF('work here'!#REF!&lt;&gt;"", 'work here'!#REF!, "")</f>
        <v>#REF!</v>
      </c>
      <c r="U584" t="str">
        <f>IF(A584="", "", _xlfn.TEXTJOIN(", ", TRUE, "jewellery", "jewellery &gt; " &amp; 'work here'!F583, "jewellery &gt; " &amp; 'work here'!F583 &amp; " &gt; " &amp; 'work here'!#REF!, 'work here'!#REF!, 'work here'!AY583, 'work here'!H583, 'work here'!I583, 'work here'!J583))</f>
        <v/>
      </c>
      <c r="V584" t="str" cm="1">
        <f t="array" aca="1" ref="V584" ca="1">_xlfn.LET(
    _xlpm.yr, TEXT(TODAY(), "yyyy"),
    _xlpm.mn, TEXT(TODAY(), "mm"),
    _xlpm.path, "https://richlook.co.in/wp-content/uploads/" &amp; _xlpm.yr &amp; "/" &amp; _xlpm.mn &amp; "/",
    _xlpm.imgRange, 'work here'!N583:X583,
    _xlpm.imgLinks, IF(_xlpm.imgRange&lt;&gt;"", _xlpm.path &amp; _xlpm.imgRange &amp; ".webp", ""),
    _xlpm.urls,
        IF(A584="variable", _xlpm.imgLinks,
        IF(A584="variation", IF('work here'!N583&lt;&gt;"", _xlpm.path &amp; 'work here'!N583 &amp; ".webp", ""),
        IF(A584="simple", _xlpm.imgLinks, ""))),
    _xlfn.TEXTJOIN(", ", TRUE, _xlpm.urls)
)</f>
        <v/>
      </c>
      <c r="W584" t="str" cm="1">
        <f t="array" aca="1" ref="W584" ca="1">_xlfn.LET(
    _xlpm.yr, TEXT(TODAY(), "yyyy"),
    _xlpm.mn, TEXT(TODAY(), "mm"),
    _xlpm.path, "https://richlook.co.in/wp-content/uploads/" &amp; _xlpm.yr &amp; "/" &amp; _xlpm.mn &amp; "/",
    _xlpm.imgRange, 'work here'!O583:X583,
    _xlpm.imgLinks, IF(_xlpm.imgRange&lt;&gt;"", _xlpm.path &amp; _xlpm.imgRange &amp; ".webp", ""),
    _xlpm.urls,
        IF(A584="variable", "",
        IF(A584="variation", _xlpm.imgLinks,
        IF(A584="simple", "", ""))),
    _xlfn.TEXTJOIN(", ", TRUE, _xlpm.urls)
)</f>
        <v/>
      </c>
      <c r="X584" t="str">
        <f>IF('work here'!D583&lt;&gt;"", 'work here'!D583, "")</f>
        <v/>
      </c>
      <c r="Y584" t="e">
        <f>IF('work here'!#REF!&lt;&gt;"","color","")</f>
        <v>#REF!</v>
      </c>
      <c r="Z584" t="e">
        <f>IF('work here'!#REF!&lt;&gt;"",'work here'!#REF!,"")</f>
        <v>#REF!</v>
      </c>
      <c r="AA584" t="e">
        <f t="shared" si="277"/>
        <v>#REF!</v>
      </c>
      <c r="AB584" t="e">
        <f t="shared" si="278"/>
        <v>#REF!</v>
      </c>
      <c r="AC584" t="str">
        <f t="shared" si="279"/>
        <v/>
      </c>
      <c r="AD584" s="2" t="e">
        <f>IF('work here'!#REF!&lt;&gt;"",'work here'!#REF!,"")</f>
        <v>#REF!</v>
      </c>
      <c r="AE584" s="2" t="e">
        <f>IF('work here'!#REF!&lt;&gt;"",'work here'!#REF!,"")</f>
        <v>#REF!</v>
      </c>
      <c r="AF584" s="2" t="e">
        <f t="shared" si="280"/>
        <v>#REF!</v>
      </c>
      <c r="AG584" s="2" t="e">
        <f t="shared" si="281"/>
        <v>#REF!</v>
      </c>
      <c r="AH584" s="2" t="str">
        <f t="shared" si="282"/>
        <v/>
      </c>
      <c r="AI584" t="str">
        <f>IF('work here'!AE583&lt;&gt;"","Jewellery Work","")</f>
        <v/>
      </c>
      <c r="AJ584" t="str">
        <f>IF('work here'!AE583&lt;&gt;"",'work here'!AE583,"")</f>
        <v/>
      </c>
      <c r="AK584" t="str">
        <f t="shared" si="283"/>
        <v/>
      </c>
      <c r="AL584" t="str">
        <f t="shared" si="284"/>
        <v/>
      </c>
      <c r="AM584" t="e">
        <f>IF('work here'!#REF!&lt;&gt;"","Gemstone","")</f>
        <v>#REF!</v>
      </c>
      <c r="AN584" t="e">
        <f>IF('work here'!#REF!&lt;&gt;"",'work here'!#REF!,"")</f>
        <v>#REF!</v>
      </c>
      <c r="AO584" t="e">
        <f t="shared" si="285"/>
        <v>#REF!</v>
      </c>
      <c r="AP584" t="e">
        <f t="shared" si="286"/>
        <v>#REF!</v>
      </c>
      <c r="AQ584" t="str">
        <f>IF('work here'!AW583&lt;&gt;"","Plating","")</f>
        <v/>
      </c>
      <c r="AR584" t="str">
        <f>IF('work here'!AW583&lt;&gt;"",'work here'!AW583,"")</f>
        <v/>
      </c>
      <c r="AS584" t="str">
        <f t="shared" si="287"/>
        <v/>
      </c>
      <c r="AT584" t="str">
        <f t="shared" si="288"/>
        <v/>
      </c>
      <c r="AU584" t="str">
        <f>IF('work here'!AX583&lt;&gt;"","Material","")</f>
        <v/>
      </c>
      <c r="AV584" t="str">
        <f>IF('work here'!AX583&lt;&gt;"",'work here'!AX583,"")</f>
        <v/>
      </c>
      <c r="AW584" t="str">
        <f t="shared" si="289"/>
        <v/>
      </c>
      <c r="AX584" t="str">
        <f t="shared" si="290"/>
        <v/>
      </c>
      <c r="AY584" t="e">
        <f>IF('work here'!#REF!&lt;&gt;"","Look","")</f>
        <v>#REF!</v>
      </c>
      <c r="AZ584" t="e">
        <f>IF('work here'!#REF!&lt;&gt;"",'work here'!#REF!,"")</f>
        <v>#REF!</v>
      </c>
      <c r="BA584" t="e">
        <f t="shared" si="291"/>
        <v>#REF!</v>
      </c>
      <c r="BB584" t="e">
        <f t="shared" si="292"/>
        <v>#REF!</v>
      </c>
      <c r="BC584" t="e">
        <f>IF('work here'!#REF!&lt;&gt;"","Finish","")</f>
        <v>#REF!</v>
      </c>
      <c r="BD584" t="e">
        <f>IF('work here'!#REF!&lt;&gt;"",'work here'!#REF!,"")</f>
        <v>#REF!</v>
      </c>
      <c r="BE584" t="e">
        <f t="shared" si="293"/>
        <v>#REF!</v>
      </c>
      <c r="BF584" t="e">
        <f t="shared" si="294"/>
        <v>#REF!</v>
      </c>
      <c r="BG584" t="e">
        <f>IF('work here'!#REF!&lt;&gt;"","Care","")</f>
        <v>#REF!</v>
      </c>
      <c r="BH584" t="e">
        <f>IF('work here'!#REF!&lt;&gt;"",'work here'!#REF!,"")</f>
        <v>#REF!</v>
      </c>
      <c r="BI584" t="e">
        <f t="shared" si="295"/>
        <v>#REF!</v>
      </c>
      <c r="BJ584" t="e">
        <f t="shared" si="296"/>
        <v>#REF!</v>
      </c>
      <c r="BK584" t="str">
        <f>IF(OR('work here'!F583="Rings", 'work here'!F583="Bangles"), 'work here'!F583 &amp; " Size", "")</f>
        <v/>
      </c>
      <c r="BL584" t="e">
        <f>IF('work here'!#REF!&lt;&gt;"",'work here'!#REF!,"")</f>
        <v>#REF!</v>
      </c>
      <c r="BM584" t="str">
        <f t="shared" si="297"/>
        <v/>
      </c>
      <c r="BN584" t="str">
        <f t="shared" si="298"/>
        <v/>
      </c>
      <c r="BO584" t="str">
        <f t="shared" si="299"/>
        <v/>
      </c>
    </row>
    <row r="585" spans="1:67" x14ac:dyDescent="0.3">
      <c r="A585" t="str">
        <f>IF('work here'!A584="simple","simple",IF('work here'!A584="parent","variable",IF('work here'!A584="child","variation","")))</f>
        <v/>
      </c>
      <c r="B585" t="str">
        <f>IF('work here'!C584&lt;&gt;"", 'work here'!C584, "")</f>
        <v/>
      </c>
      <c r="C585" t="str">
        <f>IF('work here'!B584&lt;&gt;"", 'work here'!B584, "")</f>
        <v/>
      </c>
      <c r="D585" t="str">
        <f t="shared" si="270"/>
        <v/>
      </c>
      <c r="E585" t="str">
        <f t="shared" si="271"/>
        <v/>
      </c>
      <c r="F585" t="str">
        <f t="shared" si="272"/>
        <v/>
      </c>
      <c r="G585" t="e">
        <f>IF('work here'!#REF!&lt;&gt;"", 'work here'!#REF!, "")</f>
        <v>#REF!</v>
      </c>
      <c r="I585" t="str">
        <f>IF('work here'!Z584&lt;&gt;"", 'work here'!Z584, "")</f>
        <v/>
      </c>
      <c r="J585" t="str">
        <f t="shared" si="273"/>
        <v/>
      </c>
      <c r="K585" t="str">
        <f t="shared" si="274"/>
        <v/>
      </c>
      <c r="L585" t="str">
        <f t="shared" si="275"/>
        <v/>
      </c>
      <c r="M585" t="str">
        <f>IF('work here'!AA584&lt;&gt;"", 'work here'!AA584, "")</f>
        <v/>
      </c>
      <c r="N585" t="str">
        <f>IF('work here'!AD584&lt;&gt;"", 'work here'!AD584, "")</f>
        <v/>
      </c>
      <c r="O585" t="str">
        <f>IF('work here'!AC584&lt;&gt;"", 'work here'!AC584, "")</f>
        <v/>
      </c>
      <c r="P585" t="str">
        <f>IF('work here'!AB584&lt;&gt;"", 'work here'!AB584, "")</f>
        <v/>
      </c>
      <c r="Q585" t="str">
        <f t="shared" si="276"/>
        <v/>
      </c>
      <c r="S585" t="str">
        <f>IF('work here'!E584&lt;&gt;"", 'work here'!E584, "")</f>
        <v/>
      </c>
      <c r="T585" t="e">
        <f>IF('work here'!#REF!&lt;&gt;"", 'work here'!#REF!, "")</f>
        <v>#REF!</v>
      </c>
      <c r="U585" t="str">
        <f>IF(A585="", "", _xlfn.TEXTJOIN(", ", TRUE, "jewellery", "jewellery &gt; " &amp; 'work here'!F584, "jewellery &gt; " &amp; 'work here'!F584 &amp; " &gt; " &amp; 'work here'!#REF!, 'work here'!#REF!, 'work here'!AY584, 'work here'!H584, 'work here'!I584, 'work here'!J584))</f>
        <v/>
      </c>
      <c r="V585" t="str" cm="1">
        <f t="array" aca="1" ref="V585" ca="1">_xlfn.LET(
    _xlpm.yr, TEXT(TODAY(), "yyyy"),
    _xlpm.mn, TEXT(TODAY(), "mm"),
    _xlpm.path, "https://richlook.co.in/wp-content/uploads/" &amp; _xlpm.yr &amp; "/" &amp; _xlpm.mn &amp; "/",
    _xlpm.imgRange, 'work here'!N584:X584,
    _xlpm.imgLinks, IF(_xlpm.imgRange&lt;&gt;"", _xlpm.path &amp; _xlpm.imgRange &amp; ".webp", ""),
    _xlpm.urls,
        IF(A585="variable", _xlpm.imgLinks,
        IF(A585="variation", IF('work here'!N584&lt;&gt;"", _xlpm.path &amp; 'work here'!N584 &amp; ".webp", ""),
        IF(A585="simple", _xlpm.imgLinks, ""))),
    _xlfn.TEXTJOIN(", ", TRUE, _xlpm.urls)
)</f>
        <v/>
      </c>
      <c r="W585" t="str" cm="1">
        <f t="array" aca="1" ref="W585" ca="1">_xlfn.LET(
    _xlpm.yr, TEXT(TODAY(), "yyyy"),
    _xlpm.mn, TEXT(TODAY(), "mm"),
    _xlpm.path, "https://richlook.co.in/wp-content/uploads/" &amp; _xlpm.yr &amp; "/" &amp; _xlpm.mn &amp; "/",
    _xlpm.imgRange, 'work here'!O584:X584,
    _xlpm.imgLinks, IF(_xlpm.imgRange&lt;&gt;"", _xlpm.path &amp; _xlpm.imgRange &amp; ".webp", ""),
    _xlpm.urls,
        IF(A585="variable", "",
        IF(A585="variation", _xlpm.imgLinks,
        IF(A585="simple", "", ""))),
    _xlfn.TEXTJOIN(", ", TRUE, _xlpm.urls)
)</f>
        <v/>
      </c>
      <c r="X585" t="str">
        <f>IF('work here'!D584&lt;&gt;"", 'work here'!D584, "")</f>
        <v/>
      </c>
      <c r="Y585" t="e">
        <f>IF('work here'!#REF!&lt;&gt;"","color","")</f>
        <v>#REF!</v>
      </c>
      <c r="Z585" t="e">
        <f>IF('work here'!#REF!&lt;&gt;"",'work here'!#REF!,"")</f>
        <v>#REF!</v>
      </c>
      <c r="AA585" t="e">
        <f t="shared" si="277"/>
        <v>#REF!</v>
      </c>
      <c r="AB585" t="e">
        <f t="shared" si="278"/>
        <v>#REF!</v>
      </c>
      <c r="AC585" t="str">
        <f t="shared" si="279"/>
        <v/>
      </c>
      <c r="AD585" s="2" t="e">
        <f>IF('work here'!#REF!&lt;&gt;"",'work here'!#REF!,"")</f>
        <v>#REF!</v>
      </c>
      <c r="AE585" s="2" t="e">
        <f>IF('work here'!#REF!&lt;&gt;"",'work here'!#REF!,"")</f>
        <v>#REF!</v>
      </c>
      <c r="AF585" s="2" t="e">
        <f t="shared" si="280"/>
        <v>#REF!</v>
      </c>
      <c r="AG585" s="2" t="e">
        <f t="shared" si="281"/>
        <v>#REF!</v>
      </c>
      <c r="AH585" s="2" t="str">
        <f t="shared" si="282"/>
        <v/>
      </c>
      <c r="AI585" t="str">
        <f>IF('work here'!AE584&lt;&gt;"","Jewellery Work","")</f>
        <v/>
      </c>
      <c r="AJ585" t="str">
        <f>IF('work here'!AE584&lt;&gt;"",'work here'!AE584,"")</f>
        <v/>
      </c>
      <c r="AK585" t="str">
        <f t="shared" si="283"/>
        <v/>
      </c>
      <c r="AL585" t="str">
        <f t="shared" si="284"/>
        <v/>
      </c>
      <c r="AM585" t="e">
        <f>IF('work here'!#REF!&lt;&gt;"","Gemstone","")</f>
        <v>#REF!</v>
      </c>
      <c r="AN585" t="e">
        <f>IF('work here'!#REF!&lt;&gt;"",'work here'!#REF!,"")</f>
        <v>#REF!</v>
      </c>
      <c r="AO585" t="e">
        <f t="shared" si="285"/>
        <v>#REF!</v>
      </c>
      <c r="AP585" t="e">
        <f t="shared" si="286"/>
        <v>#REF!</v>
      </c>
      <c r="AQ585" t="str">
        <f>IF('work here'!AW584&lt;&gt;"","Plating","")</f>
        <v/>
      </c>
      <c r="AR585" t="str">
        <f>IF('work here'!AW584&lt;&gt;"",'work here'!AW584,"")</f>
        <v/>
      </c>
      <c r="AS585" t="str">
        <f t="shared" si="287"/>
        <v/>
      </c>
      <c r="AT585" t="str">
        <f t="shared" si="288"/>
        <v/>
      </c>
      <c r="AU585" t="str">
        <f>IF('work here'!AX584&lt;&gt;"","Material","")</f>
        <v/>
      </c>
      <c r="AV585" t="str">
        <f>IF('work here'!AX584&lt;&gt;"",'work here'!AX584,"")</f>
        <v/>
      </c>
      <c r="AW585" t="str">
        <f t="shared" si="289"/>
        <v/>
      </c>
      <c r="AX585" t="str">
        <f t="shared" si="290"/>
        <v/>
      </c>
      <c r="AY585" t="e">
        <f>IF('work here'!#REF!&lt;&gt;"","Look","")</f>
        <v>#REF!</v>
      </c>
      <c r="AZ585" t="e">
        <f>IF('work here'!#REF!&lt;&gt;"",'work here'!#REF!,"")</f>
        <v>#REF!</v>
      </c>
      <c r="BA585" t="e">
        <f t="shared" si="291"/>
        <v>#REF!</v>
      </c>
      <c r="BB585" t="e">
        <f t="shared" si="292"/>
        <v>#REF!</v>
      </c>
      <c r="BC585" t="e">
        <f>IF('work here'!#REF!&lt;&gt;"","Finish","")</f>
        <v>#REF!</v>
      </c>
      <c r="BD585" t="e">
        <f>IF('work here'!#REF!&lt;&gt;"",'work here'!#REF!,"")</f>
        <v>#REF!</v>
      </c>
      <c r="BE585" t="e">
        <f t="shared" si="293"/>
        <v>#REF!</v>
      </c>
      <c r="BF585" t="e">
        <f t="shared" si="294"/>
        <v>#REF!</v>
      </c>
      <c r="BG585" t="e">
        <f>IF('work here'!#REF!&lt;&gt;"","Care","")</f>
        <v>#REF!</v>
      </c>
      <c r="BH585" t="e">
        <f>IF('work here'!#REF!&lt;&gt;"",'work here'!#REF!,"")</f>
        <v>#REF!</v>
      </c>
      <c r="BI585" t="e">
        <f t="shared" si="295"/>
        <v>#REF!</v>
      </c>
      <c r="BJ585" t="e">
        <f t="shared" si="296"/>
        <v>#REF!</v>
      </c>
      <c r="BK585" t="str">
        <f>IF(OR('work here'!F584="Rings", 'work here'!F584="Bangles"), 'work here'!F584 &amp; " Size", "")</f>
        <v/>
      </c>
      <c r="BL585" t="e">
        <f>IF('work here'!#REF!&lt;&gt;"",'work here'!#REF!,"")</f>
        <v>#REF!</v>
      </c>
      <c r="BM585" t="str">
        <f t="shared" si="297"/>
        <v/>
      </c>
      <c r="BN585" t="str">
        <f t="shared" si="298"/>
        <v/>
      </c>
      <c r="BO585" t="str">
        <f t="shared" si="299"/>
        <v/>
      </c>
    </row>
    <row r="586" spans="1:67" x14ac:dyDescent="0.3">
      <c r="A586" t="str">
        <f>IF('work here'!A585="simple","simple",IF('work here'!A585="parent","variable",IF('work here'!A585="child","variation","")))</f>
        <v/>
      </c>
      <c r="B586" t="str">
        <f>IF('work here'!C585&lt;&gt;"", 'work here'!C585, "")</f>
        <v/>
      </c>
      <c r="C586" t="str">
        <f>IF('work here'!B585&lt;&gt;"", 'work here'!B585, "")</f>
        <v/>
      </c>
      <c r="D586" t="str">
        <f t="shared" si="270"/>
        <v/>
      </c>
      <c r="E586" t="str">
        <f t="shared" si="271"/>
        <v/>
      </c>
      <c r="F586" t="str">
        <f t="shared" si="272"/>
        <v/>
      </c>
      <c r="G586" t="e">
        <f>IF('work here'!#REF!&lt;&gt;"", 'work here'!#REF!, "")</f>
        <v>#REF!</v>
      </c>
      <c r="I586" t="str">
        <f>IF('work here'!Z585&lt;&gt;"", 'work here'!Z585, "")</f>
        <v/>
      </c>
      <c r="J586" t="str">
        <f t="shared" si="273"/>
        <v/>
      </c>
      <c r="K586" t="str">
        <f t="shared" si="274"/>
        <v/>
      </c>
      <c r="L586" t="str">
        <f t="shared" si="275"/>
        <v/>
      </c>
      <c r="M586" t="str">
        <f>IF('work here'!AA585&lt;&gt;"", 'work here'!AA585, "")</f>
        <v/>
      </c>
      <c r="N586" t="str">
        <f>IF('work here'!AD585&lt;&gt;"", 'work here'!AD585, "")</f>
        <v/>
      </c>
      <c r="O586" t="str">
        <f>IF('work here'!AC585&lt;&gt;"", 'work here'!AC585, "")</f>
        <v/>
      </c>
      <c r="P586" t="str">
        <f>IF('work here'!AB585&lt;&gt;"", 'work here'!AB585, "")</f>
        <v/>
      </c>
      <c r="Q586" t="str">
        <f t="shared" si="276"/>
        <v/>
      </c>
      <c r="S586" t="str">
        <f>IF('work here'!E585&lt;&gt;"", 'work here'!E585, "")</f>
        <v/>
      </c>
      <c r="T586" t="e">
        <f>IF('work here'!#REF!&lt;&gt;"", 'work here'!#REF!, "")</f>
        <v>#REF!</v>
      </c>
      <c r="U586" t="str">
        <f>IF(A586="", "", _xlfn.TEXTJOIN(", ", TRUE, "jewellery", "jewellery &gt; " &amp; 'work here'!F585, "jewellery &gt; " &amp; 'work here'!F585 &amp; " &gt; " &amp; 'work here'!#REF!, 'work here'!#REF!, 'work here'!AY585, 'work here'!H585, 'work here'!I585, 'work here'!J585))</f>
        <v/>
      </c>
      <c r="V586" t="str" cm="1">
        <f t="array" aca="1" ref="V586" ca="1">_xlfn.LET(
    _xlpm.yr, TEXT(TODAY(), "yyyy"),
    _xlpm.mn, TEXT(TODAY(), "mm"),
    _xlpm.path, "https://richlook.co.in/wp-content/uploads/" &amp; _xlpm.yr &amp; "/" &amp; _xlpm.mn &amp; "/",
    _xlpm.imgRange, 'work here'!N585:X585,
    _xlpm.imgLinks, IF(_xlpm.imgRange&lt;&gt;"", _xlpm.path &amp; _xlpm.imgRange &amp; ".webp", ""),
    _xlpm.urls,
        IF(A586="variable", _xlpm.imgLinks,
        IF(A586="variation", IF('work here'!N585&lt;&gt;"", _xlpm.path &amp; 'work here'!N585 &amp; ".webp", ""),
        IF(A586="simple", _xlpm.imgLinks, ""))),
    _xlfn.TEXTJOIN(", ", TRUE, _xlpm.urls)
)</f>
        <v/>
      </c>
      <c r="W586" t="str" cm="1">
        <f t="array" aca="1" ref="W586" ca="1">_xlfn.LET(
    _xlpm.yr, TEXT(TODAY(), "yyyy"),
    _xlpm.mn, TEXT(TODAY(), "mm"),
    _xlpm.path, "https://richlook.co.in/wp-content/uploads/" &amp; _xlpm.yr &amp; "/" &amp; _xlpm.mn &amp; "/",
    _xlpm.imgRange, 'work here'!O585:X585,
    _xlpm.imgLinks, IF(_xlpm.imgRange&lt;&gt;"", _xlpm.path &amp; _xlpm.imgRange &amp; ".webp", ""),
    _xlpm.urls,
        IF(A586="variable", "",
        IF(A586="variation", _xlpm.imgLinks,
        IF(A586="simple", "", ""))),
    _xlfn.TEXTJOIN(", ", TRUE, _xlpm.urls)
)</f>
        <v/>
      </c>
      <c r="X586" t="str">
        <f>IF('work here'!D585&lt;&gt;"", 'work here'!D585, "")</f>
        <v/>
      </c>
      <c r="Y586" t="e">
        <f>IF('work here'!#REF!&lt;&gt;"","color","")</f>
        <v>#REF!</v>
      </c>
      <c r="Z586" t="e">
        <f>IF('work here'!#REF!&lt;&gt;"",'work here'!#REF!,"")</f>
        <v>#REF!</v>
      </c>
      <c r="AA586" t="e">
        <f t="shared" si="277"/>
        <v>#REF!</v>
      </c>
      <c r="AB586" t="e">
        <f t="shared" si="278"/>
        <v>#REF!</v>
      </c>
      <c r="AC586" t="str">
        <f t="shared" si="279"/>
        <v/>
      </c>
      <c r="AD586" s="2" t="e">
        <f>IF('work here'!#REF!&lt;&gt;"",'work here'!#REF!,"")</f>
        <v>#REF!</v>
      </c>
      <c r="AE586" s="2" t="e">
        <f>IF('work here'!#REF!&lt;&gt;"",'work here'!#REF!,"")</f>
        <v>#REF!</v>
      </c>
      <c r="AF586" s="2" t="e">
        <f t="shared" si="280"/>
        <v>#REF!</v>
      </c>
      <c r="AG586" s="2" t="e">
        <f t="shared" si="281"/>
        <v>#REF!</v>
      </c>
      <c r="AH586" s="2" t="str">
        <f t="shared" si="282"/>
        <v/>
      </c>
      <c r="AI586" t="str">
        <f>IF('work here'!AE585&lt;&gt;"","Jewellery Work","")</f>
        <v/>
      </c>
      <c r="AJ586" t="str">
        <f>IF('work here'!AE585&lt;&gt;"",'work here'!AE585,"")</f>
        <v/>
      </c>
      <c r="AK586" t="str">
        <f t="shared" si="283"/>
        <v/>
      </c>
      <c r="AL586" t="str">
        <f t="shared" si="284"/>
        <v/>
      </c>
      <c r="AM586" t="e">
        <f>IF('work here'!#REF!&lt;&gt;"","Gemstone","")</f>
        <v>#REF!</v>
      </c>
      <c r="AN586" t="e">
        <f>IF('work here'!#REF!&lt;&gt;"",'work here'!#REF!,"")</f>
        <v>#REF!</v>
      </c>
      <c r="AO586" t="e">
        <f t="shared" si="285"/>
        <v>#REF!</v>
      </c>
      <c r="AP586" t="e">
        <f t="shared" si="286"/>
        <v>#REF!</v>
      </c>
      <c r="AQ586" t="str">
        <f>IF('work here'!AW585&lt;&gt;"","Plating","")</f>
        <v/>
      </c>
      <c r="AR586" t="str">
        <f>IF('work here'!AW585&lt;&gt;"",'work here'!AW585,"")</f>
        <v/>
      </c>
      <c r="AS586" t="str">
        <f t="shared" si="287"/>
        <v/>
      </c>
      <c r="AT586" t="str">
        <f t="shared" si="288"/>
        <v/>
      </c>
      <c r="AU586" t="str">
        <f>IF('work here'!AX585&lt;&gt;"","Material","")</f>
        <v/>
      </c>
      <c r="AV586" t="str">
        <f>IF('work here'!AX585&lt;&gt;"",'work here'!AX585,"")</f>
        <v/>
      </c>
      <c r="AW586" t="str">
        <f t="shared" si="289"/>
        <v/>
      </c>
      <c r="AX586" t="str">
        <f t="shared" si="290"/>
        <v/>
      </c>
      <c r="AY586" t="e">
        <f>IF('work here'!#REF!&lt;&gt;"","Look","")</f>
        <v>#REF!</v>
      </c>
      <c r="AZ586" t="e">
        <f>IF('work here'!#REF!&lt;&gt;"",'work here'!#REF!,"")</f>
        <v>#REF!</v>
      </c>
      <c r="BA586" t="e">
        <f t="shared" si="291"/>
        <v>#REF!</v>
      </c>
      <c r="BB586" t="e">
        <f t="shared" si="292"/>
        <v>#REF!</v>
      </c>
      <c r="BC586" t="e">
        <f>IF('work here'!#REF!&lt;&gt;"","Finish","")</f>
        <v>#REF!</v>
      </c>
      <c r="BD586" t="e">
        <f>IF('work here'!#REF!&lt;&gt;"",'work here'!#REF!,"")</f>
        <v>#REF!</v>
      </c>
      <c r="BE586" t="e">
        <f t="shared" si="293"/>
        <v>#REF!</v>
      </c>
      <c r="BF586" t="e">
        <f t="shared" si="294"/>
        <v>#REF!</v>
      </c>
      <c r="BG586" t="e">
        <f>IF('work here'!#REF!&lt;&gt;"","Care","")</f>
        <v>#REF!</v>
      </c>
      <c r="BH586" t="e">
        <f>IF('work here'!#REF!&lt;&gt;"",'work here'!#REF!,"")</f>
        <v>#REF!</v>
      </c>
      <c r="BI586" t="e">
        <f t="shared" si="295"/>
        <v>#REF!</v>
      </c>
      <c r="BJ586" t="e">
        <f t="shared" si="296"/>
        <v>#REF!</v>
      </c>
      <c r="BK586" t="str">
        <f>IF(OR('work here'!F585="Rings", 'work here'!F585="Bangles"), 'work here'!F585 &amp; " Size", "")</f>
        <v/>
      </c>
      <c r="BL586" t="e">
        <f>IF('work here'!#REF!&lt;&gt;"",'work here'!#REF!,"")</f>
        <v>#REF!</v>
      </c>
      <c r="BM586" t="str">
        <f t="shared" si="297"/>
        <v/>
      </c>
      <c r="BN586" t="str">
        <f t="shared" si="298"/>
        <v/>
      </c>
      <c r="BO586" t="str">
        <f t="shared" si="299"/>
        <v/>
      </c>
    </row>
    <row r="587" spans="1:67" x14ac:dyDescent="0.3">
      <c r="A587" t="str">
        <f>IF('work here'!A586="simple","simple",IF('work here'!A586="parent","variable",IF('work here'!A586="child","variation","")))</f>
        <v/>
      </c>
      <c r="B587" t="str">
        <f>IF('work here'!C586&lt;&gt;"", 'work here'!C586, "")</f>
        <v/>
      </c>
      <c r="C587" t="str">
        <f>IF('work here'!B586&lt;&gt;"", 'work here'!B586, "")</f>
        <v/>
      </c>
      <c r="D587" t="str">
        <f t="shared" si="270"/>
        <v/>
      </c>
      <c r="E587" t="str">
        <f t="shared" si="271"/>
        <v/>
      </c>
      <c r="F587" t="str">
        <f t="shared" si="272"/>
        <v/>
      </c>
      <c r="G587" t="e">
        <f>IF('work here'!#REF!&lt;&gt;"", 'work here'!#REF!, "")</f>
        <v>#REF!</v>
      </c>
      <c r="I587" t="str">
        <f>IF('work here'!Z586&lt;&gt;"", 'work here'!Z586, "")</f>
        <v/>
      </c>
      <c r="J587" t="str">
        <f t="shared" si="273"/>
        <v/>
      </c>
      <c r="K587" t="str">
        <f t="shared" si="274"/>
        <v/>
      </c>
      <c r="L587" t="str">
        <f t="shared" si="275"/>
        <v/>
      </c>
      <c r="M587" t="str">
        <f>IF('work here'!AA586&lt;&gt;"", 'work here'!AA586, "")</f>
        <v/>
      </c>
      <c r="N587" t="str">
        <f>IF('work here'!AD586&lt;&gt;"", 'work here'!AD586, "")</f>
        <v/>
      </c>
      <c r="O587" t="str">
        <f>IF('work here'!AC586&lt;&gt;"", 'work here'!AC586, "")</f>
        <v/>
      </c>
      <c r="P587" t="str">
        <f>IF('work here'!AB586&lt;&gt;"", 'work here'!AB586, "")</f>
        <v/>
      </c>
      <c r="Q587" t="str">
        <f t="shared" si="276"/>
        <v/>
      </c>
      <c r="S587" t="str">
        <f>IF('work here'!E586&lt;&gt;"", 'work here'!E586, "")</f>
        <v/>
      </c>
      <c r="T587" t="e">
        <f>IF('work here'!#REF!&lt;&gt;"", 'work here'!#REF!, "")</f>
        <v>#REF!</v>
      </c>
      <c r="U587" t="str">
        <f>IF(A587="", "", _xlfn.TEXTJOIN(", ", TRUE, "jewellery", "jewellery &gt; " &amp; 'work here'!F586, "jewellery &gt; " &amp; 'work here'!F586 &amp; " &gt; " &amp; 'work here'!#REF!, 'work here'!#REF!, 'work here'!AY586, 'work here'!H586, 'work here'!I586, 'work here'!J586))</f>
        <v/>
      </c>
      <c r="V587" t="str" cm="1">
        <f t="array" aca="1" ref="V587" ca="1">_xlfn.LET(
    _xlpm.yr, TEXT(TODAY(), "yyyy"),
    _xlpm.mn, TEXT(TODAY(), "mm"),
    _xlpm.path, "https://richlook.co.in/wp-content/uploads/" &amp; _xlpm.yr &amp; "/" &amp; _xlpm.mn &amp; "/",
    _xlpm.imgRange, 'work here'!N586:X586,
    _xlpm.imgLinks, IF(_xlpm.imgRange&lt;&gt;"", _xlpm.path &amp; _xlpm.imgRange &amp; ".webp", ""),
    _xlpm.urls,
        IF(A587="variable", _xlpm.imgLinks,
        IF(A587="variation", IF('work here'!N586&lt;&gt;"", _xlpm.path &amp; 'work here'!N586 &amp; ".webp", ""),
        IF(A587="simple", _xlpm.imgLinks, ""))),
    _xlfn.TEXTJOIN(", ", TRUE, _xlpm.urls)
)</f>
        <v/>
      </c>
      <c r="W587" t="str" cm="1">
        <f t="array" aca="1" ref="W587" ca="1">_xlfn.LET(
    _xlpm.yr, TEXT(TODAY(), "yyyy"),
    _xlpm.mn, TEXT(TODAY(), "mm"),
    _xlpm.path, "https://richlook.co.in/wp-content/uploads/" &amp; _xlpm.yr &amp; "/" &amp; _xlpm.mn &amp; "/",
    _xlpm.imgRange, 'work here'!O586:X586,
    _xlpm.imgLinks, IF(_xlpm.imgRange&lt;&gt;"", _xlpm.path &amp; _xlpm.imgRange &amp; ".webp", ""),
    _xlpm.urls,
        IF(A587="variable", "",
        IF(A587="variation", _xlpm.imgLinks,
        IF(A587="simple", "", ""))),
    _xlfn.TEXTJOIN(", ", TRUE, _xlpm.urls)
)</f>
        <v/>
      </c>
      <c r="X587" t="str">
        <f>IF('work here'!D586&lt;&gt;"", 'work here'!D586, "")</f>
        <v/>
      </c>
      <c r="Y587" t="e">
        <f>IF('work here'!#REF!&lt;&gt;"","color","")</f>
        <v>#REF!</v>
      </c>
      <c r="Z587" t="e">
        <f>IF('work here'!#REF!&lt;&gt;"",'work here'!#REF!,"")</f>
        <v>#REF!</v>
      </c>
      <c r="AA587" t="e">
        <f t="shared" si="277"/>
        <v>#REF!</v>
      </c>
      <c r="AB587" t="e">
        <f t="shared" si="278"/>
        <v>#REF!</v>
      </c>
      <c r="AC587" t="str">
        <f t="shared" si="279"/>
        <v/>
      </c>
      <c r="AD587" s="2" t="e">
        <f>IF('work here'!#REF!&lt;&gt;"",'work here'!#REF!,"")</f>
        <v>#REF!</v>
      </c>
      <c r="AE587" s="2" t="e">
        <f>IF('work here'!#REF!&lt;&gt;"",'work here'!#REF!,"")</f>
        <v>#REF!</v>
      </c>
      <c r="AF587" s="2" t="e">
        <f t="shared" si="280"/>
        <v>#REF!</v>
      </c>
      <c r="AG587" s="2" t="e">
        <f t="shared" si="281"/>
        <v>#REF!</v>
      </c>
      <c r="AH587" s="2" t="str">
        <f t="shared" si="282"/>
        <v/>
      </c>
      <c r="AI587" t="str">
        <f>IF('work here'!AE586&lt;&gt;"","Jewellery Work","")</f>
        <v/>
      </c>
      <c r="AJ587" t="str">
        <f>IF('work here'!AE586&lt;&gt;"",'work here'!AE586,"")</f>
        <v/>
      </c>
      <c r="AK587" t="str">
        <f t="shared" si="283"/>
        <v/>
      </c>
      <c r="AL587" t="str">
        <f t="shared" si="284"/>
        <v/>
      </c>
      <c r="AM587" t="e">
        <f>IF('work here'!#REF!&lt;&gt;"","Gemstone","")</f>
        <v>#REF!</v>
      </c>
      <c r="AN587" t="e">
        <f>IF('work here'!#REF!&lt;&gt;"",'work here'!#REF!,"")</f>
        <v>#REF!</v>
      </c>
      <c r="AO587" t="e">
        <f t="shared" si="285"/>
        <v>#REF!</v>
      </c>
      <c r="AP587" t="e">
        <f t="shared" si="286"/>
        <v>#REF!</v>
      </c>
      <c r="AQ587" t="str">
        <f>IF('work here'!AW586&lt;&gt;"","Plating","")</f>
        <v/>
      </c>
      <c r="AR587" t="str">
        <f>IF('work here'!AW586&lt;&gt;"",'work here'!AW586,"")</f>
        <v/>
      </c>
      <c r="AS587" t="str">
        <f t="shared" si="287"/>
        <v/>
      </c>
      <c r="AT587" t="str">
        <f t="shared" si="288"/>
        <v/>
      </c>
      <c r="AU587" t="str">
        <f>IF('work here'!AX586&lt;&gt;"","Material","")</f>
        <v/>
      </c>
      <c r="AV587" t="str">
        <f>IF('work here'!AX586&lt;&gt;"",'work here'!AX586,"")</f>
        <v/>
      </c>
      <c r="AW587" t="str">
        <f t="shared" si="289"/>
        <v/>
      </c>
      <c r="AX587" t="str">
        <f t="shared" si="290"/>
        <v/>
      </c>
      <c r="AY587" t="e">
        <f>IF('work here'!#REF!&lt;&gt;"","Look","")</f>
        <v>#REF!</v>
      </c>
      <c r="AZ587" t="e">
        <f>IF('work here'!#REF!&lt;&gt;"",'work here'!#REF!,"")</f>
        <v>#REF!</v>
      </c>
      <c r="BA587" t="e">
        <f t="shared" si="291"/>
        <v>#REF!</v>
      </c>
      <c r="BB587" t="e">
        <f t="shared" si="292"/>
        <v>#REF!</v>
      </c>
      <c r="BC587" t="e">
        <f>IF('work here'!#REF!&lt;&gt;"","Finish","")</f>
        <v>#REF!</v>
      </c>
      <c r="BD587" t="e">
        <f>IF('work here'!#REF!&lt;&gt;"",'work here'!#REF!,"")</f>
        <v>#REF!</v>
      </c>
      <c r="BE587" t="e">
        <f t="shared" si="293"/>
        <v>#REF!</v>
      </c>
      <c r="BF587" t="e">
        <f t="shared" si="294"/>
        <v>#REF!</v>
      </c>
      <c r="BG587" t="e">
        <f>IF('work here'!#REF!&lt;&gt;"","Care","")</f>
        <v>#REF!</v>
      </c>
      <c r="BH587" t="e">
        <f>IF('work here'!#REF!&lt;&gt;"",'work here'!#REF!,"")</f>
        <v>#REF!</v>
      </c>
      <c r="BI587" t="e">
        <f t="shared" si="295"/>
        <v>#REF!</v>
      </c>
      <c r="BJ587" t="e">
        <f t="shared" si="296"/>
        <v>#REF!</v>
      </c>
      <c r="BK587" t="str">
        <f>IF(OR('work here'!F586="Rings", 'work here'!F586="Bangles"), 'work here'!F586 &amp; " Size", "")</f>
        <v/>
      </c>
      <c r="BL587" t="e">
        <f>IF('work here'!#REF!&lt;&gt;"",'work here'!#REF!,"")</f>
        <v>#REF!</v>
      </c>
      <c r="BM587" t="str">
        <f t="shared" si="297"/>
        <v/>
      </c>
      <c r="BN587" t="str">
        <f t="shared" si="298"/>
        <v/>
      </c>
      <c r="BO587" t="str">
        <f t="shared" si="299"/>
        <v/>
      </c>
    </row>
    <row r="588" spans="1:67" x14ac:dyDescent="0.3">
      <c r="A588" t="str">
        <f>IF('work here'!A587="simple","simple",IF('work here'!A587="parent","variable",IF('work here'!A587="child","variation","")))</f>
        <v/>
      </c>
      <c r="B588" t="str">
        <f>IF('work here'!C587&lt;&gt;"", 'work here'!C587, "")</f>
        <v/>
      </c>
      <c r="C588" t="str">
        <f>IF('work here'!B587&lt;&gt;"", 'work here'!B587, "")</f>
        <v/>
      </c>
      <c r="D588" t="str">
        <f t="shared" si="270"/>
        <v/>
      </c>
      <c r="E588" t="str">
        <f t="shared" si="271"/>
        <v/>
      </c>
      <c r="F588" t="str">
        <f t="shared" si="272"/>
        <v/>
      </c>
      <c r="G588" t="e">
        <f>IF('work here'!#REF!&lt;&gt;"", 'work here'!#REF!, "")</f>
        <v>#REF!</v>
      </c>
      <c r="I588" t="str">
        <f>IF('work here'!Z587&lt;&gt;"", 'work here'!Z587, "")</f>
        <v/>
      </c>
      <c r="J588" t="str">
        <f t="shared" si="273"/>
        <v/>
      </c>
      <c r="K588" t="str">
        <f t="shared" si="274"/>
        <v/>
      </c>
      <c r="L588" t="str">
        <f t="shared" si="275"/>
        <v/>
      </c>
      <c r="M588" t="str">
        <f>IF('work here'!AA587&lt;&gt;"", 'work here'!AA587, "")</f>
        <v/>
      </c>
      <c r="N588" t="str">
        <f>IF('work here'!AD587&lt;&gt;"", 'work here'!AD587, "")</f>
        <v/>
      </c>
      <c r="O588" t="str">
        <f>IF('work here'!AC587&lt;&gt;"", 'work here'!AC587, "")</f>
        <v/>
      </c>
      <c r="P588" t="str">
        <f>IF('work here'!AB587&lt;&gt;"", 'work here'!AB587, "")</f>
        <v/>
      </c>
      <c r="Q588" t="str">
        <f t="shared" si="276"/>
        <v/>
      </c>
      <c r="S588" t="str">
        <f>IF('work here'!E587&lt;&gt;"", 'work here'!E587, "")</f>
        <v/>
      </c>
      <c r="T588" t="e">
        <f>IF('work here'!#REF!&lt;&gt;"", 'work here'!#REF!, "")</f>
        <v>#REF!</v>
      </c>
      <c r="U588" t="str">
        <f>IF(A588="", "", _xlfn.TEXTJOIN(", ", TRUE, "jewellery", "jewellery &gt; " &amp; 'work here'!F587, "jewellery &gt; " &amp; 'work here'!F587 &amp; " &gt; " &amp; 'work here'!#REF!, 'work here'!#REF!, 'work here'!AY587, 'work here'!H587, 'work here'!I587, 'work here'!J587))</f>
        <v/>
      </c>
      <c r="V588" t="str" cm="1">
        <f t="array" aca="1" ref="V588" ca="1">_xlfn.LET(
    _xlpm.yr, TEXT(TODAY(), "yyyy"),
    _xlpm.mn, TEXT(TODAY(), "mm"),
    _xlpm.path, "https://richlook.co.in/wp-content/uploads/" &amp; _xlpm.yr &amp; "/" &amp; _xlpm.mn &amp; "/",
    _xlpm.imgRange, 'work here'!N587:X587,
    _xlpm.imgLinks, IF(_xlpm.imgRange&lt;&gt;"", _xlpm.path &amp; _xlpm.imgRange &amp; ".webp", ""),
    _xlpm.urls,
        IF(A588="variable", _xlpm.imgLinks,
        IF(A588="variation", IF('work here'!N587&lt;&gt;"", _xlpm.path &amp; 'work here'!N587 &amp; ".webp", ""),
        IF(A588="simple", _xlpm.imgLinks, ""))),
    _xlfn.TEXTJOIN(", ", TRUE, _xlpm.urls)
)</f>
        <v/>
      </c>
      <c r="W588" t="str" cm="1">
        <f t="array" aca="1" ref="W588" ca="1">_xlfn.LET(
    _xlpm.yr, TEXT(TODAY(), "yyyy"),
    _xlpm.mn, TEXT(TODAY(), "mm"),
    _xlpm.path, "https://richlook.co.in/wp-content/uploads/" &amp; _xlpm.yr &amp; "/" &amp; _xlpm.mn &amp; "/",
    _xlpm.imgRange, 'work here'!O587:X587,
    _xlpm.imgLinks, IF(_xlpm.imgRange&lt;&gt;"", _xlpm.path &amp; _xlpm.imgRange &amp; ".webp", ""),
    _xlpm.urls,
        IF(A588="variable", "",
        IF(A588="variation", _xlpm.imgLinks,
        IF(A588="simple", "", ""))),
    _xlfn.TEXTJOIN(", ", TRUE, _xlpm.urls)
)</f>
        <v/>
      </c>
      <c r="X588" t="str">
        <f>IF('work here'!D587&lt;&gt;"", 'work here'!D587, "")</f>
        <v/>
      </c>
      <c r="Y588" t="e">
        <f>IF('work here'!#REF!&lt;&gt;"","color","")</f>
        <v>#REF!</v>
      </c>
      <c r="Z588" t="e">
        <f>IF('work here'!#REF!&lt;&gt;"",'work here'!#REF!,"")</f>
        <v>#REF!</v>
      </c>
      <c r="AA588" t="e">
        <f t="shared" si="277"/>
        <v>#REF!</v>
      </c>
      <c r="AB588" t="e">
        <f t="shared" si="278"/>
        <v>#REF!</v>
      </c>
      <c r="AC588" t="str">
        <f t="shared" si="279"/>
        <v/>
      </c>
      <c r="AD588" s="2" t="e">
        <f>IF('work here'!#REF!&lt;&gt;"",'work here'!#REF!,"")</f>
        <v>#REF!</v>
      </c>
      <c r="AE588" s="2" t="e">
        <f>IF('work here'!#REF!&lt;&gt;"",'work here'!#REF!,"")</f>
        <v>#REF!</v>
      </c>
      <c r="AF588" s="2" t="e">
        <f t="shared" si="280"/>
        <v>#REF!</v>
      </c>
      <c r="AG588" s="2" t="e">
        <f t="shared" si="281"/>
        <v>#REF!</v>
      </c>
      <c r="AH588" s="2" t="str">
        <f t="shared" si="282"/>
        <v/>
      </c>
      <c r="AI588" t="str">
        <f>IF('work here'!AE587&lt;&gt;"","Jewellery Work","")</f>
        <v/>
      </c>
      <c r="AJ588" t="str">
        <f>IF('work here'!AE587&lt;&gt;"",'work here'!AE587,"")</f>
        <v/>
      </c>
      <c r="AK588" t="str">
        <f t="shared" si="283"/>
        <v/>
      </c>
      <c r="AL588" t="str">
        <f t="shared" si="284"/>
        <v/>
      </c>
      <c r="AM588" t="e">
        <f>IF('work here'!#REF!&lt;&gt;"","Gemstone","")</f>
        <v>#REF!</v>
      </c>
      <c r="AN588" t="e">
        <f>IF('work here'!#REF!&lt;&gt;"",'work here'!#REF!,"")</f>
        <v>#REF!</v>
      </c>
      <c r="AO588" t="e">
        <f t="shared" si="285"/>
        <v>#REF!</v>
      </c>
      <c r="AP588" t="e">
        <f t="shared" si="286"/>
        <v>#REF!</v>
      </c>
      <c r="AQ588" t="str">
        <f>IF('work here'!AW587&lt;&gt;"","Plating","")</f>
        <v/>
      </c>
      <c r="AR588" t="str">
        <f>IF('work here'!AW587&lt;&gt;"",'work here'!AW587,"")</f>
        <v/>
      </c>
      <c r="AS588" t="str">
        <f t="shared" si="287"/>
        <v/>
      </c>
      <c r="AT588" t="str">
        <f t="shared" si="288"/>
        <v/>
      </c>
      <c r="AU588" t="str">
        <f>IF('work here'!AX587&lt;&gt;"","Material","")</f>
        <v/>
      </c>
      <c r="AV588" t="str">
        <f>IF('work here'!AX587&lt;&gt;"",'work here'!AX587,"")</f>
        <v/>
      </c>
      <c r="AW588" t="str">
        <f t="shared" si="289"/>
        <v/>
      </c>
      <c r="AX588" t="str">
        <f t="shared" si="290"/>
        <v/>
      </c>
      <c r="AY588" t="e">
        <f>IF('work here'!#REF!&lt;&gt;"","Look","")</f>
        <v>#REF!</v>
      </c>
      <c r="AZ588" t="e">
        <f>IF('work here'!#REF!&lt;&gt;"",'work here'!#REF!,"")</f>
        <v>#REF!</v>
      </c>
      <c r="BA588" t="e">
        <f t="shared" si="291"/>
        <v>#REF!</v>
      </c>
      <c r="BB588" t="e">
        <f t="shared" si="292"/>
        <v>#REF!</v>
      </c>
      <c r="BC588" t="e">
        <f>IF('work here'!#REF!&lt;&gt;"","Finish","")</f>
        <v>#REF!</v>
      </c>
      <c r="BD588" t="e">
        <f>IF('work here'!#REF!&lt;&gt;"",'work here'!#REF!,"")</f>
        <v>#REF!</v>
      </c>
      <c r="BE588" t="e">
        <f t="shared" si="293"/>
        <v>#REF!</v>
      </c>
      <c r="BF588" t="e">
        <f t="shared" si="294"/>
        <v>#REF!</v>
      </c>
      <c r="BG588" t="e">
        <f>IF('work here'!#REF!&lt;&gt;"","Care","")</f>
        <v>#REF!</v>
      </c>
      <c r="BH588" t="e">
        <f>IF('work here'!#REF!&lt;&gt;"",'work here'!#REF!,"")</f>
        <v>#REF!</v>
      </c>
      <c r="BI588" t="e">
        <f t="shared" si="295"/>
        <v>#REF!</v>
      </c>
      <c r="BJ588" t="e">
        <f t="shared" si="296"/>
        <v>#REF!</v>
      </c>
      <c r="BK588" t="str">
        <f>IF(OR('work here'!F587="Rings", 'work here'!F587="Bangles"), 'work here'!F587 &amp; " Size", "")</f>
        <v/>
      </c>
      <c r="BL588" t="e">
        <f>IF('work here'!#REF!&lt;&gt;"",'work here'!#REF!,"")</f>
        <v>#REF!</v>
      </c>
      <c r="BM588" t="str">
        <f t="shared" si="297"/>
        <v/>
      </c>
      <c r="BN588" t="str">
        <f t="shared" si="298"/>
        <v/>
      </c>
      <c r="BO588" t="str">
        <f t="shared" si="299"/>
        <v/>
      </c>
    </row>
    <row r="589" spans="1:67" x14ac:dyDescent="0.3">
      <c r="A589" t="str">
        <f>IF('work here'!A588="simple","simple",IF('work here'!A588="parent","variable",IF('work here'!A588="child","variation","")))</f>
        <v/>
      </c>
      <c r="B589" t="str">
        <f>IF('work here'!C588&lt;&gt;"", 'work here'!C588, "")</f>
        <v/>
      </c>
      <c r="C589" t="str">
        <f>IF('work here'!B588&lt;&gt;"", 'work here'!B588, "")</f>
        <v/>
      </c>
      <c r="D589" t="str">
        <f t="shared" si="270"/>
        <v/>
      </c>
      <c r="E589" t="str">
        <f t="shared" si="271"/>
        <v/>
      </c>
      <c r="F589" t="str">
        <f t="shared" si="272"/>
        <v/>
      </c>
      <c r="G589" t="e">
        <f>IF('work here'!#REF!&lt;&gt;"", 'work here'!#REF!, "")</f>
        <v>#REF!</v>
      </c>
      <c r="I589" t="str">
        <f>IF('work here'!Z588&lt;&gt;"", 'work here'!Z588, "")</f>
        <v/>
      </c>
      <c r="J589" t="str">
        <f t="shared" si="273"/>
        <v/>
      </c>
      <c r="K589" t="str">
        <f t="shared" si="274"/>
        <v/>
      </c>
      <c r="L589" t="str">
        <f t="shared" si="275"/>
        <v/>
      </c>
      <c r="M589" t="str">
        <f>IF('work here'!AA588&lt;&gt;"", 'work here'!AA588, "")</f>
        <v/>
      </c>
      <c r="N589" t="str">
        <f>IF('work here'!AD588&lt;&gt;"", 'work here'!AD588, "")</f>
        <v/>
      </c>
      <c r="O589" t="str">
        <f>IF('work here'!AC588&lt;&gt;"", 'work here'!AC588, "")</f>
        <v/>
      </c>
      <c r="P589" t="str">
        <f>IF('work here'!AB588&lt;&gt;"", 'work here'!AB588, "")</f>
        <v/>
      </c>
      <c r="Q589" t="str">
        <f t="shared" si="276"/>
        <v/>
      </c>
      <c r="S589" t="str">
        <f>IF('work here'!E588&lt;&gt;"", 'work here'!E588, "")</f>
        <v/>
      </c>
      <c r="T589" t="e">
        <f>IF('work here'!#REF!&lt;&gt;"", 'work here'!#REF!, "")</f>
        <v>#REF!</v>
      </c>
      <c r="U589" t="str">
        <f>IF(A589="", "", _xlfn.TEXTJOIN(", ", TRUE, "jewellery", "jewellery &gt; " &amp; 'work here'!F588, "jewellery &gt; " &amp; 'work here'!F588 &amp; " &gt; " &amp; 'work here'!#REF!, 'work here'!#REF!, 'work here'!AY588, 'work here'!H588, 'work here'!I588, 'work here'!J588))</f>
        <v/>
      </c>
      <c r="V589" t="str" cm="1">
        <f t="array" aca="1" ref="V589" ca="1">_xlfn.LET(
    _xlpm.yr, TEXT(TODAY(), "yyyy"),
    _xlpm.mn, TEXT(TODAY(), "mm"),
    _xlpm.path, "https://richlook.co.in/wp-content/uploads/" &amp; _xlpm.yr &amp; "/" &amp; _xlpm.mn &amp; "/",
    _xlpm.imgRange, 'work here'!N588:X588,
    _xlpm.imgLinks, IF(_xlpm.imgRange&lt;&gt;"", _xlpm.path &amp; _xlpm.imgRange &amp; ".webp", ""),
    _xlpm.urls,
        IF(A589="variable", _xlpm.imgLinks,
        IF(A589="variation", IF('work here'!N588&lt;&gt;"", _xlpm.path &amp; 'work here'!N588 &amp; ".webp", ""),
        IF(A589="simple", _xlpm.imgLinks, ""))),
    _xlfn.TEXTJOIN(", ", TRUE, _xlpm.urls)
)</f>
        <v/>
      </c>
      <c r="W589" t="str" cm="1">
        <f t="array" aca="1" ref="W589" ca="1">_xlfn.LET(
    _xlpm.yr, TEXT(TODAY(), "yyyy"),
    _xlpm.mn, TEXT(TODAY(), "mm"),
    _xlpm.path, "https://richlook.co.in/wp-content/uploads/" &amp; _xlpm.yr &amp; "/" &amp; _xlpm.mn &amp; "/",
    _xlpm.imgRange, 'work here'!O588:X588,
    _xlpm.imgLinks, IF(_xlpm.imgRange&lt;&gt;"", _xlpm.path &amp; _xlpm.imgRange &amp; ".webp", ""),
    _xlpm.urls,
        IF(A589="variable", "",
        IF(A589="variation", _xlpm.imgLinks,
        IF(A589="simple", "", ""))),
    _xlfn.TEXTJOIN(", ", TRUE, _xlpm.urls)
)</f>
        <v/>
      </c>
      <c r="X589" t="str">
        <f>IF('work here'!D588&lt;&gt;"", 'work here'!D588, "")</f>
        <v/>
      </c>
      <c r="Y589" t="e">
        <f>IF('work here'!#REF!&lt;&gt;"","color","")</f>
        <v>#REF!</v>
      </c>
      <c r="Z589" t="e">
        <f>IF('work here'!#REF!&lt;&gt;"",'work here'!#REF!,"")</f>
        <v>#REF!</v>
      </c>
      <c r="AA589" t="e">
        <f t="shared" si="277"/>
        <v>#REF!</v>
      </c>
      <c r="AB589" t="e">
        <f t="shared" si="278"/>
        <v>#REF!</v>
      </c>
      <c r="AC589" t="str">
        <f t="shared" si="279"/>
        <v/>
      </c>
      <c r="AD589" s="2" t="e">
        <f>IF('work here'!#REF!&lt;&gt;"",'work here'!#REF!,"")</f>
        <v>#REF!</v>
      </c>
      <c r="AE589" s="2" t="e">
        <f>IF('work here'!#REF!&lt;&gt;"",'work here'!#REF!,"")</f>
        <v>#REF!</v>
      </c>
      <c r="AF589" s="2" t="e">
        <f t="shared" si="280"/>
        <v>#REF!</v>
      </c>
      <c r="AG589" s="2" t="e">
        <f t="shared" si="281"/>
        <v>#REF!</v>
      </c>
      <c r="AH589" s="2" t="str">
        <f t="shared" si="282"/>
        <v/>
      </c>
      <c r="AI589" t="str">
        <f>IF('work here'!AE588&lt;&gt;"","Jewellery Work","")</f>
        <v/>
      </c>
      <c r="AJ589" t="str">
        <f>IF('work here'!AE588&lt;&gt;"",'work here'!AE588,"")</f>
        <v/>
      </c>
      <c r="AK589" t="str">
        <f t="shared" si="283"/>
        <v/>
      </c>
      <c r="AL589" t="str">
        <f t="shared" si="284"/>
        <v/>
      </c>
      <c r="AM589" t="e">
        <f>IF('work here'!#REF!&lt;&gt;"","Gemstone","")</f>
        <v>#REF!</v>
      </c>
      <c r="AN589" t="e">
        <f>IF('work here'!#REF!&lt;&gt;"",'work here'!#REF!,"")</f>
        <v>#REF!</v>
      </c>
      <c r="AO589" t="e">
        <f t="shared" si="285"/>
        <v>#REF!</v>
      </c>
      <c r="AP589" t="e">
        <f t="shared" si="286"/>
        <v>#REF!</v>
      </c>
      <c r="AQ589" t="str">
        <f>IF('work here'!AW588&lt;&gt;"","Plating","")</f>
        <v/>
      </c>
      <c r="AR589" t="str">
        <f>IF('work here'!AW588&lt;&gt;"",'work here'!AW588,"")</f>
        <v/>
      </c>
      <c r="AS589" t="str">
        <f t="shared" si="287"/>
        <v/>
      </c>
      <c r="AT589" t="str">
        <f t="shared" si="288"/>
        <v/>
      </c>
      <c r="AU589" t="str">
        <f>IF('work here'!AX588&lt;&gt;"","Material","")</f>
        <v/>
      </c>
      <c r="AV589" t="str">
        <f>IF('work here'!AX588&lt;&gt;"",'work here'!AX588,"")</f>
        <v/>
      </c>
      <c r="AW589" t="str">
        <f t="shared" si="289"/>
        <v/>
      </c>
      <c r="AX589" t="str">
        <f t="shared" si="290"/>
        <v/>
      </c>
      <c r="AY589" t="e">
        <f>IF('work here'!#REF!&lt;&gt;"","Look","")</f>
        <v>#REF!</v>
      </c>
      <c r="AZ589" t="e">
        <f>IF('work here'!#REF!&lt;&gt;"",'work here'!#REF!,"")</f>
        <v>#REF!</v>
      </c>
      <c r="BA589" t="e">
        <f t="shared" si="291"/>
        <v>#REF!</v>
      </c>
      <c r="BB589" t="e">
        <f t="shared" si="292"/>
        <v>#REF!</v>
      </c>
      <c r="BC589" t="e">
        <f>IF('work here'!#REF!&lt;&gt;"","Finish","")</f>
        <v>#REF!</v>
      </c>
      <c r="BD589" t="e">
        <f>IF('work here'!#REF!&lt;&gt;"",'work here'!#REF!,"")</f>
        <v>#REF!</v>
      </c>
      <c r="BE589" t="e">
        <f t="shared" si="293"/>
        <v>#REF!</v>
      </c>
      <c r="BF589" t="e">
        <f t="shared" si="294"/>
        <v>#REF!</v>
      </c>
      <c r="BG589" t="e">
        <f>IF('work here'!#REF!&lt;&gt;"","Care","")</f>
        <v>#REF!</v>
      </c>
      <c r="BH589" t="e">
        <f>IF('work here'!#REF!&lt;&gt;"",'work here'!#REF!,"")</f>
        <v>#REF!</v>
      </c>
      <c r="BI589" t="e">
        <f t="shared" si="295"/>
        <v>#REF!</v>
      </c>
      <c r="BJ589" t="e">
        <f t="shared" si="296"/>
        <v>#REF!</v>
      </c>
      <c r="BK589" t="str">
        <f>IF(OR('work here'!F588="Rings", 'work here'!F588="Bangles"), 'work here'!F588 &amp; " Size", "")</f>
        <v/>
      </c>
      <c r="BL589" t="e">
        <f>IF('work here'!#REF!&lt;&gt;"",'work here'!#REF!,"")</f>
        <v>#REF!</v>
      </c>
      <c r="BM589" t="str">
        <f t="shared" si="297"/>
        <v/>
      </c>
      <c r="BN589" t="str">
        <f t="shared" si="298"/>
        <v/>
      </c>
      <c r="BO589" t="str">
        <f t="shared" si="299"/>
        <v/>
      </c>
    </row>
    <row r="590" spans="1:67" x14ac:dyDescent="0.3">
      <c r="A590" t="str">
        <f>IF('work here'!A589="simple","simple",IF('work here'!A589="parent","variable",IF('work here'!A589="child","variation","")))</f>
        <v/>
      </c>
      <c r="B590" t="str">
        <f>IF('work here'!C589&lt;&gt;"", 'work here'!C589, "")</f>
        <v/>
      </c>
      <c r="C590" t="str">
        <f>IF('work here'!B589&lt;&gt;"", 'work here'!B589, "")</f>
        <v/>
      </c>
      <c r="D590" t="str">
        <f t="shared" si="270"/>
        <v/>
      </c>
      <c r="E590" t="str">
        <f t="shared" si="271"/>
        <v/>
      </c>
      <c r="F590" t="str">
        <f t="shared" si="272"/>
        <v/>
      </c>
      <c r="G590" t="e">
        <f>IF('work here'!#REF!&lt;&gt;"", 'work here'!#REF!, "")</f>
        <v>#REF!</v>
      </c>
      <c r="I590" t="str">
        <f>IF('work here'!Z589&lt;&gt;"", 'work here'!Z589, "")</f>
        <v/>
      </c>
      <c r="J590" t="str">
        <f t="shared" si="273"/>
        <v/>
      </c>
      <c r="K590" t="str">
        <f t="shared" si="274"/>
        <v/>
      </c>
      <c r="L590" t="str">
        <f t="shared" si="275"/>
        <v/>
      </c>
      <c r="M590" t="str">
        <f>IF('work here'!AA589&lt;&gt;"", 'work here'!AA589, "")</f>
        <v/>
      </c>
      <c r="N590" t="str">
        <f>IF('work here'!AD589&lt;&gt;"", 'work here'!AD589, "")</f>
        <v/>
      </c>
      <c r="O590" t="str">
        <f>IF('work here'!AC589&lt;&gt;"", 'work here'!AC589, "")</f>
        <v/>
      </c>
      <c r="P590" t="str">
        <f>IF('work here'!AB589&lt;&gt;"", 'work here'!AB589, "")</f>
        <v/>
      </c>
      <c r="Q590" t="str">
        <f t="shared" si="276"/>
        <v/>
      </c>
      <c r="S590" t="str">
        <f>IF('work here'!E589&lt;&gt;"", 'work here'!E589, "")</f>
        <v/>
      </c>
      <c r="T590" t="e">
        <f>IF('work here'!#REF!&lt;&gt;"", 'work here'!#REF!, "")</f>
        <v>#REF!</v>
      </c>
      <c r="U590" t="str">
        <f>IF(A590="", "", _xlfn.TEXTJOIN(", ", TRUE, "jewellery", "jewellery &gt; " &amp; 'work here'!F589, "jewellery &gt; " &amp; 'work here'!F589 &amp; " &gt; " &amp; 'work here'!#REF!, 'work here'!#REF!, 'work here'!AY589, 'work here'!H589, 'work here'!I589, 'work here'!J589))</f>
        <v/>
      </c>
      <c r="V590" t="str" cm="1">
        <f t="array" aca="1" ref="V590" ca="1">_xlfn.LET(
    _xlpm.yr, TEXT(TODAY(), "yyyy"),
    _xlpm.mn, TEXT(TODAY(), "mm"),
    _xlpm.path, "https://richlook.co.in/wp-content/uploads/" &amp; _xlpm.yr &amp; "/" &amp; _xlpm.mn &amp; "/",
    _xlpm.imgRange, 'work here'!N589:X589,
    _xlpm.imgLinks, IF(_xlpm.imgRange&lt;&gt;"", _xlpm.path &amp; _xlpm.imgRange &amp; ".webp", ""),
    _xlpm.urls,
        IF(A590="variable", _xlpm.imgLinks,
        IF(A590="variation", IF('work here'!N589&lt;&gt;"", _xlpm.path &amp; 'work here'!N589 &amp; ".webp", ""),
        IF(A590="simple", _xlpm.imgLinks, ""))),
    _xlfn.TEXTJOIN(", ", TRUE, _xlpm.urls)
)</f>
        <v/>
      </c>
      <c r="W590" t="str" cm="1">
        <f t="array" aca="1" ref="W590" ca="1">_xlfn.LET(
    _xlpm.yr, TEXT(TODAY(), "yyyy"),
    _xlpm.mn, TEXT(TODAY(), "mm"),
    _xlpm.path, "https://richlook.co.in/wp-content/uploads/" &amp; _xlpm.yr &amp; "/" &amp; _xlpm.mn &amp; "/",
    _xlpm.imgRange, 'work here'!O589:X589,
    _xlpm.imgLinks, IF(_xlpm.imgRange&lt;&gt;"", _xlpm.path &amp; _xlpm.imgRange &amp; ".webp", ""),
    _xlpm.urls,
        IF(A590="variable", "",
        IF(A590="variation", _xlpm.imgLinks,
        IF(A590="simple", "", ""))),
    _xlfn.TEXTJOIN(", ", TRUE, _xlpm.urls)
)</f>
        <v/>
      </c>
      <c r="X590" t="str">
        <f>IF('work here'!D589&lt;&gt;"", 'work here'!D589, "")</f>
        <v/>
      </c>
      <c r="Y590" t="e">
        <f>IF('work here'!#REF!&lt;&gt;"","color","")</f>
        <v>#REF!</v>
      </c>
      <c r="Z590" t="e">
        <f>IF('work here'!#REF!&lt;&gt;"",'work here'!#REF!,"")</f>
        <v>#REF!</v>
      </c>
      <c r="AA590" t="e">
        <f t="shared" si="277"/>
        <v>#REF!</v>
      </c>
      <c r="AB590" t="e">
        <f t="shared" si="278"/>
        <v>#REF!</v>
      </c>
      <c r="AC590" t="str">
        <f t="shared" si="279"/>
        <v/>
      </c>
      <c r="AD590" s="2" t="e">
        <f>IF('work here'!#REF!&lt;&gt;"",'work here'!#REF!,"")</f>
        <v>#REF!</v>
      </c>
      <c r="AE590" s="2" t="e">
        <f>IF('work here'!#REF!&lt;&gt;"",'work here'!#REF!,"")</f>
        <v>#REF!</v>
      </c>
      <c r="AF590" s="2" t="e">
        <f t="shared" si="280"/>
        <v>#REF!</v>
      </c>
      <c r="AG590" s="2" t="e">
        <f t="shared" si="281"/>
        <v>#REF!</v>
      </c>
      <c r="AH590" s="2" t="str">
        <f t="shared" si="282"/>
        <v/>
      </c>
      <c r="AI590" t="str">
        <f>IF('work here'!AE589&lt;&gt;"","Jewellery Work","")</f>
        <v/>
      </c>
      <c r="AJ590" t="str">
        <f>IF('work here'!AE589&lt;&gt;"",'work here'!AE589,"")</f>
        <v/>
      </c>
      <c r="AK590" t="str">
        <f t="shared" si="283"/>
        <v/>
      </c>
      <c r="AL590" t="str">
        <f t="shared" si="284"/>
        <v/>
      </c>
      <c r="AM590" t="e">
        <f>IF('work here'!#REF!&lt;&gt;"","Gemstone","")</f>
        <v>#REF!</v>
      </c>
      <c r="AN590" t="e">
        <f>IF('work here'!#REF!&lt;&gt;"",'work here'!#REF!,"")</f>
        <v>#REF!</v>
      </c>
      <c r="AO590" t="e">
        <f t="shared" si="285"/>
        <v>#REF!</v>
      </c>
      <c r="AP590" t="e">
        <f t="shared" si="286"/>
        <v>#REF!</v>
      </c>
      <c r="AQ590" t="str">
        <f>IF('work here'!AW589&lt;&gt;"","Plating","")</f>
        <v/>
      </c>
      <c r="AR590" t="str">
        <f>IF('work here'!AW589&lt;&gt;"",'work here'!AW589,"")</f>
        <v/>
      </c>
      <c r="AS590" t="str">
        <f t="shared" si="287"/>
        <v/>
      </c>
      <c r="AT590" t="str">
        <f t="shared" si="288"/>
        <v/>
      </c>
      <c r="AU590" t="str">
        <f>IF('work here'!AX589&lt;&gt;"","Material","")</f>
        <v/>
      </c>
      <c r="AV590" t="str">
        <f>IF('work here'!AX589&lt;&gt;"",'work here'!AX589,"")</f>
        <v/>
      </c>
      <c r="AW590" t="str">
        <f t="shared" si="289"/>
        <v/>
      </c>
      <c r="AX590" t="str">
        <f t="shared" si="290"/>
        <v/>
      </c>
      <c r="AY590" t="e">
        <f>IF('work here'!#REF!&lt;&gt;"","Look","")</f>
        <v>#REF!</v>
      </c>
      <c r="AZ590" t="e">
        <f>IF('work here'!#REF!&lt;&gt;"",'work here'!#REF!,"")</f>
        <v>#REF!</v>
      </c>
      <c r="BA590" t="e">
        <f t="shared" si="291"/>
        <v>#REF!</v>
      </c>
      <c r="BB590" t="e">
        <f t="shared" si="292"/>
        <v>#REF!</v>
      </c>
      <c r="BC590" t="e">
        <f>IF('work here'!#REF!&lt;&gt;"","Finish","")</f>
        <v>#REF!</v>
      </c>
      <c r="BD590" t="e">
        <f>IF('work here'!#REF!&lt;&gt;"",'work here'!#REF!,"")</f>
        <v>#REF!</v>
      </c>
      <c r="BE590" t="e">
        <f t="shared" si="293"/>
        <v>#REF!</v>
      </c>
      <c r="BF590" t="e">
        <f t="shared" si="294"/>
        <v>#REF!</v>
      </c>
      <c r="BG590" t="e">
        <f>IF('work here'!#REF!&lt;&gt;"","Care","")</f>
        <v>#REF!</v>
      </c>
      <c r="BH590" t="e">
        <f>IF('work here'!#REF!&lt;&gt;"",'work here'!#REF!,"")</f>
        <v>#REF!</v>
      </c>
      <c r="BI590" t="e">
        <f t="shared" si="295"/>
        <v>#REF!</v>
      </c>
      <c r="BJ590" t="e">
        <f t="shared" si="296"/>
        <v>#REF!</v>
      </c>
      <c r="BK590" t="str">
        <f>IF(OR('work here'!F589="Rings", 'work here'!F589="Bangles"), 'work here'!F589 &amp; " Size", "")</f>
        <v/>
      </c>
      <c r="BL590" t="e">
        <f>IF('work here'!#REF!&lt;&gt;"",'work here'!#REF!,"")</f>
        <v>#REF!</v>
      </c>
      <c r="BM590" t="str">
        <f t="shared" si="297"/>
        <v/>
      </c>
      <c r="BN590" t="str">
        <f t="shared" si="298"/>
        <v/>
      </c>
      <c r="BO590" t="str">
        <f t="shared" si="299"/>
        <v/>
      </c>
    </row>
    <row r="591" spans="1:67" x14ac:dyDescent="0.3">
      <c r="A591" t="str">
        <f>IF('work here'!A590="simple","simple",IF('work here'!A590="parent","variable",IF('work here'!A590="child","variation","")))</f>
        <v/>
      </c>
      <c r="B591" t="str">
        <f>IF('work here'!C590&lt;&gt;"", 'work here'!C590, "")</f>
        <v/>
      </c>
      <c r="C591" t="str">
        <f>IF('work here'!B590&lt;&gt;"", 'work here'!B590, "")</f>
        <v/>
      </c>
      <c r="D591" t="str">
        <f t="shared" si="270"/>
        <v/>
      </c>
      <c r="E591" t="str">
        <f t="shared" si="271"/>
        <v/>
      </c>
      <c r="F591" t="str">
        <f t="shared" si="272"/>
        <v/>
      </c>
      <c r="G591" t="e">
        <f>IF('work here'!#REF!&lt;&gt;"", 'work here'!#REF!, "")</f>
        <v>#REF!</v>
      </c>
      <c r="I591" t="str">
        <f>IF('work here'!Z590&lt;&gt;"", 'work here'!Z590, "")</f>
        <v/>
      </c>
      <c r="J591" t="str">
        <f t="shared" si="273"/>
        <v/>
      </c>
      <c r="K591" t="str">
        <f t="shared" si="274"/>
        <v/>
      </c>
      <c r="L591" t="str">
        <f t="shared" si="275"/>
        <v/>
      </c>
      <c r="M591" t="str">
        <f>IF('work here'!AA590&lt;&gt;"", 'work here'!AA590, "")</f>
        <v/>
      </c>
      <c r="N591" t="str">
        <f>IF('work here'!AD590&lt;&gt;"", 'work here'!AD590, "")</f>
        <v/>
      </c>
      <c r="O591" t="str">
        <f>IF('work here'!AC590&lt;&gt;"", 'work here'!AC590, "")</f>
        <v/>
      </c>
      <c r="P591" t="str">
        <f>IF('work here'!AB590&lt;&gt;"", 'work here'!AB590, "")</f>
        <v/>
      </c>
      <c r="Q591" t="str">
        <f t="shared" si="276"/>
        <v/>
      </c>
      <c r="S591" t="str">
        <f>IF('work here'!E590&lt;&gt;"", 'work here'!E590, "")</f>
        <v/>
      </c>
      <c r="T591" t="e">
        <f>IF('work here'!#REF!&lt;&gt;"", 'work here'!#REF!, "")</f>
        <v>#REF!</v>
      </c>
      <c r="U591" t="str">
        <f>IF(A591="", "", _xlfn.TEXTJOIN(", ", TRUE, "jewellery", "jewellery &gt; " &amp; 'work here'!F590, "jewellery &gt; " &amp; 'work here'!F590 &amp; " &gt; " &amp; 'work here'!#REF!, 'work here'!#REF!, 'work here'!AY590, 'work here'!H590, 'work here'!I590, 'work here'!J590))</f>
        <v/>
      </c>
      <c r="V591" t="str" cm="1">
        <f t="array" aca="1" ref="V591" ca="1">_xlfn.LET(
    _xlpm.yr, TEXT(TODAY(), "yyyy"),
    _xlpm.mn, TEXT(TODAY(), "mm"),
    _xlpm.path, "https://richlook.co.in/wp-content/uploads/" &amp; _xlpm.yr &amp; "/" &amp; _xlpm.mn &amp; "/",
    _xlpm.imgRange, 'work here'!N590:X590,
    _xlpm.imgLinks, IF(_xlpm.imgRange&lt;&gt;"", _xlpm.path &amp; _xlpm.imgRange &amp; ".webp", ""),
    _xlpm.urls,
        IF(A591="variable", _xlpm.imgLinks,
        IF(A591="variation", IF('work here'!N590&lt;&gt;"", _xlpm.path &amp; 'work here'!N590 &amp; ".webp", ""),
        IF(A591="simple", _xlpm.imgLinks, ""))),
    _xlfn.TEXTJOIN(", ", TRUE, _xlpm.urls)
)</f>
        <v/>
      </c>
      <c r="W591" t="str" cm="1">
        <f t="array" aca="1" ref="W591" ca="1">_xlfn.LET(
    _xlpm.yr, TEXT(TODAY(), "yyyy"),
    _xlpm.mn, TEXT(TODAY(), "mm"),
    _xlpm.path, "https://richlook.co.in/wp-content/uploads/" &amp; _xlpm.yr &amp; "/" &amp; _xlpm.mn &amp; "/",
    _xlpm.imgRange, 'work here'!O590:X590,
    _xlpm.imgLinks, IF(_xlpm.imgRange&lt;&gt;"", _xlpm.path &amp; _xlpm.imgRange &amp; ".webp", ""),
    _xlpm.urls,
        IF(A591="variable", "",
        IF(A591="variation", _xlpm.imgLinks,
        IF(A591="simple", "", ""))),
    _xlfn.TEXTJOIN(", ", TRUE, _xlpm.urls)
)</f>
        <v/>
      </c>
      <c r="X591" t="str">
        <f>IF('work here'!D590&lt;&gt;"", 'work here'!D590, "")</f>
        <v/>
      </c>
      <c r="Y591" t="e">
        <f>IF('work here'!#REF!&lt;&gt;"","color","")</f>
        <v>#REF!</v>
      </c>
      <c r="Z591" t="e">
        <f>IF('work here'!#REF!&lt;&gt;"",'work here'!#REF!,"")</f>
        <v>#REF!</v>
      </c>
      <c r="AA591" t="e">
        <f t="shared" si="277"/>
        <v>#REF!</v>
      </c>
      <c r="AB591" t="e">
        <f t="shared" si="278"/>
        <v>#REF!</v>
      </c>
      <c r="AC591" t="str">
        <f t="shared" si="279"/>
        <v/>
      </c>
      <c r="AD591" s="2" t="e">
        <f>IF('work here'!#REF!&lt;&gt;"",'work here'!#REF!,"")</f>
        <v>#REF!</v>
      </c>
      <c r="AE591" s="2" t="e">
        <f>IF('work here'!#REF!&lt;&gt;"",'work here'!#REF!,"")</f>
        <v>#REF!</v>
      </c>
      <c r="AF591" s="2" t="e">
        <f t="shared" si="280"/>
        <v>#REF!</v>
      </c>
      <c r="AG591" s="2" t="e">
        <f t="shared" si="281"/>
        <v>#REF!</v>
      </c>
      <c r="AH591" s="2" t="str">
        <f t="shared" si="282"/>
        <v/>
      </c>
      <c r="AI591" t="str">
        <f>IF('work here'!AE590&lt;&gt;"","Jewellery Work","")</f>
        <v/>
      </c>
      <c r="AJ591" t="str">
        <f>IF('work here'!AE590&lt;&gt;"",'work here'!AE590,"")</f>
        <v/>
      </c>
      <c r="AK591" t="str">
        <f t="shared" si="283"/>
        <v/>
      </c>
      <c r="AL591" t="str">
        <f t="shared" si="284"/>
        <v/>
      </c>
      <c r="AM591" t="e">
        <f>IF('work here'!#REF!&lt;&gt;"","Gemstone","")</f>
        <v>#REF!</v>
      </c>
      <c r="AN591" t="e">
        <f>IF('work here'!#REF!&lt;&gt;"",'work here'!#REF!,"")</f>
        <v>#REF!</v>
      </c>
      <c r="AO591" t="e">
        <f t="shared" si="285"/>
        <v>#REF!</v>
      </c>
      <c r="AP591" t="e">
        <f t="shared" si="286"/>
        <v>#REF!</v>
      </c>
      <c r="AQ591" t="str">
        <f>IF('work here'!AW590&lt;&gt;"","Plating","")</f>
        <v/>
      </c>
      <c r="AR591" t="str">
        <f>IF('work here'!AW590&lt;&gt;"",'work here'!AW590,"")</f>
        <v/>
      </c>
      <c r="AS591" t="str">
        <f t="shared" si="287"/>
        <v/>
      </c>
      <c r="AT591" t="str">
        <f t="shared" si="288"/>
        <v/>
      </c>
      <c r="AU591" t="str">
        <f>IF('work here'!AX590&lt;&gt;"","Material","")</f>
        <v/>
      </c>
      <c r="AV591" t="str">
        <f>IF('work here'!AX590&lt;&gt;"",'work here'!AX590,"")</f>
        <v/>
      </c>
      <c r="AW591" t="str">
        <f t="shared" si="289"/>
        <v/>
      </c>
      <c r="AX591" t="str">
        <f t="shared" si="290"/>
        <v/>
      </c>
      <c r="AY591" t="e">
        <f>IF('work here'!#REF!&lt;&gt;"","Look","")</f>
        <v>#REF!</v>
      </c>
      <c r="AZ591" t="e">
        <f>IF('work here'!#REF!&lt;&gt;"",'work here'!#REF!,"")</f>
        <v>#REF!</v>
      </c>
      <c r="BA591" t="e">
        <f t="shared" si="291"/>
        <v>#REF!</v>
      </c>
      <c r="BB591" t="e">
        <f t="shared" si="292"/>
        <v>#REF!</v>
      </c>
      <c r="BC591" t="e">
        <f>IF('work here'!#REF!&lt;&gt;"","Finish","")</f>
        <v>#REF!</v>
      </c>
      <c r="BD591" t="e">
        <f>IF('work here'!#REF!&lt;&gt;"",'work here'!#REF!,"")</f>
        <v>#REF!</v>
      </c>
      <c r="BE591" t="e">
        <f t="shared" si="293"/>
        <v>#REF!</v>
      </c>
      <c r="BF591" t="e">
        <f t="shared" si="294"/>
        <v>#REF!</v>
      </c>
      <c r="BG591" t="e">
        <f>IF('work here'!#REF!&lt;&gt;"","Care","")</f>
        <v>#REF!</v>
      </c>
      <c r="BH591" t="e">
        <f>IF('work here'!#REF!&lt;&gt;"",'work here'!#REF!,"")</f>
        <v>#REF!</v>
      </c>
      <c r="BI591" t="e">
        <f t="shared" si="295"/>
        <v>#REF!</v>
      </c>
      <c r="BJ591" t="e">
        <f t="shared" si="296"/>
        <v>#REF!</v>
      </c>
      <c r="BK591" t="str">
        <f>IF(OR('work here'!F590="Rings", 'work here'!F590="Bangles"), 'work here'!F590 &amp; " Size", "")</f>
        <v/>
      </c>
      <c r="BL591" t="e">
        <f>IF('work here'!#REF!&lt;&gt;"",'work here'!#REF!,"")</f>
        <v>#REF!</v>
      </c>
      <c r="BM591" t="str">
        <f t="shared" si="297"/>
        <v/>
      </c>
      <c r="BN591" t="str">
        <f t="shared" si="298"/>
        <v/>
      </c>
      <c r="BO591" t="str">
        <f t="shared" si="299"/>
        <v/>
      </c>
    </row>
    <row r="592" spans="1:67" x14ac:dyDescent="0.3">
      <c r="A592" t="str">
        <f>IF('work here'!A591="simple","simple",IF('work here'!A591="parent","variable",IF('work here'!A591="child","variation","")))</f>
        <v/>
      </c>
      <c r="B592" t="str">
        <f>IF('work here'!C591&lt;&gt;"", 'work here'!C591, "")</f>
        <v/>
      </c>
      <c r="C592" t="str">
        <f>IF('work here'!B591&lt;&gt;"", 'work here'!B591, "")</f>
        <v/>
      </c>
      <c r="D592" t="str">
        <f t="shared" si="270"/>
        <v/>
      </c>
      <c r="E592" t="str">
        <f t="shared" si="271"/>
        <v/>
      </c>
      <c r="F592" t="str">
        <f t="shared" si="272"/>
        <v/>
      </c>
      <c r="G592" t="e">
        <f>IF('work here'!#REF!&lt;&gt;"", 'work here'!#REF!, "")</f>
        <v>#REF!</v>
      </c>
      <c r="I592" t="str">
        <f>IF('work here'!Z591&lt;&gt;"", 'work here'!Z591, "")</f>
        <v/>
      </c>
      <c r="J592" t="str">
        <f t="shared" si="273"/>
        <v/>
      </c>
      <c r="K592" t="str">
        <f t="shared" si="274"/>
        <v/>
      </c>
      <c r="L592" t="str">
        <f t="shared" si="275"/>
        <v/>
      </c>
      <c r="M592" t="str">
        <f>IF('work here'!AA591&lt;&gt;"", 'work here'!AA591, "")</f>
        <v/>
      </c>
      <c r="N592" t="str">
        <f>IF('work here'!AD591&lt;&gt;"", 'work here'!AD591, "")</f>
        <v/>
      </c>
      <c r="O592" t="str">
        <f>IF('work here'!AC591&lt;&gt;"", 'work here'!AC591, "")</f>
        <v/>
      </c>
      <c r="P592" t="str">
        <f>IF('work here'!AB591&lt;&gt;"", 'work here'!AB591, "")</f>
        <v/>
      </c>
      <c r="Q592" t="str">
        <f t="shared" si="276"/>
        <v/>
      </c>
      <c r="S592" t="str">
        <f>IF('work here'!E591&lt;&gt;"", 'work here'!E591, "")</f>
        <v/>
      </c>
      <c r="T592" t="e">
        <f>IF('work here'!#REF!&lt;&gt;"", 'work here'!#REF!, "")</f>
        <v>#REF!</v>
      </c>
      <c r="U592" t="str">
        <f>IF(A592="", "", _xlfn.TEXTJOIN(", ", TRUE, "jewellery", "jewellery &gt; " &amp; 'work here'!F591, "jewellery &gt; " &amp; 'work here'!F591 &amp; " &gt; " &amp; 'work here'!#REF!, 'work here'!#REF!, 'work here'!AY591, 'work here'!H591, 'work here'!I591, 'work here'!J591))</f>
        <v/>
      </c>
      <c r="V592" t="str" cm="1">
        <f t="array" aca="1" ref="V592" ca="1">_xlfn.LET(
    _xlpm.yr, TEXT(TODAY(), "yyyy"),
    _xlpm.mn, TEXT(TODAY(), "mm"),
    _xlpm.path, "https://richlook.co.in/wp-content/uploads/" &amp; _xlpm.yr &amp; "/" &amp; _xlpm.mn &amp; "/",
    _xlpm.imgRange, 'work here'!N591:X591,
    _xlpm.imgLinks, IF(_xlpm.imgRange&lt;&gt;"", _xlpm.path &amp; _xlpm.imgRange &amp; ".webp", ""),
    _xlpm.urls,
        IF(A592="variable", _xlpm.imgLinks,
        IF(A592="variation", IF('work here'!N591&lt;&gt;"", _xlpm.path &amp; 'work here'!N591 &amp; ".webp", ""),
        IF(A592="simple", _xlpm.imgLinks, ""))),
    _xlfn.TEXTJOIN(", ", TRUE, _xlpm.urls)
)</f>
        <v/>
      </c>
      <c r="W592" t="str" cm="1">
        <f t="array" aca="1" ref="W592" ca="1">_xlfn.LET(
    _xlpm.yr, TEXT(TODAY(), "yyyy"),
    _xlpm.mn, TEXT(TODAY(), "mm"),
    _xlpm.path, "https://richlook.co.in/wp-content/uploads/" &amp; _xlpm.yr &amp; "/" &amp; _xlpm.mn &amp; "/",
    _xlpm.imgRange, 'work here'!O591:X591,
    _xlpm.imgLinks, IF(_xlpm.imgRange&lt;&gt;"", _xlpm.path &amp; _xlpm.imgRange &amp; ".webp", ""),
    _xlpm.urls,
        IF(A592="variable", "",
        IF(A592="variation", _xlpm.imgLinks,
        IF(A592="simple", "", ""))),
    _xlfn.TEXTJOIN(", ", TRUE, _xlpm.urls)
)</f>
        <v/>
      </c>
      <c r="X592" t="str">
        <f>IF('work here'!D591&lt;&gt;"", 'work here'!D591, "")</f>
        <v/>
      </c>
      <c r="Y592" t="e">
        <f>IF('work here'!#REF!&lt;&gt;"","color","")</f>
        <v>#REF!</v>
      </c>
      <c r="Z592" t="e">
        <f>IF('work here'!#REF!&lt;&gt;"",'work here'!#REF!,"")</f>
        <v>#REF!</v>
      </c>
      <c r="AA592" t="e">
        <f t="shared" si="277"/>
        <v>#REF!</v>
      </c>
      <c r="AB592" t="e">
        <f t="shared" si="278"/>
        <v>#REF!</v>
      </c>
      <c r="AC592" t="str">
        <f t="shared" si="279"/>
        <v/>
      </c>
      <c r="AD592" s="2" t="e">
        <f>IF('work here'!#REF!&lt;&gt;"",'work here'!#REF!,"")</f>
        <v>#REF!</v>
      </c>
      <c r="AE592" s="2" t="e">
        <f>IF('work here'!#REF!&lt;&gt;"",'work here'!#REF!,"")</f>
        <v>#REF!</v>
      </c>
      <c r="AF592" s="2" t="e">
        <f t="shared" si="280"/>
        <v>#REF!</v>
      </c>
      <c r="AG592" s="2" t="e">
        <f t="shared" si="281"/>
        <v>#REF!</v>
      </c>
      <c r="AH592" s="2" t="str">
        <f t="shared" si="282"/>
        <v/>
      </c>
      <c r="AI592" t="str">
        <f>IF('work here'!AE591&lt;&gt;"","Jewellery Work","")</f>
        <v/>
      </c>
      <c r="AJ592" t="str">
        <f>IF('work here'!AE591&lt;&gt;"",'work here'!AE591,"")</f>
        <v/>
      </c>
      <c r="AK592" t="str">
        <f t="shared" si="283"/>
        <v/>
      </c>
      <c r="AL592" t="str">
        <f t="shared" si="284"/>
        <v/>
      </c>
      <c r="AM592" t="e">
        <f>IF('work here'!#REF!&lt;&gt;"","Gemstone","")</f>
        <v>#REF!</v>
      </c>
      <c r="AN592" t="e">
        <f>IF('work here'!#REF!&lt;&gt;"",'work here'!#REF!,"")</f>
        <v>#REF!</v>
      </c>
      <c r="AO592" t="e">
        <f t="shared" si="285"/>
        <v>#REF!</v>
      </c>
      <c r="AP592" t="e">
        <f t="shared" si="286"/>
        <v>#REF!</v>
      </c>
      <c r="AQ592" t="str">
        <f>IF('work here'!AW591&lt;&gt;"","Plating","")</f>
        <v/>
      </c>
      <c r="AR592" t="str">
        <f>IF('work here'!AW591&lt;&gt;"",'work here'!AW591,"")</f>
        <v/>
      </c>
      <c r="AS592" t="str">
        <f t="shared" si="287"/>
        <v/>
      </c>
      <c r="AT592" t="str">
        <f t="shared" si="288"/>
        <v/>
      </c>
      <c r="AU592" t="str">
        <f>IF('work here'!AX591&lt;&gt;"","Material","")</f>
        <v/>
      </c>
      <c r="AV592" t="str">
        <f>IF('work here'!AX591&lt;&gt;"",'work here'!AX591,"")</f>
        <v/>
      </c>
      <c r="AW592" t="str">
        <f t="shared" si="289"/>
        <v/>
      </c>
      <c r="AX592" t="str">
        <f t="shared" si="290"/>
        <v/>
      </c>
      <c r="AY592" t="e">
        <f>IF('work here'!#REF!&lt;&gt;"","Look","")</f>
        <v>#REF!</v>
      </c>
      <c r="AZ592" t="e">
        <f>IF('work here'!#REF!&lt;&gt;"",'work here'!#REF!,"")</f>
        <v>#REF!</v>
      </c>
      <c r="BA592" t="e">
        <f t="shared" si="291"/>
        <v>#REF!</v>
      </c>
      <c r="BB592" t="e">
        <f t="shared" si="292"/>
        <v>#REF!</v>
      </c>
      <c r="BC592" t="e">
        <f>IF('work here'!#REF!&lt;&gt;"","Finish","")</f>
        <v>#REF!</v>
      </c>
      <c r="BD592" t="e">
        <f>IF('work here'!#REF!&lt;&gt;"",'work here'!#REF!,"")</f>
        <v>#REF!</v>
      </c>
      <c r="BE592" t="e">
        <f t="shared" si="293"/>
        <v>#REF!</v>
      </c>
      <c r="BF592" t="e">
        <f t="shared" si="294"/>
        <v>#REF!</v>
      </c>
      <c r="BG592" t="e">
        <f>IF('work here'!#REF!&lt;&gt;"","Care","")</f>
        <v>#REF!</v>
      </c>
      <c r="BH592" t="e">
        <f>IF('work here'!#REF!&lt;&gt;"",'work here'!#REF!,"")</f>
        <v>#REF!</v>
      </c>
      <c r="BI592" t="e">
        <f t="shared" si="295"/>
        <v>#REF!</v>
      </c>
      <c r="BJ592" t="e">
        <f t="shared" si="296"/>
        <v>#REF!</v>
      </c>
      <c r="BK592" t="str">
        <f>IF(OR('work here'!F591="Rings", 'work here'!F591="Bangles"), 'work here'!F591 &amp; " Size", "")</f>
        <v/>
      </c>
      <c r="BL592" t="e">
        <f>IF('work here'!#REF!&lt;&gt;"",'work here'!#REF!,"")</f>
        <v>#REF!</v>
      </c>
      <c r="BM592" t="str">
        <f t="shared" si="297"/>
        <v/>
      </c>
      <c r="BN592" t="str">
        <f t="shared" si="298"/>
        <v/>
      </c>
      <c r="BO592" t="str">
        <f t="shared" si="299"/>
        <v/>
      </c>
    </row>
    <row r="593" spans="1:67" x14ac:dyDescent="0.3">
      <c r="A593" t="str">
        <f>IF('work here'!A592="simple","simple",IF('work here'!A592="parent","variable",IF('work here'!A592="child","variation","")))</f>
        <v/>
      </c>
      <c r="B593" t="str">
        <f>IF('work here'!C592&lt;&gt;"", 'work here'!C592, "")</f>
        <v/>
      </c>
      <c r="C593" t="str">
        <f>IF('work here'!B592&lt;&gt;"", 'work here'!B592, "")</f>
        <v/>
      </c>
      <c r="D593" t="str">
        <f t="shared" si="270"/>
        <v/>
      </c>
      <c r="E593" t="str">
        <f t="shared" si="271"/>
        <v/>
      </c>
      <c r="F593" t="str">
        <f t="shared" si="272"/>
        <v/>
      </c>
      <c r="G593" t="e">
        <f>IF('work here'!#REF!&lt;&gt;"", 'work here'!#REF!, "")</f>
        <v>#REF!</v>
      </c>
      <c r="I593" t="str">
        <f>IF('work here'!Z592&lt;&gt;"", 'work here'!Z592, "")</f>
        <v/>
      </c>
      <c r="J593" t="str">
        <f t="shared" si="273"/>
        <v/>
      </c>
      <c r="K593" t="str">
        <f t="shared" si="274"/>
        <v/>
      </c>
      <c r="L593" t="str">
        <f t="shared" si="275"/>
        <v/>
      </c>
      <c r="M593" t="str">
        <f>IF('work here'!AA592&lt;&gt;"", 'work here'!AA592, "")</f>
        <v/>
      </c>
      <c r="N593" t="str">
        <f>IF('work here'!AD592&lt;&gt;"", 'work here'!AD592, "")</f>
        <v/>
      </c>
      <c r="O593" t="str">
        <f>IF('work here'!AC592&lt;&gt;"", 'work here'!AC592, "")</f>
        <v/>
      </c>
      <c r="P593" t="str">
        <f>IF('work here'!AB592&lt;&gt;"", 'work here'!AB592, "")</f>
        <v/>
      </c>
      <c r="Q593" t="str">
        <f t="shared" si="276"/>
        <v/>
      </c>
      <c r="S593" t="str">
        <f>IF('work here'!E592&lt;&gt;"", 'work here'!E592, "")</f>
        <v/>
      </c>
      <c r="T593" t="e">
        <f>IF('work here'!#REF!&lt;&gt;"", 'work here'!#REF!, "")</f>
        <v>#REF!</v>
      </c>
      <c r="U593" t="str">
        <f>IF(A593="", "", _xlfn.TEXTJOIN(", ", TRUE, "jewellery", "jewellery &gt; " &amp; 'work here'!F592, "jewellery &gt; " &amp; 'work here'!F592 &amp; " &gt; " &amp; 'work here'!#REF!, 'work here'!#REF!, 'work here'!AY592, 'work here'!H592, 'work here'!I592, 'work here'!J592))</f>
        <v/>
      </c>
      <c r="V593" t="str" cm="1">
        <f t="array" aca="1" ref="V593" ca="1">_xlfn.LET(
    _xlpm.yr, TEXT(TODAY(), "yyyy"),
    _xlpm.mn, TEXT(TODAY(), "mm"),
    _xlpm.path, "https://richlook.co.in/wp-content/uploads/" &amp; _xlpm.yr &amp; "/" &amp; _xlpm.mn &amp; "/",
    _xlpm.imgRange, 'work here'!N592:X592,
    _xlpm.imgLinks, IF(_xlpm.imgRange&lt;&gt;"", _xlpm.path &amp; _xlpm.imgRange &amp; ".webp", ""),
    _xlpm.urls,
        IF(A593="variable", _xlpm.imgLinks,
        IF(A593="variation", IF('work here'!N592&lt;&gt;"", _xlpm.path &amp; 'work here'!N592 &amp; ".webp", ""),
        IF(A593="simple", _xlpm.imgLinks, ""))),
    _xlfn.TEXTJOIN(", ", TRUE, _xlpm.urls)
)</f>
        <v/>
      </c>
      <c r="W593" t="str" cm="1">
        <f t="array" aca="1" ref="W593" ca="1">_xlfn.LET(
    _xlpm.yr, TEXT(TODAY(), "yyyy"),
    _xlpm.mn, TEXT(TODAY(), "mm"),
    _xlpm.path, "https://richlook.co.in/wp-content/uploads/" &amp; _xlpm.yr &amp; "/" &amp; _xlpm.mn &amp; "/",
    _xlpm.imgRange, 'work here'!O592:X592,
    _xlpm.imgLinks, IF(_xlpm.imgRange&lt;&gt;"", _xlpm.path &amp; _xlpm.imgRange &amp; ".webp", ""),
    _xlpm.urls,
        IF(A593="variable", "",
        IF(A593="variation", _xlpm.imgLinks,
        IF(A593="simple", "", ""))),
    _xlfn.TEXTJOIN(", ", TRUE, _xlpm.urls)
)</f>
        <v/>
      </c>
      <c r="X593" t="str">
        <f>IF('work here'!D592&lt;&gt;"", 'work here'!D592, "")</f>
        <v/>
      </c>
      <c r="Y593" t="e">
        <f>IF('work here'!#REF!&lt;&gt;"","color","")</f>
        <v>#REF!</v>
      </c>
      <c r="Z593" t="e">
        <f>IF('work here'!#REF!&lt;&gt;"",'work here'!#REF!,"")</f>
        <v>#REF!</v>
      </c>
      <c r="AA593" t="e">
        <f t="shared" si="277"/>
        <v>#REF!</v>
      </c>
      <c r="AB593" t="e">
        <f t="shared" si="278"/>
        <v>#REF!</v>
      </c>
      <c r="AC593" t="str">
        <f t="shared" si="279"/>
        <v/>
      </c>
      <c r="AD593" s="2" t="e">
        <f>IF('work here'!#REF!&lt;&gt;"",'work here'!#REF!,"")</f>
        <v>#REF!</v>
      </c>
      <c r="AE593" s="2" t="e">
        <f>IF('work here'!#REF!&lt;&gt;"",'work here'!#REF!,"")</f>
        <v>#REF!</v>
      </c>
      <c r="AF593" s="2" t="e">
        <f t="shared" si="280"/>
        <v>#REF!</v>
      </c>
      <c r="AG593" s="2" t="e">
        <f t="shared" si="281"/>
        <v>#REF!</v>
      </c>
      <c r="AH593" s="2" t="str">
        <f t="shared" si="282"/>
        <v/>
      </c>
      <c r="AI593" t="str">
        <f>IF('work here'!AE592&lt;&gt;"","Jewellery Work","")</f>
        <v/>
      </c>
      <c r="AJ593" t="str">
        <f>IF('work here'!AE592&lt;&gt;"",'work here'!AE592,"")</f>
        <v/>
      </c>
      <c r="AK593" t="str">
        <f t="shared" si="283"/>
        <v/>
      </c>
      <c r="AL593" t="str">
        <f t="shared" si="284"/>
        <v/>
      </c>
      <c r="AM593" t="e">
        <f>IF('work here'!#REF!&lt;&gt;"","Gemstone","")</f>
        <v>#REF!</v>
      </c>
      <c r="AN593" t="e">
        <f>IF('work here'!#REF!&lt;&gt;"",'work here'!#REF!,"")</f>
        <v>#REF!</v>
      </c>
      <c r="AO593" t="e">
        <f t="shared" si="285"/>
        <v>#REF!</v>
      </c>
      <c r="AP593" t="e">
        <f t="shared" si="286"/>
        <v>#REF!</v>
      </c>
      <c r="AQ593" t="str">
        <f>IF('work here'!AW592&lt;&gt;"","Plating","")</f>
        <v/>
      </c>
      <c r="AR593" t="str">
        <f>IF('work here'!AW592&lt;&gt;"",'work here'!AW592,"")</f>
        <v/>
      </c>
      <c r="AS593" t="str">
        <f t="shared" si="287"/>
        <v/>
      </c>
      <c r="AT593" t="str">
        <f t="shared" si="288"/>
        <v/>
      </c>
      <c r="AU593" t="str">
        <f>IF('work here'!AX592&lt;&gt;"","Material","")</f>
        <v/>
      </c>
      <c r="AV593" t="str">
        <f>IF('work here'!AX592&lt;&gt;"",'work here'!AX592,"")</f>
        <v/>
      </c>
      <c r="AW593" t="str">
        <f t="shared" si="289"/>
        <v/>
      </c>
      <c r="AX593" t="str">
        <f t="shared" si="290"/>
        <v/>
      </c>
      <c r="AY593" t="e">
        <f>IF('work here'!#REF!&lt;&gt;"","Look","")</f>
        <v>#REF!</v>
      </c>
      <c r="AZ593" t="e">
        <f>IF('work here'!#REF!&lt;&gt;"",'work here'!#REF!,"")</f>
        <v>#REF!</v>
      </c>
      <c r="BA593" t="e">
        <f t="shared" si="291"/>
        <v>#REF!</v>
      </c>
      <c r="BB593" t="e">
        <f t="shared" si="292"/>
        <v>#REF!</v>
      </c>
      <c r="BC593" t="e">
        <f>IF('work here'!#REF!&lt;&gt;"","Finish","")</f>
        <v>#REF!</v>
      </c>
      <c r="BD593" t="e">
        <f>IF('work here'!#REF!&lt;&gt;"",'work here'!#REF!,"")</f>
        <v>#REF!</v>
      </c>
      <c r="BE593" t="e">
        <f t="shared" si="293"/>
        <v>#REF!</v>
      </c>
      <c r="BF593" t="e">
        <f t="shared" si="294"/>
        <v>#REF!</v>
      </c>
      <c r="BG593" t="e">
        <f>IF('work here'!#REF!&lt;&gt;"","Care","")</f>
        <v>#REF!</v>
      </c>
      <c r="BH593" t="e">
        <f>IF('work here'!#REF!&lt;&gt;"",'work here'!#REF!,"")</f>
        <v>#REF!</v>
      </c>
      <c r="BI593" t="e">
        <f t="shared" si="295"/>
        <v>#REF!</v>
      </c>
      <c r="BJ593" t="e">
        <f t="shared" si="296"/>
        <v>#REF!</v>
      </c>
      <c r="BK593" t="str">
        <f>IF(OR('work here'!F592="Rings", 'work here'!F592="Bangles"), 'work here'!F592 &amp; " Size", "")</f>
        <v/>
      </c>
      <c r="BL593" t="e">
        <f>IF('work here'!#REF!&lt;&gt;"",'work here'!#REF!,"")</f>
        <v>#REF!</v>
      </c>
      <c r="BM593" t="str">
        <f t="shared" si="297"/>
        <v/>
      </c>
      <c r="BN593" t="str">
        <f t="shared" si="298"/>
        <v/>
      </c>
      <c r="BO593" t="str">
        <f t="shared" si="299"/>
        <v/>
      </c>
    </row>
    <row r="594" spans="1:67" x14ac:dyDescent="0.3">
      <c r="A594" t="str">
        <f>IF('work here'!A593="simple","simple",IF('work here'!A593="parent","variable",IF('work here'!A593="child","variation","")))</f>
        <v/>
      </c>
      <c r="B594" t="str">
        <f>IF('work here'!C593&lt;&gt;"", 'work here'!C593, "")</f>
        <v/>
      </c>
      <c r="C594" t="str">
        <f>IF('work here'!B593&lt;&gt;"", 'work here'!B593, "")</f>
        <v/>
      </c>
      <c r="D594" t="str">
        <f t="shared" si="270"/>
        <v/>
      </c>
      <c r="E594" t="str">
        <f t="shared" si="271"/>
        <v/>
      </c>
      <c r="F594" t="str">
        <f t="shared" si="272"/>
        <v/>
      </c>
      <c r="G594" t="e">
        <f>IF('work here'!#REF!&lt;&gt;"", 'work here'!#REF!, "")</f>
        <v>#REF!</v>
      </c>
      <c r="I594" t="str">
        <f>IF('work here'!Z593&lt;&gt;"", 'work here'!Z593, "")</f>
        <v/>
      </c>
      <c r="J594" t="str">
        <f t="shared" si="273"/>
        <v/>
      </c>
      <c r="K594" t="str">
        <f t="shared" si="274"/>
        <v/>
      </c>
      <c r="L594" t="str">
        <f t="shared" si="275"/>
        <v/>
      </c>
      <c r="M594" t="str">
        <f>IF('work here'!AA593&lt;&gt;"", 'work here'!AA593, "")</f>
        <v/>
      </c>
      <c r="N594" t="str">
        <f>IF('work here'!AD593&lt;&gt;"", 'work here'!AD593, "")</f>
        <v/>
      </c>
      <c r="O594" t="str">
        <f>IF('work here'!AC593&lt;&gt;"", 'work here'!AC593, "")</f>
        <v/>
      </c>
      <c r="P594" t="str">
        <f>IF('work here'!AB593&lt;&gt;"", 'work here'!AB593, "")</f>
        <v/>
      </c>
      <c r="Q594" t="str">
        <f t="shared" si="276"/>
        <v/>
      </c>
      <c r="S594" t="str">
        <f>IF('work here'!E593&lt;&gt;"", 'work here'!E593, "")</f>
        <v/>
      </c>
      <c r="T594" t="e">
        <f>IF('work here'!#REF!&lt;&gt;"", 'work here'!#REF!, "")</f>
        <v>#REF!</v>
      </c>
      <c r="U594" t="str">
        <f>IF(A594="", "", _xlfn.TEXTJOIN(", ", TRUE, "jewellery", "jewellery &gt; " &amp; 'work here'!F593, "jewellery &gt; " &amp; 'work here'!F593 &amp; " &gt; " &amp; 'work here'!#REF!, 'work here'!#REF!, 'work here'!AY593, 'work here'!H593, 'work here'!I593, 'work here'!J593))</f>
        <v/>
      </c>
      <c r="V594" t="str" cm="1">
        <f t="array" aca="1" ref="V594" ca="1">_xlfn.LET(
    _xlpm.yr, TEXT(TODAY(), "yyyy"),
    _xlpm.mn, TEXT(TODAY(), "mm"),
    _xlpm.path, "https://richlook.co.in/wp-content/uploads/" &amp; _xlpm.yr &amp; "/" &amp; _xlpm.mn &amp; "/",
    _xlpm.imgRange, 'work here'!N593:X593,
    _xlpm.imgLinks, IF(_xlpm.imgRange&lt;&gt;"", _xlpm.path &amp; _xlpm.imgRange &amp; ".webp", ""),
    _xlpm.urls,
        IF(A594="variable", _xlpm.imgLinks,
        IF(A594="variation", IF('work here'!N593&lt;&gt;"", _xlpm.path &amp; 'work here'!N593 &amp; ".webp", ""),
        IF(A594="simple", _xlpm.imgLinks, ""))),
    _xlfn.TEXTJOIN(", ", TRUE, _xlpm.urls)
)</f>
        <v/>
      </c>
      <c r="W594" t="str" cm="1">
        <f t="array" aca="1" ref="W594" ca="1">_xlfn.LET(
    _xlpm.yr, TEXT(TODAY(), "yyyy"),
    _xlpm.mn, TEXT(TODAY(), "mm"),
    _xlpm.path, "https://richlook.co.in/wp-content/uploads/" &amp; _xlpm.yr &amp; "/" &amp; _xlpm.mn &amp; "/",
    _xlpm.imgRange, 'work here'!O593:X593,
    _xlpm.imgLinks, IF(_xlpm.imgRange&lt;&gt;"", _xlpm.path &amp; _xlpm.imgRange &amp; ".webp", ""),
    _xlpm.urls,
        IF(A594="variable", "",
        IF(A594="variation", _xlpm.imgLinks,
        IF(A594="simple", "", ""))),
    _xlfn.TEXTJOIN(", ", TRUE, _xlpm.urls)
)</f>
        <v/>
      </c>
      <c r="X594" t="str">
        <f>IF('work here'!D593&lt;&gt;"", 'work here'!D593, "")</f>
        <v/>
      </c>
      <c r="Y594" t="e">
        <f>IF('work here'!#REF!&lt;&gt;"","color","")</f>
        <v>#REF!</v>
      </c>
      <c r="Z594" t="e">
        <f>IF('work here'!#REF!&lt;&gt;"",'work here'!#REF!,"")</f>
        <v>#REF!</v>
      </c>
      <c r="AA594" t="e">
        <f t="shared" si="277"/>
        <v>#REF!</v>
      </c>
      <c r="AB594" t="e">
        <f t="shared" si="278"/>
        <v>#REF!</v>
      </c>
      <c r="AC594" t="str">
        <f t="shared" si="279"/>
        <v/>
      </c>
      <c r="AD594" s="2" t="e">
        <f>IF('work here'!#REF!&lt;&gt;"",'work here'!#REF!,"")</f>
        <v>#REF!</v>
      </c>
      <c r="AE594" s="2" t="e">
        <f>IF('work here'!#REF!&lt;&gt;"",'work here'!#REF!,"")</f>
        <v>#REF!</v>
      </c>
      <c r="AF594" s="2" t="e">
        <f t="shared" si="280"/>
        <v>#REF!</v>
      </c>
      <c r="AG594" s="2" t="e">
        <f t="shared" si="281"/>
        <v>#REF!</v>
      </c>
      <c r="AH594" s="2" t="str">
        <f t="shared" si="282"/>
        <v/>
      </c>
      <c r="AI594" t="str">
        <f>IF('work here'!AE593&lt;&gt;"","Jewellery Work","")</f>
        <v/>
      </c>
      <c r="AJ594" t="str">
        <f>IF('work here'!AE593&lt;&gt;"",'work here'!AE593,"")</f>
        <v/>
      </c>
      <c r="AK594" t="str">
        <f t="shared" si="283"/>
        <v/>
      </c>
      <c r="AL594" t="str">
        <f t="shared" si="284"/>
        <v/>
      </c>
      <c r="AM594" t="e">
        <f>IF('work here'!#REF!&lt;&gt;"","Gemstone","")</f>
        <v>#REF!</v>
      </c>
      <c r="AN594" t="e">
        <f>IF('work here'!#REF!&lt;&gt;"",'work here'!#REF!,"")</f>
        <v>#REF!</v>
      </c>
      <c r="AO594" t="e">
        <f t="shared" si="285"/>
        <v>#REF!</v>
      </c>
      <c r="AP594" t="e">
        <f t="shared" si="286"/>
        <v>#REF!</v>
      </c>
      <c r="AQ594" t="str">
        <f>IF('work here'!AW593&lt;&gt;"","Plating","")</f>
        <v/>
      </c>
      <c r="AR594" t="str">
        <f>IF('work here'!AW593&lt;&gt;"",'work here'!AW593,"")</f>
        <v/>
      </c>
      <c r="AS594" t="str">
        <f t="shared" si="287"/>
        <v/>
      </c>
      <c r="AT594" t="str">
        <f t="shared" si="288"/>
        <v/>
      </c>
      <c r="AU594" t="str">
        <f>IF('work here'!AX593&lt;&gt;"","Material","")</f>
        <v/>
      </c>
      <c r="AV594" t="str">
        <f>IF('work here'!AX593&lt;&gt;"",'work here'!AX593,"")</f>
        <v/>
      </c>
      <c r="AW594" t="str">
        <f t="shared" si="289"/>
        <v/>
      </c>
      <c r="AX594" t="str">
        <f t="shared" si="290"/>
        <v/>
      </c>
      <c r="AY594" t="e">
        <f>IF('work here'!#REF!&lt;&gt;"","Look","")</f>
        <v>#REF!</v>
      </c>
      <c r="AZ594" t="e">
        <f>IF('work here'!#REF!&lt;&gt;"",'work here'!#REF!,"")</f>
        <v>#REF!</v>
      </c>
      <c r="BA594" t="e">
        <f t="shared" si="291"/>
        <v>#REF!</v>
      </c>
      <c r="BB594" t="e">
        <f t="shared" si="292"/>
        <v>#REF!</v>
      </c>
      <c r="BC594" t="e">
        <f>IF('work here'!#REF!&lt;&gt;"","Finish","")</f>
        <v>#REF!</v>
      </c>
      <c r="BD594" t="e">
        <f>IF('work here'!#REF!&lt;&gt;"",'work here'!#REF!,"")</f>
        <v>#REF!</v>
      </c>
      <c r="BE594" t="e">
        <f t="shared" si="293"/>
        <v>#REF!</v>
      </c>
      <c r="BF594" t="e">
        <f t="shared" si="294"/>
        <v>#REF!</v>
      </c>
      <c r="BG594" t="e">
        <f>IF('work here'!#REF!&lt;&gt;"","Care","")</f>
        <v>#REF!</v>
      </c>
      <c r="BH594" t="e">
        <f>IF('work here'!#REF!&lt;&gt;"",'work here'!#REF!,"")</f>
        <v>#REF!</v>
      </c>
      <c r="BI594" t="e">
        <f t="shared" si="295"/>
        <v>#REF!</v>
      </c>
      <c r="BJ594" t="e">
        <f t="shared" si="296"/>
        <v>#REF!</v>
      </c>
      <c r="BK594" t="str">
        <f>IF(OR('work here'!F593="Rings", 'work here'!F593="Bangles"), 'work here'!F593 &amp; " Size", "")</f>
        <v/>
      </c>
      <c r="BL594" t="e">
        <f>IF('work here'!#REF!&lt;&gt;"",'work here'!#REF!,"")</f>
        <v>#REF!</v>
      </c>
      <c r="BM594" t="str">
        <f t="shared" si="297"/>
        <v/>
      </c>
      <c r="BN594" t="str">
        <f t="shared" si="298"/>
        <v/>
      </c>
      <c r="BO594" t="str">
        <f t="shared" si="299"/>
        <v/>
      </c>
    </row>
    <row r="595" spans="1:67" x14ac:dyDescent="0.3">
      <c r="A595" t="str">
        <f>IF('work here'!A594="simple","simple",IF('work here'!A594="parent","variable",IF('work here'!A594="child","variation","")))</f>
        <v/>
      </c>
      <c r="B595" t="str">
        <f>IF('work here'!C594&lt;&gt;"", 'work here'!C594, "")</f>
        <v/>
      </c>
      <c r="C595" t="str">
        <f>IF('work here'!B594&lt;&gt;"", 'work here'!B594, "")</f>
        <v/>
      </c>
      <c r="D595" t="str">
        <f t="shared" si="270"/>
        <v/>
      </c>
      <c r="E595" t="str">
        <f t="shared" si="271"/>
        <v/>
      </c>
      <c r="F595" t="str">
        <f t="shared" si="272"/>
        <v/>
      </c>
      <c r="G595" t="e">
        <f>IF('work here'!#REF!&lt;&gt;"", 'work here'!#REF!, "")</f>
        <v>#REF!</v>
      </c>
      <c r="I595" t="str">
        <f>IF('work here'!Z594&lt;&gt;"", 'work here'!Z594, "")</f>
        <v/>
      </c>
      <c r="J595" t="str">
        <f t="shared" si="273"/>
        <v/>
      </c>
      <c r="K595" t="str">
        <f t="shared" si="274"/>
        <v/>
      </c>
      <c r="L595" t="str">
        <f t="shared" si="275"/>
        <v/>
      </c>
      <c r="M595" t="str">
        <f>IF('work here'!AA594&lt;&gt;"", 'work here'!AA594, "")</f>
        <v/>
      </c>
      <c r="N595" t="str">
        <f>IF('work here'!AD594&lt;&gt;"", 'work here'!AD594, "")</f>
        <v/>
      </c>
      <c r="O595" t="str">
        <f>IF('work here'!AC594&lt;&gt;"", 'work here'!AC594, "")</f>
        <v/>
      </c>
      <c r="P595" t="str">
        <f>IF('work here'!AB594&lt;&gt;"", 'work here'!AB594, "")</f>
        <v/>
      </c>
      <c r="Q595" t="str">
        <f t="shared" si="276"/>
        <v/>
      </c>
      <c r="S595" t="str">
        <f>IF('work here'!E594&lt;&gt;"", 'work here'!E594, "")</f>
        <v/>
      </c>
      <c r="T595" t="e">
        <f>IF('work here'!#REF!&lt;&gt;"", 'work here'!#REF!, "")</f>
        <v>#REF!</v>
      </c>
      <c r="U595" t="str">
        <f>IF(A595="", "", _xlfn.TEXTJOIN(", ", TRUE, "jewellery", "jewellery &gt; " &amp; 'work here'!F594, "jewellery &gt; " &amp; 'work here'!F594 &amp; " &gt; " &amp; 'work here'!#REF!, 'work here'!#REF!, 'work here'!AY594, 'work here'!H594, 'work here'!I594, 'work here'!J594))</f>
        <v/>
      </c>
      <c r="V595" t="str" cm="1">
        <f t="array" aca="1" ref="V595" ca="1">_xlfn.LET(
    _xlpm.yr, TEXT(TODAY(), "yyyy"),
    _xlpm.mn, TEXT(TODAY(), "mm"),
    _xlpm.path, "https://richlook.co.in/wp-content/uploads/" &amp; _xlpm.yr &amp; "/" &amp; _xlpm.mn &amp; "/",
    _xlpm.imgRange, 'work here'!N594:X594,
    _xlpm.imgLinks, IF(_xlpm.imgRange&lt;&gt;"", _xlpm.path &amp; _xlpm.imgRange &amp; ".webp", ""),
    _xlpm.urls,
        IF(A595="variable", _xlpm.imgLinks,
        IF(A595="variation", IF('work here'!N594&lt;&gt;"", _xlpm.path &amp; 'work here'!N594 &amp; ".webp", ""),
        IF(A595="simple", _xlpm.imgLinks, ""))),
    _xlfn.TEXTJOIN(", ", TRUE, _xlpm.urls)
)</f>
        <v/>
      </c>
      <c r="W595" t="str" cm="1">
        <f t="array" aca="1" ref="W595" ca="1">_xlfn.LET(
    _xlpm.yr, TEXT(TODAY(), "yyyy"),
    _xlpm.mn, TEXT(TODAY(), "mm"),
    _xlpm.path, "https://richlook.co.in/wp-content/uploads/" &amp; _xlpm.yr &amp; "/" &amp; _xlpm.mn &amp; "/",
    _xlpm.imgRange, 'work here'!O594:X594,
    _xlpm.imgLinks, IF(_xlpm.imgRange&lt;&gt;"", _xlpm.path &amp; _xlpm.imgRange &amp; ".webp", ""),
    _xlpm.urls,
        IF(A595="variable", "",
        IF(A595="variation", _xlpm.imgLinks,
        IF(A595="simple", "", ""))),
    _xlfn.TEXTJOIN(", ", TRUE, _xlpm.urls)
)</f>
        <v/>
      </c>
      <c r="X595" t="str">
        <f>IF('work here'!D594&lt;&gt;"", 'work here'!D594, "")</f>
        <v/>
      </c>
      <c r="Y595" t="e">
        <f>IF('work here'!#REF!&lt;&gt;"","color","")</f>
        <v>#REF!</v>
      </c>
      <c r="Z595" t="e">
        <f>IF('work here'!#REF!&lt;&gt;"",'work here'!#REF!,"")</f>
        <v>#REF!</v>
      </c>
      <c r="AA595" t="e">
        <f t="shared" si="277"/>
        <v>#REF!</v>
      </c>
      <c r="AB595" t="e">
        <f t="shared" si="278"/>
        <v>#REF!</v>
      </c>
      <c r="AC595" t="str">
        <f t="shared" si="279"/>
        <v/>
      </c>
      <c r="AD595" s="2" t="e">
        <f>IF('work here'!#REF!&lt;&gt;"",'work here'!#REF!,"")</f>
        <v>#REF!</v>
      </c>
      <c r="AE595" s="2" t="e">
        <f>IF('work here'!#REF!&lt;&gt;"",'work here'!#REF!,"")</f>
        <v>#REF!</v>
      </c>
      <c r="AF595" s="2" t="e">
        <f t="shared" si="280"/>
        <v>#REF!</v>
      </c>
      <c r="AG595" s="2" t="e">
        <f t="shared" si="281"/>
        <v>#REF!</v>
      </c>
      <c r="AH595" s="2" t="str">
        <f t="shared" si="282"/>
        <v/>
      </c>
      <c r="AI595" t="str">
        <f>IF('work here'!AE594&lt;&gt;"","Jewellery Work","")</f>
        <v/>
      </c>
      <c r="AJ595" t="str">
        <f>IF('work here'!AE594&lt;&gt;"",'work here'!AE594,"")</f>
        <v/>
      </c>
      <c r="AK595" t="str">
        <f t="shared" si="283"/>
        <v/>
      </c>
      <c r="AL595" t="str">
        <f t="shared" si="284"/>
        <v/>
      </c>
      <c r="AM595" t="e">
        <f>IF('work here'!#REF!&lt;&gt;"","Gemstone","")</f>
        <v>#REF!</v>
      </c>
      <c r="AN595" t="e">
        <f>IF('work here'!#REF!&lt;&gt;"",'work here'!#REF!,"")</f>
        <v>#REF!</v>
      </c>
      <c r="AO595" t="e">
        <f t="shared" si="285"/>
        <v>#REF!</v>
      </c>
      <c r="AP595" t="e">
        <f t="shared" si="286"/>
        <v>#REF!</v>
      </c>
      <c r="AQ595" t="str">
        <f>IF('work here'!AW594&lt;&gt;"","Plating","")</f>
        <v/>
      </c>
      <c r="AR595" t="str">
        <f>IF('work here'!AW594&lt;&gt;"",'work here'!AW594,"")</f>
        <v/>
      </c>
      <c r="AS595" t="str">
        <f t="shared" si="287"/>
        <v/>
      </c>
      <c r="AT595" t="str">
        <f t="shared" si="288"/>
        <v/>
      </c>
      <c r="AU595" t="str">
        <f>IF('work here'!AX594&lt;&gt;"","Material","")</f>
        <v/>
      </c>
      <c r="AV595" t="str">
        <f>IF('work here'!AX594&lt;&gt;"",'work here'!AX594,"")</f>
        <v/>
      </c>
      <c r="AW595" t="str">
        <f t="shared" si="289"/>
        <v/>
      </c>
      <c r="AX595" t="str">
        <f t="shared" si="290"/>
        <v/>
      </c>
      <c r="AY595" t="e">
        <f>IF('work here'!#REF!&lt;&gt;"","Look","")</f>
        <v>#REF!</v>
      </c>
      <c r="AZ595" t="e">
        <f>IF('work here'!#REF!&lt;&gt;"",'work here'!#REF!,"")</f>
        <v>#REF!</v>
      </c>
      <c r="BA595" t="e">
        <f t="shared" si="291"/>
        <v>#REF!</v>
      </c>
      <c r="BB595" t="e">
        <f t="shared" si="292"/>
        <v>#REF!</v>
      </c>
      <c r="BC595" t="e">
        <f>IF('work here'!#REF!&lt;&gt;"","Finish","")</f>
        <v>#REF!</v>
      </c>
      <c r="BD595" t="e">
        <f>IF('work here'!#REF!&lt;&gt;"",'work here'!#REF!,"")</f>
        <v>#REF!</v>
      </c>
      <c r="BE595" t="e">
        <f t="shared" si="293"/>
        <v>#REF!</v>
      </c>
      <c r="BF595" t="e">
        <f t="shared" si="294"/>
        <v>#REF!</v>
      </c>
      <c r="BG595" t="e">
        <f>IF('work here'!#REF!&lt;&gt;"","Care","")</f>
        <v>#REF!</v>
      </c>
      <c r="BH595" t="e">
        <f>IF('work here'!#REF!&lt;&gt;"",'work here'!#REF!,"")</f>
        <v>#REF!</v>
      </c>
      <c r="BI595" t="e">
        <f t="shared" si="295"/>
        <v>#REF!</v>
      </c>
      <c r="BJ595" t="e">
        <f t="shared" si="296"/>
        <v>#REF!</v>
      </c>
      <c r="BK595" t="str">
        <f>IF(OR('work here'!F594="Rings", 'work here'!F594="Bangles"), 'work here'!F594 &amp; " Size", "")</f>
        <v/>
      </c>
      <c r="BL595" t="e">
        <f>IF('work here'!#REF!&lt;&gt;"",'work here'!#REF!,"")</f>
        <v>#REF!</v>
      </c>
      <c r="BM595" t="str">
        <f t="shared" si="297"/>
        <v/>
      </c>
      <c r="BN595" t="str">
        <f t="shared" si="298"/>
        <v/>
      </c>
      <c r="BO595" t="str">
        <f t="shared" si="299"/>
        <v/>
      </c>
    </row>
    <row r="596" spans="1:67" x14ac:dyDescent="0.3">
      <c r="A596" t="str">
        <f>IF('work here'!A595="simple","simple",IF('work here'!A595="parent","variable",IF('work here'!A595="child","variation","")))</f>
        <v/>
      </c>
      <c r="B596" t="str">
        <f>IF('work here'!C595&lt;&gt;"", 'work here'!C595, "")</f>
        <v/>
      </c>
      <c r="C596" t="str">
        <f>IF('work here'!B595&lt;&gt;"", 'work here'!B595, "")</f>
        <v/>
      </c>
      <c r="D596" t="str">
        <f t="shared" si="270"/>
        <v/>
      </c>
      <c r="E596" t="str">
        <f t="shared" si="271"/>
        <v/>
      </c>
      <c r="F596" t="str">
        <f t="shared" si="272"/>
        <v/>
      </c>
      <c r="G596" t="e">
        <f>IF('work here'!#REF!&lt;&gt;"", 'work here'!#REF!, "")</f>
        <v>#REF!</v>
      </c>
      <c r="I596" t="str">
        <f>IF('work here'!Z595&lt;&gt;"", 'work here'!Z595, "")</f>
        <v/>
      </c>
      <c r="J596" t="str">
        <f t="shared" si="273"/>
        <v/>
      </c>
      <c r="K596" t="str">
        <f t="shared" si="274"/>
        <v/>
      </c>
      <c r="L596" t="str">
        <f t="shared" si="275"/>
        <v/>
      </c>
      <c r="M596" t="str">
        <f>IF('work here'!AA595&lt;&gt;"", 'work here'!AA595, "")</f>
        <v/>
      </c>
      <c r="N596" t="str">
        <f>IF('work here'!AD595&lt;&gt;"", 'work here'!AD595, "")</f>
        <v/>
      </c>
      <c r="O596" t="str">
        <f>IF('work here'!AC595&lt;&gt;"", 'work here'!AC595, "")</f>
        <v/>
      </c>
      <c r="P596" t="str">
        <f>IF('work here'!AB595&lt;&gt;"", 'work here'!AB595, "")</f>
        <v/>
      </c>
      <c r="Q596" t="str">
        <f t="shared" si="276"/>
        <v/>
      </c>
      <c r="S596" t="str">
        <f>IF('work here'!E595&lt;&gt;"", 'work here'!E595, "")</f>
        <v/>
      </c>
      <c r="T596" t="e">
        <f>IF('work here'!#REF!&lt;&gt;"", 'work here'!#REF!, "")</f>
        <v>#REF!</v>
      </c>
      <c r="U596" t="str">
        <f>IF(A596="", "", _xlfn.TEXTJOIN(", ", TRUE, "jewellery", "jewellery &gt; " &amp; 'work here'!F595, "jewellery &gt; " &amp; 'work here'!F595 &amp; " &gt; " &amp; 'work here'!#REF!, 'work here'!#REF!, 'work here'!AY595, 'work here'!H595, 'work here'!I595, 'work here'!J595))</f>
        <v/>
      </c>
      <c r="V596" t="str" cm="1">
        <f t="array" aca="1" ref="V596" ca="1">_xlfn.LET(
    _xlpm.yr, TEXT(TODAY(), "yyyy"),
    _xlpm.mn, TEXT(TODAY(), "mm"),
    _xlpm.path, "https://richlook.co.in/wp-content/uploads/" &amp; _xlpm.yr &amp; "/" &amp; _xlpm.mn &amp; "/",
    _xlpm.imgRange, 'work here'!N595:X595,
    _xlpm.imgLinks, IF(_xlpm.imgRange&lt;&gt;"", _xlpm.path &amp; _xlpm.imgRange &amp; ".webp", ""),
    _xlpm.urls,
        IF(A596="variable", _xlpm.imgLinks,
        IF(A596="variation", IF('work here'!N595&lt;&gt;"", _xlpm.path &amp; 'work here'!N595 &amp; ".webp", ""),
        IF(A596="simple", _xlpm.imgLinks, ""))),
    _xlfn.TEXTJOIN(", ", TRUE, _xlpm.urls)
)</f>
        <v/>
      </c>
      <c r="W596" t="str" cm="1">
        <f t="array" aca="1" ref="W596" ca="1">_xlfn.LET(
    _xlpm.yr, TEXT(TODAY(), "yyyy"),
    _xlpm.mn, TEXT(TODAY(), "mm"),
    _xlpm.path, "https://richlook.co.in/wp-content/uploads/" &amp; _xlpm.yr &amp; "/" &amp; _xlpm.mn &amp; "/",
    _xlpm.imgRange, 'work here'!O595:X595,
    _xlpm.imgLinks, IF(_xlpm.imgRange&lt;&gt;"", _xlpm.path &amp; _xlpm.imgRange &amp; ".webp", ""),
    _xlpm.urls,
        IF(A596="variable", "",
        IF(A596="variation", _xlpm.imgLinks,
        IF(A596="simple", "", ""))),
    _xlfn.TEXTJOIN(", ", TRUE, _xlpm.urls)
)</f>
        <v/>
      </c>
      <c r="X596" t="str">
        <f>IF('work here'!D595&lt;&gt;"", 'work here'!D595, "")</f>
        <v/>
      </c>
      <c r="Y596" t="e">
        <f>IF('work here'!#REF!&lt;&gt;"","color","")</f>
        <v>#REF!</v>
      </c>
      <c r="Z596" t="e">
        <f>IF('work here'!#REF!&lt;&gt;"",'work here'!#REF!,"")</f>
        <v>#REF!</v>
      </c>
      <c r="AA596" t="e">
        <f t="shared" si="277"/>
        <v>#REF!</v>
      </c>
      <c r="AB596" t="e">
        <f t="shared" si="278"/>
        <v>#REF!</v>
      </c>
      <c r="AC596" t="str">
        <f t="shared" si="279"/>
        <v/>
      </c>
      <c r="AD596" s="2" t="e">
        <f>IF('work here'!#REF!&lt;&gt;"",'work here'!#REF!,"")</f>
        <v>#REF!</v>
      </c>
      <c r="AE596" s="2" t="e">
        <f>IF('work here'!#REF!&lt;&gt;"",'work here'!#REF!,"")</f>
        <v>#REF!</v>
      </c>
      <c r="AF596" s="2" t="e">
        <f t="shared" si="280"/>
        <v>#REF!</v>
      </c>
      <c r="AG596" s="2" t="e">
        <f t="shared" si="281"/>
        <v>#REF!</v>
      </c>
      <c r="AH596" s="2" t="str">
        <f t="shared" si="282"/>
        <v/>
      </c>
      <c r="AI596" t="str">
        <f>IF('work here'!AE595&lt;&gt;"","Jewellery Work","")</f>
        <v/>
      </c>
      <c r="AJ596" t="str">
        <f>IF('work here'!AE595&lt;&gt;"",'work here'!AE595,"")</f>
        <v/>
      </c>
      <c r="AK596" t="str">
        <f t="shared" si="283"/>
        <v/>
      </c>
      <c r="AL596" t="str">
        <f t="shared" si="284"/>
        <v/>
      </c>
      <c r="AM596" t="e">
        <f>IF('work here'!#REF!&lt;&gt;"","Gemstone","")</f>
        <v>#REF!</v>
      </c>
      <c r="AN596" t="e">
        <f>IF('work here'!#REF!&lt;&gt;"",'work here'!#REF!,"")</f>
        <v>#REF!</v>
      </c>
      <c r="AO596" t="e">
        <f t="shared" si="285"/>
        <v>#REF!</v>
      </c>
      <c r="AP596" t="e">
        <f t="shared" si="286"/>
        <v>#REF!</v>
      </c>
      <c r="AQ596" t="str">
        <f>IF('work here'!AW595&lt;&gt;"","Plating","")</f>
        <v/>
      </c>
      <c r="AR596" t="str">
        <f>IF('work here'!AW595&lt;&gt;"",'work here'!AW595,"")</f>
        <v/>
      </c>
      <c r="AS596" t="str">
        <f t="shared" si="287"/>
        <v/>
      </c>
      <c r="AT596" t="str">
        <f t="shared" si="288"/>
        <v/>
      </c>
      <c r="AU596" t="str">
        <f>IF('work here'!AX595&lt;&gt;"","Material","")</f>
        <v/>
      </c>
      <c r="AV596" t="str">
        <f>IF('work here'!AX595&lt;&gt;"",'work here'!AX595,"")</f>
        <v/>
      </c>
      <c r="AW596" t="str">
        <f t="shared" si="289"/>
        <v/>
      </c>
      <c r="AX596" t="str">
        <f t="shared" si="290"/>
        <v/>
      </c>
      <c r="AY596" t="e">
        <f>IF('work here'!#REF!&lt;&gt;"","Look","")</f>
        <v>#REF!</v>
      </c>
      <c r="AZ596" t="e">
        <f>IF('work here'!#REF!&lt;&gt;"",'work here'!#REF!,"")</f>
        <v>#REF!</v>
      </c>
      <c r="BA596" t="e">
        <f t="shared" si="291"/>
        <v>#REF!</v>
      </c>
      <c r="BB596" t="e">
        <f t="shared" si="292"/>
        <v>#REF!</v>
      </c>
      <c r="BC596" t="e">
        <f>IF('work here'!#REF!&lt;&gt;"","Finish","")</f>
        <v>#REF!</v>
      </c>
      <c r="BD596" t="e">
        <f>IF('work here'!#REF!&lt;&gt;"",'work here'!#REF!,"")</f>
        <v>#REF!</v>
      </c>
      <c r="BE596" t="e">
        <f t="shared" si="293"/>
        <v>#REF!</v>
      </c>
      <c r="BF596" t="e">
        <f t="shared" si="294"/>
        <v>#REF!</v>
      </c>
      <c r="BG596" t="e">
        <f>IF('work here'!#REF!&lt;&gt;"","Care","")</f>
        <v>#REF!</v>
      </c>
      <c r="BH596" t="e">
        <f>IF('work here'!#REF!&lt;&gt;"",'work here'!#REF!,"")</f>
        <v>#REF!</v>
      </c>
      <c r="BI596" t="e">
        <f t="shared" si="295"/>
        <v>#REF!</v>
      </c>
      <c r="BJ596" t="e">
        <f t="shared" si="296"/>
        <v>#REF!</v>
      </c>
      <c r="BK596" t="str">
        <f>IF(OR('work here'!F595="Rings", 'work here'!F595="Bangles"), 'work here'!F595 &amp; " Size", "")</f>
        <v/>
      </c>
      <c r="BL596" t="e">
        <f>IF('work here'!#REF!&lt;&gt;"",'work here'!#REF!,"")</f>
        <v>#REF!</v>
      </c>
      <c r="BM596" t="str">
        <f t="shared" si="297"/>
        <v/>
      </c>
      <c r="BN596" t="str">
        <f t="shared" si="298"/>
        <v/>
      </c>
      <c r="BO596" t="str">
        <f t="shared" si="299"/>
        <v/>
      </c>
    </row>
    <row r="597" spans="1:67" x14ac:dyDescent="0.3">
      <c r="A597" t="str">
        <f>IF('work here'!A596="simple","simple",IF('work here'!A596="parent","variable",IF('work here'!A596="child","variation","")))</f>
        <v/>
      </c>
      <c r="B597" t="str">
        <f>IF('work here'!C596&lt;&gt;"", 'work here'!C596, "")</f>
        <v/>
      </c>
      <c r="C597" t="str">
        <f>IF('work here'!B596&lt;&gt;"", 'work here'!B596, "")</f>
        <v/>
      </c>
      <c r="D597" t="str">
        <f t="shared" si="270"/>
        <v/>
      </c>
      <c r="E597" t="str">
        <f t="shared" si="271"/>
        <v/>
      </c>
      <c r="F597" t="str">
        <f t="shared" si="272"/>
        <v/>
      </c>
      <c r="G597" t="e">
        <f>IF('work here'!#REF!&lt;&gt;"", 'work here'!#REF!, "")</f>
        <v>#REF!</v>
      </c>
      <c r="I597" t="str">
        <f>IF('work here'!Z596&lt;&gt;"", 'work here'!Z596, "")</f>
        <v/>
      </c>
      <c r="J597" t="str">
        <f t="shared" si="273"/>
        <v/>
      </c>
      <c r="K597" t="str">
        <f t="shared" si="274"/>
        <v/>
      </c>
      <c r="L597" t="str">
        <f t="shared" si="275"/>
        <v/>
      </c>
      <c r="M597" t="str">
        <f>IF('work here'!AA596&lt;&gt;"", 'work here'!AA596, "")</f>
        <v/>
      </c>
      <c r="N597" t="str">
        <f>IF('work here'!AD596&lt;&gt;"", 'work here'!AD596, "")</f>
        <v/>
      </c>
      <c r="O597" t="str">
        <f>IF('work here'!AC596&lt;&gt;"", 'work here'!AC596, "")</f>
        <v/>
      </c>
      <c r="P597" t="str">
        <f>IF('work here'!AB596&lt;&gt;"", 'work here'!AB596, "")</f>
        <v/>
      </c>
      <c r="Q597" t="str">
        <f t="shared" si="276"/>
        <v/>
      </c>
      <c r="S597" t="str">
        <f>IF('work here'!E596&lt;&gt;"", 'work here'!E596, "")</f>
        <v/>
      </c>
      <c r="T597" t="e">
        <f>IF('work here'!#REF!&lt;&gt;"", 'work here'!#REF!, "")</f>
        <v>#REF!</v>
      </c>
      <c r="U597" t="str">
        <f>IF(A597="", "", _xlfn.TEXTJOIN(", ", TRUE, "jewellery", "jewellery &gt; " &amp; 'work here'!F596, "jewellery &gt; " &amp; 'work here'!F596 &amp; " &gt; " &amp; 'work here'!#REF!, 'work here'!#REF!, 'work here'!AY596, 'work here'!H596, 'work here'!I596, 'work here'!J596))</f>
        <v/>
      </c>
      <c r="V597" t="str" cm="1">
        <f t="array" aca="1" ref="V597" ca="1">_xlfn.LET(
    _xlpm.yr, TEXT(TODAY(), "yyyy"),
    _xlpm.mn, TEXT(TODAY(), "mm"),
    _xlpm.path, "https://richlook.co.in/wp-content/uploads/" &amp; _xlpm.yr &amp; "/" &amp; _xlpm.mn &amp; "/",
    _xlpm.imgRange, 'work here'!N596:X596,
    _xlpm.imgLinks, IF(_xlpm.imgRange&lt;&gt;"", _xlpm.path &amp; _xlpm.imgRange &amp; ".webp", ""),
    _xlpm.urls,
        IF(A597="variable", _xlpm.imgLinks,
        IF(A597="variation", IF('work here'!N596&lt;&gt;"", _xlpm.path &amp; 'work here'!N596 &amp; ".webp", ""),
        IF(A597="simple", _xlpm.imgLinks, ""))),
    _xlfn.TEXTJOIN(", ", TRUE, _xlpm.urls)
)</f>
        <v/>
      </c>
      <c r="W597" t="str" cm="1">
        <f t="array" aca="1" ref="W597" ca="1">_xlfn.LET(
    _xlpm.yr, TEXT(TODAY(), "yyyy"),
    _xlpm.mn, TEXT(TODAY(), "mm"),
    _xlpm.path, "https://richlook.co.in/wp-content/uploads/" &amp; _xlpm.yr &amp; "/" &amp; _xlpm.mn &amp; "/",
    _xlpm.imgRange, 'work here'!O596:X596,
    _xlpm.imgLinks, IF(_xlpm.imgRange&lt;&gt;"", _xlpm.path &amp; _xlpm.imgRange &amp; ".webp", ""),
    _xlpm.urls,
        IF(A597="variable", "",
        IF(A597="variation", _xlpm.imgLinks,
        IF(A597="simple", "", ""))),
    _xlfn.TEXTJOIN(", ", TRUE, _xlpm.urls)
)</f>
        <v/>
      </c>
      <c r="X597" t="str">
        <f>IF('work here'!D596&lt;&gt;"", 'work here'!D596, "")</f>
        <v/>
      </c>
      <c r="Y597" t="e">
        <f>IF('work here'!#REF!&lt;&gt;"","color","")</f>
        <v>#REF!</v>
      </c>
      <c r="Z597" t="e">
        <f>IF('work here'!#REF!&lt;&gt;"",'work here'!#REF!,"")</f>
        <v>#REF!</v>
      </c>
      <c r="AA597" t="e">
        <f t="shared" si="277"/>
        <v>#REF!</v>
      </c>
      <c r="AB597" t="e">
        <f t="shared" si="278"/>
        <v>#REF!</v>
      </c>
      <c r="AC597" t="str">
        <f t="shared" si="279"/>
        <v/>
      </c>
      <c r="AD597" s="2" t="e">
        <f>IF('work here'!#REF!&lt;&gt;"",'work here'!#REF!,"")</f>
        <v>#REF!</v>
      </c>
      <c r="AE597" s="2" t="e">
        <f>IF('work here'!#REF!&lt;&gt;"",'work here'!#REF!,"")</f>
        <v>#REF!</v>
      </c>
      <c r="AF597" s="2" t="e">
        <f t="shared" si="280"/>
        <v>#REF!</v>
      </c>
      <c r="AG597" s="2" t="e">
        <f t="shared" si="281"/>
        <v>#REF!</v>
      </c>
      <c r="AH597" s="2" t="str">
        <f t="shared" si="282"/>
        <v/>
      </c>
      <c r="AI597" t="str">
        <f>IF('work here'!AE596&lt;&gt;"","Jewellery Work","")</f>
        <v/>
      </c>
      <c r="AJ597" t="str">
        <f>IF('work here'!AE596&lt;&gt;"",'work here'!AE596,"")</f>
        <v/>
      </c>
      <c r="AK597" t="str">
        <f t="shared" si="283"/>
        <v/>
      </c>
      <c r="AL597" t="str">
        <f t="shared" si="284"/>
        <v/>
      </c>
      <c r="AM597" t="e">
        <f>IF('work here'!#REF!&lt;&gt;"","Gemstone","")</f>
        <v>#REF!</v>
      </c>
      <c r="AN597" t="e">
        <f>IF('work here'!#REF!&lt;&gt;"",'work here'!#REF!,"")</f>
        <v>#REF!</v>
      </c>
      <c r="AO597" t="e">
        <f t="shared" si="285"/>
        <v>#REF!</v>
      </c>
      <c r="AP597" t="e">
        <f t="shared" si="286"/>
        <v>#REF!</v>
      </c>
      <c r="AQ597" t="str">
        <f>IF('work here'!AW596&lt;&gt;"","Plating","")</f>
        <v/>
      </c>
      <c r="AR597" t="str">
        <f>IF('work here'!AW596&lt;&gt;"",'work here'!AW596,"")</f>
        <v/>
      </c>
      <c r="AS597" t="str">
        <f t="shared" si="287"/>
        <v/>
      </c>
      <c r="AT597" t="str">
        <f t="shared" si="288"/>
        <v/>
      </c>
      <c r="AU597" t="str">
        <f>IF('work here'!AX596&lt;&gt;"","Material","")</f>
        <v/>
      </c>
      <c r="AV597" t="str">
        <f>IF('work here'!AX596&lt;&gt;"",'work here'!AX596,"")</f>
        <v/>
      </c>
      <c r="AW597" t="str">
        <f t="shared" si="289"/>
        <v/>
      </c>
      <c r="AX597" t="str">
        <f t="shared" si="290"/>
        <v/>
      </c>
      <c r="AY597" t="e">
        <f>IF('work here'!#REF!&lt;&gt;"","Look","")</f>
        <v>#REF!</v>
      </c>
      <c r="AZ597" t="e">
        <f>IF('work here'!#REF!&lt;&gt;"",'work here'!#REF!,"")</f>
        <v>#REF!</v>
      </c>
      <c r="BA597" t="e">
        <f t="shared" si="291"/>
        <v>#REF!</v>
      </c>
      <c r="BB597" t="e">
        <f t="shared" si="292"/>
        <v>#REF!</v>
      </c>
      <c r="BC597" t="e">
        <f>IF('work here'!#REF!&lt;&gt;"","Finish","")</f>
        <v>#REF!</v>
      </c>
      <c r="BD597" t="e">
        <f>IF('work here'!#REF!&lt;&gt;"",'work here'!#REF!,"")</f>
        <v>#REF!</v>
      </c>
      <c r="BE597" t="e">
        <f t="shared" si="293"/>
        <v>#REF!</v>
      </c>
      <c r="BF597" t="e">
        <f t="shared" si="294"/>
        <v>#REF!</v>
      </c>
      <c r="BG597" t="e">
        <f>IF('work here'!#REF!&lt;&gt;"","Care","")</f>
        <v>#REF!</v>
      </c>
      <c r="BH597" t="e">
        <f>IF('work here'!#REF!&lt;&gt;"",'work here'!#REF!,"")</f>
        <v>#REF!</v>
      </c>
      <c r="BI597" t="e">
        <f t="shared" si="295"/>
        <v>#REF!</v>
      </c>
      <c r="BJ597" t="e">
        <f t="shared" si="296"/>
        <v>#REF!</v>
      </c>
      <c r="BK597" t="str">
        <f>IF(OR('work here'!F596="Rings", 'work here'!F596="Bangles"), 'work here'!F596 &amp; " Size", "")</f>
        <v/>
      </c>
      <c r="BL597" t="e">
        <f>IF('work here'!#REF!&lt;&gt;"",'work here'!#REF!,"")</f>
        <v>#REF!</v>
      </c>
      <c r="BM597" t="str">
        <f t="shared" si="297"/>
        <v/>
      </c>
      <c r="BN597" t="str">
        <f t="shared" si="298"/>
        <v/>
      </c>
      <c r="BO597" t="str">
        <f t="shared" si="299"/>
        <v/>
      </c>
    </row>
    <row r="598" spans="1:67" x14ac:dyDescent="0.3">
      <c r="A598" t="str">
        <f>IF('work here'!A597="simple","simple",IF('work here'!A597="parent","variable",IF('work here'!A597="child","variation","")))</f>
        <v/>
      </c>
      <c r="B598" t="str">
        <f>IF('work here'!C597&lt;&gt;"", 'work here'!C597, "")</f>
        <v/>
      </c>
      <c r="C598" t="str">
        <f>IF('work here'!B597&lt;&gt;"", 'work here'!B597, "")</f>
        <v/>
      </c>
      <c r="D598" t="str">
        <f t="shared" si="270"/>
        <v/>
      </c>
      <c r="E598" t="str">
        <f t="shared" si="271"/>
        <v/>
      </c>
      <c r="F598" t="str">
        <f t="shared" si="272"/>
        <v/>
      </c>
      <c r="G598" t="e">
        <f>IF('work here'!#REF!&lt;&gt;"", 'work here'!#REF!, "")</f>
        <v>#REF!</v>
      </c>
      <c r="I598" t="str">
        <f>IF('work here'!Z597&lt;&gt;"", 'work here'!Z597, "")</f>
        <v/>
      </c>
      <c r="J598" t="str">
        <f t="shared" si="273"/>
        <v/>
      </c>
      <c r="K598" t="str">
        <f t="shared" si="274"/>
        <v/>
      </c>
      <c r="L598" t="str">
        <f t="shared" si="275"/>
        <v/>
      </c>
      <c r="M598" t="str">
        <f>IF('work here'!AA597&lt;&gt;"", 'work here'!AA597, "")</f>
        <v/>
      </c>
      <c r="N598" t="str">
        <f>IF('work here'!AD597&lt;&gt;"", 'work here'!AD597, "")</f>
        <v/>
      </c>
      <c r="O598" t="str">
        <f>IF('work here'!AC597&lt;&gt;"", 'work here'!AC597, "")</f>
        <v/>
      </c>
      <c r="P598" t="str">
        <f>IF('work here'!AB597&lt;&gt;"", 'work here'!AB597, "")</f>
        <v/>
      </c>
      <c r="Q598" t="str">
        <f t="shared" si="276"/>
        <v/>
      </c>
      <c r="S598" t="str">
        <f>IF('work here'!E597&lt;&gt;"", 'work here'!E597, "")</f>
        <v/>
      </c>
      <c r="T598" t="e">
        <f>IF('work here'!#REF!&lt;&gt;"", 'work here'!#REF!, "")</f>
        <v>#REF!</v>
      </c>
      <c r="U598" t="str">
        <f>IF(A598="", "", _xlfn.TEXTJOIN(", ", TRUE, "jewellery", "jewellery &gt; " &amp; 'work here'!F597, "jewellery &gt; " &amp; 'work here'!F597 &amp; " &gt; " &amp; 'work here'!#REF!, 'work here'!#REF!, 'work here'!AY597, 'work here'!H597, 'work here'!I597, 'work here'!J597))</f>
        <v/>
      </c>
      <c r="V598" t="str" cm="1">
        <f t="array" aca="1" ref="V598" ca="1">_xlfn.LET(
    _xlpm.yr, TEXT(TODAY(), "yyyy"),
    _xlpm.mn, TEXT(TODAY(), "mm"),
    _xlpm.path, "https://richlook.co.in/wp-content/uploads/" &amp; _xlpm.yr &amp; "/" &amp; _xlpm.mn &amp; "/",
    _xlpm.imgRange, 'work here'!N597:X597,
    _xlpm.imgLinks, IF(_xlpm.imgRange&lt;&gt;"", _xlpm.path &amp; _xlpm.imgRange &amp; ".webp", ""),
    _xlpm.urls,
        IF(A598="variable", _xlpm.imgLinks,
        IF(A598="variation", IF('work here'!N597&lt;&gt;"", _xlpm.path &amp; 'work here'!N597 &amp; ".webp", ""),
        IF(A598="simple", _xlpm.imgLinks, ""))),
    _xlfn.TEXTJOIN(", ", TRUE, _xlpm.urls)
)</f>
        <v/>
      </c>
      <c r="W598" t="str" cm="1">
        <f t="array" aca="1" ref="W598" ca="1">_xlfn.LET(
    _xlpm.yr, TEXT(TODAY(), "yyyy"),
    _xlpm.mn, TEXT(TODAY(), "mm"),
    _xlpm.path, "https://richlook.co.in/wp-content/uploads/" &amp; _xlpm.yr &amp; "/" &amp; _xlpm.mn &amp; "/",
    _xlpm.imgRange, 'work here'!O597:X597,
    _xlpm.imgLinks, IF(_xlpm.imgRange&lt;&gt;"", _xlpm.path &amp; _xlpm.imgRange &amp; ".webp", ""),
    _xlpm.urls,
        IF(A598="variable", "",
        IF(A598="variation", _xlpm.imgLinks,
        IF(A598="simple", "", ""))),
    _xlfn.TEXTJOIN(", ", TRUE, _xlpm.urls)
)</f>
        <v/>
      </c>
      <c r="X598" t="str">
        <f>IF('work here'!D597&lt;&gt;"", 'work here'!D597, "")</f>
        <v/>
      </c>
      <c r="Y598" t="e">
        <f>IF('work here'!#REF!&lt;&gt;"","color","")</f>
        <v>#REF!</v>
      </c>
      <c r="Z598" t="e">
        <f>IF('work here'!#REF!&lt;&gt;"",'work here'!#REF!,"")</f>
        <v>#REF!</v>
      </c>
      <c r="AA598" t="e">
        <f t="shared" si="277"/>
        <v>#REF!</v>
      </c>
      <c r="AB598" t="e">
        <f t="shared" si="278"/>
        <v>#REF!</v>
      </c>
      <c r="AC598" t="str">
        <f t="shared" si="279"/>
        <v/>
      </c>
      <c r="AD598" s="2" t="e">
        <f>IF('work here'!#REF!&lt;&gt;"",'work here'!#REF!,"")</f>
        <v>#REF!</v>
      </c>
      <c r="AE598" s="2" t="e">
        <f>IF('work here'!#REF!&lt;&gt;"",'work here'!#REF!,"")</f>
        <v>#REF!</v>
      </c>
      <c r="AF598" s="2" t="e">
        <f t="shared" si="280"/>
        <v>#REF!</v>
      </c>
      <c r="AG598" s="2" t="e">
        <f t="shared" si="281"/>
        <v>#REF!</v>
      </c>
      <c r="AH598" s="2" t="str">
        <f t="shared" si="282"/>
        <v/>
      </c>
      <c r="AI598" t="str">
        <f>IF('work here'!AE597&lt;&gt;"","Jewellery Work","")</f>
        <v/>
      </c>
      <c r="AJ598" t="str">
        <f>IF('work here'!AE597&lt;&gt;"",'work here'!AE597,"")</f>
        <v/>
      </c>
      <c r="AK598" t="str">
        <f t="shared" si="283"/>
        <v/>
      </c>
      <c r="AL598" t="str">
        <f t="shared" si="284"/>
        <v/>
      </c>
      <c r="AM598" t="e">
        <f>IF('work here'!#REF!&lt;&gt;"","Gemstone","")</f>
        <v>#REF!</v>
      </c>
      <c r="AN598" t="e">
        <f>IF('work here'!#REF!&lt;&gt;"",'work here'!#REF!,"")</f>
        <v>#REF!</v>
      </c>
      <c r="AO598" t="e">
        <f t="shared" si="285"/>
        <v>#REF!</v>
      </c>
      <c r="AP598" t="e">
        <f t="shared" si="286"/>
        <v>#REF!</v>
      </c>
      <c r="AQ598" t="str">
        <f>IF('work here'!AW597&lt;&gt;"","Plating","")</f>
        <v/>
      </c>
      <c r="AR598" t="str">
        <f>IF('work here'!AW597&lt;&gt;"",'work here'!AW597,"")</f>
        <v/>
      </c>
      <c r="AS598" t="str">
        <f t="shared" si="287"/>
        <v/>
      </c>
      <c r="AT598" t="str">
        <f t="shared" si="288"/>
        <v/>
      </c>
      <c r="AU598" t="str">
        <f>IF('work here'!AX597&lt;&gt;"","Material","")</f>
        <v/>
      </c>
      <c r="AV598" t="str">
        <f>IF('work here'!AX597&lt;&gt;"",'work here'!AX597,"")</f>
        <v/>
      </c>
      <c r="AW598" t="str">
        <f t="shared" si="289"/>
        <v/>
      </c>
      <c r="AX598" t="str">
        <f t="shared" si="290"/>
        <v/>
      </c>
      <c r="AY598" t="e">
        <f>IF('work here'!#REF!&lt;&gt;"","Look","")</f>
        <v>#REF!</v>
      </c>
      <c r="AZ598" t="e">
        <f>IF('work here'!#REF!&lt;&gt;"",'work here'!#REF!,"")</f>
        <v>#REF!</v>
      </c>
      <c r="BA598" t="e">
        <f t="shared" si="291"/>
        <v>#REF!</v>
      </c>
      <c r="BB598" t="e">
        <f t="shared" si="292"/>
        <v>#REF!</v>
      </c>
      <c r="BC598" t="e">
        <f>IF('work here'!#REF!&lt;&gt;"","Finish","")</f>
        <v>#REF!</v>
      </c>
      <c r="BD598" t="e">
        <f>IF('work here'!#REF!&lt;&gt;"",'work here'!#REF!,"")</f>
        <v>#REF!</v>
      </c>
      <c r="BE598" t="e">
        <f t="shared" si="293"/>
        <v>#REF!</v>
      </c>
      <c r="BF598" t="e">
        <f t="shared" si="294"/>
        <v>#REF!</v>
      </c>
      <c r="BG598" t="e">
        <f>IF('work here'!#REF!&lt;&gt;"","Care","")</f>
        <v>#REF!</v>
      </c>
      <c r="BH598" t="e">
        <f>IF('work here'!#REF!&lt;&gt;"",'work here'!#REF!,"")</f>
        <v>#REF!</v>
      </c>
      <c r="BI598" t="e">
        <f t="shared" si="295"/>
        <v>#REF!</v>
      </c>
      <c r="BJ598" t="e">
        <f t="shared" si="296"/>
        <v>#REF!</v>
      </c>
      <c r="BK598" t="str">
        <f>IF(OR('work here'!F597="Rings", 'work here'!F597="Bangles"), 'work here'!F597 &amp; " Size", "")</f>
        <v/>
      </c>
      <c r="BL598" t="e">
        <f>IF('work here'!#REF!&lt;&gt;"",'work here'!#REF!,"")</f>
        <v>#REF!</v>
      </c>
      <c r="BM598" t="str">
        <f t="shared" si="297"/>
        <v/>
      </c>
      <c r="BN598" t="str">
        <f t="shared" si="298"/>
        <v/>
      </c>
      <c r="BO598" t="str">
        <f t="shared" si="299"/>
        <v/>
      </c>
    </row>
    <row r="599" spans="1:67" x14ac:dyDescent="0.3">
      <c r="A599" t="str">
        <f>IF('work here'!A598="simple","simple",IF('work here'!A598="parent","variable",IF('work here'!A598="child","variation","")))</f>
        <v/>
      </c>
      <c r="B599" t="str">
        <f>IF('work here'!C598&lt;&gt;"", 'work here'!C598, "")</f>
        <v/>
      </c>
      <c r="C599" t="str">
        <f>IF('work here'!B598&lt;&gt;"", 'work here'!B598, "")</f>
        <v/>
      </c>
      <c r="D599" t="str">
        <f t="shared" si="270"/>
        <v/>
      </c>
      <c r="E599" t="str">
        <f t="shared" si="271"/>
        <v/>
      </c>
      <c r="F599" t="str">
        <f t="shared" si="272"/>
        <v/>
      </c>
      <c r="G599" t="e">
        <f>IF('work here'!#REF!&lt;&gt;"", 'work here'!#REF!, "")</f>
        <v>#REF!</v>
      </c>
      <c r="I599" t="str">
        <f>IF('work here'!Z598&lt;&gt;"", 'work here'!Z598, "")</f>
        <v/>
      </c>
      <c r="J599" t="str">
        <f t="shared" si="273"/>
        <v/>
      </c>
      <c r="K599" t="str">
        <f t="shared" si="274"/>
        <v/>
      </c>
      <c r="L599" t="str">
        <f t="shared" si="275"/>
        <v/>
      </c>
      <c r="M599" t="str">
        <f>IF('work here'!AA598&lt;&gt;"", 'work here'!AA598, "")</f>
        <v/>
      </c>
      <c r="N599" t="str">
        <f>IF('work here'!AD598&lt;&gt;"", 'work here'!AD598, "")</f>
        <v/>
      </c>
      <c r="O599" t="str">
        <f>IF('work here'!AC598&lt;&gt;"", 'work here'!AC598, "")</f>
        <v/>
      </c>
      <c r="P599" t="str">
        <f>IF('work here'!AB598&lt;&gt;"", 'work here'!AB598, "")</f>
        <v/>
      </c>
      <c r="Q599" t="str">
        <f t="shared" si="276"/>
        <v/>
      </c>
      <c r="S599" t="str">
        <f>IF('work here'!E598&lt;&gt;"", 'work here'!E598, "")</f>
        <v/>
      </c>
      <c r="T599" t="e">
        <f>IF('work here'!#REF!&lt;&gt;"", 'work here'!#REF!, "")</f>
        <v>#REF!</v>
      </c>
      <c r="U599" t="str">
        <f>IF(A599="", "", _xlfn.TEXTJOIN(", ", TRUE, "jewellery", "jewellery &gt; " &amp; 'work here'!F598, "jewellery &gt; " &amp; 'work here'!F598 &amp; " &gt; " &amp; 'work here'!#REF!, 'work here'!#REF!, 'work here'!AY598, 'work here'!H598, 'work here'!I598, 'work here'!J598))</f>
        <v/>
      </c>
      <c r="V599" t="str" cm="1">
        <f t="array" aca="1" ref="V599" ca="1">_xlfn.LET(
    _xlpm.yr, TEXT(TODAY(), "yyyy"),
    _xlpm.mn, TEXT(TODAY(), "mm"),
    _xlpm.path, "https://richlook.co.in/wp-content/uploads/" &amp; _xlpm.yr &amp; "/" &amp; _xlpm.mn &amp; "/",
    _xlpm.imgRange, 'work here'!N598:X598,
    _xlpm.imgLinks, IF(_xlpm.imgRange&lt;&gt;"", _xlpm.path &amp; _xlpm.imgRange &amp; ".webp", ""),
    _xlpm.urls,
        IF(A599="variable", _xlpm.imgLinks,
        IF(A599="variation", IF('work here'!N598&lt;&gt;"", _xlpm.path &amp; 'work here'!N598 &amp; ".webp", ""),
        IF(A599="simple", _xlpm.imgLinks, ""))),
    _xlfn.TEXTJOIN(", ", TRUE, _xlpm.urls)
)</f>
        <v/>
      </c>
      <c r="W599" t="str" cm="1">
        <f t="array" aca="1" ref="W599" ca="1">_xlfn.LET(
    _xlpm.yr, TEXT(TODAY(), "yyyy"),
    _xlpm.mn, TEXT(TODAY(), "mm"),
    _xlpm.path, "https://richlook.co.in/wp-content/uploads/" &amp; _xlpm.yr &amp; "/" &amp; _xlpm.mn &amp; "/",
    _xlpm.imgRange, 'work here'!O598:X598,
    _xlpm.imgLinks, IF(_xlpm.imgRange&lt;&gt;"", _xlpm.path &amp; _xlpm.imgRange &amp; ".webp", ""),
    _xlpm.urls,
        IF(A599="variable", "",
        IF(A599="variation", _xlpm.imgLinks,
        IF(A599="simple", "", ""))),
    _xlfn.TEXTJOIN(", ", TRUE, _xlpm.urls)
)</f>
        <v/>
      </c>
      <c r="X599" t="str">
        <f>IF('work here'!D598&lt;&gt;"", 'work here'!D598, "")</f>
        <v/>
      </c>
      <c r="Y599" t="e">
        <f>IF('work here'!#REF!&lt;&gt;"","color","")</f>
        <v>#REF!</v>
      </c>
      <c r="Z599" t="e">
        <f>IF('work here'!#REF!&lt;&gt;"",'work here'!#REF!,"")</f>
        <v>#REF!</v>
      </c>
      <c r="AA599" t="e">
        <f t="shared" si="277"/>
        <v>#REF!</v>
      </c>
      <c r="AB599" t="e">
        <f t="shared" si="278"/>
        <v>#REF!</v>
      </c>
      <c r="AC599" t="str">
        <f t="shared" si="279"/>
        <v/>
      </c>
      <c r="AD599" s="2" t="e">
        <f>IF('work here'!#REF!&lt;&gt;"",'work here'!#REF!,"")</f>
        <v>#REF!</v>
      </c>
      <c r="AE599" s="2" t="e">
        <f>IF('work here'!#REF!&lt;&gt;"",'work here'!#REF!,"")</f>
        <v>#REF!</v>
      </c>
      <c r="AF599" s="2" t="e">
        <f t="shared" si="280"/>
        <v>#REF!</v>
      </c>
      <c r="AG599" s="2" t="e">
        <f t="shared" si="281"/>
        <v>#REF!</v>
      </c>
      <c r="AH599" s="2" t="str">
        <f t="shared" si="282"/>
        <v/>
      </c>
      <c r="AI599" t="str">
        <f>IF('work here'!AE598&lt;&gt;"","Jewellery Work","")</f>
        <v/>
      </c>
      <c r="AJ599" t="str">
        <f>IF('work here'!AE598&lt;&gt;"",'work here'!AE598,"")</f>
        <v/>
      </c>
      <c r="AK599" t="str">
        <f t="shared" si="283"/>
        <v/>
      </c>
      <c r="AL599" t="str">
        <f t="shared" si="284"/>
        <v/>
      </c>
      <c r="AM599" t="e">
        <f>IF('work here'!#REF!&lt;&gt;"","Gemstone","")</f>
        <v>#REF!</v>
      </c>
      <c r="AN599" t="e">
        <f>IF('work here'!#REF!&lt;&gt;"",'work here'!#REF!,"")</f>
        <v>#REF!</v>
      </c>
      <c r="AO599" t="e">
        <f t="shared" si="285"/>
        <v>#REF!</v>
      </c>
      <c r="AP599" t="e">
        <f t="shared" si="286"/>
        <v>#REF!</v>
      </c>
      <c r="AQ599" t="str">
        <f>IF('work here'!AW598&lt;&gt;"","Plating","")</f>
        <v/>
      </c>
      <c r="AR599" t="str">
        <f>IF('work here'!AW598&lt;&gt;"",'work here'!AW598,"")</f>
        <v/>
      </c>
      <c r="AS599" t="str">
        <f t="shared" si="287"/>
        <v/>
      </c>
      <c r="AT599" t="str">
        <f t="shared" si="288"/>
        <v/>
      </c>
      <c r="AU599" t="str">
        <f>IF('work here'!AX598&lt;&gt;"","Material","")</f>
        <v/>
      </c>
      <c r="AV599" t="str">
        <f>IF('work here'!AX598&lt;&gt;"",'work here'!AX598,"")</f>
        <v/>
      </c>
      <c r="AW599" t="str">
        <f t="shared" si="289"/>
        <v/>
      </c>
      <c r="AX599" t="str">
        <f t="shared" si="290"/>
        <v/>
      </c>
      <c r="AY599" t="e">
        <f>IF('work here'!#REF!&lt;&gt;"","Look","")</f>
        <v>#REF!</v>
      </c>
      <c r="AZ599" t="e">
        <f>IF('work here'!#REF!&lt;&gt;"",'work here'!#REF!,"")</f>
        <v>#REF!</v>
      </c>
      <c r="BA599" t="e">
        <f t="shared" si="291"/>
        <v>#REF!</v>
      </c>
      <c r="BB599" t="e">
        <f t="shared" si="292"/>
        <v>#REF!</v>
      </c>
      <c r="BC599" t="e">
        <f>IF('work here'!#REF!&lt;&gt;"","Finish","")</f>
        <v>#REF!</v>
      </c>
      <c r="BD599" t="e">
        <f>IF('work here'!#REF!&lt;&gt;"",'work here'!#REF!,"")</f>
        <v>#REF!</v>
      </c>
      <c r="BE599" t="e">
        <f t="shared" si="293"/>
        <v>#REF!</v>
      </c>
      <c r="BF599" t="e">
        <f t="shared" si="294"/>
        <v>#REF!</v>
      </c>
      <c r="BG599" t="e">
        <f>IF('work here'!#REF!&lt;&gt;"","Care","")</f>
        <v>#REF!</v>
      </c>
      <c r="BH599" t="e">
        <f>IF('work here'!#REF!&lt;&gt;"",'work here'!#REF!,"")</f>
        <v>#REF!</v>
      </c>
      <c r="BI599" t="e">
        <f t="shared" si="295"/>
        <v>#REF!</v>
      </c>
      <c r="BJ599" t="e">
        <f t="shared" si="296"/>
        <v>#REF!</v>
      </c>
      <c r="BK599" t="str">
        <f>IF(OR('work here'!F598="Rings", 'work here'!F598="Bangles"), 'work here'!F598 &amp; " Size", "")</f>
        <v/>
      </c>
      <c r="BL599" t="e">
        <f>IF('work here'!#REF!&lt;&gt;"",'work here'!#REF!,"")</f>
        <v>#REF!</v>
      </c>
      <c r="BM599" t="str">
        <f t="shared" si="297"/>
        <v/>
      </c>
      <c r="BN599" t="str">
        <f t="shared" si="298"/>
        <v/>
      </c>
      <c r="BO599" t="str">
        <f t="shared" si="299"/>
        <v/>
      </c>
    </row>
    <row r="600" spans="1:67" x14ac:dyDescent="0.3">
      <c r="A600" t="str">
        <f>IF('work here'!A599="simple","simple",IF('work here'!A599="parent","variable",IF('work here'!A599="child","variation","")))</f>
        <v/>
      </c>
      <c r="B600" t="str">
        <f>IF('work here'!C599&lt;&gt;"", 'work here'!C599, "")</f>
        <v/>
      </c>
      <c r="C600" t="str">
        <f>IF('work here'!B599&lt;&gt;"", 'work here'!B599, "")</f>
        <v/>
      </c>
      <c r="D600" t="str">
        <f t="shared" si="270"/>
        <v/>
      </c>
      <c r="E600" t="str">
        <f t="shared" si="271"/>
        <v/>
      </c>
      <c r="F600" t="str">
        <f t="shared" si="272"/>
        <v/>
      </c>
      <c r="G600" t="e">
        <f>IF('work here'!#REF!&lt;&gt;"", 'work here'!#REF!, "")</f>
        <v>#REF!</v>
      </c>
      <c r="I600" t="str">
        <f>IF('work here'!Z599&lt;&gt;"", 'work here'!Z599, "")</f>
        <v/>
      </c>
      <c r="J600" t="str">
        <f t="shared" si="273"/>
        <v/>
      </c>
      <c r="K600" t="str">
        <f t="shared" si="274"/>
        <v/>
      </c>
      <c r="L600" t="str">
        <f t="shared" si="275"/>
        <v/>
      </c>
      <c r="M600" t="str">
        <f>IF('work here'!AA599&lt;&gt;"", 'work here'!AA599, "")</f>
        <v/>
      </c>
      <c r="N600" t="str">
        <f>IF('work here'!AD599&lt;&gt;"", 'work here'!AD599, "")</f>
        <v/>
      </c>
      <c r="O600" t="str">
        <f>IF('work here'!AC599&lt;&gt;"", 'work here'!AC599, "")</f>
        <v/>
      </c>
      <c r="P600" t="str">
        <f>IF('work here'!AB599&lt;&gt;"", 'work here'!AB599, "")</f>
        <v/>
      </c>
      <c r="Q600" t="str">
        <f t="shared" si="276"/>
        <v/>
      </c>
      <c r="S600" t="str">
        <f>IF('work here'!E599&lt;&gt;"", 'work here'!E599, "")</f>
        <v/>
      </c>
      <c r="T600" t="e">
        <f>IF('work here'!#REF!&lt;&gt;"", 'work here'!#REF!, "")</f>
        <v>#REF!</v>
      </c>
      <c r="U600" t="str">
        <f>IF(A600="", "", _xlfn.TEXTJOIN(", ", TRUE, "jewellery", "jewellery &gt; " &amp; 'work here'!F599, "jewellery &gt; " &amp; 'work here'!F599 &amp; " &gt; " &amp; 'work here'!#REF!, 'work here'!#REF!, 'work here'!AY599, 'work here'!H599, 'work here'!I599, 'work here'!J599))</f>
        <v/>
      </c>
      <c r="V600" t="str" cm="1">
        <f t="array" aca="1" ref="V600" ca="1">_xlfn.LET(
    _xlpm.yr, TEXT(TODAY(), "yyyy"),
    _xlpm.mn, TEXT(TODAY(), "mm"),
    _xlpm.path, "https://richlook.co.in/wp-content/uploads/" &amp; _xlpm.yr &amp; "/" &amp; _xlpm.mn &amp; "/",
    _xlpm.imgRange, 'work here'!N599:X599,
    _xlpm.imgLinks, IF(_xlpm.imgRange&lt;&gt;"", _xlpm.path &amp; _xlpm.imgRange &amp; ".webp", ""),
    _xlpm.urls,
        IF(A600="variable", _xlpm.imgLinks,
        IF(A600="variation", IF('work here'!N599&lt;&gt;"", _xlpm.path &amp; 'work here'!N599 &amp; ".webp", ""),
        IF(A600="simple", _xlpm.imgLinks, ""))),
    _xlfn.TEXTJOIN(", ", TRUE, _xlpm.urls)
)</f>
        <v/>
      </c>
      <c r="W600" t="str" cm="1">
        <f t="array" aca="1" ref="W600" ca="1">_xlfn.LET(
    _xlpm.yr, TEXT(TODAY(), "yyyy"),
    _xlpm.mn, TEXT(TODAY(), "mm"),
    _xlpm.path, "https://richlook.co.in/wp-content/uploads/" &amp; _xlpm.yr &amp; "/" &amp; _xlpm.mn &amp; "/",
    _xlpm.imgRange, 'work here'!O599:X599,
    _xlpm.imgLinks, IF(_xlpm.imgRange&lt;&gt;"", _xlpm.path &amp; _xlpm.imgRange &amp; ".webp", ""),
    _xlpm.urls,
        IF(A600="variable", "",
        IF(A600="variation", _xlpm.imgLinks,
        IF(A600="simple", "", ""))),
    _xlfn.TEXTJOIN(", ", TRUE, _xlpm.urls)
)</f>
        <v/>
      </c>
      <c r="X600" t="str">
        <f>IF('work here'!D599&lt;&gt;"", 'work here'!D599, "")</f>
        <v/>
      </c>
      <c r="Y600" t="e">
        <f>IF('work here'!#REF!&lt;&gt;"","color","")</f>
        <v>#REF!</v>
      </c>
      <c r="Z600" t="e">
        <f>IF('work here'!#REF!&lt;&gt;"",'work here'!#REF!,"")</f>
        <v>#REF!</v>
      </c>
      <c r="AA600" t="e">
        <f t="shared" si="277"/>
        <v>#REF!</v>
      </c>
      <c r="AB600" t="e">
        <f t="shared" si="278"/>
        <v>#REF!</v>
      </c>
      <c r="AC600" t="str">
        <f t="shared" si="279"/>
        <v/>
      </c>
      <c r="AD600" s="2" t="e">
        <f>IF('work here'!#REF!&lt;&gt;"",'work here'!#REF!,"")</f>
        <v>#REF!</v>
      </c>
      <c r="AE600" s="2" t="e">
        <f>IF('work here'!#REF!&lt;&gt;"",'work here'!#REF!,"")</f>
        <v>#REF!</v>
      </c>
      <c r="AF600" s="2" t="e">
        <f t="shared" si="280"/>
        <v>#REF!</v>
      </c>
      <c r="AG600" s="2" t="e">
        <f t="shared" si="281"/>
        <v>#REF!</v>
      </c>
      <c r="AH600" s="2" t="str">
        <f t="shared" si="282"/>
        <v/>
      </c>
      <c r="AI600" t="str">
        <f>IF('work here'!AE599&lt;&gt;"","Jewellery Work","")</f>
        <v/>
      </c>
      <c r="AJ600" t="str">
        <f>IF('work here'!AE599&lt;&gt;"",'work here'!AE599,"")</f>
        <v/>
      </c>
      <c r="AK600" t="str">
        <f t="shared" si="283"/>
        <v/>
      </c>
      <c r="AL600" t="str">
        <f t="shared" si="284"/>
        <v/>
      </c>
      <c r="AM600" t="e">
        <f>IF('work here'!#REF!&lt;&gt;"","Gemstone","")</f>
        <v>#REF!</v>
      </c>
      <c r="AN600" t="e">
        <f>IF('work here'!#REF!&lt;&gt;"",'work here'!#REF!,"")</f>
        <v>#REF!</v>
      </c>
      <c r="AO600" t="e">
        <f t="shared" si="285"/>
        <v>#REF!</v>
      </c>
      <c r="AP600" t="e">
        <f t="shared" si="286"/>
        <v>#REF!</v>
      </c>
      <c r="AQ600" t="str">
        <f>IF('work here'!AW599&lt;&gt;"","Plating","")</f>
        <v/>
      </c>
      <c r="AR600" t="str">
        <f>IF('work here'!AW599&lt;&gt;"",'work here'!AW599,"")</f>
        <v/>
      </c>
      <c r="AS600" t="str">
        <f t="shared" si="287"/>
        <v/>
      </c>
      <c r="AT600" t="str">
        <f t="shared" si="288"/>
        <v/>
      </c>
      <c r="AU600" t="str">
        <f>IF('work here'!AX599&lt;&gt;"","Material","")</f>
        <v/>
      </c>
      <c r="AV600" t="str">
        <f>IF('work here'!AX599&lt;&gt;"",'work here'!AX599,"")</f>
        <v/>
      </c>
      <c r="AW600" t="str">
        <f t="shared" si="289"/>
        <v/>
      </c>
      <c r="AX600" t="str">
        <f t="shared" si="290"/>
        <v/>
      </c>
      <c r="AY600" t="e">
        <f>IF('work here'!#REF!&lt;&gt;"","Look","")</f>
        <v>#REF!</v>
      </c>
      <c r="AZ600" t="e">
        <f>IF('work here'!#REF!&lt;&gt;"",'work here'!#REF!,"")</f>
        <v>#REF!</v>
      </c>
      <c r="BA600" t="e">
        <f t="shared" si="291"/>
        <v>#REF!</v>
      </c>
      <c r="BB600" t="e">
        <f t="shared" si="292"/>
        <v>#REF!</v>
      </c>
      <c r="BC600" t="e">
        <f>IF('work here'!#REF!&lt;&gt;"","Finish","")</f>
        <v>#REF!</v>
      </c>
      <c r="BD600" t="e">
        <f>IF('work here'!#REF!&lt;&gt;"",'work here'!#REF!,"")</f>
        <v>#REF!</v>
      </c>
      <c r="BE600" t="e">
        <f t="shared" si="293"/>
        <v>#REF!</v>
      </c>
      <c r="BF600" t="e">
        <f t="shared" si="294"/>
        <v>#REF!</v>
      </c>
      <c r="BG600" t="e">
        <f>IF('work here'!#REF!&lt;&gt;"","Care","")</f>
        <v>#REF!</v>
      </c>
      <c r="BH600" t="e">
        <f>IF('work here'!#REF!&lt;&gt;"",'work here'!#REF!,"")</f>
        <v>#REF!</v>
      </c>
      <c r="BI600" t="e">
        <f t="shared" si="295"/>
        <v>#REF!</v>
      </c>
      <c r="BJ600" t="e">
        <f t="shared" si="296"/>
        <v>#REF!</v>
      </c>
      <c r="BK600" t="str">
        <f>IF(OR('work here'!F599="Rings", 'work here'!F599="Bangles"), 'work here'!F599 &amp; " Size", "")</f>
        <v/>
      </c>
      <c r="BL600" t="e">
        <f>IF('work here'!#REF!&lt;&gt;"",'work here'!#REF!,"")</f>
        <v>#REF!</v>
      </c>
      <c r="BM600" t="str">
        <f t="shared" si="297"/>
        <v/>
      </c>
      <c r="BN600" t="str">
        <f t="shared" si="298"/>
        <v/>
      </c>
      <c r="BO600" t="str">
        <f t="shared" si="299"/>
        <v/>
      </c>
    </row>
    <row r="601" spans="1:67" x14ac:dyDescent="0.3">
      <c r="A601" t="str">
        <f>IF('work here'!A600="simple","simple",IF('work here'!A600="parent","variable",IF('work here'!A600="child","variation","")))</f>
        <v/>
      </c>
      <c r="B601" t="str">
        <f>IF('work here'!C600&lt;&gt;"", 'work here'!C600, "")</f>
        <v/>
      </c>
      <c r="C601" t="str">
        <f>IF('work here'!B600&lt;&gt;"", 'work here'!B600, "")</f>
        <v/>
      </c>
      <c r="D601" t="str">
        <f t="shared" si="270"/>
        <v/>
      </c>
      <c r="E601" t="str">
        <f t="shared" si="271"/>
        <v/>
      </c>
      <c r="F601" t="str">
        <f t="shared" si="272"/>
        <v/>
      </c>
      <c r="G601" t="e">
        <f>IF('work here'!#REF!&lt;&gt;"", 'work here'!#REF!, "")</f>
        <v>#REF!</v>
      </c>
      <c r="I601" t="str">
        <f>IF('work here'!Z600&lt;&gt;"", 'work here'!Z600, "")</f>
        <v/>
      </c>
      <c r="J601" t="str">
        <f t="shared" si="273"/>
        <v/>
      </c>
      <c r="K601" t="str">
        <f t="shared" si="274"/>
        <v/>
      </c>
      <c r="L601" t="str">
        <f t="shared" si="275"/>
        <v/>
      </c>
      <c r="M601" t="str">
        <f>IF('work here'!AA600&lt;&gt;"", 'work here'!AA600, "")</f>
        <v/>
      </c>
      <c r="N601" t="str">
        <f>IF('work here'!AD600&lt;&gt;"", 'work here'!AD600, "")</f>
        <v/>
      </c>
      <c r="O601" t="str">
        <f>IF('work here'!AC600&lt;&gt;"", 'work here'!AC600, "")</f>
        <v/>
      </c>
      <c r="P601" t="str">
        <f>IF('work here'!AB600&lt;&gt;"", 'work here'!AB600, "")</f>
        <v/>
      </c>
      <c r="Q601" t="str">
        <f t="shared" si="276"/>
        <v/>
      </c>
      <c r="S601" t="str">
        <f>IF('work here'!E600&lt;&gt;"", 'work here'!E600, "")</f>
        <v/>
      </c>
      <c r="T601" t="e">
        <f>IF('work here'!#REF!&lt;&gt;"", 'work here'!#REF!, "")</f>
        <v>#REF!</v>
      </c>
      <c r="U601" t="str">
        <f>IF(A601="", "", _xlfn.TEXTJOIN(", ", TRUE, "jewellery", "jewellery &gt; " &amp; 'work here'!F600, "jewellery &gt; " &amp; 'work here'!F600 &amp; " &gt; " &amp; 'work here'!#REF!, 'work here'!#REF!, 'work here'!AY600, 'work here'!H600, 'work here'!I600, 'work here'!J600))</f>
        <v/>
      </c>
      <c r="V601" t="str" cm="1">
        <f t="array" aca="1" ref="V601" ca="1">_xlfn.LET(
    _xlpm.yr, TEXT(TODAY(), "yyyy"),
    _xlpm.mn, TEXT(TODAY(), "mm"),
    _xlpm.path, "https://richlook.co.in/wp-content/uploads/" &amp; _xlpm.yr &amp; "/" &amp; _xlpm.mn &amp; "/",
    _xlpm.imgRange, 'work here'!N600:X600,
    _xlpm.imgLinks, IF(_xlpm.imgRange&lt;&gt;"", _xlpm.path &amp; _xlpm.imgRange &amp; ".webp", ""),
    _xlpm.urls,
        IF(A601="variable", _xlpm.imgLinks,
        IF(A601="variation", IF('work here'!N600&lt;&gt;"", _xlpm.path &amp; 'work here'!N600 &amp; ".webp", ""),
        IF(A601="simple", _xlpm.imgLinks, ""))),
    _xlfn.TEXTJOIN(", ", TRUE, _xlpm.urls)
)</f>
        <v/>
      </c>
      <c r="W601" t="str" cm="1">
        <f t="array" aca="1" ref="W601" ca="1">_xlfn.LET(
    _xlpm.yr, TEXT(TODAY(), "yyyy"),
    _xlpm.mn, TEXT(TODAY(), "mm"),
    _xlpm.path, "https://richlook.co.in/wp-content/uploads/" &amp; _xlpm.yr &amp; "/" &amp; _xlpm.mn &amp; "/",
    _xlpm.imgRange, 'work here'!O600:X600,
    _xlpm.imgLinks, IF(_xlpm.imgRange&lt;&gt;"", _xlpm.path &amp; _xlpm.imgRange &amp; ".webp", ""),
    _xlpm.urls,
        IF(A601="variable", "",
        IF(A601="variation", _xlpm.imgLinks,
        IF(A601="simple", "", ""))),
    _xlfn.TEXTJOIN(", ", TRUE, _xlpm.urls)
)</f>
        <v/>
      </c>
      <c r="X601" t="str">
        <f>IF('work here'!D600&lt;&gt;"", 'work here'!D600, "")</f>
        <v/>
      </c>
      <c r="Y601" t="e">
        <f>IF('work here'!#REF!&lt;&gt;"","color","")</f>
        <v>#REF!</v>
      </c>
      <c r="Z601" t="e">
        <f>IF('work here'!#REF!&lt;&gt;"",'work here'!#REF!,"")</f>
        <v>#REF!</v>
      </c>
      <c r="AA601" t="e">
        <f t="shared" si="277"/>
        <v>#REF!</v>
      </c>
      <c r="AB601" t="e">
        <f t="shared" si="278"/>
        <v>#REF!</v>
      </c>
      <c r="AC601" t="str">
        <f t="shared" si="279"/>
        <v/>
      </c>
      <c r="AD601" s="2" t="e">
        <f>IF('work here'!#REF!&lt;&gt;"",'work here'!#REF!,"")</f>
        <v>#REF!</v>
      </c>
      <c r="AE601" s="2" t="e">
        <f>IF('work here'!#REF!&lt;&gt;"",'work here'!#REF!,"")</f>
        <v>#REF!</v>
      </c>
      <c r="AF601" s="2" t="e">
        <f t="shared" si="280"/>
        <v>#REF!</v>
      </c>
      <c r="AG601" s="2" t="e">
        <f t="shared" si="281"/>
        <v>#REF!</v>
      </c>
      <c r="AH601" s="2" t="str">
        <f t="shared" si="282"/>
        <v/>
      </c>
      <c r="AI601" t="str">
        <f>IF('work here'!AE600&lt;&gt;"","Jewellery Work","")</f>
        <v/>
      </c>
      <c r="AJ601" t="str">
        <f>IF('work here'!AE600&lt;&gt;"",'work here'!AE600,"")</f>
        <v/>
      </c>
      <c r="AK601" t="str">
        <f t="shared" si="283"/>
        <v/>
      </c>
      <c r="AL601" t="str">
        <f t="shared" si="284"/>
        <v/>
      </c>
      <c r="AM601" t="e">
        <f>IF('work here'!#REF!&lt;&gt;"","Gemstone","")</f>
        <v>#REF!</v>
      </c>
      <c r="AN601" t="e">
        <f>IF('work here'!#REF!&lt;&gt;"",'work here'!#REF!,"")</f>
        <v>#REF!</v>
      </c>
      <c r="AO601" t="e">
        <f t="shared" si="285"/>
        <v>#REF!</v>
      </c>
      <c r="AP601" t="e">
        <f t="shared" si="286"/>
        <v>#REF!</v>
      </c>
      <c r="AQ601" t="str">
        <f>IF('work here'!AW600&lt;&gt;"","Plating","")</f>
        <v/>
      </c>
      <c r="AR601" t="str">
        <f>IF('work here'!AW600&lt;&gt;"",'work here'!AW600,"")</f>
        <v/>
      </c>
      <c r="AS601" t="str">
        <f t="shared" si="287"/>
        <v/>
      </c>
      <c r="AT601" t="str">
        <f t="shared" si="288"/>
        <v/>
      </c>
      <c r="AU601" t="str">
        <f>IF('work here'!AX600&lt;&gt;"","Material","")</f>
        <v/>
      </c>
      <c r="AV601" t="str">
        <f>IF('work here'!AX600&lt;&gt;"",'work here'!AX600,"")</f>
        <v/>
      </c>
      <c r="AW601" t="str">
        <f t="shared" si="289"/>
        <v/>
      </c>
      <c r="AX601" t="str">
        <f t="shared" si="290"/>
        <v/>
      </c>
      <c r="AY601" t="e">
        <f>IF('work here'!#REF!&lt;&gt;"","Look","")</f>
        <v>#REF!</v>
      </c>
      <c r="AZ601" t="e">
        <f>IF('work here'!#REF!&lt;&gt;"",'work here'!#REF!,"")</f>
        <v>#REF!</v>
      </c>
      <c r="BA601" t="e">
        <f t="shared" si="291"/>
        <v>#REF!</v>
      </c>
      <c r="BB601" t="e">
        <f t="shared" si="292"/>
        <v>#REF!</v>
      </c>
      <c r="BC601" t="e">
        <f>IF('work here'!#REF!&lt;&gt;"","Finish","")</f>
        <v>#REF!</v>
      </c>
      <c r="BD601" t="e">
        <f>IF('work here'!#REF!&lt;&gt;"",'work here'!#REF!,"")</f>
        <v>#REF!</v>
      </c>
      <c r="BE601" t="e">
        <f t="shared" si="293"/>
        <v>#REF!</v>
      </c>
      <c r="BF601" t="e">
        <f t="shared" si="294"/>
        <v>#REF!</v>
      </c>
      <c r="BG601" t="e">
        <f>IF('work here'!#REF!&lt;&gt;"","Care","")</f>
        <v>#REF!</v>
      </c>
      <c r="BH601" t="e">
        <f>IF('work here'!#REF!&lt;&gt;"",'work here'!#REF!,"")</f>
        <v>#REF!</v>
      </c>
      <c r="BI601" t="e">
        <f t="shared" si="295"/>
        <v>#REF!</v>
      </c>
      <c r="BJ601" t="e">
        <f t="shared" si="296"/>
        <v>#REF!</v>
      </c>
      <c r="BK601" t="str">
        <f>IF(OR('work here'!F600="Rings", 'work here'!F600="Bangles"), 'work here'!F600 &amp; " Size", "")</f>
        <v/>
      </c>
      <c r="BL601" t="e">
        <f>IF('work here'!#REF!&lt;&gt;"",'work here'!#REF!,"")</f>
        <v>#REF!</v>
      </c>
      <c r="BM601" t="str">
        <f t="shared" si="297"/>
        <v/>
      </c>
      <c r="BN601" t="str">
        <f t="shared" si="298"/>
        <v/>
      </c>
      <c r="BO601" t="str">
        <f t="shared" si="299"/>
        <v/>
      </c>
    </row>
    <row r="602" spans="1:67" x14ac:dyDescent="0.3">
      <c r="A602" t="str">
        <f>IF('work here'!A601="simple","simple",IF('work here'!A601="parent","variable",IF('work here'!A601="child","variation","")))</f>
        <v/>
      </c>
      <c r="B602" t="str">
        <f>IF('work here'!C601&lt;&gt;"", 'work here'!C601, "")</f>
        <v/>
      </c>
      <c r="C602" t="str">
        <f>IF('work here'!B601&lt;&gt;"", 'work here'!B601, "")</f>
        <v/>
      </c>
      <c r="D602" t="str">
        <f t="shared" si="270"/>
        <v/>
      </c>
      <c r="E602" t="str">
        <f t="shared" si="271"/>
        <v/>
      </c>
      <c r="F602" t="str">
        <f t="shared" si="272"/>
        <v/>
      </c>
      <c r="G602" t="e">
        <f>IF('work here'!#REF!&lt;&gt;"", 'work here'!#REF!, "")</f>
        <v>#REF!</v>
      </c>
      <c r="I602" t="str">
        <f>IF('work here'!Z601&lt;&gt;"", 'work here'!Z601, "")</f>
        <v/>
      </c>
      <c r="J602" t="str">
        <f t="shared" si="273"/>
        <v/>
      </c>
      <c r="K602" t="str">
        <f t="shared" si="274"/>
        <v/>
      </c>
      <c r="L602" t="str">
        <f t="shared" si="275"/>
        <v/>
      </c>
      <c r="M602" t="str">
        <f>IF('work here'!AA601&lt;&gt;"", 'work here'!AA601, "")</f>
        <v/>
      </c>
      <c r="N602" t="str">
        <f>IF('work here'!AD601&lt;&gt;"", 'work here'!AD601, "")</f>
        <v/>
      </c>
      <c r="O602" t="str">
        <f>IF('work here'!AC601&lt;&gt;"", 'work here'!AC601, "")</f>
        <v/>
      </c>
      <c r="P602" t="str">
        <f>IF('work here'!AB601&lt;&gt;"", 'work here'!AB601, "")</f>
        <v/>
      </c>
      <c r="Q602" t="str">
        <f t="shared" si="276"/>
        <v/>
      </c>
      <c r="S602" t="str">
        <f>IF('work here'!E601&lt;&gt;"", 'work here'!E601, "")</f>
        <v/>
      </c>
      <c r="T602" t="e">
        <f>IF('work here'!#REF!&lt;&gt;"", 'work here'!#REF!, "")</f>
        <v>#REF!</v>
      </c>
      <c r="U602" t="str">
        <f>IF(A602="", "", _xlfn.TEXTJOIN(", ", TRUE, "jewellery", "jewellery &gt; " &amp; 'work here'!F601, "jewellery &gt; " &amp; 'work here'!F601 &amp; " &gt; " &amp; 'work here'!#REF!, 'work here'!#REF!, 'work here'!AY601, 'work here'!H601, 'work here'!I601, 'work here'!J601))</f>
        <v/>
      </c>
      <c r="V602" t="str" cm="1">
        <f t="array" aca="1" ref="V602" ca="1">_xlfn.LET(
    _xlpm.yr, TEXT(TODAY(), "yyyy"),
    _xlpm.mn, TEXT(TODAY(), "mm"),
    _xlpm.path, "https://richlook.co.in/wp-content/uploads/" &amp; _xlpm.yr &amp; "/" &amp; _xlpm.mn &amp; "/",
    _xlpm.imgRange, 'work here'!N601:X601,
    _xlpm.imgLinks, IF(_xlpm.imgRange&lt;&gt;"", _xlpm.path &amp; _xlpm.imgRange &amp; ".webp", ""),
    _xlpm.urls,
        IF(A602="variable", _xlpm.imgLinks,
        IF(A602="variation", IF('work here'!N601&lt;&gt;"", _xlpm.path &amp; 'work here'!N601 &amp; ".webp", ""),
        IF(A602="simple", _xlpm.imgLinks, ""))),
    _xlfn.TEXTJOIN(", ", TRUE, _xlpm.urls)
)</f>
        <v/>
      </c>
      <c r="W602" t="str" cm="1">
        <f t="array" aca="1" ref="W602" ca="1">_xlfn.LET(
    _xlpm.yr, TEXT(TODAY(), "yyyy"),
    _xlpm.mn, TEXT(TODAY(), "mm"),
    _xlpm.path, "https://richlook.co.in/wp-content/uploads/" &amp; _xlpm.yr &amp; "/" &amp; _xlpm.mn &amp; "/",
    _xlpm.imgRange, 'work here'!O601:X601,
    _xlpm.imgLinks, IF(_xlpm.imgRange&lt;&gt;"", _xlpm.path &amp; _xlpm.imgRange &amp; ".webp", ""),
    _xlpm.urls,
        IF(A602="variable", "",
        IF(A602="variation", _xlpm.imgLinks,
        IF(A602="simple", "", ""))),
    _xlfn.TEXTJOIN(", ", TRUE, _xlpm.urls)
)</f>
        <v/>
      </c>
      <c r="X602" t="str">
        <f>IF('work here'!D601&lt;&gt;"", 'work here'!D601, "")</f>
        <v/>
      </c>
      <c r="Y602" t="e">
        <f>IF('work here'!#REF!&lt;&gt;"","color","")</f>
        <v>#REF!</v>
      </c>
      <c r="Z602" t="e">
        <f>IF('work here'!#REF!&lt;&gt;"",'work here'!#REF!,"")</f>
        <v>#REF!</v>
      </c>
      <c r="AA602" t="e">
        <f t="shared" si="277"/>
        <v>#REF!</v>
      </c>
      <c r="AB602" t="e">
        <f t="shared" si="278"/>
        <v>#REF!</v>
      </c>
      <c r="AC602" t="str">
        <f t="shared" si="279"/>
        <v/>
      </c>
      <c r="AD602" s="2" t="e">
        <f>IF('work here'!#REF!&lt;&gt;"",'work here'!#REF!,"")</f>
        <v>#REF!</v>
      </c>
      <c r="AE602" s="2" t="e">
        <f>IF('work here'!#REF!&lt;&gt;"",'work here'!#REF!,"")</f>
        <v>#REF!</v>
      </c>
      <c r="AF602" s="2" t="e">
        <f t="shared" si="280"/>
        <v>#REF!</v>
      </c>
      <c r="AG602" s="2" t="e">
        <f t="shared" si="281"/>
        <v>#REF!</v>
      </c>
      <c r="AH602" s="2" t="str">
        <f t="shared" si="282"/>
        <v/>
      </c>
      <c r="AI602" t="str">
        <f>IF('work here'!AE601&lt;&gt;"","Jewellery Work","")</f>
        <v/>
      </c>
      <c r="AJ602" t="str">
        <f>IF('work here'!AE601&lt;&gt;"",'work here'!AE601,"")</f>
        <v/>
      </c>
      <c r="AK602" t="str">
        <f t="shared" si="283"/>
        <v/>
      </c>
      <c r="AL602" t="str">
        <f t="shared" si="284"/>
        <v/>
      </c>
      <c r="AM602" t="e">
        <f>IF('work here'!#REF!&lt;&gt;"","Gemstone","")</f>
        <v>#REF!</v>
      </c>
      <c r="AN602" t="e">
        <f>IF('work here'!#REF!&lt;&gt;"",'work here'!#REF!,"")</f>
        <v>#REF!</v>
      </c>
      <c r="AO602" t="e">
        <f t="shared" si="285"/>
        <v>#REF!</v>
      </c>
      <c r="AP602" t="e">
        <f t="shared" si="286"/>
        <v>#REF!</v>
      </c>
      <c r="AQ602" t="str">
        <f>IF('work here'!AW601&lt;&gt;"","Plating","")</f>
        <v/>
      </c>
      <c r="AR602" t="str">
        <f>IF('work here'!AW601&lt;&gt;"",'work here'!AW601,"")</f>
        <v/>
      </c>
      <c r="AS602" t="str">
        <f t="shared" si="287"/>
        <v/>
      </c>
      <c r="AT602" t="str">
        <f t="shared" si="288"/>
        <v/>
      </c>
      <c r="AU602" t="str">
        <f>IF('work here'!AX601&lt;&gt;"","Material","")</f>
        <v/>
      </c>
      <c r="AV602" t="str">
        <f>IF('work here'!AX601&lt;&gt;"",'work here'!AX601,"")</f>
        <v/>
      </c>
      <c r="AW602" t="str">
        <f t="shared" si="289"/>
        <v/>
      </c>
      <c r="AX602" t="str">
        <f t="shared" si="290"/>
        <v/>
      </c>
      <c r="AY602" t="e">
        <f>IF('work here'!#REF!&lt;&gt;"","Look","")</f>
        <v>#REF!</v>
      </c>
      <c r="AZ602" t="e">
        <f>IF('work here'!#REF!&lt;&gt;"",'work here'!#REF!,"")</f>
        <v>#REF!</v>
      </c>
      <c r="BA602" t="e">
        <f t="shared" si="291"/>
        <v>#REF!</v>
      </c>
      <c r="BB602" t="e">
        <f t="shared" si="292"/>
        <v>#REF!</v>
      </c>
      <c r="BC602" t="e">
        <f>IF('work here'!#REF!&lt;&gt;"","Finish","")</f>
        <v>#REF!</v>
      </c>
      <c r="BD602" t="e">
        <f>IF('work here'!#REF!&lt;&gt;"",'work here'!#REF!,"")</f>
        <v>#REF!</v>
      </c>
      <c r="BE602" t="e">
        <f t="shared" si="293"/>
        <v>#REF!</v>
      </c>
      <c r="BF602" t="e">
        <f t="shared" si="294"/>
        <v>#REF!</v>
      </c>
      <c r="BG602" t="e">
        <f>IF('work here'!#REF!&lt;&gt;"","Care","")</f>
        <v>#REF!</v>
      </c>
      <c r="BH602" t="e">
        <f>IF('work here'!#REF!&lt;&gt;"",'work here'!#REF!,"")</f>
        <v>#REF!</v>
      </c>
      <c r="BI602" t="e">
        <f t="shared" si="295"/>
        <v>#REF!</v>
      </c>
      <c r="BJ602" t="e">
        <f t="shared" si="296"/>
        <v>#REF!</v>
      </c>
      <c r="BK602" t="str">
        <f>IF(OR('work here'!F601="Rings", 'work here'!F601="Bangles"), 'work here'!F601 &amp; " Size", "")</f>
        <v/>
      </c>
      <c r="BL602" t="e">
        <f>IF('work here'!#REF!&lt;&gt;"",'work here'!#REF!,"")</f>
        <v>#REF!</v>
      </c>
      <c r="BM602" t="str">
        <f t="shared" si="297"/>
        <v/>
      </c>
      <c r="BN602" t="str">
        <f t="shared" si="298"/>
        <v/>
      </c>
      <c r="BO602" t="str">
        <f t="shared" si="299"/>
        <v/>
      </c>
    </row>
    <row r="603" spans="1:67" x14ac:dyDescent="0.3">
      <c r="A603" t="str">
        <f>IF('work here'!A602="simple","simple",IF('work here'!A602="parent","variable",IF('work here'!A602="child","variation","")))</f>
        <v/>
      </c>
      <c r="B603" t="str">
        <f>IF('work here'!C602&lt;&gt;"", 'work here'!C602, "")</f>
        <v/>
      </c>
      <c r="C603" t="str">
        <f>IF('work here'!B602&lt;&gt;"", 'work here'!B602, "")</f>
        <v/>
      </c>
      <c r="D603" t="str">
        <f t="shared" si="270"/>
        <v/>
      </c>
      <c r="E603" t="str">
        <f t="shared" si="271"/>
        <v/>
      </c>
      <c r="F603" t="str">
        <f t="shared" si="272"/>
        <v/>
      </c>
      <c r="G603" t="e">
        <f>IF('work here'!#REF!&lt;&gt;"", 'work here'!#REF!, "")</f>
        <v>#REF!</v>
      </c>
      <c r="I603" t="str">
        <f>IF('work here'!Z602&lt;&gt;"", 'work here'!Z602, "")</f>
        <v/>
      </c>
      <c r="J603" t="str">
        <f t="shared" si="273"/>
        <v/>
      </c>
      <c r="K603" t="str">
        <f t="shared" si="274"/>
        <v/>
      </c>
      <c r="L603" t="str">
        <f t="shared" si="275"/>
        <v/>
      </c>
      <c r="M603" t="str">
        <f>IF('work here'!AA602&lt;&gt;"", 'work here'!AA602, "")</f>
        <v/>
      </c>
      <c r="N603" t="str">
        <f>IF('work here'!AD602&lt;&gt;"", 'work here'!AD602, "")</f>
        <v/>
      </c>
      <c r="O603" t="str">
        <f>IF('work here'!AC602&lt;&gt;"", 'work here'!AC602, "")</f>
        <v/>
      </c>
      <c r="P603" t="str">
        <f>IF('work here'!AB602&lt;&gt;"", 'work here'!AB602, "")</f>
        <v/>
      </c>
      <c r="Q603" t="str">
        <f t="shared" si="276"/>
        <v/>
      </c>
      <c r="S603" t="str">
        <f>IF('work here'!E602&lt;&gt;"", 'work here'!E602, "")</f>
        <v/>
      </c>
      <c r="T603" t="e">
        <f>IF('work here'!#REF!&lt;&gt;"", 'work here'!#REF!, "")</f>
        <v>#REF!</v>
      </c>
      <c r="U603" t="str">
        <f>IF(A603="", "", _xlfn.TEXTJOIN(", ", TRUE, "jewellery", "jewellery &gt; " &amp; 'work here'!F602, "jewellery &gt; " &amp; 'work here'!F602 &amp; " &gt; " &amp; 'work here'!#REF!, 'work here'!#REF!, 'work here'!AY602, 'work here'!H602, 'work here'!I602, 'work here'!J602))</f>
        <v/>
      </c>
      <c r="V603" t="str" cm="1">
        <f t="array" aca="1" ref="V603" ca="1">_xlfn.LET(
    _xlpm.yr, TEXT(TODAY(), "yyyy"),
    _xlpm.mn, TEXT(TODAY(), "mm"),
    _xlpm.path, "https://richlook.co.in/wp-content/uploads/" &amp; _xlpm.yr &amp; "/" &amp; _xlpm.mn &amp; "/",
    _xlpm.imgRange, 'work here'!N602:X602,
    _xlpm.imgLinks, IF(_xlpm.imgRange&lt;&gt;"", _xlpm.path &amp; _xlpm.imgRange &amp; ".webp", ""),
    _xlpm.urls,
        IF(A603="variable", _xlpm.imgLinks,
        IF(A603="variation", IF('work here'!N602&lt;&gt;"", _xlpm.path &amp; 'work here'!N602 &amp; ".webp", ""),
        IF(A603="simple", _xlpm.imgLinks, ""))),
    _xlfn.TEXTJOIN(", ", TRUE, _xlpm.urls)
)</f>
        <v/>
      </c>
      <c r="W603" t="str" cm="1">
        <f t="array" aca="1" ref="W603" ca="1">_xlfn.LET(
    _xlpm.yr, TEXT(TODAY(), "yyyy"),
    _xlpm.mn, TEXT(TODAY(), "mm"),
    _xlpm.path, "https://richlook.co.in/wp-content/uploads/" &amp; _xlpm.yr &amp; "/" &amp; _xlpm.mn &amp; "/",
    _xlpm.imgRange, 'work here'!O602:X602,
    _xlpm.imgLinks, IF(_xlpm.imgRange&lt;&gt;"", _xlpm.path &amp; _xlpm.imgRange &amp; ".webp", ""),
    _xlpm.urls,
        IF(A603="variable", "",
        IF(A603="variation", _xlpm.imgLinks,
        IF(A603="simple", "", ""))),
    _xlfn.TEXTJOIN(", ", TRUE, _xlpm.urls)
)</f>
        <v/>
      </c>
      <c r="X603" t="str">
        <f>IF('work here'!D602&lt;&gt;"", 'work here'!D602, "")</f>
        <v/>
      </c>
      <c r="Y603" t="e">
        <f>IF('work here'!#REF!&lt;&gt;"","color","")</f>
        <v>#REF!</v>
      </c>
      <c r="Z603" t="e">
        <f>IF('work here'!#REF!&lt;&gt;"",'work here'!#REF!,"")</f>
        <v>#REF!</v>
      </c>
      <c r="AA603" t="e">
        <f t="shared" si="277"/>
        <v>#REF!</v>
      </c>
      <c r="AB603" t="e">
        <f t="shared" si="278"/>
        <v>#REF!</v>
      </c>
      <c r="AC603" t="str">
        <f t="shared" si="279"/>
        <v/>
      </c>
      <c r="AD603" s="2" t="e">
        <f>IF('work here'!#REF!&lt;&gt;"",'work here'!#REF!,"")</f>
        <v>#REF!</v>
      </c>
      <c r="AE603" s="2" t="e">
        <f>IF('work here'!#REF!&lt;&gt;"",'work here'!#REF!,"")</f>
        <v>#REF!</v>
      </c>
      <c r="AF603" s="2" t="e">
        <f t="shared" si="280"/>
        <v>#REF!</v>
      </c>
      <c r="AG603" s="2" t="e">
        <f t="shared" si="281"/>
        <v>#REF!</v>
      </c>
      <c r="AH603" s="2" t="str">
        <f t="shared" si="282"/>
        <v/>
      </c>
      <c r="AI603" t="str">
        <f>IF('work here'!AE602&lt;&gt;"","Jewellery Work","")</f>
        <v/>
      </c>
      <c r="AJ603" t="str">
        <f>IF('work here'!AE602&lt;&gt;"",'work here'!AE602,"")</f>
        <v/>
      </c>
      <c r="AK603" t="str">
        <f t="shared" si="283"/>
        <v/>
      </c>
      <c r="AL603" t="str">
        <f t="shared" si="284"/>
        <v/>
      </c>
      <c r="AM603" t="e">
        <f>IF('work here'!#REF!&lt;&gt;"","Gemstone","")</f>
        <v>#REF!</v>
      </c>
      <c r="AN603" t="e">
        <f>IF('work here'!#REF!&lt;&gt;"",'work here'!#REF!,"")</f>
        <v>#REF!</v>
      </c>
      <c r="AO603" t="e">
        <f t="shared" si="285"/>
        <v>#REF!</v>
      </c>
      <c r="AP603" t="e">
        <f t="shared" si="286"/>
        <v>#REF!</v>
      </c>
      <c r="AQ603" t="str">
        <f>IF('work here'!AW602&lt;&gt;"","Plating","")</f>
        <v/>
      </c>
      <c r="AR603" t="str">
        <f>IF('work here'!AW602&lt;&gt;"",'work here'!AW602,"")</f>
        <v/>
      </c>
      <c r="AS603" t="str">
        <f t="shared" si="287"/>
        <v/>
      </c>
      <c r="AT603" t="str">
        <f t="shared" si="288"/>
        <v/>
      </c>
      <c r="AU603" t="str">
        <f>IF('work here'!AX602&lt;&gt;"","Material","")</f>
        <v/>
      </c>
      <c r="AV603" t="str">
        <f>IF('work here'!AX602&lt;&gt;"",'work here'!AX602,"")</f>
        <v/>
      </c>
      <c r="AW603" t="str">
        <f t="shared" si="289"/>
        <v/>
      </c>
      <c r="AX603" t="str">
        <f t="shared" si="290"/>
        <v/>
      </c>
      <c r="AY603" t="e">
        <f>IF('work here'!#REF!&lt;&gt;"","Look","")</f>
        <v>#REF!</v>
      </c>
      <c r="AZ603" t="e">
        <f>IF('work here'!#REF!&lt;&gt;"",'work here'!#REF!,"")</f>
        <v>#REF!</v>
      </c>
      <c r="BA603" t="e">
        <f t="shared" si="291"/>
        <v>#REF!</v>
      </c>
      <c r="BB603" t="e">
        <f t="shared" si="292"/>
        <v>#REF!</v>
      </c>
      <c r="BC603" t="e">
        <f>IF('work here'!#REF!&lt;&gt;"","Finish","")</f>
        <v>#REF!</v>
      </c>
      <c r="BD603" t="e">
        <f>IF('work here'!#REF!&lt;&gt;"",'work here'!#REF!,"")</f>
        <v>#REF!</v>
      </c>
      <c r="BE603" t="e">
        <f t="shared" si="293"/>
        <v>#REF!</v>
      </c>
      <c r="BF603" t="e">
        <f t="shared" si="294"/>
        <v>#REF!</v>
      </c>
      <c r="BG603" t="e">
        <f>IF('work here'!#REF!&lt;&gt;"","Care","")</f>
        <v>#REF!</v>
      </c>
      <c r="BH603" t="e">
        <f>IF('work here'!#REF!&lt;&gt;"",'work here'!#REF!,"")</f>
        <v>#REF!</v>
      </c>
      <c r="BI603" t="e">
        <f t="shared" si="295"/>
        <v>#REF!</v>
      </c>
      <c r="BJ603" t="e">
        <f t="shared" si="296"/>
        <v>#REF!</v>
      </c>
      <c r="BK603" t="str">
        <f>IF(OR('work here'!F602="Rings", 'work here'!F602="Bangles"), 'work here'!F602 &amp; " Size", "")</f>
        <v/>
      </c>
      <c r="BL603" t="e">
        <f>IF('work here'!#REF!&lt;&gt;"",'work here'!#REF!,"")</f>
        <v>#REF!</v>
      </c>
      <c r="BM603" t="str">
        <f t="shared" si="297"/>
        <v/>
      </c>
      <c r="BN603" t="str">
        <f t="shared" si="298"/>
        <v/>
      </c>
      <c r="BO603" t="str">
        <f t="shared" si="299"/>
        <v/>
      </c>
    </row>
    <row r="604" spans="1:67" x14ac:dyDescent="0.3">
      <c r="A604" t="str">
        <f>IF('work here'!A603="simple","simple",IF('work here'!A603="parent","variable",IF('work here'!A603="child","variation","")))</f>
        <v/>
      </c>
      <c r="B604" t="str">
        <f>IF('work here'!C603&lt;&gt;"", 'work here'!C603, "")</f>
        <v/>
      </c>
      <c r="C604" t="str">
        <f>IF('work here'!B603&lt;&gt;"", 'work here'!B603, "")</f>
        <v/>
      </c>
      <c r="D604" t="str">
        <f t="shared" si="270"/>
        <v/>
      </c>
      <c r="E604" t="str">
        <f t="shared" si="271"/>
        <v/>
      </c>
      <c r="F604" t="str">
        <f t="shared" si="272"/>
        <v/>
      </c>
      <c r="G604" t="e">
        <f>IF('work here'!#REF!&lt;&gt;"", 'work here'!#REF!, "")</f>
        <v>#REF!</v>
      </c>
      <c r="I604" t="str">
        <f>IF('work here'!Z603&lt;&gt;"", 'work here'!Z603, "")</f>
        <v/>
      </c>
      <c r="J604" t="str">
        <f t="shared" si="273"/>
        <v/>
      </c>
      <c r="K604" t="str">
        <f t="shared" si="274"/>
        <v/>
      </c>
      <c r="L604" t="str">
        <f t="shared" si="275"/>
        <v/>
      </c>
      <c r="M604" t="str">
        <f>IF('work here'!AA603&lt;&gt;"", 'work here'!AA603, "")</f>
        <v/>
      </c>
      <c r="N604" t="str">
        <f>IF('work here'!AD603&lt;&gt;"", 'work here'!AD603, "")</f>
        <v/>
      </c>
      <c r="O604" t="str">
        <f>IF('work here'!AC603&lt;&gt;"", 'work here'!AC603, "")</f>
        <v/>
      </c>
      <c r="P604" t="str">
        <f>IF('work here'!AB603&lt;&gt;"", 'work here'!AB603, "")</f>
        <v/>
      </c>
      <c r="Q604" t="str">
        <f t="shared" si="276"/>
        <v/>
      </c>
      <c r="S604" t="str">
        <f>IF('work here'!E603&lt;&gt;"", 'work here'!E603, "")</f>
        <v/>
      </c>
      <c r="T604" t="e">
        <f>IF('work here'!#REF!&lt;&gt;"", 'work here'!#REF!, "")</f>
        <v>#REF!</v>
      </c>
      <c r="U604" t="str">
        <f>IF(A604="", "", _xlfn.TEXTJOIN(", ", TRUE, "jewellery", "jewellery &gt; " &amp; 'work here'!F603, "jewellery &gt; " &amp; 'work here'!F603 &amp; " &gt; " &amp; 'work here'!#REF!, 'work here'!#REF!, 'work here'!AY603, 'work here'!H603, 'work here'!I603, 'work here'!J603))</f>
        <v/>
      </c>
      <c r="V604" t="str" cm="1">
        <f t="array" aca="1" ref="V604" ca="1">_xlfn.LET(
    _xlpm.yr, TEXT(TODAY(), "yyyy"),
    _xlpm.mn, TEXT(TODAY(), "mm"),
    _xlpm.path, "https://richlook.co.in/wp-content/uploads/" &amp; _xlpm.yr &amp; "/" &amp; _xlpm.mn &amp; "/",
    _xlpm.imgRange, 'work here'!N603:X603,
    _xlpm.imgLinks, IF(_xlpm.imgRange&lt;&gt;"", _xlpm.path &amp; _xlpm.imgRange &amp; ".webp", ""),
    _xlpm.urls,
        IF(A604="variable", _xlpm.imgLinks,
        IF(A604="variation", IF('work here'!N603&lt;&gt;"", _xlpm.path &amp; 'work here'!N603 &amp; ".webp", ""),
        IF(A604="simple", _xlpm.imgLinks, ""))),
    _xlfn.TEXTJOIN(", ", TRUE, _xlpm.urls)
)</f>
        <v/>
      </c>
      <c r="W604" t="str" cm="1">
        <f t="array" aca="1" ref="W604" ca="1">_xlfn.LET(
    _xlpm.yr, TEXT(TODAY(), "yyyy"),
    _xlpm.mn, TEXT(TODAY(), "mm"),
    _xlpm.path, "https://richlook.co.in/wp-content/uploads/" &amp; _xlpm.yr &amp; "/" &amp; _xlpm.mn &amp; "/",
    _xlpm.imgRange, 'work here'!O603:X603,
    _xlpm.imgLinks, IF(_xlpm.imgRange&lt;&gt;"", _xlpm.path &amp; _xlpm.imgRange &amp; ".webp", ""),
    _xlpm.urls,
        IF(A604="variable", "",
        IF(A604="variation", _xlpm.imgLinks,
        IF(A604="simple", "", ""))),
    _xlfn.TEXTJOIN(", ", TRUE, _xlpm.urls)
)</f>
        <v/>
      </c>
      <c r="X604" t="str">
        <f>IF('work here'!D603&lt;&gt;"", 'work here'!D603, "")</f>
        <v/>
      </c>
      <c r="Y604" t="e">
        <f>IF('work here'!#REF!&lt;&gt;"","color","")</f>
        <v>#REF!</v>
      </c>
      <c r="Z604" t="e">
        <f>IF('work here'!#REF!&lt;&gt;"",'work here'!#REF!,"")</f>
        <v>#REF!</v>
      </c>
      <c r="AA604" t="e">
        <f t="shared" si="277"/>
        <v>#REF!</v>
      </c>
      <c r="AB604" t="e">
        <f t="shared" si="278"/>
        <v>#REF!</v>
      </c>
      <c r="AC604" t="str">
        <f t="shared" si="279"/>
        <v/>
      </c>
      <c r="AD604" s="2" t="e">
        <f>IF('work here'!#REF!&lt;&gt;"",'work here'!#REF!,"")</f>
        <v>#REF!</v>
      </c>
      <c r="AE604" s="2" t="e">
        <f>IF('work here'!#REF!&lt;&gt;"",'work here'!#REF!,"")</f>
        <v>#REF!</v>
      </c>
      <c r="AF604" s="2" t="e">
        <f t="shared" si="280"/>
        <v>#REF!</v>
      </c>
      <c r="AG604" s="2" t="e">
        <f t="shared" si="281"/>
        <v>#REF!</v>
      </c>
      <c r="AH604" s="2" t="str">
        <f t="shared" si="282"/>
        <v/>
      </c>
      <c r="AI604" t="str">
        <f>IF('work here'!AE603&lt;&gt;"","Jewellery Work","")</f>
        <v/>
      </c>
      <c r="AJ604" t="str">
        <f>IF('work here'!AE603&lt;&gt;"",'work here'!AE603,"")</f>
        <v/>
      </c>
      <c r="AK604" t="str">
        <f t="shared" si="283"/>
        <v/>
      </c>
      <c r="AL604" t="str">
        <f t="shared" si="284"/>
        <v/>
      </c>
      <c r="AM604" t="e">
        <f>IF('work here'!#REF!&lt;&gt;"","Gemstone","")</f>
        <v>#REF!</v>
      </c>
      <c r="AN604" t="e">
        <f>IF('work here'!#REF!&lt;&gt;"",'work here'!#REF!,"")</f>
        <v>#REF!</v>
      </c>
      <c r="AO604" t="e">
        <f t="shared" si="285"/>
        <v>#REF!</v>
      </c>
      <c r="AP604" t="e">
        <f t="shared" si="286"/>
        <v>#REF!</v>
      </c>
      <c r="AQ604" t="str">
        <f>IF('work here'!AW603&lt;&gt;"","Plating","")</f>
        <v/>
      </c>
      <c r="AR604" t="str">
        <f>IF('work here'!AW603&lt;&gt;"",'work here'!AW603,"")</f>
        <v/>
      </c>
      <c r="AS604" t="str">
        <f t="shared" si="287"/>
        <v/>
      </c>
      <c r="AT604" t="str">
        <f t="shared" si="288"/>
        <v/>
      </c>
      <c r="AU604" t="str">
        <f>IF('work here'!AX603&lt;&gt;"","Material","")</f>
        <v/>
      </c>
      <c r="AV604" t="str">
        <f>IF('work here'!AX603&lt;&gt;"",'work here'!AX603,"")</f>
        <v/>
      </c>
      <c r="AW604" t="str">
        <f t="shared" si="289"/>
        <v/>
      </c>
      <c r="AX604" t="str">
        <f t="shared" si="290"/>
        <v/>
      </c>
      <c r="AY604" t="e">
        <f>IF('work here'!#REF!&lt;&gt;"","Look","")</f>
        <v>#REF!</v>
      </c>
      <c r="AZ604" t="e">
        <f>IF('work here'!#REF!&lt;&gt;"",'work here'!#REF!,"")</f>
        <v>#REF!</v>
      </c>
      <c r="BA604" t="e">
        <f t="shared" si="291"/>
        <v>#REF!</v>
      </c>
      <c r="BB604" t="e">
        <f t="shared" si="292"/>
        <v>#REF!</v>
      </c>
      <c r="BC604" t="e">
        <f>IF('work here'!#REF!&lt;&gt;"","Finish","")</f>
        <v>#REF!</v>
      </c>
      <c r="BD604" t="e">
        <f>IF('work here'!#REF!&lt;&gt;"",'work here'!#REF!,"")</f>
        <v>#REF!</v>
      </c>
      <c r="BE604" t="e">
        <f t="shared" si="293"/>
        <v>#REF!</v>
      </c>
      <c r="BF604" t="e">
        <f t="shared" si="294"/>
        <v>#REF!</v>
      </c>
      <c r="BG604" t="e">
        <f>IF('work here'!#REF!&lt;&gt;"","Care","")</f>
        <v>#REF!</v>
      </c>
      <c r="BH604" t="e">
        <f>IF('work here'!#REF!&lt;&gt;"",'work here'!#REF!,"")</f>
        <v>#REF!</v>
      </c>
      <c r="BI604" t="e">
        <f t="shared" si="295"/>
        <v>#REF!</v>
      </c>
      <c r="BJ604" t="e">
        <f t="shared" si="296"/>
        <v>#REF!</v>
      </c>
      <c r="BK604" t="str">
        <f>IF(OR('work here'!F603="Rings", 'work here'!F603="Bangles"), 'work here'!F603 &amp; " Size", "")</f>
        <v/>
      </c>
      <c r="BL604" t="e">
        <f>IF('work here'!#REF!&lt;&gt;"",'work here'!#REF!,"")</f>
        <v>#REF!</v>
      </c>
      <c r="BM604" t="str">
        <f t="shared" si="297"/>
        <v/>
      </c>
      <c r="BN604" t="str">
        <f t="shared" si="298"/>
        <v/>
      </c>
      <c r="BO604" t="str">
        <f t="shared" si="299"/>
        <v/>
      </c>
    </row>
    <row r="605" spans="1:67" x14ac:dyDescent="0.3">
      <c r="A605" t="str">
        <f>IF('work here'!A604="simple","simple",IF('work here'!A604="parent","variable",IF('work here'!A604="child","variation","")))</f>
        <v/>
      </c>
      <c r="B605" t="str">
        <f>IF('work here'!C604&lt;&gt;"", 'work here'!C604, "")</f>
        <v/>
      </c>
      <c r="C605" t="str">
        <f>IF('work here'!B604&lt;&gt;"", 'work here'!B604, "")</f>
        <v/>
      </c>
      <c r="D605" t="str">
        <f t="shared" si="270"/>
        <v/>
      </c>
      <c r="E605" t="str">
        <f t="shared" si="271"/>
        <v/>
      </c>
      <c r="F605" t="str">
        <f t="shared" si="272"/>
        <v/>
      </c>
      <c r="G605" t="e">
        <f>IF('work here'!#REF!&lt;&gt;"", 'work here'!#REF!, "")</f>
        <v>#REF!</v>
      </c>
      <c r="I605" t="str">
        <f>IF('work here'!Z604&lt;&gt;"", 'work here'!Z604, "")</f>
        <v/>
      </c>
      <c r="J605" t="str">
        <f t="shared" si="273"/>
        <v/>
      </c>
      <c r="K605" t="str">
        <f t="shared" si="274"/>
        <v/>
      </c>
      <c r="L605" t="str">
        <f t="shared" si="275"/>
        <v/>
      </c>
      <c r="M605" t="str">
        <f>IF('work here'!AA604&lt;&gt;"", 'work here'!AA604, "")</f>
        <v/>
      </c>
      <c r="N605" t="str">
        <f>IF('work here'!AD604&lt;&gt;"", 'work here'!AD604, "")</f>
        <v/>
      </c>
      <c r="O605" t="str">
        <f>IF('work here'!AC604&lt;&gt;"", 'work here'!AC604, "")</f>
        <v/>
      </c>
      <c r="P605" t="str">
        <f>IF('work here'!AB604&lt;&gt;"", 'work here'!AB604, "")</f>
        <v/>
      </c>
      <c r="Q605" t="str">
        <f t="shared" si="276"/>
        <v/>
      </c>
      <c r="S605" t="str">
        <f>IF('work here'!E604&lt;&gt;"", 'work here'!E604, "")</f>
        <v/>
      </c>
      <c r="T605" t="e">
        <f>IF('work here'!#REF!&lt;&gt;"", 'work here'!#REF!, "")</f>
        <v>#REF!</v>
      </c>
      <c r="U605" t="str">
        <f>IF(A605="", "", _xlfn.TEXTJOIN(", ", TRUE, "jewellery", "jewellery &gt; " &amp; 'work here'!F604, "jewellery &gt; " &amp; 'work here'!F604 &amp; " &gt; " &amp; 'work here'!#REF!, 'work here'!#REF!, 'work here'!AY604, 'work here'!H604, 'work here'!I604, 'work here'!J604))</f>
        <v/>
      </c>
      <c r="V605" t="str" cm="1">
        <f t="array" aca="1" ref="V605" ca="1">_xlfn.LET(
    _xlpm.yr, TEXT(TODAY(), "yyyy"),
    _xlpm.mn, TEXT(TODAY(), "mm"),
    _xlpm.path, "https://richlook.co.in/wp-content/uploads/" &amp; _xlpm.yr &amp; "/" &amp; _xlpm.mn &amp; "/",
    _xlpm.imgRange, 'work here'!N604:X604,
    _xlpm.imgLinks, IF(_xlpm.imgRange&lt;&gt;"", _xlpm.path &amp; _xlpm.imgRange &amp; ".webp", ""),
    _xlpm.urls,
        IF(A605="variable", _xlpm.imgLinks,
        IF(A605="variation", IF('work here'!N604&lt;&gt;"", _xlpm.path &amp; 'work here'!N604 &amp; ".webp", ""),
        IF(A605="simple", _xlpm.imgLinks, ""))),
    _xlfn.TEXTJOIN(", ", TRUE, _xlpm.urls)
)</f>
        <v/>
      </c>
      <c r="W605" t="str" cm="1">
        <f t="array" aca="1" ref="W605" ca="1">_xlfn.LET(
    _xlpm.yr, TEXT(TODAY(), "yyyy"),
    _xlpm.mn, TEXT(TODAY(), "mm"),
    _xlpm.path, "https://richlook.co.in/wp-content/uploads/" &amp; _xlpm.yr &amp; "/" &amp; _xlpm.mn &amp; "/",
    _xlpm.imgRange, 'work here'!O604:X604,
    _xlpm.imgLinks, IF(_xlpm.imgRange&lt;&gt;"", _xlpm.path &amp; _xlpm.imgRange &amp; ".webp", ""),
    _xlpm.urls,
        IF(A605="variable", "",
        IF(A605="variation", _xlpm.imgLinks,
        IF(A605="simple", "", ""))),
    _xlfn.TEXTJOIN(", ", TRUE, _xlpm.urls)
)</f>
        <v/>
      </c>
      <c r="X605" t="str">
        <f>IF('work here'!D604&lt;&gt;"", 'work here'!D604, "")</f>
        <v/>
      </c>
      <c r="Y605" t="e">
        <f>IF('work here'!#REF!&lt;&gt;"","color","")</f>
        <v>#REF!</v>
      </c>
      <c r="Z605" t="e">
        <f>IF('work here'!#REF!&lt;&gt;"",'work here'!#REF!,"")</f>
        <v>#REF!</v>
      </c>
      <c r="AA605" t="e">
        <f t="shared" si="277"/>
        <v>#REF!</v>
      </c>
      <c r="AB605" t="e">
        <f t="shared" si="278"/>
        <v>#REF!</v>
      </c>
      <c r="AC605" t="str">
        <f t="shared" si="279"/>
        <v/>
      </c>
      <c r="AD605" s="2" t="e">
        <f>IF('work here'!#REF!&lt;&gt;"",'work here'!#REF!,"")</f>
        <v>#REF!</v>
      </c>
      <c r="AE605" s="2" t="e">
        <f>IF('work here'!#REF!&lt;&gt;"",'work here'!#REF!,"")</f>
        <v>#REF!</v>
      </c>
      <c r="AF605" s="2" t="e">
        <f t="shared" si="280"/>
        <v>#REF!</v>
      </c>
      <c r="AG605" s="2" t="e">
        <f t="shared" si="281"/>
        <v>#REF!</v>
      </c>
      <c r="AH605" s="2" t="str">
        <f t="shared" si="282"/>
        <v/>
      </c>
      <c r="AI605" t="str">
        <f>IF('work here'!AE604&lt;&gt;"","Jewellery Work","")</f>
        <v/>
      </c>
      <c r="AJ605" t="str">
        <f>IF('work here'!AE604&lt;&gt;"",'work here'!AE604,"")</f>
        <v/>
      </c>
      <c r="AK605" t="str">
        <f t="shared" si="283"/>
        <v/>
      </c>
      <c r="AL605" t="str">
        <f t="shared" si="284"/>
        <v/>
      </c>
      <c r="AM605" t="e">
        <f>IF('work here'!#REF!&lt;&gt;"","Gemstone","")</f>
        <v>#REF!</v>
      </c>
      <c r="AN605" t="e">
        <f>IF('work here'!#REF!&lt;&gt;"",'work here'!#REF!,"")</f>
        <v>#REF!</v>
      </c>
      <c r="AO605" t="e">
        <f t="shared" si="285"/>
        <v>#REF!</v>
      </c>
      <c r="AP605" t="e">
        <f t="shared" si="286"/>
        <v>#REF!</v>
      </c>
      <c r="AQ605" t="str">
        <f>IF('work here'!AW604&lt;&gt;"","Plating","")</f>
        <v/>
      </c>
      <c r="AR605" t="str">
        <f>IF('work here'!AW604&lt;&gt;"",'work here'!AW604,"")</f>
        <v/>
      </c>
      <c r="AS605" t="str">
        <f t="shared" si="287"/>
        <v/>
      </c>
      <c r="AT605" t="str">
        <f t="shared" si="288"/>
        <v/>
      </c>
      <c r="AU605" t="str">
        <f>IF('work here'!AX604&lt;&gt;"","Material","")</f>
        <v/>
      </c>
      <c r="AV605" t="str">
        <f>IF('work here'!AX604&lt;&gt;"",'work here'!AX604,"")</f>
        <v/>
      </c>
      <c r="AW605" t="str">
        <f t="shared" si="289"/>
        <v/>
      </c>
      <c r="AX605" t="str">
        <f t="shared" si="290"/>
        <v/>
      </c>
      <c r="AY605" t="e">
        <f>IF('work here'!#REF!&lt;&gt;"","Look","")</f>
        <v>#REF!</v>
      </c>
      <c r="AZ605" t="e">
        <f>IF('work here'!#REF!&lt;&gt;"",'work here'!#REF!,"")</f>
        <v>#REF!</v>
      </c>
      <c r="BA605" t="e">
        <f t="shared" si="291"/>
        <v>#REF!</v>
      </c>
      <c r="BB605" t="e">
        <f t="shared" si="292"/>
        <v>#REF!</v>
      </c>
      <c r="BC605" t="e">
        <f>IF('work here'!#REF!&lt;&gt;"","Finish","")</f>
        <v>#REF!</v>
      </c>
      <c r="BD605" t="e">
        <f>IF('work here'!#REF!&lt;&gt;"",'work here'!#REF!,"")</f>
        <v>#REF!</v>
      </c>
      <c r="BE605" t="e">
        <f t="shared" si="293"/>
        <v>#REF!</v>
      </c>
      <c r="BF605" t="e">
        <f t="shared" si="294"/>
        <v>#REF!</v>
      </c>
      <c r="BG605" t="e">
        <f>IF('work here'!#REF!&lt;&gt;"","Care","")</f>
        <v>#REF!</v>
      </c>
      <c r="BH605" t="e">
        <f>IF('work here'!#REF!&lt;&gt;"",'work here'!#REF!,"")</f>
        <v>#REF!</v>
      </c>
      <c r="BI605" t="e">
        <f t="shared" si="295"/>
        <v>#REF!</v>
      </c>
      <c r="BJ605" t="e">
        <f t="shared" si="296"/>
        <v>#REF!</v>
      </c>
      <c r="BK605" t="str">
        <f>IF(OR('work here'!F604="Rings", 'work here'!F604="Bangles"), 'work here'!F604 &amp; " Size", "")</f>
        <v/>
      </c>
      <c r="BL605" t="e">
        <f>IF('work here'!#REF!&lt;&gt;"",'work here'!#REF!,"")</f>
        <v>#REF!</v>
      </c>
      <c r="BM605" t="str">
        <f t="shared" si="297"/>
        <v/>
      </c>
      <c r="BN605" t="str">
        <f t="shared" si="298"/>
        <v/>
      </c>
      <c r="BO605" t="str">
        <f t="shared" si="299"/>
        <v/>
      </c>
    </row>
    <row r="606" spans="1:67" x14ac:dyDescent="0.3">
      <c r="A606" t="str">
        <f>IF('work here'!A605="simple","simple",IF('work here'!A605="parent","variable",IF('work here'!A605="child","variation","")))</f>
        <v/>
      </c>
      <c r="B606" t="str">
        <f>IF('work here'!C605&lt;&gt;"", 'work here'!C605, "")</f>
        <v/>
      </c>
      <c r="C606" t="str">
        <f>IF('work here'!B605&lt;&gt;"", 'work here'!B605, "")</f>
        <v/>
      </c>
      <c r="D606" t="str">
        <f t="shared" si="270"/>
        <v/>
      </c>
      <c r="E606" t="str">
        <f t="shared" si="271"/>
        <v/>
      </c>
      <c r="F606" t="str">
        <f t="shared" si="272"/>
        <v/>
      </c>
      <c r="G606" t="e">
        <f>IF('work here'!#REF!&lt;&gt;"", 'work here'!#REF!, "")</f>
        <v>#REF!</v>
      </c>
      <c r="I606" t="str">
        <f>IF('work here'!Z605&lt;&gt;"", 'work here'!Z605, "")</f>
        <v/>
      </c>
      <c r="J606" t="str">
        <f t="shared" si="273"/>
        <v/>
      </c>
      <c r="K606" t="str">
        <f t="shared" si="274"/>
        <v/>
      </c>
      <c r="L606" t="str">
        <f t="shared" si="275"/>
        <v/>
      </c>
      <c r="M606" t="str">
        <f>IF('work here'!AA605&lt;&gt;"", 'work here'!AA605, "")</f>
        <v/>
      </c>
      <c r="N606" t="str">
        <f>IF('work here'!AD605&lt;&gt;"", 'work here'!AD605, "")</f>
        <v/>
      </c>
      <c r="O606" t="str">
        <f>IF('work here'!AC605&lt;&gt;"", 'work here'!AC605, "")</f>
        <v/>
      </c>
      <c r="P606" t="str">
        <f>IF('work here'!AB605&lt;&gt;"", 'work here'!AB605, "")</f>
        <v/>
      </c>
      <c r="Q606" t="str">
        <f t="shared" si="276"/>
        <v/>
      </c>
      <c r="S606" t="str">
        <f>IF('work here'!E605&lt;&gt;"", 'work here'!E605, "")</f>
        <v/>
      </c>
      <c r="T606" t="e">
        <f>IF('work here'!#REF!&lt;&gt;"", 'work here'!#REF!, "")</f>
        <v>#REF!</v>
      </c>
      <c r="U606" t="str">
        <f>IF(A606="", "", _xlfn.TEXTJOIN(", ", TRUE, "jewellery", "jewellery &gt; " &amp; 'work here'!F605, "jewellery &gt; " &amp; 'work here'!F605 &amp; " &gt; " &amp; 'work here'!#REF!, 'work here'!#REF!, 'work here'!AY605, 'work here'!H605, 'work here'!I605, 'work here'!J605))</f>
        <v/>
      </c>
      <c r="V606" t="str" cm="1">
        <f t="array" aca="1" ref="V606" ca="1">_xlfn.LET(
    _xlpm.yr, TEXT(TODAY(), "yyyy"),
    _xlpm.mn, TEXT(TODAY(), "mm"),
    _xlpm.path, "https://richlook.co.in/wp-content/uploads/" &amp; _xlpm.yr &amp; "/" &amp; _xlpm.mn &amp; "/",
    _xlpm.imgRange, 'work here'!N605:X605,
    _xlpm.imgLinks, IF(_xlpm.imgRange&lt;&gt;"", _xlpm.path &amp; _xlpm.imgRange &amp; ".webp", ""),
    _xlpm.urls,
        IF(A606="variable", _xlpm.imgLinks,
        IF(A606="variation", IF('work here'!N605&lt;&gt;"", _xlpm.path &amp; 'work here'!N605 &amp; ".webp", ""),
        IF(A606="simple", _xlpm.imgLinks, ""))),
    _xlfn.TEXTJOIN(", ", TRUE, _xlpm.urls)
)</f>
        <v/>
      </c>
      <c r="W606" t="str" cm="1">
        <f t="array" aca="1" ref="W606" ca="1">_xlfn.LET(
    _xlpm.yr, TEXT(TODAY(), "yyyy"),
    _xlpm.mn, TEXT(TODAY(), "mm"),
    _xlpm.path, "https://richlook.co.in/wp-content/uploads/" &amp; _xlpm.yr &amp; "/" &amp; _xlpm.mn &amp; "/",
    _xlpm.imgRange, 'work here'!O605:X605,
    _xlpm.imgLinks, IF(_xlpm.imgRange&lt;&gt;"", _xlpm.path &amp; _xlpm.imgRange &amp; ".webp", ""),
    _xlpm.urls,
        IF(A606="variable", "",
        IF(A606="variation", _xlpm.imgLinks,
        IF(A606="simple", "", ""))),
    _xlfn.TEXTJOIN(", ", TRUE, _xlpm.urls)
)</f>
        <v/>
      </c>
      <c r="X606" t="str">
        <f>IF('work here'!D605&lt;&gt;"", 'work here'!D605, "")</f>
        <v/>
      </c>
      <c r="Y606" t="e">
        <f>IF('work here'!#REF!&lt;&gt;"","color","")</f>
        <v>#REF!</v>
      </c>
      <c r="Z606" t="e">
        <f>IF('work here'!#REF!&lt;&gt;"",'work here'!#REF!,"")</f>
        <v>#REF!</v>
      </c>
      <c r="AA606" t="e">
        <f t="shared" si="277"/>
        <v>#REF!</v>
      </c>
      <c r="AB606" t="e">
        <f t="shared" si="278"/>
        <v>#REF!</v>
      </c>
      <c r="AC606" t="str">
        <f t="shared" si="279"/>
        <v/>
      </c>
      <c r="AD606" s="2" t="e">
        <f>IF('work here'!#REF!&lt;&gt;"",'work here'!#REF!,"")</f>
        <v>#REF!</v>
      </c>
      <c r="AE606" s="2" t="e">
        <f>IF('work here'!#REF!&lt;&gt;"",'work here'!#REF!,"")</f>
        <v>#REF!</v>
      </c>
      <c r="AF606" s="2" t="e">
        <f t="shared" si="280"/>
        <v>#REF!</v>
      </c>
      <c r="AG606" s="2" t="e">
        <f t="shared" si="281"/>
        <v>#REF!</v>
      </c>
      <c r="AH606" s="2" t="str">
        <f t="shared" si="282"/>
        <v/>
      </c>
      <c r="AI606" t="str">
        <f>IF('work here'!AE605&lt;&gt;"","Jewellery Work","")</f>
        <v/>
      </c>
      <c r="AJ606" t="str">
        <f>IF('work here'!AE605&lt;&gt;"",'work here'!AE605,"")</f>
        <v/>
      </c>
      <c r="AK606" t="str">
        <f t="shared" si="283"/>
        <v/>
      </c>
      <c r="AL606" t="str">
        <f t="shared" si="284"/>
        <v/>
      </c>
      <c r="AM606" t="e">
        <f>IF('work here'!#REF!&lt;&gt;"","Gemstone","")</f>
        <v>#REF!</v>
      </c>
      <c r="AN606" t="e">
        <f>IF('work here'!#REF!&lt;&gt;"",'work here'!#REF!,"")</f>
        <v>#REF!</v>
      </c>
      <c r="AO606" t="e">
        <f t="shared" si="285"/>
        <v>#REF!</v>
      </c>
      <c r="AP606" t="e">
        <f t="shared" si="286"/>
        <v>#REF!</v>
      </c>
      <c r="AQ606" t="str">
        <f>IF('work here'!AW605&lt;&gt;"","Plating","")</f>
        <v/>
      </c>
      <c r="AR606" t="str">
        <f>IF('work here'!AW605&lt;&gt;"",'work here'!AW605,"")</f>
        <v/>
      </c>
      <c r="AS606" t="str">
        <f t="shared" si="287"/>
        <v/>
      </c>
      <c r="AT606" t="str">
        <f t="shared" si="288"/>
        <v/>
      </c>
      <c r="AU606" t="str">
        <f>IF('work here'!AX605&lt;&gt;"","Material","")</f>
        <v/>
      </c>
      <c r="AV606" t="str">
        <f>IF('work here'!AX605&lt;&gt;"",'work here'!AX605,"")</f>
        <v/>
      </c>
      <c r="AW606" t="str">
        <f t="shared" si="289"/>
        <v/>
      </c>
      <c r="AX606" t="str">
        <f t="shared" si="290"/>
        <v/>
      </c>
      <c r="AY606" t="e">
        <f>IF('work here'!#REF!&lt;&gt;"","Look","")</f>
        <v>#REF!</v>
      </c>
      <c r="AZ606" t="e">
        <f>IF('work here'!#REF!&lt;&gt;"",'work here'!#REF!,"")</f>
        <v>#REF!</v>
      </c>
      <c r="BA606" t="e">
        <f t="shared" si="291"/>
        <v>#REF!</v>
      </c>
      <c r="BB606" t="e">
        <f t="shared" si="292"/>
        <v>#REF!</v>
      </c>
      <c r="BC606" t="e">
        <f>IF('work here'!#REF!&lt;&gt;"","Finish","")</f>
        <v>#REF!</v>
      </c>
      <c r="BD606" t="e">
        <f>IF('work here'!#REF!&lt;&gt;"",'work here'!#REF!,"")</f>
        <v>#REF!</v>
      </c>
      <c r="BE606" t="e">
        <f t="shared" si="293"/>
        <v>#REF!</v>
      </c>
      <c r="BF606" t="e">
        <f t="shared" si="294"/>
        <v>#REF!</v>
      </c>
      <c r="BG606" t="e">
        <f>IF('work here'!#REF!&lt;&gt;"","Care","")</f>
        <v>#REF!</v>
      </c>
      <c r="BH606" t="e">
        <f>IF('work here'!#REF!&lt;&gt;"",'work here'!#REF!,"")</f>
        <v>#REF!</v>
      </c>
      <c r="BI606" t="e">
        <f t="shared" si="295"/>
        <v>#REF!</v>
      </c>
      <c r="BJ606" t="e">
        <f t="shared" si="296"/>
        <v>#REF!</v>
      </c>
      <c r="BK606" t="str">
        <f>IF(OR('work here'!F605="Rings", 'work here'!F605="Bangles"), 'work here'!F605 &amp; " Size", "")</f>
        <v/>
      </c>
      <c r="BL606" t="e">
        <f>IF('work here'!#REF!&lt;&gt;"",'work here'!#REF!,"")</f>
        <v>#REF!</v>
      </c>
      <c r="BM606" t="str">
        <f t="shared" si="297"/>
        <v/>
      </c>
      <c r="BN606" t="str">
        <f t="shared" si="298"/>
        <v/>
      </c>
      <c r="BO606" t="str">
        <f t="shared" si="299"/>
        <v/>
      </c>
    </row>
    <row r="607" spans="1:67" x14ac:dyDescent="0.3">
      <c r="A607" t="str">
        <f>IF('work here'!A606="simple","simple",IF('work here'!A606="parent","variable",IF('work here'!A606="child","variation","")))</f>
        <v/>
      </c>
      <c r="B607" t="str">
        <f>IF('work here'!C606&lt;&gt;"", 'work here'!C606, "")</f>
        <v/>
      </c>
      <c r="C607" t="str">
        <f>IF('work here'!B606&lt;&gt;"", 'work here'!B606, "")</f>
        <v/>
      </c>
      <c r="D607" t="str">
        <f t="shared" si="270"/>
        <v/>
      </c>
      <c r="E607" t="str">
        <f t="shared" si="271"/>
        <v/>
      </c>
      <c r="F607" t="str">
        <f t="shared" si="272"/>
        <v/>
      </c>
      <c r="G607" t="e">
        <f>IF('work here'!#REF!&lt;&gt;"", 'work here'!#REF!, "")</f>
        <v>#REF!</v>
      </c>
      <c r="I607" t="str">
        <f>IF('work here'!Z606&lt;&gt;"", 'work here'!Z606, "")</f>
        <v/>
      </c>
      <c r="J607" t="str">
        <f t="shared" si="273"/>
        <v/>
      </c>
      <c r="K607" t="str">
        <f t="shared" si="274"/>
        <v/>
      </c>
      <c r="L607" t="str">
        <f t="shared" si="275"/>
        <v/>
      </c>
      <c r="M607" t="str">
        <f>IF('work here'!AA606&lt;&gt;"", 'work here'!AA606, "")</f>
        <v/>
      </c>
      <c r="N607" t="str">
        <f>IF('work here'!AD606&lt;&gt;"", 'work here'!AD606, "")</f>
        <v/>
      </c>
      <c r="O607" t="str">
        <f>IF('work here'!AC606&lt;&gt;"", 'work here'!AC606, "")</f>
        <v/>
      </c>
      <c r="P607" t="str">
        <f>IF('work here'!AB606&lt;&gt;"", 'work here'!AB606, "")</f>
        <v/>
      </c>
      <c r="Q607" t="str">
        <f t="shared" si="276"/>
        <v/>
      </c>
      <c r="S607" t="str">
        <f>IF('work here'!E606&lt;&gt;"", 'work here'!E606, "")</f>
        <v/>
      </c>
      <c r="T607" t="e">
        <f>IF('work here'!#REF!&lt;&gt;"", 'work here'!#REF!, "")</f>
        <v>#REF!</v>
      </c>
      <c r="U607" t="str">
        <f>IF(A607="", "", _xlfn.TEXTJOIN(", ", TRUE, "jewellery", "jewellery &gt; " &amp; 'work here'!F606, "jewellery &gt; " &amp; 'work here'!F606 &amp; " &gt; " &amp; 'work here'!#REF!, 'work here'!#REF!, 'work here'!AY606, 'work here'!H606, 'work here'!I606, 'work here'!J606))</f>
        <v/>
      </c>
      <c r="V607" t="str" cm="1">
        <f t="array" aca="1" ref="V607" ca="1">_xlfn.LET(
    _xlpm.yr, TEXT(TODAY(), "yyyy"),
    _xlpm.mn, TEXT(TODAY(), "mm"),
    _xlpm.path, "https://richlook.co.in/wp-content/uploads/" &amp; _xlpm.yr &amp; "/" &amp; _xlpm.mn &amp; "/",
    _xlpm.imgRange, 'work here'!N606:X606,
    _xlpm.imgLinks, IF(_xlpm.imgRange&lt;&gt;"", _xlpm.path &amp; _xlpm.imgRange &amp; ".webp", ""),
    _xlpm.urls,
        IF(A607="variable", _xlpm.imgLinks,
        IF(A607="variation", IF('work here'!N606&lt;&gt;"", _xlpm.path &amp; 'work here'!N606 &amp; ".webp", ""),
        IF(A607="simple", _xlpm.imgLinks, ""))),
    _xlfn.TEXTJOIN(", ", TRUE, _xlpm.urls)
)</f>
        <v/>
      </c>
      <c r="W607" t="str" cm="1">
        <f t="array" aca="1" ref="W607" ca="1">_xlfn.LET(
    _xlpm.yr, TEXT(TODAY(), "yyyy"),
    _xlpm.mn, TEXT(TODAY(), "mm"),
    _xlpm.path, "https://richlook.co.in/wp-content/uploads/" &amp; _xlpm.yr &amp; "/" &amp; _xlpm.mn &amp; "/",
    _xlpm.imgRange, 'work here'!O606:X606,
    _xlpm.imgLinks, IF(_xlpm.imgRange&lt;&gt;"", _xlpm.path &amp; _xlpm.imgRange &amp; ".webp", ""),
    _xlpm.urls,
        IF(A607="variable", "",
        IF(A607="variation", _xlpm.imgLinks,
        IF(A607="simple", "", ""))),
    _xlfn.TEXTJOIN(", ", TRUE, _xlpm.urls)
)</f>
        <v/>
      </c>
      <c r="X607" t="str">
        <f>IF('work here'!D606&lt;&gt;"", 'work here'!D606, "")</f>
        <v/>
      </c>
      <c r="Y607" t="e">
        <f>IF('work here'!#REF!&lt;&gt;"","color","")</f>
        <v>#REF!</v>
      </c>
      <c r="Z607" t="e">
        <f>IF('work here'!#REF!&lt;&gt;"",'work here'!#REF!,"")</f>
        <v>#REF!</v>
      </c>
      <c r="AA607" t="e">
        <f t="shared" si="277"/>
        <v>#REF!</v>
      </c>
      <c r="AB607" t="e">
        <f t="shared" si="278"/>
        <v>#REF!</v>
      </c>
      <c r="AC607" t="str">
        <f t="shared" si="279"/>
        <v/>
      </c>
      <c r="AD607" s="2" t="e">
        <f>IF('work here'!#REF!&lt;&gt;"",'work here'!#REF!,"")</f>
        <v>#REF!</v>
      </c>
      <c r="AE607" s="2" t="e">
        <f>IF('work here'!#REF!&lt;&gt;"",'work here'!#REF!,"")</f>
        <v>#REF!</v>
      </c>
      <c r="AF607" s="2" t="e">
        <f t="shared" si="280"/>
        <v>#REF!</v>
      </c>
      <c r="AG607" s="2" t="e">
        <f t="shared" si="281"/>
        <v>#REF!</v>
      </c>
      <c r="AH607" s="2" t="str">
        <f t="shared" si="282"/>
        <v/>
      </c>
      <c r="AI607" t="str">
        <f>IF('work here'!AE606&lt;&gt;"","Jewellery Work","")</f>
        <v/>
      </c>
      <c r="AJ607" t="str">
        <f>IF('work here'!AE606&lt;&gt;"",'work here'!AE606,"")</f>
        <v/>
      </c>
      <c r="AK607" t="str">
        <f t="shared" si="283"/>
        <v/>
      </c>
      <c r="AL607" t="str">
        <f t="shared" si="284"/>
        <v/>
      </c>
      <c r="AM607" t="e">
        <f>IF('work here'!#REF!&lt;&gt;"","Gemstone","")</f>
        <v>#REF!</v>
      </c>
      <c r="AN607" t="e">
        <f>IF('work here'!#REF!&lt;&gt;"",'work here'!#REF!,"")</f>
        <v>#REF!</v>
      </c>
      <c r="AO607" t="e">
        <f t="shared" si="285"/>
        <v>#REF!</v>
      </c>
      <c r="AP607" t="e">
        <f t="shared" si="286"/>
        <v>#REF!</v>
      </c>
      <c r="AQ607" t="str">
        <f>IF('work here'!AW606&lt;&gt;"","Plating","")</f>
        <v/>
      </c>
      <c r="AR607" t="str">
        <f>IF('work here'!AW606&lt;&gt;"",'work here'!AW606,"")</f>
        <v/>
      </c>
      <c r="AS607" t="str">
        <f t="shared" si="287"/>
        <v/>
      </c>
      <c r="AT607" t="str">
        <f t="shared" si="288"/>
        <v/>
      </c>
      <c r="AU607" t="str">
        <f>IF('work here'!AX606&lt;&gt;"","Material","")</f>
        <v/>
      </c>
      <c r="AV607" t="str">
        <f>IF('work here'!AX606&lt;&gt;"",'work here'!AX606,"")</f>
        <v/>
      </c>
      <c r="AW607" t="str">
        <f t="shared" si="289"/>
        <v/>
      </c>
      <c r="AX607" t="str">
        <f t="shared" si="290"/>
        <v/>
      </c>
      <c r="AY607" t="e">
        <f>IF('work here'!#REF!&lt;&gt;"","Look","")</f>
        <v>#REF!</v>
      </c>
      <c r="AZ607" t="e">
        <f>IF('work here'!#REF!&lt;&gt;"",'work here'!#REF!,"")</f>
        <v>#REF!</v>
      </c>
      <c r="BA607" t="e">
        <f t="shared" si="291"/>
        <v>#REF!</v>
      </c>
      <c r="BB607" t="e">
        <f t="shared" si="292"/>
        <v>#REF!</v>
      </c>
      <c r="BC607" t="e">
        <f>IF('work here'!#REF!&lt;&gt;"","Finish","")</f>
        <v>#REF!</v>
      </c>
      <c r="BD607" t="e">
        <f>IF('work here'!#REF!&lt;&gt;"",'work here'!#REF!,"")</f>
        <v>#REF!</v>
      </c>
      <c r="BE607" t="e">
        <f t="shared" si="293"/>
        <v>#REF!</v>
      </c>
      <c r="BF607" t="e">
        <f t="shared" si="294"/>
        <v>#REF!</v>
      </c>
      <c r="BG607" t="e">
        <f>IF('work here'!#REF!&lt;&gt;"","Care","")</f>
        <v>#REF!</v>
      </c>
      <c r="BH607" t="e">
        <f>IF('work here'!#REF!&lt;&gt;"",'work here'!#REF!,"")</f>
        <v>#REF!</v>
      </c>
      <c r="BI607" t="e">
        <f t="shared" si="295"/>
        <v>#REF!</v>
      </c>
      <c r="BJ607" t="e">
        <f t="shared" si="296"/>
        <v>#REF!</v>
      </c>
      <c r="BK607" t="str">
        <f>IF(OR('work here'!F606="Rings", 'work here'!F606="Bangles"), 'work here'!F606 &amp; " Size", "")</f>
        <v/>
      </c>
      <c r="BL607" t="e">
        <f>IF('work here'!#REF!&lt;&gt;"",'work here'!#REF!,"")</f>
        <v>#REF!</v>
      </c>
      <c r="BM607" t="str">
        <f t="shared" si="297"/>
        <v/>
      </c>
      <c r="BN607" t="str">
        <f t="shared" si="298"/>
        <v/>
      </c>
      <c r="BO607" t="str">
        <f t="shared" si="299"/>
        <v/>
      </c>
    </row>
    <row r="608" spans="1:67" x14ac:dyDescent="0.3">
      <c r="A608" t="str">
        <f>IF('work here'!A607="simple","simple",IF('work here'!A607="parent","variable",IF('work here'!A607="child","variation","")))</f>
        <v/>
      </c>
      <c r="B608" t="str">
        <f>IF('work here'!C607&lt;&gt;"", 'work here'!C607, "")</f>
        <v/>
      </c>
      <c r="C608" t="str">
        <f>IF('work here'!B607&lt;&gt;"", 'work here'!B607, "")</f>
        <v/>
      </c>
      <c r="D608" t="str">
        <f t="shared" si="270"/>
        <v/>
      </c>
      <c r="E608" t="str">
        <f t="shared" si="271"/>
        <v/>
      </c>
      <c r="F608" t="str">
        <f t="shared" si="272"/>
        <v/>
      </c>
      <c r="G608" t="e">
        <f>IF('work here'!#REF!&lt;&gt;"", 'work here'!#REF!, "")</f>
        <v>#REF!</v>
      </c>
      <c r="I608" t="str">
        <f>IF('work here'!Z607&lt;&gt;"", 'work here'!Z607, "")</f>
        <v/>
      </c>
      <c r="J608" t="str">
        <f t="shared" si="273"/>
        <v/>
      </c>
      <c r="K608" t="str">
        <f t="shared" si="274"/>
        <v/>
      </c>
      <c r="L608" t="str">
        <f t="shared" si="275"/>
        <v/>
      </c>
      <c r="M608" t="str">
        <f>IF('work here'!AA607&lt;&gt;"", 'work here'!AA607, "")</f>
        <v/>
      </c>
      <c r="N608" t="str">
        <f>IF('work here'!AD607&lt;&gt;"", 'work here'!AD607, "")</f>
        <v/>
      </c>
      <c r="O608" t="str">
        <f>IF('work here'!AC607&lt;&gt;"", 'work here'!AC607, "")</f>
        <v/>
      </c>
      <c r="P608" t="str">
        <f>IF('work here'!AB607&lt;&gt;"", 'work here'!AB607, "")</f>
        <v/>
      </c>
      <c r="Q608" t="str">
        <f t="shared" si="276"/>
        <v/>
      </c>
      <c r="S608" t="str">
        <f>IF('work here'!E607&lt;&gt;"", 'work here'!E607, "")</f>
        <v/>
      </c>
      <c r="T608" t="e">
        <f>IF('work here'!#REF!&lt;&gt;"", 'work here'!#REF!, "")</f>
        <v>#REF!</v>
      </c>
      <c r="U608" t="str">
        <f>IF(A608="", "", _xlfn.TEXTJOIN(", ", TRUE, "jewellery", "jewellery &gt; " &amp; 'work here'!F607, "jewellery &gt; " &amp; 'work here'!F607 &amp; " &gt; " &amp; 'work here'!#REF!, 'work here'!#REF!, 'work here'!AY607, 'work here'!H607, 'work here'!I607, 'work here'!J607))</f>
        <v/>
      </c>
      <c r="V608" t="str" cm="1">
        <f t="array" aca="1" ref="V608" ca="1">_xlfn.LET(
    _xlpm.yr, TEXT(TODAY(), "yyyy"),
    _xlpm.mn, TEXT(TODAY(), "mm"),
    _xlpm.path, "https://richlook.co.in/wp-content/uploads/" &amp; _xlpm.yr &amp; "/" &amp; _xlpm.mn &amp; "/",
    _xlpm.imgRange, 'work here'!N607:X607,
    _xlpm.imgLinks, IF(_xlpm.imgRange&lt;&gt;"", _xlpm.path &amp; _xlpm.imgRange &amp; ".webp", ""),
    _xlpm.urls,
        IF(A608="variable", _xlpm.imgLinks,
        IF(A608="variation", IF('work here'!N607&lt;&gt;"", _xlpm.path &amp; 'work here'!N607 &amp; ".webp", ""),
        IF(A608="simple", _xlpm.imgLinks, ""))),
    _xlfn.TEXTJOIN(", ", TRUE, _xlpm.urls)
)</f>
        <v/>
      </c>
      <c r="W608" t="str" cm="1">
        <f t="array" aca="1" ref="W608" ca="1">_xlfn.LET(
    _xlpm.yr, TEXT(TODAY(), "yyyy"),
    _xlpm.mn, TEXT(TODAY(), "mm"),
    _xlpm.path, "https://richlook.co.in/wp-content/uploads/" &amp; _xlpm.yr &amp; "/" &amp; _xlpm.mn &amp; "/",
    _xlpm.imgRange, 'work here'!O607:X607,
    _xlpm.imgLinks, IF(_xlpm.imgRange&lt;&gt;"", _xlpm.path &amp; _xlpm.imgRange &amp; ".webp", ""),
    _xlpm.urls,
        IF(A608="variable", "",
        IF(A608="variation", _xlpm.imgLinks,
        IF(A608="simple", "", ""))),
    _xlfn.TEXTJOIN(", ", TRUE, _xlpm.urls)
)</f>
        <v/>
      </c>
      <c r="X608" t="str">
        <f>IF('work here'!D607&lt;&gt;"", 'work here'!D607, "")</f>
        <v/>
      </c>
      <c r="Y608" t="e">
        <f>IF('work here'!#REF!&lt;&gt;"","color","")</f>
        <v>#REF!</v>
      </c>
      <c r="Z608" t="e">
        <f>IF('work here'!#REF!&lt;&gt;"",'work here'!#REF!,"")</f>
        <v>#REF!</v>
      </c>
      <c r="AA608" t="e">
        <f t="shared" si="277"/>
        <v>#REF!</v>
      </c>
      <c r="AB608" t="e">
        <f t="shared" si="278"/>
        <v>#REF!</v>
      </c>
      <c r="AC608" t="str">
        <f t="shared" si="279"/>
        <v/>
      </c>
      <c r="AD608" s="2" t="e">
        <f>IF('work here'!#REF!&lt;&gt;"",'work here'!#REF!,"")</f>
        <v>#REF!</v>
      </c>
      <c r="AE608" s="2" t="e">
        <f>IF('work here'!#REF!&lt;&gt;"",'work here'!#REF!,"")</f>
        <v>#REF!</v>
      </c>
      <c r="AF608" s="2" t="e">
        <f t="shared" si="280"/>
        <v>#REF!</v>
      </c>
      <c r="AG608" s="2" t="e">
        <f t="shared" si="281"/>
        <v>#REF!</v>
      </c>
      <c r="AH608" s="2" t="str">
        <f t="shared" si="282"/>
        <v/>
      </c>
      <c r="AI608" t="str">
        <f>IF('work here'!AE607&lt;&gt;"","Jewellery Work","")</f>
        <v/>
      </c>
      <c r="AJ608" t="str">
        <f>IF('work here'!AE607&lt;&gt;"",'work here'!AE607,"")</f>
        <v/>
      </c>
      <c r="AK608" t="str">
        <f t="shared" si="283"/>
        <v/>
      </c>
      <c r="AL608" t="str">
        <f t="shared" si="284"/>
        <v/>
      </c>
      <c r="AM608" t="e">
        <f>IF('work here'!#REF!&lt;&gt;"","Gemstone","")</f>
        <v>#REF!</v>
      </c>
      <c r="AN608" t="e">
        <f>IF('work here'!#REF!&lt;&gt;"",'work here'!#REF!,"")</f>
        <v>#REF!</v>
      </c>
      <c r="AO608" t="e">
        <f t="shared" si="285"/>
        <v>#REF!</v>
      </c>
      <c r="AP608" t="e">
        <f t="shared" si="286"/>
        <v>#REF!</v>
      </c>
      <c r="AQ608" t="str">
        <f>IF('work here'!AW607&lt;&gt;"","Plating","")</f>
        <v/>
      </c>
      <c r="AR608" t="str">
        <f>IF('work here'!AW607&lt;&gt;"",'work here'!AW607,"")</f>
        <v/>
      </c>
      <c r="AS608" t="str">
        <f t="shared" si="287"/>
        <v/>
      </c>
      <c r="AT608" t="str">
        <f t="shared" si="288"/>
        <v/>
      </c>
      <c r="AU608" t="str">
        <f>IF('work here'!AX607&lt;&gt;"","Material","")</f>
        <v/>
      </c>
      <c r="AV608" t="str">
        <f>IF('work here'!AX607&lt;&gt;"",'work here'!AX607,"")</f>
        <v/>
      </c>
      <c r="AW608" t="str">
        <f t="shared" si="289"/>
        <v/>
      </c>
      <c r="AX608" t="str">
        <f t="shared" si="290"/>
        <v/>
      </c>
      <c r="AY608" t="e">
        <f>IF('work here'!#REF!&lt;&gt;"","Look","")</f>
        <v>#REF!</v>
      </c>
      <c r="AZ608" t="e">
        <f>IF('work here'!#REF!&lt;&gt;"",'work here'!#REF!,"")</f>
        <v>#REF!</v>
      </c>
      <c r="BA608" t="e">
        <f t="shared" si="291"/>
        <v>#REF!</v>
      </c>
      <c r="BB608" t="e">
        <f t="shared" si="292"/>
        <v>#REF!</v>
      </c>
      <c r="BC608" t="e">
        <f>IF('work here'!#REF!&lt;&gt;"","Finish","")</f>
        <v>#REF!</v>
      </c>
      <c r="BD608" t="e">
        <f>IF('work here'!#REF!&lt;&gt;"",'work here'!#REF!,"")</f>
        <v>#REF!</v>
      </c>
      <c r="BE608" t="e">
        <f t="shared" si="293"/>
        <v>#REF!</v>
      </c>
      <c r="BF608" t="e">
        <f t="shared" si="294"/>
        <v>#REF!</v>
      </c>
      <c r="BG608" t="e">
        <f>IF('work here'!#REF!&lt;&gt;"","Care","")</f>
        <v>#REF!</v>
      </c>
      <c r="BH608" t="e">
        <f>IF('work here'!#REF!&lt;&gt;"",'work here'!#REF!,"")</f>
        <v>#REF!</v>
      </c>
      <c r="BI608" t="e">
        <f t="shared" si="295"/>
        <v>#REF!</v>
      </c>
      <c r="BJ608" t="e">
        <f t="shared" si="296"/>
        <v>#REF!</v>
      </c>
      <c r="BK608" t="str">
        <f>IF(OR('work here'!F607="Rings", 'work here'!F607="Bangles"), 'work here'!F607 &amp; " Size", "")</f>
        <v/>
      </c>
      <c r="BL608" t="e">
        <f>IF('work here'!#REF!&lt;&gt;"",'work here'!#REF!,"")</f>
        <v>#REF!</v>
      </c>
      <c r="BM608" t="str">
        <f t="shared" si="297"/>
        <v/>
      </c>
      <c r="BN608" t="str">
        <f t="shared" si="298"/>
        <v/>
      </c>
      <c r="BO608" t="str">
        <f t="shared" si="299"/>
        <v/>
      </c>
    </row>
    <row r="609" spans="1:67" x14ac:dyDescent="0.3">
      <c r="A609" t="str">
        <f>IF('work here'!A608="simple","simple",IF('work here'!A608="parent","variable",IF('work here'!A608="child","variation","")))</f>
        <v/>
      </c>
      <c r="B609" t="str">
        <f>IF('work here'!C608&lt;&gt;"", 'work here'!C608, "")</f>
        <v/>
      </c>
      <c r="C609" t="str">
        <f>IF('work here'!B608&lt;&gt;"", 'work here'!B608, "")</f>
        <v/>
      </c>
      <c r="D609" t="str">
        <f t="shared" si="270"/>
        <v/>
      </c>
      <c r="E609" t="str">
        <f t="shared" si="271"/>
        <v/>
      </c>
      <c r="F609" t="str">
        <f t="shared" si="272"/>
        <v/>
      </c>
      <c r="G609" t="e">
        <f>IF('work here'!#REF!&lt;&gt;"", 'work here'!#REF!, "")</f>
        <v>#REF!</v>
      </c>
      <c r="I609" t="str">
        <f>IF('work here'!Z608&lt;&gt;"", 'work here'!Z608, "")</f>
        <v/>
      </c>
      <c r="J609" t="str">
        <f t="shared" si="273"/>
        <v/>
      </c>
      <c r="K609" t="str">
        <f t="shared" si="274"/>
        <v/>
      </c>
      <c r="L609" t="str">
        <f t="shared" si="275"/>
        <v/>
      </c>
      <c r="M609" t="str">
        <f>IF('work here'!AA608&lt;&gt;"", 'work here'!AA608, "")</f>
        <v/>
      </c>
      <c r="N609" t="str">
        <f>IF('work here'!AD608&lt;&gt;"", 'work here'!AD608, "")</f>
        <v/>
      </c>
      <c r="O609" t="str">
        <f>IF('work here'!AC608&lt;&gt;"", 'work here'!AC608, "")</f>
        <v/>
      </c>
      <c r="P609" t="str">
        <f>IF('work here'!AB608&lt;&gt;"", 'work here'!AB608, "")</f>
        <v/>
      </c>
      <c r="Q609" t="str">
        <f t="shared" si="276"/>
        <v/>
      </c>
      <c r="S609" t="str">
        <f>IF('work here'!E608&lt;&gt;"", 'work here'!E608, "")</f>
        <v/>
      </c>
      <c r="T609" t="e">
        <f>IF('work here'!#REF!&lt;&gt;"", 'work here'!#REF!, "")</f>
        <v>#REF!</v>
      </c>
      <c r="U609" t="str">
        <f>IF(A609="", "", _xlfn.TEXTJOIN(", ", TRUE, "jewellery", "jewellery &gt; " &amp; 'work here'!F608, "jewellery &gt; " &amp; 'work here'!F608 &amp; " &gt; " &amp; 'work here'!#REF!, 'work here'!#REF!, 'work here'!AY608, 'work here'!H608, 'work here'!I608, 'work here'!J608))</f>
        <v/>
      </c>
      <c r="V609" t="str" cm="1">
        <f t="array" aca="1" ref="V609" ca="1">_xlfn.LET(
    _xlpm.yr, TEXT(TODAY(), "yyyy"),
    _xlpm.mn, TEXT(TODAY(), "mm"),
    _xlpm.path, "https://richlook.co.in/wp-content/uploads/" &amp; _xlpm.yr &amp; "/" &amp; _xlpm.mn &amp; "/",
    _xlpm.imgRange, 'work here'!N608:X608,
    _xlpm.imgLinks, IF(_xlpm.imgRange&lt;&gt;"", _xlpm.path &amp; _xlpm.imgRange &amp; ".webp", ""),
    _xlpm.urls,
        IF(A609="variable", _xlpm.imgLinks,
        IF(A609="variation", IF('work here'!N608&lt;&gt;"", _xlpm.path &amp; 'work here'!N608 &amp; ".webp", ""),
        IF(A609="simple", _xlpm.imgLinks, ""))),
    _xlfn.TEXTJOIN(", ", TRUE, _xlpm.urls)
)</f>
        <v/>
      </c>
      <c r="W609" t="str" cm="1">
        <f t="array" aca="1" ref="W609" ca="1">_xlfn.LET(
    _xlpm.yr, TEXT(TODAY(), "yyyy"),
    _xlpm.mn, TEXT(TODAY(), "mm"),
    _xlpm.path, "https://richlook.co.in/wp-content/uploads/" &amp; _xlpm.yr &amp; "/" &amp; _xlpm.mn &amp; "/",
    _xlpm.imgRange, 'work here'!O608:X608,
    _xlpm.imgLinks, IF(_xlpm.imgRange&lt;&gt;"", _xlpm.path &amp; _xlpm.imgRange &amp; ".webp", ""),
    _xlpm.urls,
        IF(A609="variable", "",
        IF(A609="variation", _xlpm.imgLinks,
        IF(A609="simple", "", ""))),
    _xlfn.TEXTJOIN(", ", TRUE, _xlpm.urls)
)</f>
        <v/>
      </c>
      <c r="X609" t="str">
        <f>IF('work here'!D608&lt;&gt;"", 'work here'!D608, "")</f>
        <v/>
      </c>
      <c r="Y609" t="e">
        <f>IF('work here'!#REF!&lt;&gt;"","color","")</f>
        <v>#REF!</v>
      </c>
      <c r="Z609" t="e">
        <f>IF('work here'!#REF!&lt;&gt;"",'work here'!#REF!,"")</f>
        <v>#REF!</v>
      </c>
      <c r="AA609" t="e">
        <f t="shared" si="277"/>
        <v>#REF!</v>
      </c>
      <c r="AB609" t="e">
        <f t="shared" si="278"/>
        <v>#REF!</v>
      </c>
      <c r="AC609" t="str">
        <f t="shared" si="279"/>
        <v/>
      </c>
      <c r="AD609" s="2" t="e">
        <f>IF('work here'!#REF!&lt;&gt;"",'work here'!#REF!,"")</f>
        <v>#REF!</v>
      </c>
      <c r="AE609" s="2" t="e">
        <f>IF('work here'!#REF!&lt;&gt;"",'work here'!#REF!,"")</f>
        <v>#REF!</v>
      </c>
      <c r="AF609" s="2" t="e">
        <f t="shared" si="280"/>
        <v>#REF!</v>
      </c>
      <c r="AG609" s="2" t="e">
        <f t="shared" si="281"/>
        <v>#REF!</v>
      </c>
      <c r="AH609" s="2" t="str">
        <f t="shared" si="282"/>
        <v/>
      </c>
      <c r="AI609" t="str">
        <f>IF('work here'!AE608&lt;&gt;"","Jewellery Work","")</f>
        <v/>
      </c>
      <c r="AJ609" t="str">
        <f>IF('work here'!AE608&lt;&gt;"",'work here'!AE608,"")</f>
        <v/>
      </c>
      <c r="AK609" t="str">
        <f t="shared" si="283"/>
        <v/>
      </c>
      <c r="AL609" t="str">
        <f t="shared" si="284"/>
        <v/>
      </c>
      <c r="AM609" t="e">
        <f>IF('work here'!#REF!&lt;&gt;"","Gemstone","")</f>
        <v>#REF!</v>
      </c>
      <c r="AN609" t="e">
        <f>IF('work here'!#REF!&lt;&gt;"",'work here'!#REF!,"")</f>
        <v>#REF!</v>
      </c>
      <c r="AO609" t="e">
        <f t="shared" si="285"/>
        <v>#REF!</v>
      </c>
      <c r="AP609" t="e">
        <f t="shared" si="286"/>
        <v>#REF!</v>
      </c>
      <c r="AQ609" t="str">
        <f>IF('work here'!AW608&lt;&gt;"","Plating","")</f>
        <v/>
      </c>
      <c r="AR609" t="str">
        <f>IF('work here'!AW608&lt;&gt;"",'work here'!AW608,"")</f>
        <v/>
      </c>
      <c r="AS609" t="str">
        <f t="shared" si="287"/>
        <v/>
      </c>
      <c r="AT609" t="str">
        <f t="shared" si="288"/>
        <v/>
      </c>
      <c r="AU609" t="str">
        <f>IF('work here'!AX608&lt;&gt;"","Material","")</f>
        <v/>
      </c>
      <c r="AV609" t="str">
        <f>IF('work here'!AX608&lt;&gt;"",'work here'!AX608,"")</f>
        <v/>
      </c>
      <c r="AW609" t="str">
        <f t="shared" si="289"/>
        <v/>
      </c>
      <c r="AX609" t="str">
        <f t="shared" si="290"/>
        <v/>
      </c>
      <c r="AY609" t="e">
        <f>IF('work here'!#REF!&lt;&gt;"","Look","")</f>
        <v>#REF!</v>
      </c>
      <c r="AZ609" t="e">
        <f>IF('work here'!#REF!&lt;&gt;"",'work here'!#REF!,"")</f>
        <v>#REF!</v>
      </c>
      <c r="BA609" t="e">
        <f t="shared" si="291"/>
        <v>#REF!</v>
      </c>
      <c r="BB609" t="e">
        <f t="shared" si="292"/>
        <v>#REF!</v>
      </c>
      <c r="BC609" t="e">
        <f>IF('work here'!#REF!&lt;&gt;"","Finish","")</f>
        <v>#REF!</v>
      </c>
      <c r="BD609" t="e">
        <f>IF('work here'!#REF!&lt;&gt;"",'work here'!#REF!,"")</f>
        <v>#REF!</v>
      </c>
      <c r="BE609" t="e">
        <f t="shared" si="293"/>
        <v>#REF!</v>
      </c>
      <c r="BF609" t="e">
        <f t="shared" si="294"/>
        <v>#REF!</v>
      </c>
      <c r="BG609" t="e">
        <f>IF('work here'!#REF!&lt;&gt;"","Care","")</f>
        <v>#REF!</v>
      </c>
      <c r="BH609" t="e">
        <f>IF('work here'!#REF!&lt;&gt;"",'work here'!#REF!,"")</f>
        <v>#REF!</v>
      </c>
      <c r="BI609" t="e">
        <f t="shared" si="295"/>
        <v>#REF!</v>
      </c>
      <c r="BJ609" t="e">
        <f t="shared" si="296"/>
        <v>#REF!</v>
      </c>
      <c r="BK609" t="str">
        <f>IF(OR('work here'!F608="Rings", 'work here'!F608="Bangles"), 'work here'!F608 &amp; " Size", "")</f>
        <v/>
      </c>
      <c r="BL609" t="e">
        <f>IF('work here'!#REF!&lt;&gt;"",'work here'!#REF!,"")</f>
        <v>#REF!</v>
      </c>
      <c r="BM609" t="str">
        <f t="shared" si="297"/>
        <v/>
      </c>
      <c r="BN609" t="str">
        <f t="shared" si="298"/>
        <v/>
      </c>
      <c r="BO609" t="str">
        <f t="shared" si="299"/>
        <v/>
      </c>
    </row>
    <row r="610" spans="1:67" x14ac:dyDescent="0.3">
      <c r="A610" t="str">
        <f>IF('work here'!A609="simple","simple",IF('work here'!A609="parent","variable",IF('work here'!A609="child","variation","")))</f>
        <v/>
      </c>
      <c r="B610" t="str">
        <f>IF('work here'!C609&lt;&gt;"", 'work here'!C609, "")</f>
        <v/>
      </c>
      <c r="C610" t="str">
        <f>IF('work here'!B609&lt;&gt;"", 'work here'!B609, "")</f>
        <v/>
      </c>
      <c r="D610" t="str">
        <f t="shared" si="270"/>
        <v/>
      </c>
      <c r="E610" t="str">
        <f t="shared" si="271"/>
        <v/>
      </c>
      <c r="F610" t="str">
        <f t="shared" si="272"/>
        <v/>
      </c>
      <c r="G610" t="e">
        <f>IF('work here'!#REF!&lt;&gt;"", 'work here'!#REF!, "")</f>
        <v>#REF!</v>
      </c>
      <c r="I610" t="str">
        <f>IF('work here'!Z609&lt;&gt;"", 'work here'!Z609, "")</f>
        <v/>
      </c>
      <c r="J610" t="str">
        <f t="shared" si="273"/>
        <v/>
      </c>
      <c r="K610" t="str">
        <f t="shared" si="274"/>
        <v/>
      </c>
      <c r="L610" t="str">
        <f t="shared" si="275"/>
        <v/>
      </c>
      <c r="M610" t="str">
        <f>IF('work here'!AA609&lt;&gt;"", 'work here'!AA609, "")</f>
        <v/>
      </c>
      <c r="N610" t="str">
        <f>IF('work here'!AD609&lt;&gt;"", 'work here'!AD609, "")</f>
        <v/>
      </c>
      <c r="O610" t="str">
        <f>IF('work here'!AC609&lt;&gt;"", 'work here'!AC609, "")</f>
        <v/>
      </c>
      <c r="P610" t="str">
        <f>IF('work here'!AB609&lt;&gt;"", 'work here'!AB609, "")</f>
        <v/>
      </c>
      <c r="Q610" t="str">
        <f t="shared" si="276"/>
        <v/>
      </c>
      <c r="S610" t="str">
        <f>IF('work here'!E609&lt;&gt;"", 'work here'!E609, "")</f>
        <v/>
      </c>
      <c r="T610" t="e">
        <f>IF('work here'!#REF!&lt;&gt;"", 'work here'!#REF!, "")</f>
        <v>#REF!</v>
      </c>
      <c r="U610" t="str">
        <f>IF(A610="", "", _xlfn.TEXTJOIN(", ", TRUE, "jewellery", "jewellery &gt; " &amp; 'work here'!F609, "jewellery &gt; " &amp; 'work here'!F609 &amp; " &gt; " &amp; 'work here'!#REF!, 'work here'!#REF!, 'work here'!AY609, 'work here'!H609, 'work here'!I609, 'work here'!J609))</f>
        <v/>
      </c>
      <c r="V610" t="str" cm="1">
        <f t="array" aca="1" ref="V610" ca="1">_xlfn.LET(
    _xlpm.yr, TEXT(TODAY(), "yyyy"),
    _xlpm.mn, TEXT(TODAY(), "mm"),
    _xlpm.path, "https://richlook.co.in/wp-content/uploads/" &amp; _xlpm.yr &amp; "/" &amp; _xlpm.mn &amp; "/",
    _xlpm.imgRange, 'work here'!N609:X609,
    _xlpm.imgLinks, IF(_xlpm.imgRange&lt;&gt;"", _xlpm.path &amp; _xlpm.imgRange &amp; ".webp", ""),
    _xlpm.urls,
        IF(A610="variable", _xlpm.imgLinks,
        IF(A610="variation", IF('work here'!N609&lt;&gt;"", _xlpm.path &amp; 'work here'!N609 &amp; ".webp", ""),
        IF(A610="simple", _xlpm.imgLinks, ""))),
    _xlfn.TEXTJOIN(", ", TRUE, _xlpm.urls)
)</f>
        <v/>
      </c>
      <c r="W610" t="str" cm="1">
        <f t="array" aca="1" ref="W610" ca="1">_xlfn.LET(
    _xlpm.yr, TEXT(TODAY(), "yyyy"),
    _xlpm.mn, TEXT(TODAY(), "mm"),
    _xlpm.path, "https://richlook.co.in/wp-content/uploads/" &amp; _xlpm.yr &amp; "/" &amp; _xlpm.mn &amp; "/",
    _xlpm.imgRange, 'work here'!O609:X609,
    _xlpm.imgLinks, IF(_xlpm.imgRange&lt;&gt;"", _xlpm.path &amp; _xlpm.imgRange &amp; ".webp", ""),
    _xlpm.urls,
        IF(A610="variable", "",
        IF(A610="variation", _xlpm.imgLinks,
        IF(A610="simple", "", ""))),
    _xlfn.TEXTJOIN(", ", TRUE, _xlpm.urls)
)</f>
        <v/>
      </c>
      <c r="X610" t="str">
        <f>IF('work here'!D609&lt;&gt;"", 'work here'!D609, "")</f>
        <v/>
      </c>
      <c r="Y610" t="e">
        <f>IF('work here'!#REF!&lt;&gt;"","color","")</f>
        <v>#REF!</v>
      </c>
      <c r="Z610" t="e">
        <f>IF('work here'!#REF!&lt;&gt;"",'work here'!#REF!,"")</f>
        <v>#REF!</v>
      </c>
      <c r="AA610" t="e">
        <f t="shared" si="277"/>
        <v>#REF!</v>
      </c>
      <c r="AB610" t="e">
        <f t="shared" si="278"/>
        <v>#REF!</v>
      </c>
      <c r="AC610" t="str">
        <f t="shared" si="279"/>
        <v/>
      </c>
      <c r="AD610" s="2" t="e">
        <f>IF('work here'!#REF!&lt;&gt;"",'work here'!#REF!,"")</f>
        <v>#REF!</v>
      </c>
      <c r="AE610" s="2" t="e">
        <f>IF('work here'!#REF!&lt;&gt;"",'work here'!#REF!,"")</f>
        <v>#REF!</v>
      </c>
      <c r="AF610" s="2" t="e">
        <f t="shared" si="280"/>
        <v>#REF!</v>
      </c>
      <c r="AG610" s="2" t="e">
        <f t="shared" si="281"/>
        <v>#REF!</v>
      </c>
      <c r="AH610" s="2" t="str">
        <f t="shared" si="282"/>
        <v/>
      </c>
      <c r="AI610" t="str">
        <f>IF('work here'!AE609&lt;&gt;"","Jewellery Work","")</f>
        <v/>
      </c>
      <c r="AJ610" t="str">
        <f>IF('work here'!AE609&lt;&gt;"",'work here'!AE609,"")</f>
        <v/>
      </c>
      <c r="AK610" t="str">
        <f t="shared" si="283"/>
        <v/>
      </c>
      <c r="AL610" t="str">
        <f t="shared" si="284"/>
        <v/>
      </c>
      <c r="AM610" t="e">
        <f>IF('work here'!#REF!&lt;&gt;"","Gemstone","")</f>
        <v>#REF!</v>
      </c>
      <c r="AN610" t="e">
        <f>IF('work here'!#REF!&lt;&gt;"",'work here'!#REF!,"")</f>
        <v>#REF!</v>
      </c>
      <c r="AO610" t="e">
        <f t="shared" si="285"/>
        <v>#REF!</v>
      </c>
      <c r="AP610" t="e">
        <f t="shared" si="286"/>
        <v>#REF!</v>
      </c>
      <c r="AQ610" t="str">
        <f>IF('work here'!AW609&lt;&gt;"","Plating","")</f>
        <v/>
      </c>
      <c r="AR610" t="str">
        <f>IF('work here'!AW609&lt;&gt;"",'work here'!AW609,"")</f>
        <v/>
      </c>
      <c r="AS610" t="str">
        <f t="shared" si="287"/>
        <v/>
      </c>
      <c r="AT610" t="str">
        <f t="shared" si="288"/>
        <v/>
      </c>
      <c r="AU610" t="str">
        <f>IF('work here'!AX609&lt;&gt;"","Material","")</f>
        <v/>
      </c>
      <c r="AV610" t="str">
        <f>IF('work here'!AX609&lt;&gt;"",'work here'!AX609,"")</f>
        <v/>
      </c>
      <c r="AW610" t="str">
        <f t="shared" si="289"/>
        <v/>
      </c>
      <c r="AX610" t="str">
        <f t="shared" si="290"/>
        <v/>
      </c>
      <c r="AY610" t="e">
        <f>IF('work here'!#REF!&lt;&gt;"","Look","")</f>
        <v>#REF!</v>
      </c>
      <c r="AZ610" t="e">
        <f>IF('work here'!#REF!&lt;&gt;"",'work here'!#REF!,"")</f>
        <v>#REF!</v>
      </c>
      <c r="BA610" t="e">
        <f t="shared" si="291"/>
        <v>#REF!</v>
      </c>
      <c r="BB610" t="e">
        <f t="shared" si="292"/>
        <v>#REF!</v>
      </c>
      <c r="BC610" t="e">
        <f>IF('work here'!#REF!&lt;&gt;"","Finish","")</f>
        <v>#REF!</v>
      </c>
      <c r="BD610" t="e">
        <f>IF('work here'!#REF!&lt;&gt;"",'work here'!#REF!,"")</f>
        <v>#REF!</v>
      </c>
      <c r="BE610" t="e">
        <f t="shared" si="293"/>
        <v>#REF!</v>
      </c>
      <c r="BF610" t="e">
        <f t="shared" si="294"/>
        <v>#REF!</v>
      </c>
      <c r="BG610" t="e">
        <f>IF('work here'!#REF!&lt;&gt;"","Care","")</f>
        <v>#REF!</v>
      </c>
      <c r="BH610" t="e">
        <f>IF('work here'!#REF!&lt;&gt;"",'work here'!#REF!,"")</f>
        <v>#REF!</v>
      </c>
      <c r="BI610" t="e">
        <f t="shared" si="295"/>
        <v>#REF!</v>
      </c>
      <c r="BJ610" t="e">
        <f t="shared" si="296"/>
        <v>#REF!</v>
      </c>
      <c r="BK610" t="str">
        <f>IF(OR('work here'!F609="Rings", 'work here'!F609="Bangles"), 'work here'!F609 &amp; " Size", "")</f>
        <v/>
      </c>
      <c r="BL610" t="e">
        <f>IF('work here'!#REF!&lt;&gt;"",'work here'!#REF!,"")</f>
        <v>#REF!</v>
      </c>
      <c r="BM610" t="str">
        <f t="shared" si="297"/>
        <v/>
      </c>
      <c r="BN610" t="str">
        <f t="shared" si="298"/>
        <v/>
      </c>
      <c r="BO610" t="str">
        <f t="shared" si="299"/>
        <v/>
      </c>
    </row>
    <row r="611" spans="1:67" x14ac:dyDescent="0.3">
      <c r="A611" t="str">
        <f>IF('work here'!A610="simple","simple",IF('work here'!A610="parent","variable",IF('work here'!A610="child","variation","")))</f>
        <v/>
      </c>
      <c r="B611" t="str">
        <f>IF('work here'!C610&lt;&gt;"", 'work here'!C610, "")</f>
        <v/>
      </c>
      <c r="C611" t="str">
        <f>IF('work here'!B610&lt;&gt;"", 'work here'!B610, "")</f>
        <v/>
      </c>
      <c r="D611" t="str">
        <f t="shared" si="270"/>
        <v/>
      </c>
      <c r="E611" t="str">
        <f t="shared" si="271"/>
        <v/>
      </c>
      <c r="F611" t="str">
        <f t="shared" si="272"/>
        <v/>
      </c>
      <c r="G611" t="e">
        <f>IF('work here'!#REF!&lt;&gt;"", 'work here'!#REF!, "")</f>
        <v>#REF!</v>
      </c>
      <c r="I611" t="str">
        <f>IF('work here'!Z610&lt;&gt;"", 'work here'!Z610, "")</f>
        <v/>
      </c>
      <c r="J611" t="str">
        <f t="shared" si="273"/>
        <v/>
      </c>
      <c r="K611" t="str">
        <f t="shared" si="274"/>
        <v/>
      </c>
      <c r="L611" t="str">
        <f t="shared" si="275"/>
        <v/>
      </c>
      <c r="M611" t="str">
        <f>IF('work here'!AA610&lt;&gt;"", 'work here'!AA610, "")</f>
        <v/>
      </c>
      <c r="N611" t="str">
        <f>IF('work here'!AD610&lt;&gt;"", 'work here'!AD610, "")</f>
        <v/>
      </c>
      <c r="O611" t="str">
        <f>IF('work here'!AC610&lt;&gt;"", 'work here'!AC610, "")</f>
        <v/>
      </c>
      <c r="P611" t="str">
        <f>IF('work here'!AB610&lt;&gt;"", 'work here'!AB610, "")</f>
        <v/>
      </c>
      <c r="Q611" t="str">
        <f t="shared" si="276"/>
        <v/>
      </c>
      <c r="S611" t="str">
        <f>IF('work here'!E610&lt;&gt;"", 'work here'!E610, "")</f>
        <v/>
      </c>
      <c r="T611" t="e">
        <f>IF('work here'!#REF!&lt;&gt;"", 'work here'!#REF!, "")</f>
        <v>#REF!</v>
      </c>
      <c r="U611" t="str">
        <f>IF(A611="", "", _xlfn.TEXTJOIN(", ", TRUE, "jewellery", "jewellery &gt; " &amp; 'work here'!F610, "jewellery &gt; " &amp; 'work here'!F610 &amp; " &gt; " &amp; 'work here'!#REF!, 'work here'!#REF!, 'work here'!AY610, 'work here'!H610, 'work here'!I610, 'work here'!J610))</f>
        <v/>
      </c>
      <c r="V611" t="str" cm="1">
        <f t="array" aca="1" ref="V611" ca="1">_xlfn.LET(
    _xlpm.yr, TEXT(TODAY(), "yyyy"),
    _xlpm.mn, TEXT(TODAY(), "mm"),
    _xlpm.path, "https://richlook.co.in/wp-content/uploads/" &amp; _xlpm.yr &amp; "/" &amp; _xlpm.mn &amp; "/",
    _xlpm.imgRange, 'work here'!N610:X610,
    _xlpm.imgLinks, IF(_xlpm.imgRange&lt;&gt;"", _xlpm.path &amp; _xlpm.imgRange &amp; ".webp", ""),
    _xlpm.urls,
        IF(A611="variable", _xlpm.imgLinks,
        IF(A611="variation", IF('work here'!N610&lt;&gt;"", _xlpm.path &amp; 'work here'!N610 &amp; ".webp", ""),
        IF(A611="simple", _xlpm.imgLinks, ""))),
    _xlfn.TEXTJOIN(", ", TRUE, _xlpm.urls)
)</f>
        <v/>
      </c>
      <c r="W611" t="str" cm="1">
        <f t="array" aca="1" ref="W611" ca="1">_xlfn.LET(
    _xlpm.yr, TEXT(TODAY(), "yyyy"),
    _xlpm.mn, TEXT(TODAY(), "mm"),
    _xlpm.path, "https://richlook.co.in/wp-content/uploads/" &amp; _xlpm.yr &amp; "/" &amp; _xlpm.mn &amp; "/",
    _xlpm.imgRange, 'work here'!O610:X610,
    _xlpm.imgLinks, IF(_xlpm.imgRange&lt;&gt;"", _xlpm.path &amp; _xlpm.imgRange &amp; ".webp", ""),
    _xlpm.urls,
        IF(A611="variable", "",
        IF(A611="variation", _xlpm.imgLinks,
        IF(A611="simple", "", ""))),
    _xlfn.TEXTJOIN(", ", TRUE, _xlpm.urls)
)</f>
        <v/>
      </c>
      <c r="X611" t="str">
        <f>IF('work here'!D610&lt;&gt;"", 'work here'!D610, "")</f>
        <v/>
      </c>
      <c r="Y611" t="e">
        <f>IF('work here'!#REF!&lt;&gt;"","color","")</f>
        <v>#REF!</v>
      </c>
      <c r="Z611" t="e">
        <f>IF('work here'!#REF!&lt;&gt;"",'work here'!#REF!,"")</f>
        <v>#REF!</v>
      </c>
      <c r="AA611" t="e">
        <f t="shared" si="277"/>
        <v>#REF!</v>
      </c>
      <c r="AB611" t="e">
        <f t="shared" si="278"/>
        <v>#REF!</v>
      </c>
      <c r="AC611" t="str">
        <f t="shared" si="279"/>
        <v/>
      </c>
      <c r="AD611" s="2" t="e">
        <f>IF('work here'!#REF!&lt;&gt;"",'work here'!#REF!,"")</f>
        <v>#REF!</v>
      </c>
      <c r="AE611" s="2" t="e">
        <f>IF('work here'!#REF!&lt;&gt;"",'work here'!#REF!,"")</f>
        <v>#REF!</v>
      </c>
      <c r="AF611" s="2" t="e">
        <f t="shared" si="280"/>
        <v>#REF!</v>
      </c>
      <c r="AG611" s="2" t="e">
        <f t="shared" si="281"/>
        <v>#REF!</v>
      </c>
      <c r="AH611" s="2" t="str">
        <f t="shared" si="282"/>
        <v/>
      </c>
      <c r="AI611" t="str">
        <f>IF('work here'!AE610&lt;&gt;"","Jewellery Work","")</f>
        <v/>
      </c>
      <c r="AJ611" t="str">
        <f>IF('work here'!AE610&lt;&gt;"",'work here'!AE610,"")</f>
        <v/>
      </c>
      <c r="AK611" t="str">
        <f t="shared" si="283"/>
        <v/>
      </c>
      <c r="AL611" t="str">
        <f t="shared" si="284"/>
        <v/>
      </c>
      <c r="AM611" t="e">
        <f>IF('work here'!#REF!&lt;&gt;"","Gemstone","")</f>
        <v>#REF!</v>
      </c>
      <c r="AN611" t="e">
        <f>IF('work here'!#REF!&lt;&gt;"",'work here'!#REF!,"")</f>
        <v>#REF!</v>
      </c>
      <c r="AO611" t="e">
        <f t="shared" si="285"/>
        <v>#REF!</v>
      </c>
      <c r="AP611" t="e">
        <f t="shared" si="286"/>
        <v>#REF!</v>
      </c>
      <c r="AQ611" t="str">
        <f>IF('work here'!AW610&lt;&gt;"","Plating","")</f>
        <v/>
      </c>
      <c r="AR611" t="str">
        <f>IF('work here'!AW610&lt;&gt;"",'work here'!AW610,"")</f>
        <v/>
      </c>
      <c r="AS611" t="str">
        <f t="shared" si="287"/>
        <v/>
      </c>
      <c r="AT611" t="str">
        <f t="shared" si="288"/>
        <v/>
      </c>
      <c r="AU611" t="str">
        <f>IF('work here'!AX610&lt;&gt;"","Material","")</f>
        <v/>
      </c>
      <c r="AV611" t="str">
        <f>IF('work here'!AX610&lt;&gt;"",'work here'!AX610,"")</f>
        <v/>
      </c>
      <c r="AW611" t="str">
        <f t="shared" si="289"/>
        <v/>
      </c>
      <c r="AX611" t="str">
        <f t="shared" si="290"/>
        <v/>
      </c>
      <c r="AY611" t="e">
        <f>IF('work here'!#REF!&lt;&gt;"","Look","")</f>
        <v>#REF!</v>
      </c>
      <c r="AZ611" t="e">
        <f>IF('work here'!#REF!&lt;&gt;"",'work here'!#REF!,"")</f>
        <v>#REF!</v>
      </c>
      <c r="BA611" t="e">
        <f t="shared" si="291"/>
        <v>#REF!</v>
      </c>
      <c r="BB611" t="e">
        <f t="shared" si="292"/>
        <v>#REF!</v>
      </c>
      <c r="BC611" t="e">
        <f>IF('work here'!#REF!&lt;&gt;"","Finish","")</f>
        <v>#REF!</v>
      </c>
      <c r="BD611" t="e">
        <f>IF('work here'!#REF!&lt;&gt;"",'work here'!#REF!,"")</f>
        <v>#REF!</v>
      </c>
      <c r="BE611" t="e">
        <f t="shared" si="293"/>
        <v>#REF!</v>
      </c>
      <c r="BF611" t="e">
        <f t="shared" si="294"/>
        <v>#REF!</v>
      </c>
      <c r="BG611" t="e">
        <f>IF('work here'!#REF!&lt;&gt;"","Care","")</f>
        <v>#REF!</v>
      </c>
      <c r="BH611" t="e">
        <f>IF('work here'!#REF!&lt;&gt;"",'work here'!#REF!,"")</f>
        <v>#REF!</v>
      </c>
      <c r="BI611" t="e">
        <f t="shared" si="295"/>
        <v>#REF!</v>
      </c>
      <c r="BJ611" t="e">
        <f t="shared" si="296"/>
        <v>#REF!</v>
      </c>
      <c r="BK611" t="str">
        <f>IF(OR('work here'!F610="Rings", 'work here'!F610="Bangles"), 'work here'!F610 &amp; " Size", "")</f>
        <v/>
      </c>
      <c r="BL611" t="e">
        <f>IF('work here'!#REF!&lt;&gt;"",'work here'!#REF!,"")</f>
        <v>#REF!</v>
      </c>
      <c r="BM611" t="str">
        <f t="shared" si="297"/>
        <v/>
      </c>
      <c r="BN611" t="str">
        <f t="shared" si="298"/>
        <v/>
      </c>
      <c r="BO611" t="str">
        <f t="shared" si="299"/>
        <v/>
      </c>
    </row>
    <row r="612" spans="1:67" x14ac:dyDescent="0.3">
      <c r="A612" t="str">
        <f>IF('work here'!A611="simple","simple",IF('work here'!A611="parent","variable",IF('work here'!A611="child","variation","")))</f>
        <v/>
      </c>
      <c r="B612" t="str">
        <f>IF('work here'!C611&lt;&gt;"", 'work here'!C611, "")</f>
        <v/>
      </c>
      <c r="C612" t="str">
        <f>IF('work here'!B611&lt;&gt;"", 'work here'!B611, "")</f>
        <v/>
      </c>
      <c r="D612" t="str">
        <f t="shared" si="270"/>
        <v/>
      </c>
      <c r="E612" t="str">
        <f t="shared" si="271"/>
        <v/>
      </c>
      <c r="F612" t="str">
        <f t="shared" si="272"/>
        <v/>
      </c>
      <c r="G612" t="e">
        <f>IF('work here'!#REF!&lt;&gt;"", 'work here'!#REF!, "")</f>
        <v>#REF!</v>
      </c>
      <c r="I612" t="str">
        <f>IF('work here'!Z611&lt;&gt;"", 'work here'!Z611, "")</f>
        <v/>
      </c>
      <c r="J612" t="str">
        <f t="shared" si="273"/>
        <v/>
      </c>
      <c r="K612" t="str">
        <f t="shared" si="274"/>
        <v/>
      </c>
      <c r="L612" t="str">
        <f t="shared" si="275"/>
        <v/>
      </c>
      <c r="M612" t="str">
        <f>IF('work here'!AA611&lt;&gt;"", 'work here'!AA611, "")</f>
        <v/>
      </c>
      <c r="N612" t="str">
        <f>IF('work here'!AD611&lt;&gt;"", 'work here'!AD611, "")</f>
        <v/>
      </c>
      <c r="O612" t="str">
        <f>IF('work here'!AC611&lt;&gt;"", 'work here'!AC611, "")</f>
        <v/>
      </c>
      <c r="P612" t="str">
        <f>IF('work here'!AB611&lt;&gt;"", 'work here'!AB611, "")</f>
        <v/>
      </c>
      <c r="Q612" t="str">
        <f t="shared" si="276"/>
        <v/>
      </c>
      <c r="S612" t="str">
        <f>IF('work here'!E611&lt;&gt;"", 'work here'!E611, "")</f>
        <v/>
      </c>
      <c r="T612" t="e">
        <f>IF('work here'!#REF!&lt;&gt;"", 'work here'!#REF!, "")</f>
        <v>#REF!</v>
      </c>
      <c r="U612" t="str">
        <f>IF(A612="", "", _xlfn.TEXTJOIN(", ", TRUE, "jewellery", "jewellery &gt; " &amp; 'work here'!F611, "jewellery &gt; " &amp; 'work here'!F611 &amp; " &gt; " &amp; 'work here'!#REF!, 'work here'!#REF!, 'work here'!AY611, 'work here'!H611, 'work here'!I611, 'work here'!J611))</f>
        <v/>
      </c>
      <c r="V612" t="str" cm="1">
        <f t="array" aca="1" ref="V612" ca="1">_xlfn.LET(
    _xlpm.yr, TEXT(TODAY(), "yyyy"),
    _xlpm.mn, TEXT(TODAY(), "mm"),
    _xlpm.path, "https://richlook.co.in/wp-content/uploads/" &amp; _xlpm.yr &amp; "/" &amp; _xlpm.mn &amp; "/",
    _xlpm.imgRange, 'work here'!N611:X611,
    _xlpm.imgLinks, IF(_xlpm.imgRange&lt;&gt;"", _xlpm.path &amp; _xlpm.imgRange &amp; ".webp", ""),
    _xlpm.urls,
        IF(A612="variable", _xlpm.imgLinks,
        IF(A612="variation", IF('work here'!N611&lt;&gt;"", _xlpm.path &amp; 'work here'!N611 &amp; ".webp", ""),
        IF(A612="simple", _xlpm.imgLinks, ""))),
    _xlfn.TEXTJOIN(", ", TRUE, _xlpm.urls)
)</f>
        <v/>
      </c>
      <c r="W612" t="str" cm="1">
        <f t="array" aca="1" ref="W612" ca="1">_xlfn.LET(
    _xlpm.yr, TEXT(TODAY(), "yyyy"),
    _xlpm.mn, TEXT(TODAY(), "mm"),
    _xlpm.path, "https://richlook.co.in/wp-content/uploads/" &amp; _xlpm.yr &amp; "/" &amp; _xlpm.mn &amp; "/",
    _xlpm.imgRange, 'work here'!O611:X611,
    _xlpm.imgLinks, IF(_xlpm.imgRange&lt;&gt;"", _xlpm.path &amp; _xlpm.imgRange &amp; ".webp", ""),
    _xlpm.urls,
        IF(A612="variable", "",
        IF(A612="variation", _xlpm.imgLinks,
        IF(A612="simple", "", ""))),
    _xlfn.TEXTJOIN(", ", TRUE, _xlpm.urls)
)</f>
        <v/>
      </c>
      <c r="X612" t="str">
        <f>IF('work here'!D611&lt;&gt;"", 'work here'!D611, "")</f>
        <v/>
      </c>
      <c r="Y612" t="e">
        <f>IF('work here'!#REF!&lt;&gt;"","color","")</f>
        <v>#REF!</v>
      </c>
      <c r="Z612" t="e">
        <f>IF('work here'!#REF!&lt;&gt;"",'work here'!#REF!,"")</f>
        <v>#REF!</v>
      </c>
      <c r="AA612" t="e">
        <f t="shared" si="277"/>
        <v>#REF!</v>
      </c>
      <c r="AB612" t="e">
        <f t="shared" si="278"/>
        <v>#REF!</v>
      </c>
      <c r="AC612" t="str">
        <f t="shared" si="279"/>
        <v/>
      </c>
      <c r="AD612" s="2" t="e">
        <f>IF('work here'!#REF!&lt;&gt;"",'work here'!#REF!,"")</f>
        <v>#REF!</v>
      </c>
      <c r="AE612" s="2" t="e">
        <f>IF('work here'!#REF!&lt;&gt;"",'work here'!#REF!,"")</f>
        <v>#REF!</v>
      </c>
      <c r="AF612" s="2" t="e">
        <f t="shared" si="280"/>
        <v>#REF!</v>
      </c>
      <c r="AG612" s="2" t="e">
        <f t="shared" si="281"/>
        <v>#REF!</v>
      </c>
      <c r="AH612" s="2" t="str">
        <f t="shared" si="282"/>
        <v/>
      </c>
      <c r="AI612" t="str">
        <f>IF('work here'!AE611&lt;&gt;"","Jewellery Work","")</f>
        <v/>
      </c>
      <c r="AJ612" t="str">
        <f>IF('work here'!AE611&lt;&gt;"",'work here'!AE611,"")</f>
        <v/>
      </c>
      <c r="AK612" t="str">
        <f t="shared" si="283"/>
        <v/>
      </c>
      <c r="AL612" t="str">
        <f t="shared" si="284"/>
        <v/>
      </c>
      <c r="AM612" t="e">
        <f>IF('work here'!#REF!&lt;&gt;"","Gemstone","")</f>
        <v>#REF!</v>
      </c>
      <c r="AN612" t="e">
        <f>IF('work here'!#REF!&lt;&gt;"",'work here'!#REF!,"")</f>
        <v>#REF!</v>
      </c>
      <c r="AO612" t="e">
        <f t="shared" si="285"/>
        <v>#REF!</v>
      </c>
      <c r="AP612" t="e">
        <f t="shared" si="286"/>
        <v>#REF!</v>
      </c>
      <c r="AQ612" t="str">
        <f>IF('work here'!AW611&lt;&gt;"","Plating","")</f>
        <v/>
      </c>
      <c r="AR612" t="str">
        <f>IF('work here'!AW611&lt;&gt;"",'work here'!AW611,"")</f>
        <v/>
      </c>
      <c r="AS612" t="str">
        <f t="shared" si="287"/>
        <v/>
      </c>
      <c r="AT612" t="str">
        <f t="shared" si="288"/>
        <v/>
      </c>
      <c r="AU612" t="str">
        <f>IF('work here'!AX611&lt;&gt;"","Material","")</f>
        <v/>
      </c>
      <c r="AV612" t="str">
        <f>IF('work here'!AX611&lt;&gt;"",'work here'!AX611,"")</f>
        <v/>
      </c>
      <c r="AW612" t="str">
        <f t="shared" si="289"/>
        <v/>
      </c>
      <c r="AX612" t="str">
        <f t="shared" si="290"/>
        <v/>
      </c>
      <c r="AY612" t="e">
        <f>IF('work here'!#REF!&lt;&gt;"","Look","")</f>
        <v>#REF!</v>
      </c>
      <c r="AZ612" t="e">
        <f>IF('work here'!#REF!&lt;&gt;"",'work here'!#REF!,"")</f>
        <v>#REF!</v>
      </c>
      <c r="BA612" t="e">
        <f t="shared" si="291"/>
        <v>#REF!</v>
      </c>
      <c r="BB612" t="e">
        <f t="shared" si="292"/>
        <v>#REF!</v>
      </c>
      <c r="BC612" t="e">
        <f>IF('work here'!#REF!&lt;&gt;"","Finish","")</f>
        <v>#REF!</v>
      </c>
      <c r="BD612" t="e">
        <f>IF('work here'!#REF!&lt;&gt;"",'work here'!#REF!,"")</f>
        <v>#REF!</v>
      </c>
      <c r="BE612" t="e">
        <f t="shared" si="293"/>
        <v>#REF!</v>
      </c>
      <c r="BF612" t="e">
        <f t="shared" si="294"/>
        <v>#REF!</v>
      </c>
      <c r="BG612" t="e">
        <f>IF('work here'!#REF!&lt;&gt;"","Care","")</f>
        <v>#REF!</v>
      </c>
      <c r="BH612" t="e">
        <f>IF('work here'!#REF!&lt;&gt;"",'work here'!#REF!,"")</f>
        <v>#REF!</v>
      </c>
      <c r="BI612" t="e">
        <f t="shared" si="295"/>
        <v>#REF!</v>
      </c>
      <c r="BJ612" t="e">
        <f t="shared" si="296"/>
        <v>#REF!</v>
      </c>
      <c r="BK612" t="str">
        <f>IF(OR('work here'!F611="Rings", 'work here'!F611="Bangles"), 'work here'!F611 &amp; " Size", "")</f>
        <v/>
      </c>
      <c r="BL612" t="e">
        <f>IF('work here'!#REF!&lt;&gt;"",'work here'!#REF!,"")</f>
        <v>#REF!</v>
      </c>
      <c r="BM612" t="str">
        <f t="shared" si="297"/>
        <v/>
      </c>
      <c r="BN612" t="str">
        <f t="shared" si="298"/>
        <v/>
      </c>
      <c r="BO612" t="str">
        <f t="shared" si="299"/>
        <v/>
      </c>
    </row>
    <row r="613" spans="1:67" x14ac:dyDescent="0.3">
      <c r="A613" t="str">
        <f>IF('work here'!A612="simple","simple",IF('work here'!A612="parent","variable",IF('work here'!A612="child","variation","")))</f>
        <v/>
      </c>
      <c r="B613" t="str">
        <f>IF('work here'!C612&lt;&gt;"", 'work here'!C612, "")</f>
        <v/>
      </c>
      <c r="C613" t="str">
        <f>IF('work here'!B612&lt;&gt;"", 'work here'!B612, "")</f>
        <v/>
      </c>
      <c r="D613" t="str">
        <f t="shared" si="270"/>
        <v/>
      </c>
      <c r="E613" t="str">
        <f t="shared" si="271"/>
        <v/>
      </c>
      <c r="F613" t="str">
        <f t="shared" si="272"/>
        <v/>
      </c>
      <c r="G613" t="e">
        <f>IF('work here'!#REF!&lt;&gt;"", 'work here'!#REF!, "")</f>
        <v>#REF!</v>
      </c>
      <c r="I613" t="str">
        <f>IF('work here'!Z612&lt;&gt;"", 'work here'!Z612, "")</f>
        <v/>
      </c>
      <c r="J613" t="str">
        <f t="shared" si="273"/>
        <v/>
      </c>
      <c r="K613" t="str">
        <f t="shared" si="274"/>
        <v/>
      </c>
      <c r="L613" t="str">
        <f t="shared" si="275"/>
        <v/>
      </c>
      <c r="M613" t="str">
        <f>IF('work here'!AA612&lt;&gt;"", 'work here'!AA612, "")</f>
        <v/>
      </c>
      <c r="N613" t="str">
        <f>IF('work here'!AD612&lt;&gt;"", 'work here'!AD612, "")</f>
        <v/>
      </c>
      <c r="O613" t="str">
        <f>IF('work here'!AC612&lt;&gt;"", 'work here'!AC612, "")</f>
        <v/>
      </c>
      <c r="P613" t="str">
        <f>IF('work here'!AB612&lt;&gt;"", 'work here'!AB612, "")</f>
        <v/>
      </c>
      <c r="Q613" t="str">
        <f t="shared" si="276"/>
        <v/>
      </c>
      <c r="S613" t="str">
        <f>IF('work here'!E612&lt;&gt;"", 'work here'!E612, "")</f>
        <v/>
      </c>
      <c r="T613" t="e">
        <f>IF('work here'!#REF!&lt;&gt;"", 'work here'!#REF!, "")</f>
        <v>#REF!</v>
      </c>
      <c r="U613" t="str">
        <f>IF(A613="", "", _xlfn.TEXTJOIN(", ", TRUE, "jewellery", "jewellery &gt; " &amp; 'work here'!F612, "jewellery &gt; " &amp; 'work here'!F612 &amp; " &gt; " &amp; 'work here'!#REF!, 'work here'!#REF!, 'work here'!AY612, 'work here'!H612, 'work here'!I612, 'work here'!J612))</f>
        <v/>
      </c>
      <c r="V613" t="str" cm="1">
        <f t="array" aca="1" ref="V613" ca="1">_xlfn.LET(
    _xlpm.yr, TEXT(TODAY(), "yyyy"),
    _xlpm.mn, TEXT(TODAY(), "mm"),
    _xlpm.path, "https://richlook.co.in/wp-content/uploads/" &amp; _xlpm.yr &amp; "/" &amp; _xlpm.mn &amp; "/",
    _xlpm.imgRange, 'work here'!N612:X612,
    _xlpm.imgLinks, IF(_xlpm.imgRange&lt;&gt;"", _xlpm.path &amp; _xlpm.imgRange &amp; ".webp", ""),
    _xlpm.urls,
        IF(A613="variable", _xlpm.imgLinks,
        IF(A613="variation", IF('work here'!N612&lt;&gt;"", _xlpm.path &amp; 'work here'!N612 &amp; ".webp", ""),
        IF(A613="simple", _xlpm.imgLinks, ""))),
    _xlfn.TEXTJOIN(", ", TRUE, _xlpm.urls)
)</f>
        <v/>
      </c>
      <c r="W613" t="str" cm="1">
        <f t="array" aca="1" ref="W613" ca="1">_xlfn.LET(
    _xlpm.yr, TEXT(TODAY(), "yyyy"),
    _xlpm.mn, TEXT(TODAY(), "mm"),
    _xlpm.path, "https://richlook.co.in/wp-content/uploads/" &amp; _xlpm.yr &amp; "/" &amp; _xlpm.mn &amp; "/",
    _xlpm.imgRange, 'work here'!O612:X612,
    _xlpm.imgLinks, IF(_xlpm.imgRange&lt;&gt;"", _xlpm.path &amp; _xlpm.imgRange &amp; ".webp", ""),
    _xlpm.urls,
        IF(A613="variable", "",
        IF(A613="variation", _xlpm.imgLinks,
        IF(A613="simple", "", ""))),
    _xlfn.TEXTJOIN(", ", TRUE, _xlpm.urls)
)</f>
        <v/>
      </c>
      <c r="X613" t="str">
        <f>IF('work here'!D612&lt;&gt;"", 'work here'!D612, "")</f>
        <v/>
      </c>
      <c r="Y613" t="e">
        <f>IF('work here'!#REF!&lt;&gt;"","color","")</f>
        <v>#REF!</v>
      </c>
      <c r="Z613" t="e">
        <f>IF('work here'!#REF!&lt;&gt;"",'work here'!#REF!,"")</f>
        <v>#REF!</v>
      </c>
      <c r="AA613" t="e">
        <f t="shared" si="277"/>
        <v>#REF!</v>
      </c>
      <c r="AB613" t="e">
        <f t="shared" si="278"/>
        <v>#REF!</v>
      </c>
      <c r="AC613" t="str">
        <f t="shared" si="279"/>
        <v/>
      </c>
      <c r="AD613" s="2" t="e">
        <f>IF('work here'!#REF!&lt;&gt;"",'work here'!#REF!,"")</f>
        <v>#REF!</v>
      </c>
      <c r="AE613" s="2" t="e">
        <f>IF('work here'!#REF!&lt;&gt;"",'work here'!#REF!,"")</f>
        <v>#REF!</v>
      </c>
      <c r="AF613" s="2" t="e">
        <f t="shared" si="280"/>
        <v>#REF!</v>
      </c>
      <c r="AG613" s="2" t="e">
        <f t="shared" si="281"/>
        <v>#REF!</v>
      </c>
      <c r="AH613" s="2" t="str">
        <f t="shared" si="282"/>
        <v/>
      </c>
      <c r="AI613" t="str">
        <f>IF('work here'!AE612&lt;&gt;"","Jewellery Work","")</f>
        <v/>
      </c>
      <c r="AJ613" t="str">
        <f>IF('work here'!AE612&lt;&gt;"",'work here'!AE612,"")</f>
        <v/>
      </c>
      <c r="AK613" t="str">
        <f t="shared" si="283"/>
        <v/>
      </c>
      <c r="AL613" t="str">
        <f t="shared" si="284"/>
        <v/>
      </c>
      <c r="AM613" t="e">
        <f>IF('work here'!#REF!&lt;&gt;"","Gemstone","")</f>
        <v>#REF!</v>
      </c>
      <c r="AN613" t="e">
        <f>IF('work here'!#REF!&lt;&gt;"",'work here'!#REF!,"")</f>
        <v>#REF!</v>
      </c>
      <c r="AO613" t="e">
        <f t="shared" si="285"/>
        <v>#REF!</v>
      </c>
      <c r="AP613" t="e">
        <f t="shared" si="286"/>
        <v>#REF!</v>
      </c>
      <c r="AQ613" t="str">
        <f>IF('work here'!AW612&lt;&gt;"","Plating","")</f>
        <v/>
      </c>
      <c r="AR613" t="str">
        <f>IF('work here'!AW612&lt;&gt;"",'work here'!AW612,"")</f>
        <v/>
      </c>
      <c r="AS613" t="str">
        <f t="shared" si="287"/>
        <v/>
      </c>
      <c r="AT613" t="str">
        <f t="shared" si="288"/>
        <v/>
      </c>
      <c r="AU613" t="str">
        <f>IF('work here'!AX612&lt;&gt;"","Material","")</f>
        <v/>
      </c>
      <c r="AV613" t="str">
        <f>IF('work here'!AX612&lt;&gt;"",'work here'!AX612,"")</f>
        <v/>
      </c>
      <c r="AW613" t="str">
        <f t="shared" si="289"/>
        <v/>
      </c>
      <c r="AX613" t="str">
        <f t="shared" si="290"/>
        <v/>
      </c>
      <c r="AY613" t="e">
        <f>IF('work here'!#REF!&lt;&gt;"","Look","")</f>
        <v>#REF!</v>
      </c>
      <c r="AZ613" t="e">
        <f>IF('work here'!#REF!&lt;&gt;"",'work here'!#REF!,"")</f>
        <v>#REF!</v>
      </c>
      <c r="BA613" t="e">
        <f t="shared" si="291"/>
        <v>#REF!</v>
      </c>
      <c r="BB613" t="e">
        <f t="shared" si="292"/>
        <v>#REF!</v>
      </c>
      <c r="BC613" t="e">
        <f>IF('work here'!#REF!&lt;&gt;"","Finish","")</f>
        <v>#REF!</v>
      </c>
      <c r="BD613" t="e">
        <f>IF('work here'!#REF!&lt;&gt;"",'work here'!#REF!,"")</f>
        <v>#REF!</v>
      </c>
      <c r="BE613" t="e">
        <f t="shared" si="293"/>
        <v>#REF!</v>
      </c>
      <c r="BF613" t="e">
        <f t="shared" si="294"/>
        <v>#REF!</v>
      </c>
      <c r="BG613" t="e">
        <f>IF('work here'!#REF!&lt;&gt;"","Care","")</f>
        <v>#REF!</v>
      </c>
      <c r="BH613" t="e">
        <f>IF('work here'!#REF!&lt;&gt;"",'work here'!#REF!,"")</f>
        <v>#REF!</v>
      </c>
      <c r="BI613" t="e">
        <f t="shared" si="295"/>
        <v>#REF!</v>
      </c>
      <c r="BJ613" t="e">
        <f t="shared" si="296"/>
        <v>#REF!</v>
      </c>
      <c r="BK613" t="str">
        <f>IF(OR('work here'!F612="Rings", 'work here'!F612="Bangles"), 'work here'!F612 &amp; " Size", "")</f>
        <v/>
      </c>
      <c r="BL613" t="e">
        <f>IF('work here'!#REF!&lt;&gt;"",'work here'!#REF!,"")</f>
        <v>#REF!</v>
      </c>
      <c r="BM613" t="str">
        <f t="shared" si="297"/>
        <v/>
      </c>
      <c r="BN613" t="str">
        <f t="shared" si="298"/>
        <v/>
      </c>
      <c r="BO613" t="str">
        <f t="shared" si="299"/>
        <v/>
      </c>
    </row>
    <row r="614" spans="1:67" x14ac:dyDescent="0.3">
      <c r="A614" t="str">
        <f>IF('work here'!A613="simple","simple",IF('work here'!A613="parent","variable",IF('work here'!A613="child","variation","")))</f>
        <v/>
      </c>
      <c r="B614" t="str">
        <f>IF('work here'!C613&lt;&gt;"", 'work here'!C613, "")</f>
        <v/>
      </c>
      <c r="C614" t="str">
        <f>IF('work here'!B613&lt;&gt;"", 'work here'!B613, "")</f>
        <v/>
      </c>
      <c r="D614" t="str">
        <f t="shared" si="270"/>
        <v/>
      </c>
      <c r="E614" t="str">
        <f t="shared" si="271"/>
        <v/>
      </c>
      <c r="F614" t="str">
        <f t="shared" si="272"/>
        <v/>
      </c>
      <c r="G614" t="e">
        <f>IF('work here'!#REF!&lt;&gt;"", 'work here'!#REF!, "")</f>
        <v>#REF!</v>
      </c>
      <c r="I614" t="str">
        <f>IF('work here'!Z613&lt;&gt;"", 'work here'!Z613, "")</f>
        <v/>
      </c>
      <c r="J614" t="str">
        <f t="shared" si="273"/>
        <v/>
      </c>
      <c r="K614" t="str">
        <f t="shared" si="274"/>
        <v/>
      </c>
      <c r="L614" t="str">
        <f t="shared" si="275"/>
        <v/>
      </c>
      <c r="M614" t="str">
        <f>IF('work here'!AA613&lt;&gt;"", 'work here'!AA613, "")</f>
        <v/>
      </c>
      <c r="N614" t="str">
        <f>IF('work here'!AD613&lt;&gt;"", 'work here'!AD613, "")</f>
        <v/>
      </c>
      <c r="O614" t="str">
        <f>IF('work here'!AC613&lt;&gt;"", 'work here'!AC613, "")</f>
        <v/>
      </c>
      <c r="P614" t="str">
        <f>IF('work here'!AB613&lt;&gt;"", 'work here'!AB613, "")</f>
        <v/>
      </c>
      <c r="Q614" t="str">
        <f t="shared" si="276"/>
        <v/>
      </c>
      <c r="S614" t="str">
        <f>IF('work here'!E613&lt;&gt;"", 'work here'!E613, "")</f>
        <v/>
      </c>
      <c r="T614" t="e">
        <f>IF('work here'!#REF!&lt;&gt;"", 'work here'!#REF!, "")</f>
        <v>#REF!</v>
      </c>
      <c r="U614" t="str">
        <f>IF(A614="", "", _xlfn.TEXTJOIN(", ", TRUE, "jewellery", "jewellery &gt; " &amp; 'work here'!F613, "jewellery &gt; " &amp; 'work here'!F613 &amp; " &gt; " &amp; 'work here'!#REF!, 'work here'!#REF!, 'work here'!AY613, 'work here'!H613, 'work here'!I613, 'work here'!J613))</f>
        <v/>
      </c>
      <c r="V614" t="str" cm="1">
        <f t="array" aca="1" ref="V614" ca="1">_xlfn.LET(
    _xlpm.yr, TEXT(TODAY(), "yyyy"),
    _xlpm.mn, TEXT(TODAY(), "mm"),
    _xlpm.path, "https://richlook.co.in/wp-content/uploads/" &amp; _xlpm.yr &amp; "/" &amp; _xlpm.mn &amp; "/",
    _xlpm.imgRange, 'work here'!N613:X613,
    _xlpm.imgLinks, IF(_xlpm.imgRange&lt;&gt;"", _xlpm.path &amp; _xlpm.imgRange &amp; ".webp", ""),
    _xlpm.urls,
        IF(A614="variable", _xlpm.imgLinks,
        IF(A614="variation", IF('work here'!N613&lt;&gt;"", _xlpm.path &amp; 'work here'!N613 &amp; ".webp", ""),
        IF(A614="simple", _xlpm.imgLinks, ""))),
    _xlfn.TEXTJOIN(", ", TRUE, _xlpm.urls)
)</f>
        <v/>
      </c>
      <c r="W614" t="str" cm="1">
        <f t="array" aca="1" ref="W614" ca="1">_xlfn.LET(
    _xlpm.yr, TEXT(TODAY(), "yyyy"),
    _xlpm.mn, TEXT(TODAY(), "mm"),
    _xlpm.path, "https://richlook.co.in/wp-content/uploads/" &amp; _xlpm.yr &amp; "/" &amp; _xlpm.mn &amp; "/",
    _xlpm.imgRange, 'work here'!O613:X613,
    _xlpm.imgLinks, IF(_xlpm.imgRange&lt;&gt;"", _xlpm.path &amp; _xlpm.imgRange &amp; ".webp", ""),
    _xlpm.urls,
        IF(A614="variable", "",
        IF(A614="variation", _xlpm.imgLinks,
        IF(A614="simple", "", ""))),
    _xlfn.TEXTJOIN(", ", TRUE, _xlpm.urls)
)</f>
        <v/>
      </c>
      <c r="X614" t="str">
        <f>IF('work here'!D613&lt;&gt;"", 'work here'!D613, "")</f>
        <v/>
      </c>
      <c r="Y614" t="e">
        <f>IF('work here'!#REF!&lt;&gt;"","color","")</f>
        <v>#REF!</v>
      </c>
      <c r="Z614" t="e">
        <f>IF('work here'!#REF!&lt;&gt;"",'work here'!#REF!,"")</f>
        <v>#REF!</v>
      </c>
      <c r="AA614" t="e">
        <f t="shared" si="277"/>
        <v>#REF!</v>
      </c>
      <c r="AB614" t="e">
        <f t="shared" si="278"/>
        <v>#REF!</v>
      </c>
      <c r="AC614" t="str">
        <f t="shared" si="279"/>
        <v/>
      </c>
      <c r="AD614" s="2" t="e">
        <f>IF('work here'!#REF!&lt;&gt;"",'work here'!#REF!,"")</f>
        <v>#REF!</v>
      </c>
      <c r="AE614" s="2" t="e">
        <f>IF('work here'!#REF!&lt;&gt;"",'work here'!#REF!,"")</f>
        <v>#REF!</v>
      </c>
      <c r="AF614" s="2" t="e">
        <f t="shared" si="280"/>
        <v>#REF!</v>
      </c>
      <c r="AG614" s="2" t="e">
        <f t="shared" si="281"/>
        <v>#REF!</v>
      </c>
      <c r="AH614" s="2" t="str">
        <f t="shared" si="282"/>
        <v/>
      </c>
      <c r="AI614" t="str">
        <f>IF('work here'!AE613&lt;&gt;"","Jewellery Work","")</f>
        <v/>
      </c>
      <c r="AJ614" t="str">
        <f>IF('work here'!AE613&lt;&gt;"",'work here'!AE613,"")</f>
        <v/>
      </c>
      <c r="AK614" t="str">
        <f t="shared" si="283"/>
        <v/>
      </c>
      <c r="AL614" t="str">
        <f t="shared" si="284"/>
        <v/>
      </c>
      <c r="AM614" t="e">
        <f>IF('work here'!#REF!&lt;&gt;"","Gemstone","")</f>
        <v>#REF!</v>
      </c>
      <c r="AN614" t="e">
        <f>IF('work here'!#REF!&lt;&gt;"",'work here'!#REF!,"")</f>
        <v>#REF!</v>
      </c>
      <c r="AO614" t="e">
        <f t="shared" si="285"/>
        <v>#REF!</v>
      </c>
      <c r="AP614" t="e">
        <f t="shared" si="286"/>
        <v>#REF!</v>
      </c>
      <c r="AQ614" t="str">
        <f>IF('work here'!AW613&lt;&gt;"","Plating","")</f>
        <v/>
      </c>
      <c r="AR614" t="str">
        <f>IF('work here'!AW613&lt;&gt;"",'work here'!AW613,"")</f>
        <v/>
      </c>
      <c r="AS614" t="str">
        <f t="shared" si="287"/>
        <v/>
      </c>
      <c r="AT614" t="str">
        <f t="shared" si="288"/>
        <v/>
      </c>
      <c r="AU614" t="str">
        <f>IF('work here'!AX613&lt;&gt;"","Material","")</f>
        <v/>
      </c>
      <c r="AV614" t="str">
        <f>IF('work here'!AX613&lt;&gt;"",'work here'!AX613,"")</f>
        <v/>
      </c>
      <c r="AW614" t="str">
        <f t="shared" si="289"/>
        <v/>
      </c>
      <c r="AX614" t="str">
        <f t="shared" si="290"/>
        <v/>
      </c>
      <c r="AY614" t="e">
        <f>IF('work here'!#REF!&lt;&gt;"","Look","")</f>
        <v>#REF!</v>
      </c>
      <c r="AZ614" t="e">
        <f>IF('work here'!#REF!&lt;&gt;"",'work here'!#REF!,"")</f>
        <v>#REF!</v>
      </c>
      <c r="BA614" t="e">
        <f t="shared" si="291"/>
        <v>#REF!</v>
      </c>
      <c r="BB614" t="e">
        <f t="shared" si="292"/>
        <v>#REF!</v>
      </c>
      <c r="BC614" t="e">
        <f>IF('work here'!#REF!&lt;&gt;"","Finish","")</f>
        <v>#REF!</v>
      </c>
      <c r="BD614" t="e">
        <f>IF('work here'!#REF!&lt;&gt;"",'work here'!#REF!,"")</f>
        <v>#REF!</v>
      </c>
      <c r="BE614" t="e">
        <f t="shared" si="293"/>
        <v>#REF!</v>
      </c>
      <c r="BF614" t="e">
        <f t="shared" si="294"/>
        <v>#REF!</v>
      </c>
      <c r="BG614" t="e">
        <f>IF('work here'!#REF!&lt;&gt;"","Care","")</f>
        <v>#REF!</v>
      </c>
      <c r="BH614" t="e">
        <f>IF('work here'!#REF!&lt;&gt;"",'work here'!#REF!,"")</f>
        <v>#REF!</v>
      </c>
      <c r="BI614" t="e">
        <f t="shared" si="295"/>
        <v>#REF!</v>
      </c>
      <c r="BJ614" t="e">
        <f t="shared" si="296"/>
        <v>#REF!</v>
      </c>
      <c r="BK614" t="str">
        <f>IF(OR('work here'!F613="Rings", 'work here'!F613="Bangles"), 'work here'!F613 &amp; " Size", "")</f>
        <v/>
      </c>
      <c r="BL614" t="e">
        <f>IF('work here'!#REF!&lt;&gt;"",'work here'!#REF!,"")</f>
        <v>#REF!</v>
      </c>
      <c r="BM614" t="str">
        <f t="shared" si="297"/>
        <v/>
      </c>
      <c r="BN614" t="str">
        <f t="shared" si="298"/>
        <v/>
      </c>
      <c r="BO614" t="str">
        <f t="shared" si="299"/>
        <v/>
      </c>
    </row>
    <row r="615" spans="1:67" x14ac:dyDescent="0.3">
      <c r="A615" t="str">
        <f>IF('work here'!A614="simple","simple",IF('work here'!A614="parent","variable",IF('work here'!A614="child","variation","")))</f>
        <v/>
      </c>
      <c r="B615" t="str">
        <f>IF('work here'!C614&lt;&gt;"", 'work here'!C614, "")</f>
        <v/>
      </c>
      <c r="C615" t="str">
        <f>IF('work here'!B614&lt;&gt;"", 'work here'!B614, "")</f>
        <v/>
      </c>
      <c r="D615" t="str">
        <f t="shared" si="270"/>
        <v/>
      </c>
      <c r="E615" t="str">
        <f t="shared" si="271"/>
        <v/>
      </c>
      <c r="F615" t="str">
        <f t="shared" si="272"/>
        <v/>
      </c>
      <c r="G615" t="e">
        <f>IF('work here'!#REF!&lt;&gt;"", 'work here'!#REF!, "")</f>
        <v>#REF!</v>
      </c>
      <c r="I615" t="str">
        <f>IF('work here'!Z614&lt;&gt;"", 'work here'!Z614, "")</f>
        <v/>
      </c>
      <c r="J615" t="str">
        <f t="shared" si="273"/>
        <v/>
      </c>
      <c r="K615" t="str">
        <f t="shared" si="274"/>
        <v/>
      </c>
      <c r="L615" t="str">
        <f t="shared" si="275"/>
        <v/>
      </c>
      <c r="M615" t="str">
        <f>IF('work here'!AA614&lt;&gt;"", 'work here'!AA614, "")</f>
        <v/>
      </c>
      <c r="N615" t="str">
        <f>IF('work here'!AD614&lt;&gt;"", 'work here'!AD614, "")</f>
        <v/>
      </c>
      <c r="O615" t="str">
        <f>IF('work here'!AC614&lt;&gt;"", 'work here'!AC614, "")</f>
        <v/>
      </c>
      <c r="P615" t="str">
        <f>IF('work here'!AB614&lt;&gt;"", 'work here'!AB614, "")</f>
        <v/>
      </c>
      <c r="Q615" t="str">
        <f t="shared" si="276"/>
        <v/>
      </c>
      <c r="S615" t="str">
        <f>IF('work here'!E614&lt;&gt;"", 'work here'!E614, "")</f>
        <v/>
      </c>
      <c r="T615" t="e">
        <f>IF('work here'!#REF!&lt;&gt;"", 'work here'!#REF!, "")</f>
        <v>#REF!</v>
      </c>
      <c r="U615" t="str">
        <f>IF(A615="", "", _xlfn.TEXTJOIN(", ", TRUE, "jewellery", "jewellery &gt; " &amp; 'work here'!F614, "jewellery &gt; " &amp; 'work here'!F614 &amp; " &gt; " &amp; 'work here'!#REF!, 'work here'!#REF!, 'work here'!AY614, 'work here'!H614, 'work here'!I614, 'work here'!J614))</f>
        <v/>
      </c>
      <c r="V615" t="str" cm="1">
        <f t="array" aca="1" ref="V615" ca="1">_xlfn.LET(
    _xlpm.yr, TEXT(TODAY(), "yyyy"),
    _xlpm.mn, TEXT(TODAY(), "mm"),
    _xlpm.path, "https://richlook.co.in/wp-content/uploads/" &amp; _xlpm.yr &amp; "/" &amp; _xlpm.mn &amp; "/",
    _xlpm.imgRange, 'work here'!N614:X614,
    _xlpm.imgLinks, IF(_xlpm.imgRange&lt;&gt;"", _xlpm.path &amp; _xlpm.imgRange &amp; ".webp", ""),
    _xlpm.urls,
        IF(A615="variable", _xlpm.imgLinks,
        IF(A615="variation", IF('work here'!N614&lt;&gt;"", _xlpm.path &amp; 'work here'!N614 &amp; ".webp", ""),
        IF(A615="simple", _xlpm.imgLinks, ""))),
    _xlfn.TEXTJOIN(", ", TRUE, _xlpm.urls)
)</f>
        <v/>
      </c>
      <c r="W615" t="str" cm="1">
        <f t="array" aca="1" ref="W615" ca="1">_xlfn.LET(
    _xlpm.yr, TEXT(TODAY(), "yyyy"),
    _xlpm.mn, TEXT(TODAY(), "mm"),
    _xlpm.path, "https://richlook.co.in/wp-content/uploads/" &amp; _xlpm.yr &amp; "/" &amp; _xlpm.mn &amp; "/",
    _xlpm.imgRange, 'work here'!O614:X614,
    _xlpm.imgLinks, IF(_xlpm.imgRange&lt;&gt;"", _xlpm.path &amp; _xlpm.imgRange &amp; ".webp", ""),
    _xlpm.urls,
        IF(A615="variable", "",
        IF(A615="variation", _xlpm.imgLinks,
        IF(A615="simple", "", ""))),
    _xlfn.TEXTJOIN(", ", TRUE, _xlpm.urls)
)</f>
        <v/>
      </c>
      <c r="X615" t="str">
        <f>IF('work here'!D614&lt;&gt;"", 'work here'!D614, "")</f>
        <v/>
      </c>
      <c r="Y615" t="e">
        <f>IF('work here'!#REF!&lt;&gt;"","color","")</f>
        <v>#REF!</v>
      </c>
      <c r="Z615" t="e">
        <f>IF('work here'!#REF!&lt;&gt;"",'work here'!#REF!,"")</f>
        <v>#REF!</v>
      </c>
      <c r="AA615" t="e">
        <f t="shared" si="277"/>
        <v>#REF!</v>
      </c>
      <c r="AB615" t="e">
        <f t="shared" si="278"/>
        <v>#REF!</v>
      </c>
      <c r="AC615" t="str">
        <f t="shared" si="279"/>
        <v/>
      </c>
      <c r="AD615" s="2" t="e">
        <f>IF('work here'!#REF!&lt;&gt;"",'work here'!#REF!,"")</f>
        <v>#REF!</v>
      </c>
      <c r="AE615" s="2" t="e">
        <f>IF('work here'!#REF!&lt;&gt;"",'work here'!#REF!,"")</f>
        <v>#REF!</v>
      </c>
      <c r="AF615" s="2" t="e">
        <f t="shared" si="280"/>
        <v>#REF!</v>
      </c>
      <c r="AG615" s="2" t="e">
        <f t="shared" si="281"/>
        <v>#REF!</v>
      </c>
      <c r="AH615" s="2" t="str">
        <f t="shared" si="282"/>
        <v/>
      </c>
      <c r="AI615" t="str">
        <f>IF('work here'!AE614&lt;&gt;"","Jewellery Work","")</f>
        <v/>
      </c>
      <c r="AJ615" t="str">
        <f>IF('work here'!AE614&lt;&gt;"",'work here'!AE614,"")</f>
        <v/>
      </c>
      <c r="AK615" t="str">
        <f t="shared" si="283"/>
        <v/>
      </c>
      <c r="AL615" t="str">
        <f t="shared" si="284"/>
        <v/>
      </c>
      <c r="AM615" t="e">
        <f>IF('work here'!#REF!&lt;&gt;"","Gemstone","")</f>
        <v>#REF!</v>
      </c>
      <c r="AN615" t="e">
        <f>IF('work here'!#REF!&lt;&gt;"",'work here'!#REF!,"")</f>
        <v>#REF!</v>
      </c>
      <c r="AO615" t="e">
        <f t="shared" si="285"/>
        <v>#REF!</v>
      </c>
      <c r="AP615" t="e">
        <f t="shared" si="286"/>
        <v>#REF!</v>
      </c>
      <c r="AQ615" t="str">
        <f>IF('work here'!AW614&lt;&gt;"","Plating","")</f>
        <v/>
      </c>
      <c r="AR615" t="str">
        <f>IF('work here'!AW614&lt;&gt;"",'work here'!AW614,"")</f>
        <v/>
      </c>
      <c r="AS615" t="str">
        <f t="shared" si="287"/>
        <v/>
      </c>
      <c r="AT615" t="str">
        <f t="shared" si="288"/>
        <v/>
      </c>
      <c r="AU615" t="str">
        <f>IF('work here'!AX614&lt;&gt;"","Material","")</f>
        <v/>
      </c>
      <c r="AV615" t="str">
        <f>IF('work here'!AX614&lt;&gt;"",'work here'!AX614,"")</f>
        <v/>
      </c>
      <c r="AW615" t="str">
        <f t="shared" si="289"/>
        <v/>
      </c>
      <c r="AX615" t="str">
        <f t="shared" si="290"/>
        <v/>
      </c>
      <c r="AY615" t="e">
        <f>IF('work here'!#REF!&lt;&gt;"","Look","")</f>
        <v>#REF!</v>
      </c>
      <c r="AZ615" t="e">
        <f>IF('work here'!#REF!&lt;&gt;"",'work here'!#REF!,"")</f>
        <v>#REF!</v>
      </c>
      <c r="BA615" t="e">
        <f t="shared" si="291"/>
        <v>#REF!</v>
      </c>
      <c r="BB615" t="e">
        <f t="shared" si="292"/>
        <v>#REF!</v>
      </c>
      <c r="BC615" t="e">
        <f>IF('work here'!#REF!&lt;&gt;"","Finish","")</f>
        <v>#REF!</v>
      </c>
      <c r="BD615" t="e">
        <f>IF('work here'!#REF!&lt;&gt;"",'work here'!#REF!,"")</f>
        <v>#REF!</v>
      </c>
      <c r="BE615" t="e">
        <f t="shared" si="293"/>
        <v>#REF!</v>
      </c>
      <c r="BF615" t="e">
        <f t="shared" si="294"/>
        <v>#REF!</v>
      </c>
      <c r="BG615" t="e">
        <f>IF('work here'!#REF!&lt;&gt;"","Care","")</f>
        <v>#REF!</v>
      </c>
      <c r="BH615" t="e">
        <f>IF('work here'!#REF!&lt;&gt;"",'work here'!#REF!,"")</f>
        <v>#REF!</v>
      </c>
      <c r="BI615" t="e">
        <f t="shared" si="295"/>
        <v>#REF!</v>
      </c>
      <c r="BJ615" t="e">
        <f t="shared" si="296"/>
        <v>#REF!</v>
      </c>
      <c r="BK615" t="str">
        <f>IF(OR('work here'!F614="Rings", 'work here'!F614="Bangles"), 'work here'!F614 &amp; " Size", "")</f>
        <v/>
      </c>
      <c r="BL615" t="e">
        <f>IF('work here'!#REF!&lt;&gt;"",'work here'!#REF!,"")</f>
        <v>#REF!</v>
      </c>
      <c r="BM615" t="str">
        <f t="shared" si="297"/>
        <v/>
      </c>
      <c r="BN615" t="str">
        <f t="shared" si="298"/>
        <v/>
      </c>
      <c r="BO615" t="str">
        <f t="shared" si="299"/>
        <v/>
      </c>
    </row>
    <row r="616" spans="1:67" x14ac:dyDescent="0.3">
      <c r="A616" t="str">
        <f>IF('work here'!A615="simple","simple",IF('work here'!A615="parent","variable",IF('work here'!A615="child","variation","")))</f>
        <v/>
      </c>
      <c r="B616" t="str">
        <f>IF('work here'!C615&lt;&gt;"", 'work here'!C615, "")</f>
        <v/>
      </c>
      <c r="C616" t="str">
        <f>IF('work here'!B615&lt;&gt;"", 'work here'!B615, "")</f>
        <v/>
      </c>
      <c r="D616" t="str">
        <f t="shared" si="270"/>
        <v/>
      </c>
      <c r="E616" t="str">
        <f t="shared" si="271"/>
        <v/>
      </c>
      <c r="F616" t="str">
        <f t="shared" si="272"/>
        <v/>
      </c>
      <c r="G616" t="e">
        <f>IF('work here'!#REF!&lt;&gt;"", 'work here'!#REF!, "")</f>
        <v>#REF!</v>
      </c>
      <c r="I616" t="str">
        <f>IF('work here'!Z615&lt;&gt;"", 'work here'!Z615, "")</f>
        <v/>
      </c>
      <c r="J616" t="str">
        <f t="shared" si="273"/>
        <v/>
      </c>
      <c r="K616" t="str">
        <f t="shared" si="274"/>
        <v/>
      </c>
      <c r="L616" t="str">
        <f t="shared" si="275"/>
        <v/>
      </c>
      <c r="M616" t="str">
        <f>IF('work here'!AA615&lt;&gt;"", 'work here'!AA615, "")</f>
        <v/>
      </c>
      <c r="N616" t="str">
        <f>IF('work here'!AD615&lt;&gt;"", 'work here'!AD615, "")</f>
        <v/>
      </c>
      <c r="O616" t="str">
        <f>IF('work here'!AC615&lt;&gt;"", 'work here'!AC615, "")</f>
        <v/>
      </c>
      <c r="P616" t="str">
        <f>IF('work here'!AB615&lt;&gt;"", 'work here'!AB615, "")</f>
        <v/>
      </c>
      <c r="Q616" t="str">
        <f t="shared" si="276"/>
        <v/>
      </c>
      <c r="S616" t="str">
        <f>IF('work here'!E615&lt;&gt;"", 'work here'!E615, "")</f>
        <v/>
      </c>
      <c r="T616" t="e">
        <f>IF('work here'!#REF!&lt;&gt;"", 'work here'!#REF!, "")</f>
        <v>#REF!</v>
      </c>
      <c r="U616" t="str">
        <f>IF(A616="", "", _xlfn.TEXTJOIN(", ", TRUE, "jewellery", "jewellery &gt; " &amp; 'work here'!F615, "jewellery &gt; " &amp; 'work here'!F615 &amp; " &gt; " &amp; 'work here'!#REF!, 'work here'!#REF!, 'work here'!AY615, 'work here'!H615, 'work here'!I615, 'work here'!J615))</f>
        <v/>
      </c>
      <c r="V616" t="str" cm="1">
        <f t="array" aca="1" ref="V616" ca="1">_xlfn.LET(
    _xlpm.yr, TEXT(TODAY(), "yyyy"),
    _xlpm.mn, TEXT(TODAY(), "mm"),
    _xlpm.path, "https://richlook.co.in/wp-content/uploads/" &amp; _xlpm.yr &amp; "/" &amp; _xlpm.mn &amp; "/",
    _xlpm.imgRange, 'work here'!N615:X615,
    _xlpm.imgLinks, IF(_xlpm.imgRange&lt;&gt;"", _xlpm.path &amp; _xlpm.imgRange &amp; ".webp", ""),
    _xlpm.urls,
        IF(A616="variable", _xlpm.imgLinks,
        IF(A616="variation", IF('work here'!N615&lt;&gt;"", _xlpm.path &amp; 'work here'!N615 &amp; ".webp", ""),
        IF(A616="simple", _xlpm.imgLinks, ""))),
    _xlfn.TEXTJOIN(", ", TRUE, _xlpm.urls)
)</f>
        <v/>
      </c>
      <c r="W616" t="str" cm="1">
        <f t="array" aca="1" ref="W616" ca="1">_xlfn.LET(
    _xlpm.yr, TEXT(TODAY(), "yyyy"),
    _xlpm.mn, TEXT(TODAY(), "mm"),
    _xlpm.path, "https://richlook.co.in/wp-content/uploads/" &amp; _xlpm.yr &amp; "/" &amp; _xlpm.mn &amp; "/",
    _xlpm.imgRange, 'work here'!O615:X615,
    _xlpm.imgLinks, IF(_xlpm.imgRange&lt;&gt;"", _xlpm.path &amp; _xlpm.imgRange &amp; ".webp", ""),
    _xlpm.urls,
        IF(A616="variable", "",
        IF(A616="variation", _xlpm.imgLinks,
        IF(A616="simple", "", ""))),
    _xlfn.TEXTJOIN(", ", TRUE, _xlpm.urls)
)</f>
        <v/>
      </c>
      <c r="X616" t="str">
        <f>IF('work here'!D615&lt;&gt;"", 'work here'!D615, "")</f>
        <v/>
      </c>
      <c r="Y616" t="e">
        <f>IF('work here'!#REF!&lt;&gt;"","color","")</f>
        <v>#REF!</v>
      </c>
      <c r="Z616" t="e">
        <f>IF('work here'!#REF!&lt;&gt;"",'work here'!#REF!,"")</f>
        <v>#REF!</v>
      </c>
      <c r="AA616" t="e">
        <f t="shared" si="277"/>
        <v>#REF!</v>
      </c>
      <c r="AB616" t="e">
        <f t="shared" si="278"/>
        <v>#REF!</v>
      </c>
      <c r="AC616" t="str">
        <f t="shared" si="279"/>
        <v/>
      </c>
      <c r="AD616" s="2" t="e">
        <f>IF('work here'!#REF!&lt;&gt;"",'work here'!#REF!,"")</f>
        <v>#REF!</v>
      </c>
      <c r="AE616" s="2" t="e">
        <f>IF('work here'!#REF!&lt;&gt;"",'work here'!#REF!,"")</f>
        <v>#REF!</v>
      </c>
      <c r="AF616" s="2" t="e">
        <f t="shared" si="280"/>
        <v>#REF!</v>
      </c>
      <c r="AG616" s="2" t="e">
        <f t="shared" si="281"/>
        <v>#REF!</v>
      </c>
      <c r="AH616" s="2" t="str">
        <f t="shared" si="282"/>
        <v/>
      </c>
      <c r="AI616" t="str">
        <f>IF('work here'!AE615&lt;&gt;"","Jewellery Work","")</f>
        <v/>
      </c>
      <c r="AJ616" t="str">
        <f>IF('work here'!AE615&lt;&gt;"",'work here'!AE615,"")</f>
        <v/>
      </c>
      <c r="AK616" t="str">
        <f t="shared" si="283"/>
        <v/>
      </c>
      <c r="AL616" t="str">
        <f t="shared" si="284"/>
        <v/>
      </c>
      <c r="AM616" t="e">
        <f>IF('work here'!#REF!&lt;&gt;"","Gemstone","")</f>
        <v>#REF!</v>
      </c>
      <c r="AN616" t="e">
        <f>IF('work here'!#REF!&lt;&gt;"",'work here'!#REF!,"")</f>
        <v>#REF!</v>
      </c>
      <c r="AO616" t="e">
        <f t="shared" si="285"/>
        <v>#REF!</v>
      </c>
      <c r="AP616" t="e">
        <f t="shared" si="286"/>
        <v>#REF!</v>
      </c>
      <c r="AQ616" t="str">
        <f>IF('work here'!AW615&lt;&gt;"","Plating","")</f>
        <v/>
      </c>
      <c r="AR616" t="str">
        <f>IF('work here'!AW615&lt;&gt;"",'work here'!AW615,"")</f>
        <v/>
      </c>
      <c r="AS616" t="str">
        <f t="shared" si="287"/>
        <v/>
      </c>
      <c r="AT616" t="str">
        <f t="shared" si="288"/>
        <v/>
      </c>
      <c r="AU616" t="str">
        <f>IF('work here'!AX615&lt;&gt;"","Material","")</f>
        <v/>
      </c>
      <c r="AV616" t="str">
        <f>IF('work here'!AX615&lt;&gt;"",'work here'!AX615,"")</f>
        <v/>
      </c>
      <c r="AW616" t="str">
        <f t="shared" si="289"/>
        <v/>
      </c>
      <c r="AX616" t="str">
        <f t="shared" si="290"/>
        <v/>
      </c>
      <c r="AY616" t="e">
        <f>IF('work here'!#REF!&lt;&gt;"","Look","")</f>
        <v>#REF!</v>
      </c>
      <c r="AZ616" t="e">
        <f>IF('work here'!#REF!&lt;&gt;"",'work here'!#REF!,"")</f>
        <v>#REF!</v>
      </c>
      <c r="BA616" t="e">
        <f t="shared" si="291"/>
        <v>#REF!</v>
      </c>
      <c r="BB616" t="e">
        <f t="shared" si="292"/>
        <v>#REF!</v>
      </c>
      <c r="BC616" t="e">
        <f>IF('work here'!#REF!&lt;&gt;"","Finish","")</f>
        <v>#REF!</v>
      </c>
      <c r="BD616" t="e">
        <f>IF('work here'!#REF!&lt;&gt;"",'work here'!#REF!,"")</f>
        <v>#REF!</v>
      </c>
      <c r="BE616" t="e">
        <f t="shared" si="293"/>
        <v>#REF!</v>
      </c>
      <c r="BF616" t="e">
        <f t="shared" si="294"/>
        <v>#REF!</v>
      </c>
      <c r="BG616" t="e">
        <f>IF('work here'!#REF!&lt;&gt;"","Care","")</f>
        <v>#REF!</v>
      </c>
      <c r="BH616" t="e">
        <f>IF('work here'!#REF!&lt;&gt;"",'work here'!#REF!,"")</f>
        <v>#REF!</v>
      </c>
      <c r="BI616" t="e">
        <f t="shared" si="295"/>
        <v>#REF!</v>
      </c>
      <c r="BJ616" t="e">
        <f t="shared" si="296"/>
        <v>#REF!</v>
      </c>
      <c r="BK616" t="str">
        <f>IF(OR('work here'!F615="Rings", 'work here'!F615="Bangles"), 'work here'!F615 &amp; " Size", "")</f>
        <v/>
      </c>
      <c r="BL616" t="e">
        <f>IF('work here'!#REF!&lt;&gt;"",'work here'!#REF!,"")</f>
        <v>#REF!</v>
      </c>
      <c r="BM616" t="str">
        <f t="shared" si="297"/>
        <v/>
      </c>
      <c r="BN616" t="str">
        <f t="shared" si="298"/>
        <v/>
      </c>
      <c r="BO616" t="str">
        <f t="shared" si="299"/>
        <v/>
      </c>
    </row>
    <row r="617" spans="1:67" x14ac:dyDescent="0.3">
      <c r="A617" t="str">
        <f>IF('work here'!A616="simple","simple",IF('work here'!A616="parent","variable",IF('work here'!A616="child","variation","")))</f>
        <v/>
      </c>
      <c r="B617" t="str">
        <f>IF('work here'!C616&lt;&gt;"", 'work here'!C616, "")</f>
        <v/>
      </c>
      <c r="C617" t="str">
        <f>IF('work here'!B616&lt;&gt;"", 'work here'!B616, "")</f>
        <v/>
      </c>
      <c r="D617" t="str">
        <f t="shared" si="270"/>
        <v/>
      </c>
      <c r="E617" t="str">
        <f t="shared" si="271"/>
        <v/>
      </c>
      <c r="F617" t="str">
        <f t="shared" si="272"/>
        <v/>
      </c>
      <c r="G617" t="e">
        <f>IF('work here'!#REF!&lt;&gt;"", 'work here'!#REF!, "")</f>
        <v>#REF!</v>
      </c>
      <c r="I617" t="str">
        <f>IF('work here'!Z616&lt;&gt;"", 'work here'!Z616, "")</f>
        <v/>
      </c>
      <c r="J617" t="str">
        <f t="shared" si="273"/>
        <v/>
      </c>
      <c r="K617" t="str">
        <f t="shared" si="274"/>
        <v/>
      </c>
      <c r="L617" t="str">
        <f t="shared" si="275"/>
        <v/>
      </c>
      <c r="M617" t="str">
        <f>IF('work here'!AA616&lt;&gt;"", 'work here'!AA616, "")</f>
        <v/>
      </c>
      <c r="N617" t="str">
        <f>IF('work here'!AD616&lt;&gt;"", 'work here'!AD616, "")</f>
        <v/>
      </c>
      <c r="O617" t="str">
        <f>IF('work here'!AC616&lt;&gt;"", 'work here'!AC616, "")</f>
        <v/>
      </c>
      <c r="P617" t="str">
        <f>IF('work here'!AB616&lt;&gt;"", 'work here'!AB616, "")</f>
        <v/>
      </c>
      <c r="Q617" t="str">
        <f t="shared" si="276"/>
        <v/>
      </c>
      <c r="S617" t="str">
        <f>IF('work here'!E616&lt;&gt;"", 'work here'!E616, "")</f>
        <v/>
      </c>
      <c r="T617" t="e">
        <f>IF('work here'!#REF!&lt;&gt;"", 'work here'!#REF!, "")</f>
        <v>#REF!</v>
      </c>
      <c r="U617" t="str">
        <f>IF(A617="", "", _xlfn.TEXTJOIN(", ", TRUE, "jewellery", "jewellery &gt; " &amp; 'work here'!F616, "jewellery &gt; " &amp; 'work here'!F616 &amp; " &gt; " &amp; 'work here'!#REF!, 'work here'!#REF!, 'work here'!AY616, 'work here'!H616, 'work here'!I616, 'work here'!J616))</f>
        <v/>
      </c>
      <c r="V617" t="str" cm="1">
        <f t="array" aca="1" ref="V617" ca="1">_xlfn.LET(
    _xlpm.yr, TEXT(TODAY(), "yyyy"),
    _xlpm.mn, TEXT(TODAY(), "mm"),
    _xlpm.path, "https://richlook.co.in/wp-content/uploads/" &amp; _xlpm.yr &amp; "/" &amp; _xlpm.mn &amp; "/",
    _xlpm.imgRange, 'work here'!N616:X616,
    _xlpm.imgLinks, IF(_xlpm.imgRange&lt;&gt;"", _xlpm.path &amp; _xlpm.imgRange &amp; ".webp", ""),
    _xlpm.urls,
        IF(A617="variable", _xlpm.imgLinks,
        IF(A617="variation", IF('work here'!N616&lt;&gt;"", _xlpm.path &amp; 'work here'!N616 &amp; ".webp", ""),
        IF(A617="simple", _xlpm.imgLinks, ""))),
    _xlfn.TEXTJOIN(", ", TRUE, _xlpm.urls)
)</f>
        <v/>
      </c>
      <c r="W617" t="str" cm="1">
        <f t="array" aca="1" ref="W617" ca="1">_xlfn.LET(
    _xlpm.yr, TEXT(TODAY(), "yyyy"),
    _xlpm.mn, TEXT(TODAY(), "mm"),
    _xlpm.path, "https://richlook.co.in/wp-content/uploads/" &amp; _xlpm.yr &amp; "/" &amp; _xlpm.mn &amp; "/",
    _xlpm.imgRange, 'work here'!O616:X616,
    _xlpm.imgLinks, IF(_xlpm.imgRange&lt;&gt;"", _xlpm.path &amp; _xlpm.imgRange &amp; ".webp", ""),
    _xlpm.urls,
        IF(A617="variable", "",
        IF(A617="variation", _xlpm.imgLinks,
        IF(A617="simple", "", ""))),
    _xlfn.TEXTJOIN(", ", TRUE, _xlpm.urls)
)</f>
        <v/>
      </c>
      <c r="X617" t="str">
        <f>IF('work here'!D616&lt;&gt;"", 'work here'!D616, "")</f>
        <v/>
      </c>
      <c r="Y617" t="e">
        <f>IF('work here'!#REF!&lt;&gt;"","color","")</f>
        <v>#REF!</v>
      </c>
      <c r="Z617" t="e">
        <f>IF('work here'!#REF!&lt;&gt;"",'work here'!#REF!,"")</f>
        <v>#REF!</v>
      </c>
      <c r="AA617" t="e">
        <f t="shared" si="277"/>
        <v>#REF!</v>
      </c>
      <c r="AB617" t="e">
        <f t="shared" si="278"/>
        <v>#REF!</v>
      </c>
      <c r="AC617" t="str">
        <f t="shared" si="279"/>
        <v/>
      </c>
      <c r="AD617" s="2" t="e">
        <f>IF('work here'!#REF!&lt;&gt;"",'work here'!#REF!,"")</f>
        <v>#REF!</v>
      </c>
      <c r="AE617" s="2" t="e">
        <f>IF('work here'!#REF!&lt;&gt;"",'work here'!#REF!,"")</f>
        <v>#REF!</v>
      </c>
      <c r="AF617" s="2" t="e">
        <f t="shared" si="280"/>
        <v>#REF!</v>
      </c>
      <c r="AG617" s="2" t="e">
        <f t="shared" si="281"/>
        <v>#REF!</v>
      </c>
      <c r="AH617" s="2" t="str">
        <f t="shared" si="282"/>
        <v/>
      </c>
      <c r="AI617" t="str">
        <f>IF('work here'!AE616&lt;&gt;"","Jewellery Work","")</f>
        <v/>
      </c>
      <c r="AJ617" t="str">
        <f>IF('work here'!AE616&lt;&gt;"",'work here'!AE616,"")</f>
        <v/>
      </c>
      <c r="AK617" t="str">
        <f t="shared" si="283"/>
        <v/>
      </c>
      <c r="AL617" t="str">
        <f t="shared" si="284"/>
        <v/>
      </c>
      <c r="AM617" t="e">
        <f>IF('work here'!#REF!&lt;&gt;"","Gemstone","")</f>
        <v>#REF!</v>
      </c>
      <c r="AN617" t="e">
        <f>IF('work here'!#REF!&lt;&gt;"",'work here'!#REF!,"")</f>
        <v>#REF!</v>
      </c>
      <c r="AO617" t="e">
        <f t="shared" si="285"/>
        <v>#REF!</v>
      </c>
      <c r="AP617" t="e">
        <f t="shared" si="286"/>
        <v>#REF!</v>
      </c>
      <c r="AQ617" t="str">
        <f>IF('work here'!AW616&lt;&gt;"","Plating","")</f>
        <v/>
      </c>
      <c r="AR617" t="str">
        <f>IF('work here'!AW616&lt;&gt;"",'work here'!AW616,"")</f>
        <v/>
      </c>
      <c r="AS617" t="str">
        <f t="shared" si="287"/>
        <v/>
      </c>
      <c r="AT617" t="str">
        <f t="shared" si="288"/>
        <v/>
      </c>
      <c r="AU617" t="str">
        <f>IF('work here'!AX616&lt;&gt;"","Material","")</f>
        <v/>
      </c>
      <c r="AV617" t="str">
        <f>IF('work here'!AX616&lt;&gt;"",'work here'!AX616,"")</f>
        <v/>
      </c>
      <c r="AW617" t="str">
        <f t="shared" si="289"/>
        <v/>
      </c>
      <c r="AX617" t="str">
        <f t="shared" si="290"/>
        <v/>
      </c>
      <c r="AY617" t="e">
        <f>IF('work here'!#REF!&lt;&gt;"","Look","")</f>
        <v>#REF!</v>
      </c>
      <c r="AZ617" t="e">
        <f>IF('work here'!#REF!&lt;&gt;"",'work here'!#REF!,"")</f>
        <v>#REF!</v>
      </c>
      <c r="BA617" t="e">
        <f t="shared" si="291"/>
        <v>#REF!</v>
      </c>
      <c r="BB617" t="e">
        <f t="shared" si="292"/>
        <v>#REF!</v>
      </c>
      <c r="BC617" t="e">
        <f>IF('work here'!#REF!&lt;&gt;"","Finish","")</f>
        <v>#REF!</v>
      </c>
      <c r="BD617" t="e">
        <f>IF('work here'!#REF!&lt;&gt;"",'work here'!#REF!,"")</f>
        <v>#REF!</v>
      </c>
      <c r="BE617" t="e">
        <f t="shared" si="293"/>
        <v>#REF!</v>
      </c>
      <c r="BF617" t="e">
        <f t="shared" si="294"/>
        <v>#REF!</v>
      </c>
      <c r="BG617" t="e">
        <f>IF('work here'!#REF!&lt;&gt;"","Care","")</f>
        <v>#REF!</v>
      </c>
      <c r="BH617" t="e">
        <f>IF('work here'!#REF!&lt;&gt;"",'work here'!#REF!,"")</f>
        <v>#REF!</v>
      </c>
      <c r="BI617" t="e">
        <f t="shared" si="295"/>
        <v>#REF!</v>
      </c>
      <c r="BJ617" t="e">
        <f t="shared" si="296"/>
        <v>#REF!</v>
      </c>
      <c r="BK617" t="str">
        <f>IF(OR('work here'!F616="Rings", 'work here'!F616="Bangles"), 'work here'!F616 &amp; " Size", "")</f>
        <v/>
      </c>
      <c r="BL617" t="e">
        <f>IF('work here'!#REF!&lt;&gt;"",'work here'!#REF!,"")</f>
        <v>#REF!</v>
      </c>
      <c r="BM617" t="str">
        <f t="shared" si="297"/>
        <v/>
      </c>
      <c r="BN617" t="str">
        <f t="shared" si="298"/>
        <v/>
      </c>
      <c r="BO617" t="str">
        <f t="shared" si="299"/>
        <v/>
      </c>
    </row>
    <row r="618" spans="1:67" x14ac:dyDescent="0.3">
      <c r="A618" t="str">
        <f>IF('work here'!A617="simple","simple",IF('work here'!A617="parent","variable",IF('work here'!A617="child","variation","")))</f>
        <v/>
      </c>
      <c r="B618" t="str">
        <f>IF('work here'!C617&lt;&gt;"", 'work here'!C617, "")</f>
        <v/>
      </c>
      <c r="C618" t="str">
        <f>IF('work here'!B617&lt;&gt;"", 'work here'!B617, "")</f>
        <v/>
      </c>
      <c r="D618" t="str">
        <f t="shared" si="270"/>
        <v/>
      </c>
      <c r="E618" t="str">
        <f t="shared" si="271"/>
        <v/>
      </c>
      <c r="F618" t="str">
        <f t="shared" si="272"/>
        <v/>
      </c>
      <c r="G618" t="e">
        <f>IF('work here'!#REF!&lt;&gt;"", 'work here'!#REF!, "")</f>
        <v>#REF!</v>
      </c>
      <c r="I618" t="str">
        <f>IF('work here'!Z617&lt;&gt;"", 'work here'!Z617, "")</f>
        <v/>
      </c>
      <c r="J618" t="str">
        <f t="shared" si="273"/>
        <v/>
      </c>
      <c r="K618" t="str">
        <f t="shared" si="274"/>
        <v/>
      </c>
      <c r="L618" t="str">
        <f t="shared" si="275"/>
        <v/>
      </c>
      <c r="M618" t="str">
        <f>IF('work here'!AA617&lt;&gt;"", 'work here'!AA617, "")</f>
        <v/>
      </c>
      <c r="N618" t="str">
        <f>IF('work here'!AD617&lt;&gt;"", 'work here'!AD617, "")</f>
        <v/>
      </c>
      <c r="O618" t="str">
        <f>IF('work here'!AC617&lt;&gt;"", 'work here'!AC617, "")</f>
        <v/>
      </c>
      <c r="P618" t="str">
        <f>IF('work here'!AB617&lt;&gt;"", 'work here'!AB617, "")</f>
        <v/>
      </c>
      <c r="Q618" t="str">
        <f t="shared" si="276"/>
        <v/>
      </c>
      <c r="S618" t="str">
        <f>IF('work here'!E617&lt;&gt;"", 'work here'!E617, "")</f>
        <v/>
      </c>
      <c r="T618" t="e">
        <f>IF('work here'!#REF!&lt;&gt;"", 'work here'!#REF!, "")</f>
        <v>#REF!</v>
      </c>
      <c r="U618" t="str">
        <f>IF(A618="", "", _xlfn.TEXTJOIN(", ", TRUE, "jewellery", "jewellery &gt; " &amp; 'work here'!F617, "jewellery &gt; " &amp; 'work here'!F617 &amp; " &gt; " &amp; 'work here'!#REF!, 'work here'!#REF!, 'work here'!AY617, 'work here'!H617, 'work here'!I617, 'work here'!J617))</f>
        <v/>
      </c>
      <c r="V618" t="str" cm="1">
        <f t="array" aca="1" ref="V618" ca="1">_xlfn.LET(
    _xlpm.yr, TEXT(TODAY(), "yyyy"),
    _xlpm.mn, TEXT(TODAY(), "mm"),
    _xlpm.path, "https://richlook.co.in/wp-content/uploads/" &amp; _xlpm.yr &amp; "/" &amp; _xlpm.mn &amp; "/",
    _xlpm.imgRange, 'work here'!N617:X617,
    _xlpm.imgLinks, IF(_xlpm.imgRange&lt;&gt;"", _xlpm.path &amp; _xlpm.imgRange &amp; ".webp", ""),
    _xlpm.urls,
        IF(A618="variable", _xlpm.imgLinks,
        IF(A618="variation", IF('work here'!N617&lt;&gt;"", _xlpm.path &amp; 'work here'!N617 &amp; ".webp", ""),
        IF(A618="simple", _xlpm.imgLinks, ""))),
    _xlfn.TEXTJOIN(", ", TRUE, _xlpm.urls)
)</f>
        <v/>
      </c>
      <c r="W618" t="str" cm="1">
        <f t="array" aca="1" ref="W618" ca="1">_xlfn.LET(
    _xlpm.yr, TEXT(TODAY(), "yyyy"),
    _xlpm.mn, TEXT(TODAY(), "mm"),
    _xlpm.path, "https://richlook.co.in/wp-content/uploads/" &amp; _xlpm.yr &amp; "/" &amp; _xlpm.mn &amp; "/",
    _xlpm.imgRange, 'work here'!O617:X617,
    _xlpm.imgLinks, IF(_xlpm.imgRange&lt;&gt;"", _xlpm.path &amp; _xlpm.imgRange &amp; ".webp", ""),
    _xlpm.urls,
        IF(A618="variable", "",
        IF(A618="variation", _xlpm.imgLinks,
        IF(A618="simple", "", ""))),
    _xlfn.TEXTJOIN(", ", TRUE, _xlpm.urls)
)</f>
        <v/>
      </c>
      <c r="X618" t="str">
        <f>IF('work here'!D617&lt;&gt;"", 'work here'!D617, "")</f>
        <v/>
      </c>
      <c r="Y618" t="e">
        <f>IF('work here'!#REF!&lt;&gt;"","color","")</f>
        <v>#REF!</v>
      </c>
      <c r="Z618" t="e">
        <f>IF('work here'!#REF!&lt;&gt;"",'work here'!#REF!,"")</f>
        <v>#REF!</v>
      </c>
      <c r="AA618" t="e">
        <f t="shared" si="277"/>
        <v>#REF!</v>
      </c>
      <c r="AB618" t="e">
        <f t="shared" si="278"/>
        <v>#REF!</v>
      </c>
      <c r="AC618" t="str">
        <f t="shared" si="279"/>
        <v/>
      </c>
      <c r="AD618" s="2" t="e">
        <f>IF('work here'!#REF!&lt;&gt;"",'work here'!#REF!,"")</f>
        <v>#REF!</v>
      </c>
      <c r="AE618" s="2" t="e">
        <f>IF('work here'!#REF!&lt;&gt;"",'work here'!#REF!,"")</f>
        <v>#REF!</v>
      </c>
      <c r="AF618" s="2" t="e">
        <f t="shared" si="280"/>
        <v>#REF!</v>
      </c>
      <c r="AG618" s="2" t="e">
        <f t="shared" si="281"/>
        <v>#REF!</v>
      </c>
      <c r="AH618" s="2" t="str">
        <f t="shared" si="282"/>
        <v/>
      </c>
      <c r="AI618" t="str">
        <f>IF('work here'!AE617&lt;&gt;"","Jewellery Work","")</f>
        <v/>
      </c>
      <c r="AJ618" t="str">
        <f>IF('work here'!AE617&lt;&gt;"",'work here'!AE617,"")</f>
        <v/>
      </c>
      <c r="AK618" t="str">
        <f t="shared" si="283"/>
        <v/>
      </c>
      <c r="AL618" t="str">
        <f t="shared" si="284"/>
        <v/>
      </c>
      <c r="AM618" t="e">
        <f>IF('work here'!#REF!&lt;&gt;"","Gemstone","")</f>
        <v>#REF!</v>
      </c>
      <c r="AN618" t="e">
        <f>IF('work here'!#REF!&lt;&gt;"",'work here'!#REF!,"")</f>
        <v>#REF!</v>
      </c>
      <c r="AO618" t="e">
        <f t="shared" si="285"/>
        <v>#REF!</v>
      </c>
      <c r="AP618" t="e">
        <f t="shared" si="286"/>
        <v>#REF!</v>
      </c>
      <c r="AQ618" t="str">
        <f>IF('work here'!AW617&lt;&gt;"","Plating","")</f>
        <v/>
      </c>
      <c r="AR618" t="str">
        <f>IF('work here'!AW617&lt;&gt;"",'work here'!AW617,"")</f>
        <v/>
      </c>
      <c r="AS618" t="str">
        <f t="shared" si="287"/>
        <v/>
      </c>
      <c r="AT618" t="str">
        <f t="shared" si="288"/>
        <v/>
      </c>
      <c r="AU618" t="str">
        <f>IF('work here'!AX617&lt;&gt;"","Material","")</f>
        <v/>
      </c>
      <c r="AV618" t="str">
        <f>IF('work here'!AX617&lt;&gt;"",'work here'!AX617,"")</f>
        <v/>
      </c>
      <c r="AW618" t="str">
        <f t="shared" si="289"/>
        <v/>
      </c>
      <c r="AX618" t="str">
        <f t="shared" si="290"/>
        <v/>
      </c>
      <c r="AY618" t="e">
        <f>IF('work here'!#REF!&lt;&gt;"","Look","")</f>
        <v>#REF!</v>
      </c>
      <c r="AZ618" t="e">
        <f>IF('work here'!#REF!&lt;&gt;"",'work here'!#REF!,"")</f>
        <v>#REF!</v>
      </c>
      <c r="BA618" t="e">
        <f t="shared" si="291"/>
        <v>#REF!</v>
      </c>
      <c r="BB618" t="e">
        <f t="shared" si="292"/>
        <v>#REF!</v>
      </c>
      <c r="BC618" t="e">
        <f>IF('work here'!#REF!&lt;&gt;"","Finish","")</f>
        <v>#REF!</v>
      </c>
      <c r="BD618" t="e">
        <f>IF('work here'!#REF!&lt;&gt;"",'work here'!#REF!,"")</f>
        <v>#REF!</v>
      </c>
      <c r="BE618" t="e">
        <f t="shared" si="293"/>
        <v>#REF!</v>
      </c>
      <c r="BF618" t="e">
        <f t="shared" si="294"/>
        <v>#REF!</v>
      </c>
      <c r="BG618" t="e">
        <f>IF('work here'!#REF!&lt;&gt;"","Care","")</f>
        <v>#REF!</v>
      </c>
      <c r="BH618" t="e">
        <f>IF('work here'!#REF!&lt;&gt;"",'work here'!#REF!,"")</f>
        <v>#REF!</v>
      </c>
      <c r="BI618" t="e">
        <f t="shared" si="295"/>
        <v>#REF!</v>
      </c>
      <c r="BJ618" t="e">
        <f t="shared" si="296"/>
        <v>#REF!</v>
      </c>
      <c r="BK618" t="str">
        <f>IF(OR('work here'!F617="Rings", 'work here'!F617="Bangles"), 'work here'!F617 &amp; " Size", "")</f>
        <v/>
      </c>
      <c r="BL618" t="e">
        <f>IF('work here'!#REF!&lt;&gt;"",'work here'!#REF!,"")</f>
        <v>#REF!</v>
      </c>
      <c r="BM618" t="str">
        <f t="shared" si="297"/>
        <v/>
      </c>
      <c r="BN618" t="str">
        <f t="shared" si="298"/>
        <v/>
      </c>
      <c r="BO618" t="str">
        <f t="shared" si="299"/>
        <v/>
      </c>
    </row>
    <row r="619" spans="1:67" x14ac:dyDescent="0.3">
      <c r="A619" t="str">
        <f>IF('work here'!A618="simple","simple",IF('work here'!A618="parent","variable",IF('work here'!A618="child","variation","")))</f>
        <v/>
      </c>
      <c r="B619" t="str">
        <f>IF('work here'!C618&lt;&gt;"", 'work here'!C618, "")</f>
        <v/>
      </c>
      <c r="C619" t="str">
        <f>IF('work here'!B618&lt;&gt;"", 'work here'!B618, "")</f>
        <v/>
      </c>
      <c r="D619" t="str">
        <f t="shared" si="270"/>
        <v/>
      </c>
      <c r="E619" t="str">
        <f t="shared" si="271"/>
        <v/>
      </c>
      <c r="F619" t="str">
        <f t="shared" si="272"/>
        <v/>
      </c>
      <c r="G619" t="e">
        <f>IF('work here'!#REF!&lt;&gt;"", 'work here'!#REF!, "")</f>
        <v>#REF!</v>
      </c>
      <c r="I619" t="str">
        <f>IF('work here'!Z618&lt;&gt;"", 'work here'!Z618, "")</f>
        <v/>
      </c>
      <c r="J619" t="str">
        <f t="shared" si="273"/>
        <v/>
      </c>
      <c r="K619" t="str">
        <f t="shared" si="274"/>
        <v/>
      </c>
      <c r="L619" t="str">
        <f t="shared" si="275"/>
        <v/>
      </c>
      <c r="M619" t="str">
        <f>IF('work here'!AA618&lt;&gt;"", 'work here'!AA618, "")</f>
        <v/>
      </c>
      <c r="N619" t="str">
        <f>IF('work here'!AD618&lt;&gt;"", 'work here'!AD618, "")</f>
        <v/>
      </c>
      <c r="O619" t="str">
        <f>IF('work here'!AC618&lt;&gt;"", 'work here'!AC618, "")</f>
        <v/>
      </c>
      <c r="P619" t="str">
        <f>IF('work here'!AB618&lt;&gt;"", 'work here'!AB618, "")</f>
        <v/>
      </c>
      <c r="Q619" t="str">
        <f t="shared" si="276"/>
        <v/>
      </c>
      <c r="S619" t="str">
        <f>IF('work here'!E618&lt;&gt;"", 'work here'!E618, "")</f>
        <v/>
      </c>
      <c r="T619" t="e">
        <f>IF('work here'!#REF!&lt;&gt;"", 'work here'!#REF!, "")</f>
        <v>#REF!</v>
      </c>
      <c r="U619" t="str">
        <f>IF(A619="", "", _xlfn.TEXTJOIN(", ", TRUE, "jewellery", "jewellery &gt; " &amp; 'work here'!F618, "jewellery &gt; " &amp; 'work here'!F618 &amp; " &gt; " &amp; 'work here'!#REF!, 'work here'!#REF!, 'work here'!AY618, 'work here'!H618, 'work here'!I618, 'work here'!J618))</f>
        <v/>
      </c>
      <c r="V619" t="str" cm="1">
        <f t="array" aca="1" ref="V619" ca="1">_xlfn.LET(
    _xlpm.yr, TEXT(TODAY(), "yyyy"),
    _xlpm.mn, TEXT(TODAY(), "mm"),
    _xlpm.path, "https://richlook.co.in/wp-content/uploads/" &amp; _xlpm.yr &amp; "/" &amp; _xlpm.mn &amp; "/",
    _xlpm.imgRange, 'work here'!N618:X618,
    _xlpm.imgLinks, IF(_xlpm.imgRange&lt;&gt;"", _xlpm.path &amp; _xlpm.imgRange &amp; ".webp", ""),
    _xlpm.urls,
        IF(A619="variable", _xlpm.imgLinks,
        IF(A619="variation", IF('work here'!N618&lt;&gt;"", _xlpm.path &amp; 'work here'!N618 &amp; ".webp", ""),
        IF(A619="simple", _xlpm.imgLinks, ""))),
    _xlfn.TEXTJOIN(", ", TRUE, _xlpm.urls)
)</f>
        <v/>
      </c>
      <c r="W619" t="str" cm="1">
        <f t="array" aca="1" ref="W619" ca="1">_xlfn.LET(
    _xlpm.yr, TEXT(TODAY(), "yyyy"),
    _xlpm.mn, TEXT(TODAY(), "mm"),
    _xlpm.path, "https://richlook.co.in/wp-content/uploads/" &amp; _xlpm.yr &amp; "/" &amp; _xlpm.mn &amp; "/",
    _xlpm.imgRange, 'work here'!O618:X618,
    _xlpm.imgLinks, IF(_xlpm.imgRange&lt;&gt;"", _xlpm.path &amp; _xlpm.imgRange &amp; ".webp", ""),
    _xlpm.urls,
        IF(A619="variable", "",
        IF(A619="variation", _xlpm.imgLinks,
        IF(A619="simple", "", ""))),
    _xlfn.TEXTJOIN(", ", TRUE, _xlpm.urls)
)</f>
        <v/>
      </c>
      <c r="X619" t="str">
        <f>IF('work here'!D618&lt;&gt;"", 'work here'!D618, "")</f>
        <v/>
      </c>
      <c r="Y619" t="e">
        <f>IF('work here'!#REF!&lt;&gt;"","color","")</f>
        <v>#REF!</v>
      </c>
      <c r="Z619" t="e">
        <f>IF('work here'!#REF!&lt;&gt;"",'work here'!#REF!,"")</f>
        <v>#REF!</v>
      </c>
      <c r="AA619" t="e">
        <f t="shared" si="277"/>
        <v>#REF!</v>
      </c>
      <c r="AB619" t="e">
        <f t="shared" si="278"/>
        <v>#REF!</v>
      </c>
      <c r="AC619" t="str">
        <f t="shared" si="279"/>
        <v/>
      </c>
      <c r="AD619" s="2" t="e">
        <f>IF('work here'!#REF!&lt;&gt;"",'work here'!#REF!,"")</f>
        <v>#REF!</v>
      </c>
      <c r="AE619" s="2" t="e">
        <f>IF('work here'!#REF!&lt;&gt;"",'work here'!#REF!,"")</f>
        <v>#REF!</v>
      </c>
      <c r="AF619" s="2" t="e">
        <f t="shared" si="280"/>
        <v>#REF!</v>
      </c>
      <c r="AG619" s="2" t="e">
        <f t="shared" si="281"/>
        <v>#REF!</v>
      </c>
      <c r="AH619" s="2" t="str">
        <f t="shared" si="282"/>
        <v/>
      </c>
      <c r="AI619" t="str">
        <f>IF('work here'!AE618&lt;&gt;"","Jewellery Work","")</f>
        <v/>
      </c>
      <c r="AJ619" t="str">
        <f>IF('work here'!AE618&lt;&gt;"",'work here'!AE618,"")</f>
        <v/>
      </c>
      <c r="AK619" t="str">
        <f t="shared" si="283"/>
        <v/>
      </c>
      <c r="AL619" t="str">
        <f t="shared" si="284"/>
        <v/>
      </c>
      <c r="AM619" t="e">
        <f>IF('work here'!#REF!&lt;&gt;"","Gemstone","")</f>
        <v>#REF!</v>
      </c>
      <c r="AN619" t="e">
        <f>IF('work here'!#REF!&lt;&gt;"",'work here'!#REF!,"")</f>
        <v>#REF!</v>
      </c>
      <c r="AO619" t="e">
        <f t="shared" si="285"/>
        <v>#REF!</v>
      </c>
      <c r="AP619" t="e">
        <f t="shared" si="286"/>
        <v>#REF!</v>
      </c>
      <c r="AQ619" t="str">
        <f>IF('work here'!AW618&lt;&gt;"","Plating","")</f>
        <v/>
      </c>
      <c r="AR619" t="str">
        <f>IF('work here'!AW618&lt;&gt;"",'work here'!AW618,"")</f>
        <v/>
      </c>
      <c r="AS619" t="str">
        <f t="shared" si="287"/>
        <v/>
      </c>
      <c r="AT619" t="str">
        <f t="shared" si="288"/>
        <v/>
      </c>
      <c r="AU619" t="str">
        <f>IF('work here'!AX618&lt;&gt;"","Material","")</f>
        <v/>
      </c>
      <c r="AV619" t="str">
        <f>IF('work here'!AX618&lt;&gt;"",'work here'!AX618,"")</f>
        <v/>
      </c>
      <c r="AW619" t="str">
        <f t="shared" si="289"/>
        <v/>
      </c>
      <c r="AX619" t="str">
        <f t="shared" si="290"/>
        <v/>
      </c>
      <c r="AY619" t="e">
        <f>IF('work here'!#REF!&lt;&gt;"","Look","")</f>
        <v>#REF!</v>
      </c>
      <c r="AZ619" t="e">
        <f>IF('work here'!#REF!&lt;&gt;"",'work here'!#REF!,"")</f>
        <v>#REF!</v>
      </c>
      <c r="BA619" t="e">
        <f t="shared" si="291"/>
        <v>#REF!</v>
      </c>
      <c r="BB619" t="e">
        <f t="shared" si="292"/>
        <v>#REF!</v>
      </c>
      <c r="BC619" t="e">
        <f>IF('work here'!#REF!&lt;&gt;"","Finish","")</f>
        <v>#REF!</v>
      </c>
      <c r="BD619" t="e">
        <f>IF('work here'!#REF!&lt;&gt;"",'work here'!#REF!,"")</f>
        <v>#REF!</v>
      </c>
      <c r="BE619" t="e">
        <f t="shared" si="293"/>
        <v>#REF!</v>
      </c>
      <c r="BF619" t="e">
        <f t="shared" si="294"/>
        <v>#REF!</v>
      </c>
      <c r="BG619" t="e">
        <f>IF('work here'!#REF!&lt;&gt;"","Care","")</f>
        <v>#REF!</v>
      </c>
      <c r="BH619" t="e">
        <f>IF('work here'!#REF!&lt;&gt;"",'work here'!#REF!,"")</f>
        <v>#REF!</v>
      </c>
      <c r="BI619" t="e">
        <f t="shared" si="295"/>
        <v>#REF!</v>
      </c>
      <c r="BJ619" t="e">
        <f t="shared" si="296"/>
        <v>#REF!</v>
      </c>
      <c r="BK619" t="str">
        <f>IF(OR('work here'!F618="Rings", 'work here'!F618="Bangles"), 'work here'!F618 &amp; " Size", "")</f>
        <v/>
      </c>
      <c r="BL619" t="e">
        <f>IF('work here'!#REF!&lt;&gt;"",'work here'!#REF!,"")</f>
        <v>#REF!</v>
      </c>
      <c r="BM619" t="str">
        <f t="shared" si="297"/>
        <v/>
      </c>
      <c r="BN619" t="str">
        <f t="shared" si="298"/>
        <v/>
      </c>
      <c r="BO619" t="str">
        <f t="shared" si="299"/>
        <v/>
      </c>
    </row>
    <row r="620" spans="1:67" x14ac:dyDescent="0.3">
      <c r="A620" t="str">
        <f>IF('work here'!A619="simple","simple",IF('work here'!A619="parent","variable",IF('work here'!A619="child","variation","")))</f>
        <v/>
      </c>
      <c r="B620" t="str">
        <f>IF('work here'!C619&lt;&gt;"", 'work here'!C619, "")</f>
        <v/>
      </c>
      <c r="C620" t="str">
        <f>IF('work here'!B619&lt;&gt;"", 'work here'!B619, "")</f>
        <v/>
      </c>
      <c r="D620" t="str">
        <f t="shared" si="270"/>
        <v/>
      </c>
      <c r="E620" t="str">
        <f t="shared" si="271"/>
        <v/>
      </c>
      <c r="F620" t="str">
        <f t="shared" si="272"/>
        <v/>
      </c>
      <c r="G620" t="e">
        <f>IF('work here'!#REF!&lt;&gt;"", 'work here'!#REF!, "")</f>
        <v>#REF!</v>
      </c>
      <c r="I620" t="str">
        <f>IF('work here'!Z619&lt;&gt;"", 'work here'!Z619, "")</f>
        <v/>
      </c>
      <c r="J620" t="str">
        <f t="shared" si="273"/>
        <v/>
      </c>
      <c r="K620" t="str">
        <f t="shared" si="274"/>
        <v/>
      </c>
      <c r="L620" t="str">
        <f t="shared" si="275"/>
        <v/>
      </c>
      <c r="M620" t="str">
        <f>IF('work here'!AA619&lt;&gt;"", 'work here'!AA619, "")</f>
        <v/>
      </c>
      <c r="N620" t="str">
        <f>IF('work here'!AD619&lt;&gt;"", 'work here'!AD619, "")</f>
        <v/>
      </c>
      <c r="O620" t="str">
        <f>IF('work here'!AC619&lt;&gt;"", 'work here'!AC619, "")</f>
        <v/>
      </c>
      <c r="P620" t="str">
        <f>IF('work here'!AB619&lt;&gt;"", 'work here'!AB619, "")</f>
        <v/>
      </c>
      <c r="Q620" t="str">
        <f t="shared" si="276"/>
        <v/>
      </c>
      <c r="S620" t="str">
        <f>IF('work here'!E619&lt;&gt;"", 'work here'!E619, "")</f>
        <v/>
      </c>
      <c r="T620" t="e">
        <f>IF('work here'!#REF!&lt;&gt;"", 'work here'!#REF!, "")</f>
        <v>#REF!</v>
      </c>
      <c r="U620" t="str">
        <f>IF(A620="", "", _xlfn.TEXTJOIN(", ", TRUE, "jewellery", "jewellery &gt; " &amp; 'work here'!F619, "jewellery &gt; " &amp; 'work here'!F619 &amp; " &gt; " &amp; 'work here'!#REF!, 'work here'!#REF!, 'work here'!AY619, 'work here'!H619, 'work here'!I619, 'work here'!J619))</f>
        <v/>
      </c>
      <c r="V620" t="str" cm="1">
        <f t="array" aca="1" ref="V620" ca="1">_xlfn.LET(
    _xlpm.yr, TEXT(TODAY(), "yyyy"),
    _xlpm.mn, TEXT(TODAY(), "mm"),
    _xlpm.path, "https://richlook.co.in/wp-content/uploads/" &amp; _xlpm.yr &amp; "/" &amp; _xlpm.mn &amp; "/",
    _xlpm.imgRange, 'work here'!N619:X619,
    _xlpm.imgLinks, IF(_xlpm.imgRange&lt;&gt;"", _xlpm.path &amp; _xlpm.imgRange &amp; ".webp", ""),
    _xlpm.urls,
        IF(A620="variable", _xlpm.imgLinks,
        IF(A620="variation", IF('work here'!N619&lt;&gt;"", _xlpm.path &amp; 'work here'!N619 &amp; ".webp", ""),
        IF(A620="simple", _xlpm.imgLinks, ""))),
    _xlfn.TEXTJOIN(", ", TRUE, _xlpm.urls)
)</f>
        <v/>
      </c>
      <c r="W620" t="str" cm="1">
        <f t="array" aca="1" ref="W620" ca="1">_xlfn.LET(
    _xlpm.yr, TEXT(TODAY(), "yyyy"),
    _xlpm.mn, TEXT(TODAY(), "mm"),
    _xlpm.path, "https://richlook.co.in/wp-content/uploads/" &amp; _xlpm.yr &amp; "/" &amp; _xlpm.mn &amp; "/",
    _xlpm.imgRange, 'work here'!O619:X619,
    _xlpm.imgLinks, IF(_xlpm.imgRange&lt;&gt;"", _xlpm.path &amp; _xlpm.imgRange &amp; ".webp", ""),
    _xlpm.urls,
        IF(A620="variable", "",
        IF(A620="variation", _xlpm.imgLinks,
        IF(A620="simple", "", ""))),
    _xlfn.TEXTJOIN(", ", TRUE, _xlpm.urls)
)</f>
        <v/>
      </c>
      <c r="X620" t="str">
        <f>IF('work here'!D619&lt;&gt;"", 'work here'!D619, "")</f>
        <v/>
      </c>
      <c r="Y620" t="e">
        <f>IF('work here'!#REF!&lt;&gt;"","color","")</f>
        <v>#REF!</v>
      </c>
      <c r="Z620" t="e">
        <f>IF('work here'!#REF!&lt;&gt;"",'work here'!#REF!,"")</f>
        <v>#REF!</v>
      </c>
      <c r="AA620" t="e">
        <f t="shared" si="277"/>
        <v>#REF!</v>
      </c>
      <c r="AB620" t="e">
        <f t="shared" si="278"/>
        <v>#REF!</v>
      </c>
      <c r="AC620" t="str">
        <f t="shared" si="279"/>
        <v/>
      </c>
      <c r="AD620" s="2" t="e">
        <f>IF('work here'!#REF!&lt;&gt;"",'work here'!#REF!,"")</f>
        <v>#REF!</v>
      </c>
      <c r="AE620" s="2" t="e">
        <f>IF('work here'!#REF!&lt;&gt;"",'work here'!#REF!,"")</f>
        <v>#REF!</v>
      </c>
      <c r="AF620" s="2" t="e">
        <f t="shared" si="280"/>
        <v>#REF!</v>
      </c>
      <c r="AG620" s="2" t="e">
        <f t="shared" si="281"/>
        <v>#REF!</v>
      </c>
      <c r="AH620" s="2" t="str">
        <f t="shared" si="282"/>
        <v/>
      </c>
      <c r="AI620" t="str">
        <f>IF('work here'!AE619&lt;&gt;"","Jewellery Work","")</f>
        <v/>
      </c>
      <c r="AJ620" t="str">
        <f>IF('work here'!AE619&lt;&gt;"",'work here'!AE619,"")</f>
        <v/>
      </c>
      <c r="AK620" t="str">
        <f t="shared" si="283"/>
        <v/>
      </c>
      <c r="AL620" t="str">
        <f t="shared" si="284"/>
        <v/>
      </c>
      <c r="AM620" t="e">
        <f>IF('work here'!#REF!&lt;&gt;"","Gemstone","")</f>
        <v>#REF!</v>
      </c>
      <c r="AN620" t="e">
        <f>IF('work here'!#REF!&lt;&gt;"",'work here'!#REF!,"")</f>
        <v>#REF!</v>
      </c>
      <c r="AO620" t="e">
        <f t="shared" si="285"/>
        <v>#REF!</v>
      </c>
      <c r="AP620" t="e">
        <f t="shared" si="286"/>
        <v>#REF!</v>
      </c>
      <c r="AQ620" t="str">
        <f>IF('work here'!AW619&lt;&gt;"","Plating","")</f>
        <v/>
      </c>
      <c r="AR620" t="str">
        <f>IF('work here'!AW619&lt;&gt;"",'work here'!AW619,"")</f>
        <v/>
      </c>
      <c r="AS620" t="str">
        <f t="shared" si="287"/>
        <v/>
      </c>
      <c r="AT620" t="str">
        <f t="shared" si="288"/>
        <v/>
      </c>
      <c r="AU620" t="str">
        <f>IF('work here'!AX619&lt;&gt;"","Material","")</f>
        <v/>
      </c>
      <c r="AV620" t="str">
        <f>IF('work here'!AX619&lt;&gt;"",'work here'!AX619,"")</f>
        <v/>
      </c>
      <c r="AW620" t="str">
        <f t="shared" si="289"/>
        <v/>
      </c>
      <c r="AX620" t="str">
        <f t="shared" si="290"/>
        <v/>
      </c>
      <c r="AY620" t="e">
        <f>IF('work here'!#REF!&lt;&gt;"","Look","")</f>
        <v>#REF!</v>
      </c>
      <c r="AZ620" t="e">
        <f>IF('work here'!#REF!&lt;&gt;"",'work here'!#REF!,"")</f>
        <v>#REF!</v>
      </c>
      <c r="BA620" t="e">
        <f t="shared" si="291"/>
        <v>#REF!</v>
      </c>
      <c r="BB620" t="e">
        <f t="shared" si="292"/>
        <v>#REF!</v>
      </c>
      <c r="BC620" t="e">
        <f>IF('work here'!#REF!&lt;&gt;"","Finish","")</f>
        <v>#REF!</v>
      </c>
      <c r="BD620" t="e">
        <f>IF('work here'!#REF!&lt;&gt;"",'work here'!#REF!,"")</f>
        <v>#REF!</v>
      </c>
      <c r="BE620" t="e">
        <f t="shared" si="293"/>
        <v>#REF!</v>
      </c>
      <c r="BF620" t="e">
        <f t="shared" si="294"/>
        <v>#REF!</v>
      </c>
      <c r="BG620" t="e">
        <f>IF('work here'!#REF!&lt;&gt;"","Care","")</f>
        <v>#REF!</v>
      </c>
      <c r="BH620" t="e">
        <f>IF('work here'!#REF!&lt;&gt;"",'work here'!#REF!,"")</f>
        <v>#REF!</v>
      </c>
      <c r="BI620" t="e">
        <f t="shared" si="295"/>
        <v>#REF!</v>
      </c>
      <c r="BJ620" t="e">
        <f t="shared" si="296"/>
        <v>#REF!</v>
      </c>
      <c r="BK620" t="str">
        <f>IF(OR('work here'!F619="Rings", 'work here'!F619="Bangles"), 'work here'!F619 &amp; " Size", "")</f>
        <v/>
      </c>
      <c r="BL620" t="e">
        <f>IF('work here'!#REF!&lt;&gt;"",'work here'!#REF!,"")</f>
        <v>#REF!</v>
      </c>
      <c r="BM620" t="str">
        <f t="shared" si="297"/>
        <v/>
      </c>
      <c r="BN620" t="str">
        <f t="shared" si="298"/>
        <v/>
      </c>
      <c r="BO620" t="str">
        <f t="shared" si="299"/>
        <v/>
      </c>
    </row>
    <row r="621" spans="1:67" x14ac:dyDescent="0.3">
      <c r="A621" t="str">
        <f>IF('work here'!A620="simple","simple",IF('work here'!A620="parent","variable",IF('work here'!A620="child","variation","")))</f>
        <v/>
      </c>
      <c r="B621" t="str">
        <f>IF('work here'!C620&lt;&gt;"", 'work here'!C620, "")</f>
        <v/>
      </c>
      <c r="C621" t="str">
        <f>IF('work here'!B620&lt;&gt;"", 'work here'!B620, "")</f>
        <v/>
      </c>
      <c r="D621" t="str">
        <f t="shared" si="270"/>
        <v/>
      </c>
      <c r="E621" t="str">
        <f t="shared" si="271"/>
        <v/>
      </c>
      <c r="F621" t="str">
        <f t="shared" si="272"/>
        <v/>
      </c>
      <c r="G621" t="e">
        <f>IF('work here'!#REF!&lt;&gt;"", 'work here'!#REF!, "")</f>
        <v>#REF!</v>
      </c>
      <c r="I621" t="str">
        <f>IF('work here'!Z620&lt;&gt;"", 'work here'!Z620, "")</f>
        <v/>
      </c>
      <c r="J621" t="str">
        <f t="shared" si="273"/>
        <v/>
      </c>
      <c r="K621" t="str">
        <f t="shared" si="274"/>
        <v/>
      </c>
      <c r="L621" t="str">
        <f t="shared" si="275"/>
        <v/>
      </c>
      <c r="M621" t="str">
        <f>IF('work here'!AA620&lt;&gt;"", 'work here'!AA620, "")</f>
        <v/>
      </c>
      <c r="N621" t="str">
        <f>IF('work here'!AD620&lt;&gt;"", 'work here'!AD620, "")</f>
        <v/>
      </c>
      <c r="O621" t="str">
        <f>IF('work here'!AC620&lt;&gt;"", 'work here'!AC620, "")</f>
        <v/>
      </c>
      <c r="P621" t="str">
        <f>IF('work here'!AB620&lt;&gt;"", 'work here'!AB620, "")</f>
        <v/>
      </c>
      <c r="Q621" t="str">
        <f t="shared" si="276"/>
        <v/>
      </c>
      <c r="S621" t="str">
        <f>IF('work here'!E620&lt;&gt;"", 'work here'!E620, "")</f>
        <v/>
      </c>
      <c r="T621" t="e">
        <f>IF('work here'!#REF!&lt;&gt;"", 'work here'!#REF!, "")</f>
        <v>#REF!</v>
      </c>
      <c r="U621" t="str">
        <f>IF(A621="", "", _xlfn.TEXTJOIN(", ", TRUE, "jewellery", "jewellery &gt; " &amp; 'work here'!F620, "jewellery &gt; " &amp; 'work here'!F620 &amp; " &gt; " &amp; 'work here'!#REF!, 'work here'!#REF!, 'work here'!AY620, 'work here'!H620, 'work here'!I620, 'work here'!J620))</f>
        <v/>
      </c>
      <c r="V621" t="str" cm="1">
        <f t="array" aca="1" ref="V621" ca="1">_xlfn.LET(
    _xlpm.yr, TEXT(TODAY(), "yyyy"),
    _xlpm.mn, TEXT(TODAY(), "mm"),
    _xlpm.path, "https://richlook.co.in/wp-content/uploads/" &amp; _xlpm.yr &amp; "/" &amp; _xlpm.mn &amp; "/",
    _xlpm.imgRange, 'work here'!N620:X620,
    _xlpm.imgLinks, IF(_xlpm.imgRange&lt;&gt;"", _xlpm.path &amp; _xlpm.imgRange &amp; ".webp", ""),
    _xlpm.urls,
        IF(A621="variable", _xlpm.imgLinks,
        IF(A621="variation", IF('work here'!N620&lt;&gt;"", _xlpm.path &amp; 'work here'!N620 &amp; ".webp", ""),
        IF(A621="simple", _xlpm.imgLinks, ""))),
    _xlfn.TEXTJOIN(", ", TRUE, _xlpm.urls)
)</f>
        <v/>
      </c>
      <c r="W621" t="str" cm="1">
        <f t="array" aca="1" ref="W621" ca="1">_xlfn.LET(
    _xlpm.yr, TEXT(TODAY(), "yyyy"),
    _xlpm.mn, TEXT(TODAY(), "mm"),
    _xlpm.path, "https://richlook.co.in/wp-content/uploads/" &amp; _xlpm.yr &amp; "/" &amp; _xlpm.mn &amp; "/",
    _xlpm.imgRange, 'work here'!O620:X620,
    _xlpm.imgLinks, IF(_xlpm.imgRange&lt;&gt;"", _xlpm.path &amp; _xlpm.imgRange &amp; ".webp", ""),
    _xlpm.urls,
        IF(A621="variable", "",
        IF(A621="variation", _xlpm.imgLinks,
        IF(A621="simple", "", ""))),
    _xlfn.TEXTJOIN(", ", TRUE, _xlpm.urls)
)</f>
        <v/>
      </c>
      <c r="X621" t="str">
        <f>IF('work here'!D620&lt;&gt;"", 'work here'!D620, "")</f>
        <v/>
      </c>
      <c r="Y621" t="e">
        <f>IF('work here'!#REF!&lt;&gt;"","color","")</f>
        <v>#REF!</v>
      </c>
      <c r="Z621" t="e">
        <f>IF('work here'!#REF!&lt;&gt;"",'work here'!#REF!,"")</f>
        <v>#REF!</v>
      </c>
      <c r="AA621" t="e">
        <f t="shared" si="277"/>
        <v>#REF!</v>
      </c>
      <c r="AB621" t="e">
        <f t="shared" si="278"/>
        <v>#REF!</v>
      </c>
      <c r="AC621" t="str">
        <f t="shared" si="279"/>
        <v/>
      </c>
      <c r="AD621" s="2" t="e">
        <f>IF('work here'!#REF!&lt;&gt;"",'work here'!#REF!,"")</f>
        <v>#REF!</v>
      </c>
      <c r="AE621" s="2" t="e">
        <f>IF('work here'!#REF!&lt;&gt;"",'work here'!#REF!,"")</f>
        <v>#REF!</v>
      </c>
      <c r="AF621" s="2" t="e">
        <f t="shared" si="280"/>
        <v>#REF!</v>
      </c>
      <c r="AG621" s="2" t="e">
        <f t="shared" si="281"/>
        <v>#REF!</v>
      </c>
      <c r="AH621" s="2" t="str">
        <f t="shared" si="282"/>
        <v/>
      </c>
      <c r="AI621" t="str">
        <f>IF('work here'!AE620&lt;&gt;"","Jewellery Work","")</f>
        <v/>
      </c>
      <c r="AJ621" t="str">
        <f>IF('work here'!AE620&lt;&gt;"",'work here'!AE620,"")</f>
        <v/>
      </c>
      <c r="AK621" t="str">
        <f t="shared" si="283"/>
        <v/>
      </c>
      <c r="AL621" t="str">
        <f t="shared" si="284"/>
        <v/>
      </c>
      <c r="AM621" t="e">
        <f>IF('work here'!#REF!&lt;&gt;"","Gemstone","")</f>
        <v>#REF!</v>
      </c>
      <c r="AN621" t="e">
        <f>IF('work here'!#REF!&lt;&gt;"",'work here'!#REF!,"")</f>
        <v>#REF!</v>
      </c>
      <c r="AO621" t="e">
        <f t="shared" si="285"/>
        <v>#REF!</v>
      </c>
      <c r="AP621" t="e">
        <f t="shared" si="286"/>
        <v>#REF!</v>
      </c>
      <c r="AQ621" t="str">
        <f>IF('work here'!AW620&lt;&gt;"","Plating","")</f>
        <v/>
      </c>
      <c r="AR621" t="str">
        <f>IF('work here'!AW620&lt;&gt;"",'work here'!AW620,"")</f>
        <v/>
      </c>
      <c r="AS621" t="str">
        <f t="shared" si="287"/>
        <v/>
      </c>
      <c r="AT621" t="str">
        <f t="shared" si="288"/>
        <v/>
      </c>
      <c r="AU621" t="str">
        <f>IF('work here'!AX620&lt;&gt;"","Material","")</f>
        <v/>
      </c>
      <c r="AV621" t="str">
        <f>IF('work here'!AX620&lt;&gt;"",'work here'!AX620,"")</f>
        <v/>
      </c>
      <c r="AW621" t="str">
        <f t="shared" si="289"/>
        <v/>
      </c>
      <c r="AX621" t="str">
        <f t="shared" si="290"/>
        <v/>
      </c>
      <c r="AY621" t="e">
        <f>IF('work here'!#REF!&lt;&gt;"","Look","")</f>
        <v>#REF!</v>
      </c>
      <c r="AZ621" t="e">
        <f>IF('work here'!#REF!&lt;&gt;"",'work here'!#REF!,"")</f>
        <v>#REF!</v>
      </c>
      <c r="BA621" t="e">
        <f t="shared" si="291"/>
        <v>#REF!</v>
      </c>
      <c r="BB621" t="e">
        <f t="shared" si="292"/>
        <v>#REF!</v>
      </c>
      <c r="BC621" t="e">
        <f>IF('work here'!#REF!&lt;&gt;"","Finish","")</f>
        <v>#REF!</v>
      </c>
      <c r="BD621" t="e">
        <f>IF('work here'!#REF!&lt;&gt;"",'work here'!#REF!,"")</f>
        <v>#REF!</v>
      </c>
      <c r="BE621" t="e">
        <f t="shared" si="293"/>
        <v>#REF!</v>
      </c>
      <c r="BF621" t="e">
        <f t="shared" si="294"/>
        <v>#REF!</v>
      </c>
      <c r="BG621" t="e">
        <f>IF('work here'!#REF!&lt;&gt;"","Care","")</f>
        <v>#REF!</v>
      </c>
      <c r="BH621" t="e">
        <f>IF('work here'!#REF!&lt;&gt;"",'work here'!#REF!,"")</f>
        <v>#REF!</v>
      </c>
      <c r="BI621" t="e">
        <f t="shared" si="295"/>
        <v>#REF!</v>
      </c>
      <c r="BJ621" t="e">
        <f t="shared" si="296"/>
        <v>#REF!</v>
      </c>
      <c r="BK621" t="str">
        <f>IF(OR('work here'!F620="Rings", 'work here'!F620="Bangles"), 'work here'!F620 &amp; " Size", "")</f>
        <v/>
      </c>
      <c r="BL621" t="e">
        <f>IF('work here'!#REF!&lt;&gt;"",'work here'!#REF!,"")</f>
        <v>#REF!</v>
      </c>
      <c r="BM621" t="str">
        <f t="shared" si="297"/>
        <v/>
      </c>
      <c r="BN621" t="str">
        <f t="shared" si="298"/>
        <v/>
      </c>
      <c r="BO621" t="str">
        <f t="shared" si="299"/>
        <v/>
      </c>
    </row>
    <row r="622" spans="1:67" x14ac:dyDescent="0.3">
      <c r="A622" t="str">
        <f>IF('work here'!A621="simple","simple",IF('work here'!A621="parent","variable",IF('work here'!A621="child","variation","")))</f>
        <v/>
      </c>
      <c r="B622" t="str">
        <f>IF('work here'!C621&lt;&gt;"", 'work here'!C621, "")</f>
        <v/>
      </c>
      <c r="C622" t="str">
        <f>IF('work here'!B621&lt;&gt;"", 'work here'!B621, "")</f>
        <v/>
      </c>
      <c r="D622" t="str">
        <f t="shared" si="270"/>
        <v/>
      </c>
      <c r="E622" t="str">
        <f t="shared" si="271"/>
        <v/>
      </c>
      <c r="F622" t="str">
        <f t="shared" si="272"/>
        <v/>
      </c>
      <c r="G622" t="e">
        <f>IF('work here'!#REF!&lt;&gt;"", 'work here'!#REF!, "")</f>
        <v>#REF!</v>
      </c>
      <c r="I622" t="str">
        <f>IF('work here'!Z621&lt;&gt;"", 'work here'!Z621, "")</f>
        <v/>
      </c>
      <c r="J622" t="str">
        <f t="shared" si="273"/>
        <v/>
      </c>
      <c r="K622" t="str">
        <f t="shared" si="274"/>
        <v/>
      </c>
      <c r="L622" t="str">
        <f t="shared" si="275"/>
        <v/>
      </c>
      <c r="M622" t="str">
        <f>IF('work here'!AA621&lt;&gt;"", 'work here'!AA621, "")</f>
        <v/>
      </c>
      <c r="N622" t="str">
        <f>IF('work here'!AD621&lt;&gt;"", 'work here'!AD621, "")</f>
        <v/>
      </c>
      <c r="O622" t="str">
        <f>IF('work here'!AC621&lt;&gt;"", 'work here'!AC621, "")</f>
        <v/>
      </c>
      <c r="P622" t="str">
        <f>IF('work here'!AB621&lt;&gt;"", 'work here'!AB621, "")</f>
        <v/>
      </c>
      <c r="Q622" t="str">
        <f t="shared" si="276"/>
        <v/>
      </c>
      <c r="S622" t="str">
        <f>IF('work here'!E621&lt;&gt;"", 'work here'!E621, "")</f>
        <v/>
      </c>
      <c r="T622" t="e">
        <f>IF('work here'!#REF!&lt;&gt;"", 'work here'!#REF!, "")</f>
        <v>#REF!</v>
      </c>
      <c r="U622" t="str">
        <f>IF(A622="", "", _xlfn.TEXTJOIN(", ", TRUE, "jewellery", "jewellery &gt; " &amp; 'work here'!F621, "jewellery &gt; " &amp; 'work here'!F621 &amp; " &gt; " &amp; 'work here'!#REF!, 'work here'!#REF!, 'work here'!AY621, 'work here'!H621, 'work here'!I621, 'work here'!J621))</f>
        <v/>
      </c>
      <c r="V622" t="str" cm="1">
        <f t="array" aca="1" ref="V622" ca="1">_xlfn.LET(
    _xlpm.yr, TEXT(TODAY(), "yyyy"),
    _xlpm.mn, TEXT(TODAY(), "mm"),
    _xlpm.path, "https://richlook.co.in/wp-content/uploads/" &amp; _xlpm.yr &amp; "/" &amp; _xlpm.mn &amp; "/",
    _xlpm.imgRange, 'work here'!N621:X621,
    _xlpm.imgLinks, IF(_xlpm.imgRange&lt;&gt;"", _xlpm.path &amp; _xlpm.imgRange &amp; ".webp", ""),
    _xlpm.urls,
        IF(A622="variable", _xlpm.imgLinks,
        IF(A622="variation", IF('work here'!N621&lt;&gt;"", _xlpm.path &amp; 'work here'!N621 &amp; ".webp", ""),
        IF(A622="simple", _xlpm.imgLinks, ""))),
    _xlfn.TEXTJOIN(", ", TRUE, _xlpm.urls)
)</f>
        <v/>
      </c>
      <c r="W622" t="str" cm="1">
        <f t="array" aca="1" ref="W622" ca="1">_xlfn.LET(
    _xlpm.yr, TEXT(TODAY(), "yyyy"),
    _xlpm.mn, TEXT(TODAY(), "mm"),
    _xlpm.path, "https://richlook.co.in/wp-content/uploads/" &amp; _xlpm.yr &amp; "/" &amp; _xlpm.mn &amp; "/",
    _xlpm.imgRange, 'work here'!O621:X621,
    _xlpm.imgLinks, IF(_xlpm.imgRange&lt;&gt;"", _xlpm.path &amp; _xlpm.imgRange &amp; ".webp", ""),
    _xlpm.urls,
        IF(A622="variable", "",
        IF(A622="variation", _xlpm.imgLinks,
        IF(A622="simple", "", ""))),
    _xlfn.TEXTJOIN(", ", TRUE, _xlpm.urls)
)</f>
        <v/>
      </c>
      <c r="X622" t="str">
        <f>IF('work here'!D621&lt;&gt;"", 'work here'!D621, "")</f>
        <v/>
      </c>
      <c r="Y622" t="e">
        <f>IF('work here'!#REF!&lt;&gt;"","color","")</f>
        <v>#REF!</v>
      </c>
      <c r="Z622" t="e">
        <f>IF('work here'!#REF!&lt;&gt;"",'work here'!#REF!,"")</f>
        <v>#REF!</v>
      </c>
      <c r="AA622" t="e">
        <f t="shared" si="277"/>
        <v>#REF!</v>
      </c>
      <c r="AB622" t="e">
        <f t="shared" si="278"/>
        <v>#REF!</v>
      </c>
      <c r="AC622" t="str">
        <f t="shared" si="279"/>
        <v/>
      </c>
      <c r="AD622" s="2" t="e">
        <f>IF('work here'!#REF!&lt;&gt;"",'work here'!#REF!,"")</f>
        <v>#REF!</v>
      </c>
      <c r="AE622" s="2" t="e">
        <f>IF('work here'!#REF!&lt;&gt;"",'work here'!#REF!,"")</f>
        <v>#REF!</v>
      </c>
      <c r="AF622" s="2" t="e">
        <f t="shared" si="280"/>
        <v>#REF!</v>
      </c>
      <c r="AG622" s="2" t="e">
        <f t="shared" si="281"/>
        <v>#REF!</v>
      </c>
      <c r="AH622" s="2" t="str">
        <f t="shared" si="282"/>
        <v/>
      </c>
      <c r="AI622" t="str">
        <f>IF('work here'!AE621&lt;&gt;"","Jewellery Work","")</f>
        <v/>
      </c>
      <c r="AJ622" t="str">
        <f>IF('work here'!AE621&lt;&gt;"",'work here'!AE621,"")</f>
        <v/>
      </c>
      <c r="AK622" t="str">
        <f t="shared" si="283"/>
        <v/>
      </c>
      <c r="AL622" t="str">
        <f t="shared" si="284"/>
        <v/>
      </c>
      <c r="AM622" t="e">
        <f>IF('work here'!#REF!&lt;&gt;"","Gemstone","")</f>
        <v>#REF!</v>
      </c>
      <c r="AN622" t="e">
        <f>IF('work here'!#REF!&lt;&gt;"",'work here'!#REF!,"")</f>
        <v>#REF!</v>
      </c>
      <c r="AO622" t="e">
        <f t="shared" si="285"/>
        <v>#REF!</v>
      </c>
      <c r="AP622" t="e">
        <f t="shared" si="286"/>
        <v>#REF!</v>
      </c>
      <c r="AQ622" t="str">
        <f>IF('work here'!AW621&lt;&gt;"","Plating","")</f>
        <v/>
      </c>
      <c r="AR622" t="str">
        <f>IF('work here'!AW621&lt;&gt;"",'work here'!AW621,"")</f>
        <v/>
      </c>
      <c r="AS622" t="str">
        <f t="shared" si="287"/>
        <v/>
      </c>
      <c r="AT622" t="str">
        <f t="shared" si="288"/>
        <v/>
      </c>
      <c r="AU622" t="str">
        <f>IF('work here'!AX621&lt;&gt;"","Material","")</f>
        <v/>
      </c>
      <c r="AV622" t="str">
        <f>IF('work here'!AX621&lt;&gt;"",'work here'!AX621,"")</f>
        <v/>
      </c>
      <c r="AW622" t="str">
        <f t="shared" si="289"/>
        <v/>
      </c>
      <c r="AX622" t="str">
        <f t="shared" si="290"/>
        <v/>
      </c>
      <c r="AY622" t="e">
        <f>IF('work here'!#REF!&lt;&gt;"","Look","")</f>
        <v>#REF!</v>
      </c>
      <c r="AZ622" t="e">
        <f>IF('work here'!#REF!&lt;&gt;"",'work here'!#REF!,"")</f>
        <v>#REF!</v>
      </c>
      <c r="BA622" t="e">
        <f t="shared" si="291"/>
        <v>#REF!</v>
      </c>
      <c r="BB622" t="e">
        <f t="shared" si="292"/>
        <v>#REF!</v>
      </c>
      <c r="BC622" t="e">
        <f>IF('work here'!#REF!&lt;&gt;"","Finish","")</f>
        <v>#REF!</v>
      </c>
      <c r="BD622" t="e">
        <f>IF('work here'!#REF!&lt;&gt;"",'work here'!#REF!,"")</f>
        <v>#REF!</v>
      </c>
      <c r="BE622" t="e">
        <f t="shared" si="293"/>
        <v>#REF!</v>
      </c>
      <c r="BF622" t="e">
        <f t="shared" si="294"/>
        <v>#REF!</v>
      </c>
      <c r="BG622" t="e">
        <f>IF('work here'!#REF!&lt;&gt;"","Care","")</f>
        <v>#REF!</v>
      </c>
      <c r="BH622" t="e">
        <f>IF('work here'!#REF!&lt;&gt;"",'work here'!#REF!,"")</f>
        <v>#REF!</v>
      </c>
      <c r="BI622" t="e">
        <f t="shared" si="295"/>
        <v>#REF!</v>
      </c>
      <c r="BJ622" t="e">
        <f t="shared" si="296"/>
        <v>#REF!</v>
      </c>
      <c r="BK622" t="str">
        <f>IF(OR('work here'!F621="Rings", 'work here'!F621="Bangles"), 'work here'!F621 &amp; " Size", "")</f>
        <v/>
      </c>
      <c r="BL622" t="e">
        <f>IF('work here'!#REF!&lt;&gt;"",'work here'!#REF!,"")</f>
        <v>#REF!</v>
      </c>
      <c r="BM622" t="str">
        <f t="shared" si="297"/>
        <v/>
      </c>
      <c r="BN622" t="str">
        <f t="shared" si="298"/>
        <v/>
      </c>
      <c r="BO622" t="str">
        <f t="shared" si="299"/>
        <v/>
      </c>
    </row>
    <row r="623" spans="1:67" x14ac:dyDescent="0.3">
      <c r="A623" t="str">
        <f>IF('work here'!A622="simple","simple",IF('work here'!A622="parent","variable",IF('work here'!A622="child","variation","")))</f>
        <v/>
      </c>
      <c r="B623" t="str">
        <f>IF('work here'!C622&lt;&gt;"", 'work here'!C622, "")</f>
        <v/>
      </c>
      <c r="C623" t="str">
        <f>IF('work here'!B622&lt;&gt;"", 'work here'!B622, "")</f>
        <v/>
      </c>
      <c r="D623" t="str">
        <f t="shared" si="270"/>
        <v/>
      </c>
      <c r="E623" t="str">
        <f t="shared" si="271"/>
        <v/>
      </c>
      <c r="F623" t="str">
        <f t="shared" si="272"/>
        <v/>
      </c>
      <c r="G623" t="e">
        <f>IF('work here'!#REF!&lt;&gt;"", 'work here'!#REF!, "")</f>
        <v>#REF!</v>
      </c>
      <c r="I623" t="str">
        <f>IF('work here'!Z622&lt;&gt;"", 'work here'!Z622, "")</f>
        <v/>
      </c>
      <c r="J623" t="str">
        <f t="shared" si="273"/>
        <v/>
      </c>
      <c r="K623" t="str">
        <f t="shared" si="274"/>
        <v/>
      </c>
      <c r="L623" t="str">
        <f t="shared" si="275"/>
        <v/>
      </c>
      <c r="M623" t="str">
        <f>IF('work here'!AA622&lt;&gt;"", 'work here'!AA622, "")</f>
        <v/>
      </c>
      <c r="N623" t="str">
        <f>IF('work here'!AD622&lt;&gt;"", 'work here'!AD622, "")</f>
        <v/>
      </c>
      <c r="O623" t="str">
        <f>IF('work here'!AC622&lt;&gt;"", 'work here'!AC622, "")</f>
        <v/>
      </c>
      <c r="P623" t="str">
        <f>IF('work here'!AB622&lt;&gt;"", 'work here'!AB622, "")</f>
        <v/>
      </c>
      <c r="Q623" t="str">
        <f t="shared" si="276"/>
        <v/>
      </c>
      <c r="S623" t="str">
        <f>IF('work here'!E622&lt;&gt;"", 'work here'!E622, "")</f>
        <v/>
      </c>
      <c r="T623" t="e">
        <f>IF('work here'!#REF!&lt;&gt;"", 'work here'!#REF!, "")</f>
        <v>#REF!</v>
      </c>
      <c r="U623" t="str">
        <f>IF(A623="", "", _xlfn.TEXTJOIN(", ", TRUE, "jewellery", "jewellery &gt; " &amp; 'work here'!F622, "jewellery &gt; " &amp; 'work here'!F622 &amp; " &gt; " &amp; 'work here'!#REF!, 'work here'!#REF!, 'work here'!AY622, 'work here'!H622, 'work here'!I622, 'work here'!J622))</f>
        <v/>
      </c>
      <c r="V623" t="str" cm="1">
        <f t="array" aca="1" ref="V623" ca="1">_xlfn.LET(
    _xlpm.yr, TEXT(TODAY(), "yyyy"),
    _xlpm.mn, TEXT(TODAY(), "mm"),
    _xlpm.path, "https://richlook.co.in/wp-content/uploads/" &amp; _xlpm.yr &amp; "/" &amp; _xlpm.mn &amp; "/",
    _xlpm.imgRange, 'work here'!N622:X622,
    _xlpm.imgLinks, IF(_xlpm.imgRange&lt;&gt;"", _xlpm.path &amp; _xlpm.imgRange &amp; ".webp", ""),
    _xlpm.urls,
        IF(A623="variable", _xlpm.imgLinks,
        IF(A623="variation", IF('work here'!N622&lt;&gt;"", _xlpm.path &amp; 'work here'!N622 &amp; ".webp", ""),
        IF(A623="simple", _xlpm.imgLinks, ""))),
    _xlfn.TEXTJOIN(", ", TRUE, _xlpm.urls)
)</f>
        <v/>
      </c>
      <c r="W623" t="str" cm="1">
        <f t="array" aca="1" ref="W623" ca="1">_xlfn.LET(
    _xlpm.yr, TEXT(TODAY(), "yyyy"),
    _xlpm.mn, TEXT(TODAY(), "mm"),
    _xlpm.path, "https://richlook.co.in/wp-content/uploads/" &amp; _xlpm.yr &amp; "/" &amp; _xlpm.mn &amp; "/",
    _xlpm.imgRange, 'work here'!O622:X622,
    _xlpm.imgLinks, IF(_xlpm.imgRange&lt;&gt;"", _xlpm.path &amp; _xlpm.imgRange &amp; ".webp", ""),
    _xlpm.urls,
        IF(A623="variable", "",
        IF(A623="variation", _xlpm.imgLinks,
        IF(A623="simple", "", ""))),
    _xlfn.TEXTJOIN(", ", TRUE, _xlpm.urls)
)</f>
        <v/>
      </c>
      <c r="X623" t="str">
        <f>IF('work here'!D622&lt;&gt;"", 'work here'!D622, "")</f>
        <v/>
      </c>
      <c r="Y623" t="e">
        <f>IF('work here'!#REF!&lt;&gt;"","color","")</f>
        <v>#REF!</v>
      </c>
      <c r="Z623" t="e">
        <f>IF('work here'!#REF!&lt;&gt;"",'work here'!#REF!,"")</f>
        <v>#REF!</v>
      </c>
      <c r="AA623" t="e">
        <f t="shared" si="277"/>
        <v>#REF!</v>
      </c>
      <c r="AB623" t="e">
        <f t="shared" si="278"/>
        <v>#REF!</v>
      </c>
      <c r="AC623" t="str">
        <f t="shared" si="279"/>
        <v/>
      </c>
      <c r="AD623" s="2" t="e">
        <f>IF('work here'!#REF!&lt;&gt;"",'work here'!#REF!,"")</f>
        <v>#REF!</v>
      </c>
      <c r="AE623" s="2" t="e">
        <f>IF('work here'!#REF!&lt;&gt;"",'work here'!#REF!,"")</f>
        <v>#REF!</v>
      </c>
      <c r="AF623" s="2" t="e">
        <f t="shared" si="280"/>
        <v>#REF!</v>
      </c>
      <c r="AG623" s="2" t="e">
        <f t="shared" si="281"/>
        <v>#REF!</v>
      </c>
      <c r="AH623" s="2" t="str">
        <f t="shared" si="282"/>
        <v/>
      </c>
      <c r="AI623" t="str">
        <f>IF('work here'!AE622&lt;&gt;"","Jewellery Work","")</f>
        <v/>
      </c>
      <c r="AJ623" t="str">
        <f>IF('work here'!AE622&lt;&gt;"",'work here'!AE622,"")</f>
        <v/>
      </c>
      <c r="AK623" t="str">
        <f t="shared" si="283"/>
        <v/>
      </c>
      <c r="AL623" t="str">
        <f t="shared" si="284"/>
        <v/>
      </c>
      <c r="AM623" t="e">
        <f>IF('work here'!#REF!&lt;&gt;"","Gemstone","")</f>
        <v>#REF!</v>
      </c>
      <c r="AN623" t="e">
        <f>IF('work here'!#REF!&lt;&gt;"",'work here'!#REF!,"")</f>
        <v>#REF!</v>
      </c>
      <c r="AO623" t="e">
        <f t="shared" si="285"/>
        <v>#REF!</v>
      </c>
      <c r="AP623" t="e">
        <f t="shared" si="286"/>
        <v>#REF!</v>
      </c>
      <c r="AQ623" t="str">
        <f>IF('work here'!AW622&lt;&gt;"","Plating","")</f>
        <v/>
      </c>
      <c r="AR623" t="str">
        <f>IF('work here'!AW622&lt;&gt;"",'work here'!AW622,"")</f>
        <v/>
      </c>
      <c r="AS623" t="str">
        <f t="shared" si="287"/>
        <v/>
      </c>
      <c r="AT623" t="str">
        <f t="shared" si="288"/>
        <v/>
      </c>
      <c r="AU623" t="str">
        <f>IF('work here'!AX622&lt;&gt;"","Material","")</f>
        <v/>
      </c>
      <c r="AV623" t="str">
        <f>IF('work here'!AX622&lt;&gt;"",'work here'!AX622,"")</f>
        <v/>
      </c>
      <c r="AW623" t="str">
        <f t="shared" si="289"/>
        <v/>
      </c>
      <c r="AX623" t="str">
        <f t="shared" si="290"/>
        <v/>
      </c>
      <c r="AY623" t="e">
        <f>IF('work here'!#REF!&lt;&gt;"","Look","")</f>
        <v>#REF!</v>
      </c>
      <c r="AZ623" t="e">
        <f>IF('work here'!#REF!&lt;&gt;"",'work here'!#REF!,"")</f>
        <v>#REF!</v>
      </c>
      <c r="BA623" t="e">
        <f t="shared" si="291"/>
        <v>#REF!</v>
      </c>
      <c r="BB623" t="e">
        <f t="shared" si="292"/>
        <v>#REF!</v>
      </c>
      <c r="BC623" t="e">
        <f>IF('work here'!#REF!&lt;&gt;"","Finish","")</f>
        <v>#REF!</v>
      </c>
      <c r="BD623" t="e">
        <f>IF('work here'!#REF!&lt;&gt;"",'work here'!#REF!,"")</f>
        <v>#REF!</v>
      </c>
      <c r="BE623" t="e">
        <f t="shared" si="293"/>
        <v>#REF!</v>
      </c>
      <c r="BF623" t="e">
        <f t="shared" si="294"/>
        <v>#REF!</v>
      </c>
      <c r="BG623" t="e">
        <f>IF('work here'!#REF!&lt;&gt;"","Care","")</f>
        <v>#REF!</v>
      </c>
      <c r="BH623" t="e">
        <f>IF('work here'!#REF!&lt;&gt;"",'work here'!#REF!,"")</f>
        <v>#REF!</v>
      </c>
      <c r="BI623" t="e">
        <f t="shared" si="295"/>
        <v>#REF!</v>
      </c>
      <c r="BJ623" t="e">
        <f t="shared" si="296"/>
        <v>#REF!</v>
      </c>
      <c r="BK623" t="str">
        <f>IF(OR('work here'!F622="Rings", 'work here'!F622="Bangles"), 'work here'!F622 &amp; " Size", "")</f>
        <v/>
      </c>
      <c r="BL623" t="e">
        <f>IF('work here'!#REF!&lt;&gt;"",'work here'!#REF!,"")</f>
        <v>#REF!</v>
      </c>
      <c r="BM623" t="str">
        <f t="shared" si="297"/>
        <v/>
      </c>
      <c r="BN623" t="str">
        <f t="shared" si="298"/>
        <v/>
      </c>
      <c r="BO623" t="str">
        <f t="shared" si="299"/>
        <v/>
      </c>
    </row>
    <row r="624" spans="1:67" x14ac:dyDescent="0.3">
      <c r="A624" t="str">
        <f>IF('work here'!A623="simple","simple",IF('work here'!A623="parent","variable",IF('work here'!A623="child","variation","")))</f>
        <v/>
      </c>
      <c r="B624" t="str">
        <f>IF('work here'!C623&lt;&gt;"", 'work here'!C623, "")</f>
        <v/>
      </c>
      <c r="C624" t="str">
        <f>IF('work here'!B623&lt;&gt;"", 'work here'!B623, "")</f>
        <v/>
      </c>
      <c r="D624" t="str">
        <f t="shared" si="270"/>
        <v/>
      </c>
      <c r="E624" t="str">
        <f t="shared" si="271"/>
        <v/>
      </c>
      <c r="F624" t="str">
        <f t="shared" si="272"/>
        <v/>
      </c>
      <c r="G624" t="e">
        <f>IF('work here'!#REF!&lt;&gt;"", 'work here'!#REF!, "")</f>
        <v>#REF!</v>
      </c>
      <c r="I624" t="str">
        <f>IF('work here'!Z623&lt;&gt;"", 'work here'!Z623, "")</f>
        <v/>
      </c>
      <c r="J624" t="str">
        <f t="shared" si="273"/>
        <v/>
      </c>
      <c r="K624" t="str">
        <f t="shared" si="274"/>
        <v/>
      </c>
      <c r="L624" t="str">
        <f t="shared" si="275"/>
        <v/>
      </c>
      <c r="M624" t="str">
        <f>IF('work here'!AA623&lt;&gt;"", 'work here'!AA623, "")</f>
        <v/>
      </c>
      <c r="N624" t="str">
        <f>IF('work here'!AD623&lt;&gt;"", 'work here'!AD623, "")</f>
        <v/>
      </c>
      <c r="O624" t="str">
        <f>IF('work here'!AC623&lt;&gt;"", 'work here'!AC623, "")</f>
        <v/>
      </c>
      <c r="P624" t="str">
        <f>IF('work here'!AB623&lt;&gt;"", 'work here'!AB623, "")</f>
        <v/>
      </c>
      <c r="Q624" t="str">
        <f t="shared" si="276"/>
        <v/>
      </c>
      <c r="S624" t="str">
        <f>IF('work here'!E623&lt;&gt;"", 'work here'!E623, "")</f>
        <v/>
      </c>
      <c r="T624" t="e">
        <f>IF('work here'!#REF!&lt;&gt;"", 'work here'!#REF!, "")</f>
        <v>#REF!</v>
      </c>
      <c r="U624" t="str">
        <f>IF(A624="", "", _xlfn.TEXTJOIN(", ", TRUE, "jewellery", "jewellery &gt; " &amp; 'work here'!F623, "jewellery &gt; " &amp; 'work here'!F623 &amp; " &gt; " &amp; 'work here'!#REF!, 'work here'!#REF!, 'work here'!AY623, 'work here'!H623, 'work here'!I623, 'work here'!J623))</f>
        <v/>
      </c>
      <c r="V624" t="str" cm="1">
        <f t="array" aca="1" ref="V624" ca="1">_xlfn.LET(
    _xlpm.yr, TEXT(TODAY(), "yyyy"),
    _xlpm.mn, TEXT(TODAY(), "mm"),
    _xlpm.path, "https://richlook.co.in/wp-content/uploads/" &amp; _xlpm.yr &amp; "/" &amp; _xlpm.mn &amp; "/",
    _xlpm.imgRange, 'work here'!N623:X623,
    _xlpm.imgLinks, IF(_xlpm.imgRange&lt;&gt;"", _xlpm.path &amp; _xlpm.imgRange &amp; ".webp", ""),
    _xlpm.urls,
        IF(A624="variable", _xlpm.imgLinks,
        IF(A624="variation", IF('work here'!N623&lt;&gt;"", _xlpm.path &amp; 'work here'!N623 &amp; ".webp", ""),
        IF(A624="simple", _xlpm.imgLinks, ""))),
    _xlfn.TEXTJOIN(", ", TRUE, _xlpm.urls)
)</f>
        <v/>
      </c>
      <c r="W624" t="str" cm="1">
        <f t="array" aca="1" ref="W624" ca="1">_xlfn.LET(
    _xlpm.yr, TEXT(TODAY(), "yyyy"),
    _xlpm.mn, TEXT(TODAY(), "mm"),
    _xlpm.path, "https://richlook.co.in/wp-content/uploads/" &amp; _xlpm.yr &amp; "/" &amp; _xlpm.mn &amp; "/",
    _xlpm.imgRange, 'work here'!O623:X623,
    _xlpm.imgLinks, IF(_xlpm.imgRange&lt;&gt;"", _xlpm.path &amp; _xlpm.imgRange &amp; ".webp", ""),
    _xlpm.urls,
        IF(A624="variable", "",
        IF(A624="variation", _xlpm.imgLinks,
        IF(A624="simple", "", ""))),
    _xlfn.TEXTJOIN(", ", TRUE, _xlpm.urls)
)</f>
        <v/>
      </c>
      <c r="X624" t="str">
        <f>IF('work here'!D623&lt;&gt;"", 'work here'!D623, "")</f>
        <v/>
      </c>
      <c r="Y624" t="e">
        <f>IF('work here'!#REF!&lt;&gt;"","color","")</f>
        <v>#REF!</v>
      </c>
      <c r="Z624" t="e">
        <f>IF('work here'!#REF!&lt;&gt;"",'work here'!#REF!,"")</f>
        <v>#REF!</v>
      </c>
      <c r="AA624" t="e">
        <f t="shared" si="277"/>
        <v>#REF!</v>
      </c>
      <c r="AB624" t="e">
        <f t="shared" si="278"/>
        <v>#REF!</v>
      </c>
      <c r="AC624" t="str">
        <f t="shared" si="279"/>
        <v/>
      </c>
      <c r="AD624" s="2" t="e">
        <f>IF('work here'!#REF!&lt;&gt;"",'work here'!#REF!,"")</f>
        <v>#REF!</v>
      </c>
      <c r="AE624" s="2" t="e">
        <f>IF('work here'!#REF!&lt;&gt;"",'work here'!#REF!,"")</f>
        <v>#REF!</v>
      </c>
      <c r="AF624" s="2" t="e">
        <f t="shared" si="280"/>
        <v>#REF!</v>
      </c>
      <c r="AG624" s="2" t="e">
        <f t="shared" si="281"/>
        <v>#REF!</v>
      </c>
      <c r="AH624" s="2" t="str">
        <f t="shared" si="282"/>
        <v/>
      </c>
      <c r="AI624" t="str">
        <f>IF('work here'!AE623&lt;&gt;"","Jewellery Work","")</f>
        <v/>
      </c>
      <c r="AJ624" t="str">
        <f>IF('work here'!AE623&lt;&gt;"",'work here'!AE623,"")</f>
        <v/>
      </c>
      <c r="AK624" t="str">
        <f t="shared" si="283"/>
        <v/>
      </c>
      <c r="AL624" t="str">
        <f t="shared" si="284"/>
        <v/>
      </c>
      <c r="AM624" t="e">
        <f>IF('work here'!#REF!&lt;&gt;"","Gemstone","")</f>
        <v>#REF!</v>
      </c>
      <c r="AN624" t="e">
        <f>IF('work here'!#REF!&lt;&gt;"",'work here'!#REF!,"")</f>
        <v>#REF!</v>
      </c>
      <c r="AO624" t="e">
        <f t="shared" si="285"/>
        <v>#REF!</v>
      </c>
      <c r="AP624" t="e">
        <f t="shared" si="286"/>
        <v>#REF!</v>
      </c>
      <c r="AQ624" t="str">
        <f>IF('work here'!AW623&lt;&gt;"","Plating","")</f>
        <v/>
      </c>
      <c r="AR624" t="str">
        <f>IF('work here'!AW623&lt;&gt;"",'work here'!AW623,"")</f>
        <v/>
      </c>
      <c r="AS624" t="str">
        <f t="shared" si="287"/>
        <v/>
      </c>
      <c r="AT624" t="str">
        <f t="shared" si="288"/>
        <v/>
      </c>
      <c r="AU624" t="str">
        <f>IF('work here'!AX623&lt;&gt;"","Material","")</f>
        <v/>
      </c>
      <c r="AV624" t="str">
        <f>IF('work here'!AX623&lt;&gt;"",'work here'!AX623,"")</f>
        <v/>
      </c>
      <c r="AW624" t="str">
        <f t="shared" si="289"/>
        <v/>
      </c>
      <c r="AX624" t="str">
        <f t="shared" si="290"/>
        <v/>
      </c>
      <c r="AY624" t="e">
        <f>IF('work here'!#REF!&lt;&gt;"","Look","")</f>
        <v>#REF!</v>
      </c>
      <c r="AZ624" t="e">
        <f>IF('work here'!#REF!&lt;&gt;"",'work here'!#REF!,"")</f>
        <v>#REF!</v>
      </c>
      <c r="BA624" t="e">
        <f t="shared" si="291"/>
        <v>#REF!</v>
      </c>
      <c r="BB624" t="e">
        <f t="shared" si="292"/>
        <v>#REF!</v>
      </c>
      <c r="BC624" t="e">
        <f>IF('work here'!#REF!&lt;&gt;"","Finish","")</f>
        <v>#REF!</v>
      </c>
      <c r="BD624" t="e">
        <f>IF('work here'!#REF!&lt;&gt;"",'work here'!#REF!,"")</f>
        <v>#REF!</v>
      </c>
      <c r="BE624" t="e">
        <f t="shared" si="293"/>
        <v>#REF!</v>
      </c>
      <c r="BF624" t="e">
        <f t="shared" si="294"/>
        <v>#REF!</v>
      </c>
      <c r="BG624" t="e">
        <f>IF('work here'!#REF!&lt;&gt;"","Care","")</f>
        <v>#REF!</v>
      </c>
      <c r="BH624" t="e">
        <f>IF('work here'!#REF!&lt;&gt;"",'work here'!#REF!,"")</f>
        <v>#REF!</v>
      </c>
      <c r="BI624" t="e">
        <f t="shared" si="295"/>
        <v>#REF!</v>
      </c>
      <c r="BJ624" t="e">
        <f t="shared" si="296"/>
        <v>#REF!</v>
      </c>
      <c r="BK624" t="str">
        <f>IF(OR('work here'!F623="Rings", 'work here'!F623="Bangles"), 'work here'!F623 &amp; " Size", "")</f>
        <v/>
      </c>
      <c r="BL624" t="e">
        <f>IF('work here'!#REF!&lt;&gt;"",'work here'!#REF!,"")</f>
        <v>#REF!</v>
      </c>
      <c r="BM624" t="str">
        <f t="shared" si="297"/>
        <v/>
      </c>
      <c r="BN624" t="str">
        <f t="shared" si="298"/>
        <v/>
      </c>
      <c r="BO624" t="str">
        <f t="shared" si="299"/>
        <v/>
      </c>
    </row>
    <row r="625" spans="1:67" x14ac:dyDescent="0.3">
      <c r="A625" t="str">
        <f>IF('work here'!A624="simple","simple",IF('work here'!A624="parent","variable",IF('work here'!A624="child","variation","")))</f>
        <v/>
      </c>
      <c r="B625" t="str">
        <f>IF('work here'!C624&lt;&gt;"", 'work here'!C624, "")</f>
        <v/>
      </c>
      <c r="C625" t="str">
        <f>IF('work here'!B624&lt;&gt;"", 'work here'!B624, "")</f>
        <v/>
      </c>
      <c r="D625" t="str">
        <f t="shared" si="270"/>
        <v/>
      </c>
      <c r="E625" t="str">
        <f t="shared" si="271"/>
        <v/>
      </c>
      <c r="F625" t="str">
        <f t="shared" si="272"/>
        <v/>
      </c>
      <c r="G625" t="e">
        <f>IF('work here'!#REF!&lt;&gt;"", 'work here'!#REF!, "")</f>
        <v>#REF!</v>
      </c>
      <c r="I625" t="str">
        <f>IF('work here'!Z624&lt;&gt;"", 'work here'!Z624, "")</f>
        <v/>
      </c>
      <c r="J625" t="str">
        <f t="shared" si="273"/>
        <v/>
      </c>
      <c r="K625" t="str">
        <f t="shared" si="274"/>
        <v/>
      </c>
      <c r="L625" t="str">
        <f t="shared" si="275"/>
        <v/>
      </c>
      <c r="M625" t="str">
        <f>IF('work here'!AA624&lt;&gt;"", 'work here'!AA624, "")</f>
        <v/>
      </c>
      <c r="N625" t="str">
        <f>IF('work here'!AD624&lt;&gt;"", 'work here'!AD624, "")</f>
        <v/>
      </c>
      <c r="O625" t="str">
        <f>IF('work here'!AC624&lt;&gt;"", 'work here'!AC624, "")</f>
        <v/>
      </c>
      <c r="P625" t="str">
        <f>IF('work here'!AB624&lt;&gt;"", 'work here'!AB624, "")</f>
        <v/>
      </c>
      <c r="Q625" t="str">
        <f t="shared" si="276"/>
        <v/>
      </c>
      <c r="S625" t="str">
        <f>IF('work here'!E624&lt;&gt;"", 'work here'!E624, "")</f>
        <v/>
      </c>
      <c r="T625" t="e">
        <f>IF('work here'!#REF!&lt;&gt;"", 'work here'!#REF!, "")</f>
        <v>#REF!</v>
      </c>
      <c r="U625" t="str">
        <f>IF(A625="", "", _xlfn.TEXTJOIN(", ", TRUE, "jewellery", "jewellery &gt; " &amp; 'work here'!F624, "jewellery &gt; " &amp; 'work here'!F624 &amp; " &gt; " &amp; 'work here'!#REF!, 'work here'!#REF!, 'work here'!AY624, 'work here'!H624, 'work here'!I624, 'work here'!J624))</f>
        <v/>
      </c>
      <c r="V625" t="str" cm="1">
        <f t="array" aca="1" ref="V625" ca="1">_xlfn.LET(
    _xlpm.yr, TEXT(TODAY(), "yyyy"),
    _xlpm.mn, TEXT(TODAY(), "mm"),
    _xlpm.path, "https://richlook.co.in/wp-content/uploads/" &amp; _xlpm.yr &amp; "/" &amp; _xlpm.mn &amp; "/",
    _xlpm.imgRange, 'work here'!N624:X624,
    _xlpm.imgLinks, IF(_xlpm.imgRange&lt;&gt;"", _xlpm.path &amp; _xlpm.imgRange &amp; ".webp", ""),
    _xlpm.urls,
        IF(A625="variable", _xlpm.imgLinks,
        IF(A625="variation", IF('work here'!N624&lt;&gt;"", _xlpm.path &amp; 'work here'!N624 &amp; ".webp", ""),
        IF(A625="simple", _xlpm.imgLinks, ""))),
    _xlfn.TEXTJOIN(", ", TRUE, _xlpm.urls)
)</f>
        <v/>
      </c>
      <c r="W625" t="str" cm="1">
        <f t="array" aca="1" ref="W625" ca="1">_xlfn.LET(
    _xlpm.yr, TEXT(TODAY(), "yyyy"),
    _xlpm.mn, TEXT(TODAY(), "mm"),
    _xlpm.path, "https://richlook.co.in/wp-content/uploads/" &amp; _xlpm.yr &amp; "/" &amp; _xlpm.mn &amp; "/",
    _xlpm.imgRange, 'work here'!O624:X624,
    _xlpm.imgLinks, IF(_xlpm.imgRange&lt;&gt;"", _xlpm.path &amp; _xlpm.imgRange &amp; ".webp", ""),
    _xlpm.urls,
        IF(A625="variable", "",
        IF(A625="variation", _xlpm.imgLinks,
        IF(A625="simple", "", ""))),
    _xlfn.TEXTJOIN(", ", TRUE, _xlpm.urls)
)</f>
        <v/>
      </c>
      <c r="X625" t="str">
        <f>IF('work here'!D624&lt;&gt;"", 'work here'!D624, "")</f>
        <v/>
      </c>
      <c r="Y625" t="e">
        <f>IF('work here'!#REF!&lt;&gt;"","color","")</f>
        <v>#REF!</v>
      </c>
      <c r="Z625" t="e">
        <f>IF('work here'!#REF!&lt;&gt;"",'work here'!#REF!,"")</f>
        <v>#REF!</v>
      </c>
      <c r="AA625" t="e">
        <f t="shared" si="277"/>
        <v>#REF!</v>
      </c>
      <c r="AB625" t="e">
        <f t="shared" si="278"/>
        <v>#REF!</v>
      </c>
      <c r="AC625" t="str">
        <f t="shared" si="279"/>
        <v/>
      </c>
      <c r="AD625" s="2" t="e">
        <f>IF('work here'!#REF!&lt;&gt;"",'work here'!#REF!,"")</f>
        <v>#REF!</v>
      </c>
      <c r="AE625" s="2" t="e">
        <f>IF('work here'!#REF!&lt;&gt;"",'work here'!#REF!,"")</f>
        <v>#REF!</v>
      </c>
      <c r="AF625" s="2" t="e">
        <f t="shared" si="280"/>
        <v>#REF!</v>
      </c>
      <c r="AG625" s="2" t="e">
        <f t="shared" si="281"/>
        <v>#REF!</v>
      </c>
      <c r="AH625" s="2" t="str">
        <f t="shared" si="282"/>
        <v/>
      </c>
      <c r="AI625" t="str">
        <f>IF('work here'!AE624&lt;&gt;"","Jewellery Work","")</f>
        <v/>
      </c>
      <c r="AJ625" t="str">
        <f>IF('work here'!AE624&lt;&gt;"",'work here'!AE624,"")</f>
        <v/>
      </c>
      <c r="AK625" t="str">
        <f t="shared" si="283"/>
        <v/>
      </c>
      <c r="AL625" t="str">
        <f t="shared" si="284"/>
        <v/>
      </c>
      <c r="AM625" t="e">
        <f>IF('work here'!#REF!&lt;&gt;"","Gemstone","")</f>
        <v>#REF!</v>
      </c>
      <c r="AN625" t="e">
        <f>IF('work here'!#REF!&lt;&gt;"",'work here'!#REF!,"")</f>
        <v>#REF!</v>
      </c>
      <c r="AO625" t="e">
        <f t="shared" si="285"/>
        <v>#REF!</v>
      </c>
      <c r="AP625" t="e">
        <f t="shared" si="286"/>
        <v>#REF!</v>
      </c>
      <c r="AQ625" t="str">
        <f>IF('work here'!AW624&lt;&gt;"","Plating","")</f>
        <v/>
      </c>
      <c r="AR625" t="str">
        <f>IF('work here'!AW624&lt;&gt;"",'work here'!AW624,"")</f>
        <v/>
      </c>
      <c r="AS625" t="str">
        <f t="shared" si="287"/>
        <v/>
      </c>
      <c r="AT625" t="str">
        <f t="shared" si="288"/>
        <v/>
      </c>
      <c r="AU625" t="str">
        <f>IF('work here'!AX624&lt;&gt;"","Material","")</f>
        <v/>
      </c>
      <c r="AV625" t="str">
        <f>IF('work here'!AX624&lt;&gt;"",'work here'!AX624,"")</f>
        <v/>
      </c>
      <c r="AW625" t="str">
        <f t="shared" si="289"/>
        <v/>
      </c>
      <c r="AX625" t="str">
        <f t="shared" si="290"/>
        <v/>
      </c>
      <c r="AY625" t="e">
        <f>IF('work here'!#REF!&lt;&gt;"","Look","")</f>
        <v>#REF!</v>
      </c>
      <c r="AZ625" t="e">
        <f>IF('work here'!#REF!&lt;&gt;"",'work here'!#REF!,"")</f>
        <v>#REF!</v>
      </c>
      <c r="BA625" t="e">
        <f t="shared" si="291"/>
        <v>#REF!</v>
      </c>
      <c r="BB625" t="e">
        <f t="shared" si="292"/>
        <v>#REF!</v>
      </c>
      <c r="BC625" t="e">
        <f>IF('work here'!#REF!&lt;&gt;"","Finish","")</f>
        <v>#REF!</v>
      </c>
      <c r="BD625" t="e">
        <f>IF('work here'!#REF!&lt;&gt;"",'work here'!#REF!,"")</f>
        <v>#REF!</v>
      </c>
      <c r="BE625" t="e">
        <f t="shared" si="293"/>
        <v>#REF!</v>
      </c>
      <c r="BF625" t="e">
        <f t="shared" si="294"/>
        <v>#REF!</v>
      </c>
      <c r="BG625" t="e">
        <f>IF('work here'!#REF!&lt;&gt;"","Care","")</f>
        <v>#REF!</v>
      </c>
      <c r="BH625" t="e">
        <f>IF('work here'!#REF!&lt;&gt;"",'work here'!#REF!,"")</f>
        <v>#REF!</v>
      </c>
      <c r="BI625" t="e">
        <f t="shared" si="295"/>
        <v>#REF!</v>
      </c>
      <c r="BJ625" t="e">
        <f t="shared" si="296"/>
        <v>#REF!</v>
      </c>
      <c r="BK625" t="str">
        <f>IF(OR('work here'!F624="Rings", 'work here'!F624="Bangles"), 'work here'!F624 &amp; " Size", "")</f>
        <v/>
      </c>
      <c r="BL625" t="e">
        <f>IF('work here'!#REF!&lt;&gt;"",'work here'!#REF!,"")</f>
        <v>#REF!</v>
      </c>
      <c r="BM625" t="str">
        <f t="shared" si="297"/>
        <v/>
      </c>
      <c r="BN625" t="str">
        <f t="shared" si="298"/>
        <v/>
      </c>
      <c r="BO625" t="str">
        <f t="shared" si="299"/>
        <v/>
      </c>
    </row>
    <row r="626" spans="1:67" x14ac:dyDescent="0.3">
      <c r="A626" t="str">
        <f>IF('work here'!A625="simple","simple",IF('work here'!A625="parent","variable",IF('work here'!A625="child","variation","")))</f>
        <v/>
      </c>
      <c r="B626" t="str">
        <f>IF('work here'!C625&lt;&gt;"", 'work here'!C625, "")</f>
        <v/>
      </c>
      <c r="C626" t="str">
        <f>IF('work here'!B625&lt;&gt;"", 'work here'!B625, "")</f>
        <v/>
      </c>
      <c r="D626" t="str">
        <f t="shared" si="270"/>
        <v/>
      </c>
      <c r="E626" t="str">
        <f t="shared" si="271"/>
        <v/>
      </c>
      <c r="F626" t="str">
        <f t="shared" si="272"/>
        <v/>
      </c>
      <c r="G626" t="e">
        <f>IF('work here'!#REF!&lt;&gt;"", 'work here'!#REF!, "")</f>
        <v>#REF!</v>
      </c>
      <c r="I626" t="str">
        <f>IF('work here'!Z625&lt;&gt;"", 'work here'!Z625, "")</f>
        <v/>
      </c>
      <c r="J626" t="str">
        <f t="shared" si="273"/>
        <v/>
      </c>
      <c r="K626" t="str">
        <f t="shared" si="274"/>
        <v/>
      </c>
      <c r="L626" t="str">
        <f t="shared" si="275"/>
        <v/>
      </c>
      <c r="M626" t="str">
        <f>IF('work here'!AA625&lt;&gt;"", 'work here'!AA625, "")</f>
        <v/>
      </c>
      <c r="N626" t="str">
        <f>IF('work here'!AD625&lt;&gt;"", 'work here'!AD625, "")</f>
        <v/>
      </c>
      <c r="O626" t="str">
        <f>IF('work here'!AC625&lt;&gt;"", 'work here'!AC625, "")</f>
        <v/>
      </c>
      <c r="P626" t="str">
        <f>IF('work here'!AB625&lt;&gt;"", 'work here'!AB625, "")</f>
        <v/>
      </c>
      <c r="Q626" t="str">
        <f t="shared" si="276"/>
        <v/>
      </c>
      <c r="S626" t="str">
        <f>IF('work here'!E625&lt;&gt;"", 'work here'!E625, "")</f>
        <v/>
      </c>
      <c r="T626" t="e">
        <f>IF('work here'!#REF!&lt;&gt;"", 'work here'!#REF!, "")</f>
        <v>#REF!</v>
      </c>
      <c r="U626" t="str">
        <f>IF(A626="", "", _xlfn.TEXTJOIN(", ", TRUE, "jewellery", "jewellery &gt; " &amp; 'work here'!F625, "jewellery &gt; " &amp; 'work here'!F625 &amp; " &gt; " &amp; 'work here'!#REF!, 'work here'!#REF!, 'work here'!AY625, 'work here'!H625, 'work here'!I625, 'work here'!J625))</f>
        <v/>
      </c>
      <c r="V626" t="str" cm="1">
        <f t="array" aca="1" ref="V626" ca="1">_xlfn.LET(
    _xlpm.yr, TEXT(TODAY(), "yyyy"),
    _xlpm.mn, TEXT(TODAY(), "mm"),
    _xlpm.path, "https://richlook.co.in/wp-content/uploads/" &amp; _xlpm.yr &amp; "/" &amp; _xlpm.mn &amp; "/",
    _xlpm.imgRange, 'work here'!N625:X625,
    _xlpm.imgLinks, IF(_xlpm.imgRange&lt;&gt;"", _xlpm.path &amp; _xlpm.imgRange &amp; ".webp", ""),
    _xlpm.urls,
        IF(A626="variable", _xlpm.imgLinks,
        IF(A626="variation", IF('work here'!N625&lt;&gt;"", _xlpm.path &amp; 'work here'!N625 &amp; ".webp", ""),
        IF(A626="simple", _xlpm.imgLinks, ""))),
    _xlfn.TEXTJOIN(", ", TRUE, _xlpm.urls)
)</f>
        <v/>
      </c>
      <c r="W626" t="str" cm="1">
        <f t="array" aca="1" ref="W626" ca="1">_xlfn.LET(
    _xlpm.yr, TEXT(TODAY(), "yyyy"),
    _xlpm.mn, TEXT(TODAY(), "mm"),
    _xlpm.path, "https://richlook.co.in/wp-content/uploads/" &amp; _xlpm.yr &amp; "/" &amp; _xlpm.mn &amp; "/",
    _xlpm.imgRange, 'work here'!O625:X625,
    _xlpm.imgLinks, IF(_xlpm.imgRange&lt;&gt;"", _xlpm.path &amp; _xlpm.imgRange &amp; ".webp", ""),
    _xlpm.urls,
        IF(A626="variable", "",
        IF(A626="variation", _xlpm.imgLinks,
        IF(A626="simple", "", ""))),
    _xlfn.TEXTJOIN(", ", TRUE, _xlpm.urls)
)</f>
        <v/>
      </c>
      <c r="X626" t="str">
        <f>IF('work here'!D625&lt;&gt;"", 'work here'!D625, "")</f>
        <v/>
      </c>
      <c r="Y626" t="e">
        <f>IF('work here'!#REF!&lt;&gt;"","color","")</f>
        <v>#REF!</v>
      </c>
      <c r="Z626" t="e">
        <f>IF('work here'!#REF!&lt;&gt;"",'work here'!#REF!,"")</f>
        <v>#REF!</v>
      </c>
      <c r="AA626" t="e">
        <f t="shared" si="277"/>
        <v>#REF!</v>
      </c>
      <c r="AB626" t="e">
        <f t="shared" si="278"/>
        <v>#REF!</v>
      </c>
      <c r="AC626" t="str">
        <f t="shared" si="279"/>
        <v/>
      </c>
      <c r="AD626" s="2" t="e">
        <f>IF('work here'!#REF!&lt;&gt;"",'work here'!#REF!,"")</f>
        <v>#REF!</v>
      </c>
      <c r="AE626" s="2" t="e">
        <f>IF('work here'!#REF!&lt;&gt;"",'work here'!#REF!,"")</f>
        <v>#REF!</v>
      </c>
      <c r="AF626" s="2" t="e">
        <f t="shared" si="280"/>
        <v>#REF!</v>
      </c>
      <c r="AG626" s="2" t="e">
        <f t="shared" si="281"/>
        <v>#REF!</v>
      </c>
      <c r="AH626" s="2" t="str">
        <f t="shared" si="282"/>
        <v/>
      </c>
      <c r="AI626" t="str">
        <f>IF('work here'!AE625&lt;&gt;"","Jewellery Work","")</f>
        <v/>
      </c>
      <c r="AJ626" t="str">
        <f>IF('work here'!AE625&lt;&gt;"",'work here'!AE625,"")</f>
        <v/>
      </c>
      <c r="AK626" t="str">
        <f t="shared" si="283"/>
        <v/>
      </c>
      <c r="AL626" t="str">
        <f t="shared" si="284"/>
        <v/>
      </c>
      <c r="AM626" t="e">
        <f>IF('work here'!#REF!&lt;&gt;"","Gemstone","")</f>
        <v>#REF!</v>
      </c>
      <c r="AN626" t="e">
        <f>IF('work here'!#REF!&lt;&gt;"",'work here'!#REF!,"")</f>
        <v>#REF!</v>
      </c>
      <c r="AO626" t="e">
        <f t="shared" si="285"/>
        <v>#REF!</v>
      </c>
      <c r="AP626" t="e">
        <f t="shared" si="286"/>
        <v>#REF!</v>
      </c>
      <c r="AQ626" t="str">
        <f>IF('work here'!AW625&lt;&gt;"","Plating","")</f>
        <v/>
      </c>
      <c r="AR626" t="str">
        <f>IF('work here'!AW625&lt;&gt;"",'work here'!AW625,"")</f>
        <v/>
      </c>
      <c r="AS626" t="str">
        <f t="shared" si="287"/>
        <v/>
      </c>
      <c r="AT626" t="str">
        <f t="shared" si="288"/>
        <v/>
      </c>
      <c r="AU626" t="str">
        <f>IF('work here'!AX625&lt;&gt;"","Material","")</f>
        <v/>
      </c>
      <c r="AV626" t="str">
        <f>IF('work here'!AX625&lt;&gt;"",'work here'!AX625,"")</f>
        <v/>
      </c>
      <c r="AW626" t="str">
        <f t="shared" si="289"/>
        <v/>
      </c>
      <c r="AX626" t="str">
        <f t="shared" si="290"/>
        <v/>
      </c>
      <c r="AY626" t="e">
        <f>IF('work here'!#REF!&lt;&gt;"","Look","")</f>
        <v>#REF!</v>
      </c>
      <c r="AZ626" t="e">
        <f>IF('work here'!#REF!&lt;&gt;"",'work here'!#REF!,"")</f>
        <v>#REF!</v>
      </c>
      <c r="BA626" t="e">
        <f t="shared" si="291"/>
        <v>#REF!</v>
      </c>
      <c r="BB626" t="e">
        <f t="shared" si="292"/>
        <v>#REF!</v>
      </c>
      <c r="BC626" t="e">
        <f>IF('work here'!#REF!&lt;&gt;"","Finish","")</f>
        <v>#REF!</v>
      </c>
      <c r="BD626" t="e">
        <f>IF('work here'!#REF!&lt;&gt;"",'work here'!#REF!,"")</f>
        <v>#REF!</v>
      </c>
      <c r="BE626" t="e">
        <f t="shared" si="293"/>
        <v>#REF!</v>
      </c>
      <c r="BF626" t="e">
        <f t="shared" si="294"/>
        <v>#REF!</v>
      </c>
      <c r="BG626" t="e">
        <f>IF('work here'!#REF!&lt;&gt;"","Care","")</f>
        <v>#REF!</v>
      </c>
      <c r="BH626" t="e">
        <f>IF('work here'!#REF!&lt;&gt;"",'work here'!#REF!,"")</f>
        <v>#REF!</v>
      </c>
      <c r="BI626" t="e">
        <f t="shared" si="295"/>
        <v>#REF!</v>
      </c>
      <c r="BJ626" t="e">
        <f t="shared" si="296"/>
        <v>#REF!</v>
      </c>
      <c r="BK626" t="str">
        <f>IF(OR('work here'!F625="Rings", 'work here'!F625="Bangles"), 'work here'!F625 &amp; " Size", "")</f>
        <v/>
      </c>
      <c r="BL626" t="e">
        <f>IF('work here'!#REF!&lt;&gt;"",'work here'!#REF!,"")</f>
        <v>#REF!</v>
      </c>
      <c r="BM626" t="str">
        <f t="shared" si="297"/>
        <v/>
      </c>
      <c r="BN626" t="str">
        <f t="shared" si="298"/>
        <v/>
      </c>
      <c r="BO626" t="str">
        <f t="shared" si="299"/>
        <v/>
      </c>
    </row>
    <row r="627" spans="1:67" x14ac:dyDescent="0.3">
      <c r="A627" t="str">
        <f>IF('work here'!A626="simple","simple",IF('work here'!A626="parent","variable",IF('work here'!A626="child","variation","")))</f>
        <v/>
      </c>
      <c r="B627" t="str">
        <f>IF('work here'!C626&lt;&gt;"", 'work here'!C626, "")</f>
        <v/>
      </c>
      <c r="C627" t="str">
        <f>IF('work here'!B626&lt;&gt;"", 'work here'!B626, "")</f>
        <v/>
      </c>
      <c r="D627" t="str">
        <f t="shared" si="270"/>
        <v/>
      </c>
      <c r="E627" t="str">
        <f t="shared" si="271"/>
        <v/>
      </c>
      <c r="F627" t="str">
        <f t="shared" si="272"/>
        <v/>
      </c>
      <c r="G627" t="e">
        <f>IF('work here'!#REF!&lt;&gt;"", 'work here'!#REF!, "")</f>
        <v>#REF!</v>
      </c>
      <c r="I627" t="str">
        <f>IF('work here'!Z626&lt;&gt;"", 'work here'!Z626, "")</f>
        <v/>
      </c>
      <c r="J627" t="str">
        <f t="shared" si="273"/>
        <v/>
      </c>
      <c r="K627" t="str">
        <f t="shared" si="274"/>
        <v/>
      </c>
      <c r="L627" t="str">
        <f t="shared" si="275"/>
        <v/>
      </c>
      <c r="M627" t="str">
        <f>IF('work here'!AA626&lt;&gt;"", 'work here'!AA626, "")</f>
        <v/>
      </c>
      <c r="N627" t="str">
        <f>IF('work here'!AD626&lt;&gt;"", 'work here'!AD626, "")</f>
        <v/>
      </c>
      <c r="O627" t="str">
        <f>IF('work here'!AC626&lt;&gt;"", 'work here'!AC626, "")</f>
        <v/>
      </c>
      <c r="P627" t="str">
        <f>IF('work here'!AB626&lt;&gt;"", 'work here'!AB626, "")</f>
        <v/>
      </c>
      <c r="Q627" t="str">
        <f t="shared" si="276"/>
        <v/>
      </c>
      <c r="S627" t="str">
        <f>IF('work here'!E626&lt;&gt;"", 'work here'!E626, "")</f>
        <v/>
      </c>
      <c r="T627" t="e">
        <f>IF('work here'!#REF!&lt;&gt;"", 'work here'!#REF!, "")</f>
        <v>#REF!</v>
      </c>
      <c r="U627" t="str">
        <f>IF(A627="", "", _xlfn.TEXTJOIN(", ", TRUE, "jewellery", "jewellery &gt; " &amp; 'work here'!F626, "jewellery &gt; " &amp; 'work here'!F626 &amp; " &gt; " &amp; 'work here'!#REF!, 'work here'!#REF!, 'work here'!AY626, 'work here'!H626, 'work here'!I626, 'work here'!J626))</f>
        <v/>
      </c>
      <c r="V627" t="str" cm="1">
        <f t="array" aca="1" ref="V627" ca="1">_xlfn.LET(
    _xlpm.yr, TEXT(TODAY(), "yyyy"),
    _xlpm.mn, TEXT(TODAY(), "mm"),
    _xlpm.path, "https://richlook.co.in/wp-content/uploads/" &amp; _xlpm.yr &amp; "/" &amp; _xlpm.mn &amp; "/",
    _xlpm.imgRange, 'work here'!N626:X626,
    _xlpm.imgLinks, IF(_xlpm.imgRange&lt;&gt;"", _xlpm.path &amp; _xlpm.imgRange &amp; ".webp", ""),
    _xlpm.urls,
        IF(A627="variable", _xlpm.imgLinks,
        IF(A627="variation", IF('work here'!N626&lt;&gt;"", _xlpm.path &amp; 'work here'!N626 &amp; ".webp", ""),
        IF(A627="simple", _xlpm.imgLinks, ""))),
    _xlfn.TEXTJOIN(", ", TRUE, _xlpm.urls)
)</f>
        <v/>
      </c>
      <c r="W627" t="str" cm="1">
        <f t="array" aca="1" ref="W627" ca="1">_xlfn.LET(
    _xlpm.yr, TEXT(TODAY(), "yyyy"),
    _xlpm.mn, TEXT(TODAY(), "mm"),
    _xlpm.path, "https://richlook.co.in/wp-content/uploads/" &amp; _xlpm.yr &amp; "/" &amp; _xlpm.mn &amp; "/",
    _xlpm.imgRange, 'work here'!O626:X626,
    _xlpm.imgLinks, IF(_xlpm.imgRange&lt;&gt;"", _xlpm.path &amp; _xlpm.imgRange &amp; ".webp", ""),
    _xlpm.urls,
        IF(A627="variable", "",
        IF(A627="variation", _xlpm.imgLinks,
        IF(A627="simple", "", ""))),
    _xlfn.TEXTJOIN(", ", TRUE, _xlpm.urls)
)</f>
        <v/>
      </c>
      <c r="X627" t="str">
        <f>IF('work here'!D626&lt;&gt;"", 'work here'!D626, "")</f>
        <v/>
      </c>
      <c r="Y627" t="e">
        <f>IF('work here'!#REF!&lt;&gt;"","color","")</f>
        <v>#REF!</v>
      </c>
      <c r="Z627" t="e">
        <f>IF('work here'!#REF!&lt;&gt;"",'work here'!#REF!,"")</f>
        <v>#REF!</v>
      </c>
      <c r="AA627" t="e">
        <f t="shared" si="277"/>
        <v>#REF!</v>
      </c>
      <c r="AB627" t="e">
        <f t="shared" si="278"/>
        <v>#REF!</v>
      </c>
      <c r="AC627" t="str">
        <f t="shared" si="279"/>
        <v/>
      </c>
      <c r="AD627" s="2" t="e">
        <f>IF('work here'!#REF!&lt;&gt;"",'work here'!#REF!,"")</f>
        <v>#REF!</v>
      </c>
      <c r="AE627" s="2" t="e">
        <f>IF('work here'!#REF!&lt;&gt;"",'work here'!#REF!,"")</f>
        <v>#REF!</v>
      </c>
      <c r="AF627" s="2" t="e">
        <f t="shared" si="280"/>
        <v>#REF!</v>
      </c>
      <c r="AG627" s="2" t="e">
        <f t="shared" si="281"/>
        <v>#REF!</v>
      </c>
      <c r="AH627" s="2" t="str">
        <f t="shared" si="282"/>
        <v/>
      </c>
      <c r="AI627" t="str">
        <f>IF('work here'!AE626&lt;&gt;"","Jewellery Work","")</f>
        <v/>
      </c>
      <c r="AJ627" t="str">
        <f>IF('work here'!AE626&lt;&gt;"",'work here'!AE626,"")</f>
        <v/>
      </c>
      <c r="AK627" t="str">
        <f t="shared" si="283"/>
        <v/>
      </c>
      <c r="AL627" t="str">
        <f t="shared" si="284"/>
        <v/>
      </c>
      <c r="AM627" t="e">
        <f>IF('work here'!#REF!&lt;&gt;"","Gemstone","")</f>
        <v>#REF!</v>
      </c>
      <c r="AN627" t="e">
        <f>IF('work here'!#REF!&lt;&gt;"",'work here'!#REF!,"")</f>
        <v>#REF!</v>
      </c>
      <c r="AO627" t="e">
        <f t="shared" si="285"/>
        <v>#REF!</v>
      </c>
      <c r="AP627" t="e">
        <f t="shared" si="286"/>
        <v>#REF!</v>
      </c>
      <c r="AQ627" t="str">
        <f>IF('work here'!AW626&lt;&gt;"","Plating","")</f>
        <v/>
      </c>
      <c r="AR627" t="str">
        <f>IF('work here'!AW626&lt;&gt;"",'work here'!AW626,"")</f>
        <v/>
      </c>
      <c r="AS627" t="str">
        <f t="shared" si="287"/>
        <v/>
      </c>
      <c r="AT627" t="str">
        <f t="shared" si="288"/>
        <v/>
      </c>
      <c r="AU627" t="str">
        <f>IF('work here'!AX626&lt;&gt;"","Material","")</f>
        <v/>
      </c>
      <c r="AV627" t="str">
        <f>IF('work here'!AX626&lt;&gt;"",'work here'!AX626,"")</f>
        <v/>
      </c>
      <c r="AW627" t="str">
        <f t="shared" si="289"/>
        <v/>
      </c>
      <c r="AX627" t="str">
        <f t="shared" si="290"/>
        <v/>
      </c>
      <c r="AY627" t="e">
        <f>IF('work here'!#REF!&lt;&gt;"","Look","")</f>
        <v>#REF!</v>
      </c>
      <c r="AZ627" t="e">
        <f>IF('work here'!#REF!&lt;&gt;"",'work here'!#REF!,"")</f>
        <v>#REF!</v>
      </c>
      <c r="BA627" t="e">
        <f t="shared" si="291"/>
        <v>#REF!</v>
      </c>
      <c r="BB627" t="e">
        <f t="shared" si="292"/>
        <v>#REF!</v>
      </c>
      <c r="BC627" t="e">
        <f>IF('work here'!#REF!&lt;&gt;"","Finish","")</f>
        <v>#REF!</v>
      </c>
      <c r="BD627" t="e">
        <f>IF('work here'!#REF!&lt;&gt;"",'work here'!#REF!,"")</f>
        <v>#REF!</v>
      </c>
      <c r="BE627" t="e">
        <f t="shared" si="293"/>
        <v>#REF!</v>
      </c>
      <c r="BF627" t="e">
        <f t="shared" si="294"/>
        <v>#REF!</v>
      </c>
      <c r="BG627" t="e">
        <f>IF('work here'!#REF!&lt;&gt;"","Care","")</f>
        <v>#REF!</v>
      </c>
      <c r="BH627" t="e">
        <f>IF('work here'!#REF!&lt;&gt;"",'work here'!#REF!,"")</f>
        <v>#REF!</v>
      </c>
      <c r="BI627" t="e">
        <f t="shared" si="295"/>
        <v>#REF!</v>
      </c>
      <c r="BJ627" t="e">
        <f t="shared" si="296"/>
        <v>#REF!</v>
      </c>
      <c r="BK627" t="str">
        <f>IF(OR('work here'!F626="Rings", 'work here'!F626="Bangles"), 'work here'!F626 &amp; " Size", "")</f>
        <v/>
      </c>
      <c r="BL627" t="e">
        <f>IF('work here'!#REF!&lt;&gt;"",'work here'!#REF!,"")</f>
        <v>#REF!</v>
      </c>
      <c r="BM627" t="str">
        <f t="shared" si="297"/>
        <v/>
      </c>
      <c r="BN627" t="str">
        <f t="shared" si="298"/>
        <v/>
      </c>
      <c r="BO627" t="str">
        <f t="shared" si="299"/>
        <v/>
      </c>
    </row>
    <row r="628" spans="1:67" x14ac:dyDescent="0.3">
      <c r="A628" t="str">
        <f>IF('work here'!A627="simple","simple",IF('work here'!A627="parent","variable",IF('work here'!A627="child","variation","")))</f>
        <v/>
      </c>
      <c r="B628" t="str">
        <f>IF('work here'!C627&lt;&gt;"", 'work here'!C627, "")</f>
        <v/>
      </c>
      <c r="C628" t="str">
        <f>IF('work here'!B627&lt;&gt;"", 'work here'!B627, "")</f>
        <v/>
      </c>
      <c r="D628" t="str">
        <f t="shared" si="270"/>
        <v/>
      </c>
      <c r="E628" t="str">
        <f t="shared" si="271"/>
        <v/>
      </c>
      <c r="F628" t="str">
        <f t="shared" si="272"/>
        <v/>
      </c>
      <c r="G628" t="e">
        <f>IF('work here'!#REF!&lt;&gt;"", 'work here'!#REF!, "")</f>
        <v>#REF!</v>
      </c>
      <c r="I628" t="str">
        <f>IF('work here'!Z627&lt;&gt;"", 'work here'!Z627, "")</f>
        <v/>
      </c>
      <c r="J628" t="str">
        <f t="shared" si="273"/>
        <v/>
      </c>
      <c r="K628" t="str">
        <f t="shared" si="274"/>
        <v/>
      </c>
      <c r="L628" t="str">
        <f t="shared" si="275"/>
        <v/>
      </c>
      <c r="M628" t="str">
        <f>IF('work here'!AA627&lt;&gt;"", 'work here'!AA627, "")</f>
        <v/>
      </c>
      <c r="N628" t="str">
        <f>IF('work here'!AD627&lt;&gt;"", 'work here'!AD627, "")</f>
        <v/>
      </c>
      <c r="O628" t="str">
        <f>IF('work here'!AC627&lt;&gt;"", 'work here'!AC627, "")</f>
        <v/>
      </c>
      <c r="P628" t="str">
        <f>IF('work here'!AB627&lt;&gt;"", 'work here'!AB627, "")</f>
        <v/>
      </c>
      <c r="Q628" t="str">
        <f t="shared" si="276"/>
        <v/>
      </c>
      <c r="S628" t="str">
        <f>IF('work here'!E627&lt;&gt;"", 'work here'!E627, "")</f>
        <v/>
      </c>
      <c r="T628" t="e">
        <f>IF('work here'!#REF!&lt;&gt;"", 'work here'!#REF!, "")</f>
        <v>#REF!</v>
      </c>
      <c r="U628" t="str">
        <f>IF(A628="", "", _xlfn.TEXTJOIN(", ", TRUE, "jewellery", "jewellery &gt; " &amp; 'work here'!F627, "jewellery &gt; " &amp; 'work here'!F627 &amp; " &gt; " &amp; 'work here'!#REF!, 'work here'!#REF!, 'work here'!AY627, 'work here'!H627, 'work here'!I627, 'work here'!J627))</f>
        <v/>
      </c>
      <c r="V628" t="str" cm="1">
        <f t="array" aca="1" ref="V628" ca="1">_xlfn.LET(
    _xlpm.yr, TEXT(TODAY(), "yyyy"),
    _xlpm.mn, TEXT(TODAY(), "mm"),
    _xlpm.path, "https://richlook.co.in/wp-content/uploads/" &amp; _xlpm.yr &amp; "/" &amp; _xlpm.mn &amp; "/",
    _xlpm.imgRange, 'work here'!N627:X627,
    _xlpm.imgLinks, IF(_xlpm.imgRange&lt;&gt;"", _xlpm.path &amp; _xlpm.imgRange &amp; ".webp", ""),
    _xlpm.urls,
        IF(A628="variable", _xlpm.imgLinks,
        IF(A628="variation", IF('work here'!N627&lt;&gt;"", _xlpm.path &amp; 'work here'!N627 &amp; ".webp", ""),
        IF(A628="simple", _xlpm.imgLinks, ""))),
    _xlfn.TEXTJOIN(", ", TRUE, _xlpm.urls)
)</f>
        <v/>
      </c>
      <c r="W628" t="str" cm="1">
        <f t="array" aca="1" ref="W628" ca="1">_xlfn.LET(
    _xlpm.yr, TEXT(TODAY(), "yyyy"),
    _xlpm.mn, TEXT(TODAY(), "mm"),
    _xlpm.path, "https://richlook.co.in/wp-content/uploads/" &amp; _xlpm.yr &amp; "/" &amp; _xlpm.mn &amp; "/",
    _xlpm.imgRange, 'work here'!O627:X627,
    _xlpm.imgLinks, IF(_xlpm.imgRange&lt;&gt;"", _xlpm.path &amp; _xlpm.imgRange &amp; ".webp", ""),
    _xlpm.urls,
        IF(A628="variable", "",
        IF(A628="variation", _xlpm.imgLinks,
        IF(A628="simple", "", ""))),
    _xlfn.TEXTJOIN(", ", TRUE, _xlpm.urls)
)</f>
        <v/>
      </c>
      <c r="X628" t="str">
        <f>IF('work here'!D627&lt;&gt;"", 'work here'!D627, "")</f>
        <v/>
      </c>
      <c r="Y628" t="e">
        <f>IF('work here'!#REF!&lt;&gt;"","color","")</f>
        <v>#REF!</v>
      </c>
      <c r="Z628" t="e">
        <f>IF('work here'!#REF!&lt;&gt;"",'work here'!#REF!,"")</f>
        <v>#REF!</v>
      </c>
      <c r="AA628" t="e">
        <f t="shared" si="277"/>
        <v>#REF!</v>
      </c>
      <c r="AB628" t="e">
        <f t="shared" si="278"/>
        <v>#REF!</v>
      </c>
      <c r="AC628" t="str">
        <f t="shared" si="279"/>
        <v/>
      </c>
      <c r="AD628" s="2" t="e">
        <f>IF('work here'!#REF!&lt;&gt;"",'work here'!#REF!,"")</f>
        <v>#REF!</v>
      </c>
      <c r="AE628" s="2" t="e">
        <f>IF('work here'!#REF!&lt;&gt;"",'work here'!#REF!,"")</f>
        <v>#REF!</v>
      </c>
      <c r="AF628" s="2" t="e">
        <f t="shared" si="280"/>
        <v>#REF!</v>
      </c>
      <c r="AG628" s="2" t="e">
        <f t="shared" si="281"/>
        <v>#REF!</v>
      </c>
      <c r="AH628" s="2" t="str">
        <f t="shared" si="282"/>
        <v/>
      </c>
      <c r="AI628" t="str">
        <f>IF('work here'!AE627&lt;&gt;"","Jewellery Work","")</f>
        <v/>
      </c>
      <c r="AJ628" t="str">
        <f>IF('work here'!AE627&lt;&gt;"",'work here'!AE627,"")</f>
        <v/>
      </c>
      <c r="AK628" t="str">
        <f t="shared" si="283"/>
        <v/>
      </c>
      <c r="AL628" t="str">
        <f t="shared" si="284"/>
        <v/>
      </c>
      <c r="AM628" t="e">
        <f>IF('work here'!#REF!&lt;&gt;"","Gemstone","")</f>
        <v>#REF!</v>
      </c>
      <c r="AN628" t="e">
        <f>IF('work here'!#REF!&lt;&gt;"",'work here'!#REF!,"")</f>
        <v>#REF!</v>
      </c>
      <c r="AO628" t="e">
        <f t="shared" si="285"/>
        <v>#REF!</v>
      </c>
      <c r="AP628" t="e">
        <f t="shared" si="286"/>
        <v>#REF!</v>
      </c>
      <c r="AQ628" t="str">
        <f>IF('work here'!AW627&lt;&gt;"","Plating","")</f>
        <v/>
      </c>
      <c r="AR628" t="str">
        <f>IF('work here'!AW627&lt;&gt;"",'work here'!AW627,"")</f>
        <v/>
      </c>
      <c r="AS628" t="str">
        <f t="shared" si="287"/>
        <v/>
      </c>
      <c r="AT628" t="str">
        <f t="shared" si="288"/>
        <v/>
      </c>
      <c r="AU628" t="str">
        <f>IF('work here'!AX627&lt;&gt;"","Material","")</f>
        <v/>
      </c>
      <c r="AV628" t="str">
        <f>IF('work here'!AX627&lt;&gt;"",'work here'!AX627,"")</f>
        <v/>
      </c>
      <c r="AW628" t="str">
        <f t="shared" si="289"/>
        <v/>
      </c>
      <c r="AX628" t="str">
        <f t="shared" si="290"/>
        <v/>
      </c>
      <c r="AY628" t="e">
        <f>IF('work here'!#REF!&lt;&gt;"","Look","")</f>
        <v>#REF!</v>
      </c>
      <c r="AZ628" t="e">
        <f>IF('work here'!#REF!&lt;&gt;"",'work here'!#REF!,"")</f>
        <v>#REF!</v>
      </c>
      <c r="BA628" t="e">
        <f t="shared" si="291"/>
        <v>#REF!</v>
      </c>
      <c r="BB628" t="e">
        <f t="shared" si="292"/>
        <v>#REF!</v>
      </c>
      <c r="BC628" t="e">
        <f>IF('work here'!#REF!&lt;&gt;"","Finish","")</f>
        <v>#REF!</v>
      </c>
      <c r="BD628" t="e">
        <f>IF('work here'!#REF!&lt;&gt;"",'work here'!#REF!,"")</f>
        <v>#REF!</v>
      </c>
      <c r="BE628" t="e">
        <f t="shared" si="293"/>
        <v>#REF!</v>
      </c>
      <c r="BF628" t="e">
        <f t="shared" si="294"/>
        <v>#REF!</v>
      </c>
      <c r="BG628" t="e">
        <f>IF('work here'!#REF!&lt;&gt;"","Care","")</f>
        <v>#REF!</v>
      </c>
      <c r="BH628" t="e">
        <f>IF('work here'!#REF!&lt;&gt;"",'work here'!#REF!,"")</f>
        <v>#REF!</v>
      </c>
      <c r="BI628" t="e">
        <f t="shared" si="295"/>
        <v>#REF!</v>
      </c>
      <c r="BJ628" t="e">
        <f t="shared" si="296"/>
        <v>#REF!</v>
      </c>
      <c r="BK628" t="str">
        <f>IF(OR('work here'!F627="Rings", 'work here'!F627="Bangles"), 'work here'!F627 &amp; " Size", "")</f>
        <v/>
      </c>
      <c r="BL628" t="e">
        <f>IF('work here'!#REF!&lt;&gt;"",'work here'!#REF!,"")</f>
        <v>#REF!</v>
      </c>
      <c r="BM628" t="str">
        <f t="shared" si="297"/>
        <v/>
      </c>
      <c r="BN628" t="str">
        <f t="shared" si="298"/>
        <v/>
      </c>
      <c r="BO628" t="str">
        <f t="shared" si="299"/>
        <v/>
      </c>
    </row>
    <row r="629" spans="1:67" x14ac:dyDescent="0.3">
      <c r="A629" t="str">
        <f>IF('work here'!A628="simple","simple",IF('work here'!A628="parent","variable",IF('work here'!A628="child","variation","")))</f>
        <v/>
      </c>
      <c r="B629" t="str">
        <f>IF('work here'!C628&lt;&gt;"", 'work here'!C628, "")</f>
        <v/>
      </c>
      <c r="C629" t="str">
        <f>IF('work here'!B628&lt;&gt;"", 'work here'!B628, "")</f>
        <v/>
      </c>
      <c r="D629" t="str">
        <f t="shared" si="270"/>
        <v/>
      </c>
      <c r="E629" t="str">
        <f t="shared" si="271"/>
        <v/>
      </c>
      <c r="F629" t="str">
        <f t="shared" si="272"/>
        <v/>
      </c>
      <c r="G629" t="e">
        <f>IF('work here'!#REF!&lt;&gt;"", 'work here'!#REF!, "")</f>
        <v>#REF!</v>
      </c>
      <c r="I629" t="str">
        <f>IF('work here'!Z628&lt;&gt;"", 'work here'!Z628, "")</f>
        <v/>
      </c>
      <c r="J629" t="str">
        <f t="shared" si="273"/>
        <v/>
      </c>
      <c r="K629" t="str">
        <f t="shared" si="274"/>
        <v/>
      </c>
      <c r="L629" t="str">
        <f t="shared" si="275"/>
        <v/>
      </c>
      <c r="M629" t="str">
        <f>IF('work here'!AA628&lt;&gt;"", 'work here'!AA628, "")</f>
        <v/>
      </c>
      <c r="N629" t="str">
        <f>IF('work here'!AD628&lt;&gt;"", 'work here'!AD628, "")</f>
        <v/>
      </c>
      <c r="O629" t="str">
        <f>IF('work here'!AC628&lt;&gt;"", 'work here'!AC628, "")</f>
        <v/>
      </c>
      <c r="P629" t="str">
        <f>IF('work here'!AB628&lt;&gt;"", 'work here'!AB628, "")</f>
        <v/>
      </c>
      <c r="Q629" t="str">
        <f t="shared" si="276"/>
        <v/>
      </c>
      <c r="S629" t="str">
        <f>IF('work here'!E628&lt;&gt;"", 'work here'!E628, "")</f>
        <v/>
      </c>
      <c r="T629" t="e">
        <f>IF('work here'!#REF!&lt;&gt;"", 'work here'!#REF!, "")</f>
        <v>#REF!</v>
      </c>
      <c r="U629" t="str">
        <f>IF(A629="", "", _xlfn.TEXTJOIN(", ", TRUE, "jewellery", "jewellery &gt; " &amp; 'work here'!F628, "jewellery &gt; " &amp; 'work here'!F628 &amp; " &gt; " &amp; 'work here'!#REF!, 'work here'!#REF!, 'work here'!AY628, 'work here'!H628, 'work here'!I628, 'work here'!J628))</f>
        <v/>
      </c>
      <c r="V629" t="str" cm="1">
        <f t="array" aca="1" ref="V629" ca="1">_xlfn.LET(
    _xlpm.yr, TEXT(TODAY(), "yyyy"),
    _xlpm.mn, TEXT(TODAY(), "mm"),
    _xlpm.path, "https://richlook.co.in/wp-content/uploads/" &amp; _xlpm.yr &amp; "/" &amp; _xlpm.mn &amp; "/",
    _xlpm.imgRange, 'work here'!N628:X628,
    _xlpm.imgLinks, IF(_xlpm.imgRange&lt;&gt;"", _xlpm.path &amp; _xlpm.imgRange &amp; ".webp", ""),
    _xlpm.urls,
        IF(A629="variable", _xlpm.imgLinks,
        IF(A629="variation", IF('work here'!N628&lt;&gt;"", _xlpm.path &amp; 'work here'!N628 &amp; ".webp", ""),
        IF(A629="simple", _xlpm.imgLinks, ""))),
    _xlfn.TEXTJOIN(", ", TRUE, _xlpm.urls)
)</f>
        <v/>
      </c>
      <c r="W629" t="str" cm="1">
        <f t="array" aca="1" ref="W629" ca="1">_xlfn.LET(
    _xlpm.yr, TEXT(TODAY(), "yyyy"),
    _xlpm.mn, TEXT(TODAY(), "mm"),
    _xlpm.path, "https://richlook.co.in/wp-content/uploads/" &amp; _xlpm.yr &amp; "/" &amp; _xlpm.mn &amp; "/",
    _xlpm.imgRange, 'work here'!O628:X628,
    _xlpm.imgLinks, IF(_xlpm.imgRange&lt;&gt;"", _xlpm.path &amp; _xlpm.imgRange &amp; ".webp", ""),
    _xlpm.urls,
        IF(A629="variable", "",
        IF(A629="variation", _xlpm.imgLinks,
        IF(A629="simple", "", ""))),
    _xlfn.TEXTJOIN(", ", TRUE, _xlpm.urls)
)</f>
        <v/>
      </c>
      <c r="X629" t="str">
        <f>IF('work here'!D628&lt;&gt;"", 'work here'!D628, "")</f>
        <v/>
      </c>
      <c r="Y629" t="e">
        <f>IF('work here'!#REF!&lt;&gt;"","color","")</f>
        <v>#REF!</v>
      </c>
      <c r="Z629" t="e">
        <f>IF('work here'!#REF!&lt;&gt;"",'work here'!#REF!,"")</f>
        <v>#REF!</v>
      </c>
      <c r="AA629" t="e">
        <f t="shared" si="277"/>
        <v>#REF!</v>
      </c>
      <c r="AB629" t="e">
        <f t="shared" si="278"/>
        <v>#REF!</v>
      </c>
      <c r="AC629" t="str">
        <f t="shared" si="279"/>
        <v/>
      </c>
      <c r="AD629" s="2" t="e">
        <f>IF('work here'!#REF!&lt;&gt;"",'work here'!#REF!,"")</f>
        <v>#REF!</v>
      </c>
      <c r="AE629" s="2" t="e">
        <f>IF('work here'!#REF!&lt;&gt;"",'work here'!#REF!,"")</f>
        <v>#REF!</v>
      </c>
      <c r="AF629" s="2" t="e">
        <f t="shared" si="280"/>
        <v>#REF!</v>
      </c>
      <c r="AG629" s="2" t="e">
        <f t="shared" si="281"/>
        <v>#REF!</v>
      </c>
      <c r="AH629" s="2" t="str">
        <f t="shared" si="282"/>
        <v/>
      </c>
      <c r="AI629" t="str">
        <f>IF('work here'!AE628&lt;&gt;"","Jewellery Work","")</f>
        <v/>
      </c>
      <c r="AJ629" t="str">
        <f>IF('work here'!AE628&lt;&gt;"",'work here'!AE628,"")</f>
        <v/>
      </c>
      <c r="AK629" t="str">
        <f t="shared" si="283"/>
        <v/>
      </c>
      <c r="AL629" t="str">
        <f t="shared" si="284"/>
        <v/>
      </c>
      <c r="AM629" t="e">
        <f>IF('work here'!#REF!&lt;&gt;"","Gemstone","")</f>
        <v>#REF!</v>
      </c>
      <c r="AN629" t="e">
        <f>IF('work here'!#REF!&lt;&gt;"",'work here'!#REF!,"")</f>
        <v>#REF!</v>
      </c>
      <c r="AO629" t="e">
        <f t="shared" si="285"/>
        <v>#REF!</v>
      </c>
      <c r="AP629" t="e">
        <f t="shared" si="286"/>
        <v>#REF!</v>
      </c>
      <c r="AQ629" t="str">
        <f>IF('work here'!AW628&lt;&gt;"","Plating","")</f>
        <v/>
      </c>
      <c r="AR629" t="str">
        <f>IF('work here'!AW628&lt;&gt;"",'work here'!AW628,"")</f>
        <v/>
      </c>
      <c r="AS629" t="str">
        <f t="shared" si="287"/>
        <v/>
      </c>
      <c r="AT629" t="str">
        <f t="shared" si="288"/>
        <v/>
      </c>
      <c r="AU629" t="str">
        <f>IF('work here'!AX628&lt;&gt;"","Material","")</f>
        <v/>
      </c>
      <c r="AV629" t="str">
        <f>IF('work here'!AX628&lt;&gt;"",'work here'!AX628,"")</f>
        <v/>
      </c>
      <c r="AW629" t="str">
        <f t="shared" si="289"/>
        <v/>
      </c>
      <c r="AX629" t="str">
        <f t="shared" si="290"/>
        <v/>
      </c>
      <c r="AY629" t="e">
        <f>IF('work here'!#REF!&lt;&gt;"","Look","")</f>
        <v>#REF!</v>
      </c>
      <c r="AZ629" t="e">
        <f>IF('work here'!#REF!&lt;&gt;"",'work here'!#REF!,"")</f>
        <v>#REF!</v>
      </c>
      <c r="BA629" t="e">
        <f t="shared" si="291"/>
        <v>#REF!</v>
      </c>
      <c r="BB629" t="e">
        <f t="shared" si="292"/>
        <v>#REF!</v>
      </c>
      <c r="BC629" t="e">
        <f>IF('work here'!#REF!&lt;&gt;"","Finish","")</f>
        <v>#REF!</v>
      </c>
      <c r="BD629" t="e">
        <f>IF('work here'!#REF!&lt;&gt;"",'work here'!#REF!,"")</f>
        <v>#REF!</v>
      </c>
      <c r="BE629" t="e">
        <f t="shared" si="293"/>
        <v>#REF!</v>
      </c>
      <c r="BF629" t="e">
        <f t="shared" si="294"/>
        <v>#REF!</v>
      </c>
      <c r="BG629" t="e">
        <f>IF('work here'!#REF!&lt;&gt;"","Care","")</f>
        <v>#REF!</v>
      </c>
      <c r="BH629" t="e">
        <f>IF('work here'!#REF!&lt;&gt;"",'work here'!#REF!,"")</f>
        <v>#REF!</v>
      </c>
      <c r="BI629" t="e">
        <f t="shared" si="295"/>
        <v>#REF!</v>
      </c>
      <c r="BJ629" t="e">
        <f t="shared" si="296"/>
        <v>#REF!</v>
      </c>
      <c r="BK629" t="str">
        <f>IF(OR('work here'!F628="Rings", 'work here'!F628="Bangles"), 'work here'!F628 &amp; " Size", "")</f>
        <v/>
      </c>
      <c r="BL629" t="e">
        <f>IF('work here'!#REF!&lt;&gt;"",'work here'!#REF!,"")</f>
        <v>#REF!</v>
      </c>
      <c r="BM629" t="str">
        <f t="shared" si="297"/>
        <v/>
      </c>
      <c r="BN629" t="str">
        <f t="shared" si="298"/>
        <v/>
      </c>
      <c r="BO629" t="str">
        <f t="shared" si="299"/>
        <v/>
      </c>
    </row>
    <row r="630" spans="1:67" x14ac:dyDescent="0.3">
      <c r="A630" t="str">
        <f>IF('work here'!A629="simple","simple",IF('work here'!A629="parent","variable",IF('work here'!A629="child","variation","")))</f>
        <v/>
      </c>
      <c r="B630" t="str">
        <f>IF('work here'!C629&lt;&gt;"", 'work here'!C629, "")</f>
        <v/>
      </c>
      <c r="C630" t="str">
        <f>IF('work here'!B629&lt;&gt;"", 'work here'!B629, "")</f>
        <v/>
      </c>
      <c r="D630" t="str">
        <f t="shared" si="270"/>
        <v/>
      </c>
      <c r="E630" t="str">
        <f t="shared" si="271"/>
        <v/>
      </c>
      <c r="F630" t="str">
        <f t="shared" si="272"/>
        <v/>
      </c>
      <c r="G630" t="e">
        <f>IF('work here'!#REF!&lt;&gt;"", 'work here'!#REF!, "")</f>
        <v>#REF!</v>
      </c>
      <c r="I630" t="str">
        <f>IF('work here'!Z629&lt;&gt;"", 'work here'!Z629, "")</f>
        <v/>
      </c>
      <c r="J630" t="str">
        <f t="shared" si="273"/>
        <v/>
      </c>
      <c r="K630" t="str">
        <f t="shared" si="274"/>
        <v/>
      </c>
      <c r="L630" t="str">
        <f t="shared" si="275"/>
        <v/>
      </c>
      <c r="M630" t="str">
        <f>IF('work here'!AA629&lt;&gt;"", 'work here'!AA629, "")</f>
        <v/>
      </c>
      <c r="N630" t="str">
        <f>IF('work here'!AD629&lt;&gt;"", 'work here'!AD629, "")</f>
        <v/>
      </c>
      <c r="O630" t="str">
        <f>IF('work here'!AC629&lt;&gt;"", 'work here'!AC629, "")</f>
        <v/>
      </c>
      <c r="P630" t="str">
        <f>IF('work here'!AB629&lt;&gt;"", 'work here'!AB629, "")</f>
        <v/>
      </c>
      <c r="Q630" t="str">
        <f t="shared" si="276"/>
        <v/>
      </c>
      <c r="S630" t="str">
        <f>IF('work here'!E629&lt;&gt;"", 'work here'!E629, "")</f>
        <v/>
      </c>
      <c r="T630" t="e">
        <f>IF('work here'!#REF!&lt;&gt;"", 'work here'!#REF!, "")</f>
        <v>#REF!</v>
      </c>
      <c r="U630" t="str">
        <f>IF(A630="", "", _xlfn.TEXTJOIN(", ", TRUE, "jewellery", "jewellery &gt; " &amp; 'work here'!F629, "jewellery &gt; " &amp; 'work here'!F629 &amp; " &gt; " &amp; 'work here'!#REF!, 'work here'!#REF!, 'work here'!AY629, 'work here'!H629, 'work here'!I629, 'work here'!J629))</f>
        <v/>
      </c>
      <c r="V630" t="str" cm="1">
        <f t="array" aca="1" ref="V630" ca="1">_xlfn.LET(
    _xlpm.yr, TEXT(TODAY(), "yyyy"),
    _xlpm.mn, TEXT(TODAY(), "mm"),
    _xlpm.path, "https://richlook.co.in/wp-content/uploads/" &amp; _xlpm.yr &amp; "/" &amp; _xlpm.mn &amp; "/",
    _xlpm.imgRange, 'work here'!N629:X629,
    _xlpm.imgLinks, IF(_xlpm.imgRange&lt;&gt;"", _xlpm.path &amp; _xlpm.imgRange &amp; ".webp", ""),
    _xlpm.urls,
        IF(A630="variable", _xlpm.imgLinks,
        IF(A630="variation", IF('work here'!N629&lt;&gt;"", _xlpm.path &amp; 'work here'!N629 &amp; ".webp", ""),
        IF(A630="simple", _xlpm.imgLinks, ""))),
    _xlfn.TEXTJOIN(", ", TRUE, _xlpm.urls)
)</f>
        <v/>
      </c>
      <c r="W630" t="str" cm="1">
        <f t="array" aca="1" ref="W630" ca="1">_xlfn.LET(
    _xlpm.yr, TEXT(TODAY(), "yyyy"),
    _xlpm.mn, TEXT(TODAY(), "mm"),
    _xlpm.path, "https://richlook.co.in/wp-content/uploads/" &amp; _xlpm.yr &amp; "/" &amp; _xlpm.mn &amp; "/",
    _xlpm.imgRange, 'work here'!O629:X629,
    _xlpm.imgLinks, IF(_xlpm.imgRange&lt;&gt;"", _xlpm.path &amp; _xlpm.imgRange &amp; ".webp", ""),
    _xlpm.urls,
        IF(A630="variable", "",
        IF(A630="variation", _xlpm.imgLinks,
        IF(A630="simple", "", ""))),
    _xlfn.TEXTJOIN(", ", TRUE, _xlpm.urls)
)</f>
        <v/>
      </c>
      <c r="X630" t="str">
        <f>IF('work here'!D629&lt;&gt;"", 'work here'!D629, "")</f>
        <v/>
      </c>
      <c r="Y630" t="e">
        <f>IF('work here'!#REF!&lt;&gt;"","color","")</f>
        <v>#REF!</v>
      </c>
      <c r="Z630" t="e">
        <f>IF('work here'!#REF!&lt;&gt;"",'work here'!#REF!,"")</f>
        <v>#REF!</v>
      </c>
      <c r="AA630" t="e">
        <f t="shared" si="277"/>
        <v>#REF!</v>
      </c>
      <c r="AB630" t="e">
        <f t="shared" si="278"/>
        <v>#REF!</v>
      </c>
      <c r="AC630" t="str">
        <f t="shared" si="279"/>
        <v/>
      </c>
      <c r="AD630" s="2" t="e">
        <f>IF('work here'!#REF!&lt;&gt;"",'work here'!#REF!,"")</f>
        <v>#REF!</v>
      </c>
      <c r="AE630" s="2" t="e">
        <f>IF('work here'!#REF!&lt;&gt;"",'work here'!#REF!,"")</f>
        <v>#REF!</v>
      </c>
      <c r="AF630" s="2" t="e">
        <f t="shared" si="280"/>
        <v>#REF!</v>
      </c>
      <c r="AG630" s="2" t="e">
        <f t="shared" si="281"/>
        <v>#REF!</v>
      </c>
      <c r="AH630" s="2" t="str">
        <f t="shared" si="282"/>
        <v/>
      </c>
      <c r="AI630" t="str">
        <f>IF('work here'!AE629&lt;&gt;"","Jewellery Work","")</f>
        <v/>
      </c>
      <c r="AJ630" t="str">
        <f>IF('work here'!AE629&lt;&gt;"",'work here'!AE629,"")</f>
        <v/>
      </c>
      <c r="AK630" t="str">
        <f t="shared" si="283"/>
        <v/>
      </c>
      <c r="AL630" t="str">
        <f t="shared" si="284"/>
        <v/>
      </c>
      <c r="AM630" t="e">
        <f>IF('work here'!#REF!&lt;&gt;"","Gemstone","")</f>
        <v>#REF!</v>
      </c>
      <c r="AN630" t="e">
        <f>IF('work here'!#REF!&lt;&gt;"",'work here'!#REF!,"")</f>
        <v>#REF!</v>
      </c>
      <c r="AO630" t="e">
        <f t="shared" si="285"/>
        <v>#REF!</v>
      </c>
      <c r="AP630" t="e">
        <f t="shared" si="286"/>
        <v>#REF!</v>
      </c>
      <c r="AQ630" t="str">
        <f>IF('work here'!AW629&lt;&gt;"","Plating","")</f>
        <v/>
      </c>
      <c r="AR630" t="str">
        <f>IF('work here'!AW629&lt;&gt;"",'work here'!AW629,"")</f>
        <v/>
      </c>
      <c r="AS630" t="str">
        <f t="shared" si="287"/>
        <v/>
      </c>
      <c r="AT630" t="str">
        <f t="shared" si="288"/>
        <v/>
      </c>
      <c r="AU630" t="str">
        <f>IF('work here'!AX629&lt;&gt;"","Material","")</f>
        <v/>
      </c>
      <c r="AV630" t="str">
        <f>IF('work here'!AX629&lt;&gt;"",'work here'!AX629,"")</f>
        <v/>
      </c>
      <c r="AW630" t="str">
        <f t="shared" si="289"/>
        <v/>
      </c>
      <c r="AX630" t="str">
        <f t="shared" si="290"/>
        <v/>
      </c>
      <c r="AY630" t="e">
        <f>IF('work here'!#REF!&lt;&gt;"","Look","")</f>
        <v>#REF!</v>
      </c>
      <c r="AZ630" t="e">
        <f>IF('work here'!#REF!&lt;&gt;"",'work here'!#REF!,"")</f>
        <v>#REF!</v>
      </c>
      <c r="BA630" t="e">
        <f t="shared" si="291"/>
        <v>#REF!</v>
      </c>
      <c r="BB630" t="e">
        <f t="shared" si="292"/>
        <v>#REF!</v>
      </c>
      <c r="BC630" t="e">
        <f>IF('work here'!#REF!&lt;&gt;"","Finish","")</f>
        <v>#REF!</v>
      </c>
      <c r="BD630" t="e">
        <f>IF('work here'!#REF!&lt;&gt;"",'work here'!#REF!,"")</f>
        <v>#REF!</v>
      </c>
      <c r="BE630" t="e">
        <f t="shared" si="293"/>
        <v>#REF!</v>
      </c>
      <c r="BF630" t="e">
        <f t="shared" si="294"/>
        <v>#REF!</v>
      </c>
      <c r="BG630" t="e">
        <f>IF('work here'!#REF!&lt;&gt;"","Care","")</f>
        <v>#REF!</v>
      </c>
      <c r="BH630" t="e">
        <f>IF('work here'!#REF!&lt;&gt;"",'work here'!#REF!,"")</f>
        <v>#REF!</v>
      </c>
      <c r="BI630" t="e">
        <f t="shared" si="295"/>
        <v>#REF!</v>
      </c>
      <c r="BJ630" t="e">
        <f t="shared" si="296"/>
        <v>#REF!</v>
      </c>
      <c r="BK630" t="str">
        <f>IF(OR('work here'!F629="Rings", 'work here'!F629="Bangles"), 'work here'!F629 &amp; " Size", "")</f>
        <v/>
      </c>
      <c r="BL630" t="e">
        <f>IF('work here'!#REF!&lt;&gt;"",'work here'!#REF!,"")</f>
        <v>#REF!</v>
      </c>
      <c r="BM630" t="str">
        <f t="shared" si="297"/>
        <v/>
      </c>
      <c r="BN630" t="str">
        <f t="shared" si="298"/>
        <v/>
      </c>
      <c r="BO630" t="str">
        <f t="shared" si="299"/>
        <v/>
      </c>
    </row>
    <row r="631" spans="1:67" x14ac:dyDescent="0.3">
      <c r="A631" t="str">
        <f>IF('work here'!A630="simple","simple",IF('work here'!A630="parent","variable",IF('work here'!A630="child","variation","")))</f>
        <v/>
      </c>
      <c r="B631" t="str">
        <f>IF('work here'!C630&lt;&gt;"", 'work here'!C630, "")</f>
        <v/>
      </c>
      <c r="C631" t="str">
        <f>IF('work here'!B630&lt;&gt;"", 'work here'!B630, "")</f>
        <v/>
      </c>
      <c r="D631" t="str">
        <f t="shared" si="270"/>
        <v/>
      </c>
      <c r="E631" t="str">
        <f t="shared" si="271"/>
        <v/>
      </c>
      <c r="F631" t="str">
        <f t="shared" si="272"/>
        <v/>
      </c>
      <c r="G631" t="e">
        <f>IF('work here'!#REF!&lt;&gt;"", 'work here'!#REF!, "")</f>
        <v>#REF!</v>
      </c>
      <c r="I631" t="str">
        <f>IF('work here'!Z630&lt;&gt;"", 'work here'!Z630, "")</f>
        <v/>
      </c>
      <c r="J631" t="str">
        <f t="shared" si="273"/>
        <v/>
      </c>
      <c r="K631" t="str">
        <f t="shared" si="274"/>
        <v/>
      </c>
      <c r="L631" t="str">
        <f t="shared" si="275"/>
        <v/>
      </c>
      <c r="M631" t="str">
        <f>IF('work here'!AA630&lt;&gt;"", 'work here'!AA630, "")</f>
        <v/>
      </c>
      <c r="N631" t="str">
        <f>IF('work here'!AD630&lt;&gt;"", 'work here'!AD630, "")</f>
        <v/>
      </c>
      <c r="O631" t="str">
        <f>IF('work here'!AC630&lt;&gt;"", 'work here'!AC630, "")</f>
        <v/>
      </c>
      <c r="P631" t="str">
        <f>IF('work here'!AB630&lt;&gt;"", 'work here'!AB630, "")</f>
        <v/>
      </c>
      <c r="Q631" t="str">
        <f t="shared" si="276"/>
        <v/>
      </c>
      <c r="S631" t="str">
        <f>IF('work here'!E630&lt;&gt;"", 'work here'!E630, "")</f>
        <v/>
      </c>
      <c r="T631" t="e">
        <f>IF('work here'!#REF!&lt;&gt;"", 'work here'!#REF!, "")</f>
        <v>#REF!</v>
      </c>
      <c r="U631" t="str">
        <f>IF(A631="", "", _xlfn.TEXTJOIN(", ", TRUE, "jewellery", "jewellery &gt; " &amp; 'work here'!F630, "jewellery &gt; " &amp; 'work here'!F630 &amp; " &gt; " &amp; 'work here'!#REF!, 'work here'!#REF!, 'work here'!AY630, 'work here'!H630, 'work here'!I630, 'work here'!J630))</f>
        <v/>
      </c>
      <c r="V631" t="str" cm="1">
        <f t="array" aca="1" ref="V631" ca="1">_xlfn.LET(
    _xlpm.yr, TEXT(TODAY(), "yyyy"),
    _xlpm.mn, TEXT(TODAY(), "mm"),
    _xlpm.path, "https://richlook.co.in/wp-content/uploads/" &amp; _xlpm.yr &amp; "/" &amp; _xlpm.mn &amp; "/",
    _xlpm.imgRange, 'work here'!N630:X630,
    _xlpm.imgLinks, IF(_xlpm.imgRange&lt;&gt;"", _xlpm.path &amp; _xlpm.imgRange &amp; ".webp", ""),
    _xlpm.urls,
        IF(A631="variable", _xlpm.imgLinks,
        IF(A631="variation", IF('work here'!N630&lt;&gt;"", _xlpm.path &amp; 'work here'!N630 &amp; ".webp", ""),
        IF(A631="simple", _xlpm.imgLinks, ""))),
    _xlfn.TEXTJOIN(", ", TRUE, _xlpm.urls)
)</f>
        <v/>
      </c>
      <c r="W631" t="str" cm="1">
        <f t="array" aca="1" ref="W631" ca="1">_xlfn.LET(
    _xlpm.yr, TEXT(TODAY(), "yyyy"),
    _xlpm.mn, TEXT(TODAY(), "mm"),
    _xlpm.path, "https://richlook.co.in/wp-content/uploads/" &amp; _xlpm.yr &amp; "/" &amp; _xlpm.mn &amp; "/",
    _xlpm.imgRange, 'work here'!O630:X630,
    _xlpm.imgLinks, IF(_xlpm.imgRange&lt;&gt;"", _xlpm.path &amp; _xlpm.imgRange &amp; ".webp", ""),
    _xlpm.urls,
        IF(A631="variable", "",
        IF(A631="variation", _xlpm.imgLinks,
        IF(A631="simple", "", ""))),
    _xlfn.TEXTJOIN(", ", TRUE, _xlpm.urls)
)</f>
        <v/>
      </c>
      <c r="X631" t="str">
        <f>IF('work here'!D630&lt;&gt;"", 'work here'!D630, "")</f>
        <v/>
      </c>
      <c r="Y631" t="e">
        <f>IF('work here'!#REF!&lt;&gt;"","color","")</f>
        <v>#REF!</v>
      </c>
      <c r="Z631" t="e">
        <f>IF('work here'!#REF!&lt;&gt;"",'work here'!#REF!,"")</f>
        <v>#REF!</v>
      </c>
      <c r="AA631" t="e">
        <f t="shared" si="277"/>
        <v>#REF!</v>
      </c>
      <c r="AB631" t="e">
        <f t="shared" si="278"/>
        <v>#REF!</v>
      </c>
      <c r="AC631" t="str">
        <f t="shared" si="279"/>
        <v/>
      </c>
      <c r="AD631" s="2" t="e">
        <f>IF('work here'!#REF!&lt;&gt;"",'work here'!#REF!,"")</f>
        <v>#REF!</v>
      </c>
      <c r="AE631" s="2" t="e">
        <f>IF('work here'!#REF!&lt;&gt;"",'work here'!#REF!,"")</f>
        <v>#REF!</v>
      </c>
      <c r="AF631" s="2" t="e">
        <f t="shared" si="280"/>
        <v>#REF!</v>
      </c>
      <c r="AG631" s="2" t="e">
        <f t="shared" si="281"/>
        <v>#REF!</v>
      </c>
      <c r="AH631" s="2" t="str">
        <f t="shared" si="282"/>
        <v/>
      </c>
      <c r="AI631" t="str">
        <f>IF('work here'!AE630&lt;&gt;"","Jewellery Work","")</f>
        <v/>
      </c>
      <c r="AJ631" t="str">
        <f>IF('work here'!AE630&lt;&gt;"",'work here'!AE630,"")</f>
        <v/>
      </c>
      <c r="AK631" t="str">
        <f t="shared" si="283"/>
        <v/>
      </c>
      <c r="AL631" t="str">
        <f t="shared" si="284"/>
        <v/>
      </c>
      <c r="AM631" t="e">
        <f>IF('work here'!#REF!&lt;&gt;"","Gemstone","")</f>
        <v>#REF!</v>
      </c>
      <c r="AN631" t="e">
        <f>IF('work here'!#REF!&lt;&gt;"",'work here'!#REF!,"")</f>
        <v>#REF!</v>
      </c>
      <c r="AO631" t="e">
        <f t="shared" si="285"/>
        <v>#REF!</v>
      </c>
      <c r="AP631" t="e">
        <f t="shared" si="286"/>
        <v>#REF!</v>
      </c>
      <c r="AQ631" t="str">
        <f>IF('work here'!AW630&lt;&gt;"","Plating","")</f>
        <v/>
      </c>
      <c r="AR631" t="str">
        <f>IF('work here'!AW630&lt;&gt;"",'work here'!AW630,"")</f>
        <v/>
      </c>
      <c r="AS631" t="str">
        <f t="shared" si="287"/>
        <v/>
      </c>
      <c r="AT631" t="str">
        <f t="shared" si="288"/>
        <v/>
      </c>
      <c r="AU631" t="str">
        <f>IF('work here'!AX630&lt;&gt;"","Material","")</f>
        <v/>
      </c>
      <c r="AV631" t="str">
        <f>IF('work here'!AX630&lt;&gt;"",'work here'!AX630,"")</f>
        <v/>
      </c>
      <c r="AW631" t="str">
        <f t="shared" si="289"/>
        <v/>
      </c>
      <c r="AX631" t="str">
        <f t="shared" si="290"/>
        <v/>
      </c>
      <c r="AY631" t="e">
        <f>IF('work here'!#REF!&lt;&gt;"","Look","")</f>
        <v>#REF!</v>
      </c>
      <c r="AZ631" t="e">
        <f>IF('work here'!#REF!&lt;&gt;"",'work here'!#REF!,"")</f>
        <v>#REF!</v>
      </c>
      <c r="BA631" t="e">
        <f t="shared" si="291"/>
        <v>#REF!</v>
      </c>
      <c r="BB631" t="e">
        <f t="shared" si="292"/>
        <v>#REF!</v>
      </c>
      <c r="BC631" t="e">
        <f>IF('work here'!#REF!&lt;&gt;"","Finish","")</f>
        <v>#REF!</v>
      </c>
      <c r="BD631" t="e">
        <f>IF('work here'!#REF!&lt;&gt;"",'work here'!#REF!,"")</f>
        <v>#REF!</v>
      </c>
      <c r="BE631" t="e">
        <f t="shared" si="293"/>
        <v>#REF!</v>
      </c>
      <c r="BF631" t="e">
        <f t="shared" si="294"/>
        <v>#REF!</v>
      </c>
      <c r="BG631" t="e">
        <f>IF('work here'!#REF!&lt;&gt;"","Care","")</f>
        <v>#REF!</v>
      </c>
      <c r="BH631" t="e">
        <f>IF('work here'!#REF!&lt;&gt;"",'work here'!#REF!,"")</f>
        <v>#REF!</v>
      </c>
      <c r="BI631" t="e">
        <f t="shared" si="295"/>
        <v>#REF!</v>
      </c>
      <c r="BJ631" t="e">
        <f t="shared" si="296"/>
        <v>#REF!</v>
      </c>
      <c r="BK631" t="str">
        <f>IF(OR('work here'!F630="Rings", 'work here'!F630="Bangles"), 'work here'!F630 &amp; " Size", "")</f>
        <v/>
      </c>
      <c r="BL631" t="e">
        <f>IF('work here'!#REF!&lt;&gt;"",'work here'!#REF!,"")</f>
        <v>#REF!</v>
      </c>
      <c r="BM631" t="str">
        <f t="shared" si="297"/>
        <v/>
      </c>
      <c r="BN631" t="str">
        <f t="shared" si="298"/>
        <v/>
      </c>
      <c r="BO631" t="str">
        <f t="shared" si="299"/>
        <v/>
      </c>
    </row>
    <row r="632" spans="1:67" x14ac:dyDescent="0.3">
      <c r="A632" t="str">
        <f>IF('work here'!A631="simple","simple",IF('work here'!A631="parent","variable",IF('work here'!A631="child","variation","")))</f>
        <v/>
      </c>
      <c r="B632" t="str">
        <f>IF('work here'!C631&lt;&gt;"", 'work here'!C631, "")</f>
        <v/>
      </c>
      <c r="C632" t="str">
        <f>IF('work here'!B631&lt;&gt;"", 'work here'!B631, "")</f>
        <v/>
      </c>
      <c r="D632" t="str">
        <f t="shared" si="270"/>
        <v/>
      </c>
      <c r="E632" t="str">
        <f t="shared" si="271"/>
        <v/>
      </c>
      <c r="F632" t="str">
        <f t="shared" si="272"/>
        <v/>
      </c>
      <c r="G632" t="e">
        <f>IF('work here'!#REF!&lt;&gt;"", 'work here'!#REF!, "")</f>
        <v>#REF!</v>
      </c>
      <c r="I632" t="str">
        <f>IF('work here'!Z631&lt;&gt;"", 'work here'!Z631, "")</f>
        <v/>
      </c>
      <c r="J632" t="str">
        <f t="shared" si="273"/>
        <v/>
      </c>
      <c r="K632" t="str">
        <f t="shared" si="274"/>
        <v/>
      </c>
      <c r="L632" t="str">
        <f t="shared" si="275"/>
        <v/>
      </c>
      <c r="M632" t="str">
        <f>IF('work here'!AA631&lt;&gt;"", 'work here'!AA631, "")</f>
        <v/>
      </c>
      <c r="N632" t="str">
        <f>IF('work here'!AD631&lt;&gt;"", 'work here'!AD631, "")</f>
        <v/>
      </c>
      <c r="O632" t="str">
        <f>IF('work here'!AC631&lt;&gt;"", 'work here'!AC631, "")</f>
        <v/>
      </c>
      <c r="P632" t="str">
        <f>IF('work here'!AB631&lt;&gt;"", 'work here'!AB631, "")</f>
        <v/>
      </c>
      <c r="Q632" t="str">
        <f t="shared" si="276"/>
        <v/>
      </c>
      <c r="S632" t="str">
        <f>IF('work here'!E631&lt;&gt;"", 'work here'!E631, "")</f>
        <v/>
      </c>
      <c r="T632" t="e">
        <f>IF('work here'!#REF!&lt;&gt;"", 'work here'!#REF!, "")</f>
        <v>#REF!</v>
      </c>
      <c r="U632" t="str">
        <f>IF(A632="", "", _xlfn.TEXTJOIN(", ", TRUE, "jewellery", "jewellery &gt; " &amp; 'work here'!F631, "jewellery &gt; " &amp; 'work here'!F631 &amp; " &gt; " &amp; 'work here'!#REF!, 'work here'!#REF!, 'work here'!AY631, 'work here'!H631, 'work here'!I631, 'work here'!J631))</f>
        <v/>
      </c>
      <c r="V632" t="str" cm="1">
        <f t="array" aca="1" ref="V632" ca="1">_xlfn.LET(
    _xlpm.yr, TEXT(TODAY(), "yyyy"),
    _xlpm.mn, TEXT(TODAY(), "mm"),
    _xlpm.path, "https://richlook.co.in/wp-content/uploads/" &amp; _xlpm.yr &amp; "/" &amp; _xlpm.mn &amp; "/",
    _xlpm.imgRange, 'work here'!N631:X631,
    _xlpm.imgLinks, IF(_xlpm.imgRange&lt;&gt;"", _xlpm.path &amp; _xlpm.imgRange &amp; ".webp", ""),
    _xlpm.urls,
        IF(A632="variable", _xlpm.imgLinks,
        IF(A632="variation", IF('work here'!N631&lt;&gt;"", _xlpm.path &amp; 'work here'!N631 &amp; ".webp", ""),
        IF(A632="simple", _xlpm.imgLinks, ""))),
    _xlfn.TEXTJOIN(", ", TRUE, _xlpm.urls)
)</f>
        <v/>
      </c>
      <c r="W632" t="str" cm="1">
        <f t="array" aca="1" ref="W632" ca="1">_xlfn.LET(
    _xlpm.yr, TEXT(TODAY(), "yyyy"),
    _xlpm.mn, TEXT(TODAY(), "mm"),
    _xlpm.path, "https://richlook.co.in/wp-content/uploads/" &amp; _xlpm.yr &amp; "/" &amp; _xlpm.mn &amp; "/",
    _xlpm.imgRange, 'work here'!O631:X631,
    _xlpm.imgLinks, IF(_xlpm.imgRange&lt;&gt;"", _xlpm.path &amp; _xlpm.imgRange &amp; ".webp", ""),
    _xlpm.urls,
        IF(A632="variable", "",
        IF(A632="variation", _xlpm.imgLinks,
        IF(A632="simple", "", ""))),
    _xlfn.TEXTJOIN(", ", TRUE, _xlpm.urls)
)</f>
        <v/>
      </c>
      <c r="X632" t="str">
        <f>IF('work here'!D631&lt;&gt;"", 'work here'!D631, "")</f>
        <v/>
      </c>
      <c r="Y632" t="e">
        <f>IF('work here'!#REF!&lt;&gt;"","color","")</f>
        <v>#REF!</v>
      </c>
      <c r="Z632" t="e">
        <f>IF('work here'!#REF!&lt;&gt;"",'work here'!#REF!,"")</f>
        <v>#REF!</v>
      </c>
      <c r="AA632" t="e">
        <f t="shared" si="277"/>
        <v>#REF!</v>
      </c>
      <c r="AB632" t="e">
        <f t="shared" si="278"/>
        <v>#REF!</v>
      </c>
      <c r="AC632" t="str">
        <f t="shared" si="279"/>
        <v/>
      </c>
      <c r="AD632" s="2" t="e">
        <f>IF('work here'!#REF!&lt;&gt;"",'work here'!#REF!,"")</f>
        <v>#REF!</v>
      </c>
      <c r="AE632" s="2" t="e">
        <f>IF('work here'!#REF!&lt;&gt;"",'work here'!#REF!,"")</f>
        <v>#REF!</v>
      </c>
      <c r="AF632" s="2" t="e">
        <f t="shared" si="280"/>
        <v>#REF!</v>
      </c>
      <c r="AG632" s="2" t="e">
        <f t="shared" si="281"/>
        <v>#REF!</v>
      </c>
      <c r="AH632" s="2" t="str">
        <f t="shared" si="282"/>
        <v/>
      </c>
      <c r="AI632" t="str">
        <f>IF('work here'!AE631&lt;&gt;"","Jewellery Work","")</f>
        <v/>
      </c>
      <c r="AJ632" t="str">
        <f>IF('work here'!AE631&lt;&gt;"",'work here'!AE631,"")</f>
        <v/>
      </c>
      <c r="AK632" t="str">
        <f t="shared" si="283"/>
        <v/>
      </c>
      <c r="AL632" t="str">
        <f t="shared" si="284"/>
        <v/>
      </c>
      <c r="AM632" t="e">
        <f>IF('work here'!#REF!&lt;&gt;"","Gemstone","")</f>
        <v>#REF!</v>
      </c>
      <c r="AN632" t="e">
        <f>IF('work here'!#REF!&lt;&gt;"",'work here'!#REF!,"")</f>
        <v>#REF!</v>
      </c>
      <c r="AO632" t="e">
        <f t="shared" si="285"/>
        <v>#REF!</v>
      </c>
      <c r="AP632" t="e">
        <f t="shared" si="286"/>
        <v>#REF!</v>
      </c>
      <c r="AQ632" t="str">
        <f>IF('work here'!AW631&lt;&gt;"","Plating","")</f>
        <v/>
      </c>
      <c r="AR632" t="str">
        <f>IF('work here'!AW631&lt;&gt;"",'work here'!AW631,"")</f>
        <v/>
      </c>
      <c r="AS632" t="str">
        <f t="shared" si="287"/>
        <v/>
      </c>
      <c r="AT632" t="str">
        <f t="shared" si="288"/>
        <v/>
      </c>
      <c r="AU632" t="str">
        <f>IF('work here'!AX631&lt;&gt;"","Material","")</f>
        <v/>
      </c>
      <c r="AV632" t="str">
        <f>IF('work here'!AX631&lt;&gt;"",'work here'!AX631,"")</f>
        <v/>
      </c>
      <c r="AW632" t="str">
        <f t="shared" si="289"/>
        <v/>
      </c>
      <c r="AX632" t="str">
        <f t="shared" si="290"/>
        <v/>
      </c>
      <c r="AY632" t="e">
        <f>IF('work here'!#REF!&lt;&gt;"","Look","")</f>
        <v>#REF!</v>
      </c>
      <c r="AZ632" t="e">
        <f>IF('work here'!#REF!&lt;&gt;"",'work here'!#REF!,"")</f>
        <v>#REF!</v>
      </c>
      <c r="BA632" t="e">
        <f t="shared" si="291"/>
        <v>#REF!</v>
      </c>
      <c r="BB632" t="e">
        <f t="shared" si="292"/>
        <v>#REF!</v>
      </c>
      <c r="BC632" t="e">
        <f>IF('work here'!#REF!&lt;&gt;"","Finish","")</f>
        <v>#REF!</v>
      </c>
      <c r="BD632" t="e">
        <f>IF('work here'!#REF!&lt;&gt;"",'work here'!#REF!,"")</f>
        <v>#REF!</v>
      </c>
      <c r="BE632" t="e">
        <f t="shared" si="293"/>
        <v>#REF!</v>
      </c>
      <c r="BF632" t="e">
        <f t="shared" si="294"/>
        <v>#REF!</v>
      </c>
      <c r="BG632" t="e">
        <f>IF('work here'!#REF!&lt;&gt;"","Care","")</f>
        <v>#REF!</v>
      </c>
      <c r="BH632" t="e">
        <f>IF('work here'!#REF!&lt;&gt;"",'work here'!#REF!,"")</f>
        <v>#REF!</v>
      </c>
      <c r="BI632" t="e">
        <f t="shared" si="295"/>
        <v>#REF!</v>
      </c>
      <c r="BJ632" t="e">
        <f t="shared" si="296"/>
        <v>#REF!</v>
      </c>
      <c r="BK632" t="str">
        <f>IF(OR('work here'!F631="Rings", 'work here'!F631="Bangles"), 'work here'!F631 &amp; " Size", "")</f>
        <v/>
      </c>
      <c r="BL632" t="e">
        <f>IF('work here'!#REF!&lt;&gt;"",'work here'!#REF!,"")</f>
        <v>#REF!</v>
      </c>
      <c r="BM632" t="str">
        <f t="shared" si="297"/>
        <v/>
      </c>
      <c r="BN632" t="str">
        <f t="shared" si="298"/>
        <v/>
      </c>
      <c r="BO632" t="str">
        <f t="shared" si="299"/>
        <v/>
      </c>
    </row>
    <row r="633" spans="1:67" x14ac:dyDescent="0.3">
      <c r="A633" t="str">
        <f>IF('work here'!A632="simple","simple",IF('work here'!A632="parent","variable",IF('work here'!A632="child","variation","")))</f>
        <v/>
      </c>
      <c r="B633" t="str">
        <f>IF('work here'!C632&lt;&gt;"", 'work here'!C632, "")</f>
        <v/>
      </c>
      <c r="C633" t="str">
        <f>IF('work here'!B632&lt;&gt;"", 'work here'!B632, "")</f>
        <v/>
      </c>
      <c r="D633" t="str">
        <f t="shared" si="270"/>
        <v/>
      </c>
      <c r="E633" t="str">
        <f t="shared" si="271"/>
        <v/>
      </c>
      <c r="F633" t="str">
        <f t="shared" si="272"/>
        <v/>
      </c>
      <c r="G633" t="e">
        <f>IF('work here'!#REF!&lt;&gt;"", 'work here'!#REF!, "")</f>
        <v>#REF!</v>
      </c>
      <c r="I633" t="str">
        <f>IF('work here'!Z632&lt;&gt;"", 'work here'!Z632, "")</f>
        <v/>
      </c>
      <c r="J633" t="str">
        <f t="shared" si="273"/>
        <v/>
      </c>
      <c r="K633" t="str">
        <f t="shared" si="274"/>
        <v/>
      </c>
      <c r="L633" t="str">
        <f t="shared" si="275"/>
        <v/>
      </c>
      <c r="M633" t="str">
        <f>IF('work here'!AA632&lt;&gt;"", 'work here'!AA632, "")</f>
        <v/>
      </c>
      <c r="N633" t="str">
        <f>IF('work here'!AD632&lt;&gt;"", 'work here'!AD632, "")</f>
        <v/>
      </c>
      <c r="O633" t="str">
        <f>IF('work here'!AC632&lt;&gt;"", 'work here'!AC632, "")</f>
        <v/>
      </c>
      <c r="P633" t="str">
        <f>IF('work here'!AB632&lt;&gt;"", 'work here'!AB632, "")</f>
        <v/>
      </c>
      <c r="Q633" t="str">
        <f t="shared" si="276"/>
        <v/>
      </c>
      <c r="S633" t="str">
        <f>IF('work here'!E632&lt;&gt;"", 'work here'!E632, "")</f>
        <v/>
      </c>
      <c r="T633" t="e">
        <f>IF('work here'!#REF!&lt;&gt;"", 'work here'!#REF!, "")</f>
        <v>#REF!</v>
      </c>
      <c r="U633" t="str">
        <f>IF(A633="", "", _xlfn.TEXTJOIN(", ", TRUE, "jewellery", "jewellery &gt; " &amp; 'work here'!F632, "jewellery &gt; " &amp; 'work here'!F632 &amp; " &gt; " &amp; 'work here'!#REF!, 'work here'!#REF!, 'work here'!AY632, 'work here'!H632, 'work here'!I632, 'work here'!J632))</f>
        <v/>
      </c>
      <c r="V633" t="str" cm="1">
        <f t="array" aca="1" ref="V633" ca="1">_xlfn.LET(
    _xlpm.yr, TEXT(TODAY(), "yyyy"),
    _xlpm.mn, TEXT(TODAY(), "mm"),
    _xlpm.path, "https://richlook.co.in/wp-content/uploads/" &amp; _xlpm.yr &amp; "/" &amp; _xlpm.mn &amp; "/",
    _xlpm.imgRange, 'work here'!N632:X632,
    _xlpm.imgLinks, IF(_xlpm.imgRange&lt;&gt;"", _xlpm.path &amp; _xlpm.imgRange &amp; ".webp", ""),
    _xlpm.urls,
        IF(A633="variable", _xlpm.imgLinks,
        IF(A633="variation", IF('work here'!N632&lt;&gt;"", _xlpm.path &amp; 'work here'!N632 &amp; ".webp", ""),
        IF(A633="simple", _xlpm.imgLinks, ""))),
    _xlfn.TEXTJOIN(", ", TRUE, _xlpm.urls)
)</f>
        <v/>
      </c>
      <c r="W633" t="str" cm="1">
        <f t="array" aca="1" ref="W633" ca="1">_xlfn.LET(
    _xlpm.yr, TEXT(TODAY(), "yyyy"),
    _xlpm.mn, TEXT(TODAY(), "mm"),
    _xlpm.path, "https://richlook.co.in/wp-content/uploads/" &amp; _xlpm.yr &amp; "/" &amp; _xlpm.mn &amp; "/",
    _xlpm.imgRange, 'work here'!O632:X632,
    _xlpm.imgLinks, IF(_xlpm.imgRange&lt;&gt;"", _xlpm.path &amp; _xlpm.imgRange &amp; ".webp", ""),
    _xlpm.urls,
        IF(A633="variable", "",
        IF(A633="variation", _xlpm.imgLinks,
        IF(A633="simple", "", ""))),
    _xlfn.TEXTJOIN(", ", TRUE, _xlpm.urls)
)</f>
        <v/>
      </c>
      <c r="X633" t="str">
        <f>IF('work here'!D632&lt;&gt;"", 'work here'!D632, "")</f>
        <v/>
      </c>
      <c r="Y633" t="e">
        <f>IF('work here'!#REF!&lt;&gt;"","color","")</f>
        <v>#REF!</v>
      </c>
      <c r="Z633" t="e">
        <f>IF('work here'!#REF!&lt;&gt;"",'work here'!#REF!,"")</f>
        <v>#REF!</v>
      </c>
      <c r="AA633" t="e">
        <f t="shared" si="277"/>
        <v>#REF!</v>
      </c>
      <c r="AB633" t="e">
        <f t="shared" si="278"/>
        <v>#REF!</v>
      </c>
      <c r="AC633" t="str">
        <f t="shared" si="279"/>
        <v/>
      </c>
      <c r="AD633" s="2" t="e">
        <f>IF('work here'!#REF!&lt;&gt;"",'work here'!#REF!,"")</f>
        <v>#REF!</v>
      </c>
      <c r="AE633" s="2" t="e">
        <f>IF('work here'!#REF!&lt;&gt;"",'work here'!#REF!,"")</f>
        <v>#REF!</v>
      </c>
      <c r="AF633" s="2" t="e">
        <f t="shared" si="280"/>
        <v>#REF!</v>
      </c>
      <c r="AG633" s="2" t="e">
        <f t="shared" si="281"/>
        <v>#REF!</v>
      </c>
      <c r="AH633" s="2" t="str">
        <f t="shared" si="282"/>
        <v/>
      </c>
      <c r="AI633" t="str">
        <f>IF('work here'!AE632&lt;&gt;"","Jewellery Work","")</f>
        <v/>
      </c>
      <c r="AJ633" t="str">
        <f>IF('work here'!AE632&lt;&gt;"",'work here'!AE632,"")</f>
        <v/>
      </c>
      <c r="AK633" t="str">
        <f t="shared" si="283"/>
        <v/>
      </c>
      <c r="AL633" t="str">
        <f t="shared" si="284"/>
        <v/>
      </c>
      <c r="AM633" t="e">
        <f>IF('work here'!#REF!&lt;&gt;"","Gemstone","")</f>
        <v>#REF!</v>
      </c>
      <c r="AN633" t="e">
        <f>IF('work here'!#REF!&lt;&gt;"",'work here'!#REF!,"")</f>
        <v>#REF!</v>
      </c>
      <c r="AO633" t="e">
        <f t="shared" si="285"/>
        <v>#REF!</v>
      </c>
      <c r="AP633" t="e">
        <f t="shared" si="286"/>
        <v>#REF!</v>
      </c>
      <c r="AQ633" t="str">
        <f>IF('work here'!AW632&lt;&gt;"","Plating","")</f>
        <v/>
      </c>
      <c r="AR633" t="str">
        <f>IF('work here'!AW632&lt;&gt;"",'work here'!AW632,"")</f>
        <v/>
      </c>
      <c r="AS633" t="str">
        <f t="shared" si="287"/>
        <v/>
      </c>
      <c r="AT633" t="str">
        <f t="shared" si="288"/>
        <v/>
      </c>
      <c r="AU633" t="str">
        <f>IF('work here'!AX632&lt;&gt;"","Material","")</f>
        <v/>
      </c>
      <c r="AV633" t="str">
        <f>IF('work here'!AX632&lt;&gt;"",'work here'!AX632,"")</f>
        <v/>
      </c>
      <c r="AW633" t="str">
        <f t="shared" si="289"/>
        <v/>
      </c>
      <c r="AX633" t="str">
        <f t="shared" si="290"/>
        <v/>
      </c>
      <c r="AY633" t="e">
        <f>IF('work here'!#REF!&lt;&gt;"","Look","")</f>
        <v>#REF!</v>
      </c>
      <c r="AZ633" t="e">
        <f>IF('work here'!#REF!&lt;&gt;"",'work here'!#REF!,"")</f>
        <v>#REF!</v>
      </c>
      <c r="BA633" t="e">
        <f t="shared" si="291"/>
        <v>#REF!</v>
      </c>
      <c r="BB633" t="e">
        <f t="shared" si="292"/>
        <v>#REF!</v>
      </c>
      <c r="BC633" t="e">
        <f>IF('work here'!#REF!&lt;&gt;"","Finish","")</f>
        <v>#REF!</v>
      </c>
      <c r="BD633" t="e">
        <f>IF('work here'!#REF!&lt;&gt;"",'work here'!#REF!,"")</f>
        <v>#REF!</v>
      </c>
      <c r="BE633" t="e">
        <f t="shared" si="293"/>
        <v>#REF!</v>
      </c>
      <c r="BF633" t="e">
        <f t="shared" si="294"/>
        <v>#REF!</v>
      </c>
      <c r="BG633" t="e">
        <f>IF('work here'!#REF!&lt;&gt;"","Care","")</f>
        <v>#REF!</v>
      </c>
      <c r="BH633" t="e">
        <f>IF('work here'!#REF!&lt;&gt;"",'work here'!#REF!,"")</f>
        <v>#REF!</v>
      </c>
      <c r="BI633" t="e">
        <f t="shared" si="295"/>
        <v>#REF!</v>
      </c>
      <c r="BJ633" t="e">
        <f t="shared" si="296"/>
        <v>#REF!</v>
      </c>
      <c r="BK633" t="str">
        <f>IF(OR('work here'!F632="Rings", 'work here'!F632="Bangles"), 'work here'!F632 &amp; " Size", "")</f>
        <v/>
      </c>
      <c r="BL633" t="e">
        <f>IF('work here'!#REF!&lt;&gt;"",'work here'!#REF!,"")</f>
        <v>#REF!</v>
      </c>
      <c r="BM633" t="str">
        <f t="shared" si="297"/>
        <v/>
      </c>
      <c r="BN633" t="str">
        <f t="shared" si="298"/>
        <v/>
      </c>
      <c r="BO633" t="str">
        <f t="shared" si="299"/>
        <v/>
      </c>
    </row>
    <row r="634" spans="1:67" x14ac:dyDescent="0.3">
      <c r="A634" t="str">
        <f>IF('work here'!A633="simple","simple",IF('work here'!A633="parent","variable",IF('work here'!A633="child","variation","")))</f>
        <v/>
      </c>
      <c r="B634" t="str">
        <f>IF('work here'!C633&lt;&gt;"", 'work here'!C633, "")</f>
        <v/>
      </c>
      <c r="C634" t="str">
        <f>IF('work here'!B633&lt;&gt;"", 'work here'!B633, "")</f>
        <v/>
      </c>
      <c r="D634" t="str">
        <f t="shared" si="270"/>
        <v/>
      </c>
      <c r="E634" t="str">
        <f t="shared" si="271"/>
        <v/>
      </c>
      <c r="F634" t="str">
        <f t="shared" si="272"/>
        <v/>
      </c>
      <c r="G634" t="e">
        <f>IF('work here'!#REF!&lt;&gt;"", 'work here'!#REF!, "")</f>
        <v>#REF!</v>
      </c>
      <c r="I634" t="str">
        <f>IF('work here'!Z633&lt;&gt;"", 'work here'!Z633, "")</f>
        <v/>
      </c>
      <c r="J634" t="str">
        <f t="shared" si="273"/>
        <v/>
      </c>
      <c r="K634" t="str">
        <f t="shared" si="274"/>
        <v/>
      </c>
      <c r="L634" t="str">
        <f t="shared" si="275"/>
        <v/>
      </c>
      <c r="M634" t="str">
        <f>IF('work here'!AA633&lt;&gt;"", 'work here'!AA633, "")</f>
        <v/>
      </c>
      <c r="N634" t="str">
        <f>IF('work here'!AD633&lt;&gt;"", 'work here'!AD633, "")</f>
        <v/>
      </c>
      <c r="O634" t="str">
        <f>IF('work here'!AC633&lt;&gt;"", 'work here'!AC633, "")</f>
        <v/>
      </c>
      <c r="P634" t="str">
        <f>IF('work here'!AB633&lt;&gt;"", 'work here'!AB633, "")</f>
        <v/>
      </c>
      <c r="Q634" t="str">
        <f t="shared" si="276"/>
        <v/>
      </c>
      <c r="S634" t="str">
        <f>IF('work here'!E633&lt;&gt;"", 'work here'!E633, "")</f>
        <v/>
      </c>
      <c r="T634" t="e">
        <f>IF('work here'!#REF!&lt;&gt;"", 'work here'!#REF!, "")</f>
        <v>#REF!</v>
      </c>
      <c r="U634" t="str">
        <f>IF(A634="", "", _xlfn.TEXTJOIN(", ", TRUE, "jewellery", "jewellery &gt; " &amp; 'work here'!F633, "jewellery &gt; " &amp; 'work here'!F633 &amp; " &gt; " &amp; 'work here'!#REF!, 'work here'!#REF!, 'work here'!AY633, 'work here'!H633, 'work here'!I633, 'work here'!J633))</f>
        <v/>
      </c>
      <c r="V634" t="str" cm="1">
        <f t="array" aca="1" ref="V634" ca="1">_xlfn.LET(
    _xlpm.yr, TEXT(TODAY(), "yyyy"),
    _xlpm.mn, TEXT(TODAY(), "mm"),
    _xlpm.path, "https://richlook.co.in/wp-content/uploads/" &amp; _xlpm.yr &amp; "/" &amp; _xlpm.mn &amp; "/",
    _xlpm.imgRange, 'work here'!N633:X633,
    _xlpm.imgLinks, IF(_xlpm.imgRange&lt;&gt;"", _xlpm.path &amp; _xlpm.imgRange &amp; ".webp", ""),
    _xlpm.urls,
        IF(A634="variable", _xlpm.imgLinks,
        IF(A634="variation", IF('work here'!N633&lt;&gt;"", _xlpm.path &amp; 'work here'!N633 &amp; ".webp", ""),
        IF(A634="simple", _xlpm.imgLinks, ""))),
    _xlfn.TEXTJOIN(", ", TRUE, _xlpm.urls)
)</f>
        <v/>
      </c>
      <c r="W634" t="str" cm="1">
        <f t="array" aca="1" ref="W634" ca="1">_xlfn.LET(
    _xlpm.yr, TEXT(TODAY(), "yyyy"),
    _xlpm.mn, TEXT(TODAY(), "mm"),
    _xlpm.path, "https://richlook.co.in/wp-content/uploads/" &amp; _xlpm.yr &amp; "/" &amp; _xlpm.mn &amp; "/",
    _xlpm.imgRange, 'work here'!O633:X633,
    _xlpm.imgLinks, IF(_xlpm.imgRange&lt;&gt;"", _xlpm.path &amp; _xlpm.imgRange &amp; ".webp", ""),
    _xlpm.urls,
        IF(A634="variable", "",
        IF(A634="variation", _xlpm.imgLinks,
        IF(A634="simple", "", ""))),
    _xlfn.TEXTJOIN(", ", TRUE, _xlpm.urls)
)</f>
        <v/>
      </c>
      <c r="X634" t="str">
        <f>IF('work here'!D633&lt;&gt;"", 'work here'!D633, "")</f>
        <v/>
      </c>
      <c r="Y634" t="e">
        <f>IF('work here'!#REF!&lt;&gt;"","color","")</f>
        <v>#REF!</v>
      </c>
      <c r="Z634" t="e">
        <f>IF('work here'!#REF!&lt;&gt;"",'work here'!#REF!,"")</f>
        <v>#REF!</v>
      </c>
      <c r="AA634" t="e">
        <f t="shared" si="277"/>
        <v>#REF!</v>
      </c>
      <c r="AB634" t="e">
        <f t="shared" si="278"/>
        <v>#REF!</v>
      </c>
      <c r="AC634" t="str">
        <f t="shared" si="279"/>
        <v/>
      </c>
      <c r="AD634" s="2" t="e">
        <f>IF('work here'!#REF!&lt;&gt;"",'work here'!#REF!,"")</f>
        <v>#REF!</v>
      </c>
      <c r="AE634" s="2" t="e">
        <f>IF('work here'!#REF!&lt;&gt;"",'work here'!#REF!,"")</f>
        <v>#REF!</v>
      </c>
      <c r="AF634" s="2" t="e">
        <f t="shared" si="280"/>
        <v>#REF!</v>
      </c>
      <c r="AG634" s="2" t="e">
        <f t="shared" si="281"/>
        <v>#REF!</v>
      </c>
      <c r="AH634" s="2" t="str">
        <f t="shared" si="282"/>
        <v/>
      </c>
      <c r="AI634" t="str">
        <f>IF('work here'!AE633&lt;&gt;"","Jewellery Work","")</f>
        <v/>
      </c>
      <c r="AJ634" t="str">
        <f>IF('work here'!AE633&lt;&gt;"",'work here'!AE633,"")</f>
        <v/>
      </c>
      <c r="AK634" t="str">
        <f t="shared" si="283"/>
        <v/>
      </c>
      <c r="AL634" t="str">
        <f t="shared" si="284"/>
        <v/>
      </c>
      <c r="AM634" t="e">
        <f>IF('work here'!#REF!&lt;&gt;"","Gemstone","")</f>
        <v>#REF!</v>
      </c>
      <c r="AN634" t="e">
        <f>IF('work here'!#REF!&lt;&gt;"",'work here'!#REF!,"")</f>
        <v>#REF!</v>
      </c>
      <c r="AO634" t="e">
        <f t="shared" si="285"/>
        <v>#REF!</v>
      </c>
      <c r="AP634" t="e">
        <f t="shared" si="286"/>
        <v>#REF!</v>
      </c>
      <c r="AQ634" t="str">
        <f>IF('work here'!AW633&lt;&gt;"","Plating","")</f>
        <v/>
      </c>
      <c r="AR634" t="str">
        <f>IF('work here'!AW633&lt;&gt;"",'work here'!AW633,"")</f>
        <v/>
      </c>
      <c r="AS634" t="str">
        <f t="shared" si="287"/>
        <v/>
      </c>
      <c r="AT634" t="str">
        <f t="shared" si="288"/>
        <v/>
      </c>
      <c r="AU634" t="str">
        <f>IF('work here'!AX633&lt;&gt;"","Material","")</f>
        <v/>
      </c>
      <c r="AV634" t="str">
        <f>IF('work here'!AX633&lt;&gt;"",'work here'!AX633,"")</f>
        <v/>
      </c>
      <c r="AW634" t="str">
        <f t="shared" si="289"/>
        <v/>
      </c>
      <c r="AX634" t="str">
        <f t="shared" si="290"/>
        <v/>
      </c>
      <c r="AY634" t="e">
        <f>IF('work here'!#REF!&lt;&gt;"","Look","")</f>
        <v>#REF!</v>
      </c>
      <c r="AZ634" t="e">
        <f>IF('work here'!#REF!&lt;&gt;"",'work here'!#REF!,"")</f>
        <v>#REF!</v>
      </c>
      <c r="BA634" t="e">
        <f t="shared" si="291"/>
        <v>#REF!</v>
      </c>
      <c r="BB634" t="e">
        <f t="shared" si="292"/>
        <v>#REF!</v>
      </c>
      <c r="BC634" t="e">
        <f>IF('work here'!#REF!&lt;&gt;"","Finish","")</f>
        <v>#REF!</v>
      </c>
      <c r="BD634" t="e">
        <f>IF('work here'!#REF!&lt;&gt;"",'work here'!#REF!,"")</f>
        <v>#REF!</v>
      </c>
      <c r="BE634" t="e">
        <f t="shared" si="293"/>
        <v>#REF!</v>
      </c>
      <c r="BF634" t="e">
        <f t="shared" si="294"/>
        <v>#REF!</v>
      </c>
      <c r="BG634" t="e">
        <f>IF('work here'!#REF!&lt;&gt;"","Care","")</f>
        <v>#REF!</v>
      </c>
      <c r="BH634" t="e">
        <f>IF('work here'!#REF!&lt;&gt;"",'work here'!#REF!,"")</f>
        <v>#REF!</v>
      </c>
      <c r="BI634" t="e">
        <f t="shared" si="295"/>
        <v>#REF!</v>
      </c>
      <c r="BJ634" t="e">
        <f t="shared" si="296"/>
        <v>#REF!</v>
      </c>
      <c r="BK634" t="str">
        <f>IF(OR('work here'!F633="Rings", 'work here'!F633="Bangles"), 'work here'!F633 &amp; " Size", "")</f>
        <v/>
      </c>
      <c r="BL634" t="e">
        <f>IF('work here'!#REF!&lt;&gt;"",'work here'!#REF!,"")</f>
        <v>#REF!</v>
      </c>
      <c r="BM634" t="str">
        <f t="shared" si="297"/>
        <v/>
      </c>
      <c r="BN634" t="str">
        <f t="shared" si="298"/>
        <v/>
      </c>
      <c r="BO634" t="str">
        <f t="shared" si="299"/>
        <v/>
      </c>
    </row>
    <row r="635" spans="1:67" x14ac:dyDescent="0.3">
      <c r="A635" t="str">
        <f>IF('work here'!A634="simple","simple",IF('work here'!A634="parent","variable",IF('work here'!A634="child","variation","")))</f>
        <v/>
      </c>
      <c r="B635" t="str">
        <f>IF('work here'!C634&lt;&gt;"", 'work here'!C634, "")</f>
        <v/>
      </c>
      <c r="C635" t="str">
        <f>IF('work here'!B634&lt;&gt;"", 'work here'!B634, "")</f>
        <v/>
      </c>
      <c r="D635" t="str">
        <f t="shared" si="270"/>
        <v/>
      </c>
      <c r="E635" t="str">
        <f t="shared" si="271"/>
        <v/>
      </c>
      <c r="F635" t="str">
        <f t="shared" si="272"/>
        <v/>
      </c>
      <c r="G635" t="e">
        <f>IF('work here'!#REF!&lt;&gt;"", 'work here'!#REF!, "")</f>
        <v>#REF!</v>
      </c>
      <c r="I635" t="str">
        <f>IF('work here'!Z634&lt;&gt;"", 'work here'!Z634, "")</f>
        <v/>
      </c>
      <c r="J635" t="str">
        <f t="shared" si="273"/>
        <v/>
      </c>
      <c r="K635" t="str">
        <f t="shared" si="274"/>
        <v/>
      </c>
      <c r="L635" t="str">
        <f t="shared" si="275"/>
        <v/>
      </c>
      <c r="M635" t="str">
        <f>IF('work here'!AA634&lt;&gt;"", 'work here'!AA634, "")</f>
        <v/>
      </c>
      <c r="N635" t="str">
        <f>IF('work here'!AD634&lt;&gt;"", 'work here'!AD634, "")</f>
        <v/>
      </c>
      <c r="O635" t="str">
        <f>IF('work here'!AC634&lt;&gt;"", 'work here'!AC634, "")</f>
        <v/>
      </c>
      <c r="P635" t="str">
        <f>IF('work here'!AB634&lt;&gt;"", 'work here'!AB634, "")</f>
        <v/>
      </c>
      <c r="Q635" t="str">
        <f t="shared" si="276"/>
        <v/>
      </c>
      <c r="S635" t="str">
        <f>IF('work here'!E634&lt;&gt;"", 'work here'!E634, "")</f>
        <v/>
      </c>
      <c r="T635" t="e">
        <f>IF('work here'!#REF!&lt;&gt;"", 'work here'!#REF!, "")</f>
        <v>#REF!</v>
      </c>
      <c r="U635" t="str">
        <f>IF(A635="", "", _xlfn.TEXTJOIN(", ", TRUE, "jewellery", "jewellery &gt; " &amp; 'work here'!F634, "jewellery &gt; " &amp; 'work here'!F634 &amp; " &gt; " &amp; 'work here'!#REF!, 'work here'!#REF!, 'work here'!AY634, 'work here'!H634, 'work here'!I634, 'work here'!J634))</f>
        <v/>
      </c>
      <c r="V635" t="str" cm="1">
        <f t="array" aca="1" ref="V635" ca="1">_xlfn.LET(
    _xlpm.yr, TEXT(TODAY(), "yyyy"),
    _xlpm.mn, TEXT(TODAY(), "mm"),
    _xlpm.path, "https://richlook.co.in/wp-content/uploads/" &amp; _xlpm.yr &amp; "/" &amp; _xlpm.mn &amp; "/",
    _xlpm.imgRange, 'work here'!N634:X634,
    _xlpm.imgLinks, IF(_xlpm.imgRange&lt;&gt;"", _xlpm.path &amp; _xlpm.imgRange &amp; ".webp", ""),
    _xlpm.urls,
        IF(A635="variable", _xlpm.imgLinks,
        IF(A635="variation", IF('work here'!N634&lt;&gt;"", _xlpm.path &amp; 'work here'!N634 &amp; ".webp", ""),
        IF(A635="simple", _xlpm.imgLinks, ""))),
    _xlfn.TEXTJOIN(", ", TRUE, _xlpm.urls)
)</f>
        <v/>
      </c>
      <c r="W635" t="str" cm="1">
        <f t="array" aca="1" ref="W635" ca="1">_xlfn.LET(
    _xlpm.yr, TEXT(TODAY(), "yyyy"),
    _xlpm.mn, TEXT(TODAY(), "mm"),
    _xlpm.path, "https://richlook.co.in/wp-content/uploads/" &amp; _xlpm.yr &amp; "/" &amp; _xlpm.mn &amp; "/",
    _xlpm.imgRange, 'work here'!O634:X634,
    _xlpm.imgLinks, IF(_xlpm.imgRange&lt;&gt;"", _xlpm.path &amp; _xlpm.imgRange &amp; ".webp", ""),
    _xlpm.urls,
        IF(A635="variable", "",
        IF(A635="variation", _xlpm.imgLinks,
        IF(A635="simple", "", ""))),
    _xlfn.TEXTJOIN(", ", TRUE, _xlpm.urls)
)</f>
        <v/>
      </c>
      <c r="X635" t="str">
        <f>IF('work here'!D634&lt;&gt;"", 'work here'!D634, "")</f>
        <v/>
      </c>
      <c r="Y635" t="e">
        <f>IF('work here'!#REF!&lt;&gt;"","color","")</f>
        <v>#REF!</v>
      </c>
      <c r="Z635" t="e">
        <f>IF('work here'!#REF!&lt;&gt;"",'work here'!#REF!,"")</f>
        <v>#REF!</v>
      </c>
      <c r="AA635" t="e">
        <f t="shared" si="277"/>
        <v>#REF!</v>
      </c>
      <c r="AB635" t="e">
        <f t="shared" si="278"/>
        <v>#REF!</v>
      </c>
      <c r="AC635" t="str">
        <f t="shared" si="279"/>
        <v/>
      </c>
      <c r="AD635" s="2" t="e">
        <f>IF('work here'!#REF!&lt;&gt;"",'work here'!#REF!,"")</f>
        <v>#REF!</v>
      </c>
      <c r="AE635" s="2" t="e">
        <f>IF('work here'!#REF!&lt;&gt;"",'work here'!#REF!,"")</f>
        <v>#REF!</v>
      </c>
      <c r="AF635" s="2" t="e">
        <f t="shared" si="280"/>
        <v>#REF!</v>
      </c>
      <c r="AG635" s="2" t="e">
        <f t="shared" si="281"/>
        <v>#REF!</v>
      </c>
      <c r="AH635" s="2" t="str">
        <f t="shared" si="282"/>
        <v/>
      </c>
      <c r="AI635" t="str">
        <f>IF('work here'!AE634&lt;&gt;"","Jewellery Work","")</f>
        <v/>
      </c>
      <c r="AJ635" t="str">
        <f>IF('work here'!AE634&lt;&gt;"",'work here'!AE634,"")</f>
        <v/>
      </c>
      <c r="AK635" t="str">
        <f t="shared" si="283"/>
        <v/>
      </c>
      <c r="AL635" t="str">
        <f t="shared" si="284"/>
        <v/>
      </c>
      <c r="AM635" t="e">
        <f>IF('work here'!#REF!&lt;&gt;"","Gemstone","")</f>
        <v>#REF!</v>
      </c>
      <c r="AN635" t="e">
        <f>IF('work here'!#REF!&lt;&gt;"",'work here'!#REF!,"")</f>
        <v>#REF!</v>
      </c>
      <c r="AO635" t="e">
        <f t="shared" si="285"/>
        <v>#REF!</v>
      </c>
      <c r="AP635" t="e">
        <f t="shared" si="286"/>
        <v>#REF!</v>
      </c>
      <c r="AQ635" t="str">
        <f>IF('work here'!AW634&lt;&gt;"","Plating","")</f>
        <v/>
      </c>
      <c r="AR635" t="str">
        <f>IF('work here'!AW634&lt;&gt;"",'work here'!AW634,"")</f>
        <v/>
      </c>
      <c r="AS635" t="str">
        <f t="shared" si="287"/>
        <v/>
      </c>
      <c r="AT635" t="str">
        <f t="shared" si="288"/>
        <v/>
      </c>
      <c r="AU635" t="str">
        <f>IF('work here'!AX634&lt;&gt;"","Material","")</f>
        <v/>
      </c>
      <c r="AV635" t="str">
        <f>IF('work here'!AX634&lt;&gt;"",'work here'!AX634,"")</f>
        <v/>
      </c>
      <c r="AW635" t="str">
        <f t="shared" si="289"/>
        <v/>
      </c>
      <c r="AX635" t="str">
        <f t="shared" si="290"/>
        <v/>
      </c>
      <c r="AY635" t="e">
        <f>IF('work here'!#REF!&lt;&gt;"","Look","")</f>
        <v>#REF!</v>
      </c>
      <c r="AZ635" t="e">
        <f>IF('work here'!#REF!&lt;&gt;"",'work here'!#REF!,"")</f>
        <v>#REF!</v>
      </c>
      <c r="BA635" t="e">
        <f t="shared" si="291"/>
        <v>#REF!</v>
      </c>
      <c r="BB635" t="e">
        <f t="shared" si="292"/>
        <v>#REF!</v>
      </c>
      <c r="BC635" t="e">
        <f>IF('work here'!#REF!&lt;&gt;"","Finish","")</f>
        <v>#REF!</v>
      </c>
      <c r="BD635" t="e">
        <f>IF('work here'!#REF!&lt;&gt;"",'work here'!#REF!,"")</f>
        <v>#REF!</v>
      </c>
      <c r="BE635" t="e">
        <f t="shared" si="293"/>
        <v>#REF!</v>
      </c>
      <c r="BF635" t="e">
        <f t="shared" si="294"/>
        <v>#REF!</v>
      </c>
      <c r="BG635" t="e">
        <f>IF('work here'!#REF!&lt;&gt;"","Care","")</f>
        <v>#REF!</v>
      </c>
      <c r="BH635" t="e">
        <f>IF('work here'!#REF!&lt;&gt;"",'work here'!#REF!,"")</f>
        <v>#REF!</v>
      </c>
      <c r="BI635" t="e">
        <f t="shared" si="295"/>
        <v>#REF!</v>
      </c>
      <c r="BJ635" t="e">
        <f t="shared" si="296"/>
        <v>#REF!</v>
      </c>
      <c r="BK635" t="str">
        <f>IF(OR('work here'!F634="Rings", 'work here'!F634="Bangles"), 'work here'!F634 &amp; " Size", "")</f>
        <v/>
      </c>
      <c r="BL635" t="e">
        <f>IF('work here'!#REF!&lt;&gt;"",'work here'!#REF!,"")</f>
        <v>#REF!</v>
      </c>
      <c r="BM635" t="str">
        <f t="shared" si="297"/>
        <v/>
      </c>
      <c r="BN635" t="str">
        <f t="shared" si="298"/>
        <v/>
      </c>
      <c r="BO635" t="str">
        <f t="shared" si="299"/>
        <v/>
      </c>
    </row>
    <row r="636" spans="1:67" x14ac:dyDescent="0.3">
      <c r="A636" t="str">
        <f>IF('work here'!A635="simple","simple",IF('work here'!A635="parent","variable",IF('work here'!A635="child","variation","")))</f>
        <v/>
      </c>
      <c r="B636" t="str">
        <f>IF('work here'!C635&lt;&gt;"", 'work here'!C635, "")</f>
        <v/>
      </c>
      <c r="C636" t="str">
        <f>IF('work here'!B635&lt;&gt;"", 'work here'!B635, "")</f>
        <v/>
      </c>
      <c r="D636" t="str">
        <f t="shared" si="270"/>
        <v/>
      </c>
      <c r="E636" t="str">
        <f t="shared" si="271"/>
        <v/>
      </c>
      <c r="F636" t="str">
        <f t="shared" si="272"/>
        <v/>
      </c>
      <c r="G636" t="e">
        <f>IF('work here'!#REF!&lt;&gt;"", 'work here'!#REF!, "")</f>
        <v>#REF!</v>
      </c>
      <c r="I636" t="str">
        <f>IF('work here'!Z635&lt;&gt;"", 'work here'!Z635, "")</f>
        <v/>
      </c>
      <c r="J636" t="str">
        <f t="shared" si="273"/>
        <v/>
      </c>
      <c r="K636" t="str">
        <f t="shared" si="274"/>
        <v/>
      </c>
      <c r="L636" t="str">
        <f t="shared" si="275"/>
        <v/>
      </c>
      <c r="M636" t="str">
        <f>IF('work here'!AA635&lt;&gt;"", 'work here'!AA635, "")</f>
        <v/>
      </c>
      <c r="N636" t="str">
        <f>IF('work here'!AD635&lt;&gt;"", 'work here'!AD635, "")</f>
        <v/>
      </c>
      <c r="O636" t="str">
        <f>IF('work here'!AC635&lt;&gt;"", 'work here'!AC635, "")</f>
        <v/>
      </c>
      <c r="P636" t="str">
        <f>IF('work here'!AB635&lt;&gt;"", 'work here'!AB635, "")</f>
        <v/>
      </c>
      <c r="Q636" t="str">
        <f t="shared" si="276"/>
        <v/>
      </c>
      <c r="S636" t="str">
        <f>IF('work here'!E635&lt;&gt;"", 'work here'!E635, "")</f>
        <v/>
      </c>
      <c r="T636" t="e">
        <f>IF('work here'!#REF!&lt;&gt;"", 'work here'!#REF!, "")</f>
        <v>#REF!</v>
      </c>
      <c r="U636" t="str">
        <f>IF(A636="", "", _xlfn.TEXTJOIN(", ", TRUE, "jewellery", "jewellery &gt; " &amp; 'work here'!F635, "jewellery &gt; " &amp; 'work here'!F635 &amp; " &gt; " &amp; 'work here'!#REF!, 'work here'!#REF!, 'work here'!AY635, 'work here'!H635, 'work here'!I635, 'work here'!J635))</f>
        <v/>
      </c>
      <c r="V636" t="str" cm="1">
        <f t="array" aca="1" ref="V636" ca="1">_xlfn.LET(
    _xlpm.yr, TEXT(TODAY(), "yyyy"),
    _xlpm.mn, TEXT(TODAY(), "mm"),
    _xlpm.path, "https://richlook.co.in/wp-content/uploads/" &amp; _xlpm.yr &amp; "/" &amp; _xlpm.mn &amp; "/",
    _xlpm.imgRange, 'work here'!N635:X635,
    _xlpm.imgLinks, IF(_xlpm.imgRange&lt;&gt;"", _xlpm.path &amp; _xlpm.imgRange &amp; ".webp", ""),
    _xlpm.urls,
        IF(A636="variable", _xlpm.imgLinks,
        IF(A636="variation", IF('work here'!N635&lt;&gt;"", _xlpm.path &amp; 'work here'!N635 &amp; ".webp", ""),
        IF(A636="simple", _xlpm.imgLinks, ""))),
    _xlfn.TEXTJOIN(", ", TRUE, _xlpm.urls)
)</f>
        <v/>
      </c>
      <c r="W636" t="str" cm="1">
        <f t="array" aca="1" ref="W636" ca="1">_xlfn.LET(
    _xlpm.yr, TEXT(TODAY(), "yyyy"),
    _xlpm.mn, TEXT(TODAY(), "mm"),
    _xlpm.path, "https://richlook.co.in/wp-content/uploads/" &amp; _xlpm.yr &amp; "/" &amp; _xlpm.mn &amp; "/",
    _xlpm.imgRange, 'work here'!O635:X635,
    _xlpm.imgLinks, IF(_xlpm.imgRange&lt;&gt;"", _xlpm.path &amp; _xlpm.imgRange &amp; ".webp", ""),
    _xlpm.urls,
        IF(A636="variable", "",
        IF(A636="variation", _xlpm.imgLinks,
        IF(A636="simple", "", ""))),
    _xlfn.TEXTJOIN(", ", TRUE, _xlpm.urls)
)</f>
        <v/>
      </c>
      <c r="X636" t="str">
        <f>IF('work here'!D635&lt;&gt;"", 'work here'!D635, "")</f>
        <v/>
      </c>
      <c r="Y636" t="e">
        <f>IF('work here'!#REF!&lt;&gt;"","color","")</f>
        <v>#REF!</v>
      </c>
      <c r="Z636" t="e">
        <f>IF('work here'!#REF!&lt;&gt;"",'work here'!#REF!,"")</f>
        <v>#REF!</v>
      </c>
      <c r="AA636" t="e">
        <f t="shared" si="277"/>
        <v>#REF!</v>
      </c>
      <c r="AB636" t="e">
        <f t="shared" si="278"/>
        <v>#REF!</v>
      </c>
      <c r="AC636" t="str">
        <f t="shared" si="279"/>
        <v/>
      </c>
      <c r="AD636" s="2" t="e">
        <f>IF('work here'!#REF!&lt;&gt;"",'work here'!#REF!,"")</f>
        <v>#REF!</v>
      </c>
      <c r="AE636" s="2" t="e">
        <f>IF('work here'!#REF!&lt;&gt;"",'work here'!#REF!,"")</f>
        <v>#REF!</v>
      </c>
      <c r="AF636" s="2" t="e">
        <f t="shared" si="280"/>
        <v>#REF!</v>
      </c>
      <c r="AG636" s="2" t="e">
        <f t="shared" si="281"/>
        <v>#REF!</v>
      </c>
      <c r="AH636" s="2" t="str">
        <f t="shared" si="282"/>
        <v/>
      </c>
      <c r="AI636" t="str">
        <f>IF('work here'!AE635&lt;&gt;"","Jewellery Work","")</f>
        <v/>
      </c>
      <c r="AJ636" t="str">
        <f>IF('work here'!AE635&lt;&gt;"",'work here'!AE635,"")</f>
        <v/>
      </c>
      <c r="AK636" t="str">
        <f t="shared" si="283"/>
        <v/>
      </c>
      <c r="AL636" t="str">
        <f t="shared" si="284"/>
        <v/>
      </c>
      <c r="AM636" t="e">
        <f>IF('work here'!#REF!&lt;&gt;"","Gemstone","")</f>
        <v>#REF!</v>
      </c>
      <c r="AN636" t="e">
        <f>IF('work here'!#REF!&lt;&gt;"",'work here'!#REF!,"")</f>
        <v>#REF!</v>
      </c>
      <c r="AO636" t="e">
        <f t="shared" si="285"/>
        <v>#REF!</v>
      </c>
      <c r="AP636" t="e">
        <f t="shared" si="286"/>
        <v>#REF!</v>
      </c>
      <c r="AQ636" t="str">
        <f>IF('work here'!AW635&lt;&gt;"","Plating","")</f>
        <v/>
      </c>
      <c r="AR636" t="str">
        <f>IF('work here'!AW635&lt;&gt;"",'work here'!AW635,"")</f>
        <v/>
      </c>
      <c r="AS636" t="str">
        <f t="shared" si="287"/>
        <v/>
      </c>
      <c r="AT636" t="str">
        <f t="shared" si="288"/>
        <v/>
      </c>
      <c r="AU636" t="str">
        <f>IF('work here'!AX635&lt;&gt;"","Material","")</f>
        <v/>
      </c>
      <c r="AV636" t="str">
        <f>IF('work here'!AX635&lt;&gt;"",'work here'!AX635,"")</f>
        <v/>
      </c>
      <c r="AW636" t="str">
        <f t="shared" si="289"/>
        <v/>
      </c>
      <c r="AX636" t="str">
        <f t="shared" si="290"/>
        <v/>
      </c>
      <c r="AY636" t="e">
        <f>IF('work here'!#REF!&lt;&gt;"","Look","")</f>
        <v>#REF!</v>
      </c>
      <c r="AZ636" t="e">
        <f>IF('work here'!#REF!&lt;&gt;"",'work here'!#REF!,"")</f>
        <v>#REF!</v>
      </c>
      <c r="BA636" t="e">
        <f t="shared" si="291"/>
        <v>#REF!</v>
      </c>
      <c r="BB636" t="e">
        <f t="shared" si="292"/>
        <v>#REF!</v>
      </c>
      <c r="BC636" t="e">
        <f>IF('work here'!#REF!&lt;&gt;"","Finish","")</f>
        <v>#REF!</v>
      </c>
      <c r="BD636" t="e">
        <f>IF('work here'!#REF!&lt;&gt;"",'work here'!#REF!,"")</f>
        <v>#REF!</v>
      </c>
      <c r="BE636" t="e">
        <f t="shared" si="293"/>
        <v>#REF!</v>
      </c>
      <c r="BF636" t="e">
        <f t="shared" si="294"/>
        <v>#REF!</v>
      </c>
      <c r="BG636" t="e">
        <f>IF('work here'!#REF!&lt;&gt;"","Care","")</f>
        <v>#REF!</v>
      </c>
      <c r="BH636" t="e">
        <f>IF('work here'!#REF!&lt;&gt;"",'work here'!#REF!,"")</f>
        <v>#REF!</v>
      </c>
      <c r="BI636" t="e">
        <f t="shared" si="295"/>
        <v>#REF!</v>
      </c>
      <c r="BJ636" t="e">
        <f t="shared" si="296"/>
        <v>#REF!</v>
      </c>
      <c r="BK636" t="str">
        <f>IF(OR('work here'!F635="Rings", 'work here'!F635="Bangles"), 'work here'!F635 &amp; " Size", "")</f>
        <v/>
      </c>
      <c r="BL636" t="e">
        <f>IF('work here'!#REF!&lt;&gt;"",'work here'!#REF!,"")</f>
        <v>#REF!</v>
      </c>
      <c r="BM636" t="str">
        <f t="shared" si="297"/>
        <v/>
      </c>
      <c r="BN636" t="str">
        <f t="shared" si="298"/>
        <v/>
      </c>
      <c r="BO636" t="str">
        <f t="shared" si="299"/>
        <v/>
      </c>
    </row>
    <row r="637" spans="1:67" x14ac:dyDescent="0.3">
      <c r="A637" t="str">
        <f>IF('work here'!A636="simple","simple",IF('work here'!A636="parent","variable",IF('work here'!A636="child","variation","")))</f>
        <v/>
      </c>
      <c r="B637" t="str">
        <f>IF('work here'!C636&lt;&gt;"", 'work here'!C636, "")</f>
        <v/>
      </c>
      <c r="C637" t="str">
        <f>IF('work here'!B636&lt;&gt;"", 'work here'!B636, "")</f>
        <v/>
      </c>
      <c r="D637" t="str">
        <f t="shared" si="270"/>
        <v/>
      </c>
      <c r="E637" t="str">
        <f t="shared" si="271"/>
        <v/>
      </c>
      <c r="F637" t="str">
        <f t="shared" si="272"/>
        <v/>
      </c>
      <c r="G637" t="e">
        <f>IF('work here'!#REF!&lt;&gt;"", 'work here'!#REF!, "")</f>
        <v>#REF!</v>
      </c>
      <c r="I637" t="str">
        <f>IF('work here'!Z636&lt;&gt;"", 'work here'!Z636, "")</f>
        <v/>
      </c>
      <c r="J637" t="str">
        <f t="shared" si="273"/>
        <v/>
      </c>
      <c r="K637" t="str">
        <f t="shared" si="274"/>
        <v/>
      </c>
      <c r="L637" t="str">
        <f t="shared" si="275"/>
        <v/>
      </c>
      <c r="M637" t="str">
        <f>IF('work here'!AA636&lt;&gt;"", 'work here'!AA636, "")</f>
        <v/>
      </c>
      <c r="N637" t="str">
        <f>IF('work here'!AD636&lt;&gt;"", 'work here'!AD636, "")</f>
        <v/>
      </c>
      <c r="O637" t="str">
        <f>IF('work here'!AC636&lt;&gt;"", 'work here'!AC636, "")</f>
        <v/>
      </c>
      <c r="P637" t="str">
        <f>IF('work here'!AB636&lt;&gt;"", 'work here'!AB636, "")</f>
        <v/>
      </c>
      <c r="Q637" t="str">
        <f t="shared" si="276"/>
        <v/>
      </c>
      <c r="S637" t="str">
        <f>IF('work here'!E636&lt;&gt;"", 'work here'!E636, "")</f>
        <v/>
      </c>
      <c r="T637" t="e">
        <f>IF('work here'!#REF!&lt;&gt;"", 'work here'!#REF!, "")</f>
        <v>#REF!</v>
      </c>
      <c r="U637" t="str">
        <f>IF(A637="", "", _xlfn.TEXTJOIN(", ", TRUE, "jewellery", "jewellery &gt; " &amp; 'work here'!F636, "jewellery &gt; " &amp; 'work here'!F636 &amp; " &gt; " &amp; 'work here'!#REF!, 'work here'!#REF!, 'work here'!AY636, 'work here'!H636, 'work here'!I636, 'work here'!J636))</f>
        <v/>
      </c>
      <c r="V637" t="str" cm="1">
        <f t="array" aca="1" ref="V637" ca="1">_xlfn.LET(
    _xlpm.yr, TEXT(TODAY(), "yyyy"),
    _xlpm.mn, TEXT(TODAY(), "mm"),
    _xlpm.path, "https://richlook.co.in/wp-content/uploads/" &amp; _xlpm.yr &amp; "/" &amp; _xlpm.mn &amp; "/",
    _xlpm.imgRange, 'work here'!N636:X636,
    _xlpm.imgLinks, IF(_xlpm.imgRange&lt;&gt;"", _xlpm.path &amp; _xlpm.imgRange &amp; ".webp", ""),
    _xlpm.urls,
        IF(A637="variable", _xlpm.imgLinks,
        IF(A637="variation", IF('work here'!N636&lt;&gt;"", _xlpm.path &amp; 'work here'!N636 &amp; ".webp", ""),
        IF(A637="simple", _xlpm.imgLinks, ""))),
    _xlfn.TEXTJOIN(", ", TRUE, _xlpm.urls)
)</f>
        <v/>
      </c>
      <c r="W637" t="str" cm="1">
        <f t="array" aca="1" ref="W637" ca="1">_xlfn.LET(
    _xlpm.yr, TEXT(TODAY(), "yyyy"),
    _xlpm.mn, TEXT(TODAY(), "mm"),
    _xlpm.path, "https://richlook.co.in/wp-content/uploads/" &amp; _xlpm.yr &amp; "/" &amp; _xlpm.mn &amp; "/",
    _xlpm.imgRange, 'work here'!O636:X636,
    _xlpm.imgLinks, IF(_xlpm.imgRange&lt;&gt;"", _xlpm.path &amp; _xlpm.imgRange &amp; ".webp", ""),
    _xlpm.urls,
        IF(A637="variable", "",
        IF(A637="variation", _xlpm.imgLinks,
        IF(A637="simple", "", ""))),
    _xlfn.TEXTJOIN(", ", TRUE, _xlpm.urls)
)</f>
        <v/>
      </c>
      <c r="X637" t="str">
        <f>IF('work here'!D636&lt;&gt;"", 'work here'!D636, "")</f>
        <v/>
      </c>
      <c r="Y637" t="e">
        <f>IF('work here'!#REF!&lt;&gt;"","color","")</f>
        <v>#REF!</v>
      </c>
      <c r="Z637" t="e">
        <f>IF('work here'!#REF!&lt;&gt;"",'work here'!#REF!,"")</f>
        <v>#REF!</v>
      </c>
      <c r="AA637" t="e">
        <f t="shared" si="277"/>
        <v>#REF!</v>
      </c>
      <c r="AB637" t="e">
        <f t="shared" si="278"/>
        <v>#REF!</v>
      </c>
      <c r="AC637" t="str">
        <f t="shared" si="279"/>
        <v/>
      </c>
      <c r="AD637" s="2" t="e">
        <f>IF('work here'!#REF!&lt;&gt;"",'work here'!#REF!,"")</f>
        <v>#REF!</v>
      </c>
      <c r="AE637" s="2" t="e">
        <f>IF('work here'!#REF!&lt;&gt;"",'work here'!#REF!,"")</f>
        <v>#REF!</v>
      </c>
      <c r="AF637" s="2" t="e">
        <f t="shared" si="280"/>
        <v>#REF!</v>
      </c>
      <c r="AG637" s="2" t="e">
        <f t="shared" si="281"/>
        <v>#REF!</v>
      </c>
      <c r="AH637" s="2" t="str">
        <f t="shared" si="282"/>
        <v/>
      </c>
      <c r="AI637" t="str">
        <f>IF('work here'!AE636&lt;&gt;"","Jewellery Work","")</f>
        <v/>
      </c>
      <c r="AJ637" t="str">
        <f>IF('work here'!AE636&lt;&gt;"",'work here'!AE636,"")</f>
        <v/>
      </c>
      <c r="AK637" t="str">
        <f t="shared" si="283"/>
        <v/>
      </c>
      <c r="AL637" t="str">
        <f t="shared" si="284"/>
        <v/>
      </c>
      <c r="AM637" t="e">
        <f>IF('work here'!#REF!&lt;&gt;"","Gemstone","")</f>
        <v>#REF!</v>
      </c>
      <c r="AN637" t="e">
        <f>IF('work here'!#REF!&lt;&gt;"",'work here'!#REF!,"")</f>
        <v>#REF!</v>
      </c>
      <c r="AO637" t="e">
        <f t="shared" si="285"/>
        <v>#REF!</v>
      </c>
      <c r="AP637" t="e">
        <f t="shared" si="286"/>
        <v>#REF!</v>
      </c>
      <c r="AQ637" t="str">
        <f>IF('work here'!AW636&lt;&gt;"","Plating","")</f>
        <v/>
      </c>
      <c r="AR637" t="str">
        <f>IF('work here'!AW636&lt;&gt;"",'work here'!AW636,"")</f>
        <v/>
      </c>
      <c r="AS637" t="str">
        <f t="shared" si="287"/>
        <v/>
      </c>
      <c r="AT637" t="str">
        <f t="shared" si="288"/>
        <v/>
      </c>
      <c r="AU637" t="str">
        <f>IF('work here'!AX636&lt;&gt;"","Material","")</f>
        <v/>
      </c>
      <c r="AV637" t="str">
        <f>IF('work here'!AX636&lt;&gt;"",'work here'!AX636,"")</f>
        <v/>
      </c>
      <c r="AW637" t="str">
        <f t="shared" si="289"/>
        <v/>
      </c>
      <c r="AX637" t="str">
        <f t="shared" si="290"/>
        <v/>
      </c>
      <c r="AY637" t="e">
        <f>IF('work here'!#REF!&lt;&gt;"","Look","")</f>
        <v>#REF!</v>
      </c>
      <c r="AZ637" t="e">
        <f>IF('work here'!#REF!&lt;&gt;"",'work here'!#REF!,"")</f>
        <v>#REF!</v>
      </c>
      <c r="BA637" t="e">
        <f t="shared" si="291"/>
        <v>#REF!</v>
      </c>
      <c r="BB637" t="e">
        <f t="shared" si="292"/>
        <v>#REF!</v>
      </c>
      <c r="BC637" t="e">
        <f>IF('work here'!#REF!&lt;&gt;"","Finish","")</f>
        <v>#REF!</v>
      </c>
      <c r="BD637" t="e">
        <f>IF('work here'!#REF!&lt;&gt;"",'work here'!#REF!,"")</f>
        <v>#REF!</v>
      </c>
      <c r="BE637" t="e">
        <f t="shared" si="293"/>
        <v>#REF!</v>
      </c>
      <c r="BF637" t="e">
        <f t="shared" si="294"/>
        <v>#REF!</v>
      </c>
      <c r="BG637" t="e">
        <f>IF('work here'!#REF!&lt;&gt;"","Care","")</f>
        <v>#REF!</v>
      </c>
      <c r="BH637" t="e">
        <f>IF('work here'!#REF!&lt;&gt;"",'work here'!#REF!,"")</f>
        <v>#REF!</v>
      </c>
      <c r="BI637" t="e">
        <f t="shared" si="295"/>
        <v>#REF!</v>
      </c>
      <c r="BJ637" t="e">
        <f t="shared" si="296"/>
        <v>#REF!</v>
      </c>
      <c r="BK637" t="str">
        <f>IF(OR('work here'!F636="Rings", 'work here'!F636="Bangles"), 'work here'!F636 &amp; " Size", "")</f>
        <v/>
      </c>
      <c r="BL637" t="e">
        <f>IF('work here'!#REF!&lt;&gt;"",'work here'!#REF!,"")</f>
        <v>#REF!</v>
      </c>
      <c r="BM637" t="str">
        <f t="shared" si="297"/>
        <v/>
      </c>
      <c r="BN637" t="str">
        <f t="shared" si="298"/>
        <v/>
      </c>
      <c r="BO637" t="str">
        <f t="shared" si="299"/>
        <v/>
      </c>
    </row>
    <row r="638" spans="1:67" x14ac:dyDescent="0.3">
      <c r="A638" t="str">
        <f>IF('work here'!A637="simple","simple",IF('work here'!A637="parent","variable",IF('work here'!A637="child","variation","")))</f>
        <v/>
      </c>
      <c r="B638" t="str">
        <f>IF('work here'!C637&lt;&gt;"", 'work here'!C637, "")</f>
        <v/>
      </c>
      <c r="C638" t="str">
        <f>IF('work here'!B637&lt;&gt;"", 'work here'!B637, "")</f>
        <v/>
      </c>
      <c r="D638" t="str">
        <f t="shared" si="270"/>
        <v/>
      </c>
      <c r="E638" t="str">
        <f t="shared" si="271"/>
        <v/>
      </c>
      <c r="F638" t="str">
        <f t="shared" si="272"/>
        <v/>
      </c>
      <c r="G638" t="e">
        <f>IF('work here'!#REF!&lt;&gt;"", 'work here'!#REF!, "")</f>
        <v>#REF!</v>
      </c>
      <c r="I638" t="str">
        <f>IF('work here'!Z637&lt;&gt;"", 'work here'!Z637, "")</f>
        <v/>
      </c>
      <c r="J638" t="str">
        <f t="shared" si="273"/>
        <v/>
      </c>
      <c r="K638" t="str">
        <f t="shared" si="274"/>
        <v/>
      </c>
      <c r="L638" t="str">
        <f t="shared" si="275"/>
        <v/>
      </c>
      <c r="M638" t="str">
        <f>IF('work here'!AA637&lt;&gt;"", 'work here'!AA637, "")</f>
        <v/>
      </c>
      <c r="N638" t="str">
        <f>IF('work here'!AD637&lt;&gt;"", 'work here'!AD637, "")</f>
        <v/>
      </c>
      <c r="O638" t="str">
        <f>IF('work here'!AC637&lt;&gt;"", 'work here'!AC637, "")</f>
        <v/>
      </c>
      <c r="P638" t="str">
        <f>IF('work here'!AB637&lt;&gt;"", 'work here'!AB637, "")</f>
        <v/>
      </c>
      <c r="Q638" t="str">
        <f t="shared" si="276"/>
        <v/>
      </c>
      <c r="S638" t="str">
        <f>IF('work here'!E637&lt;&gt;"", 'work here'!E637, "")</f>
        <v/>
      </c>
      <c r="T638" t="e">
        <f>IF('work here'!#REF!&lt;&gt;"", 'work here'!#REF!, "")</f>
        <v>#REF!</v>
      </c>
      <c r="U638" t="str">
        <f>IF(A638="", "", _xlfn.TEXTJOIN(", ", TRUE, "jewellery", "jewellery &gt; " &amp; 'work here'!F637, "jewellery &gt; " &amp; 'work here'!F637 &amp; " &gt; " &amp; 'work here'!#REF!, 'work here'!#REF!, 'work here'!AY637, 'work here'!H637, 'work here'!I637, 'work here'!J637))</f>
        <v/>
      </c>
      <c r="V638" t="str" cm="1">
        <f t="array" aca="1" ref="V638" ca="1">_xlfn.LET(
    _xlpm.yr, TEXT(TODAY(), "yyyy"),
    _xlpm.mn, TEXT(TODAY(), "mm"),
    _xlpm.path, "https://richlook.co.in/wp-content/uploads/" &amp; _xlpm.yr &amp; "/" &amp; _xlpm.mn &amp; "/",
    _xlpm.imgRange, 'work here'!N637:X637,
    _xlpm.imgLinks, IF(_xlpm.imgRange&lt;&gt;"", _xlpm.path &amp; _xlpm.imgRange &amp; ".webp", ""),
    _xlpm.urls,
        IF(A638="variable", _xlpm.imgLinks,
        IF(A638="variation", IF('work here'!N637&lt;&gt;"", _xlpm.path &amp; 'work here'!N637 &amp; ".webp", ""),
        IF(A638="simple", _xlpm.imgLinks, ""))),
    _xlfn.TEXTJOIN(", ", TRUE, _xlpm.urls)
)</f>
        <v/>
      </c>
      <c r="W638" t="str" cm="1">
        <f t="array" aca="1" ref="W638" ca="1">_xlfn.LET(
    _xlpm.yr, TEXT(TODAY(), "yyyy"),
    _xlpm.mn, TEXT(TODAY(), "mm"),
    _xlpm.path, "https://richlook.co.in/wp-content/uploads/" &amp; _xlpm.yr &amp; "/" &amp; _xlpm.mn &amp; "/",
    _xlpm.imgRange, 'work here'!O637:X637,
    _xlpm.imgLinks, IF(_xlpm.imgRange&lt;&gt;"", _xlpm.path &amp; _xlpm.imgRange &amp; ".webp", ""),
    _xlpm.urls,
        IF(A638="variable", "",
        IF(A638="variation", _xlpm.imgLinks,
        IF(A638="simple", "", ""))),
    _xlfn.TEXTJOIN(", ", TRUE, _xlpm.urls)
)</f>
        <v/>
      </c>
      <c r="X638" t="str">
        <f>IF('work here'!D637&lt;&gt;"", 'work here'!D637, "")</f>
        <v/>
      </c>
      <c r="Y638" t="e">
        <f>IF('work here'!#REF!&lt;&gt;"","color","")</f>
        <v>#REF!</v>
      </c>
      <c r="Z638" t="e">
        <f>IF('work here'!#REF!&lt;&gt;"",'work here'!#REF!,"")</f>
        <v>#REF!</v>
      </c>
      <c r="AA638" t="e">
        <f t="shared" si="277"/>
        <v>#REF!</v>
      </c>
      <c r="AB638" t="e">
        <f t="shared" si="278"/>
        <v>#REF!</v>
      </c>
      <c r="AC638" t="str">
        <f t="shared" si="279"/>
        <v/>
      </c>
      <c r="AD638" s="2" t="e">
        <f>IF('work here'!#REF!&lt;&gt;"",'work here'!#REF!,"")</f>
        <v>#REF!</v>
      </c>
      <c r="AE638" s="2" t="e">
        <f>IF('work here'!#REF!&lt;&gt;"",'work here'!#REF!,"")</f>
        <v>#REF!</v>
      </c>
      <c r="AF638" s="2" t="e">
        <f t="shared" si="280"/>
        <v>#REF!</v>
      </c>
      <c r="AG638" s="2" t="e">
        <f t="shared" si="281"/>
        <v>#REF!</v>
      </c>
      <c r="AH638" s="2" t="str">
        <f t="shared" si="282"/>
        <v/>
      </c>
      <c r="AI638" t="str">
        <f>IF('work here'!AE637&lt;&gt;"","Jewellery Work","")</f>
        <v/>
      </c>
      <c r="AJ638" t="str">
        <f>IF('work here'!AE637&lt;&gt;"",'work here'!AE637,"")</f>
        <v/>
      </c>
      <c r="AK638" t="str">
        <f t="shared" si="283"/>
        <v/>
      </c>
      <c r="AL638" t="str">
        <f t="shared" si="284"/>
        <v/>
      </c>
      <c r="AM638" t="e">
        <f>IF('work here'!#REF!&lt;&gt;"","Gemstone","")</f>
        <v>#REF!</v>
      </c>
      <c r="AN638" t="e">
        <f>IF('work here'!#REF!&lt;&gt;"",'work here'!#REF!,"")</f>
        <v>#REF!</v>
      </c>
      <c r="AO638" t="e">
        <f t="shared" si="285"/>
        <v>#REF!</v>
      </c>
      <c r="AP638" t="e">
        <f t="shared" si="286"/>
        <v>#REF!</v>
      </c>
      <c r="AQ638" t="str">
        <f>IF('work here'!AW637&lt;&gt;"","Plating","")</f>
        <v/>
      </c>
      <c r="AR638" t="str">
        <f>IF('work here'!AW637&lt;&gt;"",'work here'!AW637,"")</f>
        <v/>
      </c>
      <c r="AS638" t="str">
        <f t="shared" si="287"/>
        <v/>
      </c>
      <c r="AT638" t="str">
        <f t="shared" si="288"/>
        <v/>
      </c>
      <c r="AU638" t="str">
        <f>IF('work here'!AX637&lt;&gt;"","Material","")</f>
        <v/>
      </c>
      <c r="AV638" t="str">
        <f>IF('work here'!AX637&lt;&gt;"",'work here'!AX637,"")</f>
        <v/>
      </c>
      <c r="AW638" t="str">
        <f t="shared" si="289"/>
        <v/>
      </c>
      <c r="AX638" t="str">
        <f t="shared" si="290"/>
        <v/>
      </c>
      <c r="AY638" t="e">
        <f>IF('work here'!#REF!&lt;&gt;"","Look","")</f>
        <v>#REF!</v>
      </c>
      <c r="AZ638" t="e">
        <f>IF('work here'!#REF!&lt;&gt;"",'work here'!#REF!,"")</f>
        <v>#REF!</v>
      </c>
      <c r="BA638" t="e">
        <f t="shared" si="291"/>
        <v>#REF!</v>
      </c>
      <c r="BB638" t="e">
        <f t="shared" si="292"/>
        <v>#REF!</v>
      </c>
      <c r="BC638" t="e">
        <f>IF('work here'!#REF!&lt;&gt;"","Finish","")</f>
        <v>#REF!</v>
      </c>
      <c r="BD638" t="e">
        <f>IF('work here'!#REF!&lt;&gt;"",'work here'!#REF!,"")</f>
        <v>#REF!</v>
      </c>
      <c r="BE638" t="e">
        <f t="shared" si="293"/>
        <v>#REF!</v>
      </c>
      <c r="BF638" t="e">
        <f t="shared" si="294"/>
        <v>#REF!</v>
      </c>
      <c r="BG638" t="e">
        <f>IF('work here'!#REF!&lt;&gt;"","Care","")</f>
        <v>#REF!</v>
      </c>
      <c r="BH638" t="e">
        <f>IF('work here'!#REF!&lt;&gt;"",'work here'!#REF!,"")</f>
        <v>#REF!</v>
      </c>
      <c r="BI638" t="e">
        <f t="shared" si="295"/>
        <v>#REF!</v>
      </c>
      <c r="BJ638" t="e">
        <f t="shared" si="296"/>
        <v>#REF!</v>
      </c>
      <c r="BK638" t="str">
        <f>IF(OR('work here'!F637="Rings", 'work here'!F637="Bangles"), 'work here'!F637 &amp; " Size", "")</f>
        <v/>
      </c>
      <c r="BL638" t="e">
        <f>IF('work here'!#REF!&lt;&gt;"",'work here'!#REF!,"")</f>
        <v>#REF!</v>
      </c>
      <c r="BM638" t="str">
        <f t="shared" si="297"/>
        <v/>
      </c>
      <c r="BN638" t="str">
        <f t="shared" si="298"/>
        <v/>
      </c>
      <c r="BO638" t="str">
        <f t="shared" si="299"/>
        <v/>
      </c>
    </row>
    <row r="639" spans="1:67" x14ac:dyDescent="0.3">
      <c r="A639" t="str">
        <f>IF('work here'!A638="simple","simple",IF('work here'!A638="parent","variable",IF('work here'!A638="child","variation","")))</f>
        <v/>
      </c>
      <c r="B639" t="str">
        <f>IF('work here'!C638&lt;&gt;"", 'work here'!C638, "")</f>
        <v/>
      </c>
      <c r="C639" t="str">
        <f>IF('work here'!B638&lt;&gt;"", 'work here'!B638, "")</f>
        <v/>
      </c>
      <c r="D639" t="str">
        <f t="shared" si="270"/>
        <v/>
      </c>
      <c r="E639" t="str">
        <f t="shared" si="271"/>
        <v/>
      </c>
      <c r="F639" t="str">
        <f t="shared" si="272"/>
        <v/>
      </c>
      <c r="G639" t="e">
        <f>IF('work here'!#REF!&lt;&gt;"", 'work here'!#REF!, "")</f>
        <v>#REF!</v>
      </c>
      <c r="I639" t="str">
        <f>IF('work here'!Z638&lt;&gt;"", 'work here'!Z638, "")</f>
        <v/>
      </c>
      <c r="J639" t="str">
        <f t="shared" si="273"/>
        <v/>
      </c>
      <c r="K639" t="str">
        <f t="shared" si="274"/>
        <v/>
      </c>
      <c r="L639" t="str">
        <f t="shared" si="275"/>
        <v/>
      </c>
      <c r="M639" t="str">
        <f>IF('work here'!AA638&lt;&gt;"", 'work here'!AA638, "")</f>
        <v/>
      </c>
      <c r="N639" t="str">
        <f>IF('work here'!AD638&lt;&gt;"", 'work here'!AD638, "")</f>
        <v/>
      </c>
      <c r="O639" t="str">
        <f>IF('work here'!AC638&lt;&gt;"", 'work here'!AC638, "")</f>
        <v/>
      </c>
      <c r="P639" t="str">
        <f>IF('work here'!AB638&lt;&gt;"", 'work here'!AB638, "")</f>
        <v/>
      </c>
      <c r="Q639" t="str">
        <f t="shared" si="276"/>
        <v/>
      </c>
      <c r="S639" t="str">
        <f>IF('work here'!E638&lt;&gt;"", 'work here'!E638, "")</f>
        <v/>
      </c>
      <c r="T639" t="e">
        <f>IF('work here'!#REF!&lt;&gt;"", 'work here'!#REF!, "")</f>
        <v>#REF!</v>
      </c>
      <c r="U639" t="str">
        <f>IF(A639="", "", _xlfn.TEXTJOIN(", ", TRUE, "jewellery", "jewellery &gt; " &amp; 'work here'!F638, "jewellery &gt; " &amp; 'work here'!F638 &amp; " &gt; " &amp; 'work here'!#REF!, 'work here'!#REF!, 'work here'!AY638, 'work here'!H638, 'work here'!I638, 'work here'!J638))</f>
        <v/>
      </c>
      <c r="V639" t="str" cm="1">
        <f t="array" aca="1" ref="V639" ca="1">_xlfn.LET(
    _xlpm.yr, TEXT(TODAY(), "yyyy"),
    _xlpm.mn, TEXT(TODAY(), "mm"),
    _xlpm.path, "https://richlook.co.in/wp-content/uploads/" &amp; _xlpm.yr &amp; "/" &amp; _xlpm.mn &amp; "/",
    _xlpm.imgRange, 'work here'!N638:X638,
    _xlpm.imgLinks, IF(_xlpm.imgRange&lt;&gt;"", _xlpm.path &amp; _xlpm.imgRange &amp; ".webp", ""),
    _xlpm.urls,
        IF(A639="variable", _xlpm.imgLinks,
        IF(A639="variation", IF('work here'!N638&lt;&gt;"", _xlpm.path &amp; 'work here'!N638 &amp; ".webp", ""),
        IF(A639="simple", _xlpm.imgLinks, ""))),
    _xlfn.TEXTJOIN(", ", TRUE, _xlpm.urls)
)</f>
        <v/>
      </c>
      <c r="W639" t="str" cm="1">
        <f t="array" aca="1" ref="W639" ca="1">_xlfn.LET(
    _xlpm.yr, TEXT(TODAY(), "yyyy"),
    _xlpm.mn, TEXT(TODAY(), "mm"),
    _xlpm.path, "https://richlook.co.in/wp-content/uploads/" &amp; _xlpm.yr &amp; "/" &amp; _xlpm.mn &amp; "/",
    _xlpm.imgRange, 'work here'!O638:X638,
    _xlpm.imgLinks, IF(_xlpm.imgRange&lt;&gt;"", _xlpm.path &amp; _xlpm.imgRange &amp; ".webp", ""),
    _xlpm.urls,
        IF(A639="variable", "",
        IF(A639="variation", _xlpm.imgLinks,
        IF(A639="simple", "", ""))),
    _xlfn.TEXTJOIN(", ", TRUE, _xlpm.urls)
)</f>
        <v/>
      </c>
      <c r="X639" t="str">
        <f>IF('work here'!D638&lt;&gt;"", 'work here'!D638, "")</f>
        <v/>
      </c>
      <c r="Y639" t="e">
        <f>IF('work here'!#REF!&lt;&gt;"","color","")</f>
        <v>#REF!</v>
      </c>
      <c r="Z639" t="e">
        <f>IF('work here'!#REF!&lt;&gt;"",'work here'!#REF!,"")</f>
        <v>#REF!</v>
      </c>
      <c r="AA639" t="e">
        <f t="shared" si="277"/>
        <v>#REF!</v>
      </c>
      <c r="AB639" t="e">
        <f t="shared" si="278"/>
        <v>#REF!</v>
      </c>
      <c r="AC639" t="str">
        <f t="shared" si="279"/>
        <v/>
      </c>
      <c r="AD639" s="2" t="e">
        <f>IF('work here'!#REF!&lt;&gt;"",'work here'!#REF!,"")</f>
        <v>#REF!</v>
      </c>
      <c r="AE639" s="2" t="e">
        <f>IF('work here'!#REF!&lt;&gt;"",'work here'!#REF!,"")</f>
        <v>#REF!</v>
      </c>
      <c r="AF639" s="2" t="e">
        <f t="shared" si="280"/>
        <v>#REF!</v>
      </c>
      <c r="AG639" s="2" t="e">
        <f t="shared" si="281"/>
        <v>#REF!</v>
      </c>
      <c r="AH639" s="2" t="str">
        <f t="shared" si="282"/>
        <v/>
      </c>
      <c r="AI639" t="str">
        <f>IF('work here'!AE638&lt;&gt;"","Jewellery Work","")</f>
        <v/>
      </c>
      <c r="AJ639" t="str">
        <f>IF('work here'!AE638&lt;&gt;"",'work here'!AE638,"")</f>
        <v/>
      </c>
      <c r="AK639" t="str">
        <f t="shared" si="283"/>
        <v/>
      </c>
      <c r="AL639" t="str">
        <f t="shared" si="284"/>
        <v/>
      </c>
      <c r="AM639" t="e">
        <f>IF('work here'!#REF!&lt;&gt;"","Gemstone","")</f>
        <v>#REF!</v>
      </c>
      <c r="AN639" t="e">
        <f>IF('work here'!#REF!&lt;&gt;"",'work here'!#REF!,"")</f>
        <v>#REF!</v>
      </c>
      <c r="AO639" t="e">
        <f t="shared" si="285"/>
        <v>#REF!</v>
      </c>
      <c r="AP639" t="e">
        <f t="shared" si="286"/>
        <v>#REF!</v>
      </c>
      <c r="AQ639" t="str">
        <f>IF('work here'!AW638&lt;&gt;"","Plating","")</f>
        <v/>
      </c>
      <c r="AR639" t="str">
        <f>IF('work here'!AW638&lt;&gt;"",'work here'!AW638,"")</f>
        <v/>
      </c>
      <c r="AS639" t="str">
        <f t="shared" si="287"/>
        <v/>
      </c>
      <c r="AT639" t="str">
        <f t="shared" si="288"/>
        <v/>
      </c>
      <c r="AU639" t="str">
        <f>IF('work here'!AX638&lt;&gt;"","Material","")</f>
        <v/>
      </c>
      <c r="AV639" t="str">
        <f>IF('work here'!AX638&lt;&gt;"",'work here'!AX638,"")</f>
        <v/>
      </c>
      <c r="AW639" t="str">
        <f t="shared" si="289"/>
        <v/>
      </c>
      <c r="AX639" t="str">
        <f t="shared" si="290"/>
        <v/>
      </c>
      <c r="AY639" t="e">
        <f>IF('work here'!#REF!&lt;&gt;"","Look","")</f>
        <v>#REF!</v>
      </c>
      <c r="AZ639" t="e">
        <f>IF('work here'!#REF!&lt;&gt;"",'work here'!#REF!,"")</f>
        <v>#REF!</v>
      </c>
      <c r="BA639" t="e">
        <f t="shared" si="291"/>
        <v>#REF!</v>
      </c>
      <c r="BB639" t="e">
        <f t="shared" si="292"/>
        <v>#REF!</v>
      </c>
      <c r="BC639" t="e">
        <f>IF('work here'!#REF!&lt;&gt;"","Finish","")</f>
        <v>#REF!</v>
      </c>
      <c r="BD639" t="e">
        <f>IF('work here'!#REF!&lt;&gt;"",'work here'!#REF!,"")</f>
        <v>#REF!</v>
      </c>
      <c r="BE639" t="e">
        <f t="shared" si="293"/>
        <v>#REF!</v>
      </c>
      <c r="BF639" t="e">
        <f t="shared" si="294"/>
        <v>#REF!</v>
      </c>
      <c r="BG639" t="e">
        <f>IF('work here'!#REF!&lt;&gt;"","Care","")</f>
        <v>#REF!</v>
      </c>
      <c r="BH639" t="e">
        <f>IF('work here'!#REF!&lt;&gt;"",'work here'!#REF!,"")</f>
        <v>#REF!</v>
      </c>
      <c r="BI639" t="e">
        <f t="shared" si="295"/>
        <v>#REF!</v>
      </c>
      <c r="BJ639" t="e">
        <f t="shared" si="296"/>
        <v>#REF!</v>
      </c>
      <c r="BK639" t="str">
        <f>IF(OR('work here'!F638="Rings", 'work here'!F638="Bangles"), 'work here'!F638 &amp; " Size", "")</f>
        <v/>
      </c>
      <c r="BL639" t="e">
        <f>IF('work here'!#REF!&lt;&gt;"",'work here'!#REF!,"")</f>
        <v>#REF!</v>
      </c>
      <c r="BM639" t="str">
        <f t="shared" si="297"/>
        <v/>
      </c>
      <c r="BN639" t="str">
        <f t="shared" si="298"/>
        <v/>
      </c>
      <c r="BO639" t="str">
        <f t="shared" si="299"/>
        <v/>
      </c>
    </row>
    <row r="640" spans="1:67" x14ac:dyDescent="0.3">
      <c r="A640" t="str">
        <f>IF('work here'!A639="simple","simple",IF('work here'!A639="parent","variable",IF('work here'!A639="child","variation","")))</f>
        <v/>
      </c>
      <c r="B640" t="str">
        <f>IF('work here'!C639&lt;&gt;"", 'work here'!C639, "")</f>
        <v/>
      </c>
      <c r="C640" t="str">
        <f>IF('work here'!B639&lt;&gt;"", 'work here'!B639, "")</f>
        <v/>
      </c>
      <c r="D640" t="str">
        <f t="shared" si="270"/>
        <v/>
      </c>
      <c r="E640" t="str">
        <f t="shared" si="271"/>
        <v/>
      </c>
      <c r="F640" t="str">
        <f t="shared" si="272"/>
        <v/>
      </c>
      <c r="G640" t="e">
        <f>IF('work here'!#REF!&lt;&gt;"", 'work here'!#REF!, "")</f>
        <v>#REF!</v>
      </c>
      <c r="I640" t="str">
        <f>IF('work here'!Z639&lt;&gt;"", 'work here'!Z639, "")</f>
        <v/>
      </c>
      <c r="J640" t="str">
        <f t="shared" si="273"/>
        <v/>
      </c>
      <c r="K640" t="str">
        <f t="shared" si="274"/>
        <v/>
      </c>
      <c r="L640" t="str">
        <f t="shared" si="275"/>
        <v/>
      </c>
      <c r="M640" t="str">
        <f>IF('work here'!AA639&lt;&gt;"", 'work here'!AA639, "")</f>
        <v/>
      </c>
      <c r="N640" t="str">
        <f>IF('work here'!AD639&lt;&gt;"", 'work here'!AD639, "")</f>
        <v/>
      </c>
      <c r="O640" t="str">
        <f>IF('work here'!AC639&lt;&gt;"", 'work here'!AC639, "")</f>
        <v/>
      </c>
      <c r="P640" t="str">
        <f>IF('work here'!AB639&lt;&gt;"", 'work here'!AB639, "")</f>
        <v/>
      </c>
      <c r="Q640" t="str">
        <f t="shared" si="276"/>
        <v/>
      </c>
      <c r="S640" t="str">
        <f>IF('work here'!E639&lt;&gt;"", 'work here'!E639, "")</f>
        <v/>
      </c>
      <c r="T640" t="e">
        <f>IF('work here'!#REF!&lt;&gt;"", 'work here'!#REF!, "")</f>
        <v>#REF!</v>
      </c>
      <c r="U640" t="str">
        <f>IF(A640="", "", _xlfn.TEXTJOIN(", ", TRUE, "jewellery", "jewellery &gt; " &amp; 'work here'!F639, "jewellery &gt; " &amp; 'work here'!F639 &amp; " &gt; " &amp; 'work here'!#REF!, 'work here'!#REF!, 'work here'!AY639, 'work here'!H639, 'work here'!I639, 'work here'!J639))</f>
        <v/>
      </c>
      <c r="V640" t="str" cm="1">
        <f t="array" aca="1" ref="V640" ca="1">_xlfn.LET(
    _xlpm.yr, TEXT(TODAY(), "yyyy"),
    _xlpm.mn, TEXT(TODAY(), "mm"),
    _xlpm.path, "https://richlook.co.in/wp-content/uploads/" &amp; _xlpm.yr &amp; "/" &amp; _xlpm.mn &amp; "/",
    _xlpm.imgRange, 'work here'!N639:X639,
    _xlpm.imgLinks, IF(_xlpm.imgRange&lt;&gt;"", _xlpm.path &amp; _xlpm.imgRange &amp; ".webp", ""),
    _xlpm.urls,
        IF(A640="variable", _xlpm.imgLinks,
        IF(A640="variation", IF('work here'!N639&lt;&gt;"", _xlpm.path &amp; 'work here'!N639 &amp; ".webp", ""),
        IF(A640="simple", _xlpm.imgLinks, ""))),
    _xlfn.TEXTJOIN(", ", TRUE, _xlpm.urls)
)</f>
        <v/>
      </c>
      <c r="W640" t="str" cm="1">
        <f t="array" aca="1" ref="W640" ca="1">_xlfn.LET(
    _xlpm.yr, TEXT(TODAY(), "yyyy"),
    _xlpm.mn, TEXT(TODAY(), "mm"),
    _xlpm.path, "https://richlook.co.in/wp-content/uploads/" &amp; _xlpm.yr &amp; "/" &amp; _xlpm.mn &amp; "/",
    _xlpm.imgRange, 'work here'!O639:X639,
    _xlpm.imgLinks, IF(_xlpm.imgRange&lt;&gt;"", _xlpm.path &amp; _xlpm.imgRange &amp; ".webp", ""),
    _xlpm.urls,
        IF(A640="variable", "",
        IF(A640="variation", _xlpm.imgLinks,
        IF(A640="simple", "", ""))),
    _xlfn.TEXTJOIN(", ", TRUE, _xlpm.urls)
)</f>
        <v/>
      </c>
      <c r="X640" t="str">
        <f>IF('work here'!D639&lt;&gt;"", 'work here'!D639, "")</f>
        <v/>
      </c>
      <c r="Y640" t="e">
        <f>IF('work here'!#REF!&lt;&gt;"","color","")</f>
        <v>#REF!</v>
      </c>
      <c r="Z640" t="e">
        <f>IF('work here'!#REF!&lt;&gt;"",'work here'!#REF!,"")</f>
        <v>#REF!</v>
      </c>
      <c r="AA640" t="e">
        <f t="shared" si="277"/>
        <v>#REF!</v>
      </c>
      <c r="AB640" t="e">
        <f t="shared" si="278"/>
        <v>#REF!</v>
      </c>
      <c r="AC640" t="str">
        <f t="shared" si="279"/>
        <v/>
      </c>
      <c r="AD640" s="2" t="e">
        <f>IF('work here'!#REF!&lt;&gt;"",'work here'!#REF!,"")</f>
        <v>#REF!</v>
      </c>
      <c r="AE640" s="2" t="e">
        <f>IF('work here'!#REF!&lt;&gt;"",'work here'!#REF!,"")</f>
        <v>#REF!</v>
      </c>
      <c r="AF640" s="2" t="e">
        <f t="shared" si="280"/>
        <v>#REF!</v>
      </c>
      <c r="AG640" s="2" t="e">
        <f t="shared" si="281"/>
        <v>#REF!</v>
      </c>
      <c r="AH640" s="2" t="str">
        <f t="shared" si="282"/>
        <v/>
      </c>
      <c r="AI640" t="str">
        <f>IF('work here'!AE639&lt;&gt;"","Jewellery Work","")</f>
        <v/>
      </c>
      <c r="AJ640" t="str">
        <f>IF('work here'!AE639&lt;&gt;"",'work here'!AE639,"")</f>
        <v/>
      </c>
      <c r="AK640" t="str">
        <f t="shared" si="283"/>
        <v/>
      </c>
      <c r="AL640" t="str">
        <f t="shared" si="284"/>
        <v/>
      </c>
      <c r="AM640" t="e">
        <f>IF('work here'!#REF!&lt;&gt;"","Gemstone","")</f>
        <v>#REF!</v>
      </c>
      <c r="AN640" t="e">
        <f>IF('work here'!#REF!&lt;&gt;"",'work here'!#REF!,"")</f>
        <v>#REF!</v>
      </c>
      <c r="AO640" t="e">
        <f t="shared" si="285"/>
        <v>#REF!</v>
      </c>
      <c r="AP640" t="e">
        <f t="shared" si="286"/>
        <v>#REF!</v>
      </c>
      <c r="AQ640" t="str">
        <f>IF('work here'!AW639&lt;&gt;"","Plating","")</f>
        <v/>
      </c>
      <c r="AR640" t="str">
        <f>IF('work here'!AW639&lt;&gt;"",'work here'!AW639,"")</f>
        <v/>
      </c>
      <c r="AS640" t="str">
        <f t="shared" si="287"/>
        <v/>
      </c>
      <c r="AT640" t="str">
        <f t="shared" si="288"/>
        <v/>
      </c>
      <c r="AU640" t="str">
        <f>IF('work here'!AX639&lt;&gt;"","Material","")</f>
        <v/>
      </c>
      <c r="AV640" t="str">
        <f>IF('work here'!AX639&lt;&gt;"",'work here'!AX639,"")</f>
        <v/>
      </c>
      <c r="AW640" t="str">
        <f t="shared" si="289"/>
        <v/>
      </c>
      <c r="AX640" t="str">
        <f t="shared" si="290"/>
        <v/>
      </c>
      <c r="AY640" t="e">
        <f>IF('work here'!#REF!&lt;&gt;"","Look","")</f>
        <v>#REF!</v>
      </c>
      <c r="AZ640" t="e">
        <f>IF('work here'!#REF!&lt;&gt;"",'work here'!#REF!,"")</f>
        <v>#REF!</v>
      </c>
      <c r="BA640" t="e">
        <f t="shared" si="291"/>
        <v>#REF!</v>
      </c>
      <c r="BB640" t="e">
        <f t="shared" si="292"/>
        <v>#REF!</v>
      </c>
      <c r="BC640" t="e">
        <f>IF('work here'!#REF!&lt;&gt;"","Finish","")</f>
        <v>#REF!</v>
      </c>
      <c r="BD640" t="e">
        <f>IF('work here'!#REF!&lt;&gt;"",'work here'!#REF!,"")</f>
        <v>#REF!</v>
      </c>
      <c r="BE640" t="e">
        <f t="shared" si="293"/>
        <v>#REF!</v>
      </c>
      <c r="BF640" t="e">
        <f t="shared" si="294"/>
        <v>#REF!</v>
      </c>
      <c r="BG640" t="e">
        <f>IF('work here'!#REF!&lt;&gt;"","Care","")</f>
        <v>#REF!</v>
      </c>
      <c r="BH640" t="e">
        <f>IF('work here'!#REF!&lt;&gt;"",'work here'!#REF!,"")</f>
        <v>#REF!</v>
      </c>
      <c r="BI640" t="e">
        <f t="shared" si="295"/>
        <v>#REF!</v>
      </c>
      <c r="BJ640" t="e">
        <f t="shared" si="296"/>
        <v>#REF!</v>
      </c>
      <c r="BK640" t="str">
        <f>IF(OR('work here'!F639="Rings", 'work here'!F639="Bangles"), 'work here'!F639 &amp; " Size", "")</f>
        <v/>
      </c>
      <c r="BL640" t="e">
        <f>IF('work here'!#REF!&lt;&gt;"",'work here'!#REF!,"")</f>
        <v>#REF!</v>
      </c>
      <c r="BM640" t="str">
        <f t="shared" si="297"/>
        <v/>
      </c>
      <c r="BN640" t="str">
        <f t="shared" si="298"/>
        <v/>
      </c>
      <c r="BO640" t="str">
        <f t="shared" si="299"/>
        <v/>
      </c>
    </row>
    <row r="641" spans="1:67" x14ac:dyDescent="0.3">
      <c r="A641" t="str">
        <f>IF('work here'!A640="simple","simple",IF('work here'!A640="parent","variable",IF('work here'!A640="child","variation","")))</f>
        <v/>
      </c>
      <c r="B641" t="str">
        <f>IF('work here'!C640&lt;&gt;"", 'work here'!C640, "")</f>
        <v/>
      </c>
      <c r="C641" t="str">
        <f>IF('work here'!B640&lt;&gt;"", 'work here'!B640, "")</f>
        <v/>
      </c>
      <c r="D641" t="str">
        <f t="shared" si="270"/>
        <v/>
      </c>
      <c r="E641" t="str">
        <f t="shared" si="271"/>
        <v/>
      </c>
      <c r="F641" t="str">
        <f t="shared" si="272"/>
        <v/>
      </c>
      <c r="G641" t="e">
        <f>IF('work here'!#REF!&lt;&gt;"", 'work here'!#REF!, "")</f>
        <v>#REF!</v>
      </c>
      <c r="I641" t="str">
        <f>IF('work here'!Z640&lt;&gt;"", 'work here'!Z640, "")</f>
        <v/>
      </c>
      <c r="J641" t="str">
        <f t="shared" si="273"/>
        <v/>
      </c>
      <c r="K641" t="str">
        <f t="shared" si="274"/>
        <v/>
      </c>
      <c r="L641" t="str">
        <f t="shared" si="275"/>
        <v/>
      </c>
      <c r="M641" t="str">
        <f>IF('work here'!AA640&lt;&gt;"", 'work here'!AA640, "")</f>
        <v/>
      </c>
      <c r="N641" t="str">
        <f>IF('work here'!AD640&lt;&gt;"", 'work here'!AD640, "")</f>
        <v/>
      </c>
      <c r="O641" t="str">
        <f>IF('work here'!AC640&lt;&gt;"", 'work here'!AC640, "")</f>
        <v/>
      </c>
      <c r="P641" t="str">
        <f>IF('work here'!AB640&lt;&gt;"", 'work here'!AB640, "")</f>
        <v/>
      </c>
      <c r="Q641" t="str">
        <f t="shared" si="276"/>
        <v/>
      </c>
      <c r="S641" t="str">
        <f>IF('work here'!E640&lt;&gt;"", 'work here'!E640, "")</f>
        <v/>
      </c>
      <c r="T641" t="e">
        <f>IF('work here'!#REF!&lt;&gt;"", 'work here'!#REF!, "")</f>
        <v>#REF!</v>
      </c>
      <c r="U641" t="str">
        <f>IF(A641="", "", _xlfn.TEXTJOIN(", ", TRUE, "jewellery", "jewellery &gt; " &amp; 'work here'!F640, "jewellery &gt; " &amp; 'work here'!F640 &amp; " &gt; " &amp; 'work here'!#REF!, 'work here'!#REF!, 'work here'!AY640, 'work here'!H640, 'work here'!I640, 'work here'!J640))</f>
        <v/>
      </c>
      <c r="V641" t="str" cm="1">
        <f t="array" aca="1" ref="V641" ca="1">_xlfn.LET(
    _xlpm.yr, TEXT(TODAY(), "yyyy"),
    _xlpm.mn, TEXT(TODAY(), "mm"),
    _xlpm.path, "https://richlook.co.in/wp-content/uploads/" &amp; _xlpm.yr &amp; "/" &amp; _xlpm.mn &amp; "/",
    _xlpm.imgRange, 'work here'!N640:X640,
    _xlpm.imgLinks, IF(_xlpm.imgRange&lt;&gt;"", _xlpm.path &amp; _xlpm.imgRange &amp; ".webp", ""),
    _xlpm.urls,
        IF(A641="variable", _xlpm.imgLinks,
        IF(A641="variation", IF('work here'!N640&lt;&gt;"", _xlpm.path &amp; 'work here'!N640 &amp; ".webp", ""),
        IF(A641="simple", _xlpm.imgLinks, ""))),
    _xlfn.TEXTJOIN(", ", TRUE, _xlpm.urls)
)</f>
        <v/>
      </c>
      <c r="W641" t="str" cm="1">
        <f t="array" aca="1" ref="W641" ca="1">_xlfn.LET(
    _xlpm.yr, TEXT(TODAY(), "yyyy"),
    _xlpm.mn, TEXT(TODAY(), "mm"),
    _xlpm.path, "https://richlook.co.in/wp-content/uploads/" &amp; _xlpm.yr &amp; "/" &amp; _xlpm.mn &amp; "/",
    _xlpm.imgRange, 'work here'!O640:X640,
    _xlpm.imgLinks, IF(_xlpm.imgRange&lt;&gt;"", _xlpm.path &amp; _xlpm.imgRange &amp; ".webp", ""),
    _xlpm.urls,
        IF(A641="variable", "",
        IF(A641="variation", _xlpm.imgLinks,
        IF(A641="simple", "", ""))),
    _xlfn.TEXTJOIN(", ", TRUE, _xlpm.urls)
)</f>
        <v/>
      </c>
      <c r="X641" t="str">
        <f>IF('work here'!D640&lt;&gt;"", 'work here'!D640, "")</f>
        <v/>
      </c>
      <c r="Y641" t="e">
        <f>IF('work here'!#REF!&lt;&gt;"","color","")</f>
        <v>#REF!</v>
      </c>
      <c r="Z641" t="e">
        <f>IF('work here'!#REF!&lt;&gt;"",'work here'!#REF!,"")</f>
        <v>#REF!</v>
      </c>
      <c r="AA641" t="e">
        <f t="shared" si="277"/>
        <v>#REF!</v>
      </c>
      <c r="AB641" t="e">
        <f t="shared" si="278"/>
        <v>#REF!</v>
      </c>
      <c r="AC641" t="str">
        <f t="shared" si="279"/>
        <v/>
      </c>
      <c r="AD641" s="2" t="e">
        <f>IF('work here'!#REF!&lt;&gt;"",'work here'!#REF!,"")</f>
        <v>#REF!</v>
      </c>
      <c r="AE641" s="2" t="e">
        <f>IF('work here'!#REF!&lt;&gt;"",'work here'!#REF!,"")</f>
        <v>#REF!</v>
      </c>
      <c r="AF641" s="2" t="e">
        <f t="shared" si="280"/>
        <v>#REF!</v>
      </c>
      <c r="AG641" s="2" t="e">
        <f t="shared" si="281"/>
        <v>#REF!</v>
      </c>
      <c r="AH641" s="2" t="str">
        <f t="shared" si="282"/>
        <v/>
      </c>
      <c r="AI641" t="str">
        <f>IF('work here'!AE640&lt;&gt;"","Jewellery Work","")</f>
        <v/>
      </c>
      <c r="AJ641" t="str">
        <f>IF('work here'!AE640&lt;&gt;"",'work here'!AE640,"")</f>
        <v/>
      </c>
      <c r="AK641" t="str">
        <f t="shared" si="283"/>
        <v/>
      </c>
      <c r="AL641" t="str">
        <f t="shared" si="284"/>
        <v/>
      </c>
      <c r="AM641" t="e">
        <f>IF('work here'!#REF!&lt;&gt;"","Gemstone","")</f>
        <v>#REF!</v>
      </c>
      <c r="AN641" t="e">
        <f>IF('work here'!#REF!&lt;&gt;"",'work here'!#REF!,"")</f>
        <v>#REF!</v>
      </c>
      <c r="AO641" t="e">
        <f t="shared" si="285"/>
        <v>#REF!</v>
      </c>
      <c r="AP641" t="e">
        <f t="shared" si="286"/>
        <v>#REF!</v>
      </c>
      <c r="AQ641" t="str">
        <f>IF('work here'!AW640&lt;&gt;"","Plating","")</f>
        <v/>
      </c>
      <c r="AR641" t="str">
        <f>IF('work here'!AW640&lt;&gt;"",'work here'!AW640,"")</f>
        <v/>
      </c>
      <c r="AS641" t="str">
        <f t="shared" si="287"/>
        <v/>
      </c>
      <c r="AT641" t="str">
        <f t="shared" si="288"/>
        <v/>
      </c>
      <c r="AU641" t="str">
        <f>IF('work here'!AX640&lt;&gt;"","Material","")</f>
        <v/>
      </c>
      <c r="AV641" t="str">
        <f>IF('work here'!AX640&lt;&gt;"",'work here'!AX640,"")</f>
        <v/>
      </c>
      <c r="AW641" t="str">
        <f t="shared" si="289"/>
        <v/>
      </c>
      <c r="AX641" t="str">
        <f t="shared" si="290"/>
        <v/>
      </c>
      <c r="AY641" t="e">
        <f>IF('work here'!#REF!&lt;&gt;"","Look","")</f>
        <v>#REF!</v>
      </c>
      <c r="AZ641" t="e">
        <f>IF('work here'!#REF!&lt;&gt;"",'work here'!#REF!,"")</f>
        <v>#REF!</v>
      </c>
      <c r="BA641" t="e">
        <f t="shared" si="291"/>
        <v>#REF!</v>
      </c>
      <c r="BB641" t="e">
        <f t="shared" si="292"/>
        <v>#REF!</v>
      </c>
      <c r="BC641" t="e">
        <f>IF('work here'!#REF!&lt;&gt;"","Finish","")</f>
        <v>#REF!</v>
      </c>
      <c r="BD641" t="e">
        <f>IF('work here'!#REF!&lt;&gt;"",'work here'!#REF!,"")</f>
        <v>#REF!</v>
      </c>
      <c r="BE641" t="e">
        <f t="shared" si="293"/>
        <v>#REF!</v>
      </c>
      <c r="BF641" t="e">
        <f t="shared" si="294"/>
        <v>#REF!</v>
      </c>
      <c r="BG641" t="e">
        <f>IF('work here'!#REF!&lt;&gt;"","Care","")</f>
        <v>#REF!</v>
      </c>
      <c r="BH641" t="e">
        <f>IF('work here'!#REF!&lt;&gt;"",'work here'!#REF!,"")</f>
        <v>#REF!</v>
      </c>
      <c r="BI641" t="e">
        <f t="shared" si="295"/>
        <v>#REF!</v>
      </c>
      <c r="BJ641" t="e">
        <f t="shared" si="296"/>
        <v>#REF!</v>
      </c>
      <c r="BK641" t="str">
        <f>IF(OR('work here'!F640="Rings", 'work here'!F640="Bangles"), 'work here'!F640 &amp; " Size", "")</f>
        <v/>
      </c>
      <c r="BL641" t="e">
        <f>IF('work here'!#REF!&lt;&gt;"",'work here'!#REF!,"")</f>
        <v>#REF!</v>
      </c>
      <c r="BM641" t="str">
        <f t="shared" si="297"/>
        <v/>
      </c>
      <c r="BN641" t="str">
        <f t="shared" si="298"/>
        <v/>
      </c>
      <c r="BO641" t="str">
        <f t="shared" si="299"/>
        <v/>
      </c>
    </row>
    <row r="642" spans="1:67" x14ac:dyDescent="0.3">
      <c r="A642" t="str">
        <f>IF('work here'!A641="simple","simple",IF('work here'!A641="parent","variable",IF('work here'!A641="child","variation","")))</f>
        <v/>
      </c>
      <c r="B642" t="str">
        <f>IF('work here'!C641&lt;&gt;"", 'work here'!C641, "")</f>
        <v/>
      </c>
      <c r="C642" t="str">
        <f>IF('work here'!B641&lt;&gt;"", 'work here'!B641, "")</f>
        <v/>
      </c>
      <c r="D642" t="str">
        <f t="shared" si="270"/>
        <v/>
      </c>
      <c r="E642" t="str">
        <f t="shared" si="271"/>
        <v/>
      </c>
      <c r="F642" t="str">
        <f t="shared" si="272"/>
        <v/>
      </c>
      <c r="G642" t="e">
        <f>IF('work here'!#REF!&lt;&gt;"", 'work here'!#REF!, "")</f>
        <v>#REF!</v>
      </c>
      <c r="I642" t="str">
        <f>IF('work here'!Z641&lt;&gt;"", 'work here'!Z641, "")</f>
        <v/>
      </c>
      <c r="J642" t="str">
        <f t="shared" si="273"/>
        <v/>
      </c>
      <c r="K642" t="str">
        <f t="shared" si="274"/>
        <v/>
      </c>
      <c r="L642" t="str">
        <f t="shared" si="275"/>
        <v/>
      </c>
      <c r="M642" t="str">
        <f>IF('work here'!AA641&lt;&gt;"", 'work here'!AA641, "")</f>
        <v/>
      </c>
      <c r="N642" t="str">
        <f>IF('work here'!AD641&lt;&gt;"", 'work here'!AD641, "")</f>
        <v/>
      </c>
      <c r="O642" t="str">
        <f>IF('work here'!AC641&lt;&gt;"", 'work here'!AC641, "")</f>
        <v/>
      </c>
      <c r="P642" t="str">
        <f>IF('work here'!AB641&lt;&gt;"", 'work here'!AB641, "")</f>
        <v/>
      </c>
      <c r="Q642" t="str">
        <f t="shared" si="276"/>
        <v/>
      </c>
      <c r="S642" t="str">
        <f>IF('work here'!E641&lt;&gt;"", 'work here'!E641, "")</f>
        <v/>
      </c>
      <c r="T642" t="e">
        <f>IF('work here'!#REF!&lt;&gt;"", 'work here'!#REF!, "")</f>
        <v>#REF!</v>
      </c>
      <c r="U642" t="str">
        <f>IF(A642="", "", _xlfn.TEXTJOIN(", ", TRUE, "jewellery", "jewellery &gt; " &amp; 'work here'!F641, "jewellery &gt; " &amp; 'work here'!F641 &amp; " &gt; " &amp; 'work here'!#REF!, 'work here'!#REF!, 'work here'!AY641, 'work here'!H641, 'work here'!I641, 'work here'!J641))</f>
        <v/>
      </c>
      <c r="V642" t="str" cm="1">
        <f t="array" aca="1" ref="V642" ca="1">_xlfn.LET(
    _xlpm.yr, TEXT(TODAY(), "yyyy"),
    _xlpm.mn, TEXT(TODAY(), "mm"),
    _xlpm.path, "https://richlook.co.in/wp-content/uploads/" &amp; _xlpm.yr &amp; "/" &amp; _xlpm.mn &amp; "/",
    _xlpm.imgRange, 'work here'!N641:X641,
    _xlpm.imgLinks, IF(_xlpm.imgRange&lt;&gt;"", _xlpm.path &amp; _xlpm.imgRange &amp; ".webp", ""),
    _xlpm.urls,
        IF(A642="variable", _xlpm.imgLinks,
        IF(A642="variation", IF('work here'!N641&lt;&gt;"", _xlpm.path &amp; 'work here'!N641 &amp; ".webp", ""),
        IF(A642="simple", _xlpm.imgLinks, ""))),
    _xlfn.TEXTJOIN(", ", TRUE, _xlpm.urls)
)</f>
        <v/>
      </c>
      <c r="W642" t="str" cm="1">
        <f t="array" aca="1" ref="W642" ca="1">_xlfn.LET(
    _xlpm.yr, TEXT(TODAY(), "yyyy"),
    _xlpm.mn, TEXT(TODAY(), "mm"),
    _xlpm.path, "https://richlook.co.in/wp-content/uploads/" &amp; _xlpm.yr &amp; "/" &amp; _xlpm.mn &amp; "/",
    _xlpm.imgRange, 'work here'!O641:X641,
    _xlpm.imgLinks, IF(_xlpm.imgRange&lt;&gt;"", _xlpm.path &amp; _xlpm.imgRange &amp; ".webp", ""),
    _xlpm.urls,
        IF(A642="variable", "",
        IF(A642="variation", _xlpm.imgLinks,
        IF(A642="simple", "", ""))),
    _xlfn.TEXTJOIN(", ", TRUE, _xlpm.urls)
)</f>
        <v/>
      </c>
      <c r="X642" t="str">
        <f>IF('work here'!D641&lt;&gt;"", 'work here'!D641, "")</f>
        <v/>
      </c>
      <c r="Y642" t="e">
        <f>IF('work here'!#REF!&lt;&gt;"","color","")</f>
        <v>#REF!</v>
      </c>
      <c r="Z642" t="e">
        <f>IF('work here'!#REF!&lt;&gt;"",'work here'!#REF!,"")</f>
        <v>#REF!</v>
      </c>
      <c r="AA642" t="e">
        <f t="shared" si="277"/>
        <v>#REF!</v>
      </c>
      <c r="AB642" t="e">
        <f t="shared" si="278"/>
        <v>#REF!</v>
      </c>
      <c r="AC642" t="str">
        <f t="shared" si="279"/>
        <v/>
      </c>
      <c r="AD642" s="2" t="e">
        <f>IF('work here'!#REF!&lt;&gt;"",'work here'!#REF!,"")</f>
        <v>#REF!</v>
      </c>
      <c r="AE642" s="2" t="e">
        <f>IF('work here'!#REF!&lt;&gt;"",'work here'!#REF!,"")</f>
        <v>#REF!</v>
      </c>
      <c r="AF642" s="2" t="e">
        <f t="shared" si="280"/>
        <v>#REF!</v>
      </c>
      <c r="AG642" s="2" t="e">
        <f t="shared" si="281"/>
        <v>#REF!</v>
      </c>
      <c r="AH642" s="2" t="str">
        <f t="shared" si="282"/>
        <v/>
      </c>
      <c r="AI642" t="str">
        <f>IF('work here'!AE641&lt;&gt;"","Jewellery Work","")</f>
        <v/>
      </c>
      <c r="AJ642" t="str">
        <f>IF('work here'!AE641&lt;&gt;"",'work here'!AE641,"")</f>
        <v/>
      </c>
      <c r="AK642" t="str">
        <f t="shared" si="283"/>
        <v/>
      </c>
      <c r="AL642" t="str">
        <f t="shared" si="284"/>
        <v/>
      </c>
      <c r="AM642" t="e">
        <f>IF('work here'!#REF!&lt;&gt;"","Gemstone","")</f>
        <v>#REF!</v>
      </c>
      <c r="AN642" t="e">
        <f>IF('work here'!#REF!&lt;&gt;"",'work here'!#REF!,"")</f>
        <v>#REF!</v>
      </c>
      <c r="AO642" t="e">
        <f t="shared" si="285"/>
        <v>#REF!</v>
      </c>
      <c r="AP642" t="e">
        <f t="shared" si="286"/>
        <v>#REF!</v>
      </c>
      <c r="AQ642" t="str">
        <f>IF('work here'!AW641&lt;&gt;"","Plating","")</f>
        <v/>
      </c>
      <c r="AR642" t="str">
        <f>IF('work here'!AW641&lt;&gt;"",'work here'!AW641,"")</f>
        <v/>
      </c>
      <c r="AS642" t="str">
        <f t="shared" si="287"/>
        <v/>
      </c>
      <c r="AT642" t="str">
        <f t="shared" si="288"/>
        <v/>
      </c>
      <c r="AU642" t="str">
        <f>IF('work here'!AX641&lt;&gt;"","Material","")</f>
        <v/>
      </c>
      <c r="AV642" t="str">
        <f>IF('work here'!AX641&lt;&gt;"",'work here'!AX641,"")</f>
        <v/>
      </c>
      <c r="AW642" t="str">
        <f t="shared" si="289"/>
        <v/>
      </c>
      <c r="AX642" t="str">
        <f t="shared" si="290"/>
        <v/>
      </c>
      <c r="AY642" t="e">
        <f>IF('work here'!#REF!&lt;&gt;"","Look","")</f>
        <v>#REF!</v>
      </c>
      <c r="AZ642" t="e">
        <f>IF('work here'!#REF!&lt;&gt;"",'work here'!#REF!,"")</f>
        <v>#REF!</v>
      </c>
      <c r="BA642" t="e">
        <f t="shared" si="291"/>
        <v>#REF!</v>
      </c>
      <c r="BB642" t="e">
        <f t="shared" si="292"/>
        <v>#REF!</v>
      </c>
      <c r="BC642" t="e">
        <f>IF('work here'!#REF!&lt;&gt;"","Finish","")</f>
        <v>#REF!</v>
      </c>
      <c r="BD642" t="e">
        <f>IF('work here'!#REF!&lt;&gt;"",'work here'!#REF!,"")</f>
        <v>#REF!</v>
      </c>
      <c r="BE642" t="e">
        <f t="shared" si="293"/>
        <v>#REF!</v>
      </c>
      <c r="BF642" t="e">
        <f t="shared" si="294"/>
        <v>#REF!</v>
      </c>
      <c r="BG642" t="e">
        <f>IF('work here'!#REF!&lt;&gt;"","Care","")</f>
        <v>#REF!</v>
      </c>
      <c r="BH642" t="e">
        <f>IF('work here'!#REF!&lt;&gt;"",'work here'!#REF!,"")</f>
        <v>#REF!</v>
      </c>
      <c r="BI642" t="e">
        <f t="shared" si="295"/>
        <v>#REF!</v>
      </c>
      <c r="BJ642" t="e">
        <f t="shared" si="296"/>
        <v>#REF!</v>
      </c>
      <c r="BK642" t="str">
        <f>IF(OR('work here'!F641="Rings", 'work here'!F641="Bangles"), 'work here'!F641 &amp; " Size", "")</f>
        <v/>
      </c>
      <c r="BL642" t="e">
        <f>IF('work here'!#REF!&lt;&gt;"",'work here'!#REF!,"")</f>
        <v>#REF!</v>
      </c>
      <c r="BM642" t="str">
        <f t="shared" si="297"/>
        <v/>
      </c>
      <c r="BN642" t="str">
        <f t="shared" si="298"/>
        <v/>
      </c>
      <c r="BO642" t="str">
        <f t="shared" si="299"/>
        <v/>
      </c>
    </row>
    <row r="643" spans="1:67" x14ac:dyDescent="0.3">
      <c r="A643" t="str">
        <f>IF('work here'!A642="simple","simple",IF('work here'!A642="parent","variable",IF('work here'!A642="child","variation","")))</f>
        <v/>
      </c>
      <c r="B643" t="str">
        <f>IF('work here'!C642&lt;&gt;"", 'work here'!C642, "")</f>
        <v/>
      </c>
      <c r="C643" t="str">
        <f>IF('work here'!B642&lt;&gt;"", 'work here'!B642, "")</f>
        <v/>
      </c>
      <c r="D643" t="str">
        <f t="shared" ref="D643:D706" si="300">IF(A643&lt;&gt;"",1,"")</f>
        <v/>
      </c>
      <c r="E643" t="str">
        <f t="shared" ref="E643:E706" si="301">IF(A643&lt;&gt;"",0,"")</f>
        <v/>
      </c>
      <c r="F643" t="str">
        <f t="shared" ref="F643:F706" si="302">IF(A643&lt;&gt;"","visible","")</f>
        <v/>
      </c>
      <c r="G643" t="e">
        <f>IF('work here'!#REF!&lt;&gt;"", 'work here'!#REF!, "")</f>
        <v>#REF!</v>
      </c>
      <c r="I643" t="str">
        <f>IF('work here'!Z642&lt;&gt;"", 'work here'!Z642, "")</f>
        <v/>
      </c>
      <c r="J643" t="str">
        <f t="shared" ref="J643:J706" si="303">IF(A643&lt;&gt;"",2,"")</f>
        <v/>
      </c>
      <c r="K643" t="str">
        <f t="shared" ref="K643:K706" si="304">IF(A643&lt;&gt;"",0,"")</f>
        <v/>
      </c>
      <c r="L643" t="str">
        <f t="shared" ref="L643:L706" si="305">IF(A643&lt;&gt;"",0,"")</f>
        <v/>
      </c>
      <c r="M643" t="str">
        <f>IF('work here'!AA642&lt;&gt;"", 'work here'!AA642, "")</f>
        <v/>
      </c>
      <c r="N643" t="str">
        <f>IF('work here'!AD642&lt;&gt;"", 'work here'!AD642, "")</f>
        <v/>
      </c>
      <c r="O643" t="str">
        <f>IF('work here'!AC642&lt;&gt;"", 'work here'!AC642, "")</f>
        <v/>
      </c>
      <c r="P643" t="str">
        <f>IF('work here'!AB642&lt;&gt;"", 'work here'!AB642, "")</f>
        <v/>
      </c>
      <c r="Q643" t="str">
        <f t="shared" ref="Q643:Q706" si="306">IF(A643&lt;&gt;"",1,"")</f>
        <v/>
      </c>
      <c r="S643" t="str">
        <f>IF('work here'!E642&lt;&gt;"", 'work here'!E642, "")</f>
        <v/>
      </c>
      <c r="T643" t="e">
        <f>IF('work here'!#REF!&lt;&gt;"", 'work here'!#REF!, "")</f>
        <v>#REF!</v>
      </c>
      <c r="U643" t="str">
        <f>IF(A643="", "", _xlfn.TEXTJOIN(", ", TRUE, "jewellery", "jewellery &gt; " &amp; 'work here'!F642, "jewellery &gt; " &amp; 'work here'!F642 &amp; " &gt; " &amp; 'work here'!#REF!, 'work here'!#REF!, 'work here'!AY642, 'work here'!H642, 'work here'!I642, 'work here'!J642))</f>
        <v/>
      </c>
      <c r="V643" t="str" cm="1">
        <f t="array" aca="1" ref="V643" ca="1">_xlfn.LET(
    _xlpm.yr, TEXT(TODAY(), "yyyy"),
    _xlpm.mn, TEXT(TODAY(), "mm"),
    _xlpm.path, "https://richlook.co.in/wp-content/uploads/" &amp; _xlpm.yr &amp; "/" &amp; _xlpm.mn &amp; "/",
    _xlpm.imgRange, 'work here'!N642:X642,
    _xlpm.imgLinks, IF(_xlpm.imgRange&lt;&gt;"", _xlpm.path &amp; _xlpm.imgRange &amp; ".webp", ""),
    _xlpm.urls,
        IF(A643="variable", _xlpm.imgLinks,
        IF(A643="variation", IF('work here'!N642&lt;&gt;"", _xlpm.path &amp; 'work here'!N642 &amp; ".webp", ""),
        IF(A643="simple", _xlpm.imgLinks, ""))),
    _xlfn.TEXTJOIN(", ", TRUE, _xlpm.urls)
)</f>
        <v/>
      </c>
      <c r="W643" t="str" cm="1">
        <f t="array" aca="1" ref="W643" ca="1">_xlfn.LET(
    _xlpm.yr, TEXT(TODAY(), "yyyy"),
    _xlpm.mn, TEXT(TODAY(), "mm"),
    _xlpm.path, "https://richlook.co.in/wp-content/uploads/" &amp; _xlpm.yr &amp; "/" &amp; _xlpm.mn &amp; "/",
    _xlpm.imgRange, 'work here'!O642:X642,
    _xlpm.imgLinks, IF(_xlpm.imgRange&lt;&gt;"", _xlpm.path &amp; _xlpm.imgRange &amp; ".webp", ""),
    _xlpm.urls,
        IF(A643="variable", "",
        IF(A643="variation", _xlpm.imgLinks,
        IF(A643="simple", "", ""))),
    _xlfn.TEXTJOIN(", ", TRUE, _xlpm.urls)
)</f>
        <v/>
      </c>
      <c r="X643" t="str">
        <f>IF('work here'!D642&lt;&gt;"", 'work here'!D642, "")</f>
        <v/>
      </c>
      <c r="Y643" t="e">
        <f>IF('work here'!#REF!&lt;&gt;"","color","")</f>
        <v>#REF!</v>
      </c>
      <c r="Z643" t="e">
        <f>IF('work here'!#REF!&lt;&gt;"",'work here'!#REF!,"")</f>
        <v>#REF!</v>
      </c>
      <c r="AA643" t="e">
        <f t="shared" ref="AA643:AA706" si="307">IF(AND(OR(A643="simple", A643="variable"), Y643="color"), 1, "")</f>
        <v>#REF!</v>
      </c>
      <c r="AB643" t="e">
        <f t="shared" ref="AB643:AB706" si="308">IF(AND( Y643="color"), 1, "")</f>
        <v>#REF!</v>
      </c>
      <c r="AC643" t="str">
        <f t="shared" ref="AC643:AC706" si="309">IF(A643="variable", Z644, "")</f>
        <v/>
      </c>
      <c r="AD643" s="2" t="e">
        <f>IF('work here'!#REF!&lt;&gt;"",'work here'!#REF!,"")</f>
        <v>#REF!</v>
      </c>
      <c r="AE643" s="2" t="e">
        <f>IF('work here'!#REF!&lt;&gt;"",'work here'!#REF!,"")</f>
        <v>#REF!</v>
      </c>
      <c r="AF643" s="2" t="e">
        <f t="shared" ref="AF643:AF706" si="310">IF(AD643&lt;&gt;"", 1, "")</f>
        <v>#REF!</v>
      </c>
      <c r="AG643" s="2" t="e">
        <f t="shared" ref="AG643:AG706" si="311">IF(AD643&lt;&gt;"", 1, "")</f>
        <v>#REF!</v>
      </c>
      <c r="AH643" s="2" t="str">
        <f t="shared" ref="AH643:AH706" si="312">IF(A643="variable", AE644, "")</f>
        <v/>
      </c>
      <c r="AI643" t="str">
        <f>IF('work here'!AE642&lt;&gt;"","Jewellery Work","")</f>
        <v/>
      </c>
      <c r="AJ643" t="str">
        <f>IF('work here'!AE642&lt;&gt;"",'work here'!AE642,"")</f>
        <v/>
      </c>
      <c r="AK643" t="str">
        <f t="shared" ref="AK643:AK706" si="313">IF(AND(OR(A643="simple", A643="variable"), AI643="Jewellery Work"), 1, "")</f>
        <v/>
      </c>
      <c r="AL643" t="str">
        <f t="shared" ref="AL643:AL706" si="314">IF(AND(OR(A643="simple", A643="variable"), AI643="Jewellery Work"), 1, "")</f>
        <v/>
      </c>
      <c r="AM643" t="e">
        <f>IF('work here'!#REF!&lt;&gt;"","Gemstone","")</f>
        <v>#REF!</v>
      </c>
      <c r="AN643" t="e">
        <f>IF('work here'!#REF!&lt;&gt;"",'work here'!#REF!,"")</f>
        <v>#REF!</v>
      </c>
      <c r="AO643" t="e">
        <f t="shared" ref="AO643:AO706" si="315">IF(AND(OR(A643="simple", A643="variable"), AM643="Gemstone"), 1, "")</f>
        <v>#REF!</v>
      </c>
      <c r="AP643" t="e">
        <f t="shared" ref="AP643:AP706" si="316">IF(AND(OR(A643="simple", A643="variable"), AM643="Gemstone"), 1, "")</f>
        <v>#REF!</v>
      </c>
      <c r="AQ643" t="str">
        <f>IF('work here'!AW642&lt;&gt;"","Plating","")</f>
        <v/>
      </c>
      <c r="AR643" t="str">
        <f>IF('work here'!AW642&lt;&gt;"",'work here'!AW642,"")</f>
        <v/>
      </c>
      <c r="AS643" t="str">
        <f t="shared" ref="AS643:AS706" si="317">IF(AND(OR(A643="simple", A643="variable"), AQ643="Plating"), 1, "")</f>
        <v/>
      </c>
      <c r="AT643" t="str">
        <f t="shared" ref="AT643:AT706" si="318">IF(AND(OR(A643="simple", A643="variable"), AQ643="Plating"), 1, "")</f>
        <v/>
      </c>
      <c r="AU643" t="str">
        <f>IF('work here'!AX642&lt;&gt;"","Material","")</f>
        <v/>
      </c>
      <c r="AV643" t="str">
        <f>IF('work here'!AX642&lt;&gt;"",'work here'!AX642,"")</f>
        <v/>
      </c>
      <c r="AW643" t="str">
        <f t="shared" ref="AW643:AW706" si="319">IF(AND(OR(A643="simple", A643="variable"), AU643="Material"), 1, "")</f>
        <v/>
      </c>
      <c r="AX643" t="str">
        <f t="shared" ref="AX643:AX706" si="320">IF(AND(OR(A643="simple", A643="variable"), AU643="Material"), 1, "")</f>
        <v/>
      </c>
      <c r="AY643" t="e">
        <f>IF('work here'!#REF!&lt;&gt;"","Look","")</f>
        <v>#REF!</v>
      </c>
      <c r="AZ643" t="e">
        <f>IF('work here'!#REF!&lt;&gt;"",'work here'!#REF!,"")</f>
        <v>#REF!</v>
      </c>
      <c r="BA643" t="e">
        <f t="shared" ref="BA643:BA706" si="321">IF(AND(OR(A643="simple", A643="variable"), AY643="Look"), 1, "")</f>
        <v>#REF!</v>
      </c>
      <c r="BB643" t="e">
        <f t="shared" ref="BB643:BB706" si="322">IF(AND(OR(A643="simple", A643="variable"), AY643="Look"), 1, "")</f>
        <v>#REF!</v>
      </c>
      <c r="BC643" t="e">
        <f>IF('work here'!#REF!&lt;&gt;"","Finish","")</f>
        <v>#REF!</v>
      </c>
      <c r="BD643" t="e">
        <f>IF('work here'!#REF!&lt;&gt;"",'work here'!#REF!,"")</f>
        <v>#REF!</v>
      </c>
      <c r="BE643" t="e">
        <f t="shared" ref="BE643:BE706" si="323">IF(AND(OR(A643="simple", A643="variable"), BC643="Finish"), 1, "")</f>
        <v>#REF!</v>
      </c>
      <c r="BF643" t="e">
        <f t="shared" ref="BF643:BF706" si="324">IF(AND(OR(A643="simple", A643="variable"), BC643="Finish"), 1, "")</f>
        <v>#REF!</v>
      </c>
      <c r="BG643" t="e">
        <f>IF('work here'!#REF!&lt;&gt;"","Care","")</f>
        <v>#REF!</v>
      </c>
      <c r="BH643" t="e">
        <f>IF('work here'!#REF!&lt;&gt;"",'work here'!#REF!,"")</f>
        <v>#REF!</v>
      </c>
      <c r="BI643" t="e">
        <f t="shared" ref="BI643:BI706" si="325">IF(AND(OR(A643="simple", A643="variable"), BG643="Care"), 1, "")</f>
        <v>#REF!</v>
      </c>
      <c r="BJ643" t="e">
        <f t="shared" ref="BJ643:BJ706" si="326">IF(AND(OR(A643="simple", A643="variable"), BG643="Care"), 1, "")</f>
        <v>#REF!</v>
      </c>
      <c r="BK643" t="str">
        <f>IF(OR('work here'!F642="Rings", 'work here'!F642="Bangles"), 'work here'!F642 &amp; " Size", "")</f>
        <v/>
      </c>
      <c r="BL643" t="e">
        <f>IF('work here'!#REF!&lt;&gt;"",'work here'!#REF!,"")</f>
        <v>#REF!</v>
      </c>
      <c r="BM643" t="str">
        <f t="shared" ref="BM643:BM706" si="327">IF(AND(OR(A643="simple", A643="variable"), OR(BK643="Rings Size", BK643="Bangles Size")), 1, "")</f>
        <v/>
      </c>
      <c r="BN643" t="str">
        <f t="shared" ref="BN643:BN706" si="328">IF(AND(OR(A643="simple", A643="variable"), OR(BK643="Rings Size", BK643="Bangles Size")), 1, "")</f>
        <v/>
      </c>
      <c r="BO643" t="str">
        <f t="shared" ref="BO643:BO706" si="329">IF(A643="variable", BL644, "")</f>
        <v/>
      </c>
    </row>
    <row r="644" spans="1:67" x14ac:dyDescent="0.3">
      <c r="A644" t="str">
        <f>IF('work here'!A643="simple","simple",IF('work here'!A643="parent","variable",IF('work here'!A643="child","variation","")))</f>
        <v/>
      </c>
      <c r="B644" t="str">
        <f>IF('work here'!C643&lt;&gt;"", 'work here'!C643, "")</f>
        <v/>
      </c>
      <c r="C644" t="str">
        <f>IF('work here'!B643&lt;&gt;"", 'work here'!B643, "")</f>
        <v/>
      </c>
      <c r="D644" t="str">
        <f t="shared" si="300"/>
        <v/>
      </c>
      <c r="E644" t="str">
        <f t="shared" si="301"/>
        <v/>
      </c>
      <c r="F644" t="str">
        <f t="shared" si="302"/>
        <v/>
      </c>
      <c r="G644" t="e">
        <f>IF('work here'!#REF!&lt;&gt;"", 'work here'!#REF!, "")</f>
        <v>#REF!</v>
      </c>
      <c r="I644" t="str">
        <f>IF('work here'!Z643&lt;&gt;"", 'work here'!Z643, "")</f>
        <v/>
      </c>
      <c r="J644" t="str">
        <f t="shared" si="303"/>
        <v/>
      </c>
      <c r="K644" t="str">
        <f t="shared" si="304"/>
        <v/>
      </c>
      <c r="L644" t="str">
        <f t="shared" si="305"/>
        <v/>
      </c>
      <c r="M644" t="str">
        <f>IF('work here'!AA643&lt;&gt;"", 'work here'!AA643, "")</f>
        <v/>
      </c>
      <c r="N644" t="str">
        <f>IF('work here'!AD643&lt;&gt;"", 'work here'!AD643, "")</f>
        <v/>
      </c>
      <c r="O644" t="str">
        <f>IF('work here'!AC643&lt;&gt;"", 'work here'!AC643, "")</f>
        <v/>
      </c>
      <c r="P644" t="str">
        <f>IF('work here'!AB643&lt;&gt;"", 'work here'!AB643, "")</f>
        <v/>
      </c>
      <c r="Q644" t="str">
        <f t="shared" si="306"/>
        <v/>
      </c>
      <c r="S644" t="str">
        <f>IF('work here'!E643&lt;&gt;"", 'work here'!E643, "")</f>
        <v/>
      </c>
      <c r="T644" t="e">
        <f>IF('work here'!#REF!&lt;&gt;"", 'work here'!#REF!, "")</f>
        <v>#REF!</v>
      </c>
      <c r="U644" t="str">
        <f>IF(A644="", "", _xlfn.TEXTJOIN(", ", TRUE, "jewellery", "jewellery &gt; " &amp; 'work here'!F643, "jewellery &gt; " &amp; 'work here'!F643 &amp; " &gt; " &amp; 'work here'!#REF!, 'work here'!#REF!, 'work here'!AY643, 'work here'!H643, 'work here'!I643, 'work here'!J643))</f>
        <v/>
      </c>
      <c r="V644" t="str" cm="1">
        <f t="array" aca="1" ref="V644" ca="1">_xlfn.LET(
    _xlpm.yr, TEXT(TODAY(), "yyyy"),
    _xlpm.mn, TEXT(TODAY(), "mm"),
    _xlpm.path, "https://richlook.co.in/wp-content/uploads/" &amp; _xlpm.yr &amp; "/" &amp; _xlpm.mn &amp; "/",
    _xlpm.imgRange, 'work here'!N643:X643,
    _xlpm.imgLinks, IF(_xlpm.imgRange&lt;&gt;"", _xlpm.path &amp; _xlpm.imgRange &amp; ".webp", ""),
    _xlpm.urls,
        IF(A644="variable", _xlpm.imgLinks,
        IF(A644="variation", IF('work here'!N643&lt;&gt;"", _xlpm.path &amp; 'work here'!N643 &amp; ".webp", ""),
        IF(A644="simple", _xlpm.imgLinks, ""))),
    _xlfn.TEXTJOIN(", ", TRUE, _xlpm.urls)
)</f>
        <v/>
      </c>
      <c r="W644" t="str" cm="1">
        <f t="array" aca="1" ref="W644" ca="1">_xlfn.LET(
    _xlpm.yr, TEXT(TODAY(), "yyyy"),
    _xlpm.mn, TEXT(TODAY(), "mm"),
    _xlpm.path, "https://richlook.co.in/wp-content/uploads/" &amp; _xlpm.yr &amp; "/" &amp; _xlpm.mn &amp; "/",
    _xlpm.imgRange, 'work here'!O643:X643,
    _xlpm.imgLinks, IF(_xlpm.imgRange&lt;&gt;"", _xlpm.path &amp; _xlpm.imgRange &amp; ".webp", ""),
    _xlpm.urls,
        IF(A644="variable", "",
        IF(A644="variation", _xlpm.imgLinks,
        IF(A644="simple", "", ""))),
    _xlfn.TEXTJOIN(", ", TRUE, _xlpm.urls)
)</f>
        <v/>
      </c>
      <c r="X644" t="str">
        <f>IF('work here'!D643&lt;&gt;"", 'work here'!D643, "")</f>
        <v/>
      </c>
      <c r="Y644" t="e">
        <f>IF('work here'!#REF!&lt;&gt;"","color","")</f>
        <v>#REF!</v>
      </c>
      <c r="Z644" t="e">
        <f>IF('work here'!#REF!&lt;&gt;"",'work here'!#REF!,"")</f>
        <v>#REF!</v>
      </c>
      <c r="AA644" t="e">
        <f t="shared" si="307"/>
        <v>#REF!</v>
      </c>
      <c r="AB644" t="e">
        <f t="shared" si="308"/>
        <v>#REF!</v>
      </c>
      <c r="AC644" t="str">
        <f t="shared" si="309"/>
        <v/>
      </c>
      <c r="AD644" s="2" t="e">
        <f>IF('work here'!#REF!&lt;&gt;"",'work here'!#REF!,"")</f>
        <v>#REF!</v>
      </c>
      <c r="AE644" s="2" t="e">
        <f>IF('work here'!#REF!&lt;&gt;"",'work here'!#REF!,"")</f>
        <v>#REF!</v>
      </c>
      <c r="AF644" s="2" t="e">
        <f t="shared" si="310"/>
        <v>#REF!</v>
      </c>
      <c r="AG644" s="2" t="e">
        <f t="shared" si="311"/>
        <v>#REF!</v>
      </c>
      <c r="AH644" s="2" t="str">
        <f t="shared" si="312"/>
        <v/>
      </c>
      <c r="AI644" t="str">
        <f>IF('work here'!AE643&lt;&gt;"","Jewellery Work","")</f>
        <v/>
      </c>
      <c r="AJ644" t="str">
        <f>IF('work here'!AE643&lt;&gt;"",'work here'!AE643,"")</f>
        <v/>
      </c>
      <c r="AK644" t="str">
        <f t="shared" si="313"/>
        <v/>
      </c>
      <c r="AL644" t="str">
        <f t="shared" si="314"/>
        <v/>
      </c>
      <c r="AM644" t="e">
        <f>IF('work here'!#REF!&lt;&gt;"","Gemstone","")</f>
        <v>#REF!</v>
      </c>
      <c r="AN644" t="e">
        <f>IF('work here'!#REF!&lt;&gt;"",'work here'!#REF!,"")</f>
        <v>#REF!</v>
      </c>
      <c r="AO644" t="e">
        <f t="shared" si="315"/>
        <v>#REF!</v>
      </c>
      <c r="AP644" t="e">
        <f t="shared" si="316"/>
        <v>#REF!</v>
      </c>
      <c r="AQ644" t="str">
        <f>IF('work here'!AW643&lt;&gt;"","Plating","")</f>
        <v/>
      </c>
      <c r="AR644" t="str">
        <f>IF('work here'!AW643&lt;&gt;"",'work here'!AW643,"")</f>
        <v/>
      </c>
      <c r="AS644" t="str">
        <f t="shared" si="317"/>
        <v/>
      </c>
      <c r="AT644" t="str">
        <f t="shared" si="318"/>
        <v/>
      </c>
      <c r="AU644" t="str">
        <f>IF('work here'!AX643&lt;&gt;"","Material","")</f>
        <v/>
      </c>
      <c r="AV644" t="str">
        <f>IF('work here'!AX643&lt;&gt;"",'work here'!AX643,"")</f>
        <v/>
      </c>
      <c r="AW644" t="str">
        <f t="shared" si="319"/>
        <v/>
      </c>
      <c r="AX644" t="str">
        <f t="shared" si="320"/>
        <v/>
      </c>
      <c r="AY644" t="e">
        <f>IF('work here'!#REF!&lt;&gt;"","Look","")</f>
        <v>#REF!</v>
      </c>
      <c r="AZ644" t="e">
        <f>IF('work here'!#REF!&lt;&gt;"",'work here'!#REF!,"")</f>
        <v>#REF!</v>
      </c>
      <c r="BA644" t="e">
        <f t="shared" si="321"/>
        <v>#REF!</v>
      </c>
      <c r="BB644" t="e">
        <f t="shared" si="322"/>
        <v>#REF!</v>
      </c>
      <c r="BC644" t="e">
        <f>IF('work here'!#REF!&lt;&gt;"","Finish","")</f>
        <v>#REF!</v>
      </c>
      <c r="BD644" t="e">
        <f>IF('work here'!#REF!&lt;&gt;"",'work here'!#REF!,"")</f>
        <v>#REF!</v>
      </c>
      <c r="BE644" t="e">
        <f t="shared" si="323"/>
        <v>#REF!</v>
      </c>
      <c r="BF644" t="e">
        <f t="shared" si="324"/>
        <v>#REF!</v>
      </c>
      <c r="BG644" t="e">
        <f>IF('work here'!#REF!&lt;&gt;"","Care","")</f>
        <v>#REF!</v>
      </c>
      <c r="BH644" t="e">
        <f>IF('work here'!#REF!&lt;&gt;"",'work here'!#REF!,"")</f>
        <v>#REF!</v>
      </c>
      <c r="BI644" t="e">
        <f t="shared" si="325"/>
        <v>#REF!</v>
      </c>
      <c r="BJ644" t="e">
        <f t="shared" si="326"/>
        <v>#REF!</v>
      </c>
      <c r="BK644" t="str">
        <f>IF(OR('work here'!F643="Rings", 'work here'!F643="Bangles"), 'work here'!F643 &amp; " Size", "")</f>
        <v/>
      </c>
      <c r="BL644" t="e">
        <f>IF('work here'!#REF!&lt;&gt;"",'work here'!#REF!,"")</f>
        <v>#REF!</v>
      </c>
      <c r="BM644" t="str">
        <f t="shared" si="327"/>
        <v/>
      </c>
      <c r="BN644" t="str">
        <f t="shared" si="328"/>
        <v/>
      </c>
      <c r="BO644" t="str">
        <f t="shared" si="329"/>
        <v/>
      </c>
    </row>
    <row r="645" spans="1:67" x14ac:dyDescent="0.3">
      <c r="A645" t="str">
        <f>IF('work here'!A644="simple","simple",IF('work here'!A644="parent","variable",IF('work here'!A644="child","variation","")))</f>
        <v/>
      </c>
      <c r="B645" t="str">
        <f>IF('work here'!C644&lt;&gt;"", 'work here'!C644, "")</f>
        <v/>
      </c>
      <c r="C645" t="str">
        <f>IF('work here'!B644&lt;&gt;"", 'work here'!B644, "")</f>
        <v/>
      </c>
      <c r="D645" t="str">
        <f t="shared" si="300"/>
        <v/>
      </c>
      <c r="E645" t="str">
        <f t="shared" si="301"/>
        <v/>
      </c>
      <c r="F645" t="str">
        <f t="shared" si="302"/>
        <v/>
      </c>
      <c r="G645" t="e">
        <f>IF('work here'!#REF!&lt;&gt;"", 'work here'!#REF!, "")</f>
        <v>#REF!</v>
      </c>
      <c r="I645" t="str">
        <f>IF('work here'!Z644&lt;&gt;"", 'work here'!Z644, "")</f>
        <v/>
      </c>
      <c r="J645" t="str">
        <f t="shared" si="303"/>
        <v/>
      </c>
      <c r="K645" t="str">
        <f t="shared" si="304"/>
        <v/>
      </c>
      <c r="L645" t="str">
        <f t="shared" si="305"/>
        <v/>
      </c>
      <c r="M645" t="str">
        <f>IF('work here'!AA644&lt;&gt;"", 'work here'!AA644, "")</f>
        <v/>
      </c>
      <c r="N645" t="str">
        <f>IF('work here'!AD644&lt;&gt;"", 'work here'!AD644, "")</f>
        <v/>
      </c>
      <c r="O645" t="str">
        <f>IF('work here'!AC644&lt;&gt;"", 'work here'!AC644, "")</f>
        <v/>
      </c>
      <c r="P645" t="str">
        <f>IF('work here'!AB644&lt;&gt;"", 'work here'!AB644, "")</f>
        <v/>
      </c>
      <c r="Q645" t="str">
        <f t="shared" si="306"/>
        <v/>
      </c>
      <c r="S645" t="str">
        <f>IF('work here'!E644&lt;&gt;"", 'work here'!E644, "")</f>
        <v/>
      </c>
      <c r="T645" t="e">
        <f>IF('work here'!#REF!&lt;&gt;"", 'work here'!#REF!, "")</f>
        <v>#REF!</v>
      </c>
      <c r="U645" t="str">
        <f>IF(A645="", "", _xlfn.TEXTJOIN(", ", TRUE, "jewellery", "jewellery &gt; " &amp; 'work here'!F644, "jewellery &gt; " &amp; 'work here'!F644 &amp; " &gt; " &amp; 'work here'!#REF!, 'work here'!#REF!, 'work here'!AY644, 'work here'!H644, 'work here'!I644, 'work here'!J644))</f>
        <v/>
      </c>
      <c r="V645" t="str" cm="1">
        <f t="array" aca="1" ref="V645" ca="1">_xlfn.LET(
    _xlpm.yr, TEXT(TODAY(), "yyyy"),
    _xlpm.mn, TEXT(TODAY(), "mm"),
    _xlpm.path, "https://richlook.co.in/wp-content/uploads/" &amp; _xlpm.yr &amp; "/" &amp; _xlpm.mn &amp; "/",
    _xlpm.imgRange, 'work here'!N644:X644,
    _xlpm.imgLinks, IF(_xlpm.imgRange&lt;&gt;"", _xlpm.path &amp; _xlpm.imgRange &amp; ".webp", ""),
    _xlpm.urls,
        IF(A645="variable", _xlpm.imgLinks,
        IF(A645="variation", IF('work here'!N644&lt;&gt;"", _xlpm.path &amp; 'work here'!N644 &amp; ".webp", ""),
        IF(A645="simple", _xlpm.imgLinks, ""))),
    _xlfn.TEXTJOIN(", ", TRUE, _xlpm.urls)
)</f>
        <v/>
      </c>
      <c r="W645" t="str" cm="1">
        <f t="array" aca="1" ref="W645" ca="1">_xlfn.LET(
    _xlpm.yr, TEXT(TODAY(), "yyyy"),
    _xlpm.mn, TEXT(TODAY(), "mm"),
    _xlpm.path, "https://richlook.co.in/wp-content/uploads/" &amp; _xlpm.yr &amp; "/" &amp; _xlpm.mn &amp; "/",
    _xlpm.imgRange, 'work here'!O644:X644,
    _xlpm.imgLinks, IF(_xlpm.imgRange&lt;&gt;"", _xlpm.path &amp; _xlpm.imgRange &amp; ".webp", ""),
    _xlpm.urls,
        IF(A645="variable", "",
        IF(A645="variation", _xlpm.imgLinks,
        IF(A645="simple", "", ""))),
    _xlfn.TEXTJOIN(", ", TRUE, _xlpm.urls)
)</f>
        <v/>
      </c>
      <c r="X645" t="str">
        <f>IF('work here'!D644&lt;&gt;"", 'work here'!D644, "")</f>
        <v/>
      </c>
      <c r="Y645" t="e">
        <f>IF('work here'!#REF!&lt;&gt;"","color","")</f>
        <v>#REF!</v>
      </c>
      <c r="Z645" t="e">
        <f>IF('work here'!#REF!&lt;&gt;"",'work here'!#REF!,"")</f>
        <v>#REF!</v>
      </c>
      <c r="AA645" t="e">
        <f t="shared" si="307"/>
        <v>#REF!</v>
      </c>
      <c r="AB645" t="e">
        <f t="shared" si="308"/>
        <v>#REF!</v>
      </c>
      <c r="AC645" t="str">
        <f t="shared" si="309"/>
        <v/>
      </c>
      <c r="AD645" s="2" t="e">
        <f>IF('work here'!#REF!&lt;&gt;"",'work here'!#REF!,"")</f>
        <v>#REF!</v>
      </c>
      <c r="AE645" s="2" t="e">
        <f>IF('work here'!#REF!&lt;&gt;"",'work here'!#REF!,"")</f>
        <v>#REF!</v>
      </c>
      <c r="AF645" s="2" t="e">
        <f t="shared" si="310"/>
        <v>#REF!</v>
      </c>
      <c r="AG645" s="2" t="e">
        <f t="shared" si="311"/>
        <v>#REF!</v>
      </c>
      <c r="AH645" s="2" t="str">
        <f t="shared" si="312"/>
        <v/>
      </c>
      <c r="AI645" t="str">
        <f>IF('work here'!AE644&lt;&gt;"","Jewellery Work","")</f>
        <v/>
      </c>
      <c r="AJ645" t="str">
        <f>IF('work here'!AE644&lt;&gt;"",'work here'!AE644,"")</f>
        <v/>
      </c>
      <c r="AK645" t="str">
        <f t="shared" si="313"/>
        <v/>
      </c>
      <c r="AL645" t="str">
        <f t="shared" si="314"/>
        <v/>
      </c>
      <c r="AM645" t="e">
        <f>IF('work here'!#REF!&lt;&gt;"","Gemstone","")</f>
        <v>#REF!</v>
      </c>
      <c r="AN645" t="e">
        <f>IF('work here'!#REF!&lt;&gt;"",'work here'!#REF!,"")</f>
        <v>#REF!</v>
      </c>
      <c r="AO645" t="e">
        <f t="shared" si="315"/>
        <v>#REF!</v>
      </c>
      <c r="AP645" t="e">
        <f t="shared" si="316"/>
        <v>#REF!</v>
      </c>
      <c r="AQ645" t="str">
        <f>IF('work here'!AW644&lt;&gt;"","Plating","")</f>
        <v/>
      </c>
      <c r="AR645" t="str">
        <f>IF('work here'!AW644&lt;&gt;"",'work here'!AW644,"")</f>
        <v/>
      </c>
      <c r="AS645" t="str">
        <f t="shared" si="317"/>
        <v/>
      </c>
      <c r="AT645" t="str">
        <f t="shared" si="318"/>
        <v/>
      </c>
      <c r="AU645" t="str">
        <f>IF('work here'!AX644&lt;&gt;"","Material","")</f>
        <v/>
      </c>
      <c r="AV645" t="str">
        <f>IF('work here'!AX644&lt;&gt;"",'work here'!AX644,"")</f>
        <v/>
      </c>
      <c r="AW645" t="str">
        <f t="shared" si="319"/>
        <v/>
      </c>
      <c r="AX645" t="str">
        <f t="shared" si="320"/>
        <v/>
      </c>
      <c r="AY645" t="e">
        <f>IF('work here'!#REF!&lt;&gt;"","Look","")</f>
        <v>#REF!</v>
      </c>
      <c r="AZ645" t="e">
        <f>IF('work here'!#REF!&lt;&gt;"",'work here'!#REF!,"")</f>
        <v>#REF!</v>
      </c>
      <c r="BA645" t="e">
        <f t="shared" si="321"/>
        <v>#REF!</v>
      </c>
      <c r="BB645" t="e">
        <f t="shared" si="322"/>
        <v>#REF!</v>
      </c>
      <c r="BC645" t="e">
        <f>IF('work here'!#REF!&lt;&gt;"","Finish","")</f>
        <v>#REF!</v>
      </c>
      <c r="BD645" t="e">
        <f>IF('work here'!#REF!&lt;&gt;"",'work here'!#REF!,"")</f>
        <v>#REF!</v>
      </c>
      <c r="BE645" t="e">
        <f t="shared" si="323"/>
        <v>#REF!</v>
      </c>
      <c r="BF645" t="e">
        <f t="shared" si="324"/>
        <v>#REF!</v>
      </c>
      <c r="BG645" t="e">
        <f>IF('work here'!#REF!&lt;&gt;"","Care","")</f>
        <v>#REF!</v>
      </c>
      <c r="BH645" t="e">
        <f>IF('work here'!#REF!&lt;&gt;"",'work here'!#REF!,"")</f>
        <v>#REF!</v>
      </c>
      <c r="BI645" t="e">
        <f t="shared" si="325"/>
        <v>#REF!</v>
      </c>
      <c r="BJ645" t="e">
        <f t="shared" si="326"/>
        <v>#REF!</v>
      </c>
      <c r="BK645" t="str">
        <f>IF(OR('work here'!F644="Rings", 'work here'!F644="Bangles"), 'work here'!F644 &amp; " Size", "")</f>
        <v/>
      </c>
      <c r="BL645" t="e">
        <f>IF('work here'!#REF!&lt;&gt;"",'work here'!#REF!,"")</f>
        <v>#REF!</v>
      </c>
      <c r="BM645" t="str">
        <f t="shared" si="327"/>
        <v/>
      </c>
      <c r="BN645" t="str">
        <f t="shared" si="328"/>
        <v/>
      </c>
      <c r="BO645" t="str">
        <f t="shared" si="329"/>
        <v/>
      </c>
    </row>
    <row r="646" spans="1:67" x14ac:dyDescent="0.3">
      <c r="A646" t="str">
        <f>IF('work here'!A645="simple","simple",IF('work here'!A645="parent","variable",IF('work here'!A645="child","variation","")))</f>
        <v/>
      </c>
      <c r="B646" t="str">
        <f>IF('work here'!C645&lt;&gt;"", 'work here'!C645, "")</f>
        <v/>
      </c>
      <c r="C646" t="str">
        <f>IF('work here'!B645&lt;&gt;"", 'work here'!B645, "")</f>
        <v/>
      </c>
      <c r="D646" t="str">
        <f t="shared" si="300"/>
        <v/>
      </c>
      <c r="E646" t="str">
        <f t="shared" si="301"/>
        <v/>
      </c>
      <c r="F646" t="str">
        <f t="shared" si="302"/>
        <v/>
      </c>
      <c r="G646" t="e">
        <f>IF('work here'!#REF!&lt;&gt;"", 'work here'!#REF!, "")</f>
        <v>#REF!</v>
      </c>
      <c r="I646" t="str">
        <f>IF('work here'!Z645&lt;&gt;"", 'work here'!Z645, "")</f>
        <v/>
      </c>
      <c r="J646" t="str">
        <f t="shared" si="303"/>
        <v/>
      </c>
      <c r="K646" t="str">
        <f t="shared" si="304"/>
        <v/>
      </c>
      <c r="L646" t="str">
        <f t="shared" si="305"/>
        <v/>
      </c>
      <c r="M646" t="str">
        <f>IF('work here'!AA645&lt;&gt;"", 'work here'!AA645, "")</f>
        <v/>
      </c>
      <c r="N646" t="str">
        <f>IF('work here'!AD645&lt;&gt;"", 'work here'!AD645, "")</f>
        <v/>
      </c>
      <c r="O646" t="str">
        <f>IF('work here'!AC645&lt;&gt;"", 'work here'!AC645, "")</f>
        <v/>
      </c>
      <c r="P646" t="str">
        <f>IF('work here'!AB645&lt;&gt;"", 'work here'!AB645, "")</f>
        <v/>
      </c>
      <c r="Q646" t="str">
        <f t="shared" si="306"/>
        <v/>
      </c>
      <c r="S646" t="str">
        <f>IF('work here'!E645&lt;&gt;"", 'work here'!E645, "")</f>
        <v/>
      </c>
      <c r="T646" t="e">
        <f>IF('work here'!#REF!&lt;&gt;"", 'work here'!#REF!, "")</f>
        <v>#REF!</v>
      </c>
      <c r="U646" t="str">
        <f>IF(A646="", "", _xlfn.TEXTJOIN(", ", TRUE, "jewellery", "jewellery &gt; " &amp; 'work here'!F645, "jewellery &gt; " &amp; 'work here'!F645 &amp; " &gt; " &amp; 'work here'!#REF!, 'work here'!#REF!, 'work here'!AY645, 'work here'!H645, 'work here'!I645, 'work here'!J645))</f>
        <v/>
      </c>
      <c r="V646" t="str" cm="1">
        <f t="array" aca="1" ref="V646" ca="1">_xlfn.LET(
    _xlpm.yr, TEXT(TODAY(), "yyyy"),
    _xlpm.mn, TEXT(TODAY(), "mm"),
    _xlpm.path, "https://richlook.co.in/wp-content/uploads/" &amp; _xlpm.yr &amp; "/" &amp; _xlpm.mn &amp; "/",
    _xlpm.imgRange, 'work here'!N645:X645,
    _xlpm.imgLinks, IF(_xlpm.imgRange&lt;&gt;"", _xlpm.path &amp; _xlpm.imgRange &amp; ".webp", ""),
    _xlpm.urls,
        IF(A646="variable", _xlpm.imgLinks,
        IF(A646="variation", IF('work here'!N645&lt;&gt;"", _xlpm.path &amp; 'work here'!N645 &amp; ".webp", ""),
        IF(A646="simple", _xlpm.imgLinks, ""))),
    _xlfn.TEXTJOIN(", ", TRUE, _xlpm.urls)
)</f>
        <v/>
      </c>
      <c r="W646" t="str" cm="1">
        <f t="array" aca="1" ref="W646" ca="1">_xlfn.LET(
    _xlpm.yr, TEXT(TODAY(), "yyyy"),
    _xlpm.mn, TEXT(TODAY(), "mm"),
    _xlpm.path, "https://richlook.co.in/wp-content/uploads/" &amp; _xlpm.yr &amp; "/" &amp; _xlpm.mn &amp; "/",
    _xlpm.imgRange, 'work here'!O645:X645,
    _xlpm.imgLinks, IF(_xlpm.imgRange&lt;&gt;"", _xlpm.path &amp; _xlpm.imgRange &amp; ".webp", ""),
    _xlpm.urls,
        IF(A646="variable", "",
        IF(A646="variation", _xlpm.imgLinks,
        IF(A646="simple", "", ""))),
    _xlfn.TEXTJOIN(", ", TRUE, _xlpm.urls)
)</f>
        <v/>
      </c>
      <c r="X646" t="str">
        <f>IF('work here'!D645&lt;&gt;"", 'work here'!D645, "")</f>
        <v/>
      </c>
      <c r="Y646" t="e">
        <f>IF('work here'!#REF!&lt;&gt;"","color","")</f>
        <v>#REF!</v>
      </c>
      <c r="Z646" t="e">
        <f>IF('work here'!#REF!&lt;&gt;"",'work here'!#REF!,"")</f>
        <v>#REF!</v>
      </c>
      <c r="AA646" t="e">
        <f t="shared" si="307"/>
        <v>#REF!</v>
      </c>
      <c r="AB646" t="e">
        <f t="shared" si="308"/>
        <v>#REF!</v>
      </c>
      <c r="AC646" t="str">
        <f t="shared" si="309"/>
        <v/>
      </c>
      <c r="AD646" s="2" t="e">
        <f>IF('work here'!#REF!&lt;&gt;"",'work here'!#REF!,"")</f>
        <v>#REF!</v>
      </c>
      <c r="AE646" s="2" t="e">
        <f>IF('work here'!#REF!&lt;&gt;"",'work here'!#REF!,"")</f>
        <v>#REF!</v>
      </c>
      <c r="AF646" s="2" t="e">
        <f t="shared" si="310"/>
        <v>#REF!</v>
      </c>
      <c r="AG646" s="2" t="e">
        <f t="shared" si="311"/>
        <v>#REF!</v>
      </c>
      <c r="AH646" s="2" t="str">
        <f t="shared" si="312"/>
        <v/>
      </c>
      <c r="AI646" t="str">
        <f>IF('work here'!AE645&lt;&gt;"","Jewellery Work","")</f>
        <v/>
      </c>
      <c r="AJ646" t="str">
        <f>IF('work here'!AE645&lt;&gt;"",'work here'!AE645,"")</f>
        <v/>
      </c>
      <c r="AK646" t="str">
        <f t="shared" si="313"/>
        <v/>
      </c>
      <c r="AL646" t="str">
        <f t="shared" si="314"/>
        <v/>
      </c>
      <c r="AM646" t="e">
        <f>IF('work here'!#REF!&lt;&gt;"","Gemstone","")</f>
        <v>#REF!</v>
      </c>
      <c r="AN646" t="e">
        <f>IF('work here'!#REF!&lt;&gt;"",'work here'!#REF!,"")</f>
        <v>#REF!</v>
      </c>
      <c r="AO646" t="e">
        <f t="shared" si="315"/>
        <v>#REF!</v>
      </c>
      <c r="AP646" t="e">
        <f t="shared" si="316"/>
        <v>#REF!</v>
      </c>
      <c r="AQ646" t="str">
        <f>IF('work here'!AW645&lt;&gt;"","Plating","")</f>
        <v/>
      </c>
      <c r="AR646" t="str">
        <f>IF('work here'!AW645&lt;&gt;"",'work here'!AW645,"")</f>
        <v/>
      </c>
      <c r="AS646" t="str">
        <f t="shared" si="317"/>
        <v/>
      </c>
      <c r="AT646" t="str">
        <f t="shared" si="318"/>
        <v/>
      </c>
      <c r="AU646" t="str">
        <f>IF('work here'!AX645&lt;&gt;"","Material","")</f>
        <v/>
      </c>
      <c r="AV646" t="str">
        <f>IF('work here'!AX645&lt;&gt;"",'work here'!AX645,"")</f>
        <v/>
      </c>
      <c r="AW646" t="str">
        <f t="shared" si="319"/>
        <v/>
      </c>
      <c r="AX646" t="str">
        <f t="shared" si="320"/>
        <v/>
      </c>
      <c r="AY646" t="e">
        <f>IF('work here'!#REF!&lt;&gt;"","Look","")</f>
        <v>#REF!</v>
      </c>
      <c r="AZ646" t="e">
        <f>IF('work here'!#REF!&lt;&gt;"",'work here'!#REF!,"")</f>
        <v>#REF!</v>
      </c>
      <c r="BA646" t="e">
        <f t="shared" si="321"/>
        <v>#REF!</v>
      </c>
      <c r="BB646" t="e">
        <f t="shared" si="322"/>
        <v>#REF!</v>
      </c>
      <c r="BC646" t="e">
        <f>IF('work here'!#REF!&lt;&gt;"","Finish","")</f>
        <v>#REF!</v>
      </c>
      <c r="BD646" t="e">
        <f>IF('work here'!#REF!&lt;&gt;"",'work here'!#REF!,"")</f>
        <v>#REF!</v>
      </c>
      <c r="BE646" t="e">
        <f t="shared" si="323"/>
        <v>#REF!</v>
      </c>
      <c r="BF646" t="e">
        <f t="shared" si="324"/>
        <v>#REF!</v>
      </c>
      <c r="BG646" t="e">
        <f>IF('work here'!#REF!&lt;&gt;"","Care","")</f>
        <v>#REF!</v>
      </c>
      <c r="BH646" t="e">
        <f>IF('work here'!#REF!&lt;&gt;"",'work here'!#REF!,"")</f>
        <v>#REF!</v>
      </c>
      <c r="BI646" t="e">
        <f t="shared" si="325"/>
        <v>#REF!</v>
      </c>
      <c r="BJ646" t="e">
        <f t="shared" si="326"/>
        <v>#REF!</v>
      </c>
      <c r="BK646" t="str">
        <f>IF(OR('work here'!F645="Rings", 'work here'!F645="Bangles"), 'work here'!F645 &amp; " Size", "")</f>
        <v/>
      </c>
      <c r="BL646" t="e">
        <f>IF('work here'!#REF!&lt;&gt;"",'work here'!#REF!,"")</f>
        <v>#REF!</v>
      </c>
      <c r="BM646" t="str">
        <f t="shared" si="327"/>
        <v/>
      </c>
      <c r="BN646" t="str">
        <f t="shared" si="328"/>
        <v/>
      </c>
      <c r="BO646" t="str">
        <f t="shared" si="329"/>
        <v/>
      </c>
    </row>
    <row r="647" spans="1:67" x14ac:dyDescent="0.3">
      <c r="A647" t="str">
        <f>IF('work here'!A646="simple","simple",IF('work here'!A646="parent","variable",IF('work here'!A646="child","variation","")))</f>
        <v/>
      </c>
      <c r="B647" t="str">
        <f>IF('work here'!C646&lt;&gt;"", 'work here'!C646, "")</f>
        <v/>
      </c>
      <c r="C647" t="str">
        <f>IF('work here'!B646&lt;&gt;"", 'work here'!B646, "")</f>
        <v/>
      </c>
      <c r="D647" t="str">
        <f t="shared" si="300"/>
        <v/>
      </c>
      <c r="E647" t="str">
        <f t="shared" si="301"/>
        <v/>
      </c>
      <c r="F647" t="str">
        <f t="shared" si="302"/>
        <v/>
      </c>
      <c r="G647" t="e">
        <f>IF('work here'!#REF!&lt;&gt;"", 'work here'!#REF!, "")</f>
        <v>#REF!</v>
      </c>
      <c r="I647" t="str">
        <f>IF('work here'!Z646&lt;&gt;"", 'work here'!Z646, "")</f>
        <v/>
      </c>
      <c r="J647" t="str">
        <f t="shared" si="303"/>
        <v/>
      </c>
      <c r="K647" t="str">
        <f t="shared" si="304"/>
        <v/>
      </c>
      <c r="L647" t="str">
        <f t="shared" si="305"/>
        <v/>
      </c>
      <c r="M647" t="str">
        <f>IF('work here'!AA646&lt;&gt;"", 'work here'!AA646, "")</f>
        <v/>
      </c>
      <c r="N647" t="str">
        <f>IF('work here'!AD646&lt;&gt;"", 'work here'!AD646, "")</f>
        <v/>
      </c>
      <c r="O647" t="str">
        <f>IF('work here'!AC646&lt;&gt;"", 'work here'!AC646, "")</f>
        <v/>
      </c>
      <c r="P647" t="str">
        <f>IF('work here'!AB646&lt;&gt;"", 'work here'!AB646, "")</f>
        <v/>
      </c>
      <c r="Q647" t="str">
        <f t="shared" si="306"/>
        <v/>
      </c>
      <c r="S647" t="str">
        <f>IF('work here'!E646&lt;&gt;"", 'work here'!E646, "")</f>
        <v/>
      </c>
      <c r="T647" t="e">
        <f>IF('work here'!#REF!&lt;&gt;"", 'work here'!#REF!, "")</f>
        <v>#REF!</v>
      </c>
      <c r="U647" t="str">
        <f>IF(A647="", "", _xlfn.TEXTJOIN(", ", TRUE, "jewellery", "jewellery &gt; " &amp; 'work here'!F646, "jewellery &gt; " &amp; 'work here'!F646 &amp; " &gt; " &amp; 'work here'!#REF!, 'work here'!#REF!, 'work here'!AY646, 'work here'!H646, 'work here'!I646, 'work here'!J646))</f>
        <v/>
      </c>
      <c r="V647" t="str" cm="1">
        <f t="array" aca="1" ref="V647" ca="1">_xlfn.LET(
    _xlpm.yr, TEXT(TODAY(), "yyyy"),
    _xlpm.mn, TEXT(TODAY(), "mm"),
    _xlpm.path, "https://richlook.co.in/wp-content/uploads/" &amp; _xlpm.yr &amp; "/" &amp; _xlpm.mn &amp; "/",
    _xlpm.imgRange, 'work here'!N646:X646,
    _xlpm.imgLinks, IF(_xlpm.imgRange&lt;&gt;"", _xlpm.path &amp; _xlpm.imgRange &amp; ".webp", ""),
    _xlpm.urls,
        IF(A647="variable", _xlpm.imgLinks,
        IF(A647="variation", IF('work here'!N646&lt;&gt;"", _xlpm.path &amp; 'work here'!N646 &amp; ".webp", ""),
        IF(A647="simple", _xlpm.imgLinks, ""))),
    _xlfn.TEXTJOIN(", ", TRUE, _xlpm.urls)
)</f>
        <v/>
      </c>
      <c r="W647" t="str" cm="1">
        <f t="array" aca="1" ref="W647" ca="1">_xlfn.LET(
    _xlpm.yr, TEXT(TODAY(), "yyyy"),
    _xlpm.mn, TEXT(TODAY(), "mm"),
    _xlpm.path, "https://richlook.co.in/wp-content/uploads/" &amp; _xlpm.yr &amp; "/" &amp; _xlpm.mn &amp; "/",
    _xlpm.imgRange, 'work here'!O646:X646,
    _xlpm.imgLinks, IF(_xlpm.imgRange&lt;&gt;"", _xlpm.path &amp; _xlpm.imgRange &amp; ".webp", ""),
    _xlpm.urls,
        IF(A647="variable", "",
        IF(A647="variation", _xlpm.imgLinks,
        IF(A647="simple", "", ""))),
    _xlfn.TEXTJOIN(", ", TRUE, _xlpm.urls)
)</f>
        <v/>
      </c>
      <c r="X647" t="str">
        <f>IF('work here'!D646&lt;&gt;"", 'work here'!D646, "")</f>
        <v/>
      </c>
      <c r="Y647" t="e">
        <f>IF('work here'!#REF!&lt;&gt;"","color","")</f>
        <v>#REF!</v>
      </c>
      <c r="Z647" t="e">
        <f>IF('work here'!#REF!&lt;&gt;"",'work here'!#REF!,"")</f>
        <v>#REF!</v>
      </c>
      <c r="AA647" t="e">
        <f t="shared" si="307"/>
        <v>#REF!</v>
      </c>
      <c r="AB647" t="e">
        <f t="shared" si="308"/>
        <v>#REF!</v>
      </c>
      <c r="AC647" t="str">
        <f t="shared" si="309"/>
        <v/>
      </c>
      <c r="AD647" s="2" t="e">
        <f>IF('work here'!#REF!&lt;&gt;"",'work here'!#REF!,"")</f>
        <v>#REF!</v>
      </c>
      <c r="AE647" s="2" t="e">
        <f>IF('work here'!#REF!&lt;&gt;"",'work here'!#REF!,"")</f>
        <v>#REF!</v>
      </c>
      <c r="AF647" s="2" t="e">
        <f t="shared" si="310"/>
        <v>#REF!</v>
      </c>
      <c r="AG647" s="2" t="e">
        <f t="shared" si="311"/>
        <v>#REF!</v>
      </c>
      <c r="AH647" s="2" t="str">
        <f t="shared" si="312"/>
        <v/>
      </c>
      <c r="AI647" t="str">
        <f>IF('work here'!AE646&lt;&gt;"","Jewellery Work","")</f>
        <v/>
      </c>
      <c r="AJ647" t="str">
        <f>IF('work here'!AE646&lt;&gt;"",'work here'!AE646,"")</f>
        <v/>
      </c>
      <c r="AK647" t="str">
        <f t="shared" si="313"/>
        <v/>
      </c>
      <c r="AL647" t="str">
        <f t="shared" si="314"/>
        <v/>
      </c>
      <c r="AM647" t="e">
        <f>IF('work here'!#REF!&lt;&gt;"","Gemstone","")</f>
        <v>#REF!</v>
      </c>
      <c r="AN647" t="e">
        <f>IF('work here'!#REF!&lt;&gt;"",'work here'!#REF!,"")</f>
        <v>#REF!</v>
      </c>
      <c r="AO647" t="e">
        <f t="shared" si="315"/>
        <v>#REF!</v>
      </c>
      <c r="AP647" t="e">
        <f t="shared" si="316"/>
        <v>#REF!</v>
      </c>
      <c r="AQ647" t="str">
        <f>IF('work here'!AW646&lt;&gt;"","Plating","")</f>
        <v/>
      </c>
      <c r="AR647" t="str">
        <f>IF('work here'!AW646&lt;&gt;"",'work here'!AW646,"")</f>
        <v/>
      </c>
      <c r="AS647" t="str">
        <f t="shared" si="317"/>
        <v/>
      </c>
      <c r="AT647" t="str">
        <f t="shared" si="318"/>
        <v/>
      </c>
      <c r="AU647" t="str">
        <f>IF('work here'!AX646&lt;&gt;"","Material","")</f>
        <v/>
      </c>
      <c r="AV647" t="str">
        <f>IF('work here'!AX646&lt;&gt;"",'work here'!AX646,"")</f>
        <v/>
      </c>
      <c r="AW647" t="str">
        <f t="shared" si="319"/>
        <v/>
      </c>
      <c r="AX647" t="str">
        <f t="shared" si="320"/>
        <v/>
      </c>
      <c r="AY647" t="e">
        <f>IF('work here'!#REF!&lt;&gt;"","Look","")</f>
        <v>#REF!</v>
      </c>
      <c r="AZ647" t="e">
        <f>IF('work here'!#REF!&lt;&gt;"",'work here'!#REF!,"")</f>
        <v>#REF!</v>
      </c>
      <c r="BA647" t="e">
        <f t="shared" si="321"/>
        <v>#REF!</v>
      </c>
      <c r="BB647" t="e">
        <f t="shared" si="322"/>
        <v>#REF!</v>
      </c>
      <c r="BC647" t="e">
        <f>IF('work here'!#REF!&lt;&gt;"","Finish","")</f>
        <v>#REF!</v>
      </c>
      <c r="BD647" t="e">
        <f>IF('work here'!#REF!&lt;&gt;"",'work here'!#REF!,"")</f>
        <v>#REF!</v>
      </c>
      <c r="BE647" t="e">
        <f t="shared" si="323"/>
        <v>#REF!</v>
      </c>
      <c r="BF647" t="e">
        <f t="shared" si="324"/>
        <v>#REF!</v>
      </c>
      <c r="BG647" t="e">
        <f>IF('work here'!#REF!&lt;&gt;"","Care","")</f>
        <v>#REF!</v>
      </c>
      <c r="BH647" t="e">
        <f>IF('work here'!#REF!&lt;&gt;"",'work here'!#REF!,"")</f>
        <v>#REF!</v>
      </c>
      <c r="BI647" t="e">
        <f t="shared" si="325"/>
        <v>#REF!</v>
      </c>
      <c r="BJ647" t="e">
        <f t="shared" si="326"/>
        <v>#REF!</v>
      </c>
      <c r="BK647" t="str">
        <f>IF(OR('work here'!F646="Rings", 'work here'!F646="Bangles"), 'work here'!F646 &amp; " Size", "")</f>
        <v/>
      </c>
      <c r="BL647" t="e">
        <f>IF('work here'!#REF!&lt;&gt;"",'work here'!#REF!,"")</f>
        <v>#REF!</v>
      </c>
      <c r="BM647" t="str">
        <f t="shared" si="327"/>
        <v/>
      </c>
      <c r="BN647" t="str">
        <f t="shared" si="328"/>
        <v/>
      </c>
      <c r="BO647" t="str">
        <f t="shared" si="329"/>
        <v/>
      </c>
    </row>
    <row r="648" spans="1:67" x14ac:dyDescent="0.3">
      <c r="A648" t="str">
        <f>IF('work here'!A647="simple","simple",IF('work here'!A647="parent","variable",IF('work here'!A647="child","variation","")))</f>
        <v/>
      </c>
      <c r="B648" t="str">
        <f>IF('work here'!C647&lt;&gt;"", 'work here'!C647, "")</f>
        <v/>
      </c>
      <c r="C648" t="str">
        <f>IF('work here'!B647&lt;&gt;"", 'work here'!B647, "")</f>
        <v/>
      </c>
      <c r="D648" t="str">
        <f t="shared" si="300"/>
        <v/>
      </c>
      <c r="E648" t="str">
        <f t="shared" si="301"/>
        <v/>
      </c>
      <c r="F648" t="str">
        <f t="shared" si="302"/>
        <v/>
      </c>
      <c r="G648" t="e">
        <f>IF('work here'!#REF!&lt;&gt;"", 'work here'!#REF!, "")</f>
        <v>#REF!</v>
      </c>
      <c r="I648" t="str">
        <f>IF('work here'!Z647&lt;&gt;"", 'work here'!Z647, "")</f>
        <v/>
      </c>
      <c r="J648" t="str">
        <f t="shared" si="303"/>
        <v/>
      </c>
      <c r="K648" t="str">
        <f t="shared" si="304"/>
        <v/>
      </c>
      <c r="L648" t="str">
        <f t="shared" si="305"/>
        <v/>
      </c>
      <c r="M648" t="str">
        <f>IF('work here'!AA647&lt;&gt;"", 'work here'!AA647, "")</f>
        <v/>
      </c>
      <c r="N648" t="str">
        <f>IF('work here'!AD647&lt;&gt;"", 'work here'!AD647, "")</f>
        <v/>
      </c>
      <c r="O648" t="str">
        <f>IF('work here'!AC647&lt;&gt;"", 'work here'!AC647, "")</f>
        <v/>
      </c>
      <c r="P648" t="str">
        <f>IF('work here'!AB647&lt;&gt;"", 'work here'!AB647, "")</f>
        <v/>
      </c>
      <c r="Q648" t="str">
        <f t="shared" si="306"/>
        <v/>
      </c>
      <c r="S648" t="str">
        <f>IF('work here'!E647&lt;&gt;"", 'work here'!E647, "")</f>
        <v/>
      </c>
      <c r="T648" t="e">
        <f>IF('work here'!#REF!&lt;&gt;"", 'work here'!#REF!, "")</f>
        <v>#REF!</v>
      </c>
      <c r="U648" t="str">
        <f>IF(A648="", "", _xlfn.TEXTJOIN(", ", TRUE, "jewellery", "jewellery &gt; " &amp; 'work here'!F647, "jewellery &gt; " &amp; 'work here'!F647 &amp; " &gt; " &amp; 'work here'!#REF!, 'work here'!#REF!, 'work here'!AY647, 'work here'!H647, 'work here'!I647, 'work here'!J647))</f>
        <v/>
      </c>
      <c r="V648" t="str" cm="1">
        <f t="array" aca="1" ref="V648" ca="1">_xlfn.LET(
    _xlpm.yr, TEXT(TODAY(), "yyyy"),
    _xlpm.mn, TEXT(TODAY(), "mm"),
    _xlpm.path, "https://richlook.co.in/wp-content/uploads/" &amp; _xlpm.yr &amp; "/" &amp; _xlpm.mn &amp; "/",
    _xlpm.imgRange, 'work here'!N647:X647,
    _xlpm.imgLinks, IF(_xlpm.imgRange&lt;&gt;"", _xlpm.path &amp; _xlpm.imgRange &amp; ".webp", ""),
    _xlpm.urls,
        IF(A648="variable", _xlpm.imgLinks,
        IF(A648="variation", IF('work here'!N647&lt;&gt;"", _xlpm.path &amp; 'work here'!N647 &amp; ".webp", ""),
        IF(A648="simple", _xlpm.imgLinks, ""))),
    _xlfn.TEXTJOIN(", ", TRUE, _xlpm.urls)
)</f>
        <v/>
      </c>
      <c r="W648" t="str" cm="1">
        <f t="array" aca="1" ref="W648" ca="1">_xlfn.LET(
    _xlpm.yr, TEXT(TODAY(), "yyyy"),
    _xlpm.mn, TEXT(TODAY(), "mm"),
    _xlpm.path, "https://richlook.co.in/wp-content/uploads/" &amp; _xlpm.yr &amp; "/" &amp; _xlpm.mn &amp; "/",
    _xlpm.imgRange, 'work here'!O647:X647,
    _xlpm.imgLinks, IF(_xlpm.imgRange&lt;&gt;"", _xlpm.path &amp; _xlpm.imgRange &amp; ".webp", ""),
    _xlpm.urls,
        IF(A648="variable", "",
        IF(A648="variation", _xlpm.imgLinks,
        IF(A648="simple", "", ""))),
    _xlfn.TEXTJOIN(", ", TRUE, _xlpm.urls)
)</f>
        <v/>
      </c>
      <c r="X648" t="str">
        <f>IF('work here'!D647&lt;&gt;"", 'work here'!D647, "")</f>
        <v/>
      </c>
      <c r="Y648" t="e">
        <f>IF('work here'!#REF!&lt;&gt;"","color","")</f>
        <v>#REF!</v>
      </c>
      <c r="Z648" t="e">
        <f>IF('work here'!#REF!&lt;&gt;"",'work here'!#REF!,"")</f>
        <v>#REF!</v>
      </c>
      <c r="AA648" t="e">
        <f t="shared" si="307"/>
        <v>#REF!</v>
      </c>
      <c r="AB648" t="e">
        <f t="shared" si="308"/>
        <v>#REF!</v>
      </c>
      <c r="AC648" t="str">
        <f t="shared" si="309"/>
        <v/>
      </c>
      <c r="AD648" s="2" t="e">
        <f>IF('work here'!#REF!&lt;&gt;"",'work here'!#REF!,"")</f>
        <v>#REF!</v>
      </c>
      <c r="AE648" s="2" t="e">
        <f>IF('work here'!#REF!&lt;&gt;"",'work here'!#REF!,"")</f>
        <v>#REF!</v>
      </c>
      <c r="AF648" s="2" t="e">
        <f t="shared" si="310"/>
        <v>#REF!</v>
      </c>
      <c r="AG648" s="2" t="e">
        <f t="shared" si="311"/>
        <v>#REF!</v>
      </c>
      <c r="AH648" s="2" t="str">
        <f t="shared" si="312"/>
        <v/>
      </c>
      <c r="AI648" t="str">
        <f>IF('work here'!AE647&lt;&gt;"","Jewellery Work","")</f>
        <v/>
      </c>
      <c r="AJ648" t="str">
        <f>IF('work here'!AE647&lt;&gt;"",'work here'!AE647,"")</f>
        <v/>
      </c>
      <c r="AK648" t="str">
        <f t="shared" si="313"/>
        <v/>
      </c>
      <c r="AL648" t="str">
        <f t="shared" si="314"/>
        <v/>
      </c>
      <c r="AM648" t="e">
        <f>IF('work here'!#REF!&lt;&gt;"","Gemstone","")</f>
        <v>#REF!</v>
      </c>
      <c r="AN648" t="e">
        <f>IF('work here'!#REF!&lt;&gt;"",'work here'!#REF!,"")</f>
        <v>#REF!</v>
      </c>
      <c r="AO648" t="e">
        <f t="shared" si="315"/>
        <v>#REF!</v>
      </c>
      <c r="AP648" t="e">
        <f t="shared" si="316"/>
        <v>#REF!</v>
      </c>
      <c r="AQ648" t="str">
        <f>IF('work here'!AW647&lt;&gt;"","Plating","")</f>
        <v/>
      </c>
      <c r="AR648" t="str">
        <f>IF('work here'!AW647&lt;&gt;"",'work here'!AW647,"")</f>
        <v/>
      </c>
      <c r="AS648" t="str">
        <f t="shared" si="317"/>
        <v/>
      </c>
      <c r="AT648" t="str">
        <f t="shared" si="318"/>
        <v/>
      </c>
      <c r="AU648" t="str">
        <f>IF('work here'!AX647&lt;&gt;"","Material","")</f>
        <v/>
      </c>
      <c r="AV648" t="str">
        <f>IF('work here'!AX647&lt;&gt;"",'work here'!AX647,"")</f>
        <v/>
      </c>
      <c r="AW648" t="str">
        <f t="shared" si="319"/>
        <v/>
      </c>
      <c r="AX648" t="str">
        <f t="shared" si="320"/>
        <v/>
      </c>
      <c r="AY648" t="e">
        <f>IF('work here'!#REF!&lt;&gt;"","Look","")</f>
        <v>#REF!</v>
      </c>
      <c r="AZ648" t="e">
        <f>IF('work here'!#REF!&lt;&gt;"",'work here'!#REF!,"")</f>
        <v>#REF!</v>
      </c>
      <c r="BA648" t="e">
        <f t="shared" si="321"/>
        <v>#REF!</v>
      </c>
      <c r="BB648" t="e">
        <f t="shared" si="322"/>
        <v>#REF!</v>
      </c>
      <c r="BC648" t="e">
        <f>IF('work here'!#REF!&lt;&gt;"","Finish","")</f>
        <v>#REF!</v>
      </c>
      <c r="BD648" t="e">
        <f>IF('work here'!#REF!&lt;&gt;"",'work here'!#REF!,"")</f>
        <v>#REF!</v>
      </c>
      <c r="BE648" t="e">
        <f t="shared" si="323"/>
        <v>#REF!</v>
      </c>
      <c r="BF648" t="e">
        <f t="shared" si="324"/>
        <v>#REF!</v>
      </c>
      <c r="BG648" t="e">
        <f>IF('work here'!#REF!&lt;&gt;"","Care","")</f>
        <v>#REF!</v>
      </c>
      <c r="BH648" t="e">
        <f>IF('work here'!#REF!&lt;&gt;"",'work here'!#REF!,"")</f>
        <v>#REF!</v>
      </c>
      <c r="BI648" t="e">
        <f t="shared" si="325"/>
        <v>#REF!</v>
      </c>
      <c r="BJ648" t="e">
        <f t="shared" si="326"/>
        <v>#REF!</v>
      </c>
      <c r="BK648" t="str">
        <f>IF(OR('work here'!F647="Rings", 'work here'!F647="Bangles"), 'work here'!F647 &amp; " Size", "")</f>
        <v/>
      </c>
      <c r="BL648" t="e">
        <f>IF('work here'!#REF!&lt;&gt;"",'work here'!#REF!,"")</f>
        <v>#REF!</v>
      </c>
      <c r="BM648" t="str">
        <f t="shared" si="327"/>
        <v/>
      </c>
      <c r="BN648" t="str">
        <f t="shared" si="328"/>
        <v/>
      </c>
      <c r="BO648" t="str">
        <f t="shared" si="329"/>
        <v/>
      </c>
    </row>
    <row r="649" spans="1:67" x14ac:dyDescent="0.3">
      <c r="A649" t="str">
        <f>IF('work here'!A648="simple","simple",IF('work here'!A648="parent","variable",IF('work here'!A648="child","variation","")))</f>
        <v/>
      </c>
      <c r="B649" t="str">
        <f>IF('work here'!C648&lt;&gt;"", 'work here'!C648, "")</f>
        <v/>
      </c>
      <c r="C649" t="str">
        <f>IF('work here'!B648&lt;&gt;"", 'work here'!B648, "")</f>
        <v/>
      </c>
      <c r="D649" t="str">
        <f t="shared" si="300"/>
        <v/>
      </c>
      <c r="E649" t="str">
        <f t="shared" si="301"/>
        <v/>
      </c>
      <c r="F649" t="str">
        <f t="shared" si="302"/>
        <v/>
      </c>
      <c r="G649" t="e">
        <f>IF('work here'!#REF!&lt;&gt;"", 'work here'!#REF!, "")</f>
        <v>#REF!</v>
      </c>
      <c r="I649" t="str">
        <f>IF('work here'!Z648&lt;&gt;"", 'work here'!Z648, "")</f>
        <v/>
      </c>
      <c r="J649" t="str">
        <f t="shared" si="303"/>
        <v/>
      </c>
      <c r="K649" t="str">
        <f t="shared" si="304"/>
        <v/>
      </c>
      <c r="L649" t="str">
        <f t="shared" si="305"/>
        <v/>
      </c>
      <c r="M649" t="str">
        <f>IF('work here'!AA648&lt;&gt;"", 'work here'!AA648, "")</f>
        <v/>
      </c>
      <c r="N649" t="str">
        <f>IF('work here'!AD648&lt;&gt;"", 'work here'!AD648, "")</f>
        <v/>
      </c>
      <c r="O649" t="str">
        <f>IF('work here'!AC648&lt;&gt;"", 'work here'!AC648, "")</f>
        <v/>
      </c>
      <c r="P649" t="str">
        <f>IF('work here'!AB648&lt;&gt;"", 'work here'!AB648, "")</f>
        <v/>
      </c>
      <c r="Q649" t="str">
        <f t="shared" si="306"/>
        <v/>
      </c>
      <c r="S649" t="str">
        <f>IF('work here'!E648&lt;&gt;"", 'work here'!E648, "")</f>
        <v/>
      </c>
      <c r="T649" t="e">
        <f>IF('work here'!#REF!&lt;&gt;"", 'work here'!#REF!, "")</f>
        <v>#REF!</v>
      </c>
      <c r="U649" t="str">
        <f>IF(A649="", "", _xlfn.TEXTJOIN(", ", TRUE, "jewellery", "jewellery &gt; " &amp; 'work here'!F648, "jewellery &gt; " &amp; 'work here'!F648 &amp; " &gt; " &amp; 'work here'!#REF!, 'work here'!#REF!, 'work here'!AY648, 'work here'!H648, 'work here'!I648, 'work here'!J648))</f>
        <v/>
      </c>
      <c r="V649" t="str" cm="1">
        <f t="array" aca="1" ref="V649" ca="1">_xlfn.LET(
    _xlpm.yr, TEXT(TODAY(), "yyyy"),
    _xlpm.mn, TEXT(TODAY(), "mm"),
    _xlpm.path, "https://richlook.co.in/wp-content/uploads/" &amp; _xlpm.yr &amp; "/" &amp; _xlpm.mn &amp; "/",
    _xlpm.imgRange, 'work here'!N648:X648,
    _xlpm.imgLinks, IF(_xlpm.imgRange&lt;&gt;"", _xlpm.path &amp; _xlpm.imgRange &amp; ".webp", ""),
    _xlpm.urls,
        IF(A649="variable", _xlpm.imgLinks,
        IF(A649="variation", IF('work here'!N648&lt;&gt;"", _xlpm.path &amp; 'work here'!N648 &amp; ".webp", ""),
        IF(A649="simple", _xlpm.imgLinks, ""))),
    _xlfn.TEXTJOIN(", ", TRUE, _xlpm.urls)
)</f>
        <v/>
      </c>
      <c r="W649" t="str" cm="1">
        <f t="array" aca="1" ref="W649" ca="1">_xlfn.LET(
    _xlpm.yr, TEXT(TODAY(), "yyyy"),
    _xlpm.mn, TEXT(TODAY(), "mm"),
    _xlpm.path, "https://richlook.co.in/wp-content/uploads/" &amp; _xlpm.yr &amp; "/" &amp; _xlpm.mn &amp; "/",
    _xlpm.imgRange, 'work here'!O648:X648,
    _xlpm.imgLinks, IF(_xlpm.imgRange&lt;&gt;"", _xlpm.path &amp; _xlpm.imgRange &amp; ".webp", ""),
    _xlpm.urls,
        IF(A649="variable", "",
        IF(A649="variation", _xlpm.imgLinks,
        IF(A649="simple", "", ""))),
    _xlfn.TEXTJOIN(", ", TRUE, _xlpm.urls)
)</f>
        <v/>
      </c>
      <c r="X649" t="str">
        <f>IF('work here'!D648&lt;&gt;"", 'work here'!D648, "")</f>
        <v/>
      </c>
      <c r="Y649" t="e">
        <f>IF('work here'!#REF!&lt;&gt;"","color","")</f>
        <v>#REF!</v>
      </c>
      <c r="Z649" t="e">
        <f>IF('work here'!#REF!&lt;&gt;"",'work here'!#REF!,"")</f>
        <v>#REF!</v>
      </c>
      <c r="AA649" t="e">
        <f t="shared" si="307"/>
        <v>#REF!</v>
      </c>
      <c r="AB649" t="e">
        <f t="shared" si="308"/>
        <v>#REF!</v>
      </c>
      <c r="AC649" t="str">
        <f t="shared" si="309"/>
        <v/>
      </c>
      <c r="AD649" s="2" t="e">
        <f>IF('work here'!#REF!&lt;&gt;"",'work here'!#REF!,"")</f>
        <v>#REF!</v>
      </c>
      <c r="AE649" s="2" t="e">
        <f>IF('work here'!#REF!&lt;&gt;"",'work here'!#REF!,"")</f>
        <v>#REF!</v>
      </c>
      <c r="AF649" s="2" t="e">
        <f t="shared" si="310"/>
        <v>#REF!</v>
      </c>
      <c r="AG649" s="2" t="e">
        <f t="shared" si="311"/>
        <v>#REF!</v>
      </c>
      <c r="AH649" s="2" t="str">
        <f t="shared" si="312"/>
        <v/>
      </c>
      <c r="AI649" t="str">
        <f>IF('work here'!AE648&lt;&gt;"","Jewellery Work","")</f>
        <v/>
      </c>
      <c r="AJ649" t="str">
        <f>IF('work here'!AE648&lt;&gt;"",'work here'!AE648,"")</f>
        <v/>
      </c>
      <c r="AK649" t="str">
        <f t="shared" si="313"/>
        <v/>
      </c>
      <c r="AL649" t="str">
        <f t="shared" si="314"/>
        <v/>
      </c>
      <c r="AM649" t="e">
        <f>IF('work here'!#REF!&lt;&gt;"","Gemstone","")</f>
        <v>#REF!</v>
      </c>
      <c r="AN649" t="e">
        <f>IF('work here'!#REF!&lt;&gt;"",'work here'!#REF!,"")</f>
        <v>#REF!</v>
      </c>
      <c r="AO649" t="e">
        <f t="shared" si="315"/>
        <v>#REF!</v>
      </c>
      <c r="AP649" t="e">
        <f t="shared" si="316"/>
        <v>#REF!</v>
      </c>
      <c r="AQ649" t="str">
        <f>IF('work here'!AW648&lt;&gt;"","Plating","")</f>
        <v/>
      </c>
      <c r="AR649" t="str">
        <f>IF('work here'!AW648&lt;&gt;"",'work here'!AW648,"")</f>
        <v/>
      </c>
      <c r="AS649" t="str">
        <f t="shared" si="317"/>
        <v/>
      </c>
      <c r="AT649" t="str">
        <f t="shared" si="318"/>
        <v/>
      </c>
      <c r="AU649" t="str">
        <f>IF('work here'!AX648&lt;&gt;"","Material","")</f>
        <v/>
      </c>
      <c r="AV649" t="str">
        <f>IF('work here'!AX648&lt;&gt;"",'work here'!AX648,"")</f>
        <v/>
      </c>
      <c r="AW649" t="str">
        <f t="shared" si="319"/>
        <v/>
      </c>
      <c r="AX649" t="str">
        <f t="shared" si="320"/>
        <v/>
      </c>
      <c r="AY649" t="e">
        <f>IF('work here'!#REF!&lt;&gt;"","Look","")</f>
        <v>#REF!</v>
      </c>
      <c r="AZ649" t="e">
        <f>IF('work here'!#REF!&lt;&gt;"",'work here'!#REF!,"")</f>
        <v>#REF!</v>
      </c>
      <c r="BA649" t="e">
        <f t="shared" si="321"/>
        <v>#REF!</v>
      </c>
      <c r="BB649" t="e">
        <f t="shared" si="322"/>
        <v>#REF!</v>
      </c>
      <c r="BC649" t="e">
        <f>IF('work here'!#REF!&lt;&gt;"","Finish","")</f>
        <v>#REF!</v>
      </c>
      <c r="BD649" t="e">
        <f>IF('work here'!#REF!&lt;&gt;"",'work here'!#REF!,"")</f>
        <v>#REF!</v>
      </c>
      <c r="BE649" t="e">
        <f t="shared" si="323"/>
        <v>#REF!</v>
      </c>
      <c r="BF649" t="e">
        <f t="shared" si="324"/>
        <v>#REF!</v>
      </c>
      <c r="BG649" t="e">
        <f>IF('work here'!#REF!&lt;&gt;"","Care","")</f>
        <v>#REF!</v>
      </c>
      <c r="BH649" t="e">
        <f>IF('work here'!#REF!&lt;&gt;"",'work here'!#REF!,"")</f>
        <v>#REF!</v>
      </c>
      <c r="BI649" t="e">
        <f t="shared" si="325"/>
        <v>#REF!</v>
      </c>
      <c r="BJ649" t="e">
        <f t="shared" si="326"/>
        <v>#REF!</v>
      </c>
      <c r="BK649" t="str">
        <f>IF(OR('work here'!F648="Rings", 'work here'!F648="Bangles"), 'work here'!F648 &amp; " Size", "")</f>
        <v/>
      </c>
      <c r="BL649" t="e">
        <f>IF('work here'!#REF!&lt;&gt;"",'work here'!#REF!,"")</f>
        <v>#REF!</v>
      </c>
      <c r="BM649" t="str">
        <f t="shared" si="327"/>
        <v/>
      </c>
      <c r="BN649" t="str">
        <f t="shared" si="328"/>
        <v/>
      </c>
      <c r="BO649" t="str">
        <f t="shared" si="329"/>
        <v/>
      </c>
    </row>
    <row r="650" spans="1:67" x14ac:dyDescent="0.3">
      <c r="A650" t="str">
        <f>IF('work here'!A649="simple","simple",IF('work here'!A649="parent","variable",IF('work here'!A649="child","variation","")))</f>
        <v/>
      </c>
      <c r="B650" t="str">
        <f>IF('work here'!C649&lt;&gt;"", 'work here'!C649, "")</f>
        <v/>
      </c>
      <c r="C650" t="str">
        <f>IF('work here'!B649&lt;&gt;"", 'work here'!B649, "")</f>
        <v/>
      </c>
      <c r="D650" t="str">
        <f t="shared" si="300"/>
        <v/>
      </c>
      <c r="E650" t="str">
        <f t="shared" si="301"/>
        <v/>
      </c>
      <c r="F650" t="str">
        <f t="shared" si="302"/>
        <v/>
      </c>
      <c r="G650" t="e">
        <f>IF('work here'!#REF!&lt;&gt;"", 'work here'!#REF!, "")</f>
        <v>#REF!</v>
      </c>
      <c r="I650" t="str">
        <f>IF('work here'!Z649&lt;&gt;"", 'work here'!Z649, "")</f>
        <v/>
      </c>
      <c r="J650" t="str">
        <f t="shared" si="303"/>
        <v/>
      </c>
      <c r="K650" t="str">
        <f t="shared" si="304"/>
        <v/>
      </c>
      <c r="L650" t="str">
        <f t="shared" si="305"/>
        <v/>
      </c>
      <c r="M650" t="str">
        <f>IF('work here'!AA649&lt;&gt;"", 'work here'!AA649, "")</f>
        <v/>
      </c>
      <c r="N650" t="str">
        <f>IF('work here'!AD649&lt;&gt;"", 'work here'!AD649, "")</f>
        <v/>
      </c>
      <c r="O650" t="str">
        <f>IF('work here'!AC649&lt;&gt;"", 'work here'!AC649, "")</f>
        <v/>
      </c>
      <c r="P650" t="str">
        <f>IF('work here'!AB649&lt;&gt;"", 'work here'!AB649, "")</f>
        <v/>
      </c>
      <c r="Q650" t="str">
        <f t="shared" si="306"/>
        <v/>
      </c>
      <c r="S650" t="str">
        <f>IF('work here'!E649&lt;&gt;"", 'work here'!E649, "")</f>
        <v/>
      </c>
      <c r="T650" t="e">
        <f>IF('work here'!#REF!&lt;&gt;"", 'work here'!#REF!, "")</f>
        <v>#REF!</v>
      </c>
      <c r="U650" t="str">
        <f>IF(A650="", "", _xlfn.TEXTJOIN(", ", TRUE, "jewellery", "jewellery &gt; " &amp; 'work here'!F649, "jewellery &gt; " &amp; 'work here'!F649 &amp; " &gt; " &amp; 'work here'!#REF!, 'work here'!#REF!, 'work here'!AY649, 'work here'!H649, 'work here'!I649, 'work here'!J649))</f>
        <v/>
      </c>
      <c r="V650" t="str" cm="1">
        <f t="array" aca="1" ref="V650" ca="1">_xlfn.LET(
    _xlpm.yr, TEXT(TODAY(), "yyyy"),
    _xlpm.mn, TEXT(TODAY(), "mm"),
    _xlpm.path, "https://richlook.co.in/wp-content/uploads/" &amp; _xlpm.yr &amp; "/" &amp; _xlpm.mn &amp; "/",
    _xlpm.imgRange, 'work here'!N649:X649,
    _xlpm.imgLinks, IF(_xlpm.imgRange&lt;&gt;"", _xlpm.path &amp; _xlpm.imgRange &amp; ".webp", ""),
    _xlpm.urls,
        IF(A650="variable", _xlpm.imgLinks,
        IF(A650="variation", IF('work here'!N649&lt;&gt;"", _xlpm.path &amp; 'work here'!N649 &amp; ".webp", ""),
        IF(A650="simple", _xlpm.imgLinks, ""))),
    _xlfn.TEXTJOIN(", ", TRUE, _xlpm.urls)
)</f>
        <v/>
      </c>
      <c r="W650" t="str" cm="1">
        <f t="array" aca="1" ref="W650" ca="1">_xlfn.LET(
    _xlpm.yr, TEXT(TODAY(), "yyyy"),
    _xlpm.mn, TEXT(TODAY(), "mm"),
    _xlpm.path, "https://richlook.co.in/wp-content/uploads/" &amp; _xlpm.yr &amp; "/" &amp; _xlpm.mn &amp; "/",
    _xlpm.imgRange, 'work here'!O649:X649,
    _xlpm.imgLinks, IF(_xlpm.imgRange&lt;&gt;"", _xlpm.path &amp; _xlpm.imgRange &amp; ".webp", ""),
    _xlpm.urls,
        IF(A650="variable", "",
        IF(A650="variation", _xlpm.imgLinks,
        IF(A650="simple", "", ""))),
    _xlfn.TEXTJOIN(", ", TRUE, _xlpm.urls)
)</f>
        <v/>
      </c>
      <c r="X650" t="str">
        <f>IF('work here'!D649&lt;&gt;"", 'work here'!D649, "")</f>
        <v/>
      </c>
      <c r="Y650" t="e">
        <f>IF('work here'!#REF!&lt;&gt;"","color","")</f>
        <v>#REF!</v>
      </c>
      <c r="Z650" t="e">
        <f>IF('work here'!#REF!&lt;&gt;"",'work here'!#REF!,"")</f>
        <v>#REF!</v>
      </c>
      <c r="AA650" t="e">
        <f t="shared" si="307"/>
        <v>#REF!</v>
      </c>
      <c r="AB650" t="e">
        <f t="shared" si="308"/>
        <v>#REF!</v>
      </c>
      <c r="AC650" t="str">
        <f t="shared" si="309"/>
        <v/>
      </c>
      <c r="AD650" s="2" t="e">
        <f>IF('work here'!#REF!&lt;&gt;"",'work here'!#REF!,"")</f>
        <v>#REF!</v>
      </c>
      <c r="AE650" s="2" t="e">
        <f>IF('work here'!#REF!&lt;&gt;"",'work here'!#REF!,"")</f>
        <v>#REF!</v>
      </c>
      <c r="AF650" s="2" t="e">
        <f t="shared" si="310"/>
        <v>#REF!</v>
      </c>
      <c r="AG650" s="2" t="e">
        <f t="shared" si="311"/>
        <v>#REF!</v>
      </c>
      <c r="AH650" s="2" t="str">
        <f t="shared" si="312"/>
        <v/>
      </c>
      <c r="AI650" t="str">
        <f>IF('work here'!AE649&lt;&gt;"","Jewellery Work","")</f>
        <v/>
      </c>
      <c r="AJ650" t="str">
        <f>IF('work here'!AE649&lt;&gt;"",'work here'!AE649,"")</f>
        <v/>
      </c>
      <c r="AK650" t="str">
        <f t="shared" si="313"/>
        <v/>
      </c>
      <c r="AL650" t="str">
        <f t="shared" si="314"/>
        <v/>
      </c>
      <c r="AM650" t="e">
        <f>IF('work here'!#REF!&lt;&gt;"","Gemstone","")</f>
        <v>#REF!</v>
      </c>
      <c r="AN650" t="e">
        <f>IF('work here'!#REF!&lt;&gt;"",'work here'!#REF!,"")</f>
        <v>#REF!</v>
      </c>
      <c r="AO650" t="e">
        <f t="shared" si="315"/>
        <v>#REF!</v>
      </c>
      <c r="AP650" t="e">
        <f t="shared" si="316"/>
        <v>#REF!</v>
      </c>
      <c r="AQ650" t="str">
        <f>IF('work here'!AW649&lt;&gt;"","Plating","")</f>
        <v/>
      </c>
      <c r="AR650" t="str">
        <f>IF('work here'!AW649&lt;&gt;"",'work here'!AW649,"")</f>
        <v/>
      </c>
      <c r="AS650" t="str">
        <f t="shared" si="317"/>
        <v/>
      </c>
      <c r="AT650" t="str">
        <f t="shared" si="318"/>
        <v/>
      </c>
      <c r="AU650" t="str">
        <f>IF('work here'!AX649&lt;&gt;"","Material","")</f>
        <v/>
      </c>
      <c r="AV650" t="str">
        <f>IF('work here'!AX649&lt;&gt;"",'work here'!AX649,"")</f>
        <v/>
      </c>
      <c r="AW650" t="str">
        <f t="shared" si="319"/>
        <v/>
      </c>
      <c r="AX650" t="str">
        <f t="shared" si="320"/>
        <v/>
      </c>
      <c r="AY650" t="e">
        <f>IF('work here'!#REF!&lt;&gt;"","Look","")</f>
        <v>#REF!</v>
      </c>
      <c r="AZ650" t="e">
        <f>IF('work here'!#REF!&lt;&gt;"",'work here'!#REF!,"")</f>
        <v>#REF!</v>
      </c>
      <c r="BA650" t="e">
        <f t="shared" si="321"/>
        <v>#REF!</v>
      </c>
      <c r="BB650" t="e">
        <f t="shared" si="322"/>
        <v>#REF!</v>
      </c>
      <c r="BC650" t="e">
        <f>IF('work here'!#REF!&lt;&gt;"","Finish","")</f>
        <v>#REF!</v>
      </c>
      <c r="BD650" t="e">
        <f>IF('work here'!#REF!&lt;&gt;"",'work here'!#REF!,"")</f>
        <v>#REF!</v>
      </c>
      <c r="BE650" t="e">
        <f t="shared" si="323"/>
        <v>#REF!</v>
      </c>
      <c r="BF650" t="e">
        <f t="shared" si="324"/>
        <v>#REF!</v>
      </c>
      <c r="BG650" t="e">
        <f>IF('work here'!#REF!&lt;&gt;"","Care","")</f>
        <v>#REF!</v>
      </c>
      <c r="BH650" t="e">
        <f>IF('work here'!#REF!&lt;&gt;"",'work here'!#REF!,"")</f>
        <v>#REF!</v>
      </c>
      <c r="BI650" t="e">
        <f t="shared" si="325"/>
        <v>#REF!</v>
      </c>
      <c r="BJ650" t="e">
        <f t="shared" si="326"/>
        <v>#REF!</v>
      </c>
      <c r="BK650" t="str">
        <f>IF(OR('work here'!F649="Rings", 'work here'!F649="Bangles"), 'work here'!F649 &amp; " Size", "")</f>
        <v/>
      </c>
      <c r="BL650" t="e">
        <f>IF('work here'!#REF!&lt;&gt;"",'work here'!#REF!,"")</f>
        <v>#REF!</v>
      </c>
      <c r="BM650" t="str">
        <f t="shared" si="327"/>
        <v/>
      </c>
      <c r="BN650" t="str">
        <f t="shared" si="328"/>
        <v/>
      </c>
      <c r="BO650" t="str">
        <f t="shared" si="329"/>
        <v/>
      </c>
    </row>
    <row r="651" spans="1:67" x14ac:dyDescent="0.3">
      <c r="A651" t="str">
        <f>IF('work here'!A650="simple","simple",IF('work here'!A650="parent","variable",IF('work here'!A650="child","variation","")))</f>
        <v/>
      </c>
      <c r="B651" t="str">
        <f>IF('work here'!C650&lt;&gt;"", 'work here'!C650, "")</f>
        <v/>
      </c>
      <c r="C651" t="str">
        <f>IF('work here'!B650&lt;&gt;"", 'work here'!B650, "")</f>
        <v/>
      </c>
      <c r="D651" t="str">
        <f t="shared" si="300"/>
        <v/>
      </c>
      <c r="E651" t="str">
        <f t="shared" si="301"/>
        <v/>
      </c>
      <c r="F651" t="str">
        <f t="shared" si="302"/>
        <v/>
      </c>
      <c r="G651" t="e">
        <f>IF('work here'!#REF!&lt;&gt;"", 'work here'!#REF!, "")</f>
        <v>#REF!</v>
      </c>
      <c r="I651" t="str">
        <f>IF('work here'!Z650&lt;&gt;"", 'work here'!Z650, "")</f>
        <v/>
      </c>
      <c r="J651" t="str">
        <f t="shared" si="303"/>
        <v/>
      </c>
      <c r="K651" t="str">
        <f t="shared" si="304"/>
        <v/>
      </c>
      <c r="L651" t="str">
        <f t="shared" si="305"/>
        <v/>
      </c>
      <c r="M651" t="str">
        <f>IF('work here'!AA650&lt;&gt;"", 'work here'!AA650, "")</f>
        <v/>
      </c>
      <c r="N651" t="str">
        <f>IF('work here'!AD650&lt;&gt;"", 'work here'!AD650, "")</f>
        <v/>
      </c>
      <c r="O651" t="str">
        <f>IF('work here'!AC650&lt;&gt;"", 'work here'!AC650, "")</f>
        <v/>
      </c>
      <c r="P651" t="str">
        <f>IF('work here'!AB650&lt;&gt;"", 'work here'!AB650, "")</f>
        <v/>
      </c>
      <c r="Q651" t="str">
        <f t="shared" si="306"/>
        <v/>
      </c>
      <c r="S651" t="str">
        <f>IF('work here'!E650&lt;&gt;"", 'work here'!E650, "")</f>
        <v/>
      </c>
      <c r="T651" t="e">
        <f>IF('work here'!#REF!&lt;&gt;"", 'work here'!#REF!, "")</f>
        <v>#REF!</v>
      </c>
      <c r="U651" t="str">
        <f>IF(A651="", "", _xlfn.TEXTJOIN(", ", TRUE, "jewellery", "jewellery &gt; " &amp; 'work here'!F650, "jewellery &gt; " &amp; 'work here'!F650 &amp; " &gt; " &amp; 'work here'!#REF!, 'work here'!#REF!, 'work here'!AY650, 'work here'!H650, 'work here'!I650, 'work here'!J650))</f>
        <v/>
      </c>
      <c r="V651" t="str" cm="1">
        <f t="array" aca="1" ref="V651" ca="1">_xlfn.LET(
    _xlpm.yr, TEXT(TODAY(), "yyyy"),
    _xlpm.mn, TEXT(TODAY(), "mm"),
    _xlpm.path, "https://richlook.co.in/wp-content/uploads/" &amp; _xlpm.yr &amp; "/" &amp; _xlpm.mn &amp; "/",
    _xlpm.imgRange, 'work here'!N650:X650,
    _xlpm.imgLinks, IF(_xlpm.imgRange&lt;&gt;"", _xlpm.path &amp; _xlpm.imgRange &amp; ".webp", ""),
    _xlpm.urls,
        IF(A651="variable", _xlpm.imgLinks,
        IF(A651="variation", IF('work here'!N650&lt;&gt;"", _xlpm.path &amp; 'work here'!N650 &amp; ".webp", ""),
        IF(A651="simple", _xlpm.imgLinks, ""))),
    _xlfn.TEXTJOIN(", ", TRUE, _xlpm.urls)
)</f>
        <v/>
      </c>
      <c r="W651" t="str" cm="1">
        <f t="array" aca="1" ref="W651" ca="1">_xlfn.LET(
    _xlpm.yr, TEXT(TODAY(), "yyyy"),
    _xlpm.mn, TEXT(TODAY(), "mm"),
    _xlpm.path, "https://richlook.co.in/wp-content/uploads/" &amp; _xlpm.yr &amp; "/" &amp; _xlpm.mn &amp; "/",
    _xlpm.imgRange, 'work here'!O650:X650,
    _xlpm.imgLinks, IF(_xlpm.imgRange&lt;&gt;"", _xlpm.path &amp; _xlpm.imgRange &amp; ".webp", ""),
    _xlpm.urls,
        IF(A651="variable", "",
        IF(A651="variation", _xlpm.imgLinks,
        IF(A651="simple", "", ""))),
    _xlfn.TEXTJOIN(", ", TRUE, _xlpm.urls)
)</f>
        <v/>
      </c>
      <c r="X651" t="str">
        <f>IF('work here'!D650&lt;&gt;"", 'work here'!D650, "")</f>
        <v/>
      </c>
      <c r="Y651" t="e">
        <f>IF('work here'!#REF!&lt;&gt;"","color","")</f>
        <v>#REF!</v>
      </c>
      <c r="Z651" t="e">
        <f>IF('work here'!#REF!&lt;&gt;"",'work here'!#REF!,"")</f>
        <v>#REF!</v>
      </c>
      <c r="AA651" t="e">
        <f t="shared" si="307"/>
        <v>#REF!</v>
      </c>
      <c r="AB651" t="e">
        <f t="shared" si="308"/>
        <v>#REF!</v>
      </c>
      <c r="AC651" t="str">
        <f t="shared" si="309"/>
        <v/>
      </c>
      <c r="AD651" s="2" t="e">
        <f>IF('work here'!#REF!&lt;&gt;"",'work here'!#REF!,"")</f>
        <v>#REF!</v>
      </c>
      <c r="AE651" s="2" t="e">
        <f>IF('work here'!#REF!&lt;&gt;"",'work here'!#REF!,"")</f>
        <v>#REF!</v>
      </c>
      <c r="AF651" s="2" t="e">
        <f t="shared" si="310"/>
        <v>#REF!</v>
      </c>
      <c r="AG651" s="2" t="e">
        <f t="shared" si="311"/>
        <v>#REF!</v>
      </c>
      <c r="AH651" s="2" t="str">
        <f t="shared" si="312"/>
        <v/>
      </c>
      <c r="AI651" t="str">
        <f>IF('work here'!AE650&lt;&gt;"","Jewellery Work","")</f>
        <v/>
      </c>
      <c r="AJ651" t="str">
        <f>IF('work here'!AE650&lt;&gt;"",'work here'!AE650,"")</f>
        <v/>
      </c>
      <c r="AK651" t="str">
        <f t="shared" si="313"/>
        <v/>
      </c>
      <c r="AL651" t="str">
        <f t="shared" si="314"/>
        <v/>
      </c>
      <c r="AM651" t="e">
        <f>IF('work here'!#REF!&lt;&gt;"","Gemstone","")</f>
        <v>#REF!</v>
      </c>
      <c r="AN651" t="e">
        <f>IF('work here'!#REF!&lt;&gt;"",'work here'!#REF!,"")</f>
        <v>#REF!</v>
      </c>
      <c r="AO651" t="e">
        <f t="shared" si="315"/>
        <v>#REF!</v>
      </c>
      <c r="AP651" t="e">
        <f t="shared" si="316"/>
        <v>#REF!</v>
      </c>
      <c r="AQ651" t="str">
        <f>IF('work here'!AW650&lt;&gt;"","Plating","")</f>
        <v/>
      </c>
      <c r="AR651" t="str">
        <f>IF('work here'!AW650&lt;&gt;"",'work here'!AW650,"")</f>
        <v/>
      </c>
      <c r="AS651" t="str">
        <f t="shared" si="317"/>
        <v/>
      </c>
      <c r="AT651" t="str">
        <f t="shared" si="318"/>
        <v/>
      </c>
      <c r="AU651" t="str">
        <f>IF('work here'!AX650&lt;&gt;"","Material","")</f>
        <v/>
      </c>
      <c r="AV651" t="str">
        <f>IF('work here'!AX650&lt;&gt;"",'work here'!AX650,"")</f>
        <v/>
      </c>
      <c r="AW651" t="str">
        <f t="shared" si="319"/>
        <v/>
      </c>
      <c r="AX651" t="str">
        <f t="shared" si="320"/>
        <v/>
      </c>
      <c r="AY651" t="e">
        <f>IF('work here'!#REF!&lt;&gt;"","Look","")</f>
        <v>#REF!</v>
      </c>
      <c r="AZ651" t="e">
        <f>IF('work here'!#REF!&lt;&gt;"",'work here'!#REF!,"")</f>
        <v>#REF!</v>
      </c>
      <c r="BA651" t="e">
        <f t="shared" si="321"/>
        <v>#REF!</v>
      </c>
      <c r="BB651" t="e">
        <f t="shared" si="322"/>
        <v>#REF!</v>
      </c>
      <c r="BC651" t="e">
        <f>IF('work here'!#REF!&lt;&gt;"","Finish","")</f>
        <v>#REF!</v>
      </c>
      <c r="BD651" t="e">
        <f>IF('work here'!#REF!&lt;&gt;"",'work here'!#REF!,"")</f>
        <v>#REF!</v>
      </c>
      <c r="BE651" t="e">
        <f t="shared" si="323"/>
        <v>#REF!</v>
      </c>
      <c r="BF651" t="e">
        <f t="shared" si="324"/>
        <v>#REF!</v>
      </c>
      <c r="BG651" t="e">
        <f>IF('work here'!#REF!&lt;&gt;"","Care","")</f>
        <v>#REF!</v>
      </c>
      <c r="BH651" t="e">
        <f>IF('work here'!#REF!&lt;&gt;"",'work here'!#REF!,"")</f>
        <v>#REF!</v>
      </c>
      <c r="BI651" t="e">
        <f t="shared" si="325"/>
        <v>#REF!</v>
      </c>
      <c r="BJ651" t="e">
        <f t="shared" si="326"/>
        <v>#REF!</v>
      </c>
      <c r="BK651" t="str">
        <f>IF(OR('work here'!F650="Rings", 'work here'!F650="Bangles"), 'work here'!F650 &amp; " Size", "")</f>
        <v/>
      </c>
      <c r="BL651" t="e">
        <f>IF('work here'!#REF!&lt;&gt;"",'work here'!#REF!,"")</f>
        <v>#REF!</v>
      </c>
      <c r="BM651" t="str">
        <f t="shared" si="327"/>
        <v/>
      </c>
      <c r="BN651" t="str">
        <f t="shared" si="328"/>
        <v/>
      </c>
      <c r="BO651" t="str">
        <f t="shared" si="329"/>
        <v/>
      </c>
    </row>
    <row r="652" spans="1:67" x14ac:dyDescent="0.3">
      <c r="A652" t="str">
        <f>IF('work here'!A651="simple","simple",IF('work here'!A651="parent","variable",IF('work here'!A651="child","variation","")))</f>
        <v/>
      </c>
      <c r="B652" t="str">
        <f>IF('work here'!C651&lt;&gt;"", 'work here'!C651, "")</f>
        <v/>
      </c>
      <c r="C652" t="str">
        <f>IF('work here'!B651&lt;&gt;"", 'work here'!B651, "")</f>
        <v/>
      </c>
      <c r="D652" t="str">
        <f t="shared" si="300"/>
        <v/>
      </c>
      <c r="E652" t="str">
        <f t="shared" si="301"/>
        <v/>
      </c>
      <c r="F652" t="str">
        <f t="shared" si="302"/>
        <v/>
      </c>
      <c r="G652" t="e">
        <f>IF('work here'!#REF!&lt;&gt;"", 'work here'!#REF!, "")</f>
        <v>#REF!</v>
      </c>
      <c r="I652" t="str">
        <f>IF('work here'!Z651&lt;&gt;"", 'work here'!Z651, "")</f>
        <v/>
      </c>
      <c r="J652" t="str">
        <f t="shared" si="303"/>
        <v/>
      </c>
      <c r="K652" t="str">
        <f t="shared" si="304"/>
        <v/>
      </c>
      <c r="L652" t="str">
        <f t="shared" si="305"/>
        <v/>
      </c>
      <c r="M652" t="str">
        <f>IF('work here'!AA651&lt;&gt;"", 'work here'!AA651, "")</f>
        <v/>
      </c>
      <c r="N652" t="str">
        <f>IF('work here'!AD651&lt;&gt;"", 'work here'!AD651, "")</f>
        <v/>
      </c>
      <c r="O652" t="str">
        <f>IF('work here'!AC651&lt;&gt;"", 'work here'!AC651, "")</f>
        <v/>
      </c>
      <c r="P652" t="str">
        <f>IF('work here'!AB651&lt;&gt;"", 'work here'!AB651, "")</f>
        <v/>
      </c>
      <c r="Q652" t="str">
        <f t="shared" si="306"/>
        <v/>
      </c>
      <c r="S652" t="str">
        <f>IF('work here'!E651&lt;&gt;"", 'work here'!E651, "")</f>
        <v/>
      </c>
      <c r="T652" t="e">
        <f>IF('work here'!#REF!&lt;&gt;"", 'work here'!#REF!, "")</f>
        <v>#REF!</v>
      </c>
      <c r="U652" t="str">
        <f>IF(A652="", "", _xlfn.TEXTJOIN(", ", TRUE, "jewellery", "jewellery &gt; " &amp; 'work here'!F651, "jewellery &gt; " &amp; 'work here'!F651 &amp; " &gt; " &amp; 'work here'!#REF!, 'work here'!#REF!, 'work here'!AY651, 'work here'!H651, 'work here'!I651, 'work here'!J651))</f>
        <v/>
      </c>
      <c r="V652" t="str" cm="1">
        <f t="array" aca="1" ref="V652" ca="1">_xlfn.LET(
    _xlpm.yr, TEXT(TODAY(), "yyyy"),
    _xlpm.mn, TEXT(TODAY(), "mm"),
    _xlpm.path, "https://richlook.co.in/wp-content/uploads/" &amp; _xlpm.yr &amp; "/" &amp; _xlpm.mn &amp; "/",
    _xlpm.imgRange, 'work here'!N651:X651,
    _xlpm.imgLinks, IF(_xlpm.imgRange&lt;&gt;"", _xlpm.path &amp; _xlpm.imgRange &amp; ".webp", ""),
    _xlpm.urls,
        IF(A652="variable", _xlpm.imgLinks,
        IF(A652="variation", IF('work here'!N651&lt;&gt;"", _xlpm.path &amp; 'work here'!N651 &amp; ".webp", ""),
        IF(A652="simple", _xlpm.imgLinks, ""))),
    _xlfn.TEXTJOIN(", ", TRUE, _xlpm.urls)
)</f>
        <v/>
      </c>
      <c r="W652" t="str" cm="1">
        <f t="array" aca="1" ref="W652" ca="1">_xlfn.LET(
    _xlpm.yr, TEXT(TODAY(), "yyyy"),
    _xlpm.mn, TEXT(TODAY(), "mm"),
    _xlpm.path, "https://richlook.co.in/wp-content/uploads/" &amp; _xlpm.yr &amp; "/" &amp; _xlpm.mn &amp; "/",
    _xlpm.imgRange, 'work here'!O651:X651,
    _xlpm.imgLinks, IF(_xlpm.imgRange&lt;&gt;"", _xlpm.path &amp; _xlpm.imgRange &amp; ".webp", ""),
    _xlpm.urls,
        IF(A652="variable", "",
        IF(A652="variation", _xlpm.imgLinks,
        IF(A652="simple", "", ""))),
    _xlfn.TEXTJOIN(", ", TRUE, _xlpm.urls)
)</f>
        <v/>
      </c>
      <c r="X652" t="str">
        <f>IF('work here'!D651&lt;&gt;"", 'work here'!D651, "")</f>
        <v/>
      </c>
      <c r="Y652" t="e">
        <f>IF('work here'!#REF!&lt;&gt;"","color","")</f>
        <v>#REF!</v>
      </c>
      <c r="Z652" t="e">
        <f>IF('work here'!#REF!&lt;&gt;"",'work here'!#REF!,"")</f>
        <v>#REF!</v>
      </c>
      <c r="AA652" t="e">
        <f t="shared" si="307"/>
        <v>#REF!</v>
      </c>
      <c r="AB652" t="e">
        <f t="shared" si="308"/>
        <v>#REF!</v>
      </c>
      <c r="AC652" t="str">
        <f t="shared" si="309"/>
        <v/>
      </c>
      <c r="AD652" s="2" t="e">
        <f>IF('work here'!#REF!&lt;&gt;"",'work here'!#REF!,"")</f>
        <v>#REF!</v>
      </c>
      <c r="AE652" s="2" t="e">
        <f>IF('work here'!#REF!&lt;&gt;"",'work here'!#REF!,"")</f>
        <v>#REF!</v>
      </c>
      <c r="AF652" s="2" t="e">
        <f t="shared" si="310"/>
        <v>#REF!</v>
      </c>
      <c r="AG652" s="2" t="e">
        <f t="shared" si="311"/>
        <v>#REF!</v>
      </c>
      <c r="AH652" s="2" t="str">
        <f t="shared" si="312"/>
        <v/>
      </c>
      <c r="AI652" t="str">
        <f>IF('work here'!AE651&lt;&gt;"","Jewellery Work","")</f>
        <v/>
      </c>
      <c r="AJ652" t="str">
        <f>IF('work here'!AE651&lt;&gt;"",'work here'!AE651,"")</f>
        <v/>
      </c>
      <c r="AK652" t="str">
        <f t="shared" si="313"/>
        <v/>
      </c>
      <c r="AL652" t="str">
        <f t="shared" si="314"/>
        <v/>
      </c>
      <c r="AM652" t="e">
        <f>IF('work here'!#REF!&lt;&gt;"","Gemstone","")</f>
        <v>#REF!</v>
      </c>
      <c r="AN652" t="e">
        <f>IF('work here'!#REF!&lt;&gt;"",'work here'!#REF!,"")</f>
        <v>#REF!</v>
      </c>
      <c r="AO652" t="e">
        <f t="shared" si="315"/>
        <v>#REF!</v>
      </c>
      <c r="AP652" t="e">
        <f t="shared" si="316"/>
        <v>#REF!</v>
      </c>
      <c r="AQ652" t="str">
        <f>IF('work here'!AW651&lt;&gt;"","Plating","")</f>
        <v/>
      </c>
      <c r="AR652" t="str">
        <f>IF('work here'!AW651&lt;&gt;"",'work here'!AW651,"")</f>
        <v/>
      </c>
      <c r="AS652" t="str">
        <f t="shared" si="317"/>
        <v/>
      </c>
      <c r="AT652" t="str">
        <f t="shared" si="318"/>
        <v/>
      </c>
      <c r="AU652" t="str">
        <f>IF('work here'!AX651&lt;&gt;"","Material","")</f>
        <v/>
      </c>
      <c r="AV652" t="str">
        <f>IF('work here'!AX651&lt;&gt;"",'work here'!AX651,"")</f>
        <v/>
      </c>
      <c r="AW652" t="str">
        <f t="shared" si="319"/>
        <v/>
      </c>
      <c r="AX652" t="str">
        <f t="shared" si="320"/>
        <v/>
      </c>
      <c r="AY652" t="e">
        <f>IF('work here'!#REF!&lt;&gt;"","Look","")</f>
        <v>#REF!</v>
      </c>
      <c r="AZ652" t="e">
        <f>IF('work here'!#REF!&lt;&gt;"",'work here'!#REF!,"")</f>
        <v>#REF!</v>
      </c>
      <c r="BA652" t="e">
        <f t="shared" si="321"/>
        <v>#REF!</v>
      </c>
      <c r="BB652" t="e">
        <f t="shared" si="322"/>
        <v>#REF!</v>
      </c>
      <c r="BC652" t="e">
        <f>IF('work here'!#REF!&lt;&gt;"","Finish","")</f>
        <v>#REF!</v>
      </c>
      <c r="BD652" t="e">
        <f>IF('work here'!#REF!&lt;&gt;"",'work here'!#REF!,"")</f>
        <v>#REF!</v>
      </c>
      <c r="BE652" t="e">
        <f t="shared" si="323"/>
        <v>#REF!</v>
      </c>
      <c r="BF652" t="e">
        <f t="shared" si="324"/>
        <v>#REF!</v>
      </c>
      <c r="BG652" t="e">
        <f>IF('work here'!#REF!&lt;&gt;"","Care","")</f>
        <v>#REF!</v>
      </c>
      <c r="BH652" t="e">
        <f>IF('work here'!#REF!&lt;&gt;"",'work here'!#REF!,"")</f>
        <v>#REF!</v>
      </c>
      <c r="BI652" t="e">
        <f t="shared" si="325"/>
        <v>#REF!</v>
      </c>
      <c r="BJ652" t="e">
        <f t="shared" si="326"/>
        <v>#REF!</v>
      </c>
      <c r="BK652" t="str">
        <f>IF(OR('work here'!F651="Rings", 'work here'!F651="Bangles"), 'work here'!F651 &amp; " Size", "")</f>
        <v/>
      </c>
      <c r="BL652" t="e">
        <f>IF('work here'!#REF!&lt;&gt;"",'work here'!#REF!,"")</f>
        <v>#REF!</v>
      </c>
      <c r="BM652" t="str">
        <f t="shared" si="327"/>
        <v/>
      </c>
      <c r="BN652" t="str">
        <f t="shared" si="328"/>
        <v/>
      </c>
      <c r="BO652" t="str">
        <f t="shared" si="329"/>
        <v/>
      </c>
    </row>
    <row r="653" spans="1:67" x14ac:dyDescent="0.3">
      <c r="A653" t="str">
        <f>IF('work here'!A652="simple","simple",IF('work here'!A652="parent","variable",IF('work here'!A652="child","variation","")))</f>
        <v/>
      </c>
      <c r="B653" t="str">
        <f>IF('work here'!C652&lt;&gt;"", 'work here'!C652, "")</f>
        <v/>
      </c>
      <c r="C653" t="str">
        <f>IF('work here'!B652&lt;&gt;"", 'work here'!B652, "")</f>
        <v/>
      </c>
      <c r="D653" t="str">
        <f t="shared" si="300"/>
        <v/>
      </c>
      <c r="E653" t="str">
        <f t="shared" si="301"/>
        <v/>
      </c>
      <c r="F653" t="str">
        <f t="shared" si="302"/>
        <v/>
      </c>
      <c r="G653" t="e">
        <f>IF('work here'!#REF!&lt;&gt;"", 'work here'!#REF!, "")</f>
        <v>#REF!</v>
      </c>
      <c r="I653" t="str">
        <f>IF('work here'!Z652&lt;&gt;"", 'work here'!Z652, "")</f>
        <v/>
      </c>
      <c r="J653" t="str">
        <f t="shared" si="303"/>
        <v/>
      </c>
      <c r="K653" t="str">
        <f t="shared" si="304"/>
        <v/>
      </c>
      <c r="L653" t="str">
        <f t="shared" si="305"/>
        <v/>
      </c>
      <c r="M653" t="str">
        <f>IF('work here'!AA652&lt;&gt;"", 'work here'!AA652, "")</f>
        <v/>
      </c>
      <c r="N653" t="str">
        <f>IF('work here'!AD652&lt;&gt;"", 'work here'!AD652, "")</f>
        <v/>
      </c>
      <c r="O653" t="str">
        <f>IF('work here'!AC652&lt;&gt;"", 'work here'!AC652, "")</f>
        <v/>
      </c>
      <c r="P653" t="str">
        <f>IF('work here'!AB652&lt;&gt;"", 'work here'!AB652, "")</f>
        <v/>
      </c>
      <c r="Q653" t="str">
        <f t="shared" si="306"/>
        <v/>
      </c>
      <c r="S653" t="str">
        <f>IF('work here'!E652&lt;&gt;"", 'work here'!E652, "")</f>
        <v/>
      </c>
      <c r="T653" t="e">
        <f>IF('work here'!#REF!&lt;&gt;"", 'work here'!#REF!, "")</f>
        <v>#REF!</v>
      </c>
      <c r="U653" t="str">
        <f>IF(A653="", "", _xlfn.TEXTJOIN(", ", TRUE, "jewellery", "jewellery &gt; " &amp; 'work here'!F652, "jewellery &gt; " &amp; 'work here'!F652 &amp; " &gt; " &amp; 'work here'!#REF!, 'work here'!#REF!, 'work here'!AY652, 'work here'!H652, 'work here'!I652, 'work here'!J652))</f>
        <v/>
      </c>
      <c r="V653" t="str" cm="1">
        <f t="array" aca="1" ref="V653" ca="1">_xlfn.LET(
    _xlpm.yr, TEXT(TODAY(), "yyyy"),
    _xlpm.mn, TEXT(TODAY(), "mm"),
    _xlpm.path, "https://richlook.co.in/wp-content/uploads/" &amp; _xlpm.yr &amp; "/" &amp; _xlpm.mn &amp; "/",
    _xlpm.imgRange, 'work here'!N652:X652,
    _xlpm.imgLinks, IF(_xlpm.imgRange&lt;&gt;"", _xlpm.path &amp; _xlpm.imgRange &amp; ".webp", ""),
    _xlpm.urls,
        IF(A653="variable", _xlpm.imgLinks,
        IF(A653="variation", IF('work here'!N652&lt;&gt;"", _xlpm.path &amp; 'work here'!N652 &amp; ".webp", ""),
        IF(A653="simple", _xlpm.imgLinks, ""))),
    _xlfn.TEXTJOIN(", ", TRUE, _xlpm.urls)
)</f>
        <v/>
      </c>
      <c r="W653" t="str" cm="1">
        <f t="array" aca="1" ref="W653" ca="1">_xlfn.LET(
    _xlpm.yr, TEXT(TODAY(), "yyyy"),
    _xlpm.mn, TEXT(TODAY(), "mm"),
    _xlpm.path, "https://richlook.co.in/wp-content/uploads/" &amp; _xlpm.yr &amp; "/" &amp; _xlpm.mn &amp; "/",
    _xlpm.imgRange, 'work here'!O652:X652,
    _xlpm.imgLinks, IF(_xlpm.imgRange&lt;&gt;"", _xlpm.path &amp; _xlpm.imgRange &amp; ".webp", ""),
    _xlpm.urls,
        IF(A653="variable", "",
        IF(A653="variation", _xlpm.imgLinks,
        IF(A653="simple", "", ""))),
    _xlfn.TEXTJOIN(", ", TRUE, _xlpm.urls)
)</f>
        <v/>
      </c>
      <c r="X653" t="str">
        <f>IF('work here'!D652&lt;&gt;"", 'work here'!D652, "")</f>
        <v/>
      </c>
      <c r="Y653" t="e">
        <f>IF('work here'!#REF!&lt;&gt;"","color","")</f>
        <v>#REF!</v>
      </c>
      <c r="Z653" t="e">
        <f>IF('work here'!#REF!&lt;&gt;"",'work here'!#REF!,"")</f>
        <v>#REF!</v>
      </c>
      <c r="AA653" t="e">
        <f t="shared" si="307"/>
        <v>#REF!</v>
      </c>
      <c r="AB653" t="e">
        <f t="shared" si="308"/>
        <v>#REF!</v>
      </c>
      <c r="AC653" t="str">
        <f t="shared" si="309"/>
        <v/>
      </c>
      <c r="AD653" s="2" t="e">
        <f>IF('work here'!#REF!&lt;&gt;"",'work here'!#REF!,"")</f>
        <v>#REF!</v>
      </c>
      <c r="AE653" s="2" t="e">
        <f>IF('work here'!#REF!&lt;&gt;"",'work here'!#REF!,"")</f>
        <v>#REF!</v>
      </c>
      <c r="AF653" s="2" t="e">
        <f t="shared" si="310"/>
        <v>#REF!</v>
      </c>
      <c r="AG653" s="2" t="e">
        <f t="shared" si="311"/>
        <v>#REF!</v>
      </c>
      <c r="AH653" s="2" t="str">
        <f t="shared" si="312"/>
        <v/>
      </c>
      <c r="AI653" t="str">
        <f>IF('work here'!AE652&lt;&gt;"","Jewellery Work","")</f>
        <v/>
      </c>
      <c r="AJ653" t="str">
        <f>IF('work here'!AE652&lt;&gt;"",'work here'!AE652,"")</f>
        <v/>
      </c>
      <c r="AK653" t="str">
        <f t="shared" si="313"/>
        <v/>
      </c>
      <c r="AL653" t="str">
        <f t="shared" si="314"/>
        <v/>
      </c>
      <c r="AM653" t="e">
        <f>IF('work here'!#REF!&lt;&gt;"","Gemstone","")</f>
        <v>#REF!</v>
      </c>
      <c r="AN653" t="e">
        <f>IF('work here'!#REF!&lt;&gt;"",'work here'!#REF!,"")</f>
        <v>#REF!</v>
      </c>
      <c r="AO653" t="e">
        <f t="shared" si="315"/>
        <v>#REF!</v>
      </c>
      <c r="AP653" t="e">
        <f t="shared" si="316"/>
        <v>#REF!</v>
      </c>
      <c r="AQ653" t="str">
        <f>IF('work here'!AW652&lt;&gt;"","Plating","")</f>
        <v/>
      </c>
      <c r="AR653" t="str">
        <f>IF('work here'!AW652&lt;&gt;"",'work here'!AW652,"")</f>
        <v/>
      </c>
      <c r="AS653" t="str">
        <f t="shared" si="317"/>
        <v/>
      </c>
      <c r="AT653" t="str">
        <f t="shared" si="318"/>
        <v/>
      </c>
      <c r="AU653" t="str">
        <f>IF('work here'!AX652&lt;&gt;"","Material","")</f>
        <v/>
      </c>
      <c r="AV653" t="str">
        <f>IF('work here'!AX652&lt;&gt;"",'work here'!AX652,"")</f>
        <v/>
      </c>
      <c r="AW653" t="str">
        <f t="shared" si="319"/>
        <v/>
      </c>
      <c r="AX653" t="str">
        <f t="shared" si="320"/>
        <v/>
      </c>
      <c r="AY653" t="e">
        <f>IF('work here'!#REF!&lt;&gt;"","Look","")</f>
        <v>#REF!</v>
      </c>
      <c r="AZ653" t="e">
        <f>IF('work here'!#REF!&lt;&gt;"",'work here'!#REF!,"")</f>
        <v>#REF!</v>
      </c>
      <c r="BA653" t="e">
        <f t="shared" si="321"/>
        <v>#REF!</v>
      </c>
      <c r="BB653" t="e">
        <f t="shared" si="322"/>
        <v>#REF!</v>
      </c>
      <c r="BC653" t="e">
        <f>IF('work here'!#REF!&lt;&gt;"","Finish","")</f>
        <v>#REF!</v>
      </c>
      <c r="BD653" t="e">
        <f>IF('work here'!#REF!&lt;&gt;"",'work here'!#REF!,"")</f>
        <v>#REF!</v>
      </c>
      <c r="BE653" t="e">
        <f t="shared" si="323"/>
        <v>#REF!</v>
      </c>
      <c r="BF653" t="e">
        <f t="shared" si="324"/>
        <v>#REF!</v>
      </c>
      <c r="BG653" t="e">
        <f>IF('work here'!#REF!&lt;&gt;"","Care","")</f>
        <v>#REF!</v>
      </c>
      <c r="BH653" t="e">
        <f>IF('work here'!#REF!&lt;&gt;"",'work here'!#REF!,"")</f>
        <v>#REF!</v>
      </c>
      <c r="BI653" t="e">
        <f t="shared" si="325"/>
        <v>#REF!</v>
      </c>
      <c r="BJ653" t="e">
        <f t="shared" si="326"/>
        <v>#REF!</v>
      </c>
      <c r="BK653" t="str">
        <f>IF(OR('work here'!F652="Rings", 'work here'!F652="Bangles"), 'work here'!F652 &amp; " Size", "")</f>
        <v/>
      </c>
      <c r="BL653" t="e">
        <f>IF('work here'!#REF!&lt;&gt;"",'work here'!#REF!,"")</f>
        <v>#REF!</v>
      </c>
      <c r="BM653" t="str">
        <f t="shared" si="327"/>
        <v/>
      </c>
      <c r="BN653" t="str">
        <f t="shared" si="328"/>
        <v/>
      </c>
      <c r="BO653" t="str">
        <f t="shared" si="329"/>
        <v/>
      </c>
    </row>
    <row r="654" spans="1:67" x14ac:dyDescent="0.3">
      <c r="A654" t="str">
        <f>IF('work here'!A653="simple","simple",IF('work here'!A653="parent","variable",IF('work here'!A653="child","variation","")))</f>
        <v/>
      </c>
      <c r="B654" t="str">
        <f>IF('work here'!C653&lt;&gt;"", 'work here'!C653, "")</f>
        <v/>
      </c>
      <c r="C654" t="str">
        <f>IF('work here'!B653&lt;&gt;"", 'work here'!B653, "")</f>
        <v/>
      </c>
      <c r="D654" t="str">
        <f t="shared" si="300"/>
        <v/>
      </c>
      <c r="E654" t="str">
        <f t="shared" si="301"/>
        <v/>
      </c>
      <c r="F654" t="str">
        <f t="shared" si="302"/>
        <v/>
      </c>
      <c r="G654" t="e">
        <f>IF('work here'!#REF!&lt;&gt;"", 'work here'!#REF!, "")</f>
        <v>#REF!</v>
      </c>
      <c r="I654" t="str">
        <f>IF('work here'!Z653&lt;&gt;"", 'work here'!Z653, "")</f>
        <v/>
      </c>
      <c r="J654" t="str">
        <f t="shared" si="303"/>
        <v/>
      </c>
      <c r="K654" t="str">
        <f t="shared" si="304"/>
        <v/>
      </c>
      <c r="L654" t="str">
        <f t="shared" si="305"/>
        <v/>
      </c>
      <c r="M654" t="str">
        <f>IF('work here'!AA653&lt;&gt;"", 'work here'!AA653, "")</f>
        <v/>
      </c>
      <c r="N654" t="str">
        <f>IF('work here'!AD653&lt;&gt;"", 'work here'!AD653, "")</f>
        <v/>
      </c>
      <c r="O654" t="str">
        <f>IF('work here'!AC653&lt;&gt;"", 'work here'!AC653, "")</f>
        <v/>
      </c>
      <c r="P654" t="str">
        <f>IF('work here'!AB653&lt;&gt;"", 'work here'!AB653, "")</f>
        <v/>
      </c>
      <c r="Q654" t="str">
        <f t="shared" si="306"/>
        <v/>
      </c>
      <c r="S654" t="str">
        <f>IF('work here'!E653&lt;&gt;"", 'work here'!E653, "")</f>
        <v/>
      </c>
      <c r="T654" t="e">
        <f>IF('work here'!#REF!&lt;&gt;"", 'work here'!#REF!, "")</f>
        <v>#REF!</v>
      </c>
      <c r="U654" t="str">
        <f>IF(A654="", "", _xlfn.TEXTJOIN(", ", TRUE, "jewellery", "jewellery &gt; " &amp; 'work here'!F653, "jewellery &gt; " &amp; 'work here'!F653 &amp; " &gt; " &amp; 'work here'!#REF!, 'work here'!#REF!, 'work here'!AY653, 'work here'!H653, 'work here'!I653, 'work here'!J653))</f>
        <v/>
      </c>
      <c r="V654" t="str" cm="1">
        <f t="array" aca="1" ref="V654" ca="1">_xlfn.LET(
    _xlpm.yr, TEXT(TODAY(), "yyyy"),
    _xlpm.mn, TEXT(TODAY(), "mm"),
    _xlpm.path, "https://richlook.co.in/wp-content/uploads/" &amp; _xlpm.yr &amp; "/" &amp; _xlpm.mn &amp; "/",
    _xlpm.imgRange, 'work here'!N653:X653,
    _xlpm.imgLinks, IF(_xlpm.imgRange&lt;&gt;"", _xlpm.path &amp; _xlpm.imgRange &amp; ".webp", ""),
    _xlpm.urls,
        IF(A654="variable", _xlpm.imgLinks,
        IF(A654="variation", IF('work here'!N653&lt;&gt;"", _xlpm.path &amp; 'work here'!N653 &amp; ".webp", ""),
        IF(A654="simple", _xlpm.imgLinks, ""))),
    _xlfn.TEXTJOIN(", ", TRUE, _xlpm.urls)
)</f>
        <v/>
      </c>
      <c r="W654" t="str" cm="1">
        <f t="array" aca="1" ref="W654" ca="1">_xlfn.LET(
    _xlpm.yr, TEXT(TODAY(), "yyyy"),
    _xlpm.mn, TEXT(TODAY(), "mm"),
    _xlpm.path, "https://richlook.co.in/wp-content/uploads/" &amp; _xlpm.yr &amp; "/" &amp; _xlpm.mn &amp; "/",
    _xlpm.imgRange, 'work here'!O653:X653,
    _xlpm.imgLinks, IF(_xlpm.imgRange&lt;&gt;"", _xlpm.path &amp; _xlpm.imgRange &amp; ".webp", ""),
    _xlpm.urls,
        IF(A654="variable", "",
        IF(A654="variation", _xlpm.imgLinks,
        IF(A654="simple", "", ""))),
    _xlfn.TEXTJOIN(", ", TRUE, _xlpm.urls)
)</f>
        <v/>
      </c>
      <c r="X654" t="str">
        <f>IF('work here'!D653&lt;&gt;"", 'work here'!D653, "")</f>
        <v/>
      </c>
      <c r="Y654" t="e">
        <f>IF('work here'!#REF!&lt;&gt;"","color","")</f>
        <v>#REF!</v>
      </c>
      <c r="Z654" t="e">
        <f>IF('work here'!#REF!&lt;&gt;"",'work here'!#REF!,"")</f>
        <v>#REF!</v>
      </c>
      <c r="AA654" t="e">
        <f t="shared" si="307"/>
        <v>#REF!</v>
      </c>
      <c r="AB654" t="e">
        <f t="shared" si="308"/>
        <v>#REF!</v>
      </c>
      <c r="AC654" t="str">
        <f t="shared" si="309"/>
        <v/>
      </c>
      <c r="AD654" s="2" t="e">
        <f>IF('work here'!#REF!&lt;&gt;"",'work here'!#REF!,"")</f>
        <v>#REF!</v>
      </c>
      <c r="AE654" s="2" t="e">
        <f>IF('work here'!#REF!&lt;&gt;"",'work here'!#REF!,"")</f>
        <v>#REF!</v>
      </c>
      <c r="AF654" s="2" t="e">
        <f t="shared" si="310"/>
        <v>#REF!</v>
      </c>
      <c r="AG654" s="2" t="e">
        <f t="shared" si="311"/>
        <v>#REF!</v>
      </c>
      <c r="AH654" s="2" t="str">
        <f t="shared" si="312"/>
        <v/>
      </c>
      <c r="AI654" t="str">
        <f>IF('work here'!AE653&lt;&gt;"","Jewellery Work","")</f>
        <v/>
      </c>
      <c r="AJ654" t="str">
        <f>IF('work here'!AE653&lt;&gt;"",'work here'!AE653,"")</f>
        <v/>
      </c>
      <c r="AK654" t="str">
        <f t="shared" si="313"/>
        <v/>
      </c>
      <c r="AL654" t="str">
        <f t="shared" si="314"/>
        <v/>
      </c>
      <c r="AM654" t="e">
        <f>IF('work here'!#REF!&lt;&gt;"","Gemstone","")</f>
        <v>#REF!</v>
      </c>
      <c r="AN654" t="e">
        <f>IF('work here'!#REF!&lt;&gt;"",'work here'!#REF!,"")</f>
        <v>#REF!</v>
      </c>
      <c r="AO654" t="e">
        <f t="shared" si="315"/>
        <v>#REF!</v>
      </c>
      <c r="AP654" t="e">
        <f t="shared" si="316"/>
        <v>#REF!</v>
      </c>
      <c r="AQ654" t="str">
        <f>IF('work here'!AW653&lt;&gt;"","Plating","")</f>
        <v/>
      </c>
      <c r="AR654" t="str">
        <f>IF('work here'!AW653&lt;&gt;"",'work here'!AW653,"")</f>
        <v/>
      </c>
      <c r="AS654" t="str">
        <f t="shared" si="317"/>
        <v/>
      </c>
      <c r="AT654" t="str">
        <f t="shared" si="318"/>
        <v/>
      </c>
      <c r="AU654" t="str">
        <f>IF('work here'!AX653&lt;&gt;"","Material","")</f>
        <v/>
      </c>
      <c r="AV654" t="str">
        <f>IF('work here'!AX653&lt;&gt;"",'work here'!AX653,"")</f>
        <v/>
      </c>
      <c r="AW654" t="str">
        <f t="shared" si="319"/>
        <v/>
      </c>
      <c r="AX654" t="str">
        <f t="shared" si="320"/>
        <v/>
      </c>
      <c r="AY654" t="e">
        <f>IF('work here'!#REF!&lt;&gt;"","Look","")</f>
        <v>#REF!</v>
      </c>
      <c r="AZ654" t="e">
        <f>IF('work here'!#REF!&lt;&gt;"",'work here'!#REF!,"")</f>
        <v>#REF!</v>
      </c>
      <c r="BA654" t="e">
        <f t="shared" si="321"/>
        <v>#REF!</v>
      </c>
      <c r="BB654" t="e">
        <f t="shared" si="322"/>
        <v>#REF!</v>
      </c>
      <c r="BC654" t="e">
        <f>IF('work here'!#REF!&lt;&gt;"","Finish","")</f>
        <v>#REF!</v>
      </c>
      <c r="BD654" t="e">
        <f>IF('work here'!#REF!&lt;&gt;"",'work here'!#REF!,"")</f>
        <v>#REF!</v>
      </c>
      <c r="BE654" t="e">
        <f t="shared" si="323"/>
        <v>#REF!</v>
      </c>
      <c r="BF654" t="e">
        <f t="shared" si="324"/>
        <v>#REF!</v>
      </c>
      <c r="BG654" t="e">
        <f>IF('work here'!#REF!&lt;&gt;"","Care","")</f>
        <v>#REF!</v>
      </c>
      <c r="BH654" t="e">
        <f>IF('work here'!#REF!&lt;&gt;"",'work here'!#REF!,"")</f>
        <v>#REF!</v>
      </c>
      <c r="BI654" t="e">
        <f t="shared" si="325"/>
        <v>#REF!</v>
      </c>
      <c r="BJ654" t="e">
        <f t="shared" si="326"/>
        <v>#REF!</v>
      </c>
      <c r="BK654" t="str">
        <f>IF(OR('work here'!F653="Rings", 'work here'!F653="Bangles"), 'work here'!F653 &amp; " Size", "")</f>
        <v/>
      </c>
      <c r="BL654" t="e">
        <f>IF('work here'!#REF!&lt;&gt;"",'work here'!#REF!,"")</f>
        <v>#REF!</v>
      </c>
      <c r="BM654" t="str">
        <f t="shared" si="327"/>
        <v/>
      </c>
      <c r="BN654" t="str">
        <f t="shared" si="328"/>
        <v/>
      </c>
      <c r="BO654" t="str">
        <f t="shared" si="329"/>
        <v/>
      </c>
    </row>
    <row r="655" spans="1:67" x14ac:dyDescent="0.3">
      <c r="A655" t="str">
        <f>IF('work here'!A654="simple","simple",IF('work here'!A654="parent","variable",IF('work here'!A654="child","variation","")))</f>
        <v/>
      </c>
      <c r="B655" t="str">
        <f>IF('work here'!C654&lt;&gt;"", 'work here'!C654, "")</f>
        <v/>
      </c>
      <c r="C655" t="str">
        <f>IF('work here'!B654&lt;&gt;"", 'work here'!B654, "")</f>
        <v/>
      </c>
      <c r="D655" t="str">
        <f t="shared" si="300"/>
        <v/>
      </c>
      <c r="E655" t="str">
        <f t="shared" si="301"/>
        <v/>
      </c>
      <c r="F655" t="str">
        <f t="shared" si="302"/>
        <v/>
      </c>
      <c r="G655" t="e">
        <f>IF('work here'!#REF!&lt;&gt;"", 'work here'!#REF!, "")</f>
        <v>#REF!</v>
      </c>
      <c r="I655" t="str">
        <f>IF('work here'!Z654&lt;&gt;"", 'work here'!Z654, "")</f>
        <v/>
      </c>
      <c r="J655" t="str">
        <f t="shared" si="303"/>
        <v/>
      </c>
      <c r="K655" t="str">
        <f t="shared" si="304"/>
        <v/>
      </c>
      <c r="L655" t="str">
        <f t="shared" si="305"/>
        <v/>
      </c>
      <c r="M655" t="str">
        <f>IF('work here'!AA654&lt;&gt;"", 'work here'!AA654, "")</f>
        <v/>
      </c>
      <c r="N655" t="str">
        <f>IF('work here'!AD654&lt;&gt;"", 'work here'!AD654, "")</f>
        <v/>
      </c>
      <c r="O655" t="str">
        <f>IF('work here'!AC654&lt;&gt;"", 'work here'!AC654, "")</f>
        <v/>
      </c>
      <c r="P655" t="str">
        <f>IF('work here'!AB654&lt;&gt;"", 'work here'!AB654, "")</f>
        <v/>
      </c>
      <c r="Q655" t="str">
        <f t="shared" si="306"/>
        <v/>
      </c>
      <c r="S655" t="str">
        <f>IF('work here'!E654&lt;&gt;"", 'work here'!E654, "")</f>
        <v/>
      </c>
      <c r="T655" t="e">
        <f>IF('work here'!#REF!&lt;&gt;"", 'work here'!#REF!, "")</f>
        <v>#REF!</v>
      </c>
      <c r="U655" t="str">
        <f>IF(A655="", "", _xlfn.TEXTJOIN(", ", TRUE, "jewellery", "jewellery &gt; " &amp; 'work here'!F654, "jewellery &gt; " &amp; 'work here'!F654 &amp; " &gt; " &amp; 'work here'!#REF!, 'work here'!#REF!, 'work here'!AY654, 'work here'!H654, 'work here'!I654, 'work here'!J654))</f>
        <v/>
      </c>
      <c r="V655" t="str" cm="1">
        <f t="array" aca="1" ref="V655" ca="1">_xlfn.LET(
    _xlpm.yr, TEXT(TODAY(), "yyyy"),
    _xlpm.mn, TEXT(TODAY(), "mm"),
    _xlpm.path, "https://richlook.co.in/wp-content/uploads/" &amp; _xlpm.yr &amp; "/" &amp; _xlpm.mn &amp; "/",
    _xlpm.imgRange, 'work here'!N654:X654,
    _xlpm.imgLinks, IF(_xlpm.imgRange&lt;&gt;"", _xlpm.path &amp; _xlpm.imgRange &amp; ".webp", ""),
    _xlpm.urls,
        IF(A655="variable", _xlpm.imgLinks,
        IF(A655="variation", IF('work here'!N654&lt;&gt;"", _xlpm.path &amp; 'work here'!N654 &amp; ".webp", ""),
        IF(A655="simple", _xlpm.imgLinks, ""))),
    _xlfn.TEXTJOIN(", ", TRUE, _xlpm.urls)
)</f>
        <v/>
      </c>
      <c r="W655" t="str" cm="1">
        <f t="array" aca="1" ref="W655" ca="1">_xlfn.LET(
    _xlpm.yr, TEXT(TODAY(), "yyyy"),
    _xlpm.mn, TEXT(TODAY(), "mm"),
    _xlpm.path, "https://richlook.co.in/wp-content/uploads/" &amp; _xlpm.yr &amp; "/" &amp; _xlpm.mn &amp; "/",
    _xlpm.imgRange, 'work here'!O654:X654,
    _xlpm.imgLinks, IF(_xlpm.imgRange&lt;&gt;"", _xlpm.path &amp; _xlpm.imgRange &amp; ".webp", ""),
    _xlpm.urls,
        IF(A655="variable", "",
        IF(A655="variation", _xlpm.imgLinks,
        IF(A655="simple", "", ""))),
    _xlfn.TEXTJOIN(", ", TRUE, _xlpm.urls)
)</f>
        <v/>
      </c>
      <c r="X655" t="str">
        <f>IF('work here'!D654&lt;&gt;"", 'work here'!D654, "")</f>
        <v/>
      </c>
      <c r="Y655" t="e">
        <f>IF('work here'!#REF!&lt;&gt;"","color","")</f>
        <v>#REF!</v>
      </c>
      <c r="Z655" t="e">
        <f>IF('work here'!#REF!&lt;&gt;"",'work here'!#REF!,"")</f>
        <v>#REF!</v>
      </c>
      <c r="AA655" t="e">
        <f t="shared" si="307"/>
        <v>#REF!</v>
      </c>
      <c r="AB655" t="e">
        <f t="shared" si="308"/>
        <v>#REF!</v>
      </c>
      <c r="AC655" t="str">
        <f t="shared" si="309"/>
        <v/>
      </c>
      <c r="AD655" s="2" t="e">
        <f>IF('work here'!#REF!&lt;&gt;"",'work here'!#REF!,"")</f>
        <v>#REF!</v>
      </c>
      <c r="AE655" s="2" t="e">
        <f>IF('work here'!#REF!&lt;&gt;"",'work here'!#REF!,"")</f>
        <v>#REF!</v>
      </c>
      <c r="AF655" s="2" t="e">
        <f t="shared" si="310"/>
        <v>#REF!</v>
      </c>
      <c r="AG655" s="2" t="e">
        <f t="shared" si="311"/>
        <v>#REF!</v>
      </c>
      <c r="AH655" s="2" t="str">
        <f t="shared" si="312"/>
        <v/>
      </c>
      <c r="AI655" t="str">
        <f>IF('work here'!AE654&lt;&gt;"","Jewellery Work","")</f>
        <v/>
      </c>
      <c r="AJ655" t="str">
        <f>IF('work here'!AE654&lt;&gt;"",'work here'!AE654,"")</f>
        <v/>
      </c>
      <c r="AK655" t="str">
        <f t="shared" si="313"/>
        <v/>
      </c>
      <c r="AL655" t="str">
        <f t="shared" si="314"/>
        <v/>
      </c>
      <c r="AM655" t="e">
        <f>IF('work here'!#REF!&lt;&gt;"","Gemstone","")</f>
        <v>#REF!</v>
      </c>
      <c r="AN655" t="e">
        <f>IF('work here'!#REF!&lt;&gt;"",'work here'!#REF!,"")</f>
        <v>#REF!</v>
      </c>
      <c r="AO655" t="e">
        <f t="shared" si="315"/>
        <v>#REF!</v>
      </c>
      <c r="AP655" t="e">
        <f t="shared" si="316"/>
        <v>#REF!</v>
      </c>
      <c r="AQ655" t="str">
        <f>IF('work here'!AW654&lt;&gt;"","Plating","")</f>
        <v/>
      </c>
      <c r="AR655" t="str">
        <f>IF('work here'!AW654&lt;&gt;"",'work here'!AW654,"")</f>
        <v/>
      </c>
      <c r="AS655" t="str">
        <f t="shared" si="317"/>
        <v/>
      </c>
      <c r="AT655" t="str">
        <f t="shared" si="318"/>
        <v/>
      </c>
      <c r="AU655" t="str">
        <f>IF('work here'!AX654&lt;&gt;"","Material","")</f>
        <v/>
      </c>
      <c r="AV655" t="str">
        <f>IF('work here'!AX654&lt;&gt;"",'work here'!AX654,"")</f>
        <v/>
      </c>
      <c r="AW655" t="str">
        <f t="shared" si="319"/>
        <v/>
      </c>
      <c r="AX655" t="str">
        <f t="shared" si="320"/>
        <v/>
      </c>
      <c r="AY655" t="e">
        <f>IF('work here'!#REF!&lt;&gt;"","Look","")</f>
        <v>#REF!</v>
      </c>
      <c r="AZ655" t="e">
        <f>IF('work here'!#REF!&lt;&gt;"",'work here'!#REF!,"")</f>
        <v>#REF!</v>
      </c>
      <c r="BA655" t="e">
        <f t="shared" si="321"/>
        <v>#REF!</v>
      </c>
      <c r="BB655" t="e">
        <f t="shared" si="322"/>
        <v>#REF!</v>
      </c>
      <c r="BC655" t="e">
        <f>IF('work here'!#REF!&lt;&gt;"","Finish","")</f>
        <v>#REF!</v>
      </c>
      <c r="BD655" t="e">
        <f>IF('work here'!#REF!&lt;&gt;"",'work here'!#REF!,"")</f>
        <v>#REF!</v>
      </c>
      <c r="BE655" t="e">
        <f t="shared" si="323"/>
        <v>#REF!</v>
      </c>
      <c r="BF655" t="e">
        <f t="shared" si="324"/>
        <v>#REF!</v>
      </c>
      <c r="BG655" t="e">
        <f>IF('work here'!#REF!&lt;&gt;"","Care","")</f>
        <v>#REF!</v>
      </c>
      <c r="BH655" t="e">
        <f>IF('work here'!#REF!&lt;&gt;"",'work here'!#REF!,"")</f>
        <v>#REF!</v>
      </c>
      <c r="BI655" t="e">
        <f t="shared" si="325"/>
        <v>#REF!</v>
      </c>
      <c r="BJ655" t="e">
        <f t="shared" si="326"/>
        <v>#REF!</v>
      </c>
      <c r="BK655" t="str">
        <f>IF(OR('work here'!F654="Rings", 'work here'!F654="Bangles"), 'work here'!F654 &amp; " Size", "")</f>
        <v/>
      </c>
      <c r="BL655" t="e">
        <f>IF('work here'!#REF!&lt;&gt;"",'work here'!#REF!,"")</f>
        <v>#REF!</v>
      </c>
      <c r="BM655" t="str">
        <f t="shared" si="327"/>
        <v/>
      </c>
      <c r="BN655" t="str">
        <f t="shared" si="328"/>
        <v/>
      </c>
      <c r="BO655" t="str">
        <f t="shared" si="329"/>
        <v/>
      </c>
    </row>
    <row r="656" spans="1:67" x14ac:dyDescent="0.3">
      <c r="A656" t="str">
        <f>IF('work here'!A655="simple","simple",IF('work here'!A655="parent","variable",IF('work here'!A655="child","variation","")))</f>
        <v/>
      </c>
      <c r="B656" t="str">
        <f>IF('work here'!C655&lt;&gt;"", 'work here'!C655, "")</f>
        <v/>
      </c>
      <c r="C656" t="str">
        <f>IF('work here'!B655&lt;&gt;"", 'work here'!B655, "")</f>
        <v/>
      </c>
      <c r="D656" t="str">
        <f t="shared" si="300"/>
        <v/>
      </c>
      <c r="E656" t="str">
        <f t="shared" si="301"/>
        <v/>
      </c>
      <c r="F656" t="str">
        <f t="shared" si="302"/>
        <v/>
      </c>
      <c r="G656" t="e">
        <f>IF('work here'!#REF!&lt;&gt;"", 'work here'!#REF!, "")</f>
        <v>#REF!</v>
      </c>
      <c r="I656" t="str">
        <f>IF('work here'!Z655&lt;&gt;"", 'work here'!Z655, "")</f>
        <v/>
      </c>
      <c r="J656" t="str">
        <f t="shared" si="303"/>
        <v/>
      </c>
      <c r="K656" t="str">
        <f t="shared" si="304"/>
        <v/>
      </c>
      <c r="L656" t="str">
        <f t="shared" si="305"/>
        <v/>
      </c>
      <c r="M656" t="str">
        <f>IF('work here'!AA655&lt;&gt;"", 'work here'!AA655, "")</f>
        <v/>
      </c>
      <c r="N656" t="str">
        <f>IF('work here'!AD655&lt;&gt;"", 'work here'!AD655, "")</f>
        <v/>
      </c>
      <c r="O656" t="str">
        <f>IF('work here'!AC655&lt;&gt;"", 'work here'!AC655, "")</f>
        <v/>
      </c>
      <c r="P656" t="str">
        <f>IF('work here'!AB655&lt;&gt;"", 'work here'!AB655, "")</f>
        <v/>
      </c>
      <c r="Q656" t="str">
        <f t="shared" si="306"/>
        <v/>
      </c>
      <c r="S656" t="str">
        <f>IF('work here'!E655&lt;&gt;"", 'work here'!E655, "")</f>
        <v/>
      </c>
      <c r="T656" t="e">
        <f>IF('work here'!#REF!&lt;&gt;"", 'work here'!#REF!, "")</f>
        <v>#REF!</v>
      </c>
      <c r="U656" t="str">
        <f>IF(A656="", "", _xlfn.TEXTJOIN(", ", TRUE, "jewellery", "jewellery &gt; " &amp; 'work here'!F655, "jewellery &gt; " &amp; 'work here'!F655 &amp; " &gt; " &amp; 'work here'!#REF!, 'work here'!#REF!, 'work here'!AY655, 'work here'!H655, 'work here'!I655, 'work here'!J655))</f>
        <v/>
      </c>
      <c r="V656" t="str" cm="1">
        <f t="array" aca="1" ref="V656" ca="1">_xlfn.LET(
    _xlpm.yr, TEXT(TODAY(), "yyyy"),
    _xlpm.mn, TEXT(TODAY(), "mm"),
    _xlpm.path, "https://richlook.co.in/wp-content/uploads/" &amp; _xlpm.yr &amp; "/" &amp; _xlpm.mn &amp; "/",
    _xlpm.imgRange, 'work here'!N655:X655,
    _xlpm.imgLinks, IF(_xlpm.imgRange&lt;&gt;"", _xlpm.path &amp; _xlpm.imgRange &amp; ".webp", ""),
    _xlpm.urls,
        IF(A656="variable", _xlpm.imgLinks,
        IF(A656="variation", IF('work here'!N655&lt;&gt;"", _xlpm.path &amp; 'work here'!N655 &amp; ".webp", ""),
        IF(A656="simple", _xlpm.imgLinks, ""))),
    _xlfn.TEXTJOIN(", ", TRUE, _xlpm.urls)
)</f>
        <v/>
      </c>
      <c r="W656" t="str" cm="1">
        <f t="array" aca="1" ref="W656" ca="1">_xlfn.LET(
    _xlpm.yr, TEXT(TODAY(), "yyyy"),
    _xlpm.mn, TEXT(TODAY(), "mm"),
    _xlpm.path, "https://richlook.co.in/wp-content/uploads/" &amp; _xlpm.yr &amp; "/" &amp; _xlpm.mn &amp; "/",
    _xlpm.imgRange, 'work here'!O655:X655,
    _xlpm.imgLinks, IF(_xlpm.imgRange&lt;&gt;"", _xlpm.path &amp; _xlpm.imgRange &amp; ".webp", ""),
    _xlpm.urls,
        IF(A656="variable", "",
        IF(A656="variation", _xlpm.imgLinks,
        IF(A656="simple", "", ""))),
    _xlfn.TEXTJOIN(", ", TRUE, _xlpm.urls)
)</f>
        <v/>
      </c>
      <c r="X656" t="str">
        <f>IF('work here'!D655&lt;&gt;"", 'work here'!D655, "")</f>
        <v/>
      </c>
      <c r="Y656" t="e">
        <f>IF('work here'!#REF!&lt;&gt;"","color","")</f>
        <v>#REF!</v>
      </c>
      <c r="Z656" t="e">
        <f>IF('work here'!#REF!&lt;&gt;"",'work here'!#REF!,"")</f>
        <v>#REF!</v>
      </c>
      <c r="AA656" t="e">
        <f t="shared" si="307"/>
        <v>#REF!</v>
      </c>
      <c r="AB656" t="e">
        <f t="shared" si="308"/>
        <v>#REF!</v>
      </c>
      <c r="AC656" t="str">
        <f t="shared" si="309"/>
        <v/>
      </c>
      <c r="AD656" s="2" t="e">
        <f>IF('work here'!#REF!&lt;&gt;"",'work here'!#REF!,"")</f>
        <v>#REF!</v>
      </c>
      <c r="AE656" s="2" t="e">
        <f>IF('work here'!#REF!&lt;&gt;"",'work here'!#REF!,"")</f>
        <v>#REF!</v>
      </c>
      <c r="AF656" s="2" t="e">
        <f t="shared" si="310"/>
        <v>#REF!</v>
      </c>
      <c r="AG656" s="2" t="e">
        <f t="shared" si="311"/>
        <v>#REF!</v>
      </c>
      <c r="AH656" s="2" t="str">
        <f t="shared" si="312"/>
        <v/>
      </c>
      <c r="AI656" t="str">
        <f>IF('work here'!AE655&lt;&gt;"","Jewellery Work","")</f>
        <v/>
      </c>
      <c r="AJ656" t="str">
        <f>IF('work here'!AE655&lt;&gt;"",'work here'!AE655,"")</f>
        <v/>
      </c>
      <c r="AK656" t="str">
        <f t="shared" si="313"/>
        <v/>
      </c>
      <c r="AL656" t="str">
        <f t="shared" si="314"/>
        <v/>
      </c>
      <c r="AM656" t="e">
        <f>IF('work here'!#REF!&lt;&gt;"","Gemstone","")</f>
        <v>#REF!</v>
      </c>
      <c r="AN656" t="e">
        <f>IF('work here'!#REF!&lt;&gt;"",'work here'!#REF!,"")</f>
        <v>#REF!</v>
      </c>
      <c r="AO656" t="e">
        <f t="shared" si="315"/>
        <v>#REF!</v>
      </c>
      <c r="AP656" t="e">
        <f t="shared" si="316"/>
        <v>#REF!</v>
      </c>
      <c r="AQ656" t="str">
        <f>IF('work here'!AW655&lt;&gt;"","Plating","")</f>
        <v/>
      </c>
      <c r="AR656" t="str">
        <f>IF('work here'!AW655&lt;&gt;"",'work here'!AW655,"")</f>
        <v/>
      </c>
      <c r="AS656" t="str">
        <f t="shared" si="317"/>
        <v/>
      </c>
      <c r="AT656" t="str">
        <f t="shared" si="318"/>
        <v/>
      </c>
      <c r="AU656" t="str">
        <f>IF('work here'!AX655&lt;&gt;"","Material","")</f>
        <v/>
      </c>
      <c r="AV656" t="str">
        <f>IF('work here'!AX655&lt;&gt;"",'work here'!AX655,"")</f>
        <v/>
      </c>
      <c r="AW656" t="str">
        <f t="shared" si="319"/>
        <v/>
      </c>
      <c r="AX656" t="str">
        <f t="shared" si="320"/>
        <v/>
      </c>
      <c r="AY656" t="e">
        <f>IF('work here'!#REF!&lt;&gt;"","Look","")</f>
        <v>#REF!</v>
      </c>
      <c r="AZ656" t="e">
        <f>IF('work here'!#REF!&lt;&gt;"",'work here'!#REF!,"")</f>
        <v>#REF!</v>
      </c>
      <c r="BA656" t="e">
        <f t="shared" si="321"/>
        <v>#REF!</v>
      </c>
      <c r="BB656" t="e">
        <f t="shared" si="322"/>
        <v>#REF!</v>
      </c>
      <c r="BC656" t="e">
        <f>IF('work here'!#REF!&lt;&gt;"","Finish","")</f>
        <v>#REF!</v>
      </c>
      <c r="BD656" t="e">
        <f>IF('work here'!#REF!&lt;&gt;"",'work here'!#REF!,"")</f>
        <v>#REF!</v>
      </c>
      <c r="BE656" t="e">
        <f t="shared" si="323"/>
        <v>#REF!</v>
      </c>
      <c r="BF656" t="e">
        <f t="shared" si="324"/>
        <v>#REF!</v>
      </c>
      <c r="BG656" t="e">
        <f>IF('work here'!#REF!&lt;&gt;"","Care","")</f>
        <v>#REF!</v>
      </c>
      <c r="BH656" t="e">
        <f>IF('work here'!#REF!&lt;&gt;"",'work here'!#REF!,"")</f>
        <v>#REF!</v>
      </c>
      <c r="BI656" t="e">
        <f t="shared" si="325"/>
        <v>#REF!</v>
      </c>
      <c r="BJ656" t="e">
        <f t="shared" si="326"/>
        <v>#REF!</v>
      </c>
      <c r="BK656" t="str">
        <f>IF(OR('work here'!F655="Rings", 'work here'!F655="Bangles"), 'work here'!F655 &amp; " Size", "")</f>
        <v/>
      </c>
      <c r="BL656" t="e">
        <f>IF('work here'!#REF!&lt;&gt;"",'work here'!#REF!,"")</f>
        <v>#REF!</v>
      </c>
      <c r="BM656" t="str">
        <f t="shared" si="327"/>
        <v/>
      </c>
      <c r="BN656" t="str">
        <f t="shared" si="328"/>
        <v/>
      </c>
      <c r="BO656" t="str">
        <f t="shared" si="329"/>
        <v/>
      </c>
    </row>
    <row r="657" spans="1:67" x14ac:dyDescent="0.3">
      <c r="A657" t="str">
        <f>IF('work here'!A656="simple","simple",IF('work here'!A656="parent","variable",IF('work here'!A656="child","variation","")))</f>
        <v/>
      </c>
      <c r="B657" t="str">
        <f>IF('work here'!C656&lt;&gt;"", 'work here'!C656, "")</f>
        <v/>
      </c>
      <c r="C657" t="str">
        <f>IF('work here'!B656&lt;&gt;"", 'work here'!B656, "")</f>
        <v/>
      </c>
      <c r="D657" t="str">
        <f t="shared" si="300"/>
        <v/>
      </c>
      <c r="E657" t="str">
        <f t="shared" si="301"/>
        <v/>
      </c>
      <c r="F657" t="str">
        <f t="shared" si="302"/>
        <v/>
      </c>
      <c r="G657" t="e">
        <f>IF('work here'!#REF!&lt;&gt;"", 'work here'!#REF!, "")</f>
        <v>#REF!</v>
      </c>
      <c r="I657" t="str">
        <f>IF('work here'!Z656&lt;&gt;"", 'work here'!Z656, "")</f>
        <v/>
      </c>
      <c r="J657" t="str">
        <f t="shared" si="303"/>
        <v/>
      </c>
      <c r="K657" t="str">
        <f t="shared" si="304"/>
        <v/>
      </c>
      <c r="L657" t="str">
        <f t="shared" si="305"/>
        <v/>
      </c>
      <c r="M657" t="str">
        <f>IF('work here'!AA656&lt;&gt;"", 'work here'!AA656, "")</f>
        <v/>
      </c>
      <c r="N657" t="str">
        <f>IF('work here'!AD656&lt;&gt;"", 'work here'!AD656, "")</f>
        <v/>
      </c>
      <c r="O657" t="str">
        <f>IF('work here'!AC656&lt;&gt;"", 'work here'!AC656, "")</f>
        <v/>
      </c>
      <c r="P657" t="str">
        <f>IF('work here'!AB656&lt;&gt;"", 'work here'!AB656, "")</f>
        <v/>
      </c>
      <c r="Q657" t="str">
        <f t="shared" si="306"/>
        <v/>
      </c>
      <c r="S657" t="str">
        <f>IF('work here'!E656&lt;&gt;"", 'work here'!E656, "")</f>
        <v/>
      </c>
      <c r="T657" t="e">
        <f>IF('work here'!#REF!&lt;&gt;"", 'work here'!#REF!, "")</f>
        <v>#REF!</v>
      </c>
      <c r="U657" t="str">
        <f>IF(A657="", "", _xlfn.TEXTJOIN(", ", TRUE, "jewellery", "jewellery &gt; " &amp; 'work here'!F656, "jewellery &gt; " &amp; 'work here'!F656 &amp; " &gt; " &amp; 'work here'!#REF!, 'work here'!#REF!, 'work here'!AY656, 'work here'!H656, 'work here'!I656, 'work here'!J656))</f>
        <v/>
      </c>
      <c r="V657" t="str" cm="1">
        <f t="array" aca="1" ref="V657" ca="1">_xlfn.LET(
    _xlpm.yr, TEXT(TODAY(), "yyyy"),
    _xlpm.mn, TEXT(TODAY(), "mm"),
    _xlpm.path, "https://richlook.co.in/wp-content/uploads/" &amp; _xlpm.yr &amp; "/" &amp; _xlpm.mn &amp; "/",
    _xlpm.imgRange, 'work here'!N656:X656,
    _xlpm.imgLinks, IF(_xlpm.imgRange&lt;&gt;"", _xlpm.path &amp; _xlpm.imgRange &amp; ".webp", ""),
    _xlpm.urls,
        IF(A657="variable", _xlpm.imgLinks,
        IF(A657="variation", IF('work here'!N656&lt;&gt;"", _xlpm.path &amp; 'work here'!N656 &amp; ".webp", ""),
        IF(A657="simple", _xlpm.imgLinks, ""))),
    _xlfn.TEXTJOIN(", ", TRUE, _xlpm.urls)
)</f>
        <v/>
      </c>
      <c r="W657" t="str" cm="1">
        <f t="array" aca="1" ref="W657" ca="1">_xlfn.LET(
    _xlpm.yr, TEXT(TODAY(), "yyyy"),
    _xlpm.mn, TEXT(TODAY(), "mm"),
    _xlpm.path, "https://richlook.co.in/wp-content/uploads/" &amp; _xlpm.yr &amp; "/" &amp; _xlpm.mn &amp; "/",
    _xlpm.imgRange, 'work here'!O656:X656,
    _xlpm.imgLinks, IF(_xlpm.imgRange&lt;&gt;"", _xlpm.path &amp; _xlpm.imgRange &amp; ".webp", ""),
    _xlpm.urls,
        IF(A657="variable", "",
        IF(A657="variation", _xlpm.imgLinks,
        IF(A657="simple", "", ""))),
    _xlfn.TEXTJOIN(", ", TRUE, _xlpm.urls)
)</f>
        <v/>
      </c>
      <c r="X657" t="str">
        <f>IF('work here'!D656&lt;&gt;"", 'work here'!D656, "")</f>
        <v/>
      </c>
      <c r="Y657" t="e">
        <f>IF('work here'!#REF!&lt;&gt;"","color","")</f>
        <v>#REF!</v>
      </c>
      <c r="Z657" t="e">
        <f>IF('work here'!#REF!&lt;&gt;"",'work here'!#REF!,"")</f>
        <v>#REF!</v>
      </c>
      <c r="AA657" t="e">
        <f t="shared" si="307"/>
        <v>#REF!</v>
      </c>
      <c r="AB657" t="e">
        <f t="shared" si="308"/>
        <v>#REF!</v>
      </c>
      <c r="AC657" t="str">
        <f t="shared" si="309"/>
        <v/>
      </c>
      <c r="AD657" s="2" t="e">
        <f>IF('work here'!#REF!&lt;&gt;"",'work here'!#REF!,"")</f>
        <v>#REF!</v>
      </c>
      <c r="AE657" s="2" t="e">
        <f>IF('work here'!#REF!&lt;&gt;"",'work here'!#REF!,"")</f>
        <v>#REF!</v>
      </c>
      <c r="AF657" s="2" t="e">
        <f t="shared" si="310"/>
        <v>#REF!</v>
      </c>
      <c r="AG657" s="2" t="e">
        <f t="shared" si="311"/>
        <v>#REF!</v>
      </c>
      <c r="AH657" s="2" t="str">
        <f t="shared" si="312"/>
        <v/>
      </c>
      <c r="AI657" t="str">
        <f>IF('work here'!AE656&lt;&gt;"","Jewellery Work","")</f>
        <v/>
      </c>
      <c r="AJ657" t="str">
        <f>IF('work here'!AE656&lt;&gt;"",'work here'!AE656,"")</f>
        <v/>
      </c>
      <c r="AK657" t="str">
        <f t="shared" si="313"/>
        <v/>
      </c>
      <c r="AL657" t="str">
        <f t="shared" si="314"/>
        <v/>
      </c>
      <c r="AM657" t="e">
        <f>IF('work here'!#REF!&lt;&gt;"","Gemstone","")</f>
        <v>#REF!</v>
      </c>
      <c r="AN657" t="e">
        <f>IF('work here'!#REF!&lt;&gt;"",'work here'!#REF!,"")</f>
        <v>#REF!</v>
      </c>
      <c r="AO657" t="e">
        <f t="shared" si="315"/>
        <v>#REF!</v>
      </c>
      <c r="AP657" t="e">
        <f t="shared" si="316"/>
        <v>#REF!</v>
      </c>
      <c r="AQ657" t="str">
        <f>IF('work here'!AW656&lt;&gt;"","Plating","")</f>
        <v/>
      </c>
      <c r="AR657" t="str">
        <f>IF('work here'!AW656&lt;&gt;"",'work here'!AW656,"")</f>
        <v/>
      </c>
      <c r="AS657" t="str">
        <f t="shared" si="317"/>
        <v/>
      </c>
      <c r="AT657" t="str">
        <f t="shared" si="318"/>
        <v/>
      </c>
      <c r="AU657" t="str">
        <f>IF('work here'!AX656&lt;&gt;"","Material","")</f>
        <v/>
      </c>
      <c r="AV657" t="str">
        <f>IF('work here'!AX656&lt;&gt;"",'work here'!AX656,"")</f>
        <v/>
      </c>
      <c r="AW657" t="str">
        <f t="shared" si="319"/>
        <v/>
      </c>
      <c r="AX657" t="str">
        <f t="shared" si="320"/>
        <v/>
      </c>
      <c r="AY657" t="e">
        <f>IF('work here'!#REF!&lt;&gt;"","Look","")</f>
        <v>#REF!</v>
      </c>
      <c r="AZ657" t="e">
        <f>IF('work here'!#REF!&lt;&gt;"",'work here'!#REF!,"")</f>
        <v>#REF!</v>
      </c>
      <c r="BA657" t="e">
        <f t="shared" si="321"/>
        <v>#REF!</v>
      </c>
      <c r="BB657" t="e">
        <f t="shared" si="322"/>
        <v>#REF!</v>
      </c>
      <c r="BC657" t="e">
        <f>IF('work here'!#REF!&lt;&gt;"","Finish","")</f>
        <v>#REF!</v>
      </c>
      <c r="BD657" t="e">
        <f>IF('work here'!#REF!&lt;&gt;"",'work here'!#REF!,"")</f>
        <v>#REF!</v>
      </c>
      <c r="BE657" t="e">
        <f t="shared" si="323"/>
        <v>#REF!</v>
      </c>
      <c r="BF657" t="e">
        <f t="shared" si="324"/>
        <v>#REF!</v>
      </c>
      <c r="BG657" t="e">
        <f>IF('work here'!#REF!&lt;&gt;"","Care","")</f>
        <v>#REF!</v>
      </c>
      <c r="BH657" t="e">
        <f>IF('work here'!#REF!&lt;&gt;"",'work here'!#REF!,"")</f>
        <v>#REF!</v>
      </c>
      <c r="BI657" t="e">
        <f t="shared" si="325"/>
        <v>#REF!</v>
      </c>
      <c r="BJ657" t="e">
        <f t="shared" si="326"/>
        <v>#REF!</v>
      </c>
      <c r="BK657" t="str">
        <f>IF(OR('work here'!F656="Rings", 'work here'!F656="Bangles"), 'work here'!F656 &amp; " Size", "")</f>
        <v/>
      </c>
      <c r="BL657" t="e">
        <f>IF('work here'!#REF!&lt;&gt;"",'work here'!#REF!,"")</f>
        <v>#REF!</v>
      </c>
      <c r="BM657" t="str">
        <f t="shared" si="327"/>
        <v/>
      </c>
      <c r="BN657" t="str">
        <f t="shared" si="328"/>
        <v/>
      </c>
      <c r="BO657" t="str">
        <f t="shared" si="329"/>
        <v/>
      </c>
    </row>
    <row r="658" spans="1:67" x14ac:dyDescent="0.3">
      <c r="A658" t="str">
        <f>IF('work here'!A657="simple","simple",IF('work here'!A657="parent","variable",IF('work here'!A657="child","variation","")))</f>
        <v/>
      </c>
      <c r="B658" t="str">
        <f>IF('work here'!C657&lt;&gt;"", 'work here'!C657, "")</f>
        <v/>
      </c>
      <c r="C658" t="str">
        <f>IF('work here'!B657&lt;&gt;"", 'work here'!B657, "")</f>
        <v/>
      </c>
      <c r="D658" t="str">
        <f t="shared" si="300"/>
        <v/>
      </c>
      <c r="E658" t="str">
        <f t="shared" si="301"/>
        <v/>
      </c>
      <c r="F658" t="str">
        <f t="shared" si="302"/>
        <v/>
      </c>
      <c r="G658" t="e">
        <f>IF('work here'!#REF!&lt;&gt;"", 'work here'!#REF!, "")</f>
        <v>#REF!</v>
      </c>
      <c r="I658" t="str">
        <f>IF('work here'!Z657&lt;&gt;"", 'work here'!Z657, "")</f>
        <v/>
      </c>
      <c r="J658" t="str">
        <f t="shared" si="303"/>
        <v/>
      </c>
      <c r="K658" t="str">
        <f t="shared" si="304"/>
        <v/>
      </c>
      <c r="L658" t="str">
        <f t="shared" si="305"/>
        <v/>
      </c>
      <c r="M658" t="str">
        <f>IF('work here'!AA657&lt;&gt;"", 'work here'!AA657, "")</f>
        <v/>
      </c>
      <c r="N658" t="str">
        <f>IF('work here'!AD657&lt;&gt;"", 'work here'!AD657, "")</f>
        <v/>
      </c>
      <c r="O658" t="str">
        <f>IF('work here'!AC657&lt;&gt;"", 'work here'!AC657, "")</f>
        <v/>
      </c>
      <c r="P658" t="str">
        <f>IF('work here'!AB657&lt;&gt;"", 'work here'!AB657, "")</f>
        <v/>
      </c>
      <c r="Q658" t="str">
        <f t="shared" si="306"/>
        <v/>
      </c>
      <c r="S658" t="str">
        <f>IF('work here'!E657&lt;&gt;"", 'work here'!E657, "")</f>
        <v/>
      </c>
      <c r="T658" t="e">
        <f>IF('work here'!#REF!&lt;&gt;"", 'work here'!#REF!, "")</f>
        <v>#REF!</v>
      </c>
      <c r="U658" t="str">
        <f>IF(A658="", "", _xlfn.TEXTJOIN(", ", TRUE, "jewellery", "jewellery &gt; " &amp; 'work here'!F657, "jewellery &gt; " &amp; 'work here'!F657 &amp; " &gt; " &amp; 'work here'!#REF!, 'work here'!#REF!, 'work here'!AY657, 'work here'!H657, 'work here'!I657, 'work here'!J657))</f>
        <v/>
      </c>
      <c r="V658" t="str" cm="1">
        <f t="array" aca="1" ref="V658" ca="1">_xlfn.LET(
    _xlpm.yr, TEXT(TODAY(), "yyyy"),
    _xlpm.mn, TEXT(TODAY(), "mm"),
    _xlpm.path, "https://richlook.co.in/wp-content/uploads/" &amp; _xlpm.yr &amp; "/" &amp; _xlpm.mn &amp; "/",
    _xlpm.imgRange, 'work here'!N657:X657,
    _xlpm.imgLinks, IF(_xlpm.imgRange&lt;&gt;"", _xlpm.path &amp; _xlpm.imgRange &amp; ".webp", ""),
    _xlpm.urls,
        IF(A658="variable", _xlpm.imgLinks,
        IF(A658="variation", IF('work here'!N657&lt;&gt;"", _xlpm.path &amp; 'work here'!N657 &amp; ".webp", ""),
        IF(A658="simple", _xlpm.imgLinks, ""))),
    _xlfn.TEXTJOIN(", ", TRUE, _xlpm.urls)
)</f>
        <v/>
      </c>
      <c r="W658" t="str" cm="1">
        <f t="array" aca="1" ref="W658" ca="1">_xlfn.LET(
    _xlpm.yr, TEXT(TODAY(), "yyyy"),
    _xlpm.mn, TEXT(TODAY(), "mm"),
    _xlpm.path, "https://richlook.co.in/wp-content/uploads/" &amp; _xlpm.yr &amp; "/" &amp; _xlpm.mn &amp; "/",
    _xlpm.imgRange, 'work here'!O657:X657,
    _xlpm.imgLinks, IF(_xlpm.imgRange&lt;&gt;"", _xlpm.path &amp; _xlpm.imgRange &amp; ".webp", ""),
    _xlpm.urls,
        IF(A658="variable", "",
        IF(A658="variation", _xlpm.imgLinks,
        IF(A658="simple", "", ""))),
    _xlfn.TEXTJOIN(", ", TRUE, _xlpm.urls)
)</f>
        <v/>
      </c>
      <c r="X658" t="str">
        <f>IF('work here'!D657&lt;&gt;"", 'work here'!D657, "")</f>
        <v/>
      </c>
      <c r="Y658" t="e">
        <f>IF('work here'!#REF!&lt;&gt;"","color","")</f>
        <v>#REF!</v>
      </c>
      <c r="Z658" t="e">
        <f>IF('work here'!#REF!&lt;&gt;"",'work here'!#REF!,"")</f>
        <v>#REF!</v>
      </c>
      <c r="AA658" t="e">
        <f t="shared" si="307"/>
        <v>#REF!</v>
      </c>
      <c r="AB658" t="e">
        <f t="shared" si="308"/>
        <v>#REF!</v>
      </c>
      <c r="AC658" t="str">
        <f t="shared" si="309"/>
        <v/>
      </c>
      <c r="AD658" s="2" t="e">
        <f>IF('work here'!#REF!&lt;&gt;"",'work here'!#REF!,"")</f>
        <v>#REF!</v>
      </c>
      <c r="AE658" s="2" t="e">
        <f>IF('work here'!#REF!&lt;&gt;"",'work here'!#REF!,"")</f>
        <v>#REF!</v>
      </c>
      <c r="AF658" s="2" t="e">
        <f t="shared" si="310"/>
        <v>#REF!</v>
      </c>
      <c r="AG658" s="2" t="e">
        <f t="shared" si="311"/>
        <v>#REF!</v>
      </c>
      <c r="AH658" s="2" t="str">
        <f t="shared" si="312"/>
        <v/>
      </c>
      <c r="AI658" t="str">
        <f>IF('work here'!AE657&lt;&gt;"","Jewellery Work","")</f>
        <v/>
      </c>
      <c r="AJ658" t="str">
        <f>IF('work here'!AE657&lt;&gt;"",'work here'!AE657,"")</f>
        <v/>
      </c>
      <c r="AK658" t="str">
        <f t="shared" si="313"/>
        <v/>
      </c>
      <c r="AL658" t="str">
        <f t="shared" si="314"/>
        <v/>
      </c>
      <c r="AM658" t="e">
        <f>IF('work here'!#REF!&lt;&gt;"","Gemstone","")</f>
        <v>#REF!</v>
      </c>
      <c r="AN658" t="e">
        <f>IF('work here'!#REF!&lt;&gt;"",'work here'!#REF!,"")</f>
        <v>#REF!</v>
      </c>
      <c r="AO658" t="e">
        <f t="shared" si="315"/>
        <v>#REF!</v>
      </c>
      <c r="AP658" t="e">
        <f t="shared" si="316"/>
        <v>#REF!</v>
      </c>
      <c r="AQ658" t="str">
        <f>IF('work here'!AW657&lt;&gt;"","Plating","")</f>
        <v/>
      </c>
      <c r="AR658" t="str">
        <f>IF('work here'!AW657&lt;&gt;"",'work here'!AW657,"")</f>
        <v/>
      </c>
      <c r="AS658" t="str">
        <f t="shared" si="317"/>
        <v/>
      </c>
      <c r="AT658" t="str">
        <f t="shared" si="318"/>
        <v/>
      </c>
      <c r="AU658" t="str">
        <f>IF('work here'!AX657&lt;&gt;"","Material","")</f>
        <v/>
      </c>
      <c r="AV658" t="str">
        <f>IF('work here'!AX657&lt;&gt;"",'work here'!AX657,"")</f>
        <v/>
      </c>
      <c r="AW658" t="str">
        <f t="shared" si="319"/>
        <v/>
      </c>
      <c r="AX658" t="str">
        <f t="shared" si="320"/>
        <v/>
      </c>
      <c r="AY658" t="e">
        <f>IF('work here'!#REF!&lt;&gt;"","Look","")</f>
        <v>#REF!</v>
      </c>
      <c r="AZ658" t="e">
        <f>IF('work here'!#REF!&lt;&gt;"",'work here'!#REF!,"")</f>
        <v>#REF!</v>
      </c>
      <c r="BA658" t="e">
        <f t="shared" si="321"/>
        <v>#REF!</v>
      </c>
      <c r="BB658" t="e">
        <f t="shared" si="322"/>
        <v>#REF!</v>
      </c>
      <c r="BC658" t="e">
        <f>IF('work here'!#REF!&lt;&gt;"","Finish","")</f>
        <v>#REF!</v>
      </c>
      <c r="BD658" t="e">
        <f>IF('work here'!#REF!&lt;&gt;"",'work here'!#REF!,"")</f>
        <v>#REF!</v>
      </c>
      <c r="BE658" t="e">
        <f t="shared" si="323"/>
        <v>#REF!</v>
      </c>
      <c r="BF658" t="e">
        <f t="shared" si="324"/>
        <v>#REF!</v>
      </c>
      <c r="BG658" t="e">
        <f>IF('work here'!#REF!&lt;&gt;"","Care","")</f>
        <v>#REF!</v>
      </c>
      <c r="BH658" t="e">
        <f>IF('work here'!#REF!&lt;&gt;"",'work here'!#REF!,"")</f>
        <v>#REF!</v>
      </c>
      <c r="BI658" t="e">
        <f t="shared" si="325"/>
        <v>#REF!</v>
      </c>
      <c r="BJ658" t="e">
        <f t="shared" si="326"/>
        <v>#REF!</v>
      </c>
      <c r="BK658" t="str">
        <f>IF(OR('work here'!F657="Rings", 'work here'!F657="Bangles"), 'work here'!F657 &amp; " Size", "")</f>
        <v/>
      </c>
      <c r="BL658" t="e">
        <f>IF('work here'!#REF!&lt;&gt;"",'work here'!#REF!,"")</f>
        <v>#REF!</v>
      </c>
      <c r="BM658" t="str">
        <f t="shared" si="327"/>
        <v/>
      </c>
      <c r="BN658" t="str">
        <f t="shared" si="328"/>
        <v/>
      </c>
      <c r="BO658" t="str">
        <f t="shared" si="329"/>
        <v/>
      </c>
    </row>
    <row r="659" spans="1:67" x14ac:dyDescent="0.3">
      <c r="A659" t="str">
        <f>IF('work here'!A658="simple","simple",IF('work here'!A658="parent","variable",IF('work here'!A658="child","variation","")))</f>
        <v/>
      </c>
      <c r="B659" t="str">
        <f>IF('work here'!C658&lt;&gt;"", 'work here'!C658, "")</f>
        <v/>
      </c>
      <c r="C659" t="str">
        <f>IF('work here'!B658&lt;&gt;"", 'work here'!B658, "")</f>
        <v/>
      </c>
      <c r="D659" t="str">
        <f t="shared" si="300"/>
        <v/>
      </c>
      <c r="E659" t="str">
        <f t="shared" si="301"/>
        <v/>
      </c>
      <c r="F659" t="str">
        <f t="shared" si="302"/>
        <v/>
      </c>
      <c r="G659" t="e">
        <f>IF('work here'!#REF!&lt;&gt;"", 'work here'!#REF!, "")</f>
        <v>#REF!</v>
      </c>
      <c r="I659" t="str">
        <f>IF('work here'!Z658&lt;&gt;"", 'work here'!Z658, "")</f>
        <v/>
      </c>
      <c r="J659" t="str">
        <f t="shared" si="303"/>
        <v/>
      </c>
      <c r="K659" t="str">
        <f t="shared" si="304"/>
        <v/>
      </c>
      <c r="L659" t="str">
        <f t="shared" si="305"/>
        <v/>
      </c>
      <c r="M659" t="str">
        <f>IF('work here'!AA658&lt;&gt;"", 'work here'!AA658, "")</f>
        <v/>
      </c>
      <c r="N659" t="str">
        <f>IF('work here'!AD658&lt;&gt;"", 'work here'!AD658, "")</f>
        <v/>
      </c>
      <c r="O659" t="str">
        <f>IF('work here'!AC658&lt;&gt;"", 'work here'!AC658, "")</f>
        <v/>
      </c>
      <c r="P659" t="str">
        <f>IF('work here'!AB658&lt;&gt;"", 'work here'!AB658, "")</f>
        <v/>
      </c>
      <c r="Q659" t="str">
        <f t="shared" si="306"/>
        <v/>
      </c>
      <c r="S659" t="str">
        <f>IF('work here'!E658&lt;&gt;"", 'work here'!E658, "")</f>
        <v/>
      </c>
      <c r="T659" t="e">
        <f>IF('work here'!#REF!&lt;&gt;"", 'work here'!#REF!, "")</f>
        <v>#REF!</v>
      </c>
      <c r="U659" t="str">
        <f>IF(A659="", "", _xlfn.TEXTJOIN(", ", TRUE, "jewellery", "jewellery &gt; " &amp; 'work here'!F658, "jewellery &gt; " &amp; 'work here'!F658 &amp; " &gt; " &amp; 'work here'!#REF!, 'work here'!#REF!, 'work here'!AY658, 'work here'!H658, 'work here'!I658, 'work here'!J658))</f>
        <v/>
      </c>
      <c r="V659" t="str" cm="1">
        <f t="array" aca="1" ref="V659" ca="1">_xlfn.LET(
    _xlpm.yr, TEXT(TODAY(), "yyyy"),
    _xlpm.mn, TEXT(TODAY(), "mm"),
    _xlpm.path, "https://richlook.co.in/wp-content/uploads/" &amp; _xlpm.yr &amp; "/" &amp; _xlpm.mn &amp; "/",
    _xlpm.imgRange, 'work here'!N658:X658,
    _xlpm.imgLinks, IF(_xlpm.imgRange&lt;&gt;"", _xlpm.path &amp; _xlpm.imgRange &amp; ".webp", ""),
    _xlpm.urls,
        IF(A659="variable", _xlpm.imgLinks,
        IF(A659="variation", IF('work here'!N658&lt;&gt;"", _xlpm.path &amp; 'work here'!N658 &amp; ".webp", ""),
        IF(A659="simple", _xlpm.imgLinks, ""))),
    _xlfn.TEXTJOIN(", ", TRUE, _xlpm.urls)
)</f>
        <v/>
      </c>
      <c r="W659" t="str" cm="1">
        <f t="array" aca="1" ref="W659" ca="1">_xlfn.LET(
    _xlpm.yr, TEXT(TODAY(), "yyyy"),
    _xlpm.mn, TEXT(TODAY(), "mm"),
    _xlpm.path, "https://richlook.co.in/wp-content/uploads/" &amp; _xlpm.yr &amp; "/" &amp; _xlpm.mn &amp; "/",
    _xlpm.imgRange, 'work here'!O658:X658,
    _xlpm.imgLinks, IF(_xlpm.imgRange&lt;&gt;"", _xlpm.path &amp; _xlpm.imgRange &amp; ".webp", ""),
    _xlpm.urls,
        IF(A659="variable", "",
        IF(A659="variation", _xlpm.imgLinks,
        IF(A659="simple", "", ""))),
    _xlfn.TEXTJOIN(", ", TRUE, _xlpm.urls)
)</f>
        <v/>
      </c>
      <c r="X659" t="str">
        <f>IF('work here'!D658&lt;&gt;"", 'work here'!D658, "")</f>
        <v/>
      </c>
      <c r="Y659" t="e">
        <f>IF('work here'!#REF!&lt;&gt;"","color","")</f>
        <v>#REF!</v>
      </c>
      <c r="Z659" t="e">
        <f>IF('work here'!#REF!&lt;&gt;"",'work here'!#REF!,"")</f>
        <v>#REF!</v>
      </c>
      <c r="AA659" t="e">
        <f t="shared" si="307"/>
        <v>#REF!</v>
      </c>
      <c r="AB659" t="e">
        <f t="shared" si="308"/>
        <v>#REF!</v>
      </c>
      <c r="AC659" t="str">
        <f t="shared" si="309"/>
        <v/>
      </c>
      <c r="AD659" s="2" t="e">
        <f>IF('work here'!#REF!&lt;&gt;"",'work here'!#REF!,"")</f>
        <v>#REF!</v>
      </c>
      <c r="AE659" s="2" t="e">
        <f>IF('work here'!#REF!&lt;&gt;"",'work here'!#REF!,"")</f>
        <v>#REF!</v>
      </c>
      <c r="AF659" s="2" t="e">
        <f t="shared" si="310"/>
        <v>#REF!</v>
      </c>
      <c r="AG659" s="2" t="e">
        <f t="shared" si="311"/>
        <v>#REF!</v>
      </c>
      <c r="AH659" s="2" t="str">
        <f t="shared" si="312"/>
        <v/>
      </c>
      <c r="AI659" t="str">
        <f>IF('work here'!AE658&lt;&gt;"","Jewellery Work","")</f>
        <v/>
      </c>
      <c r="AJ659" t="str">
        <f>IF('work here'!AE658&lt;&gt;"",'work here'!AE658,"")</f>
        <v/>
      </c>
      <c r="AK659" t="str">
        <f t="shared" si="313"/>
        <v/>
      </c>
      <c r="AL659" t="str">
        <f t="shared" si="314"/>
        <v/>
      </c>
      <c r="AM659" t="e">
        <f>IF('work here'!#REF!&lt;&gt;"","Gemstone","")</f>
        <v>#REF!</v>
      </c>
      <c r="AN659" t="e">
        <f>IF('work here'!#REF!&lt;&gt;"",'work here'!#REF!,"")</f>
        <v>#REF!</v>
      </c>
      <c r="AO659" t="e">
        <f t="shared" si="315"/>
        <v>#REF!</v>
      </c>
      <c r="AP659" t="e">
        <f t="shared" si="316"/>
        <v>#REF!</v>
      </c>
      <c r="AQ659" t="str">
        <f>IF('work here'!AW658&lt;&gt;"","Plating","")</f>
        <v/>
      </c>
      <c r="AR659" t="str">
        <f>IF('work here'!AW658&lt;&gt;"",'work here'!AW658,"")</f>
        <v/>
      </c>
      <c r="AS659" t="str">
        <f t="shared" si="317"/>
        <v/>
      </c>
      <c r="AT659" t="str">
        <f t="shared" si="318"/>
        <v/>
      </c>
      <c r="AU659" t="str">
        <f>IF('work here'!AX658&lt;&gt;"","Material","")</f>
        <v/>
      </c>
      <c r="AV659" t="str">
        <f>IF('work here'!AX658&lt;&gt;"",'work here'!AX658,"")</f>
        <v/>
      </c>
      <c r="AW659" t="str">
        <f t="shared" si="319"/>
        <v/>
      </c>
      <c r="AX659" t="str">
        <f t="shared" si="320"/>
        <v/>
      </c>
      <c r="AY659" t="e">
        <f>IF('work here'!#REF!&lt;&gt;"","Look","")</f>
        <v>#REF!</v>
      </c>
      <c r="AZ659" t="e">
        <f>IF('work here'!#REF!&lt;&gt;"",'work here'!#REF!,"")</f>
        <v>#REF!</v>
      </c>
      <c r="BA659" t="e">
        <f t="shared" si="321"/>
        <v>#REF!</v>
      </c>
      <c r="BB659" t="e">
        <f t="shared" si="322"/>
        <v>#REF!</v>
      </c>
      <c r="BC659" t="e">
        <f>IF('work here'!#REF!&lt;&gt;"","Finish","")</f>
        <v>#REF!</v>
      </c>
      <c r="BD659" t="e">
        <f>IF('work here'!#REF!&lt;&gt;"",'work here'!#REF!,"")</f>
        <v>#REF!</v>
      </c>
      <c r="BE659" t="e">
        <f t="shared" si="323"/>
        <v>#REF!</v>
      </c>
      <c r="BF659" t="e">
        <f t="shared" si="324"/>
        <v>#REF!</v>
      </c>
      <c r="BG659" t="e">
        <f>IF('work here'!#REF!&lt;&gt;"","Care","")</f>
        <v>#REF!</v>
      </c>
      <c r="BH659" t="e">
        <f>IF('work here'!#REF!&lt;&gt;"",'work here'!#REF!,"")</f>
        <v>#REF!</v>
      </c>
      <c r="BI659" t="e">
        <f t="shared" si="325"/>
        <v>#REF!</v>
      </c>
      <c r="BJ659" t="e">
        <f t="shared" si="326"/>
        <v>#REF!</v>
      </c>
      <c r="BK659" t="str">
        <f>IF(OR('work here'!F658="Rings", 'work here'!F658="Bangles"), 'work here'!F658 &amp; " Size", "")</f>
        <v/>
      </c>
      <c r="BL659" t="e">
        <f>IF('work here'!#REF!&lt;&gt;"",'work here'!#REF!,"")</f>
        <v>#REF!</v>
      </c>
      <c r="BM659" t="str">
        <f t="shared" si="327"/>
        <v/>
      </c>
      <c r="BN659" t="str">
        <f t="shared" si="328"/>
        <v/>
      </c>
      <c r="BO659" t="str">
        <f t="shared" si="329"/>
        <v/>
      </c>
    </row>
    <row r="660" spans="1:67" x14ac:dyDescent="0.3">
      <c r="A660" t="str">
        <f>IF('work here'!A659="simple","simple",IF('work here'!A659="parent","variable",IF('work here'!A659="child","variation","")))</f>
        <v/>
      </c>
      <c r="B660" t="str">
        <f>IF('work here'!C659&lt;&gt;"", 'work here'!C659, "")</f>
        <v/>
      </c>
      <c r="C660" t="str">
        <f>IF('work here'!B659&lt;&gt;"", 'work here'!B659, "")</f>
        <v/>
      </c>
      <c r="D660" t="str">
        <f t="shared" si="300"/>
        <v/>
      </c>
      <c r="E660" t="str">
        <f t="shared" si="301"/>
        <v/>
      </c>
      <c r="F660" t="str">
        <f t="shared" si="302"/>
        <v/>
      </c>
      <c r="G660" t="e">
        <f>IF('work here'!#REF!&lt;&gt;"", 'work here'!#REF!, "")</f>
        <v>#REF!</v>
      </c>
      <c r="I660" t="str">
        <f>IF('work here'!Z659&lt;&gt;"", 'work here'!Z659, "")</f>
        <v/>
      </c>
      <c r="J660" t="str">
        <f t="shared" si="303"/>
        <v/>
      </c>
      <c r="K660" t="str">
        <f t="shared" si="304"/>
        <v/>
      </c>
      <c r="L660" t="str">
        <f t="shared" si="305"/>
        <v/>
      </c>
      <c r="M660" t="str">
        <f>IF('work here'!AA659&lt;&gt;"", 'work here'!AA659, "")</f>
        <v/>
      </c>
      <c r="N660" t="str">
        <f>IF('work here'!AD659&lt;&gt;"", 'work here'!AD659, "")</f>
        <v/>
      </c>
      <c r="O660" t="str">
        <f>IF('work here'!AC659&lt;&gt;"", 'work here'!AC659, "")</f>
        <v/>
      </c>
      <c r="P660" t="str">
        <f>IF('work here'!AB659&lt;&gt;"", 'work here'!AB659, "")</f>
        <v/>
      </c>
      <c r="Q660" t="str">
        <f t="shared" si="306"/>
        <v/>
      </c>
      <c r="S660" t="str">
        <f>IF('work here'!E659&lt;&gt;"", 'work here'!E659, "")</f>
        <v/>
      </c>
      <c r="T660" t="e">
        <f>IF('work here'!#REF!&lt;&gt;"", 'work here'!#REF!, "")</f>
        <v>#REF!</v>
      </c>
      <c r="U660" t="str">
        <f>IF(A660="", "", _xlfn.TEXTJOIN(", ", TRUE, "jewellery", "jewellery &gt; " &amp; 'work here'!F659, "jewellery &gt; " &amp; 'work here'!F659 &amp; " &gt; " &amp; 'work here'!#REF!, 'work here'!#REF!, 'work here'!AY659, 'work here'!H659, 'work here'!I659, 'work here'!J659))</f>
        <v/>
      </c>
      <c r="V660" t="str" cm="1">
        <f t="array" aca="1" ref="V660" ca="1">_xlfn.LET(
    _xlpm.yr, TEXT(TODAY(), "yyyy"),
    _xlpm.mn, TEXT(TODAY(), "mm"),
    _xlpm.path, "https://richlook.co.in/wp-content/uploads/" &amp; _xlpm.yr &amp; "/" &amp; _xlpm.mn &amp; "/",
    _xlpm.imgRange, 'work here'!N659:X659,
    _xlpm.imgLinks, IF(_xlpm.imgRange&lt;&gt;"", _xlpm.path &amp; _xlpm.imgRange &amp; ".webp", ""),
    _xlpm.urls,
        IF(A660="variable", _xlpm.imgLinks,
        IF(A660="variation", IF('work here'!N659&lt;&gt;"", _xlpm.path &amp; 'work here'!N659 &amp; ".webp", ""),
        IF(A660="simple", _xlpm.imgLinks, ""))),
    _xlfn.TEXTJOIN(", ", TRUE, _xlpm.urls)
)</f>
        <v/>
      </c>
      <c r="W660" t="str" cm="1">
        <f t="array" aca="1" ref="W660" ca="1">_xlfn.LET(
    _xlpm.yr, TEXT(TODAY(), "yyyy"),
    _xlpm.mn, TEXT(TODAY(), "mm"),
    _xlpm.path, "https://richlook.co.in/wp-content/uploads/" &amp; _xlpm.yr &amp; "/" &amp; _xlpm.mn &amp; "/",
    _xlpm.imgRange, 'work here'!O659:X659,
    _xlpm.imgLinks, IF(_xlpm.imgRange&lt;&gt;"", _xlpm.path &amp; _xlpm.imgRange &amp; ".webp", ""),
    _xlpm.urls,
        IF(A660="variable", "",
        IF(A660="variation", _xlpm.imgLinks,
        IF(A660="simple", "", ""))),
    _xlfn.TEXTJOIN(", ", TRUE, _xlpm.urls)
)</f>
        <v/>
      </c>
      <c r="X660" t="str">
        <f>IF('work here'!D659&lt;&gt;"", 'work here'!D659, "")</f>
        <v/>
      </c>
      <c r="Y660" t="e">
        <f>IF('work here'!#REF!&lt;&gt;"","color","")</f>
        <v>#REF!</v>
      </c>
      <c r="Z660" t="e">
        <f>IF('work here'!#REF!&lt;&gt;"",'work here'!#REF!,"")</f>
        <v>#REF!</v>
      </c>
      <c r="AA660" t="e">
        <f t="shared" si="307"/>
        <v>#REF!</v>
      </c>
      <c r="AB660" t="e">
        <f t="shared" si="308"/>
        <v>#REF!</v>
      </c>
      <c r="AC660" t="str">
        <f t="shared" si="309"/>
        <v/>
      </c>
      <c r="AD660" s="2" t="e">
        <f>IF('work here'!#REF!&lt;&gt;"",'work here'!#REF!,"")</f>
        <v>#REF!</v>
      </c>
      <c r="AE660" s="2" t="e">
        <f>IF('work here'!#REF!&lt;&gt;"",'work here'!#REF!,"")</f>
        <v>#REF!</v>
      </c>
      <c r="AF660" s="2" t="e">
        <f t="shared" si="310"/>
        <v>#REF!</v>
      </c>
      <c r="AG660" s="2" t="e">
        <f t="shared" si="311"/>
        <v>#REF!</v>
      </c>
      <c r="AH660" s="2" t="str">
        <f t="shared" si="312"/>
        <v/>
      </c>
      <c r="AI660" t="str">
        <f>IF('work here'!AE659&lt;&gt;"","Jewellery Work","")</f>
        <v/>
      </c>
      <c r="AJ660" t="str">
        <f>IF('work here'!AE659&lt;&gt;"",'work here'!AE659,"")</f>
        <v/>
      </c>
      <c r="AK660" t="str">
        <f t="shared" si="313"/>
        <v/>
      </c>
      <c r="AL660" t="str">
        <f t="shared" si="314"/>
        <v/>
      </c>
      <c r="AM660" t="e">
        <f>IF('work here'!#REF!&lt;&gt;"","Gemstone","")</f>
        <v>#REF!</v>
      </c>
      <c r="AN660" t="e">
        <f>IF('work here'!#REF!&lt;&gt;"",'work here'!#REF!,"")</f>
        <v>#REF!</v>
      </c>
      <c r="AO660" t="e">
        <f t="shared" si="315"/>
        <v>#REF!</v>
      </c>
      <c r="AP660" t="e">
        <f t="shared" si="316"/>
        <v>#REF!</v>
      </c>
      <c r="AQ660" t="str">
        <f>IF('work here'!AW659&lt;&gt;"","Plating","")</f>
        <v/>
      </c>
      <c r="AR660" t="str">
        <f>IF('work here'!AW659&lt;&gt;"",'work here'!AW659,"")</f>
        <v/>
      </c>
      <c r="AS660" t="str">
        <f t="shared" si="317"/>
        <v/>
      </c>
      <c r="AT660" t="str">
        <f t="shared" si="318"/>
        <v/>
      </c>
      <c r="AU660" t="str">
        <f>IF('work here'!AX659&lt;&gt;"","Material","")</f>
        <v/>
      </c>
      <c r="AV660" t="str">
        <f>IF('work here'!AX659&lt;&gt;"",'work here'!AX659,"")</f>
        <v/>
      </c>
      <c r="AW660" t="str">
        <f t="shared" si="319"/>
        <v/>
      </c>
      <c r="AX660" t="str">
        <f t="shared" si="320"/>
        <v/>
      </c>
      <c r="AY660" t="e">
        <f>IF('work here'!#REF!&lt;&gt;"","Look","")</f>
        <v>#REF!</v>
      </c>
      <c r="AZ660" t="e">
        <f>IF('work here'!#REF!&lt;&gt;"",'work here'!#REF!,"")</f>
        <v>#REF!</v>
      </c>
      <c r="BA660" t="e">
        <f t="shared" si="321"/>
        <v>#REF!</v>
      </c>
      <c r="BB660" t="e">
        <f t="shared" si="322"/>
        <v>#REF!</v>
      </c>
      <c r="BC660" t="e">
        <f>IF('work here'!#REF!&lt;&gt;"","Finish","")</f>
        <v>#REF!</v>
      </c>
      <c r="BD660" t="e">
        <f>IF('work here'!#REF!&lt;&gt;"",'work here'!#REF!,"")</f>
        <v>#REF!</v>
      </c>
      <c r="BE660" t="e">
        <f t="shared" si="323"/>
        <v>#REF!</v>
      </c>
      <c r="BF660" t="e">
        <f t="shared" si="324"/>
        <v>#REF!</v>
      </c>
      <c r="BG660" t="e">
        <f>IF('work here'!#REF!&lt;&gt;"","Care","")</f>
        <v>#REF!</v>
      </c>
      <c r="BH660" t="e">
        <f>IF('work here'!#REF!&lt;&gt;"",'work here'!#REF!,"")</f>
        <v>#REF!</v>
      </c>
      <c r="BI660" t="e">
        <f t="shared" si="325"/>
        <v>#REF!</v>
      </c>
      <c r="BJ660" t="e">
        <f t="shared" si="326"/>
        <v>#REF!</v>
      </c>
      <c r="BK660" t="str">
        <f>IF(OR('work here'!F659="Rings", 'work here'!F659="Bangles"), 'work here'!F659 &amp; " Size", "")</f>
        <v/>
      </c>
      <c r="BL660" t="e">
        <f>IF('work here'!#REF!&lt;&gt;"",'work here'!#REF!,"")</f>
        <v>#REF!</v>
      </c>
      <c r="BM660" t="str">
        <f t="shared" si="327"/>
        <v/>
      </c>
      <c r="BN660" t="str">
        <f t="shared" si="328"/>
        <v/>
      </c>
      <c r="BO660" t="str">
        <f t="shared" si="329"/>
        <v/>
      </c>
    </row>
    <row r="661" spans="1:67" x14ac:dyDescent="0.3">
      <c r="A661" t="str">
        <f>IF('work here'!A660="simple","simple",IF('work here'!A660="parent","variable",IF('work here'!A660="child","variation","")))</f>
        <v/>
      </c>
      <c r="B661" t="str">
        <f>IF('work here'!C660&lt;&gt;"", 'work here'!C660, "")</f>
        <v/>
      </c>
      <c r="C661" t="str">
        <f>IF('work here'!B660&lt;&gt;"", 'work here'!B660, "")</f>
        <v/>
      </c>
      <c r="D661" t="str">
        <f t="shared" si="300"/>
        <v/>
      </c>
      <c r="E661" t="str">
        <f t="shared" si="301"/>
        <v/>
      </c>
      <c r="F661" t="str">
        <f t="shared" si="302"/>
        <v/>
      </c>
      <c r="G661" t="e">
        <f>IF('work here'!#REF!&lt;&gt;"", 'work here'!#REF!, "")</f>
        <v>#REF!</v>
      </c>
      <c r="I661" t="str">
        <f>IF('work here'!Z660&lt;&gt;"", 'work here'!Z660, "")</f>
        <v/>
      </c>
      <c r="J661" t="str">
        <f t="shared" si="303"/>
        <v/>
      </c>
      <c r="K661" t="str">
        <f t="shared" si="304"/>
        <v/>
      </c>
      <c r="L661" t="str">
        <f t="shared" si="305"/>
        <v/>
      </c>
      <c r="M661" t="str">
        <f>IF('work here'!AA660&lt;&gt;"", 'work here'!AA660, "")</f>
        <v/>
      </c>
      <c r="N661" t="str">
        <f>IF('work here'!AD660&lt;&gt;"", 'work here'!AD660, "")</f>
        <v/>
      </c>
      <c r="O661" t="str">
        <f>IF('work here'!AC660&lt;&gt;"", 'work here'!AC660, "")</f>
        <v/>
      </c>
      <c r="P661" t="str">
        <f>IF('work here'!AB660&lt;&gt;"", 'work here'!AB660, "")</f>
        <v/>
      </c>
      <c r="Q661" t="str">
        <f t="shared" si="306"/>
        <v/>
      </c>
      <c r="S661" t="str">
        <f>IF('work here'!E660&lt;&gt;"", 'work here'!E660, "")</f>
        <v/>
      </c>
      <c r="T661" t="e">
        <f>IF('work here'!#REF!&lt;&gt;"", 'work here'!#REF!, "")</f>
        <v>#REF!</v>
      </c>
      <c r="U661" t="str">
        <f>IF(A661="", "", _xlfn.TEXTJOIN(", ", TRUE, "jewellery", "jewellery &gt; " &amp; 'work here'!F660, "jewellery &gt; " &amp; 'work here'!F660 &amp; " &gt; " &amp; 'work here'!#REF!, 'work here'!#REF!, 'work here'!AY660, 'work here'!H660, 'work here'!I660, 'work here'!J660))</f>
        <v/>
      </c>
      <c r="V661" t="str" cm="1">
        <f t="array" aca="1" ref="V661" ca="1">_xlfn.LET(
    _xlpm.yr, TEXT(TODAY(), "yyyy"),
    _xlpm.mn, TEXT(TODAY(), "mm"),
    _xlpm.path, "https://richlook.co.in/wp-content/uploads/" &amp; _xlpm.yr &amp; "/" &amp; _xlpm.mn &amp; "/",
    _xlpm.imgRange, 'work here'!N660:X660,
    _xlpm.imgLinks, IF(_xlpm.imgRange&lt;&gt;"", _xlpm.path &amp; _xlpm.imgRange &amp; ".webp", ""),
    _xlpm.urls,
        IF(A661="variable", _xlpm.imgLinks,
        IF(A661="variation", IF('work here'!N660&lt;&gt;"", _xlpm.path &amp; 'work here'!N660 &amp; ".webp", ""),
        IF(A661="simple", _xlpm.imgLinks, ""))),
    _xlfn.TEXTJOIN(", ", TRUE, _xlpm.urls)
)</f>
        <v/>
      </c>
      <c r="W661" t="str" cm="1">
        <f t="array" aca="1" ref="W661" ca="1">_xlfn.LET(
    _xlpm.yr, TEXT(TODAY(), "yyyy"),
    _xlpm.mn, TEXT(TODAY(), "mm"),
    _xlpm.path, "https://richlook.co.in/wp-content/uploads/" &amp; _xlpm.yr &amp; "/" &amp; _xlpm.mn &amp; "/",
    _xlpm.imgRange, 'work here'!O660:X660,
    _xlpm.imgLinks, IF(_xlpm.imgRange&lt;&gt;"", _xlpm.path &amp; _xlpm.imgRange &amp; ".webp", ""),
    _xlpm.urls,
        IF(A661="variable", "",
        IF(A661="variation", _xlpm.imgLinks,
        IF(A661="simple", "", ""))),
    _xlfn.TEXTJOIN(", ", TRUE, _xlpm.urls)
)</f>
        <v/>
      </c>
      <c r="X661" t="str">
        <f>IF('work here'!D660&lt;&gt;"", 'work here'!D660, "")</f>
        <v/>
      </c>
      <c r="Y661" t="e">
        <f>IF('work here'!#REF!&lt;&gt;"","color","")</f>
        <v>#REF!</v>
      </c>
      <c r="Z661" t="e">
        <f>IF('work here'!#REF!&lt;&gt;"",'work here'!#REF!,"")</f>
        <v>#REF!</v>
      </c>
      <c r="AA661" t="e">
        <f t="shared" si="307"/>
        <v>#REF!</v>
      </c>
      <c r="AB661" t="e">
        <f t="shared" si="308"/>
        <v>#REF!</v>
      </c>
      <c r="AC661" t="str">
        <f t="shared" si="309"/>
        <v/>
      </c>
      <c r="AD661" s="2" t="e">
        <f>IF('work here'!#REF!&lt;&gt;"",'work here'!#REF!,"")</f>
        <v>#REF!</v>
      </c>
      <c r="AE661" s="2" t="e">
        <f>IF('work here'!#REF!&lt;&gt;"",'work here'!#REF!,"")</f>
        <v>#REF!</v>
      </c>
      <c r="AF661" s="2" t="e">
        <f t="shared" si="310"/>
        <v>#REF!</v>
      </c>
      <c r="AG661" s="2" t="e">
        <f t="shared" si="311"/>
        <v>#REF!</v>
      </c>
      <c r="AH661" s="2" t="str">
        <f t="shared" si="312"/>
        <v/>
      </c>
      <c r="AI661" t="str">
        <f>IF('work here'!AE660&lt;&gt;"","Jewellery Work","")</f>
        <v/>
      </c>
      <c r="AJ661" t="str">
        <f>IF('work here'!AE660&lt;&gt;"",'work here'!AE660,"")</f>
        <v/>
      </c>
      <c r="AK661" t="str">
        <f t="shared" si="313"/>
        <v/>
      </c>
      <c r="AL661" t="str">
        <f t="shared" si="314"/>
        <v/>
      </c>
      <c r="AM661" t="e">
        <f>IF('work here'!#REF!&lt;&gt;"","Gemstone","")</f>
        <v>#REF!</v>
      </c>
      <c r="AN661" t="e">
        <f>IF('work here'!#REF!&lt;&gt;"",'work here'!#REF!,"")</f>
        <v>#REF!</v>
      </c>
      <c r="AO661" t="e">
        <f t="shared" si="315"/>
        <v>#REF!</v>
      </c>
      <c r="AP661" t="e">
        <f t="shared" si="316"/>
        <v>#REF!</v>
      </c>
      <c r="AQ661" t="str">
        <f>IF('work here'!AW660&lt;&gt;"","Plating","")</f>
        <v/>
      </c>
      <c r="AR661" t="str">
        <f>IF('work here'!AW660&lt;&gt;"",'work here'!AW660,"")</f>
        <v/>
      </c>
      <c r="AS661" t="str">
        <f t="shared" si="317"/>
        <v/>
      </c>
      <c r="AT661" t="str">
        <f t="shared" si="318"/>
        <v/>
      </c>
      <c r="AU661" t="str">
        <f>IF('work here'!AX660&lt;&gt;"","Material","")</f>
        <v/>
      </c>
      <c r="AV661" t="str">
        <f>IF('work here'!AX660&lt;&gt;"",'work here'!AX660,"")</f>
        <v/>
      </c>
      <c r="AW661" t="str">
        <f t="shared" si="319"/>
        <v/>
      </c>
      <c r="AX661" t="str">
        <f t="shared" si="320"/>
        <v/>
      </c>
      <c r="AY661" t="e">
        <f>IF('work here'!#REF!&lt;&gt;"","Look","")</f>
        <v>#REF!</v>
      </c>
      <c r="AZ661" t="e">
        <f>IF('work here'!#REF!&lt;&gt;"",'work here'!#REF!,"")</f>
        <v>#REF!</v>
      </c>
      <c r="BA661" t="e">
        <f t="shared" si="321"/>
        <v>#REF!</v>
      </c>
      <c r="BB661" t="e">
        <f t="shared" si="322"/>
        <v>#REF!</v>
      </c>
      <c r="BC661" t="e">
        <f>IF('work here'!#REF!&lt;&gt;"","Finish","")</f>
        <v>#REF!</v>
      </c>
      <c r="BD661" t="e">
        <f>IF('work here'!#REF!&lt;&gt;"",'work here'!#REF!,"")</f>
        <v>#REF!</v>
      </c>
      <c r="BE661" t="e">
        <f t="shared" si="323"/>
        <v>#REF!</v>
      </c>
      <c r="BF661" t="e">
        <f t="shared" si="324"/>
        <v>#REF!</v>
      </c>
      <c r="BG661" t="e">
        <f>IF('work here'!#REF!&lt;&gt;"","Care","")</f>
        <v>#REF!</v>
      </c>
      <c r="BH661" t="e">
        <f>IF('work here'!#REF!&lt;&gt;"",'work here'!#REF!,"")</f>
        <v>#REF!</v>
      </c>
      <c r="BI661" t="e">
        <f t="shared" si="325"/>
        <v>#REF!</v>
      </c>
      <c r="BJ661" t="e">
        <f t="shared" si="326"/>
        <v>#REF!</v>
      </c>
      <c r="BK661" t="str">
        <f>IF(OR('work here'!F660="Rings", 'work here'!F660="Bangles"), 'work here'!F660 &amp; " Size", "")</f>
        <v/>
      </c>
      <c r="BL661" t="e">
        <f>IF('work here'!#REF!&lt;&gt;"",'work here'!#REF!,"")</f>
        <v>#REF!</v>
      </c>
      <c r="BM661" t="str">
        <f t="shared" si="327"/>
        <v/>
      </c>
      <c r="BN661" t="str">
        <f t="shared" si="328"/>
        <v/>
      </c>
      <c r="BO661" t="str">
        <f t="shared" si="329"/>
        <v/>
      </c>
    </row>
    <row r="662" spans="1:67" x14ac:dyDescent="0.3">
      <c r="A662" t="str">
        <f>IF('work here'!A661="simple","simple",IF('work here'!A661="parent","variable",IF('work here'!A661="child","variation","")))</f>
        <v/>
      </c>
      <c r="B662" t="str">
        <f>IF('work here'!C661&lt;&gt;"", 'work here'!C661, "")</f>
        <v/>
      </c>
      <c r="C662" t="str">
        <f>IF('work here'!B661&lt;&gt;"", 'work here'!B661, "")</f>
        <v/>
      </c>
      <c r="D662" t="str">
        <f t="shared" si="300"/>
        <v/>
      </c>
      <c r="E662" t="str">
        <f t="shared" si="301"/>
        <v/>
      </c>
      <c r="F662" t="str">
        <f t="shared" si="302"/>
        <v/>
      </c>
      <c r="G662" t="e">
        <f>IF('work here'!#REF!&lt;&gt;"", 'work here'!#REF!, "")</f>
        <v>#REF!</v>
      </c>
      <c r="I662" t="str">
        <f>IF('work here'!Z661&lt;&gt;"", 'work here'!Z661, "")</f>
        <v/>
      </c>
      <c r="J662" t="str">
        <f t="shared" si="303"/>
        <v/>
      </c>
      <c r="K662" t="str">
        <f t="shared" si="304"/>
        <v/>
      </c>
      <c r="L662" t="str">
        <f t="shared" si="305"/>
        <v/>
      </c>
      <c r="M662" t="str">
        <f>IF('work here'!AA661&lt;&gt;"", 'work here'!AA661, "")</f>
        <v/>
      </c>
      <c r="N662" t="str">
        <f>IF('work here'!AD661&lt;&gt;"", 'work here'!AD661, "")</f>
        <v/>
      </c>
      <c r="O662" t="str">
        <f>IF('work here'!AC661&lt;&gt;"", 'work here'!AC661, "")</f>
        <v/>
      </c>
      <c r="P662" t="str">
        <f>IF('work here'!AB661&lt;&gt;"", 'work here'!AB661, "")</f>
        <v/>
      </c>
      <c r="Q662" t="str">
        <f t="shared" si="306"/>
        <v/>
      </c>
      <c r="S662" t="str">
        <f>IF('work here'!E661&lt;&gt;"", 'work here'!E661, "")</f>
        <v/>
      </c>
      <c r="T662" t="e">
        <f>IF('work here'!#REF!&lt;&gt;"", 'work here'!#REF!, "")</f>
        <v>#REF!</v>
      </c>
      <c r="U662" t="str">
        <f>IF(A662="", "", _xlfn.TEXTJOIN(", ", TRUE, "jewellery", "jewellery &gt; " &amp; 'work here'!F661, "jewellery &gt; " &amp; 'work here'!F661 &amp; " &gt; " &amp; 'work here'!#REF!, 'work here'!#REF!, 'work here'!AY661, 'work here'!H661, 'work here'!I661, 'work here'!J661))</f>
        <v/>
      </c>
      <c r="V662" t="str" cm="1">
        <f t="array" aca="1" ref="V662" ca="1">_xlfn.LET(
    _xlpm.yr, TEXT(TODAY(), "yyyy"),
    _xlpm.mn, TEXT(TODAY(), "mm"),
    _xlpm.path, "https://richlook.co.in/wp-content/uploads/" &amp; _xlpm.yr &amp; "/" &amp; _xlpm.mn &amp; "/",
    _xlpm.imgRange, 'work here'!N661:X661,
    _xlpm.imgLinks, IF(_xlpm.imgRange&lt;&gt;"", _xlpm.path &amp; _xlpm.imgRange &amp; ".webp", ""),
    _xlpm.urls,
        IF(A662="variable", _xlpm.imgLinks,
        IF(A662="variation", IF('work here'!N661&lt;&gt;"", _xlpm.path &amp; 'work here'!N661 &amp; ".webp", ""),
        IF(A662="simple", _xlpm.imgLinks, ""))),
    _xlfn.TEXTJOIN(", ", TRUE, _xlpm.urls)
)</f>
        <v/>
      </c>
      <c r="W662" t="str" cm="1">
        <f t="array" aca="1" ref="W662" ca="1">_xlfn.LET(
    _xlpm.yr, TEXT(TODAY(), "yyyy"),
    _xlpm.mn, TEXT(TODAY(), "mm"),
    _xlpm.path, "https://richlook.co.in/wp-content/uploads/" &amp; _xlpm.yr &amp; "/" &amp; _xlpm.mn &amp; "/",
    _xlpm.imgRange, 'work here'!O661:X661,
    _xlpm.imgLinks, IF(_xlpm.imgRange&lt;&gt;"", _xlpm.path &amp; _xlpm.imgRange &amp; ".webp", ""),
    _xlpm.urls,
        IF(A662="variable", "",
        IF(A662="variation", _xlpm.imgLinks,
        IF(A662="simple", "", ""))),
    _xlfn.TEXTJOIN(", ", TRUE, _xlpm.urls)
)</f>
        <v/>
      </c>
      <c r="X662" t="str">
        <f>IF('work here'!D661&lt;&gt;"", 'work here'!D661, "")</f>
        <v/>
      </c>
      <c r="Y662" t="e">
        <f>IF('work here'!#REF!&lt;&gt;"","color","")</f>
        <v>#REF!</v>
      </c>
      <c r="Z662" t="e">
        <f>IF('work here'!#REF!&lt;&gt;"",'work here'!#REF!,"")</f>
        <v>#REF!</v>
      </c>
      <c r="AA662" t="e">
        <f t="shared" si="307"/>
        <v>#REF!</v>
      </c>
      <c r="AB662" t="e">
        <f t="shared" si="308"/>
        <v>#REF!</v>
      </c>
      <c r="AC662" t="str">
        <f t="shared" si="309"/>
        <v/>
      </c>
      <c r="AD662" s="2" t="e">
        <f>IF('work here'!#REF!&lt;&gt;"",'work here'!#REF!,"")</f>
        <v>#REF!</v>
      </c>
      <c r="AE662" s="2" t="e">
        <f>IF('work here'!#REF!&lt;&gt;"",'work here'!#REF!,"")</f>
        <v>#REF!</v>
      </c>
      <c r="AF662" s="2" t="e">
        <f t="shared" si="310"/>
        <v>#REF!</v>
      </c>
      <c r="AG662" s="2" t="e">
        <f t="shared" si="311"/>
        <v>#REF!</v>
      </c>
      <c r="AH662" s="2" t="str">
        <f t="shared" si="312"/>
        <v/>
      </c>
      <c r="AI662" t="str">
        <f>IF('work here'!AE661&lt;&gt;"","Jewellery Work","")</f>
        <v/>
      </c>
      <c r="AJ662" t="str">
        <f>IF('work here'!AE661&lt;&gt;"",'work here'!AE661,"")</f>
        <v/>
      </c>
      <c r="AK662" t="str">
        <f t="shared" si="313"/>
        <v/>
      </c>
      <c r="AL662" t="str">
        <f t="shared" si="314"/>
        <v/>
      </c>
      <c r="AM662" t="e">
        <f>IF('work here'!#REF!&lt;&gt;"","Gemstone","")</f>
        <v>#REF!</v>
      </c>
      <c r="AN662" t="e">
        <f>IF('work here'!#REF!&lt;&gt;"",'work here'!#REF!,"")</f>
        <v>#REF!</v>
      </c>
      <c r="AO662" t="e">
        <f t="shared" si="315"/>
        <v>#REF!</v>
      </c>
      <c r="AP662" t="e">
        <f t="shared" si="316"/>
        <v>#REF!</v>
      </c>
      <c r="AQ662" t="str">
        <f>IF('work here'!AW661&lt;&gt;"","Plating","")</f>
        <v/>
      </c>
      <c r="AR662" t="str">
        <f>IF('work here'!AW661&lt;&gt;"",'work here'!AW661,"")</f>
        <v/>
      </c>
      <c r="AS662" t="str">
        <f t="shared" si="317"/>
        <v/>
      </c>
      <c r="AT662" t="str">
        <f t="shared" si="318"/>
        <v/>
      </c>
      <c r="AU662" t="str">
        <f>IF('work here'!AX661&lt;&gt;"","Material","")</f>
        <v/>
      </c>
      <c r="AV662" t="str">
        <f>IF('work here'!AX661&lt;&gt;"",'work here'!AX661,"")</f>
        <v/>
      </c>
      <c r="AW662" t="str">
        <f t="shared" si="319"/>
        <v/>
      </c>
      <c r="AX662" t="str">
        <f t="shared" si="320"/>
        <v/>
      </c>
      <c r="AY662" t="e">
        <f>IF('work here'!#REF!&lt;&gt;"","Look","")</f>
        <v>#REF!</v>
      </c>
      <c r="AZ662" t="e">
        <f>IF('work here'!#REF!&lt;&gt;"",'work here'!#REF!,"")</f>
        <v>#REF!</v>
      </c>
      <c r="BA662" t="e">
        <f t="shared" si="321"/>
        <v>#REF!</v>
      </c>
      <c r="BB662" t="e">
        <f t="shared" si="322"/>
        <v>#REF!</v>
      </c>
      <c r="BC662" t="e">
        <f>IF('work here'!#REF!&lt;&gt;"","Finish","")</f>
        <v>#REF!</v>
      </c>
      <c r="BD662" t="e">
        <f>IF('work here'!#REF!&lt;&gt;"",'work here'!#REF!,"")</f>
        <v>#REF!</v>
      </c>
      <c r="BE662" t="e">
        <f t="shared" si="323"/>
        <v>#REF!</v>
      </c>
      <c r="BF662" t="e">
        <f t="shared" si="324"/>
        <v>#REF!</v>
      </c>
      <c r="BG662" t="e">
        <f>IF('work here'!#REF!&lt;&gt;"","Care","")</f>
        <v>#REF!</v>
      </c>
      <c r="BH662" t="e">
        <f>IF('work here'!#REF!&lt;&gt;"",'work here'!#REF!,"")</f>
        <v>#REF!</v>
      </c>
      <c r="BI662" t="e">
        <f t="shared" si="325"/>
        <v>#REF!</v>
      </c>
      <c r="BJ662" t="e">
        <f t="shared" si="326"/>
        <v>#REF!</v>
      </c>
      <c r="BK662" t="str">
        <f>IF(OR('work here'!F661="Rings", 'work here'!F661="Bangles"), 'work here'!F661 &amp; " Size", "")</f>
        <v/>
      </c>
      <c r="BL662" t="e">
        <f>IF('work here'!#REF!&lt;&gt;"",'work here'!#REF!,"")</f>
        <v>#REF!</v>
      </c>
      <c r="BM662" t="str">
        <f t="shared" si="327"/>
        <v/>
      </c>
      <c r="BN662" t="str">
        <f t="shared" si="328"/>
        <v/>
      </c>
      <c r="BO662" t="str">
        <f t="shared" si="329"/>
        <v/>
      </c>
    </row>
    <row r="663" spans="1:67" x14ac:dyDescent="0.3">
      <c r="A663" t="str">
        <f>IF('work here'!A662="simple","simple",IF('work here'!A662="parent","variable",IF('work here'!A662="child","variation","")))</f>
        <v/>
      </c>
      <c r="B663" t="str">
        <f>IF('work here'!C662&lt;&gt;"", 'work here'!C662, "")</f>
        <v/>
      </c>
      <c r="C663" t="str">
        <f>IF('work here'!B662&lt;&gt;"", 'work here'!B662, "")</f>
        <v/>
      </c>
      <c r="D663" t="str">
        <f t="shared" si="300"/>
        <v/>
      </c>
      <c r="E663" t="str">
        <f t="shared" si="301"/>
        <v/>
      </c>
      <c r="F663" t="str">
        <f t="shared" si="302"/>
        <v/>
      </c>
      <c r="G663" t="e">
        <f>IF('work here'!#REF!&lt;&gt;"", 'work here'!#REF!, "")</f>
        <v>#REF!</v>
      </c>
      <c r="I663" t="str">
        <f>IF('work here'!Z662&lt;&gt;"", 'work here'!Z662, "")</f>
        <v/>
      </c>
      <c r="J663" t="str">
        <f t="shared" si="303"/>
        <v/>
      </c>
      <c r="K663" t="str">
        <f t="shared" si="304"/>
        <v/>
      </c>
      <c r="L663" t="str">
        <f t="shared" si="305"/>
        <v/>
      </c>
      <c r="M663" t="str">
        <f>IF('work here'!AA662&lt;&gt;"", 'work here'!AA662, "")</f>
        <v/>
      </c>
      <c r="N663" t="str">
        <f>IF('work here'!AD662&lt;&gt;"", 'work here'!AD662, "")</f>
        <v/>
      </c>
      <c r="O663" t="str">
        <f>IF('work here'!AC662&lt;&gt;"", 'work here'!AC662, "")</f>
        <v/>
      </c>
      <c r="P663" t="str">
        <f>IF('work here'!AB662&lt;&gt;"", 'work here'!AB662, "")</f>
        <v/>
      </c>
      <c r="Q663" t="str">
        <f t="shared" si="306"/>
        <v/>
      </c>
      <c r="S663" t="str">
        <f>IF('work here'!E662&lt;&gt;"", 'work here'!E662, "")</f>
        <v/>
      </c>
      <c r="T663" t="e">
        <f>IF('work here'!#REF!&lt;&gt;"", 'work here'!#REF!, "")</f>
        <v>#REF!</v>
      </c>
      <c r="U663" t="str">
        <f>IF(A663="", "", _xlfn.TEXTJOIN(", ", TRUE, "jewellery", "jewellery &gt; " &amp; 'work here'!F662, "jewellery &gt; " &amp; 'work here'!F662 &amp; " &gt; " &amp; 'work here'!#REF!, 'work here'!#REF!, 'work here'!AY662, 'work here'!H662, 'work here'!I662, 'work here'!J662))</f>
        <v/>
      </c>
      <c r="V663" t="str" cm="1">
        <f t="array" aca="1" ref="V663" ca="1">_xlfn.LET(
    _xlpm.yr, TEXT(TODAY(), "yyyy"),
    _xlpm.mn, TEXT(TODAY(), "mm"),
    _xlpm.path, "https://richlook.co.in/wp-content/uploads/" &amp; _xlpm.yr &amp; "/" &amp; _xlpm.mn &amp; "/",
    _xlpm.imgRange, 'work here'!N662:X662,
    _xlpm.imgLinks, IF(_xlpm.imgRange&lt;&gt;"", _xlpm.path &amp; _xlpm.imgRange &amp; ".webp", ""),
    _xlpm.urls,
        IF(A663="variable", _xlpm.imgLinks,
        IF(A663="variation", IF('work here'!N662&lt;&gt;"", _xlpm.path &amp; 'work here'!N662 &amp; ".webp", ""),
        IF(A663="simple", _xlpm.imgLinks, ""))),
    _xlfn.TEXTJOIN(", ", TRUE, _xlpm.urls)
)</f>
        <v/>
      </c>
      <c r="W663" t="str" cm="1">
        <f t="array" aca="1" ref="W663" ca="1">_xlfn.LET(
    _xlpm.yr, TEXT(TODAY(), "yyyy"),
    _xlpm.mn, TEXT(TODAY(), "mm"),
    _xlpm.path, "https://richlook.co.in/wp-content/uploads/" &amp; _xlpm.yr &amp; "/" &amp; _xlpm.mn &amp; "/",
    _xlpm.imgRange, 'work here'!O662:X662,
    _xlpm.imgLinks, IF(_xlpm.imgRange&lt;&gt;"", _xlpm.path &amp; _xlpm.imgRange &amp; ".webp", ""),
    _xlpm.urls,
        IF(A663="variable", "",
        IF(A663="variation", _xlpm.imgLinks,
        IF(A663="simple", "", ""))),
    _xlfn.TEXTJOIN(", ", TRUE, _xlpm.urls)
)</f>
        <v/>
      </c>
      <c r="X663" t="str">
        <f>IF('work here'!D662&lt;&gt;"", 'work here'!D662, "")</f>
        <v/>
      </c>
      <c r="Y663" t="e">
        <f>IF('work here'!#REF!&lt;&gt;"","color","")</f>
        <v>#REF!</v>
      </c>
      <c r="Z663" t="e">
        <f>IF('work here'!#REF!&lt;&gt;"",'work here'!#REF!,"")</f>
        <v>#REF!</v>
      </c>
      <c r="AA663" t="e">
        <f t="shared" si="307"/>
        <v>#REF!</v>
      </c>
      <c r="AB663" t="e">
        <f t="shared" si="308"/>
        <v>#REF!</v>
      </c>
      <c r="AC663" t="str">
        <f t="shared" si="309"/>
        <v/>
      </c>
      <c r="AD663" s="2" t="e">
        <f>IF('work here'!#REF!&lt;&gt;"",'work here'!#REF!,"")</f>
        <v>#REF!</v>
      </c>
      <c r="AE663" s="2" t="e">
        <f>IF('work here'!#REF!&lt;&gt;"",'work here'!#REF!,"")</f>
        <v>#REF!</v>
      </c>
      <c r="AF663" s="2" t="e">
        <f t="shared" si="310"/>
        <v>#REF!</v>
      </c>
      <c r="AG663" s="2" t="e">
        <f t="shared" si="311"/>
        <v>#REF!</v>
      </c>
      <c r="AH663" s="2" t="str">
        <f t="shared" si="312"/>
        <v/>
      </c>
      <c r="AI663" t="str">
        <f>IF('work here'!AE662&lt;&gt;"","Jewellery Work","")</f>
        <v/>
      </c>
      <c r="AJ663" t="str">
        <f>IF('work here'!AE662&lt;&gt;"",'work here'!AE662,"")</f>
        <v/>
      </c>
      <c r="AK663" t="str">
        <f t="shared" si="313"/>
        <v/>
      </c>
      <c r="AL663" t="str">
        <f t="shared" si="314"/>
        <v/>
      </c>
      <c r="AM663" t="e">
        <f>IF('work here'!#REF!&lt;&gt;"","Gemstone","")</f>
        <v>#REF!</v>
      </c>
      <c r="AN663" t="e">
        <f>IF('work here'!#REF!&lt;&gt;"",'work here'!#REF!,"")</f>
        <v>#REF!</v>
      </c>
      <c r="AO663" t="e">
        <f t="shared" si="315"/>
        <v>#REF!</v>
      </c>
      <c r="AP663" t="e">
        <f t="shared" si="316"/>
        <v>#REF!</v>
      </c>
      <c r="AQ663" t="str">
        <f>IF('work here'!AW662&lt;&gt;"","Plating","")</f>
        <v/>
      </c>
      <c r="AR663" t="str">
        <f>IF('work here'!AW662&lt;&gt;"",'work here'!AW662,"")</f>
        <v/>
      </c>
      <c r="AS663" t="str">
        <f t="shared" si="317"/>
        <v/>
      </c>
      <c r="AT663" t="str">
        <f t="shared" si="318"/>
        <v/>
      </c>
      <c r="AU663" t="str">
        <f>IF('work here'!AX662&lt;&gt;"","Material","")</f>
        <v/>
      </c>
      <c r="AV663" t="str">
        <f>IF('work here'!AX662&lt;&gt;"",'work here'!AX662,"")</f>
        <v/>
      </c>
      <c r="AW663" t="str">
        <f t="shared" si="319"/>
        <v/>
      </c>
      <c r="AX663" t="str">
        <f t="shared" si="320"/>
        <v/>
      </c>
      <c r="AY663" t="e">
        <f>IF('work here'!#REF!&lt;&gt;"","Look","")</f>
        <v>#REF!</v>
      </c>
      <c r="AZ663" t="e">
        <f>IF('work here'!#REF!&lt;&gt;"",'work here'!#REF!,"")</f>
        <v>#REF!</v>
      </c>
      <c r="BA663" t="e">
        <f t="shared" si="321"/>
        <v>#REF!</v>
      </c>
      <c r="BB663" t="e">
        <f t="shared" si="322"/>
        <v>#REF!</v>
      </c>
      <c r="BC663" t="e">
        <f>IF('work here'!#REF!&lt;&gt;"","Finish","")</f>
        <v>#REF!</v>
      </c>
      <c r="BD663" t="e">
        <f>IF('work here'!#REF!&lt;&gt;"",'work here'!#REF!,"")</f>
        <v>#REF!</v>
      </c>
      <c r="BE663" t="e">
        <f t="shared" si="323"/>
        <v>#REF!</v>
      </c>
      <c r="BF663" t="e">
        <f t="shared" si="324"/>
        <v>#REF!</v>
      </c>
      <c r="BG663" t="e">
        <f>IF('work here'!#REF!&lt;&gt;"","Care","")</f>
        <v>#REF!</v>
      </c>
      <c r="BH663" t="e">
        <f>IF('work here'!#REF!&lt;&gt;"",'work here'!#REF!,"")</f>
        <v>#REF!</v>
      </c>
      <c r="BI663" t="e">
        <f t="shared" si="325"/>
        <v>#REF!</v>
      </c>
      <c r="BJ663" t="e">
        <f t="shared" si="326"/>
        <v>#REF!</v>
      </c>
      <c r="BK663" t="str">
        <f>IF(OR('work here'!F662="Rings", 'work here'!F662="Bangles"), 'work here'!F662 &amp; " Size", "")</f>
        <v/>
      </c>
      <c r="BL663" t="e">
        <f>IF('work here'!#REF!&lt;&gt;"",'work here'!#REF!,"")</f>
        <v>#REF!</v>
      </c>
      <c r="BM663" t="str">
        <f t="shared" si="327"/>
        <v/>
      </c>
      <c r="BN663" t="str">
        <f t="shared" si="328"/>
        <v/>
      </c>
      <c r="BO663" t="str">
        <f t="shared" si="329"/>
        <v/>
      </c>
    </row>
    <row r="664" spans="1:67" x14ac:dyDescent="0.3">
      <c r="A664" t="str">
        <f>IF('work here'!A663="simple","simple",IF('work here'!A663="parent","variable",IF('work here'!A663="child","variation","")))</f>
        <v/>
      </c>
      <c r="B664" t="str">
        <f>IF('work here'!C663&lt;&gt;"", 'work here'!C663, "")</f>
        <v/>
      </c>
      <c r="C664" t="str">
        <f>IF('work here'!B663&lt;&gt;"", 'work here'!B663, "")</f>
        <v/>
      </c>
      <c r="D664" t="str">
        <f t="shared" si="300"/>
        <v/>
      </c>
      <c r="E664" t="str">
        <f t="shared" si="301"/>
        <v/>
      </c>
      <c r="F664" t="str">
        <f t="shared" si="302"/>
        <v/>
      </c>
      <c r="G664" t="e">
        <f>IF('work here'!#REF!&lt;&gt;"", 'work here'!#REF!, "")</f>
        <v>#REF!</v>
      </c>
      <c r="I664" t="str">
        <f>IF('work here'!Z663&lt;&gt;"", 'work here'!Z663, "")</f>
        <v/>
      </c>
      <c r="J664" t="str">
        <f t="shared" si="303"/>
        <v/>
      </c>
      <c r="K664" t="str">
        <f t="shared" si="304"/>
        <v/>
      </c>
      <c r="L664" t="str">
        <f t="shared" si="305"/>
        <v/>
      </c>
      <c r="M664" t="str">
        <f>IF('work here'!AA663&lt;&gt;"", 'work here'!AA663, "")</f>
        <v/>
      </c>
      <c r="N664" t="str">
        <f>IF('work here'!AD663&lt;&gt;"", 'work here'!AD663, "")</f>
        <v/>
      </c>
      <c r="O664" t="str">
        <f>IF('work here'!AC663&lt;&gt;"", 'work here'!AC663, "")</f>
        <v/>
      </c>
      <c r="P664" t="str">
        <f>IF('work here'!AB663&lt;&gt;"", 'work here'!AB663, "")</f>
        <v/>
      </c>
      <c r="Q664" t="str">
        <f t="shared" si="306"/>
        <v/>
      </c>
      <c r="S664" t="str">
        <f>IF('work here'!E663&lt;&gt;"", 'work here'!E663, "")</f>
        <v/>
      </c>
      <c r="T664" t="e">
        <f>IF('work here'!#REF!&lt;&gt;"", 'work here'!#REF!, "")</f>
        <v>#REF!</v>
      </c>
      <c r="U664" t="str">
        <f>IF(A664="", "", _xlfn.TEXTJOIN(", ", TRUE, "jewellery", "jewellery &gt; " &amp; 'work here'!F663, "jewellery &gt; " &amp; 'work here'!F663 &amp; " &gt; " &amp; 'work here'!#REF!, 'work here'!#REF!, 'work here'!AY663, 'work here'!H663, 'work here'!I663, 'work here'!J663))</f>
        <v/>
      </c>
      <c r="V664" t="str" cm="1">
        <f t="array" aca="1" ref="V664" ca="1">_xlfn.LET(
    _xlpm.yr, TEXT(TODAY(), "yyyy"),
    _xlpm.mn, TEXT(TODAY(), "mm"),
    _xlpm.path, "https://richlook.co.in/wp-content/uploads/" &amp; _xlpm.yr &amp; "/" &amp; _xlpm.mn &amp; "/",
    _xlpm.imgRange, 'work here'!N663:X663,
    _xlpm.imgLinks, IF(_xlpm.imgRange&lt;&gt;"", _xlpm.path &amp; _xlpm.imgRange &amp; ".webp", ""),
    _xlpm.urls,
        IF(A664="variable", _xlpm.imgLinks,
        IF(A664="variation", IF('work here'!N663&lt;&gt;"", _xlpm.path &amp; 'work here'!N663 &amp; ".webp", ""),
        IF(A664="simple", _xlpm.imgLinks, ""))),
    _xlfn.TEXTJOIN(", ", TRUE, _xlpm.urls)
)</f>
        <v/>
      </c>
      <c r="W664" t="str" cm="1">
        <f t="array" aca="1" ref="W664" ca="1">_xlfn.LET(
    _xlpm.yr, TEXT(TODAY(), "yyyy"),
    _xlpm.mn, TEXT(TODAY(), "mm"),
    _xlpm.path, "https://richlook.co.in/wp-content/uploads/" &amp; _xlpm.yr &amp; "/" &amp; _xlpm.mn &amp; "/",
    _xlpm.imgRange, 'work here'!O663:X663,
    _xlpm.imgLinks, IF(_xlpm.imgRange&lt;&gt;"", _xlpm.path &amp; _xlpm.imgRange &amp; ".webp", ""),
    _xlpm.urls,
        IF(A664="variable", "",
        IF(A664="variation", _xlpm.imgLinks,
        IF(A664="simple", "", ""))),
    _xlfn.TEXTJOIN(", ", TRUE, _xlpm.urls)
)</f>
        <v/>
      </c>
      <c r="X664" t="str">
        <f>IF('work here'!D663&lt;&gt;"", 'work here'!D663, "")</f>
        <v/>
      </c>
      <c r="Y664" t="e">
        <f>IF('work here'!#REF!&lt;&gt;"","color","")</f>
        <v>#REF!</v>
      </c>
      <c r="Z664" t="e">
        <f>IF('work here'!#REF!&lt;&gt;"",'work here'!#REF!,"")</f>
        <v>#REF!</v>
      </c>
      <c r="AA664" t="e">
        <f t="shared" si="307"/>
        <v>#REF!</v>
      </c>
      <c r="AB664" t="e">
        <f t="shared" si="308"/>
        <v>#REF!</v>
      </c>
      <c r="AC664" t="str">
        <f t="shared" si="309"/>
        <v/>
      </c>
      <c r="AD664" s="2" t="e">
        <f>IF('work here'!#REF!&lt;&gt;"",'work here'!#REF!,"")</f>
        <v>#REF!</v>
      </c>
      <c r="AE664" s="2" t="e">
        <f>IF('work here'!#REF!&lt;&gt;"",'work here'!#REF!,"")</f>
        <v>#REF!</v>
      </c>
      <c r="AF664" s="2" t="e">
        <f t="shared" si="310"/>
        <v>#REF!</v>
      </c>
      <c r="AG664" s="2" t="e">
        <f t="shared" si="311"/>
        <v>#REF!</v>
      </c>
      <c r="AH664" s="2" t="str">
        <f t="shared" si="312"/>
        <v/>
      </c>
      <c r="AI664" t="str">
        <f>IF('work here'!AE663&lt;&gt;"","Jewellery Work","")</f>
        <v/>
      </c>
      <c r="AJ664" t="str">
        <f>IF('work here'!AE663&lt;&gt;"",'work here'!AE663,"")</f>
        <v/>
      </c>
      <c r="AK664" t="str">
        <f t="shared" si="313"/>
        <v/>
      </c>
      <c r="AL664" t="str">
        <f t="shared" si="314"/>
        <v/>
      </c>
      <c r="AM664" t="e">
        <f>IF('work here'!#REF!&lt;&gt;"","Gemstone","")</f>
        <v>#REF!</v>
      </c>
      <c r="AN664" t="e">
        <f>IF('work here'!#REF!&lt;&gt;"",'work here'!#REF!,"")</f>
        <v>#REF!</v>
      </c>
      <c r="AO664" t="e">
        <f t="shared" si="315"/>
        <v>#REF!</v>
      </c>
      <c r="AP664" t="e">
        <f t="shared" si="316"/>
        <v>#REF!</v>
      </c>
      <c r="AQ664" t="str">
        <f>IF('work here'!AW663&lt;&gt;"","Plating","")</f>
        <v/>
      </c>
      <c r="AR664" t="str">
        <f>IF('work here'!AW663&lt;&gt;"",'work here'!AW663,"")</f>
        <v/>
      </c>
      <c r="AS664" t="str">
        <f t="shared" si="317"/>
        <v/>
      </c>
      <c r="AT664" t="str">
        <f t="shared" si="318"/>
        <v/>
      </c>
      <c r="AU664" t="str">
        <f>IF('work here'!AX663&lt;&gt;"","Material","")</f>
        <v/>
      </c>
      <c r="AV664" t="str">
        <f>IF('work here'!AX663&lt;&gt;"",'work here'!AX663,"")</f>
        <v/>
      </c>
      <c r="AW664" t="str">
        <f t="shared" si="319"/>
        <v/>
      </c>
      <c r="AX664" t="str">
        <f t="shared" si="320"/>
        <v/>
      </c>
      <c r="AY664" t="e">
        <f>IF('work here'!#REF!&lt;&gt;"","Look","")</f>
        <v>#REF!</v>
      </c>
      <c r="AZ664" t="e">
        <f>IF('work here'!#REF!&lt;&gt;"",'work here'!#REF!,"")</f>
        <v>#REF!</v>
      </c>
      <c r="BA664" t="e">
        <f t="shared" si="321"/>
        <v>#REF!</v>
      </c>
      <c r="BB664" t="e">
        <f t="shared" si="322"/>
        <v>#REF!</v>
      </c>
      <c r="BC664" t="e">
        <f>IF('work here'!#REF!&lt;&gt;"","Finish","")</f>
        <v>#REF!</v>
      </c>
      <c r="BD664" t="e">
        <f>IF('work here'!#REF!&lt;&gt;"",'work here'!#REF!,"")</f>
        <v>#REF!</v>
      </c>
      <c r="BE664" t="e">
        <f t="shared" si="323"/>
        <v>#REF!</v>
      </c>
      <c r="BF664" t="e">
        <f t="shared" si="324"/>
        <v>#REF!</v>
      </c>
      <c r="BG664" t="e">
        <f>IF('work here'!#REF!&lt;&gt;"","Care","")</f>
        <v>#REF!</v>
      </c>
      <c r="BH664" t="e">
        <f>IF('work here'!#REF!&lt;&gt;"",'work here'!#REF!,"")</f>
        <v>#REF!</v>
      </c>
      <c r="BI664" t="e">
        <f t="shared" si="325"/>
        <v>#REF!</v>
      </c>
      <c r="BJ664" t="e">
        <f t="shared" si="326"/>
        <v>#REF!</v>
      </c>
      <c r="BK664" t="str">
        <f>IF(OR('work here'!F663="Rings", 'work here'!F663="Bangles"), 'work here'!F663 &amp; " Size", "")</f>
        <v/>
      </c>
      <c r="BL664" t="e">
        <f>IF('work here'!#REF!&lt;&gt;"",'work here'!#REF!,"")</f>
        <v>#REF!</v>
      </c>
      <c r="BM664" t="str">
        <f t="shared" si="327"/>
        <v/>
      </c>
      <c r="BN664" t="str">
        <f t="shared" si="328"/>
        <v/>
      </c>
      <c r="BO664" t="str">
        <f t="shared" si="329"/>
        <v/>
      </c>
    </row>
    <row r="665" spans="1:67" x14ac:dyDescent="0.3">
      <c r="A665" t="str">
        <f>IF('work here'!A664="simple","simple",IF('work here'!A664="parent","variable",IF('work here'!A664="child","variation","")))</f>
        <v/>
      </c>
      <c r="B665" t="str">
        <f>IF('work here'!C664&lt;&gt;"", 'work here'!C664, "")</f>
        <v/>
      </c>
      <c r="C665" t="str">
        <f>IF('work here'!B664&lt;&gt;"", 'work here'!B664, "")</f>
        <v/>
      </c>
      <c r="D665" t="str">
        <f t="shared" si="300"/>
        <v/>
      </c>
      <c r="E665" t="str">
        <f t="shared" si="301"/>
        <v/>
      </c>
      <c r="F665" t="str">
        <f t="shared" si="302"/>
        <v/>
      </c>
      <c r="G665" t="e">
        <f>IF('work here'!#REF!&lt;&gt;"", 'work here'!#REF!, "")</f>
        <v>#REF!</v>
      </c>
      <c r="I665" t="str">
        <f>IF('work here'!Z664&lt;&gt;"", 'work here'!Z664, "")</f>
        <v/>
      </c>
      <c r="J665" t="str">
        <f t="shared" si="303"/>
        <v/>
      </c>
      <c r="K665" t="str">
        <f t="shared" si="304"/>
        <v/>
      </c>
      <c r="L665" t="str">
        <f t="shared" si="305"/>
        <v/>
      </c>
      <c r="M665" t="str">
        <f>IF('work here'!AA664&lt;&gt;"", 'work here'!AA664, "")</f>
        <v/>
      </c>
      <c r="N665" t="str">
        <f>IF('work here'!AD664&lt;&gt;"", 'work here'!AD664, "")</f>
        <v/>
      </c>
      <c r="O665" t="str">
        <f>IF('work here'!AC664&lt;&gt;"", 'work here'!AC664, "")</f>
        <v/>
      </c>
      <c r="P665" t="str">
        <f>IF('work here'!AB664&lt;&gt;"", 'work here'!AB664, "")</f>
        <v/>
      </c>
      <c r="Q665" t="str">
        <f t="shared" si="306"/>
        <v/>
      </c>
      <c r="S665" t="str">
        <f>IF('work here'!E664&lt;&gt;"", 'work here'!E664, "")</f>
        <v/>
      </c>
      <c r="T665" t="e">
        <f>IF('work here'!#REF!&lt;&gt;"", 'work here'!#REF!, "")</f>
        <v>#REF!</v>
      </c>
      <c r="U665" t="str">
        <f>IF(A665="", "", _xlfn.TEXTJOIN(", ", TRUE, "jewellery", "jewellery &gt; " &amp; 'work here'!F664, "jewellery &gt; " &amp; 'work here'!F664 &amp; " &gt; " &amp; 'work here'!#REF!, 'work here'!#REF!, 'work here'!AY664, 'work here'!H664, 'work here'!I664, 'work here'!J664))</f>
        <v/>
      </c>
      <c r="V665" t="str" cm="1">
        <f t="array" aca="1" ref="V665" ca="1">_xlfn.LET(
    _xlpm.yr, TEXT(TODAY(), "yyyy"),
    _xlpm.mn, TEXT(TODAY(), "mm"),
    _xlpm.path, "https://richlook.co.in/wp-content/uploads/" &amp; _xlpm.yr &amp; "/" &amp; _xlpm.mn &amp; "/",
    _xlpm.imgRange, 'work here'!N664:X664,
    _xlpm.imgLinks, IF(_xlpm.imgRange&lt;&gt;"", _xlpm.path &amp; _xlpm.imgRange &amp; ".webp", ""),
    _xlpm.urls,
        IF(A665="variable", _xlpm.imgLinks,
        IF(A665="variation", IF('work here'!N664&lt;&gt;"", _xlpm.path &amp; 'work here'!N664 &amp; ".webp", ""),
        IF(A665="simple", _xlpm.imgLinks, ""))),
    _xlfn.TEXTJOIN(", ", TRUE, _xlpm.urls)
)</f>
        <v/>
      </c>
      <c r="W665" t="str" cm="1">
        <f t="array" aca="1" ref="W665" ca="1">_xlfn.LET(
    _xlpm.yr, TEXT(TODAY(), "yyyy"),
    _xlpm.mn, TEXT(TODAY(), "mm"),
    _xlpm.path, "https://richlook.co.in/wp-content/uploads/" &amp; _xlpm.yr &amp; "/" &amp; _xlpm.mn &amp; "/",
    _xlpm.imgRange, 'work here'!O664:X664,
    _xlpm.imgLinks, IF(_xlpm.imgRange&lt;&gt;"", _xlpm.path &amp; _xlpm.imgRange &amp; ".webp", ""),
    _xlpm.urls,
        IF(A665="variable", "",
        IF(A665="variation", _xlpm.imgLinks,
        IF(A665="simple", "", ""))),
    _xlfn.TEXTJOIN(", ", TRUE, _xlpm.urls)
)</f>
        <v/>
      </c>
      <c r="X665" t="str">
        <f>IF('work here'!D664&lt;&gt;"", 'work here'!D664, "")</f>
        <v/>
      </c>
      <c r="Y665" t="e">
        <f>IF('work here'!#REF!&lt;&gt;"","color","")</f>
        <v>#REF!</v>
      </c>
      <c r="Z665" t="e">
        <f>IF('work here'!#REF!&lt;&gt;"",'work here'!#REF!,"")</f>
        <v>#REF!</v>
      </c>
      <c r="AA665" t="e">
        <f t="shared" si="307"/>
        <v>#REF!</v>
      </c>
      <c r="AB665" t="e">
        <f t="shared" si="308"/>
        <v>#REF!</v>
      </c>
      <c r="AC665" t="str">
        <f t="shared" si="309"/>
        <v/>
      </c>
      <c r="AD665" s="2" t="e">
        <f>IF('work here'!#REF!&lt;&gt;"",'work here'!#REF!,"")</f>
        <v>#REF!</v>
      </c>
      <c r="AE665" s="2" t="e">
        <f>IF('work here'!#REF!&lt;&gt;"",'work here'!#REF!,"")</f>
        <v>#REF!</v>
      </c>
      <c r="AF665" s="2" t="e">
        <f t="shared" si="310"/>
        <v>#REF!</v>
      </c>
      <c r="AG665" s="2" t="e">
        <f t="shared" si="311"/>
        <v>#REF!</v>
      </c>
      <c r="AH665" s="2" t="str">
        <f t="shared" si="312"/>
        <v/>
      </c>
      <c r="AI665" t="str">
        <f>IF('work here'!AE664&lt;&gt;"","Jewellery Work","")</f>
        <v/>
      </c>
      <c r="AJ665" t="str">
        <f>IF('work here'!AE664&lt;&gt;"",'work here'!AE664,"")</f>
        <v/>
      </c>
      <c r="AK665" t="str">
        <f t="shared" si="313"/>
        <v/>
      </c>
      <c r="AL665" t="str">
        <f t="shared" si="314"/>
        <v/>
      </c>
      <c r="AM665" t="e">
        <f>IF('work here'!#REF!&lt;&gt;"","Gemstone","")</f>
        <v>#REF!</v>
      </c>
      <c r="AN665" t="e">
        <f>IF('work here'!#REF!&lt;&gt;"",'work here'!#REF!,"")</f>
        <v>#REF!</v>
      </c>
      <c r="AO665" t="e">
        <f t="shared" si="315"/>
        <v>#REF!</v>
      </c>
      <c r="AP665" t="e">
        <f t="shared" si="316"/>
        <v>#REF!</v>
      </c>
      <c r="AQ665" t="str">
        <f>IF('work here'!AW664&lt;&gt;"","Plating","")</f>
        <v/>
      </c>
      <c r="AR665" t="str">
        <f>IF('work here'!AW664&lt;&gt;"",'work here'!AW664,"")</f>
        <v/>
      </c>
      <c r="AS665" t="str">
        <f t="shared" si="317"/>
        <v/>
      </c>
      <c r="AT665" t="str">
        <f t="shared" si="318"/>
        <v/>
      </c>
      <c r="AU665" t="str">
        <f>IF('work here'!AX664&lt;&gt;"","Material","")</f>
        <v/>
      </c>
      <c r="AV665" t="str">
        <f>IF('work here'!AX664&lt;&gt;"",'work here'!AX664,"")</f>
        <v/>
      </c>
      <c r="AW665" t="str">
        <f t="shared" si="319"/>
        <v/>
      </c>
      <c r="AX665" t="str">
        <f t="shared" si="320"/>
        <v/>
      </c>
      <c r="AY665" t="e">
        <f>IF('work here'!#REF!&lt;&gt;"","Look","")</f>
        <v>#REF!</v>
      </c>
      <c r="AZ665" t="e">
        <f>IF('work here'!#REF!&lt;&gt;"",'work here'!#REF!,"")</f>
        <v>#REF!</v>
      </c>
      <c r="BA665" t="e">
        <f t="shared" si="321"/>
        <v>#REF!</v>
      </c>
      <c r="BB665" t="e">
        <f t="shared" si="322"/>
        <v>#REF!</v>
      </c>
      <c r="BC665" t="e">
        <f>IF('work here'!#REF!&lt;&gt;"","Finish","")</f>
        <v>#REF!</v>
      </c>
      <c r="BD665" t="e">
        <f>IF('work here'!#REF!&lt;&gt;"",'work here'!#REF!,"")</f>
        <v>#REF!</v>
      </c>
      <c r="BE665" t="e">
        <f t="shared" si="323"/>
        <v>#REF!</v>
      </c>
      <c r="BF665" t="e">
        <f t="shared" si="324"/>
        <v>#REF!</v>
      </c>
      <c r="BG665" t="e">
        <f>IF('work here'!#REF!&lt;&gt;"","Care","")</f>
        <v>#REF!</v>
      </c>
      <c r="BH665" t="e">
        <f>IF('work here'!#REF!&lt;&gt;"",'work here'!#REF!,"")</f>
        <v>#REF!</v>
      </c>
      <c r="BI665" t="e">
        <f t="shared" si="325"/>
        <v>#REF!</v>
      </c>
      <c r="BJ665" t="e">
        <f t="shared" si="326"/>
        <v>#REF!</v>
      </c>
      <c r="BK665" t="str">
        <f>IF(OR('work here'!F664="Rings", 'work here'!F664="Bangles"), 'work here'!F664 &amp; " Size", "")</f>
        <v/>
      </c>
      <c r="BL665" t="e">
        <f>IF('work here'!#REF!&lt;&gt;"",'work here'!#REF!,"")</f>
        <v>#REF!</v>
      </c>
      <c r="BM665" t="str">
        <f t="shared" si="327"/>
        <v/>
      </c>
      <c r="BN665" t="str">
        <f t="shared" si="328"/>
        <v/>
      </c>
      <c r="BO665" t="str">
        <f t="shared" si="329"/>
        <v/>
      </c>
    </row>
    <row r="666" spans="1:67" x14ac:dyDescent="0.3">
      <c r="A666" t="str">
        <f>IF('work here'!A665="simple","simple",IF('work here'!A665="parent","variable",IF('work here'!A665="child","variation","")))</f>
        <v/>
      </c>
      <c r="B666" t="str">
        <f>IF('work here'!C665&lt;&gt;"", 'work here'!C665, "")</f>
        <v/>
      </c>
      <c r="C666" t="str">
        <f>IF('work here'!B665&lt;&gt;"", 'work here'!B665, "")</f>
        <v/>
      </c>
      <c r="D666" t="str">
        <f t="shared" si="300"/>
        <v/>
      </c>
      <c r="E666" t="str">
        <f t="shared" si="301"/>
        <v/>
      </c>
      <c r="F666" t="str">
        <f t="shared" si="302"/>
        <v/>
      </c>
      <c r="G666" t="e">
        <f>IF('work here'!#REF!&lt;&gt;"", 'work here'!#REF!, "")</f>
        <v>#REF!</v>
      </c>
      <c r="I666" t="str">
        <f>IF('work here'!Z665&lt;&gt;"", 'work here'!Z665, "")</f>
        <v/>
      </c>
      <c r="J666" t="str">
        <f t="shared" si="303"/>
        <v/>
      </c>
      <c r="K666" t="str">
        <f t="shared" si="304"/>
        <v/>
      </c>
      <c r="L666" t="str">
        <f t="shared" si="305"/>
        <v/>
      </c>
      <c r="M666" t="str">
        <f>IF('work here'!AA665&lt;&gt;"", 'work here'!AA665, "")</f>
        <v/>
      </c>
      <c r="N666" t="str">
        <f>IF('work here'!AD665&lt;&gt;"", 'work here'!AD665, "")</f>
        <v/>
      </c>
      <c r="O666" t="str">
        <f>IF('work here'!AC665&lt;&gt;"", 'work here'!AC665, "")</f>
        <v/>
      </c>
      <c r="P666" t="str">
        <f>IF('work here'!AB665&lt;&gt;"", 'work here'!AB665, "")</f>
        <v/>
      </c>
      <c r="Q666" t="str">
        <f t="shared" si="306"/>
        <v/>
      </c>
      <c r="S666" t="str">
        <f>IF('work here'!E665&lt;&gt;"", 'work here'!E665, "")</f>
        <v/>
      </c>
      <c r="T666" t="e">
        <f>IF('work here'!#REF!&lt;&gt;"", 'work here'!#REF!, "")</f>
        <v>#REF!</v>
      </c>
      <c r="U666" t="str">
        <f>IF(A666="", "", _xlfn.TEXTJOIN(", ", TRUE, "jewellery", "jewellery &gt; " &amp; 'work here'!F665, "jewellery &gt; " &amp; 'work here'!F665 &amp; " &gt; " &amp; 'work here'!#REF!, 'work here'!#REF!, 'work here'!AY665, 'work here'!H665, 'work here'!I665, 'work here'!J665))</f>
        <v/>
      </c>
      <c r="V666" t="str" cm="1">
        <f t="array" aca="1" ref="V666" ca="1">_xlfn.LET(
    _xlpm.yr, TEXT(TODAY(), "yyyy"),
    _xlpm.mn, TEXT(TODAY(), "mm"),
    _xlpm.path, "https://richlook.co.in/wp-content/uploads/" &amp; _xlpm.yr &amp; "/" &amp; _xlpm.mn &amp; "/",
    _xlpm.imgRange, 'work here'!N665:X665,
    _xlpm.imgLinks, IF(_xlpm.imgRange&lt;&gt;"", _xlpm.path &amp; _xlpm.imgRange &amp; ".webp", ""),
    _xlpm.urls,
        IF(A666="variable", _xlpm.imgLinks,
        IF(A666="variation", IF('work here'!N665&lt;&gt;"", _xlpm.path &amp; 'work here'!N665 &amp; ".webp", ""),
        IF(A666="simple", _xlpm.imgLinks, ""))),
    _xlfn.TEXTJOIN(", ", TRUE, _xlpm.urls)
)</f>
        <v/>
      </c>
      <c r="W666" t="str" cm="1">
        <f t="array" aca="1" ref="W666" ca="1">_xlfn.LET(
    _xlpm.yr, TEXT(TODAY(), "yyyy"),
    _xlpm.mn, TEXT(TODAY(), "mm"),
    _xlpm.path, "https://richlook.co.in/wp-content/uploads/" &amp; _xlpm.yr &amp; "/" &amp; _xlpm.mn &amp; "/",
    _xlpm.imgRange, 'work here'!O665:X665,
    _xlpm.imgLinks, IF(_xlpm.imgRange&lt;&gt;"", _xlpm.path &amp; _xlpm.imgRange &amp; ".webp", ""),
    _xlpm.urls,
        IF(A666="variable", "",
        IF(A666="variation", _xlpm.imgLinks,
        IF(A666="simple", "", ""))),
    _xlfn.TEXTJOIN(", ", TRUE, _xlpm.urls)
)</f>
        <v/>
      </c>
      <c r="X666" t="str">
        <f>IF('work here'!D665&lt;&gt;"", 'work here'!D665, "")</f>
        <v/>
      </c>
      <c r="Y666" t="e">
        <f>IF('work here'!#REF!&lt;&gt;"","color","")</f>
        <v>#REF!</v>
      </c>
      <c r="Z666" t="e">
        <f>IF('work here'!#REF!&lt;&gt;"",'work here'!#REF!,"")</f>
        <v>#REF!</v>
      </c>
      <c r="AA666" t="e">
        <f t="shared" si="307"/>
        <v>#REF!</v>
      </c>
      <c r="AB666" t="e">
        <f t="shared" si="308"/>
        <v>#REF!</v>
      </c>
      <c r="AC666" t="str">
        <f t="shared" si="309"/>
        <v/>
      </c>
      <c r="AD666" s="2" t="e">
        <f>IF('work here'!#REF!&lt;&gt;"",'work here'!#REF!,"")</f>
        <v>#REF!</v>
      </c>
      <c r="AE666" s="2" t="e">
        <f>IF('work here'!#REF!&lt;&gt;"",'work here'!#REF!,"")</f>
        <v>#REF!</v>
      </c>
      <c r="AF666" s="2" t="e">
        <f t="shared" si="310"/>
        <v>#REF!</v>
      </c>
      <c r="AG666" s="2" t="e">
        <f t="shared" si="311"/>
        <v>#REF!</v>
      </c>
      <c r="AH666" s="2" t="str">
        <f t="shared" si="312"/>
        <v/>
      </c>
      <c r="AI666" t="str">
        <f>IF('work here'!AE665&lt;&gt;"","Jewellery Work","")</f>
        <v/>
      </c>
      <c r="AJ666" t="str">
        <f>IF('work here'!AE665&lt;&gt;"",'work here'!AE665,"")</f>
        <v/>
      </c>
      <c r="AK666" t="str">
        <f t="shared" si="313"/>
        <v/>
      </c>
      <c r="AL666" t="str">
        <f t="shared" si="314"/>
        <v/>
      </c>
      <c r="AM666" t="e">
        <f>IF('work here'!#REF!&lt;&gt;"","Gemstone","")</f>
        <v>#REF!</v>
      </c>
      <c r="AN666" t="e">
        <f>IF('work here'!#REF!&lt;&gt;"",'work here'!#REF!,"")</f>
        <v>#REF!</v>
      </c>
      <c r="AO666" t="e">
        <f t="shared" si="315"/>
        <v>#REF!</v>
      </c>
      <c r="AP666" t="e">
        <f t="shared" si="316"/>
        <v>#REF!</v>
      </c>
      <c r="AQ666" t="str">
        <f>IF('work here'!AW665&lt;&gt;"","Plating","")</f>
        <v/>
      </c>
      <c r="AR666" t="str">
        <f>IF('work here'!AW665&lt;&gt;"",'work here'!AW665,"")</f>
        <v/>
      </c>
      <c r="AS666" t="str">
        <f t="shared" si="317"/>
        <v/>
      </c>
      <c r="AT666" t="str">
        <f t="shared" si="318"/>
        <v/>
      </c>
      <c r="AU666" t="str">
        <f>IF('work here'!AX665&lt;&gt;"","Material","")</f>
        <v/>
      </c>
      <c r="AV666" t="str">
        <f>IF('work here'!AX665&lt;&gt;"",'work here'!AX665,"")</f>
        <v/>
      </c>
      <c r="AW666" t="str">
        <f t="shared" si="319"/>
        <v/>
      </c>
      <c r="AX666" t="str">
        <f t="shared" si="320"/>
        <v/>
      </c>
      <c r="AY666" t="e">
        <f>IF('work here'!#REF!&lt;&gt;"","Look","")</f>
        <v>#REF!</v>
      </c>
      <c r="AZ666" t="e">
        <f>IF('work here'!#REF!&lt;&gt;"",'work here'!#REF!,"")</f>
        <v>#REF!</v>
      </c>
      <c r="BA666" t="e">
        <f t="shared" si="321"/>
        <v>#REF!</v>
      </c>
      <c r="BB666" t="e">
        <f t="shared" si="322"/>
        <v>#REF!</v>
      </c>
      <c r="BC666" t="e">
        <f>IF('work here'!#REF!&lt;&gt;"","Finish","")</f>
        <v>#REF!</v>
      </c>
      <c r="BD666" t="e">
        <f>IF('work here'!#REF!&lt;&gt;"",'work here'!#REF!,"")</f>
        <v>#REF!</v>
      </c>
      <c r="BE666" t="e">
        <f t="shared" si="323"/>
        <v>#REF!</v>
      </c>
      <c r="BF666" t="e">
        <f t="shared" si="324"/>
        <v>#REF!</v>
      </c>
      <c r="BG666" t="e">
        <f>IF('work here'!#REF!&lt;&gt;"","Care","")</f>
        <v>#REF!</v>
      </c>
      <c r="BH666" t="e">
        <f>IF('work here'!#REF!&lt;&gt;"",'work here'!#REF!,"")</f>
        <v>#REF!</v>
      </c>
      <c r="BI666" t="e">
        <f t="shared" si="325"/>
        <v>#REF!</v>
      </c>
      <c r="BJ666" t="e">
        <f t="shared" si="326"/>
        <v>#REF!</v>
      </c>
      <c r="BK666" t="str">
        <f>IF(OR('work here'!F665="Rings", 'work here'!F665="Bangles"), 'work here'!F665 &amp; " Size", "")</f>
        <v/>
      </c>
      <c r="BL666" t="e">
        <f>IF('work here'!#REF!&lt;&gt;"",'work here'!#REF!,"")</f>
        <v>#REF!</v>
      </c>
      <c r="BM666" t="str">
        <f t="shared" si="327"/>
        <v/>
      </c>
      <c r="BN666" t="str">
        <f t="shared" si="328"/>
        <v/>
      </c>
      <c r="BO666" t="str">
        <f t="shared" si="329"/>
        <v/>
      </c>
    </row>
    <row r="667" spans="1:67" x14ac:dyDescent="0.3">
      <c r="A667" t="str">
        <f>IF('work here'!A666="simple","simple",IF('work here'!A666="parent","variable",IF('work here'!A666="child","variation","")))</f>
        <v/>
      </c>
      <c r="B667" t="str">
        <f>IF('work here'!C666&lt;&gt;"", 'work here'!C666, "")</f>
        <v/>
      </c>
      <c r="C667" t="str">
        <f>IF('work here'!B666&lt;&gt;"", 'work here'!B666, "")</f>
        <v/>
      </c>
      <c r="D667" t="str">
        <f t="shared" si="300"/>
        <v/>
      </c>
      <c r="E667" t="str">
        <f t="shared" si="301"/>
        <v/>
      </c>
      <c r="F667" t="str">
        <f t="shared" si="302"/>
        <v/>
      </c>
      <c r="G667" t="e">
        <f>IF('work here'!#REF!&lt;&gt;"", 'work here'!#REF!, "")</f>
        <v>#REF!</v>
      </c>
      <c r="I667" t="str">
        <f>IF('work here'!Z666&lt;&gt;"", 'work here'!Z666, "")</f>
        <v/>
      </c>
      <c r="J667" t="str">
        <f t="shared" si="303"/>
        <v/>
      </c>
      <c r="K667" t="str">
        <f t="shared" si="304"/>
        <v/>
      </c>
      <c r="L667" t="str">
        <f t="shared" si="305"/>
        <v/>
      </c>
      <c r="M667" t="str">
        <f>IF('work here'!AA666&lt;&gt;"", 'work here'!AA666, "")</f>
        <v/>
      </c>
      <c r="N667" t="str">
        <f>IF('work here'!AD666&lt;&gt;"", 'work here'!AD666, "")</f>
        <v/>
      </c>
      <c r="O667" t="str">
        <f>IF('work here'!AC666&lt;&gt;"", 'work here'!AC666, "")</f>
        <v/>
      </c>
      <c r="P667" t="str">
        <f>IF('work here'!AB666&lt;&gt;"", 'work here'!AB666, "")</f>
        <v/>
      </c>
      <c r="Q667" t="str">
        <f t="shared" si="306"/>
        <v/>
      </c>
      <c r="S667" t="str">
        <f>IF('work here'!E666&lt;&gt;"", 'work here'!E666, "")</f>
        <v/>
      </c>
      <c r="T667" t="e">
        <f>IF('work here'!#REF!&lt;&gt;"", 'work here'!#REF!, "")</f>
        <v>#REF!</v>
      </c>
      <c r="U667" t="str">
        <f>IF(A667="", "", _xlfn.TEXTJOIN(", ", TRUE, "jewellery", "jewellery &gt; " &amp; 'work here'!F666, "jewellery &gt; " &amp; 'work here'!F666 &amp; " &gt; " &amp; 'work here'!#REF!, 'work here'!#REF!, 'work here'!AY666, 'work here'!H666, 'work here'!I666, 'work here'!J666))</f>
        <v/>
      </c>
      <c r="V667" t="str" cm="1">
        <f t="array" aca="1" ref="V667" ca="1">_xlfn.LET(
    _xlpm.yr, TEXT(TODAY(), "yyyy"),
    _xlpm.mn, TEXT(TODAY(), "mm"),
    _xlpm.path, "https://richlook.co.in/wp-content/uploads/" &amp; _xlpm.yr &amp; "/" &amp; _xlpm.mn &amp; "/",
    _xlpm.imgRange, 'work here'!N666:X666,
    _xlpm.imgLinks, IF(_xlpm.imgRange&lt;&gt;"", _xlpm.path &amp; _xlpm.imgRange &amp; ".webp", ""),
    _xlpm.urls,
        IF(A667="variable", _xlpm.imgLinks,
        IF(A667="variation", IF('work here'!N666&lt;&gt;"", _xlpm.path &amp; 'work here'!N666 &amp; ".webp", ""),
        IF(A667="simple", _xlpm.imgLinks, ""))),
    _xlfn.TEXTJOIN(", ", TRUE, _xlpm.urls)
)</f>
        <v/>
      </c>
      <c r="W667" t="str" cm="1">
        <f t="array" aca="1" ref="W667" ca="1">_xlfn.LET(
    _xlpm.yr, TEXT(TODAY(), "yyyy"),
    _xlpm.mn, TEXT(TODAY(), "mm"),
    _xlpm.path, "https://richlook.co.in/wp-content/uploads/" &amp; _xlpm.yr &amp; "/" &amp; _xlpm.mn &amp; "/",
    _xlpm.imgRange, 'work here'!O666:X666,
    _xlpm.imgLinks, IF(_xlpm.imgRange&lt;&gt;"", _xlpm.path &amp; _xlpm.imgRange &amp; ".webp", ""),
    _xlpm.urls,
        IF(A667="variable", "",
        IF(A667="variation", _xlpm.imgLinks,
        IF(A667="simple", "", ""))),
    _xlfn.TEXTJOIN(", ", TRUE, _xlpm.urls)
)</f>
        <v/>
      </c>
      <c r="X667" t="str">
        <f>IF('work here'!D666&lt;&gt;"", 'work here'!D666, "")</f>
        <v/>
      </c>
      <c r="Y667" t="e">
        <f>IF('work here'!#REF!&lt;&gt;"","color","")</f>
        <v>#REF!</v>
      </c>
      <c r="Z667" t="e">
        <f>IF('work here'!#REF!&lt;&gt;"",'work here'!#REF!,"")</f>
        <v>#REF!</v>
      </c>
      <c r="AA667" t="e">
        <f t="shared" si="307"/>
        <v>#REF!</v>
      </c>
      <c r="AB667" t="e">
        <f t="shared" si="308"/>
        <v>#REF!</v>
      </c>
      <c r="AC667" t="str">
        <f t="shared" si="309"/>
        <v/>
      </c>
      <c r="AD667" s="2" t="e">
        <f>IF('work here'!#REF!&lt;&gt;"",'work here'!#REF!,"")</f>
        <v>#REF!</v>
      </c>
      <c r="AE667" s="2" t="e">
        <f>IF('work here'!#REF!&lt;&gt;"",'work here'!#REF!,"")</f>
        <v>#REF!</v>
      </c>
      <c r="AF667" s="2" t="e">
        <f t="shared" si="310"/>
        <v>#REF!</v>
      </c>
      <c r="AG667" s="2" t="e">
        <f t="shared" si="311"/>
        <v>#REF!</v>
      </c>
      <c r="AH667" s="2" t="str">
        <f t="shared" si="312"/>
        <v/>
      </c>
      <c r="AI667" t="str">
        <f>IF('work here'!AE666&lt;&gt;"","Jewellery Work","")</f>
        <v/>
      </c>
      <c r="AJ667" t="str">
        <f>IF('work here'!AE666&lt;&gt;"",'work here'!AE666,"")</f>
        <v/>
      </c>
      <c r="AK667" t="str">
        <f t="shared" si="313"/>
        <v/>
      </c>
      <c r="AL667" t="str">
        <f t="shared" si="314"/>
        <v/>
      </c>
      <c r="AM667" t="e">
        <f>IF('work here'!#REF!&lt;&gt;"","Gemstone","")</f>
        <v>#REF!</v>
      </c>
      <c r="AN667" t="e">
        <f>IF('work here'!#REF!&lt;&gt;"",'work here'!#REF!,"")</f>
        <v>#REF!</v>
      </c>
      <c r="AO667" t="e">
        <f t="shared" si="315"/>
        <v>#REF!</v>
      </c>
      <c r="AP667" t="e">
        <f t="shared" si="316"/>
        <v>#REF!</v>
      </c>
      <c r="AQ667" t="str">
        <f>IF('work here'!AW666&lt;&gt;"","Plating","")</f>
        <v/>
      </c>
      <c r="AR667" t="str">
        <f>IF('work here'!AW666&lt;&gt;"",'work here'!AW666,"")</f>
        <v/>
      </c>
      <c r="AS667" t="str">
        <f t="shared" si="317"/>
        <v/>
      </c>
      <c r="AT667" t="str">
        <f t="shared" si="318"/>
        <v/>
      </c>
      <c r="AU667" t="str">
        <f>IF('work here'!AX666&lt;&gt;"","Material","")</f>
        <v/>
      </c>
      <c r="AV667" t="str">
        <f>IF('work here'!AX666&lt;&gt;"",'work here'!AX666,"")</f>
        <v/>
      </c>
      <c r="AW667" t="str">
        <f t="shared" si="319"/>
        <v/>
      </c>
      <c r="AX667" t="str">
        <f t="shared" si="320"/>
        <v/>
      </c>
      <c r="AY667" t="e">
        <f>IF('work here'!#REF!&lt;&gt;"","Look","")</f>
        <v>#REF!</v>
      </c>
      <c r="AZ667" t="e">
        <f>IF('work here'!#REF!&lt;&gt;"",'work here'!#REF!,"")</f>
        <v>#REF!</v>
      </c>
      <c r="BA667" t="e">
        <f t="shared" si="321"/>
        <v>#REF!</v>
      </c>
      <c r="BB667" t="e">
        <f t="shared" si="322"/>
        <v>#REF!</v>
      </c>
      <c r="BC667" t="e">
        <f>IF('work here'!#REF!&lt;&gt;"","Finish","")</f>
        <v>#REF!</v>
      </c>
      <c r="BD667" t="e">
        <f>IF('work here'!#REF!&lt;&gt;"",'work here'!#REF!,"")</f>
        <v>#REF!</v>
      </c>
      <c r="BE667" t="e">
        <f t="shared" si="323"/>
        <v>#REF!</v>
      </c>
      <c r="BF667" t="e">
        <f t="shared" si="324"/>
        <v>#REF!</v>
      </c>
      <c r="BG667" t="e">
        <f>IF('work here'!#REF!&lt;&gt;"","Care","")</f>
        <v>#REF!</v>
      </c>
      <c r="BH667" t="e">
        <f>IF('work here'!#REF!&lt;&gt;"",'work here'!#REF!,"")</f>
        <v>#REF!</v>
      </c>
      <c r="BI667" t="e">
        <f t="shared" si="325"/>
        <v>#REF!</v>
      </c>
      <c r="BJ667" t="e">
        <f t="shared" si="326"/>
        <v>#REF!</v>
      </c>
      <c r="BK667" t="str">
        <f>IF(OR('work here'!F666="Rings", 'work here'!F666="Bangles"), 'work here'!F666 &amp; " Size", "")</f>
        <v/>
      </c>
      <c r="BL667" t="e">
        <f>IF('work here'!#REF!&lt;&gt;"",'work here'!#REF!,"")</f>
        <v>#REF!</v>
      </c>
      <c r="BM667" t="str">
        <f t="shared" si="327"/>
        <v/>
      </c>
      <c r="BN667" t="str">
        <f t="shared" si="328"/>
        <v/>
      </c>
      <c r="BO667" t="str">
        <f t="shared" si="329"/>
        <v/>
      </c>
    </row>
    <row r="668" spans="1:67" x14ac:dyDescent="0.3">
      <c r="A668" t="str">
        <f>IF('work here'!A667="simple","simple",IF('work here'!A667="parent","variable",IF('work here'!A667="child","variation","")))</f>
        <v/>
      </c>
      <c r="B668" t="str">
        <f>IF('work here'!C667&lt;&gt;"", 'work here'!C667, "")</f>
        <v/>
      </c>
      <c r="C668" t="str">
        <f>IF('work here'!B667&lt;&gt;"", 'work here'!B667, "")</f>
        <v/>
      </c>
      <c r="D668" t="str">
        <f t="shared" si="300"/>
        <v/>
      </c>
      <c r="E668" t="str">
        <f t="shared" si="301"/>
        <v/>
      </c>
      <c r="F668" t="str">
        <f t="shared" si="302"/>
        <v/>
      </c>
      <c r="G668" t="e">
        <f>IF('work here'!#REF!&lt;&gt;"", 'work here'!#REF!, "")</f>
        <v>#REF!</v>
      </c>
      <c r="I668" t="str">
        <f>IF('work here'!Z667&lt;&gt;"", 'work here'!Z667, "")</f>
        <v/>
      </c>
      <c r="J668" t="str">
        <f t="shared" si="303"/>
        <v/>
      </c>
      <c r="K668" t="str">
        <f t="shared" si="304"/>
        <v/>
      </c>
      <c r="L668" t="str">
        <f t="shared" si="305"/>
        <v/>
      </c>
      <c r="M668" t="str">
        <f>IF('work here'!AA667&lt;&gt;"", 'work here'!AA667, "")</f>
        <v/>
      </c>
      <c r="N668" t="str">
        <f>IF('work here'!AD667&lt;&gt;"", 'work here'!AD667, "")</f>
        <v/>
      </c>
      <c r="O668" t="str">
        <f>IF('work here'!AC667&lt;&gt;"", 'work here'!AC667, "")</f>
        <v/>
      </c>
      <c r="P668" t="str">
        <f>IF('work here'!AB667&lt;&gt;"", 'work here'!AB667, "")</f>
        <v/>
      </c>
      <c r="Q668" t="str">
        <f t="shared" si="306"/>
        <v/>
      </c>
      <c r="S668" t="str">
        <f>IF('work here'!E667&lt;&gt;"", 'work here'!E667, "")</f>
        <v/>
      </c>
      <c r="T668" t="e">
        <f>IF('work here'!#REF!&lt;&gt;"", 'work here'!#REF!, "")</f>
        <v>#REF!</v>
      </c>
      <c r="U668" t="str">
        <f>IF(A668="", "", _xlfn.TEXTJOIN(", ", TRUE, "jewellery", "jewellery &gt; " &amp; 'work here'!F667, "jewellery &gt; " &amp; 'work here'!F667 &amp; " &gt; " &amp; 'work here'!#REF!, 'work here'!#REF!, 'work here'!AY667, 'work here'!H667, 'work here'!I667, 'work here'!J667))</f>
        <v/>
      </c>
      <c r="V668" t="str" cm="1">
        <f t="array" aca="1" ref="V668" ca="1">_xlfn.LET(
    _xlpm.yr, TEXT(TODAY(), "yyyy"),
    _xlpm.mn, TEXT(TODAY(), "mm"),
    _xlpm.path, "https://richlook.co.in/wp-content/uploads/" &amp; _xlpm.yr &amp; "/" &amp; _xlpm.mn &amp; "/",
    _xlpm.imgRange, 'work here'!N667:X667,
    _xlpm.imgLinks, IF(_xlpm.imgRange&lt;&gt;"", _xlpm.path &amp; _xlpm.imgRange &amp; ".webp", ""),
    _xlpm.urls,
        IF(A668="variable", _xlpm.imgLinks,
        IF(A668="variation", IF('work here'!N667&lt;&gt;"", _xlpm.path &amp; 'work here'!N667 &amp; ".webp", ""),
        IF(A668="simple", _xlpm.imgLinks, ""))),
    _xlfn.TEXTJOIN(", ", TRUE, _xlpm.urls)
)</f>
        <v/>
      </c>
      <c r="W668" t="str" cm="1">
        <f t="array" aca="1" ref="W668" ca="1">_xlfn.LET(
    _xlpm.yr, TEXT(TODAY(), "yyyy"),
    _xlpm.mn, TEXT(TODAY(), "mm"),
    _xlpm.path, "https://richlook.co.in/wp-content/uploads/" &amp; _xlpm.yr &amp; "/" &amp; _xlpm.mn &amp; "/",
    _xlpm.imgRange, 'work here'!O667:X667,
    _xlpm.imgLinks, IF(_xlpm.imgRange&lt;&gt;"", _xlpm.path &amp; _xlpm.imgRange &amp; ".webp", ""),
    _xlpm.urls,
        IF(A668="variable", "",
        IF(A668="variation", _xlpm.imgLinks,
        IF(A668="simple", "", ""))),
    _xlfn.TEXTJOIN(", ", TRUE, _xlpm.urls)
)</f>
        <v/>
      </c>
      <c r="X668" t="str">
        <f>IF('work here'!D667&lt;&gt;"", 'work here'!D667, "")</f>
        <v/>
      </c>
      <c r="Y668" t="e">
        <f>IF('work here'!#REF!&lt;&gt;"","color","")</f>
        <v>#REF!</v>
      </c>
      <c r="Z668" t="e">
        <f>IF('work here'!#REF!&lt;&gt;"",'work here'!#REF!,"")</f>
        <v>#REF!</v>
      </c>
      <c r="AA668" t="e">
        <f t="shared" si="307"/>
        <v>#REF!</v>
      </c>
      <c r="AB668" t="e">
        <f t="shared" si="308"/>
        <v>#REF!</v>
      </c>
      <c r="AC668" t="str">
        <f t="shared" si="309"/>
        <v/>
      </c>
      <c r="AD668" s="2" t="e">
        <f>IF('work here'!#REF!&lt;&gt;"",'work here'!#REF!,"")</f>
        <v>#REF!</v>
      </c>
      <c r="AE668" s="2" t="e">
        <f>IF('work here'!#REF!&lt;&gt;"",'work here'!#REF!,"")</f>
        <v>#REF!</v>
      </c>
      <c r="AF668" s="2" t="e">
        <f t="shared" si="310"/>
        <v>#REF!</v>
      </c>
      <c r="AG668" s="2" t="e">
        <f t="shared" si="311"/>
        <v>#REF!</v>
      </c>
      <c r="AH668" s="2" t="str">
        <f t="shared" si="312"/>
        <v/>
      </c>
      <c r="AI668" t="str">
        <f>IF('work here'!AE667&lt;&gt;"","Jewellery Work","")</f>
        <v/>
      </c>
      <c r="AJ668" t="str">
        <f>IF('work here'!AE667&lt;&gt;"",'work here'!AE667,"")</f>
        <v/>
      </c>
      <c r="AK668" t="str">
        <f t="shared" si="313"/>
        <v/>
      </c>
      <c r="AL668" t="str">
        <f t="shared" si="314"/>
        <v/>
      </c>
      <c r="AM668" t="e">
        <f>IF('work here'!#REF!&lt;&gt;"","Gemstone","")</f>
        <v>#REF!</v>
      </c>
      <c r="AN668" t="e">
        <f>IF('work here'!#REF!&lt;&gt;"",'work here'!#REF!,"")</f>
        <v>#REF!</v>
      </c>
      <c r="AO668" t="e">
        <f t="shared" si="315"/>
        <v>#REF!</v>
      </c>
      <c r="AP668" t="e">
        <f t="shared" si="316"/>
        <v>#REF!</v>
      </c>
      <c r="AQ668" t="str">
        <f>IF('work here'!AW667&lt;&gt;"","Plating","")</f>
        <v/>
      </c>
      <c r="AR668" t="str">
        <f>IF('work here'!AW667&lt;&gt;"",'work here'!AW667,"")</f>
        <v/>
      </c>
      <c r="AS668" t="str">
        <f t="shared" si="317"/>
        <v/>
      </c>
      <c r="AT668" t="str">
        <f t="shared" si="318"/>
        <v/>
      </c>
      <c r="AU668" t="str">
        <f>IF('work here'!AX667&lt;&gt;"","Material","")</f>
        <v/>
      </c>
      <c r="AV668" t="str">
        <f>IF('work here'!AX667&lt;&gt;"",'work here'!AX667,"")</f>
        <v/>
      </c>
      <c r="AW668" t="str">
        <f t="shared" si="319"/>
        <v/>
      </c>
      <c r="AX668" t="str">
        <f t="shared" si="320"/>
        <v/>
      </c>
      <c r="AY668" t="e">
        <f>IF('work here'!#REF!&lt;&gt;"","Look","")</f>
        <v>#REF!</v>
      </c>
      <c r="AZ668" t="e">
        <f>IF('work here'!#REF!&lt;&gt;"",'work here'!#REF!,"")</f>
        <v>#REF!</v>
      </c>
      <c r="BA668" t="e">
        <f t="shared" si="321"/>
        <v>#REF!</v>
      </c>
      <c r="BB668" t="e">
        <f t="shared" si="322"/>
        <v>#REF!</v>
      </c>
      <c r="BC668" t="e">
        <f>IF('work here'!#REF!&lt;&gt;"","Finish","")</f>
        <v>#REF!</v>
      </c>
      <c r="BD668" t="e">
        <f>IF('work here'!#REF!&lt;&gt;"",'work here'!#REF!,"")</f>
        <v>#REF!</v>
      </c>
      <c r="BE668" t="e">
        <f t="shared" si="323"/>
        <v>#REF!</v>
      </c>
      <c r="BF668" t="e">
        <f t="shared" si="324"/>
        <v>#REF!</v>
      </c>
      <c r="BG668" t="e">
        <f>IF('work here'!#REF!&lt;&gt;"","Care","")</f>
        <v>#REF!</v>
      </c>
      <c r="BH668" t="e">
        <f>IF('work here'!#REF!&lt;&gt;"",'work here'!#REF!,"")</f>
        <v>#REF!</v>
      </c>
      <c r="BI668" t="e">
        <f t="shared" si="325"/>
        <v>#REF!</v>
      </c>
      <c r="BJ668" t="e">
        <f t="shared" si="326"/>
        <v>#REF!</v>
      </c>
      <c r="BK668" t="str">
        <f>IF(OR('work here'!F667="Rings", 'work here'!F667="Bangles"), 'work here'!F667 &amp; " Size", "")</f>
        <v/>
      </c>
      <c r="BL668" t="e">
        <f>IF('work here'!#REF!&lt;&gt;"",'work here'!#REF!,"")</f>
        <v>#REF!</v>
      </c>
      <c r="BM668" t="str">
        <f t="shared" si="327"/>
        <v/>
      </c>
      <c r="BN668" t="str">
        <f t="shared" si="328"/>
        <v/>
      </c>
      <c r="BO668" t="str">
        <f t="shared" si="329"/>
        <v/>
      </c>
    </row>
    <row r="669" spans="1:67" x14ac:dyDescent="0.3">
      <c r="A669" t="str">
        <f>IF('work here'!A668="simple","simple",IF('work here'!A668="parent","variable",IF('work here'!A668="child","variation","")))</f>
        <v/>
      </c>
      <c r="B669" t="str">
        <f>IF('work here'!C668&lt;&gt;"", 'work here'!C668, "")</f>
        <v/>
      </c>
      <c r="C669" t="str">
        <f>IF('work here'!B668&lt;&gt;"", 'work here'!B668, "")</f>
        <v/>
      </c>
      <c r="D669" t="str">
        <f t="shared" si="300"/>
        <v/>
      </c>
      <c r="E669" t="str">
        <f t="shared" si="301"/>
        <v/>
      </c>
      <c r="F669" t="str">
        <f t="shared" si="302"/>
        <v/>
      </c>
      <c r="G669" t="e">
        <f>IF('work here'!#REF!&lt;&gt;"", 'work here'!#REF!, "")</f>
        <v>#REF!</v>
      </c>
      <c r="I669" t="str">
        <f>IF('work here'!Z668&lt;&gt;"", 'work here'!Z668, "")</f>
        <v/>
      </c>
      <c r="J669" t="str">
        <f t="shared" si="303"/>
        <v/>
      </c>
      <c r="K669" t="str">
        <f t="shared" si="304"/>
        <v/>
      </c>
      <c r="L669" t="str">
        <f t="shared" si="305"/>
        <v/>
      </c>
      <c r="M669" t="str">
        <f>IF('work here'!AA668&lt;&gt;"", 'work here'!AA668, "")</f>
        <v/>
      </c>
      <c r="N669" t="str">
        <f>IF('work here'!AD668&lt;&gt;"", 'work here'!AD668, "")</f>
        <v/>
      </c>
      <c r="O669" t="str">
        <f>IF('work here'!AC668&lt;&gt;"", 'work here'!AC668, "")</f>
        <v/>
      </c>
      <c r="P669" t="str">
        <f>IF('work here'!AB668&lt;&gt;"", 'work here'!AB668, "")</f>
        <v/>
      </c>
      <c r="Q669" t="str">
        <f t="shared" si="306"/>
        <v/>
      </c>
      <c r="S669" t="str">
        <f>IF('work here'!E668&lt;&gt;"", 'work here'!E668, "")</f>
        <v/>
      </c>
      <c r="T669" t="e">
        <f>IF('work here'!#REF!&lt;&gt;"", 'work here'!#REF!, "")</f>
        <v>#REF!</v>
      </c>
      <c r="U669" t="str">
        <f>IF(A669="", "", _xlfn.TEXTJOIN(", ", TRUE, "jewellery", "jewellery &gt; " &amp; 'work here'!F668, "jewellery &gt; " &amp; 'work here'!F668 &amp; " &gt; " &amp; 'work here'!#REF!, 'work here'!#REF!, 'work here'!AY668, 'work here'!H668, 'work here'!I668, 'work here'!J668))</f>
        <v/>
      </c>
      <c r="V669" t="str" cm="1">
        <f t="array" aca="1" ref="V669" ca="1">_xlfn.LET(
    _xlpm.yr, TEXT(TODAY(), "yyyy"),
    _xlpm.mn, TEXT(TODAY(), "mm"),
    _xlpm.path, "https://richlook.co.in/wp-content/uploads/" &amp; _xlpm.yr &amp; "/" &amp; _xlpm.mn &amp; "/",
    _xlpm.imgRange, 'work here'!N668:X668,
    _xlpm.imgLinks, IF(_xlpm.imgRange&lt;&gt;"", _xlpm.path &amp; _xlpm.imgRange &amp; ".webp", ""),
    _xlpm.urls,
        IF(A669="variable", _xlpm.imgLinks,
        IF(A669="variation", IF('work here'!N668&lt;&gt;"", _xlpm.path &amp; 'work here'!N668 &amp; ".webp", ""),
        IF(A669="simple", _xlpm.imgLinks, ""))),
    _xlfn.TEXTJOIN(", ", TRUE, _xlpm.urls)
)</f>
        <v/>
      </c>
      <c r="W669" t="str" cm="1">
        <f t="array" aca="1" ref="W669" ca="1">_xlfn.LET(
    _xlpm.yr, TEXT(TODAY(), "yyyy"),
    _xlpm.mn, TEXT(TODAY(), "mm"),
    _xlpm.path, "https://richlook.co.in/wp-content/uploads/" &amp; _xlpm.yr &amp; "/" &amp; _xlpm.mn &amp; "/",
    _xlpm.imgRange, 'work here'!O668:X668,
    _xlpm.imgLinks, IF(_xlpm.imgRange&lt;&gt;"", _xlpm.path &amp; _xlpm.imgRange &amp; ".webp", ""),
    _xlpm.urls,
        IF(A669="variable", "",
        IF(A669="variation", _xlpm.imgLinks,
        IF(A669="simple", "", ""))),
    _xlfn.TEXTJOIN(", ", TRUE, _xlpm.urls)
)</f>
        <v/>
      </c>
      <c r="X669" t="str">
        <f>IF('work here'!D668&lt;&gt;"", 'work here'!D668, "")</f>
        <v/>
      </c>
      <c r="Y669" t="e">
        <f>IF('work here'!#REF!&lt;&gt;"","color","")</f>
        <v>#REF!</v>
      </c>
      <c r="Z669" t="e">
        <f>IF('work here'!#REF!&lt;&gt;"",'work here'!#REF!,"")</f>
        <v>#REF!</v>
      </c>
      <c r="AA669" t="e">
        <f t="shared" si="307"/>
        <v>#REF!</v>
      </c>
      <c r="AB669" t="e">
        <f t="shared" si="308"/>
        <v>#REF!</v>
      </c>
      <c r="AC669" t="str">
        <f t="shared" si="309"/>
        <v/>
      </c>
      <c r="AD669" s="2" t="e">
        <f>IF('work here'!#REF!&lt;&gt;"",'work here'!#REF!,"")</f>
        <v>#REF!</v>
      </c>
      <c r="AE669" s="2" t="e">
        <f>IF('work here'!#REF!&lt;&gt;"",'work here'!#REF!,"")</f>
        <v>#REF!</v>
      </c>
      <c r="AF669" s="2" t="e">
        <f t="shared" si="310"/>
        <v>#REF!</v>
      </c>
      <c r="AG669" s="2" t="e">
        <f t="shared" si="311"/>
        <v>#REF!</v>
      </c>
      <c r="AH669" s="2" t="str">
        <f t="shared" si="312"/>
        <v/>
      </c>
      <c r="AI669" t="str">
        <f>IF('work here'!AE668&lt;&gt;"","Jewellery Work","")</f>
        <v/>
      </c>
      <c r="AJ669" t="str">
        <f>IF('work here'!AE668&lt;&gt;"",'work here'!AE668,"")</f>
        <v/>
      </c>
      <c r="AK669" t="str">
        <f t="shared" si="313"/>
        <v/>
      </c>
      <c r="AL669" t="str">
        <f t="shared" si="314"/>
        <v/>
      </c>
      <c r="AM669" t="e">
        <f>IF('work here'!#REF!&lt;&gt;"","Gemstone","")</f>
        <v>#REF!</v>
      </c>
      <c r="AN669" t="e">
        <f>IF('work here'!#REF!&lt;&gt;"",'work here'!#REF!,"")</f>
        <v>#REF!</v>
      </c>
      <c r="AO669" t="e">
        <f t="shared" si="315"/>
        <v>#REF!</v>
      </c>
      <c r="AP669" t="e">
        <f t="shared" si="316"/>
        <v>#REF!</v>
      </c>
      <c r="AQ669" t="str">
        <f>IF('work here'!AW668&lt;&gt;"","Plating","")</f>
        <v/>
      </c>
      <c r="AR669" t="str">
        <f>IF('work here'!AW668&lt;&gt;"",'work here'!AW668,"")</f>
        <v/>
      </c>
      <c r="AS669" t="str">
        <f t="shared" si="317"/>
        <v/>
      </c>
      <c r="AT669" t="str">
        <f t="shared" si="318"/>
        <v/>
      </c>
      <c r="AU669" t="str">
        <f>IF('work here'!AX668&lt;&gt;"","Material","")</f>
        <v/>
      </c>
      <c r="AV669" t="str">
        <f>IF('work here'!AX668&lt;&gt;"",'work here'!AX668,"")</f>
        <v/>
      </c>
      <c r="AW669" t="str">
        <f t="shared" si="319"/>
        <v/>
      </c>
      <c r="AX669" t="str">
        <f t="shared" si="320"/>
        <v/>
      </c>
      <c r="AY669" t="e">
        <f>IF('work here'!#REF!&lt;&gt;"","Look","")</f>
        <v>#REF!</v>
      </c>
      <c r="AZ669" t="e">
        <f>IF('work here'!#REF!&lt;&gt;"",'work here'!#REF!,"")</f>
        <v>#REF!</v>
      </c>
      <c r="BA669" t="e">
        <f t="shared" si="321"/>
        <v>#REF!</v>
      </c>
      <c r="BB669" t="e">
        <f t="shared" si="322"/>
        <v>#REF!</v>
      </c>
      <c r="BC669" t="e">
        <f>IF('work here'!#REF!&lt;&gt;"","Finish","")</f>
        <v>#REF!</v>
      </c>
      <c r="BD669" t="e">
        <f>IF('work here'!#REF!&lt;&gt;"",'work here'!#REF!,"")</f>
        <v>#REF!</v>
      </c>
      <c r="BE669" t="e">
        <f t="shared" si="323"/>
        <v>#REF!</v>
      </c>
      <c r="BF669" t="e">
        <f t="shared" si="324"/>
        <v>#REF!</v>
      </c>
      <c r="BG669" t="e">
        <f>IF('work here'!#REF!&lt;&gt;"","Care","")</f>
        <v>#REF!</v>
      </c>
      <c r="BH669" t="e">
        <f>IF('work here'!#REF!&lt;&gt;"",'work here'!#REF!,"")</f>
        <v>#REF!</v>
      </c>
      <c r="BI669" t="e">
        <f t="shared" si="325"/>
        <v>#REF!</v>
      </c>
      <c r="BJ669" t="e">
        <f t="shared" si="326"/>
        <v>#REF!</v>
      </c>
      <c r="BK669" t="str">
        <f>IF(OR('work here'!F668="Rings", 'work here'!F668="Bangles"), 'work here'!F668 &amp; " Size", "")</f>
        <v/>
      </c>
      <c r="BL669" t="e">
        <f>IF('work here'!#REF!&lt;&gt;"",'work here'!#REF!,"")</f>
        <v>#REF!</v>
      </c>
      <c r="BM669" t="str">
        <f t="shared" si="327"/>
        <v/>
      </c>
      <c r="BN669" t="str">
        <f t="shared" si="328"/>
        <v/>
      </c>
      <c r="BO669" t="str">
        <f t="shared" si="329"/>
        <v/>
      </c>
    </row>
    <row r="670" spans="1:67" x14ac:dyDescent="0.3">
      <c r="A670" t="str">
        <f>IF('work here'!A669="simple","simple",IF('work here'!A669="parent","variable",IF('work here'!A669="child","variation","")))</f>
        <v/>
      </c>
      <c r="B670" t="str">
        <f>IF('work here'!C669&lt;&gt;"", 'work here'!C669, "")</f>
        <v/>
      </c>
      <c r="C670" t="str">
        <f>IF('work here'!B669&lt;&gt;"", 'work here'!B669, "")</f>
        <v/>
      </c>
      <c r="D670" t="str">
        <f t="shared" si="300"/>
        <v/>
      </c>
      <c r="E670" t="str">
        <f t="shared" si="301"/>
        <v/>
      </c>
      <c r="F670" t="str">
        <f t="shared" si="302"/>
        <v/>
      </c>
      <c r="G670" t="e">
        <f>IF('work here'!#REF!&lt;&gt;"", 'work here'!#REF!, "")</f>
        <v>#REF!</v>
      </c>
      <c r="I670" t="str">
        <f>IF('work here'!Z669&lt;&gt;"", 'work here'!Z669, "")</f>
        <v/>
      </c>
      <c r="J670" t="str">
        <f t="shared" si="303"/>
        <v/>
      </c>
      <c r="K670" t="str">
        <f t="shared" si="304"/>
        <v/>
      </c>
      <c r="L670" t="str">
        <f t="shared" si="305"/>
        <v/>
      </c>
      <c r="M670" t="str">
        <f>IF('work here'!AA669&lt;&gt;"", 'work here'!AA669, "")</f>
        <v/>
      </c>
      <c r="N670" t="str">
        <f>IF('work here'!AD669&lt;&gt;"", 'work here'!AD669, "")</f>
        <v/>
      </c>
      <c r="O670" t="str">
        <f>IF('work here'!AC669&lt;&gt;"", 'work here'!AC669, "")</f>
        <v/>
      </c>
      <c r="P670" t="str">
        <f>IF('work here'!AB669&lt;&gt;"", 'work here'!AB669, "")</f>
        <v/>
      </c>
      <c r="Q670" t="str">
        <f t="shared" si="306"/>
        <v/>
      </c>
      <c r="S670" t="str">
        <f>IF('work here'!E669&lt;&gt;"", 'work here'!E669, "")</f>
        <v/>
      </c>
      <c r="T670" t="e">
        <f>IF('work here'!#REF!&lt;&gt;"", 'work here'!#REF!, "")</f>
        <v>#REF!</v>
      </c>
      <c r="U670" t="str">
        <f>IF(A670="", "", _xlfn.TEXTJOIN(", ", TRUE, "jewellery", "jewellery &gt; " &amp; 'work here'!F669, "jewellery &gt; " &amp; 'work here'!F669 &amp; " &gt; " &amp; 'work here'!#REF!, 'work here'!#REF!, 'work here'!AY669, 'work here'!H669, 'work here'!I669, 'work here'!J669))</f>
        <v/>
      </c>
      <c r="V670" t="str" cm="1">
        <f t="array" aca="1" ref="V670" ca="1">_xlfn.LET(
    _xlpm.yr, TEXT(TODAY(), "yyyy"),
    _xlpm.mn, TEXT(TODAY(), "mm"),
    _xlpm.path, "https://richlook.co.in/wp-content/uploads/" &amp; _xlpm.yr &amp; "/" &amp; _xlpm.mn &amp; "/",
    _xlpm.imgRange, 'work here'!N669:X669,
    _xlpm.imgLinks, IF(_xlpm.imgRange&lt;&gt;"", _xlpm.path &amp; _xlpm.imgRange &amp; ".webp", ""),
    _xlpm.urls,
        IF(A670="variable", _xlpm.imgLinks,
        IF(A670="variation", IF('work here'!N669&lt;&gt;"", _xlpm.path &amp; 'work here'!N669 &amp; ".webp", ""),
        IF(A670="simple", _xlpm.imgLinks, ""))),
    _xlfn.TEXTJOIN(", ", TRUE, _xlpm.urls)
)</f>
        <v/>
      </c>
      <c r="W670" t="str" cm="1">
        <f t="array" aca="1" ref="W670" ca="1">_xlfn.LET(
    _xlpm.yr, TEXT(TODAY(), "yyyy"),
    _xlpm.mn, TEXT(TODAY(), "mm"),
    _xlpm.path, "https://richlook.co.in/wp-content/uploads/" &amp; _xlpm.yr &amp; "/" &amp; _xlpm.mn &amp; "/",
    _xlpm.imgRange, 'work here'!O669:X669,
    _xlpm.imgLinks, IF(_xlpm.imgRange&lt;&gt;"", _xlpm.path &amp; _xlpm.imgRange &amp; ".webp", ""),
    _xlpm.urls,
        IF(A670="variable", "",
        IF(A670="variation", _xlpm.imgLinks,
        IF(A670="simple", "", ""))),
    _xlfn.TEXTJOIN(", ", TRUE, _xlpm.urls)
)</f>
        <v/>
      </c>
      <c r="X670" t="str">
        <f>IF('work here'!D669&lt;&gt;"", 'work here'!D669, "")</f>
        <v/>
      </c>
      <c r="Y670" t="e">
        <f>IF('work here'!#REF!&lt;&gt;"","color","")</f>
        <v>#REF!</v>
      </c>
      <c r="Z670" t="e">
        <f>IF('work here'!#REF!&lt;&gt;"",'work here'!#REF!,"")</f>
        <v>#REF!</v>
      </c>
      <c r="AA670" t="e">
        <f t="shared" si="307"/>
        <v>#REF!</v>
      </c>
      <c r="AB670" t="e">
        <f t="shared" si="308"/>
        <v>#REF!</v>
      </c>
      <c r="AC670" t="str">
        <f t="shared" si="309"/>
        <v/>
      </c>
      <c r="AD670" s="2" t="e">
        <f>IF('work here'!#REF!&lt;&gt;"",'work here'!#REF!,"")</f>
        <v>#REF!</v>
      </c>
      <c r="AE670" s="2" t="e">
        <f>IF('work here'!#REF!&lt;&gt;"",'work here'!#REF!,"")</f>
        <v>#REF!</v>
      </c>
      <c r="AF670" s="2" t="e">
        <f t="shared" si="310"/>
        <v>#REF!</v>
      </c>
      <c r="AG670" s="2" t="e">
        <f t="shared" si="311"/>
        <v>#REF!</v>
      </c>
      <c r="AH670" s="2" t="str">
        <f t="shared" si="312"/>
        <v/>
      </c>
      <c r="AI670" t="str">
        <f>IF('work here'!AE669&lt;&gt;"","Jewellery Work","")</f>
        <v/>
      </c>
      <c r="AJ670" t="str">
        <f>IF('work here'!AE669&lt;&gt;"",'work here'!AE669,"")</f>
        <v/>
      </c>
      <c r="AK670" t="str">
        <f t="shared" si="313"/>
        <v/>
      </c>
      <c r="AL670" t="str">
        <f t="shared" si="314"/>
        <v/>
      </c>
      <c r="AM670" t="e">
        <f>IF('work here'!#REF!&lt;&gt;"","Gemstone","")</f>
        <v>#REF!</v>
      </c>
      <c r="AN670" t="e">
        <f>IF('work here'!#REF!&lt;&gt;"",'work here'!#REF!,"")</f>
        <v>#REF!</v>
      </c>
      <c r="AO670" t="e">
        <f t="shared" si="315"/>
        <v>#REF!</v>
      </c>
      <c r="AP670" t="e">
        <f t="shared" si="316"/>
        <v>#REF!</v>
      </c>
      <c r="AQ670" t="str">
        <f>IF('work here'!AW669&lt;&gt;"","Plating","")</f>
        <v/>
      </c>
      <c r="AR670" t="str">
        <f>IF('work here'!AW669&lt;&gt;"",'work here'!AW669,"")</f>
        <v/>
      </c>
      <c r="AS670" t="str">
        <f t="shared" si="317"/>
        <v/>
      </c>
      <c r="AT670" t="str">
        <f t="shared" si="318"/>
        <v/>
      </c>
      <c r="AU670" t="str">
        <f>IF('work here'!AX669&lt;&gt;"","Material","")</f>
        <v/>
      </c>
      <c r="AV670" t="str">
        <f>IF('work here'!AX669&lt;&gt;"",'work here'!AX669,"")</f>
        <v/>
      </c>
      <c r="AW670" t="str">
        <f t="shared" si="319"/>
        <v/>
      </c>
      <c r="AX670" t="str">
        <f t="shared" si="320"/>
        <v/>
      </c>
      <c r="AY670" t="e">
        <f>IF('work here'!#REF!&lt;&gt;"","Look","")</f>
        <v>#REF!</v>
      </c>
      <c r="AZ670" t="e">
        <f>IF('work here'!#REF!&lt;&gt;"",'work here'!#REF!,"")</f>
        <v>#REF!</v>
      </c>
      <c r="BA670" t="e">
        <f t="shared" si="321"/>
        <v>#REF!</v>
      </c>
      <c r="BB670" t="e">
        <f t="shared" si="322"/>
        <v>#REF!</v>
      </c>
      <c r="BC670" t="e">
        <f>IF('work here'!#REF!&lt;&gt;"","Finish","")</f>
        <v>#REF!</v>
      </c>
      <c r="BD670" t="e">
        <f>IF('work here'!#REF!&lt;&gt;"",'work here'!#REF!,"")</f>
        <v>#REF!</v>
      </c>
      <c r="BE670" t="e">
        <f t="shared" si="323"/>
        <v>#REF!</v>
      </c>
      <c r="BF670" t="e">
        <f t="shared" si="324"/>
        <v>#REF!</v>
      </c>
      <c r="BG670" t="e">
        <f>IF('work here'!#REF!&lt;&gt;"","Care","")</f>
        <v>#REF!</v>
      </c>
      <c r="BH670" t="e">
        <f>IF('work here'!#REF!&lt;&gt;"",'work here'!#REF!,"")</f>
        <v>#REF!</v>
      </c>
      <c r="BI670" t="e">
        <f t="shared" si="325"/>
        <v>#REF!</v>
      </c>
      <c r="BJ670" t="e">
        <f t="shared" si="326"/>
        <v>#REF!</v>
      </c>
      <c r="BK670" t="str">
        <f>IF(OR('work here'!F669="Rings", 'work here'!F669="Bangles"), 'work here'!F669 &amp; " Size", "")</f>
        <v/>
      </c>
      <c r="BL670" t="e">
        <f>IF('work here'!#REF!&lt;&gt;"",'work here'!#REF!,"")</f>
        <v>#REF!</v>
      </c>
      <c r="BM670" t="str">
        <f t="shared" si="327"/>
        <v/>
      </c>
      <c r="BN670" t="str">
        <f t="shared" si="328"/>
        <v/>
      </c>
      <c r="BO670" t="str">
        <f t="shared" si="329"/>
        <v/>
      </c>
    </row>
    <row r="671" spans="1:67" x14ac:dyDescent="0.3">
      <c r="A671" t="str">
        <f>IF('work here'!A670="simple","simple",IF('work here'!A670="parent","variable",IF('work here'!A670="child","variation","")))</f>
        <v/>
      </c>
      <c r="B671" t="str">
        <f>IF('work here'!C670&lt;&gt;"", 'work here'!C670, "")</f>
        <v/>
      </c>
      <c r="C671" t="str">
        <f>IF('work here'!B670&lt;&gt;"", 'work here'!B670, "")</f>
        <v/>
      </c>
      <c r="D671" t="str">
        <f t="shared" si="300"/>
        <v/>
      </c>
      <c r="E671" t="str">
        <f t="shared" si="301"/>
        <v/>
      </c>
      <c r="F671" t="str">
        <f t="shared" si="302"/>
        <v/>
      </c>
      <c r="G671" t="e">
        <f>IF('work here'!#REF!&lt;&gt;"", 'work here'!#REF!, "")</f>
        <v>#REF!</v>
      </c>
      <c r="I671" t="str">
        <f>IF('work here'!Z670&lt;&gt;"", 'work here'!Z670, "")</f>
        <v/>
      </c>
      <c r="J671" t="str">
        <f t="shared" si="303"/>
        <v/>
      </c>
      <c r="K671" t="str">
        <f t="shared" si="304"/>
        <v/>
      </c>
      <c r="L671" t="str">
        <f t="shared" si="305"/>
        <v/>
      </c>
      <c r="M671" t="str">
        <f>IF('work here'!AA670&lt;&gt;"", 'work here'!AA670, "")</f>
        <v/>
      </c>
      <c r="N671" t="str">
        <f>IF('work here'!AD670&lt;&gt;"", 'work here'!AD670, "")</f>
        <v/>
      </c>
      <c r="O671" t="str">
        <f>IF('work here'!AC670&lt;&gt;"", 'work here'!AC670, "")</f>
        <v/>
      </c>
      <c r="P671" t="str">
        <f>IF('work here'!AB670&lt;&gt;"", 'work here'!AB670, "")</f>
        <v/>
      </c>
      <c r="Q671" t="str">
        <f t="shared" si="306"/>
        <v/>
      </c>
      <c r="S671" t="str">
        <f>IF('work here'!E670&lt;&gt;"", 'work here'!E670, "")</f>
        <v/>
      </c>
      <c r="T671" t="e">
        <f>IF('work here'!#REF!&lt;&gt;"", 'work here'!#REF!, "")</f>
        <v>#REF!</v>
      </c>
      <c r="U671" t="str">
        <f>IF(A671="", "", _xlfn.TEXTJOIN(", ", TRUE, "jewellery", "jewellery &gt; " &amp; 'work here'!F670, "jewellery &gt; " &amp; 'work here'!F670 &amp; " &gt; " &amp; 'work here'!#REF!, 'work here'!#REF!, 'work here'!AY670, 'work here'!H670, 'work here'!I670, 'work here'!J670))</f>
        <v/>
      </c>
      <c r="V671" t="str" cm="1">
        <f t="array" aca="1" ref="V671" ca="1">_xlfn.LET(
    _xlpm.yr, TEXT(TODAY(), "yyyy"),
    _xlpm.mn, TEXT(TODAY(), "mm"),
    _xlpm.path, "https://richlook.co.in/wp-content/uploads/" &amp; _xlpm.yr &amp; "/" &amp; _xlpm.mn &amp; "/",
    _xlpm.imgRange, 'work here'!N670:X670,
    _xlpm.imgLinks, IF(_xlpm.imgRange&lt;&gt;"", _xlpm.path &amp; _xlpm.imgRange &amp; ".webp", ""),
    _xlpm.urls,
        IF(A671="variable", _xlpm.imgLinks,
        IF(A671="variation", IF('work here'!N670&lt;&gt;"", _xlpm.path &amp; 'work here'!N670 &amp; ".webp", ""),
        IF(A671="simple", _xlpm.imgLinks, ""))),
    _xlfn.TEXTJOIN(", ", TRUE, _xlpm.urls)
)</f>
        <v/>
      </c>
      <c r="W671" t="str" cm="1">
        <f t="array" aca="1" ref="W671" ca="1">_xlfn.LET(
    _xlpm.yr, TEXT(TODAY(), "yyyy"),
    _xlpm.mn, TEXT(TODAY(), "mm"),
    _xlpm.path, "https://richlook.co.in/wp-content/uploads/" &amp; _xlpm.yr &amp; "/" &amp; _xlpm.mn &amp; "/",
    _xlpm.imgRange, 'work here'!O670:X670,
    _xlpm.imgLinks, IF(_xlpm.imgRange&lt;&gt;"", _xlpm.path &amp; _xlpm.imgRange &amp; ".webp", ""),
    _xlpm.urls,
        IF(A671="variable", "",
        IF(A671="variation", _xlpm.imgLinks,
        IF(A671="simple", "", ""))),
    _xlfn.TEXTJOIN(", ", TRUE, _xlpm.urls)
)</f>
        <v/>
      </c>
      <c r="X671" t="str">
        <f>IF('work here'!D670&lt;&gt;"", 'work here'!D670, "")</f>
        <v/>
      </c>
      <c r="Y671" t="e">
        <f>IF('work here'!#REF!&lt;&gt;"","color","")</f>
        <v>#REF!</v>
      </c>
      <c r="Z671" t="e">
        <f>IF('work here'!#REF!&lt;&gt;"",'work here'!#REF!,"")</f>
        <v>#REF!</v>
      </c>
      <c r="AA671" t="e">
        <f t="shared" si="307"/>
        <v>#REF!</v>
      </c>
      <c r="AB671" t="e">
        <f t="shared" si="308"/>
        <v>#REF!</v>
      </c>
      <c r="AC671" t="str">
        <f t="shared" si="309"/>
        <v/>
      </c>
      <c r="AD671" s="2" t="e">
        <f>IF('work here'!#REF!&lt;&gt;"",'work here'!#REF!,"")</f>
        <v>#REF!</v>
      </c>
      <c r="AE671" s="2" t="e">
        <f>IF('work here'!#REF!&lt;&gt;"",'work here'!#REF!,"")</f>
        <v>#REF!</v>
      </c>
      <c r="AF671" s="2" t="e">
        <f t="shared" si="310"/>
        <v>#REF!</v>
      </c>
      <c r="AG671" s="2" t="e">
        <f t="shared" si="311"/>
        <v>#REF!</v>
      </c>
      <c r="AH671" s="2" t="str">
        <f t="shared" si="312"/>
        <v/>
      </c>
      <c r="AI671" t="str">
        <f>IF('work here'!AE670&lt;&gt;"","Jewellery Work","")</f>
        <v/>
      </c>
      <c r="AJ671" t="str">
        <f>IF('work here'!AE670&lt;&gt;"",'work here'!AE670,"")</f>
        <v/>
      </c>
      <c r="AK671" t="str">
        <f t="shared" si="313"/>
        <v/>
      </c>
      <c r="AL671" t="str">
        <f t="shared" si="314"/>
        <v/>
      </c>
      <c r="AM671" t="e">
        <f>IF('work here'!#REF!&lt;&gt;"","Gemstone","")</f>
        <v>#REF!</v>
      </c>
      <c r="AN671" t="e">
        <f>IF('work here'!#REF!&lt;&gt;"",'work here'!#REF!,"")</f>
        <v>#REF!</v>
      </c>
      <c r="AO671" t="e">
        <f t="shared" si="315"/>
        <v>#REF!</v>
      </c>
      <c r="AP671" t="e">
        <f t="shared" si="316"/>
        <v>#REF!</v>
      </c>
      <c r="AQ671" t="str">
        <f>IF('work here'!AW670&lt;&gt;"","Plating","")</f>
        <v/>
      </c>
      <c r="AR671" t="str">
        <f>IF('work here'!AW670&lt;&gt;"",'work here'!AW670,"")</f>
        <v/>
      </c>
      <c r="AS671" t="str">
        <f t="shared" si="317"/>
        <v/>
      </c>
      <c r="AT671" t="str">
        <f t="shared" si="318"/>
        <v/>
      </c>
      <c r="AU671" t="str">
        <f>IF('work here'!AX670&lt;&gt;"","Material","")</f>
        <v/>
      </c>
      <c r="AV671" t="str">
        <f>IF('work here'!AX670&lt;&gt;"",'work here'!AX670,"")</f>
        <v/>
      </c>
      <c r="AW671" t="str">
        <f t="shared" si="319"/>
        <v/>
      </c>
      <c r="AX671" t="str">
        <f t="shared" si="320"/>
        <v/>
      </c>
      <c r="AY671" t="e">
        <f>IF('work here'!#REF!&lt;&gt;"","Look","")</f>
        <v>#REF!</v>
      </c>
      <c r="AZ671" t="e">
        <f>IF('work here'!#REF!&lt;&gt;"",'work here'!#REF!,"")</f>
        <v>#REF!</v>
      </c>
      <c r="BA671" t="e">
        <f t="shared" si="321"/>
        <v>#REF!</v>
      </c>
      <c r="BB671" t="e">
        <f t="shared" si="322"/>
        <v>#REF!</v>
      </c>
      <c r="BC671" t="e">
        <f>IF('work here'!#REF!&lt;&gt;"","Finish","")</f>
        <v>#REF!</v>
      </c>
      <c r="BD671" t="e">
        <f>IF('work here'!#REF!&lt;&gt;"",'work here'!#REF!,"")</f>
        <v>#REF!</v>
      </c>
      <c r="BE671" t="e">
        <f t="shared" si="323"/>
        <v>#REF!</v>
      </c>
      <c r="BF671" t="e">
        <f t="shared" si="324"/>
        <v>#REF!</v>
      </c>
      <c r="BG671" t="e">
        <f>IF('work here'!#REF!&lt;&gt;"","Care","")</f>
        <v>#REF!</v>
      </c>
      <c r="BH671" t="e">
        <f>IF('work here'!#REF!&lt;&gt;"",'work here'!#REF!,"")</f>
        <v>#REF!</v>
      </c>
      <c r="BI671" t="e">
        <f t="shared" si="325"/>
        <v>#REF!</v>
      </c>
      <c r="BJ671" t="e">
        <f t="shared" si="326"/>
        <v>#REF!</v>
      </c>
      <c r="BK671" t="str">
        <f>IF(OR('work here'!F670="Rings", 'work here'!F670="Bangles"), 'work here'!F670 &amp; " Size", "")</f>
        <v/>
      </c>
      <c r="BL671" t="e">
        <f>IF('work here'!#REF!&lt;&gt;"",'work here'!#REF!,"")</f>
        <v>#REF!</v>
      </c>
      <c r="BM671" t="str">
        <f t="shared" si="327"/>
        <v/>
      </c>
      <c r="BN671" t="str">
        <f t="shared" si="328"/>
        <v/>
      </c>
      <c r="BO671" t="str">
        <f t="shared" si="329"/>
        <v/>
      </c>
    </row>
    <row r="672" spans="1:67" x14ac:dyDescent="0.3">
      <c r="A672" t="str">
        <f>IF('work here'!A671="simple","simple",IF('work here'!A671="parent","variable",IF('work here'!A671="child","variation","")))</f>
        <v/>
      </c>
      <c r="B672" t="str">
        <f>IF('work here'!C671&lt;&gt;"", 'work here'!C671, "")</f>
        <v/>
      </c>
      <c r="C672" t="str">
        <f>IF('work here'!B671&lt;&gt;"", 'work here'!B671, "")</f>
        <v/>
      </c>
      <c r="D672" t="str">
        <f t="shared" si="300"/>
        <v/>
      </c>
      <c r="E672" t="str">
        <f t="shared" si="301"/>
        <v/>
      </c>
      <c r="F672" t="str">
        <f t="shared" si="302"/>
        <v/>
      </c>
      <c r="G672" t="e">
        <f>IF('work here'!#REF!&lt;&gt;"", 'work here'!#REF!, "")</f>
        <v>#REF!</v>
      </c>
      <c r="I672" t="str">
        <f>IF('work here'!Z671&lt;&gt;"", 'work here'!Z671, "")</f>
        <v/>
      </c>
      <c r="J672" t="str">
        <f t="shared" si="303"/>
        <v/>
      </c>
      <c r="K672" t="str">
        <f t="shared" si="304"/>
        <v/>
      </c>
      <c r="L672" t="str">
        <f t="shared" si="305"/>
        <v/>
      </c>
      <c r="M672" t="str">
        <f>IF('work here'!AA671&lt;&gt;"", 'work here'!AA671, "")</f>
        <v/>
      </c>
      <c r="N672" t="str">
        <f>IF('work here'!AD671&lt;&gt;"", 'work here'!AD671, "")</f>
        <v/>
      </c>
      <c r="O672" t="str">
        <f>IF('work here'!AC671&lt;&gt;"", 'work here'!AC671, "")</f>
        <v/>
      </c>
      <c r="P672" t="str">
        <f>IF('work here'!AB671&lt;&gt;"", 'work here'!AB671, "")</f>
        <v/>
      </c>
      <c r="Q672" t="str">
        <f t="shared" si="306"/>
        <v/>
      </c>
      <c r="S672" t="str">
        <f>IF('work here'!E671&lt;&gt;"", 'work here'!E671, "")</f>
        <v/>
      </c>
      <c r="T672" t="e">
        <f>IF('work here'!#REF!&lt;&gt;"", 'work here'!#REF!, "")</f>
        <v>#REF!</v>
      </c>
      <c r="U672" t="str">
        <f>IF(A672="", "", _xlfn.TEXTJOIN(", ", TRUE, "jewellery", "jewellery &gt; " &amp; 'work here'!F671, "jewellery &gt; " &amp; 'work here'!F671 &amp; " &gt; " &amp; 'work here'!#REF!, 'work here'!#REF!, 'work here'!AY671, 'work here'!H671, 'work here'!I671, 'work here'!J671))</f>
        <v/>
      </c>
      <c r="V672" t="str" cm="1">
        <f t="array" aca="1" ref="V672" ca="1">_xlfn.LET(
    _xlpm.yr, TEXT(TODAY(), "yyyy"),
    _xlpm.mn, TEXT(TODAY(), "mm"),
    _xlpm.path, "https://richlook.co.in/wp-content/uploads/" &amp; _xlpm.yr &amp; "/" &amp; _xlpm.mn &amp; "/",
    _xlpm.imgRange, 'work here'!N671:X671,
    _xlpm.imgLinks, IF(_xlpm.imgRange&lt;&gt;"", _xlpm.path &amp; _xlpm.imgRange &amp; ".webp", ""),
    _xlpm.urls,
        IF(A672="variable", _xlpm.imgLinks,
        IF(A672="variation", IF('work here'!N671&lt;&gt;"", _xlpm.path &amp; 'work here'!N671 &amp; ".webp", ""),
        IF(A672="simple", _xlpm.imgLinks, ""))),
    _xlfn.TEXTJOIN(", ", TRUE, _xlpm.urls)
)</f>
        <v/>
      </c>
      <c r="W672" t="str" cm="1">
        <f t="array" aca="1" ref="W672" ca="1">_xlfn.LET(
    _xlpm.yr, TEXT(TODAY(), "yyyy"),
    _xlpm.mn, TEXT(TODAY(), "mm"),
    _xlpm.path, "https://richlook.co.in/wp-content/uploads/" &amp; _xlpm.yr &amp; "/" &amp; _xlpm.mn &amp; "/",
    _xlpm.imgRange, 'work here'!O671:X671,
    _xlpm.imgLinks, IF(_xlpm.imgRange&lt;&gt;"", _xlpm.path &amp; _xlpm.imgRange &amp; ".webp", ""),
    _xlpm.urls,
        IF(A672="variable", "",
        IF(A672="variation", _xlpm.imgLinks,
        IF(A672="simple", "", ""))),
    _xlfn.TEXTJOIN(", ", TRUE, _xlpm.urls)
)</f>
        <v/>
      </c>
      <c r="X672" t="str">
        <f>IF('work here'!D671&lt;&gt;"", 'work here'!D671, "")</f>
        <v/>
      </c>
      <c r="Y672" t="e">
        <f>IF('work here'!#REF!&lt;&gt;"","color","")</f>
        <v>#REF!</v>
      </c>
      <c r="Z672" t="e">
        <f>IF('work here'!#REF!&lt;&gt;"",'work here'!#REF!,"")</f>
        <v>#REF!</v>
      </c>
      <c r="AA672" t="e">
        <f t="shared" si="307"/>
        <v>#REF!</v>
      </c>
      <c r="AB672" t="e">
        <f t="shared" si="308"/>
        <v>#REF!</v>
      </c>
      <c r="AC672" t="str">
        <f t="shared" si="309"/>
        <v/>
      </c>
      <c r="AD672" s="2" t="e">
        <f>IF('work here'!#REF!&lt;&gt;"",'work here'!#REF!,"")</f>
        <v>#REF!</v>
      </c>
      <c r="AE672" s="2" t="e">
        <f>IF('work here'!#REF!&lt;&gt;"",'work here'!#REF!,"")</f>
        <v>#REF!</v>
      </c>
      <c r="AF672" s="2" t="e">
        <f t="shared" si="310"/>
        <v>#REF!</v>
      </c>
      <c r="AG672" s="2" t="e">
        <f t="shared" si="311"/>
        <v>#REF!</v>
      </c>
      <c r="AH672" s="2" t="str">
        <f t="shared" si="312"/>
        <v/>
      </c>
      <c r="AI672" t="str">
        <f>IF('work here'!AE671&lt;&gt;"","Jewellery Work","")</f>
        <v/>
      </c>
      <c r="AJ672" t="str">
        <f>IF('work here'!AE671&lt;&gt;"",'work here'!AE671,"")</f>
        <v/>
      </c>
      <c r="AK672" t="str">
        <f t="shared" si="313"/>
        <v/>
      </c>
      <c r="AL672" t="str">
        <f t="shared" si="314"/>
        <v/>
      </c>
      <c r="AM672" t="e">
        <f>IF('work here'!#REF!&lt;&gt;"","Gemstone","")</f>
        <v>#REF!</v>
      </c>
      <c r="AN672" t="e">
        <f>IF('work here'!#REF!&lt;&gt;"",'work here'!#REF!,"")</f>
        <v>#REF!</v>
      </c>
      <c r="AO672" t="e">
        <f t="shared" si="315"/>
        <v>#REF!</v>
      </c>
      <c r="AP672" t="e">
        <f t="shared" si="316"/>
        <v>#REF!</v>
      </c>
      <c r="AQ672" t="str">
        <f>IF('work here'!AW671&lt;&gt;"","Plating","")</f>
        <v/>
      </c>
      <c r="AR672" t="str">
        <f>IF('work here'!AW671&lt;&gt;"",'work here'!AW671,"")</f>
        <v/>
      </c>
      <c r="AS672" t="str">
        <f t="shared" si="317"/>
        <v/>
      </c>
      <c r="AT672" t="str">
        <f t="shared" si="318"/>
        <v/>
      </c>
      <c r="AU672" t="str">
        <f>IF('work here'!AX671&lt;&gt;"","Material","")</f>
        <v/>
      </c>
      <c r="AV672" t="str">
        <f>IF('work here'!AX671&lt;&gt;"",'work here'!AX671,"")</f>
        <v/>
      </c>
      <c r="AW672" t="str">
        <f t="shared" si="319"/>
        <v/>
      </c>
      <c r="AX672" t="str">
        <f t="shared" si="320"/>
        <v/>
      </c>
      <c r="AY672" t="e">
        <f>IF('work here'!#REF!&lt;&gt;"","Look","")</f>
        <v>#REF!</v>
      </c>
      <c r="AZ672" t="e">
        <f>IF('work here'!#REF!&lt;&gt;"",'work here'!#REF!,"")</f>
        <v>#REF!</v>
      </c>
      <c r="BA672" t="e">
        <f t="shared" si="321"/>
        <v>#REF!</v>
      </c>
      <c r="BB672" t="e">
        <f t="shared" si="322"/>
        <v>#REF!</v>
      </c>
      <c r="BC672" t="e">
        <f>IF('work here'!#REF!&lt;&gt;"","Finish","")</f>
        <v>#REF!</v>
      </c>
      <c r="BD672" t="e">
        <f>IF('work here'!#REF!&lt;&gt;"",'work here'!#REF!,"")</f>
        <v>#REF!</v>
      </c>
      <c r="BE672" t="e">
        <f t="shared" si="323"/>
        <v>#REF!</v>
      </c>
      <c r="BF672" t="e">
        <f t="shared" si="324"/>
        <v>#REF!</v>
      </c>
      <c r="BG672" t="e">
        <f>IF('work here'!#REF!&lt;&gt;"","Care","")</f>
        <v>#REF!</v>
      </c>
      <c r="BH672" t="e">
        <f>IF('work here'!#REF!&lt;&gt;"",'work here'!#REF!,"")</f>
        <v>#REF!</v>
      </c>
      <c r="BI672" t="e">
        <f t="shared" si="325"/>
        <v>#REF!</v>
      </c>
      <c r="BJ672" t="e">
        <f t="shared" si="326"/>
        <v>#REF!</v>
      </c>
      <c r="BK672" t="str">
        <f>IF(OR('work here'!F671="Rings", 'work here'!F671="Bangles"), 'work here'!F671 &amp; " Size", "")</f>
        <v/>
      </c>
      <c r="BL672" t="e">
        <f>IF('work here'!#REF!&lt;&gt;"",'work here'!#REF!,"")</f>
        <v>#REF!</v>
      </c>
      <c r="BM672" t="str">
        <f t="shared" si="327"/>
        <v/>
      </c>
      <c r="BN672" t="str">
        <f t="shared" si="328"/>
        <v/>
      </c>
      <c r="BO672" t="str">
        <f t="shared" si="329"/>
        <v/>
      </c>
    </row>
    <row r="673" spans="1:67" x14ac:dyDescent="0.3">
      <c r="A673" t="str">
        <f>IF('work here'!A672="simple","simple",IF('work here'!A672="parent","variable",IF('work here'!A672="child","variation","")))</f>
        <v/>
      </c>
      <c r="B673" t="str">
        <f>IF('work here'!C672&lt;&gt;"", 'work here'!C672, "")</f>
        <v/>
      </c>
      <c r="C673" t="str">
        <f>IF('work here'!B672&lt;&gt;"", 'work here'!B672, "")</f>
        <v/>
      </c>
      <c r="D673" t="str">
        <f t="shared" si="300"/>
        <v/>
      </c>
      <c r="E673" t="str">
        <f t="shared" si="301"/>
        <v/>
      </c>
      <c r="F673" t="str">
        <f t="shared" si="302"/>
        <v/>
      </c>
      <c r="G673" t="e">
        <f>IF('work here'!#REF!&lt;&gt;"", 'work here'!#REF!, "")</f>
        <v>#REF!</v>
      </c>
      <c r="I673" t="str">
        <f>IF('work here'!Z672&lt;&gt;"", 'work here'!Z672, "")</f>
        <v/>
      </c>
      <c r="J673" t="str">
        <f t="shared" si="303"/>
        <v/>
      </c>
      <c r="K673" t="str">
        <f t="shared" si="304"/>
        <v/>
      </c>
      <c r="L673" t="str">
        <f t="shared" si="305"/>
        <v/>
      </c>
      <c r="M673" t="str">
        <f>IF('work here'!AA672&lt;&gt;"", 'work here'!AA672, "")</f>
        <v/>
      </c>
      <c r="N673" t="str">
        <f>IF('work here'!AD672&lt;&gt;"", 'work here'!AD672, "")</f>
        <v/>
      </c>
      <c r="O673" t="str">
        <f>IF('work here'!AC672&lt;&gt;"", 'work here'!AC672, "")</f>
        <v/>
      </c>
      <c r="P673" t="str">
        <f>IF('work here'!AB672&lt;&gt;"", 'work here'!AB672, "")</f>
        <v/>
      </c>
      <c r="Q673" t="str">
        <f t="shared" si="306"/>
        <v/>
      </c>
      <c r="S673" t="str">
        <f>IF('work here'!E672&lt;&gt;"", 'work here'!E672, "")</f>
        <v/>
      </c>
      <c r="T673" t="e">
        <f>IF('work here'!#REF!&lt;&gt;"", 'work here'!#REF!, "")</f>
        <v>#REF!</v>
      </c>
      <c r="U673" t="str">
        <f>IF(A673="", "", _xlfn.TEXTJOIN(", ", TRUE, "jewellery", "jewellery &gt; " &amp; 'work here'!F672, "jewellery &gt; " &amp; 'work here'!F672 &amp; " &gt; " &amp; 'work here'!#REF!, 'work here'!#REF!, 'work here'!AY672, 'work here'!H672, 'work here'!I672, 'work here'!J672))</f>
        <v/>
      </c>
      <c r="V673" t="str" cm="1">
        <f t="array" aca="1" ref="V673" ca="1">_xlfn.LET(
    _xlpm.yr, TEXT(TODAY(), "yyyy"),
    _xlpm.mn, TEXT(TODAY(), "mm"),
    _xlpm.path, "https://richlook.co.in/wp-content/uploads/" &amp; _xlpm.yr &amp; "/" &amp; _xlpm.mn &amp; "/",
    _xlpm.imgRange, 'work here'!N672:X672,
    _xlpm.imgLinks, IF(_xlpm.imgRange&lt;&gt;"", _xlpm.path &amp; _xlpm.imgRange &amp; ".webp", ""),
    _xlpm.urls,
        IF(A673="variable", _xlpm.imgLinks,
        IF(A673="variation", IF('work here'!N672&lt;&gt;"", _xlpm.path &amp; 'work here'!N672 &amp; ".webp", ""),
        IF(A673="simple", _xlpm.imgLinks, ""))),
    _xlfn.TEXTJOIN(", ", TRUE, _xlpm.urls)
)</f>
        <v/>
      </c>
      <c r="W673" t="str" cm="1">
        <f t="array" aca="1" ref="W673" ca="1">_xlfn.LET(
    _xlpm.yr, TEXT(TODAY(), "yyyy"),
    _xlpm.mn, TEXT(TODAY(), "mm"),
    _xlpm.path, "https://richlook.co.in/wp-content/uploads/" &amp; _xlpm.yr &amp; "/" &amp; _xlpm.mn &amp; "/",
    _xlpm.imgRange, 'work here'!O672:X672,
    _xlpm.imgLinks, IF(_xlpm.imgRange&lt;&gt;"", _xlpm.path &amp; _xlpm.imgRange &amp; ".webp", ""),
    _xlpm.urls,
        IF(A673="variable", "",
        IF(A673="variation", _xlpm.imgLinks,
        IF(A673="simple", "", ""))),
    _xlfn.TEXTJOIN(", ", TRUE, _xlpm.urls)
)</f>
        <v/>
      </c>
      <c r="X673" t="str">
        <f>IF('work here'!D672&lt;&gt;"", 'work here'!D672, "")</f>
        <v/>
      </c>
      <c r="Y673" t="e">
        <f>IF('work here'!#REF!&lt;&gt;"","color","")</f>
        <v>#REF!</v>
      </c>
      <c r="Z673" t="e">
        <f>IF('work here'!#REF!&lt;&gt;"",'work here'!#REF!,"")</f>
        <v>#REF!</v>
      </c>
      <c r="AA673" t="e">
        <f t="shared" si="307"/>
        <v>#REF!</v>
      </c>
      <c r="AB673" t="e">
        <f t="shared" si="308"/>
        <v>#REF!</v>
      </c>
      <c r="AC673" t="str">
        <f t="shared" si="309"/>
        <v/>
      </c>
      <c r="AD673" s="2" t="e">
        <f>IF('work here'!#REF!&lt;&gt;"",'work here'!#REF!,"")</f>
        <v>#REF!</v>
      </c>
      <c r="AE673" s="2" t="e">
        <f>IF('work here'!#REF!&lt;&gt;"",'work here'!#REF!,"")</f>
        <v>#REF!</v>
      </c>
      <c r="AF673" s="2" t="e">
        <f t="shared" si="310"/>
        <v>#REF!</v>
      </c>
      <c r="AG673" s="2" t="e">
        <f t="shared" si="311"/>
        <v>#REF!</v>
      </c>
      <c r="AH673" s="2" t="str">
        <f t="shared" si="312"/>
        <v/>
      </c>
      <c r="AI673" t="str">
        <f>IF('work here'!AE672&lt;&gt;"","Jewellery Work","")</f>
        <v/>
      </c>
      <c r="AJ673" t="str">
        <f>IF('work here'!AE672&lt;&gt;"",'work here'!AE672,"")</f>
        <v/>
      </c>
      <c r="AK673" t="str">
        <f t="shared" si="313"/>
        <v/>
      </c>
      <c r="AL673" t="str">
        <f t="shared" si="314"/>
        <v/>
      </c>
      <c r="AM673" t="e">
        <f>IF('work here'!#REF!&lt;&gt;"","Gemstone","")</f>
        <v>#REF!</v>
      </c>
      <c r="AN673" t="e">
        <f>IF('work here'!#REF!&lt;&gt;"",'work here'!#REF!,"")</f>
        <v>#REF!</v>
      </c>
      <c r="AO673" t="e">
        <f t="shared" si="315"/>
        <v>#REF!</v>
      </c>
      <c r="AP673" t="e">
        <f t="shared" si="316"/>
        <v>#REF!</v>
      </c>
      <c r="AQ673" t="str">
        <f>IF('work here'!AW672&lt;&gt;"","Plating","")</f>
        <v/>
      </c>
      <c r="AR673" t="str">
        <f>IF('work here'!AW672&lt;&gt;"",'work here'!AW672,"")</f>
        <v/>
      </c>
      <c r="AS673" t="str">
        <f t="shared" si="317"/>
        <v/>
      </c>
      <c r="AT673" t="str">
        <f t="shared" si="318"/>
        <v/>
      </c>
      <c r="AU673" t="str">
        <f>IF('work here'!AX672&lt;&gt;"","Material","")</f>
        <v/>
      </c>
      <c r="AV673" t="str">
        <f>IF('work here'!AX672&lt;&gt;"",'work here'!AX672,"")</f>
        <v/>
      </c>
      <c r="AW673" t="str">
        <f t="shared" si="319"/>
        <v/>
      </c>
      <c r="AX673" t="str">
        <f t="shared" si="320"/>
        <v/>
      </c>
      <c r="AY673" t="e">
        <f>IF('work here'!#REF!&lt;&gt;"","Look","")</f>
        <v>#REF!</v>
      </c>
      <c r="AZ673" t="e">
        <f>IF('work here'!#REF!&lt;&gt;"",'work here'!#REF!,"")</f>
        <v>#REF!</v>
      </c>
      <c r="BA673" t="e">
        <f t="shared" si="321"/>
        <v>#REF!</v>
      </c>
      <c r="BB673" t="e">
        <f t="shared" si="322"/>
        <v>#REF!</v>
      </c>
      <c r="BC673" t="e">
        <f>IF('work here'!#REF!&lt;&gt;"","Finish","")</f>
        <v>#REF!</v>
      </c>
      <c r="BD673" t="e">
        <f>IF('work here'!#REF!&lt;&gt;"",'work here'!#REF!,"")</f>
        <v>#REF!</v>
      </c>
      <c r="BE673" t="e">
        <f t="shared" si="323"/>
        <v>#REF!</v>
      </c>
      <c r="BF673" t="e">
        <f t="shared" si="324"/>
        <v>#REF!</v>
      </c>
      <c r="BG673" t="e">
        <f>IF('work here'!#REF!&lt;&gt;"","Care","")</f>
        <v>#REF!</v>
      </c>
      <c r="BH673" t="e">
        <f>IF('work here'!#REF!&lt;&gt;"",'work here'!#REF!,"")</f>
        <v>#REF!</v>
      </c>
      <c r="BI673" t="e">
        <f t="shared" si="325"/>
        <v>#REF!</v>
      </c>
      <c r="BJ673" t="e">
        <f t="shared" si="326"/>
        <v>#REF!</v>
      </c>
      <c r="BK673" t="str">
        <f>IF(OR('work here'!F672="Rings", 'work here'!F672="Bangles"), 'work here'!F672 &amp; " Size", "")</f>
        <v/>
      </c>
      <c r="BL673" t="e">
        <f>IF('work here'!#REF!&lt;&gt;"",'work here'!#REF!,"")</f>
        <v>#REF!</v>
      </c>
      <c r="BM673" t="str">
        <f t="shared" si="327"/>
        <v/>
      </c>
      <c r="BN673" t="str">
        <f t="shared" si="328"/>
        <v/>
      </c>
      <c r="BO673" t="str">
        <f t="shared" si="329"/>
        <v/>
      </c>
    </row>
    <row r="674" spans="1:67" x14ac:dyDescent="0.3">
      <c r="A674" t="str">
        <f>IF('work here'!A673="simple","simple",IF('work here'!A673="parent","variable",IF('work here'!A673="child","variation","")))</f>
        <v/>
      </c>
      <c r="B674" t="str">
        <f>IF('work here'!C673&lt;&gt;"", 'work here'!C673, "")</f>
        <v/>
      </c>
      <c r="C674" t="str">
        <f>IF('work here'!B673&lt;&gt;"", 'work here'!B673, "")</f>
        <v/>
      </c>
      <c r="D674" t="str">
        <f t="shared" si="300"/>
        <v/>
      </c>
      <c r="E674" t="str">
        <f t="shared" si="301"/>
        <v/>
      </c>
      <c r="F674" t="str">
        <f t="shared" si="302"/>
        <v/>
      </c>
      <c r="G674" t="e">
        <f>IF('work here'!#REF!&lt;&gt;"", 'work here'!#REF!, "")</f>
        <v>#REF!</v>
      </c>
      <c r="I674" t="str">
        <f>IF('work here'!Z673&lt;&gt;"", 'work here'!Z673, "")</f>
        <v/>
      </c>
      <c r="J674" t="str">
        <f t="shared" si="303"/>
        <v/>
      </c>
      <c r="K674" t="str">
        <f t="shared" si="304"/>
        <v/>
      </c>
      <c r="L674" t="str">
        <f t="shared" si="305"/>
        <v/>
      </c>
      <c r="M674" t="str">
        <f>IF('work here'!AA673&lt;&gt;"", 'work here'!AA673, "")</f>
        <v/>
      </c>
      <c r="N674" t="str">
        <f>IF('work here'!AD673&lt;&gt;"", 'work here'!AD673, "")</f>
        <v/>
      </c>
      <c r="O674" t="str">
        <f>IF('work here'!AC673&lt;&gt;"", 'work here'!AC673, "")</f>
        <v/>
      </c>
      <c r="P674" t="str">
        <f>IF('work here'!AB673&lt;&gt;"", 'work here'!AB673, "")</f>
        <v/>
      </c>
      <c r="Q674" t="str">
        <f t="shared" si="306"/>
        <v/>
      </c>
      <c r="S674" t="str">
        <f>IF('work here'!E673&lt;&gt;"", 'work here'!E673, "")</f>
        <v/>
      </c>
      <c r="T674" t="e">
        <f>IF('work here'!#REF!&lt;&gt;"", 'work here'!#REF!, "")</f>
        <v>#REF!</v>
      </c>
      <c r="U674" t="str">
        <f>IF(A674="", "", _xlfn.TEXTJOIN(", ", TRUE, "jewellery", "jewellery &gt; " &amp; 'work here'!F673, "jewellery &gt; " &amp; 'work here'!F673 &amp; " &gt; " &amp; 'work here'!#REF!, 'work here'!#REF!, 'work here'!AY673, 'work here'!H673, 'work here'!I673, 'work here'!J673))</f>
        <v/>
      </c>
      <c r="V674" t="str" cm="1">
        <f t="array" aca="1" ref="V674" ca="1">_xlfn.LET(
    _xlpm.yr, TEXT(TODAY(), "yyyy"),
    _xlpm.mn, TEXT(TODAY(), "mm"),
    _xlpm.path, "https://richlook.co.in/wp-content/uploads/" &amp; _xlpm.yr &amp; "/" &amp; _xlpm.mn &amp; "/",
    _xlpm.imgRange, 'work here'!N673:X673,
    _xlpm.imgLinks, IF(_xlpm.imgRange&lt;&gt;"", _xlpm.path &amp; _xlpm.imgRange &amp; ".webp", ""),
    _xlpm.urls,
        IF(A674="variable", _xlpm.imgLinks,
        IF(A674="variation", IF('work here'!N673&lt;&gt;"", _xlpm.path &amp; 'work here'!N673 &amp; ".webp", ""),
        IF(A674="simple", _xlpm.imgLinks, ""))),
    _xlfn.TEXTJOIN(", ", TRUE, _xlpm.urls)
)</f>
        <v/>
      </c>
      <c r="W674" t="str" cm="1">
        <f t="array" aca="1" ref="W674" ca="1">_xlfn.LET(
    _xlpm.yr, TEXT(TODAY(), "yyyy"),
    _xlpm.mn, TEXT(TODAY(), "mm"),
    _xlpm.path, "https://richlook.co.in/wp-content/uploads/" &amp; _xlpm.yr &amp; "/" &amp; _xlpm.mn &amp; "/",
    _xlpm.imgRange, 'work here'!O673:X673,
    _xlpm.imgLinks, IF(_xlpm.imgRange&lt;&gt;"", _xlpm.path &amp; _xlpm.imgRange &amp; ".webp", ""),
    _xlpm.urls,
        IF(A674="variable", "",
        IF(A674="variation", _xlpm.imgLinks,
        IF(A674="simple", "", ""))),
    _xlfn.TEXTJOIN(", ", TRUE, _xlpm.urls)
)</f>
        <v/>
      </c>
      <c r="X674" t="str">
        <f>IF('work here'!D673&lt;&gt;"", 'work here'!D673, "")</f>
        <v/>
      </c>
      <c r="Y674" t="e">
        <f>IF('work here'!#REF!&lt;&gt;"","color","")</f>
        <v>#REF!</v>
      </c>
      <c r="Z674" t="e">
        <f>IF('work here'!#REF!&lt;&gt;"",'work here'!#REF!,"")</f>
        <v>#REF!</v>
      </c>
      <c r="AA674" t="e">
        <f t="shared" si="307"/>
        <v>#REF!</v>
      </c>
      <c r="AB674" t="e">
        <f t="shared" si="308"/>
        <v>#REF!</v>
      </c>
      <c r="AC674" t="str">
        <f t="shared" si="309"/>
        <v/>
      </c>
      <c r="AD674" s="2" t="e">
        <f>IF('work here'!#REF!&lt;&gt;"",'work here'!#REF!,"")</f>
        <v>#REF!</v>
      </c>
      <c r="AE674" s="2" t="e">
        <f>IF('work here'!#REF!&lt;&gt;"",'work here'!#REF!,"")</f>
        <v>#REF!</v>
      </c>
      <c r="AF674" s="2" t="e">
        <f t="shared" si="310"/>
        <v>#REF!</v>
      </c>
      <c r="AG674" s="2" t="e">
        <f t="shared" si="311"/>
        <v>#REF!</v>
      </c>
      <c r="AH674" s="2" t="str">
        <f t="shared" si="312"/>
        <v/>
      </c>
      <c r="AI674" t="str">
        <f>IF('work here'!AE673&lt;&gt;"","Jewellery Work","")</f>
        <v/>
      </c>
      <c r="AJ674" t="str">
        <f>IF('work here'!AE673&lt;&gt;"",'work here'!AE673,"")</f>
        <v/>
      </c>
      <c r="AK674" t="str">
        <f t="shared" si="313"/>
        <v/>
      </c>
      <c r="AL674" t="str">
        <f t="shared" si="314"/>
        <v/>
      </c>
      <c r="AM674" t="e">
        <f>IF('work here'!#REF!&lt;&gt;"","Gemstone","")</f>
        <v>#REF!</v>
      </c>
      <c r="AN674" t="e">
        <f>IF('work here'!#REF!&lt;&gt;"",'work here'!#REF!,"")</f>
        <v>#REF!</v>
      </c>
      <c r="AO674" t="e">
        <f t="shared" si="315"/>
        <v>#REF!</v>
      </c>
      <c r="AP674" t="e">
        <f t="shared" si="316"/>
        <v>#REF!</v>
      </c>
      <c r="AQ674" t="str">
        <f>IF('work here'!AW673&lt;&gt;"","Plating","")</f>
        <v/>
      </c>
      <c r="AR674" t="str">
        <f>IF('work here'!AW673&lt;&gt;"",'work here'!AW673,"")</f>
        <v/>
      </c>
      <c r="AS674" t="str">
        <f t="shared" si="317"/>
        <v/>
      </c>
      <c r="AT674" t="str">
        <f t="shared" si="318"/>
        <v/>
      </c>
      <c r="AU674" t="str">
        <f>IF('work here'!AX673&lt;&gt;"","Material","")</f>
        <v/>
      </c>
      <c r="AV674" t="str">
        <f>IF('work here'!AX673&lt;&gt;"",'work here'!AX673,"")</f>
        <v/>
      </c>
      <c r="AW674" t="str">
        <f t="shared" si="319"/>
        <v/>
      </c>
      <c r="AX674" t="str">
        <f t="shared" si="320"/>
        <v/>
      </c>
      <c r="AY674" t="e">
        <f>IF('work here'!#REF!&lt;&gt;"","Look","")</f>
        <v>#REF!</v>
      </c>
      <c r="AZ674" t="e">
        <f>IF('work here'!#REF!&lt;&gt;"",'work here'!#REF!,"")</f>
        <v>#REF!</v>
      </c>
      <c r="BA674" t="e">
        <f t="shared" si="321"/>
        <v>#REF!</v>
      </c>
      <c r="BB674" t="e">
        <f t="shared" si="322"/>
        <v>#REF!</v>
      </c>
      <c r="BC674" t="e">
        <f>IF('work here'!#REF!&lt;&gt;"","Finish","")</f>
        <v>#REF!</v>
      </c>
      <c r="BD674" t="e">
        <f>IF('work here'!#REF!&lt;&gt;"",'work here'!#REF!,"")</f>
        <v>#REF!</v>
      </c>
      <c r="BE674" t="e">
        <f t="shared" si="323"/>
        <v>#REF!</v>
      </c>
      <c r="BF674" t="e">
        <f t="shared" si="324"/>
        <v>#REF!</v>
      </c>
      <c r="BG674" t="e">
        <f>IF('work here'!#REF!&lt;&gt;"","Care","")</f>
        <v>#REF!</v>
      </c>
      <c r="BH674" t="e">
        <f>IF('work here'!#REF!&lt;&gt;"",'work here'!#REF!,"")</f>
        <v>#REF!</v>
      </c>
      <c r="BI674" t="e">
        <f t="shared" si="325"/>
        <v>#REF!</v>
      </c>
      <c r="BJ674" t="e">
        <f t="shared" si="326"/>
        <v>#REF!</v>
      </c>
      <c r="BK674" t="str">
        <f>IF(OR('work here'!F673="Rings", 'work here'!F673="Bangles"), 'work here'!F673 &amp; " Size", "")</f>
        <v/>
      </c>
      <c r="BL674" t="e">
        <f>IF('work here'!#REF!&lt;&gt;"",'work here'!#REF!,"")</f>
        <v>#REF!</v>
      </c>
      <c r="BM674" t="str">
        <f t="shared" si="327"/>
        <v/>
      </c>
      <c r="BN674" t="str">
        <f t="shared" si="328"/>
        <v/>
      </c>
      <c r="BO674" t="str">
        <f t="shared" si="329"/>
        <v/>
      </c>
    </row>
    <row r="675" spans="1:67" x14ac:dyDescent="0.3">
      <c r="A675" t="str">
        <f>IF('work here'!A674="simple","simple",IF('work here'!A674="parent","variable",IF('work here'!A674="child","variation","")))</f>
        <v/>
      </c>
      <c r="B675" t="str">
        <f>IF('work here'!C674&lt;&gt;"", 'work here'!C674, "")</f>
        <v/>
      </c>
      <c r="C675" t="str">
        <f>IF('work here'!B674&lt;&gt;"", 'work here'!B674, "")</f>
        <v/>
      </c>
      <c r="D675" t="str">
        <f t="shared" si="300"/>
        <v/>
      </c>
      <c r="E675" t="str">
        <f t="shared" si="301"/>
        <v/>
      </c>
      <c r="F675" t="str">
        <f t="shared" si="302"/>
        <v/>
      </c>
      <c r="G675" t="e">
        <f>IF('work here'!#REF!&lt;&gt;"", 'work here'!#REF!, "")</f>
        <v>#REF!</v>
      </c>
      <c r="I675" t="str">
        <f>IF('work here'!Z674&lt;&gt;"", 'work here'!Z674, "")</f>
        <v/>
      </c>
      <c r="J675" t="str">
        <f t="shared" si="303"/>
        <v/>
      </c>
      <c r="K675" t="str">
        <f t="shared" si="304"/>
        <v/>
      </c>
      <c r="L675" t="str">
        <f t="shared" si="305"/>
        <v/>
      </c>
      <c r="M675" t="str">
        <f>IF('work here'!AA674&lt;&gt;"", 'work here'!AA674, "")</f>
        <v/>
      </c>
      <c r="N675" t="str">
        <f>IF('work here'!AD674&lt;&gt;"", 'work here'!AD674, "")</f>
        <v/>
      </c>
      <c r="O675" t="str">
        <f>IF('work here'!AC674&lt;&gt;"", 'work here'!AC674, "")</f>
        <v/>
      </c>
      <c r="P675" t="str">
        <f>IF('work here'!AB674&lt;&gt;"", 'work here'!AB674, "")</f>
        <v/>
      </c>
      <c r="Q675" t="str">
        <f t="shared" si="306"/>
        <v/>
      </c>
      <c r="S675" t="str">
        <f>IF('work here'!E674&lt;&gt;"", 'work here'!E674, "")</f>
        <v/>
      </c>
      <c r="T675" t="e">
        <f>IF('work here'!#REF!&lt;&gt;"", 'work here'!#REF!, "")</f>
        <v>#REF!</v>
      </c>
      <c r="U675" t="str">
        <f>IF(A675="", "", _xlfn.TEXTJOIN(", ", TRUE, "jewellery", "jewellery &gt; " &amp; 'work here'!F674, "jewellery &gt; " &amp; 'work here'!F674 &amp; " &gt; " &amp; 'work here'!#REF!, 'work here'!#REF!, 'work here'!AY674, 'work here'!H674, 'work here'!I674, 'work here'!J674))</f>
        <v/>
      </c>
      <c r="V675" t="str" cm="1">
        <f t="array" aca="1" ref="V675" ca="1">_xlfn.LET(
    _xlpm.yr, TEXT(TODAY(), "yyyy"),
    _xlpm.mn, TEXT(TODAY(), "mm"),
    _xlpm.path, "https://richlook.co.in/wp-content/uploads/" &amp; _xlpm.yr &amp; "/" &amp; _xlpm.mn &amp; "/",
    _xlpm.imgRange, 'work here'!N674:X674,
    _xlpm.imgLinks, IF(_xlpm.imgRange&lt;&gt;"", _xlpm.path &amp; _xlpm.imgRange &amp; ".webp", ""),
    _xlpm.urls,
        IF(A675="variable", _xlpm.imgLinks,
        IF(A675="variation", IF('work here'!N674&lt;&gt;"", _xlpm.path &amp; 'work here'!N674 &amp; ".webp", ""),
        IF(A675="simple", _xlpm.imgLinks, ""))),
    _xlfn.TEXTJOIN(", ", TRUE, _xlpm.urls)
)</f>
        <v/>
      </c>
      <c r="W675" t="str" cm="1">
        <f t="array" aca="1" ref="W675" ca="1">_xlfn.LET(
    _xlpm.yr, TEXT(TODAY(), "yyyy"),
    _xlpm.mn, TEXT(TODAY(), "mm"),
    _xlpm.path, "https://richlook.co.in/wp-content/uploads/" &amp; _xlpm.yr &amp; "/" &amp; _xlpm.mn &amp; "/",
    _xlpm.imgRange, 'work here'!O674:X674,
    _xlpm.imgLinks, IF(_xlpm.imgRange&lt;&gt;"", _xlpm.path &amp; _xlpm.imgRange &amp; ".webp", ""),
    _xlpm.urls,
        IF(A675="variable", "",
        IF(A675="variation", _xlpm.imgLinks,
        IF(A675="simple", "", ""))),
    _xlfn.TEXTJOIN(", ", TRUE, _xlpm.urls)
)</f>
        <v/>
      </c>
      <c r="X675" t="str">
        <f>IF('work here'!D674&lt;&gt;"", 'work here'!D674, "")</f>
        <v/>
      </c>
      <c r="Y675" t="e">
        <f>IF('work here'!#REF!&lt;&gt;"","color","")</f>
        <v>#REF!</v>
      </c>
      <c r="Z675" t="e">
        <f>IF('work here'!#REF!&lt;&gt;"",'work here'!#REF!,"")</f>
        <v>#REF!</v>
      </c>
      <c r="AA675" t="e">
        <f t="shared" si="307"/>
        <v>#REF!</v>
      </c>
      <c r="AB675" t="e">
        <f t="shared" si="308"/>
        <v>#REF!</v>
      </c>
      <c r="AC675" t="str">
        <f t="shared" si="309"/>
        <v/>
      </c>
      <c r="AD675" s="2" t="e">
        <f>IF('work here'!#REF!&lt;&gt;"",'work here'!#REF!,"")</f>
        <v>#REF!</v>
      </c>
      <c r="AE675" s="2" t="e">
        <f>IF('work here'!#REF!&lt;&gt;"",'work here'!#REF!,"")</f>
        <v>#REF!</v>
      </c>
      <c r="AF675" s="2" t="e">
        <f t="shared" si="310"/>
        <v>#REF!</v>
      </c>
      <c r="AG675" s="2" t="e">
        <f t="shared" si="311"/>
        <v>#REF!</v>
      </c>
      <c r="AH675" s="2" t="str">
        <f t="shared" si="312"/>
        <v/>
      </c>
      <c r="AI675" t="str">
        <f>IF('work here'!AE674&lt;&gt;"","Jewellery Work","")</f>
        <v/>
      </c>
      <c r="AJ675" t="str">
        <f>IF('work here'!AE674&lt;&gt;"",'work here'!AE674,"")</f>
        <v/>
      </c>
      <c r="AK675" t="str">
        <f t="shared" si="313"/>
        <v/>
      </c>
      <c r="AL675" t="str">
        <f t="shared" si="314"/>
        <v/>
      </c>
      <c r="AM675" t="e">
        <f>IF('work here'!#REF!&lt;&gt;"","Gemstone","")</f>
        <v>#REF!</v>
      </c>
      <c r="AN675" t="e">
        <f>IF('work here'!#REF!&lt;&gt;"",'work here'!#REF!,"")</f>
        <v>#REF!</v>
      </c>
      <c r="AO675" t="e">
        <f t="shared" si="315"/>
        <v>#REF!</v>
      </c>
      <c r="AP675" t="e">
        <f t="shared" si="316"/>
        <v>#REF!</v>
      </c>
      <c r="AQ675" t="str">
        <f>IF('work here'!AW674&lt;&gt;"","Plating","")</f>
        <v/>
      </c>
      <c r="AR675" t="str">
        <f>IF('work here'!AW674&lt;&gt;"",'work here'!AW674,"")</f>
        <v/>
      </c>
      <c r="AS675" t="str">
        <f t="shared" si="317"/>
        <v/>
      </c>
      <c r="AT675" t="str">
        <f t="shared" si="318"/>
        <v/>
      </c>
      <c r="AU675" t="str">
        <f>IF('work here'!AX674&lt;&gt;"","Material","")</f>
        <v/>
      </c>
      <c r="AV675" t="str">
        <f>IF('work here'!AX674&lt;&gt;"",'work here'!AX674,"")</f>
        <v/>
      </c>
      <c r="AW675" t="str">
        <f t="shared" si="319"/>
        <v/>
      </c>
      <c r="AX675" t="str">
        <f t="shared" si="320"/>
        <v/>
      </c>
      <c r="AY675" t="e">
        <f>IF('work here'!#REF!&lt;&gt;"","Look","")</f>
        <v>#REF!</v>
      </c>
      <c r="AZ675" t="e">
        <f>IF('work here'!#REF!&lt;&gt;"",'work here'!#REF!,"")</f>
        <v>#REF!</v>
      </c>
      <c r="BA675" t="e">
        <f t="shared" si="321"/>
        <v>#REF!</v>
      </c>
      <c r="BB675" t="e">
        <f t="shared" si="322"/>
        <v>#REF!</v>
      </c>
      <c r="BC675" t="e">
        <f>IF('work here'!#REF!&lt;&gt;"","Finish","")</f>
        <v>#REF!</v>
      </c>
      <c r="BD675" t="e">
        <f>IF('work here'!#REF!&lt;&gt;"",'work here'!#REF!,"")</f>
        <v>#REF!</v>
      </c>
      <c r="BE675" t="e">
        <f t="shared" si="323"/>
        <v>#REF!</v>
      </c>
      <c r="BF675" t="e">
        <f t="shared" si="324"/>
        <v>#REF!</v>
      </c>
      <c r="BG675" t="e">
        <f>IF('work here'!#REF!&lt;&gt;"","Care","")</f>
        <v>#REF!</v>
      </c>
      <c r="BH675" t="e">
        <f>IF('work here'!#REF!&lt;&gt;"",'work here'!#REF!,"")</f>
        <v>#REF!</v>
      </c>
      <c r="BI675" t="e">
        <f t="shared" si="325"/>
        <v>#REF!</v>
      </c>
      <c r="BJ675" t="e">
        <f t="shared" si="326"/>
        <v>#REF!</v>
      </c>
      <c r="BK675" t="str">
        <f>IF(OR('work here'!F674="Rings", 'work here'!F674="Bangles"), 'work here'!F674 &amp; " Size", "")</f>
        <v/>
      </c>
      <c r="BL675" t="e">
        <f>IF('work here'!#REF!&lt;&gt;"",'work here'!#REF!,"")</f>
        <v>#REF!</v>
      </c>
      <c r="BM675" t="str">
        <f t="shared" si="327"/>
        <v/>
      </c>
      <c r="BN675" t="str">
        <f t="shared" si="328"/>
        <v/>
      </c>
      <c r="BO675" t="str">
        <f t="shared" si="329"/>
        <v/>
      </c>
    </row>
    <row r="676" spans="1:67" x14ac:dyDescent="0.3">
      <c r="A676" t="str">
        <f>IF('work here'!A675="simple","simple",IF('work here'!A675="parent","variable",IF('work here'!A675="child","variation","")))</f>
        <v/>
      </c>
      <c r="B676" t="str">
        <f>IF('work here'!C675&lt;&gt;"", 'work here'!C675, "")</f>
        <v/>
      </c>
      <c r="C676" t="str">
        <f>IF('work here'!B675&lt;&gt;"", 'work here'!B675, "")</f>
        <v/>
      </c>
      <c r="D676" t="str">
        <f t="shared" si="300"/>
        <v/>
      </c>
      <c r="E676" t="str">
        <f t="shared" si="301"/>
        <v/>
      </c>
      <c r="F676" t="str">
        <f t="shared" si="302"/>
        <v/>
      </c>
      <c r="G676" t="e">
        <f>IF('work here'!#REF!&lt;&gt;"", 'work here'!#REF!, "")</f>
        <v>#REF!</v>
      </c>
      <c r="I676" t="str">
        <f>IF('work here'!Z675&lt;&gt;"", 'work here'!Z675, "")</f>
        <v/>
      </c>
      <c r="J676" t="str">
        <f t="shared" si="303"/>
        <v/>
      </c>
      <c r="K676" t="str">
        <f t="shared" si="304"/>
        <v/>
      </c>
      <c r="L676" t="str">
        <f t="shared" si="305"/>
        <v/>
      </c>
      <c r="M676" t="str">
        <f>IF('work here'!AA675&lt;&gt;"", 'work here'!AA675, "")</f>
        <v/>
      </c>
      <c r="N676" t="str">
        <f>IF('work here'!AD675&lt;&gt;"", 'work here'!AD675, "")</f>
        <v/>
      </c>
      <c r="O676" t="str">
        <f>IF('work here'!AC675&lt;&gt;"", 'work here'!AC675, "")</f>
        <v/>
      </c>
      <c r="P676" t="str">
        <f>IF('work here'!AB675&lt;&gt;"", 'work here'!AB675, "")</f>
        <v/>
      </c>
      <c r="Q676" t="str">
        <f t="shared" si="306"/>
        <v/>
      </c>
      <c r="S676" t="str">
        <f>IF('work here'!E675&lt;&gt;"", 'work here'!E675, "")</f>
        <v/>
      </c>
      <c r="T676" t="e">
        <f>IF('work here'!#REF!&lt;&gt;"", 'work here'!#REF!, "")</f>
        <v>#REF!</v>
      </c>
      <c r="U676" t="str">
        <f>IF(A676="", "", _xlfn.TEXTJOIN(", ", TRUE, "jewellery", "jewellery &gt; " &amp; 'work here'!F675, "jewellery &gt; " &amp; 'work here'!F675 &amp; " &gt; " &amp; 'work here'!#REF!, 'work here'!#REF!, 'work here'!AY675, 'work here'!H675, 'work here'!I675, 'work here'!J675))</f>
        <v/>
      </c>
      <c r="V676" t="str" cm="1">
        <f t="array" aca="1" ref="V676" ca="1">_xlfn.LET(
    _xlpm.yr, TEXT(TODAY(), "yyyy"),
    _xlpm.mn, TEXT(TODAY(), "mm"),
    _xlpm.path, "https://richlook.co.in/wp-content/uploads/" &amp; _xlpm.yr &amp; "/" &amp; _xlpm.mn &amp; "/",
    _xlpm.imgRange, 'work here'!N675:X675,
    _xlpm.imgLinks, IF(_xlpm.imgRange&lt;&gt;"", _xlpm.path &amp; _xlpm.imgRange &amp; ".webp", ""),
    _xlpm.urls,
        IF(A676="variable", _xlpm.imgLinks,
        IF(A676="variation", IF('work here'!N675&lt;&gt;"", _xlpm.path &amp; 'work here'!N675 &amp; ".webp", ""),
        IF(A676="simple", _xlpm.imgLinks, ""))),
    _xlfn.TEXTJOIN(", ", TRUE, _xlpm.urls)
)</f>
        <v/>
      </c>
      <c r="W676" t="str" cm="1">
        <f t="array" aca="1" ref="W676" ca="1">_xlfn.LET(
    _xlpm.yr, TEXT(TODAY(), "yyyy"),
    _xlpm.mn, TEXT(TODAY(), "mm"),
    _xlpm.path, "https://richlook.co.in/wp-content/uploads/" &amp; _xlpm.yr &amp; "/" &amp; _xlpm.mn &amp; "/",
    _xlpm.imgRange, 'work here'!O675:X675,
    _xlpm.imgLinks, IF(_xlpm.imgRange&lt;&gt;"", _xlpm.path &amp; _xlpm.imgRange &amp; ".webp", ""),
    _xlpm.urls,
        IF(A676="variable", "",
        IF(A676="variation", _xlpm.imgLinks,
        IF(A676="simple", "", ""))),
    _xlfn.TEXTJOIN(", ", TRUE, _xlpm.urls)
)</f>
        <v/>
      </c>
      <c r="X676" t="str">
        <f>IF('work here'!D675&lt;&gt;"", 'work here'!D675, "")</f>
        <v/>
      </c>
      <c r="Y676" t="e">
        <f>IF('work here'!#REF!&lt;&gt;"","color","")</f>
        <v>#REF!</v>
      </c>
      <c r="Z676" t="e">
        <f>IF('work here'!#REF!&lt;&gt;"",'work here'!#REF!,"")</f>
        <v>#REF!</v>
      </c>
      <c r="AA676" t="e">
        <f t="shared" si="307"/>
        <v>#REF!</v>
      </c>
      <c r="AB676" t="e">
        <f t="shared" si="308"/>
        <v>#REF!</v>
      </c>
      <c r="AC676" t="str">
        <f t="shared" si="309"/>
        <v/>
      </c>
      <c r="AD676" s="2" t="e">
        <f>IF('work here'!#REF!&lt;&gt;"",'work here'!#REF!,"")</f>
        <v>#REF!</v>
      </c>
      <c r="AE676" s="2" t="e">
        <f>IF('work here'!#REF!&lt;&gt;"",'work here'!#REF!,"")</f>
        <v>#REF!</v>
      </c>
      <c r="AF676" s="2" t="e">
        <f t="shared" si="310"/>
        <v>#REF!</v>
      </c>
      <c r="AG676" s="2" t="e">
        <f t="shared" si="311"/>
        <v>#REF!</v>
      </c>
      <c r="AH676" s="2" t="str">
        <f t="shared" si="312"/>
        <v/>
      </c>
      <c r="AI676" t="str">
        <f>IF('work here'!AE675&lt;&gt;"","Jewellery Work","")</f>
        <v/>
      </c>
      <c r="AJ676" t="str">
        <f>IF('work here'!AE675&lt;&gt;"",'work here'!AE675,"")</f>
        <v/>
      </c>
      <c r="AK676" t="str">
        <f t="shared" si="313"/>
        <v/>
      </c>
      <c r="AL676" t="str">
        <f t="shared" si="314"/>
        <v/>
      </c>
      <c r="AM676" t="e">
        <f>IF('work here'!#REF!&lt;&gt;"","Gemstone","")</f>
        <v>#REF!</v>
      </c>
      <c r="AN676" t="e">
        <f>IF('work here'!#REF!&lt;&gt;"",'work here'!#REF!,"")</f>
        <v>#REF!</v>
      </c>
      <c r="AO676" t="e">
        <f t="shared" si="315"/>
        <v>#REF!</v>
      </c>
      <c r="AP676" t="e">
        <f t="shared" si="316"/>
        <v>#REF!</v>
      </c>
      <c r="AQ676" t="str">
        <f>IF('work here'!AW675&lt;&gt;"","Plating","")</f>
        <v/>
      </c>
      <c r="AR676" t="str">
        <f>IF('work here'!AW675&lt;&gt;"",'work here'!AW675,"")</f>
        <v/>
      </c>
      <c r="AS676" t="str">
        <f t="shared" si="317"/>
        <v/>
      </c>
      <c r="AT676" t="str">
        <f t="shared" si="318"/>
        <v/>
      </c>
      <c r="AU676" t="str">
        <f>IF('work here'!AX675&lt;&gt;"","Material","")</f>
        <v/>
      </c>
      <c r="AV676" t="str">
        <f>IF('work here'!AX675&lt;&gt;"",'work here'!AX675,"")</f>
        <v/>
      </c>
      <c r="AW676" t="str">
        <f t="shared" si="319"/>
        <v/>
      </c>
      <c r="AX676" t="str">
        <f t="shared" si="320"/>
        <v/>
      </c>
      <c r="AY676" t="e">
        <f>IF('work here'!#REF!&lt;&gt;"","Look","")</f>
        <v>#REF!</v>
      </c>
      <c r="AZ676" t="e">
        <f>IF('work here'!#REF!&lt;&gt;"",'work here'!#REF!,"")</f>
        <v>#REF!</v>
      </c>
      <c r="BA676" t="e">
        <f t="shared" si="321"/>
        <v>#REF!</v>
      </c>
      <c r="BB676" t="e">
        <f t="shared" si="322"/>
        <v>#REF!</v>
      </c>
      <c r="BC676" t="e">
        <f>IF('work here'!#REF!&lt;&gt;"","Finish","")</f>
        <v>#REF!</v>
      </c>
      <c r="BD676" t="e">
        <f>IF('work here'!#REF!&lt;&gt;"",'work here'!#REF!,"")</f>
        <v>#REF!</v>
      </c>
      <c r="BE676" t="e">
        <f t="shared" si="323"/>
        <v>#REF!</v>
      </c>
      <c r="BF676" t="e">
        <f t="shared" si="324"/>
        <v>#REF!</v>
      </c>
      <c r="BG676" t="e">
        <f>IF('work here'!#REF!&lt;&gt;"","Care","")</f>
        <v>#REF!</v>
      </c>
      <c r="BH676" t="e">
        <f>IF('work here'!#REF!&lt;&gt;"",'work here'!#REF!,"")</f>
        <v>#REF!</v>
      </c>
      <c r="BI676" t="e">
        <f t="shared" si="325"/>
        <v>#REF!</v>
      </c>
      <c r="BJ676" t="e">
        <f t="shared" si="326"/>
        <v>#REF!</v>
      </c>
      <c r="BK676" t="str">
        <f>IF(OR('work here'!F675="Rings", 'work here'!F675="Bangles"), 'work here'!F675 &amp; " Size", "")</f>
        <v/>
      </c>
      <c r="BL676" t="e">
        <f>IF('work here'!#REF!&lt;&gt;"",'work here'!#REF!,"")</f>
        <v>#REF!</v>
      </c>
      <c r="BM676" t="str">
        <f t="shared" si="327"/>
        <v/>
      </c>
      <c r="BN676" t="str">
        <f t="shared" si="328"/>
        <v/>
      </c>
      <c r="BO676" t="str">
        <f t="shared" si="329"/>
        <v/>
      </c>
    </row>
    <row r="677" spans="1:67" x14ac:dyDescent="0.3">
      <c r="A677" t="str">
        <f>IF('work here'!A676="simple","simple",IF('work here'!A676="parent","variable",IF('work here'!A676="child","variation","")))</f>
        <v/>
      </c>
      <c r="B677" t="str">
        <f>IF('work here'!C676&lt;&gt;"", 'work here'!C676, "")</f>
        <v/>
      </c>
      <c r="C677" t="str">
        <f>IF('work here'!B676&lt;&gt;"", 'work here'!B676, "")</f>
        <v/>
      </c>
      <c r="D677" t="str">
        <f t="shared" si="300"/>
        <v/>
      </c>
      <c r="E677" t="str">
        <f t="shared" si="301"/>
        <v/>
      </c>
      <c r="F677" t="str">
        <f t="shared" si="302"/>
        <v/>
      </c>
      <c r="G677" t="e">
        <f>IF('work here'!#REF!&lt;&gt;"", 'work here'!#REF!, "")</f>
        <v>#REF!</v>
      </c>
      <c r="I677" t="str">
        <f>IF('work here'!Z676&lt;&gt;"", 'work here'!Z676, "")</f>
        <v/>
      </c>
      <c r="J677" t="str">
        <f t="shared" si="303"/>
        <v/>
      </c>
      <c r="K677" t="str">
        <f t="shared" si="304"/>
        <v/>
      </c>
      <c r="L677" t="str">
        <f t="shared" si="305"/>
        <v/>
      </c>
      <c r="M677" t="str">
        <f>IF('work here'!AA676&lt;&gt;"", 'work here'!AA676, "")</f>
        <v/>
      </c>
      <c r="N677" t="str">
        <f>IF('work here'!AD676&lt;&gt;"", 'work here'!AD676, "")</f>
        <v/>
      </c>
      <c r="O677" t="str">
        <f>IF('work here'!AC676&lt;&gt;"", 'work here'!AC676, "")</f>
        <v/>
      </c>
      <c r="P677" t="str">
        <f>IF('work here'!AB676&lt;&gt;"", 'work here'!AB676, "")</f>
        <v/>
      </c>
      <c r="Q677" t="str">
        <f t="shared" si="306"/>
        <v/>
      </c>
      <c r="S677" t="str">
        <f>IF('work here'!E676&lt;&gt;"", 'work here'!E676, "")</f>
        <v/>
      </c>
      <c r="T677" t="e">
        <f>IF('work here'!#REF!&lt;&gt;"", 'work here'!#REF!, "")</f>
        <v>#REF!</v>
      </c>
      <c r="U677" t="str">
        <f>IF(A677="", "", _xlfn.TEXTJOIN(", ", TRUE, "jewellery", "jewellery &gt; " &amp; 'work here'!F676, "jewellery &gt; " &amp; 'work here'!F676 &amp; " &gt; " &amp; 'work here'!#REF!, 'work here'!#REF!, 'work here'!AY676, 'work here'!H676, 'work here'!I676, 'work here'!J676))</f>
        <v/>
      </c>
      <c r="V677" t="str" cm="1">
        <f t="array" aca="1" ref="V677" ca="1">_xlfn.LET(
    _xlpm.yr, TEXT(TODAY(), "yyyy"),
    _xlpm.mn, TEXT(TODAY(), "mm"),
    _xlpm.path, "https://richlook.co.in/wp-content/uploads/" &amp; _xlpm.yr &amp; "/" &amp; _xlpm.mn &amp; "/",
    _xlpm.imgRange, 'work here'!N676:X676,
    _xlpm.imgLinks, IF(_xlpm.imgRange&lt;&gt;"", _xlpm.path &amp; _xlpm.imgRange &amp; ".webp", ""),
    _xlpm.urls,
        IF(A677="variable", _xlpm.imgLinks,
        IF(A677="variation", IF('work here'!N676&lt;&gt;"", _xlpm.path &amp; 'work here'!N676 &amp; ".webp", ""),
        IF(A677="simple", _xlpm.imgLinks, ""))),
    _xlfn.TEXTJOIN(", ", TRUE, _xlpm.urls)
)</f>
        <v/>
      </c>
      <c r="W677" t="str" cm="1">
        <f t="array" aca="1" ref="W677" ca="1">_xlfn.LET(
    _xlpm.yr, TEXT(TODAY(), "yyyy"),
    _xlpm.mn, TEXT(TODAY(), "mm"),
    _xlpm.path, "https://richlook.co.in/wp-content/uploads/" &amp; _xlpm.yr &amp; "/" &amp; _xlpm.mn &amp; "/",
    _xlpm.imgRange, 'work here'!O676:X676,
    _xlpm.imgLinks, IF(_xlpm.imgRange&lt;&gt;"", _xlpm.path &amp; _xlpm.imgRange &amp; ".webp", ""),
    _xlpm.urls,
        IF(A677="variable", "",
        IF(A677="variation", _xlpm.imgLinks,
        IF(A677="simple", "", ""))),
    _xlfn.TEXTJOIN(", ", TRUE, _xlpm.urls)
)</f>
        <v/>
      </c>
      <c r="X677" t="str">
        <f>IF('work here'!D676&lt;&gt;"", 'work here'!D676, "")</f>
        <v/>
      </c>
      <c r="Y677" t="e">
        <f>IF('work here'!#REF!&lt;&gt;"","color","")</f>
        <v>#REF!</v>
      </c>
      <c r="Z677" t="e">
        <f>IF('work here'!#REF!&lt;&gt;"",'work here'!#REF!,"")</f>
        <v>#REF!</v>
      </c>
      <c r="AA677" t="e">
        <f t="shared" si="307"/>
        <v>#REF!</v>
      </c>
      <c r="AB677" t="e">
        <f t="shared" si="308"/>
        <v>#REF!</v>
      </c>
      <c r="AC677" t="str">
        <f t="shared" si="309"/>
        <v/>
      </c>
      <c r="AD677" s="2" t="e">
        <f>IF('work here'!#REF!&lt;&gt;"",'work here'!#REF!,"")</f>
        <v>#REF!</v>
      </c>
      <c r="AE677" s="2" t="e">
        <f>IF('work here'!#REF!&lt;&gt;"",'work here'!#REF!,"")</f>
        <v>#REF!</v>
      </c>
      <c r="AF677" s="2" t="e">
        <f t="shared" si="310"/>
        <v>#REF!</v>
      </c>
      <c r="AG677" s="2" t="e">
        <f t="shared" si="311"/>
        <v>#REF!</v>
      </c>
      <c r="AH677" s="2" t="str">
        <f t="shared" si="312"/>
        <v/>
      </c>
      <c r="AI677" t="str">
        <f>IF('work here'!AE676&lt;&gt;"","Jewellery Work","")</f>
        <v/>
      </c>
      <c r="AJ677" t="str">
        <f>IF('work here'!AE676&lt;&gt;"",'work here'!AE676,"")</f>
        <v/>
      </c>
      <c r="AK677" t="str">
        <f t="shared" si="313"/>
        <v/>
      </c>
      <c r="AL677" t="str">
        <f t="shared" si="314"/>
        <v/>
      </c>
      <c r="AM677" t="e">
        <f>IF('work here'!#REF!&lt;&gt;"","Gemstone","")</f>
        <v>#REF!</v>
      </c>
      <c r="AN677" t="e">
        <f>IF('work here'!#REF!&lt;&gt;"",'work here'!#REF!,"")</f>
        <v>#REF!</v>
      </c>
      <c r="AO677" t="e">
        <f t="shared" si="315"/>
        <v>#REF!</v>
      </c>
      <c r="AP677" t="e">
        <f t="shared" si="316"/>
        <v>#REF!</v>
      </c>
      <c r="AQ677" t="str">
        <f>IF('work here'!AW676&lt;&gt;"","Plating","")</f>
        <v/>
      </c>
      <c r="AR677" t="str">
        <f>IF('work here'!AW676&lt;&gt;"",'work here'!AW676,"")</f>
        <v/>
      </c>
      <c r="AS677" t="str">
        <f t="shared" si="317"/>
        <v/>
      </c>
      <c r="AT677" t="str">
        <f t="shared" si="318"/>
        <v/>
      </c>
      <c r="AU677" t="str">
        <f>IF('work here'!AX676&lt;&gt;"","Material","")</f>
        <v/>
      </c>
      <c r="AV677" t="str">
        <f>IF('work here'!AX676&lt;&gt;"",'work here'!AX676,"")</f>
        <v/>
      </c>
      <c r="AW677" t="str">
        <f t="shared" si="319"/>
        <v/>
      </c>
      <c r="AX677" t="str">
        <f t="shared" si="320"/>
        <v/>
      </c>
      <c r="AY677" t="e">
        <f>IF('work here'!#REF!&lt;&gt;"","Look","")</f>
        <v>#REF!</v>
      </c>
      <c r="AZ677" t="e">
        <f>IF('work here'!#REF!&lt;&gt;"",'work here'!#REF!,"")</f>
        <v>#REF!</v>
      </c>
      <c r="BA677" t="e">
        <f t="shared" si="321"/>
        <v>#REF!</v>
      </c>
      <c r="BB677" t="e">
        <f t="shared" si="322"/>
        <v>#REF!</v>
      </c>
      <c r="BC677" t="e">
        <f>IF('work here'!#REF!&lt;&gt;"","Finish","")</f>
        <v>#REF!</v>
      </c>
      <c r="BD677" t="e">
        <f>IF('work here'!#REF!&lt;&gt;"",'work here'!#REF!,"")</f>
        <v>#REF!</v>
      </c>
      <c r="BE677" t="e">
        <f t="shared" si="323"/>
        <v>#REF!</v>
      </c>
      <c r="BF677" t="e">
        <f t="shared" si="324"/>
        <v>#REF!</v>
      </c>
      <c r="BG677" t="e">
        <f>IF('work here'!#REF!&lt;&gt;"","Care","")</f>
        <v>#REF!</v>
      </c>
      <c r="BH677" t="e">
        <f>IF('work here'!#REF!&lt;&gt;"",'work here'!#REF!,"")</f>
        <v>#REF!</v>
      </c>
      <c r="BI677" t="e">
        <f t="shared" si="325"/>
        <v>#REF!</v>
      </c>
      <c r="BJ677" t="e">
        <f t="shared" si="326"/>
        <v>#REF!</v>
      </c>
      <c r="BK677" t="str">
        <f>IF(OR('work here'!F676="Rings", 'work here'!F676="Bangles"), 'work here'!F676 &amp; " Size", "")</f>
        <v/>
      </c>
      <c r="BL677" t="e">
        <f>IF('work here'!#REF!&lt;&gt;"",'work here'!#REF!,"")</f>
        <v>#REF!</v>
      </c>
      <c r="BM677" t="str">
        <f t="shared" si="327"/>
        <v/>
      </c>
      <c r="BN677" t="str">
        <f t="shared" si="328"/>
        <v/>
      </c>
      <c r="BO677" t="str">
        <f t="shared" si="329"/>
        <v/>
      </c>
    </row>
    <row r="678" spans="1:67" x14ac:dyDescent="0.3">
      <c r="A678" t="str">
        <f>IF('work here'!A677="simple","simple",IF('work here'!A677="parent","variable",IF('work here'!A677="child","variation","")))</f>
        <v/>
      </c>
      <c r="B678" t="str">
        <f>IF('work here'!C677&lt;&gt;"", 'work here'!C677, "")</f>
        <v/>
      </c>
      <c r="C678" t="str">
        <f>IF('work here'!B677&lt;&gt;"", 'work here'!B677, "")</f>
        <v/>
      </c>
      <c r="D678" t="str">
        <f t="shared" si="300"/>
        <v/>
      </c>
      <c r="E678" t="str">
        <f t="shared" si="301"/>
        <v/>
      </c>
      <c r="F678" t="str">
        <f t="shared" si="302"/>
        <v/>
      </c>
      <c r="G678" t="e">
        <f>IF('work here'!#REF!&lt;&gt;"", 'work here'!#REF!, "")</f>
        <v>#REF!</v>
      </c>
      <c r="I678" t="str">
        <f>IF('work here'!Z677&lt;&gt;"", 'work here'!Z677, "")</f>
        <v/>
      </c>
      <c r="J678" t="str">
        <f t="shared" si="303"/>
        <v/>
      </c>
      <c r="K678" t="str">
        <f t="shared" si="304"/>
        <v/>
      </c>
      <c r="L678" t="str">
        <f t="shared" si="305"/>
        <v/>
      </c>
      <c r="M678" t="str">
        <f>IF('work here'!AA677&lt;&gt;"", 'work here'!AA677, "")</f>
        <v/>
      </c>
      <c r="N678" t="str">
        <f>IF('work here'!AD677&lt;&gt;"", 'work here'!AD677, "")</f>
        <v/>
      </c>
      <c r="O678" t="str">
        <f>IF('work here'!AC677&lt;&gt;"", 'work here'!AC677, "")</f>
        <v/>
      </c>
      <c r="P678" t="str">
        <f>IF('work here'!AB677&lt;&gt;"", 'work here'!AB677, "")</f>
        <v/>
      </c>
      <c r="Q678" t="str">
        <f t="shared" si="306"/>
        <v/>
      </c>
      <c r="S678" t="str">
        <f>IF('work here'!E677&lt;&gt;"", 'work here'!E677, "")</f>
        <v/>
      </c>
      <c r="T678" t="e">
        <f>IF('work here'!#REF!&lt;&gt;"", 'work here'!#REF!, "")</f>
        <v>#REF!</v>
      </c>
      <c r="U678" t="str">
        <f>IF(A678="", "", _xlfn.TEXTJOIN(", ", TRUE, "jewellery", "jewellery &gt; " &amp; 'work here'!F677, "jewellery &gt; " &amp; 'work here'!F677 &amp; " &gt; " &amp; 'work here'!#REF!, 'work here'!#REF!, 'work here'!AY677, 'work here'!H677, 'work here'!I677, 'work here'!J677))</f>
        <v/>
      </c>
      <c r="V678" t="str" cm="1">
        <f t="array" aca="1" ref="V678" ca="1">_xlfn.LET(
    _xlpm.yr, TEXT(TODAY(), "yyyy"),
    _xlpm.mn, TEXT(TODAY(), "mm"),
    _xlpm.path, "https://richlook.co.in/wp-content/uploads/" &amp; _xlpm.yr &amp; "/" &amp; _xlpm.mn &amp; "/",
    _xlpm.imgRange, 'work here'!N677:X677,
    _xlpm.imgLinks, IF(_xlpm.imgRange&lt;&gt;"", _xlpm.path &amp; _xlpm.imgRange &amp; ".webp", ""),
    _xlpm.urls,
        IF(A678="variable", _xlpm.imgLinks,
        IF(A678="variation", IF('work here'!N677&lt;&gt;"", _xlpm.path &amp; 'work here'!N677 &amp; ".webp", ""),
        IF(A678="simple", _xlpm.imgLinks, ""))),
    _xlfn.TEXTJOIN(", ", TRUE, _xlpm.urls)
)</f>
        <v/>
      </c>
      <c r="W678" t="str" cm="1">
        <f t="array" aca="1" ref="W678" ca="1">_xlfn.LET(
    _xlpm.yr, TEXT(TODAY(), "yyyy"),
    _xlpm.mn, TEXT(TODAY(), "mm"),
    _xlpm.path, "https://richlook.co.in/wp-content/uploads/" &amp; _xlpm.yr &amp; "/" &amp; _xlpm.mn &amp; "/",
    _xlpm.imgRange, 'work here'!O677:X677,
    _xlpm.imgLinks, IF(_xlpm.imgRange&lt;&gt;"", _xlpm.path &amp; _xlpm.imgRange &amp; ".webp", ""),
    _xlpm.urls,
        IF(A678="variable", "",
        IF(A678="variation", _xlpm.imgLinks,
        IF(A678="simple", "", ""))),
    _xlfn.TEXTJOIN(", ", TRUE, _xlpm.urls)
)</f>
        <v/>
      </c>
      <c r="X678" t="str">
        <f>IF('work here'!D677&lt;&gt;"", 'work here'!D677, "")</f>
        <v/>
      </c>
      <c r="Y678" t="e">
        <f>IF('work here'!#REF!&lt;&gt;"","color","")</f>
        <v>#REF!</v>
      </c>
      <c r="Z678" t="e">
        <f>IF('work here'!#REF!&lt;&gt;"",'work here'!#REF!,"")</f>
        <v>#REF!</v>
      </c>
      <c r="AA678" t="e">
        <f t="shared" si="307"/>
        <v>#REF!</v>
      </c>
      <c r="AB678" t="e">
        <f t="shared" si="308"/>
        <v>#REF!</v>
      </c>
      <c r="AC678" t="str">
        <f t="shared" si="309"/>
        <v/>
      </c>
      <c r="AD678" s="2" t="e">
        <f>IF('work here'!#REF!&lt;&gt;"",'work here'!#REF!,"")</f>
        <v>#REF!</v>
      </c>
      <c r="AE678" s="2" t="e">
        <f>IF('work here'!#REF!&lt;&gt;"",'work here'!#REF!,"")</f>
        <v>#REF!</v>
      </c>
      <c r="AF678" s="2" t="e">
        <f t="shared" si="310"/>
        <v>#REF!</v>
      </c>
      <c r="AG678" s="2" t="e">
        <f t="shared" si="311"/>
        <v>#REF!</v>
      </c>
      <c r="AH678" s="2" t="str">
        <f t="shared" si="312"/>
        <v/>
      </c>
      <c r="AI678" t="str">
        <f>IF('work here'!AE677&lt;&gt;"","Jewellery Work","")</f>
        <v/>
      </c>
      <c r="AJ678" t="str">
        <f>IF('work here'!AE677&lt;&gt;"",'work here'!AE677,"")</f>
        <v/>
      </c>
      <c r="AK678" t="str">
        <f t="shared" si="313"/>
        <v/>
      </c>
      <c r="AL678" t="str">
        <f t="shared" si="314"/>
        <v/>
      </c>
      <c r="AM678" t="e">
        <f>IF('work here'!#REF!&lt;&gt;"","Gemstone","")</f>
        <v>#REF!</v>
      </c>
      <c r="AN678" t="e">
        <f>IF('work here'!#REF!&lt;&gt;"",'work here'!#REF!,"")</f>
        <v>#REF!</v>
      </c>
      <c r="AO678" t="e">
        <f t="shared" si="315"/>
        <v>#REF!</v>
      </c>
      <c r="AP678" t="e">
        <f t="shared" si="316"/>
        <v>#REF!</v>
      </c>
      <c r="AQ678" t="str">
        <f>IF('work here'!AW677&lt;&gt;"","Plating","")</f>
        <v/>
      </c>
      <c r="AR678" t="str">
        <f>IF('work here'!AW677&lt;&gt;"",'work here'!AW677,"")</f>
        <v/>
      </c>
      <c r="AS678" t="str">
        <f t="shared" si="317"/>
        <v/>
      </c>
      <c r="AT678" t="str">
        <f t="shared" si="318"/>
        <v/>
      </c>
      <c r="AU678" t="str">
        <f>IF('work here'!AX677&lt;&gt;"","Material","")</f>
        <v/>
      </c>
      <c r="AV678" t="str">
        <f>IF('work here'!AX677&lt;&gt;"",'work here'!AX677,"")</f>
        <v/>
      </c>
      <c r="AW678" t="str">
        <f t="shared" si="319"/>
        <v/>
      </c>
      <c r="AX678" t="str">
        <f t="shared" si="320"/>
        <v/>
      </c>
      <c r="AY678" t="e">
        <f>IF('work here'!#REF!&lt;&gt;"","Look","")</f>
        <v>#REF!</v>
      </c>
      <c r="AZ678" t="e">
        <f>IF('work here'!#REF!&lt;&gt;"",'work here'!#REF!,"")</f>
        <v>#REF!</v>
      </c>
      <c r="BA678" t="e">
        <f t="shared" si="321"/>
        <v>#REF!</v>
      </c>
      <c r="BB678" t="e">
        <f t="shared" si="322"/>
        <v>#REF!</v>
      </c>
      <c r="BC678" t="e">
        <f>IF('work here'!#REF!&lt;&gt;"","Finish","")</f>
        <v>#REF!</v>
      </c>
      <c r="BD678" t="e">
        <f>IF('work here'!#REF!&lt;&gt;"",'work here'!#REF!,"")</f>
        <v>#REF!</v>
      </c>
      <c r="BE678" t="e">
        <f t="shared" si="323"/>
        <v>#REF!</v>
      </c>
      <c r="BF678" t="e">
        <f t="shared" si="324"/>
        <v>#REF!</v>
      </c>
      <c r="BG678" t="e">
        <f>IF('work here'!#REF!&lt;&gt;"","Care","")</f>
        <v>#REF!</v>
      </c>
      <c r="BH678" t="e">
        <f>IF('work here'!#REF!&lt;&gt;"",'work here'!#REF!,"")</f>
        <v>#REF!</v>
      </c>
      <c r="BI678" t="e">
        <f t="shared" si="325"/>
        <v>#REF!</v>
      </c>
      <c r="BJ678" t="e">
        <f t="shared" si="326"/>
        <v>#REF!</v>
      </c>
      <c r="BK678" t="str">
        <f>IF(OR('work here'!F677="Rings", 'work here'!F677="Bangles"), 'work here'!F677 &amp; " Size", "")</f>
        <v/>
      </c>
      <c r="BL678" t="e">
        <f>IF('work here'!#REF!&lt;&gt;"",'work here'!#REF!,"")</f>
        <v>#REF!</v>
      </c>
      <c r="BM678" t="str">
        <f t="shared" si="327"/>
        <v/>
      </c>
      <c r="BN678" t="str">
        <f t="shared" si="328"/>
        <v/>
      </c>
      <c r="BO678" t="str">
        <f t="shared" si="329"/>
        <v/>
      </c>
    </row>
    <row r="679" spans="1:67" x14ac:dyDescent="0.3">
      <c r="A679" t="str">
        <f>IF('work here'!A678="simple","simple",IF('work here'!A678="parent","variable",IF('work here'!A678="child","variation","")))</f>
        <v/>
      </c>
      <c r="B679" t="str">
        <f>IF('work here'!C678&lt;&gt;"", 'work here'!C678, "")</f>
        <v/>
      </c>
      <c r="C679" t="str">
        <f>IF('work here'!B678&lt;&gt;"", 'work here'!B678, "")</f>
        <v/>
      </c>
      <c r="D679" t="str">
        <f t="shared" si="300"/>
        <v/>
      </c>
      <c r="E679" t="str">
        <f t="shared" si="301"/>
        <v/>
      </c>
      <c r="F679" t="str">
        <f t="shared" si="302"/>
        <v/>
      </c>
      <c r="G679" t="e">
        <f>IF('work here'!#REF!&lt;&gt;"", 'work here'!#REF!, "")</f>
        <v>#REF!</v>
      </c>
      <c r="I679" t="str">
        <f>IF('work here'!Z678&lt;&gt;"", 'work here'!Z678, "")</f>
        <v/>
      </c>
      <c r="J679" t="str">
        <f t="shared" si="303"/>
        <v/>
      </c>
      <c r="K679" t="str">
        <f t="shared" si="304"/>
        <v/>
      </c>
      <c r="L679" t="str">
        <f t="shared" si="305"/>
        <v/>
      </c>
      <c r="M679" t="str">
        <f>IF('work here'!AA678&lt;&gt;"", 'work here'!AA678, "")</f>
        <v/>
      </c>
      <c r="N679" t="str">
        <f>IF('work here'!AD678&lt;&gt;"", 'work here'!AD678, "")</f>
        <v/>
      </c>
      <c r="O679" t="str">
        <f>IF('work here'!AC678&lt;&gt;"", 'work here'!AC678, "")</f>
        <v/>
      </c>
      <c r="P679" t="str">
        <f>IF('work here'!AB678&lt;&gt;"", 'work here'!AB678, "")</f>
        <v/>
      </c>
      <c r="Q679" t="str">
        <f t="shared" si="306"/>
        <v/>
      </c>
      <c r="S679" t="str">
        <f>IF('work here'!E678&lt;&gt;"", 'work here'!E678, "")</f>
        <v/>
      </c>
      <c r="T679" t="e">
        <f>IF('work here'!#REF!&lt;&gt;"", 'work here'!#REF!, "")</f>
        <v>#REF!</v>
      </c>
      <c r="U679" t="str">
        <f>IF(A679="", "", _xlfn.TEXTJOIN(", ", TRUE, "jewellery", "jewellery &gt; " &amp; 'work here'!F678, "jewellery &gt; " &amp; 'work here'!F678 &amp; " &gt; " &amp; 'work here'!#REF!, 'work here'!#REF!, 'work here'!AY678, 'work here'!H678, 'work here'!I678, 'work here'!J678))</f>
        <v/>
      </c>
      <c r="V679" t="str" cm="1">
        <f t="array" aca="1" ref="V679" ca="1">_xlfn.LET(
    _xlpm.yr, TEXT(TODAY(), "yyyy"),
    _xlpm.mn, TEXT(TODAY(), "mm"),
    _xlpm.path, "https://richlook.co.in/wp-content/uploads/" &amp; _xlpm.yr &amp; "/" &amp; _xlpm.mn &amp; "/",
    _xlpm.imgRange, 'work here'!N678:X678,
    _xlpm.imgLinks, IF(_xlpm.imgRange&lt;&gt;"", _xlpm.path &amp; _xlpm.imgRange &amp; ".webp", ""),
    _xlpm.urls,
        IF(A679="variable", _xlpm.imgLinks,
        IF(A679="variation", IF('work here'!N678&lt;&gt;"", _xlpm.path &amp; 'work here'!N678 &amp; ".webp", ""),
        IF(A679="simple", _xlpm.imgLinks, ""))),
    _xlfn.TEXTJOIN(", ", TRUE, _xlpm.urls)
)</f>
        <v/>
      </c>
      <c r="W679" t="str" cm="1">
        <f t="array" aca="1" ref="W679" ca="1">_xlfn.LET(
    _xlpm.yr, TEXT(TODAY(), "yyyy"),
    _xlpm.mn, TEXT(TODAY(), "mm"),
    _xlpm.path, "https://richlook.co.in/wp-content/uploads/" &amp; _xlpm.yr &amp; "/" &amp; _xlpm.mn &amp; "/",
    _xlpm.imgRange, 'work here'!O678:X678,
    _xlpm.imgLinks, IF(_xlpm.imgRange&lt;&gt;"", _xlpm.path &amp; _xlpm.imgRange &amp; ".webp", ""),
    _xlpm.urls,
        IF(A679="variable", "",
        IF(A679="variation", _xlpm.imgLinks,
        IF(A679="simple", "", ""))),
    _xlfn.TEXTJOIN(", ", TRUE, _xlpm.urls)
)</f>
        <v/>
      </c>
      <c r="X679" t="str">
        <f>IF('work here'!D678&lt;&gt;"", 'work here'!D678, "")</f>
        <v/>
      </c>
      <c r="Y679" t="e">
        <f>IF('work here'!#REF!&lt;&gt;"","color","")</f>
        <v>#REF!</v>
      </c>
      <c r="Z679" t="e">
        <f>IF('work here'!#REF!&lt;&gt;"",'work here'!#REF!,"")</f>
        <v>#REF!</v>
      </c>
      <c r="AA679" t="e">
        <f t="shared" si="307"/>
        <v>#REF!</v>
      </c>
      <c r="AB679" t="e">
        <f t="shared" si="308"/>
        <v>#REF!</v>
      </c>
      <c r="AC679" t="str">
        <f t="shared" si="309"/>
        <v/>
      </c>
      <c r="AD679" s="2" t="e">
        <f>IF('work here'!#REF!&lt;&gt;"",'work here'!#REF!,"")</f>
        <v>#REF!</v>
      </c>
      <c r="AE679" s="2" t="e">
        <f>IF('work here'!#REF!&lt;&gt;"",'work here'!#REF!,"")</f>
        <v>#REF!</v>
      </c>
      <c r="AF679" s="2" t="e">
        <f t="shared" si="310"/>
        <v>#REF!</v>
      </c>
      <c r="AG679" s="2" t="e">
        <f t="shared" si="311"/>
        <v>#REF!</v>
      </c>
      <c r="AH679" s="2" t="str">
        <f t="shared" si="312"/>
        <v/>
      </c>
      <c r="AI679" t="str">
        <f>IF('work here'!AE678&lt;&gt;"","Jewellery Work","")</f>
        <v/>
      </c>
      <c r="AJ679" t="str">
        <f>IF('work here'!AE678&lt;&gt;"",'work here'!AE678,"")</f>
        <v/>
      </c>
      <c r="AK679" t="str">
        <f t="shared" si="313"/>
        <v/>
      </c>
      <c r="AL679" t="str">
        <f t="shared" si="314"/>
        <v/>
      </c>
      <c r="AM679" t="e">
        <f>IF('work here'!#REF!&lt;&gt;"","Gemstone","")</f>
        <v>#REF!</v>
      </c>
      <c r="AN679" t="e">
        <f>IF('work here'!#REF!&lt;&gt;"",'work here'!#REF!,"")</f>
        <v>#REF!</v>
      </c>
      <c r="AO679" t="e">
        <f t="shared" si="315"/>
        <v>#REF!</v>
      </c>
      <c r="AP679" t="e">
        <f t="shared" si="316"/>
        <v>#REF!</v>
      </c>
      <c r="AQ679" t="str">
        <f>IF('work here'!AW678&lt;&gt;"","Plating","")</f>
        <v/>
      </c>
      <c r="AR679" t="str">
        <f>IF('work here'!AW678&lt;&gt;"",'work here'!AW678,"")</f>
        <v/>
      </c>
      <c r="AS679" t="str">
        <f t="shared" si="317"/>
        <v/>
      </c>
      <c r="AT679" t="str">
        <f t="shared" si="318"/>
        <v/>
      </c>
      <c r="AU679" t="str">
        <f>IF('work here'!AX678&lt;&gt;"","Material","")</f>
        <v/>
      </c>
      <c r="AV679" t="str">
        <f>IF('work here'!AX678&lt;&gt;"",'work here'!AX678,"")</f>
        <v/>
      </c>
      <c r="AW679" t="str">
        <f t="shared" si="319"/>
        <v/>
      </c>
      <c r="AX679" t="str">
        <f t="shared" si="320"/>
        <v/>
      </c>
      <c r="AY679" t="e">
        <f>IF('work here'!#REF!&lt;&gt;"","Look","")</f>
        <v>#REF!</v>
      </c>
      <c r="AZ679" t="e">
        <f>IF('work here'!#REF!&lt;&gt;"",'work here'!#REF!,"")</f>
        <v>#REF!</v>
      </c>
      <c r="BA679" t="e">
        <f t="shared" si="321"/>
        <v>#REF!</v>
      </c>
      <c r="BB679" t="e">
        <f t="shared" si="322"/>
        <v>#REF!</v>
      </c>
      <c r="BC679" t="e">
        <f>IF('work here'!#REF!&lt;&gt;"","Finish","")</f>
        <v>#REF!</v>
      </c>
      <c r="BD679" t="e">
        <f>IF('work here'!#REF!&lt;&gt;"",'work here'!#REF!,"")</f>
        <v>#REF!</v>
      </c>
      <c r="BE679" t="e">
        <f t="shared" si="323"/>
        <v>#REF!</v>
      </c>
      <c r="BF679" t="e">
        <f t="shared" si="324"/>
        <v>#REF!</v>
      </c>
      <c r="BG679" t="e">
        <f>IF('work here'!#REF!&lt;&gt;"","Care","")</f>
        <v>#REF!</v>
      </c>
      <c r="BH679" t="e">
        <f>IF('work here'!#REF!&lt;&gt;"",'work here'!#REF!,"")</f>
        <v>#REF!</v>
      </c>
      <c r="BI679" t="e">
        <f t="shared" si="325"/>
        <v>#REF!</v>
      </c>
      <c r="BJ679" t="e">
        <f t="shared" si="326"/>
        <v>#REF!</v>
      </c>
      <c r="BK679" t="str">
        <f>IF(OR('work here'!F678="Rings", 'work here'!F678="Bangles"), 'work here'!F678 &amp; " Size", "")</f>
        <v/>
      </c>
      <c r="BL679" t="e">
        <f>IF('work here'!#REF!&lt;&gt;"",'work here'!#REF!,"")</f>
        <v>#REF!</v>
      </c>
      <c r="BM679" t="str">
        <f t="shared" si="327"/>
        <v/>
      </c>
      <c r="BN679" t="str">
        <f t="shared" si="328"/>
        <v/>
      </c>
      <c r="BO679" t="str">
        <f t="shared" si="329"/>
        <v/>
      </c>
    </row>
    <row r="680" spans="1:67" x14ac:dyDescent="0.3">
      <c r="A680" t="str">
        <f>IF('work here'!A679="simple","simple",IF('work here'!A679="parent","variable",IF('work here'!A679="child","variation","")))</f>
        <v/>
      </c>
      <c r="B680" t="str">
        <f>IF('work here'!C679&lt;&gt;"", 'work here'!C679, "")</f>
        <v/>
      </c>
      <c r="C680" t="str">
        <f>IF('work here'!B679&lt;&gt;"", 'work here'!B679, "")</f>
        <v/>
      </c>
      <c r="D680" t="str">
        <f t="shared" si="300"/>
        <v/>
      </c>
      <c r="E680" t="str">
        <f t="shared" si="301"/>
        <v/>
      </c>
      <c r="F680" t="str">
        <f t="shared" si="302"/>
        <v/>
      </c>
      <c r="G680" t="e">
        <f>IF('work here'!#REF!&lt;&gt;"", 'work here'!#REF!, "")</f>
        <v>#REF!</v>
      </c>
      <c r="I680" t="str">
        <f>IF('work here'!Z679&lt;&gt;"", 'work here'!Z679, "")</f>
        <v/>
      </c>
      <c r="J680" t="str">
        <f t="shared" si="303"/>
        <v/>
      </c>
      <c r="K680" t="str">
        <f t="shared" si="304"/>
        <v/>
      </c>
      <c r="L680" t="str">
        <f t="shared" si="305"/>
        <v/>
      </c>
      <c r="M680" t="str">
        <f>IF('work here'!AA679&lt;&gt;"", 'work here'!AA679, "")</f>
        <v/>
      </c>
      <c r="N680" t="str">
        <f>IF('work here'!AD679&lt;&gt;"", 'work here'!AD679, "")</f>
        <v/>
      </c>
      <c r="O680" t="str">
        <f>IF('work here'!AC679&lt;&gt;"", 'work here'!AC679, "")</f>
        <v/>
      </c>
      <c r="P680" t="str">
        <f>IF('work here'!AB679&lt;&gt;"", 'work here'!AB679, "")</f>
        <v/>
      </c>
      <c r="Q680" t="str">
        <f t="shared" si="306"/>
        <v/>
      </c>
      <c r="S680" t="str">
        <f>IF('work here'!E679&lt;&gt;"", 'work here'!E679, "")</f>
        <v/>
      </c>
      <c r="T680" t="e">
        <f>IF('work here'!#REF!&lt;&gt;"", 'work here'!#REF!, "")</f>
        <v>#REF!</v>
      </c>
      <c r="U680" t="str">
        <f>IF(A680="", "", _xlfn.TEXTJOIN(", ", TRUE, "jewellery", "jewellery &gt; " &amp; 'work here'!F679, "jewellery &gt; " &amp; 'work here'!F679 &amp; " &gt; " &amp; 'work here'!#REF!, 'work here'!#REF!, 'work here'!AY679, 'work here'!H679, 'work here'!I679, 'work here'!J679))</f>
        <v/>
      </c>
      <c r="V680" t="str" cm="1">
        <f t="array" aca="1" ref="V680" ca="1">_xlfn.LET(
    _xlpm.yr, TEXT(TODAY(), "yyyy"),
    _xlpm.mn, TEXT(TODAY(), "mm"),
    _xlpm.path, "https://richlook.co.in/wp-content/uploads/" &amp; _xlpm.yr &amp; "/" &amp; _xlpm.mn &amp; "/",
    _xlpm.imgRange, 'work here'!N679:X679,
    _xlpm.imgLinks, IF(_xlpm.imgRange&lt;&gt;"", _xlpm.path &amp; _xlpm.imgRange &amp; ".webp", ""),
    _xlpm.urls,
        IF(A680="variable", _xlpm.imgLinks,
        IF(A680="variation", IF('work here'!N679&lt;&gt;"", _xlpm.path &amp; 'work here'!N679 &amp; ".webp", ""),
        IF(A680="simple", _xlpm.imgLinks, ""))),
    _xlfn.TEXTJOIN(", ", TRUE, _xlpm.urls)
)</f>
        <v/>
      </c>
      <c r="W680" t="str" cm="1">
        <f t="array" aca="1" ref="W680" ca="1">_xlfn.LET(
    _xlpm.yr, TEXT(TODAY(), "yyyy"),
    _xlpm.mn, TEXT(TODAY(), "mm"),
    _xlpm.path, "https://richlook.co.in/wp-content/uploads/" &amp; _xlpm.yr &amp; "/" &amp; _xlpm.mn &amp; "/",
    _xlpm.imgRange, 'work here'!O679:X679,
    _xlpm.imgLinks, IF(_xlpm.imgRange&lt;&gt;"", _xlpm.path &amp; _xlpm.imgRange &amp; ".webp", ""),
    _xlpm.urls,
        IF(A680="variable", "",
        IF(A680="variation", _xlpm.imgLinks,
        IF(A680="simple", "", ""))),
    _xlfn.TEXTJOIN(", ", TRUE, _xlpm.urls)
)</f>
        <v/>
      </c>
      <c r="X680" t="str">
        <f>IF('work here'!D679&lt;&gt;"", 'work here'!D679, "")</f>
        <v/>
      </c>
      <c r="Y680" t="e">
        <f>IF('work here'!#REF!&lt;&gt;"","color","")</f>
        <v>#REF!</v>
      </c>
      <c r="Z680" t="e">
        <f>IF('work here'!#REF!&lt;&gt;"",'work here'!#REF!,"")</f>
        <v>#REF!</v>
      </c>
      <c r="AA680" t="e">
        <f t="shared" si="307"/>
        <v>#REF!</v>
      </c>
      <c r="AB680" t="e">
        <f t="shared" si="308"/>
        <v>#REF!</v>
      </c>
      <c r="AC680" t="str">
        <f t="shared" si="309"/>
        <v/>
      </c>
      <c r="AD680" s="2" t="e">
        <f>IF('work here'!#REF!&lt;&gt;"",'work here'!#REF!,"")</f>
        <v>#REF!</v>
      </c>
      <c r="AE680" s="2" t="e">
        <f>IF('work here'!#REF!&lt;&gt;"",'work here'!#REF!,"")</f>
        <v>#REF!</v>
      </c>
      <c r="AF680" s="2" t="e">
        <f t="shared" si="310"/>
        <v>#REF!</v>
      </c>
      <c r="AG680" s="2" t="e">
        <f t="shared" si="311"/>
        <v>#REF!</v>
      </c>
      <c r="AH680" s="2" t="str">
        <f t="shared" si="312"/>
        <v/>
      </c>
      <c r="AI680" t="str">
        <f>IF('work here'!AE679&lt;&gt;"","Jewellery Work","")</f>
        <v/>
      </c>
      <c r="AJ680" t="str">
        <f>IF('work here'!AE679&lt;&gt;"",'work here'!AE679,"")</f>
        <v/>
      </c>
      <c r="AK680" t="str">
        <f t="shared" si="313"/>
        <v/>
      </c>
      <c r="AL680" t="str">
        <f t="shared" si="314"/>
        <v/>
      </c>
      <c r="AM680" t="e">
        <f>IF('work here'!#REF!&lt;&gt;"","Gemstone","")</f>
        <v>#REF!</v>
      </c>
      <c r="AN680" t="e">
        <f>IF('work here'!#REF!&lt;&gt;"",'work here'!#REF!,"")</f>
        <v>#REF!</v>
      </c>
      <c r="AO680" t="e">
        <f t="shared" si="315"/>
        <v>#REF!</v>
      </c>
      <c r="AP680" t="e">
        <f t="shared" si="316"/>
        <v>#REF!</v>
      </c>
      <c r="AQ680" t="str">
        <f>IF('work here'!AW679&lt;&gt;"","Plating","")</f>
        <v/>
      </c>
      <c r="AR680" t="str">
        <f>IF('work here'!AW679&lt;&gt;"",'work here'!AW679,"")</f>
        <v/>
      </c>
      <c r="AS680" t="str">
        <f t="shared" si="317"/>
        <v/>
      </c>
      <c r="AT680" t="str">
        <f t="shared" si="318"/>
        <v/>
      </c>
      <c r="AU680" t="str">
        <f>IF('work here'!AX679&lt;&gt;"","Material","")</f>
        <v/>
      </c>
      <c r="AV680" t="str">
        <f>IF('work here'!AX679&lt;&gt;"",'work here'!AX679,"")</f>
        <v/>
      </c>
      <c r="AW680" t="str">
        <f t="shared" si="319"/>
        <v/>
      </c>
      <c r="AX680" t="str">
        <f t="shared" si="320"/>
        <v/>
      </c>
      <c r="AY680" t="e">
        <f>IF('work here'!#REF!&lt;&gt;"","Look","")</f>
        <v>#REF!</v>
      </c>
      <c r="AZ680" t="e">
        <f>IF('work here'!#REF!&lt;&gt;"",'work here'!#REF!,"")</f>
        <v>#REF!</v>
      </c>
      <c r="BA680" t="e">
        <f t="shared" si="321"/>
        <v>#REF!</v>
      </c>
      <c r="BB680" t="e">
        <f t="shared" si="322"/>
        <v>#REF!</v>
      </c>
      <c r="BC680" t="e">
        <f>IF('work here'!#REF!&lt;&gt;"","Finish","")</f>
        <v>#REF!</v>
      </c>
      <c r="BD680" t="e">
        <f>IF('work here'!#REF!&lt;&gt;"",'work here'!#REF!,"")</f>
        <v>#REF!</v>
      </c>
      <c r="BE680" t="e">
        <f t="shared" si="323"/>
        <v>#REF!</v>
      </c>
      <c r="BF680" t="e">
        <f t="shared" si="324"/>
        <v>#REF!</v>
      </c>
      <c r="BG680" t="e">
        <f>IF('work here'!#REF!&lt;&gt;"","Care","")</f>
        <v>#REF!</v>
      </c>
      <c r="BH680" t="e">
        <f>IF('work here'!#REF!&lt;&gt;"",'work here'!#REF!,"")</f>
        <v>#REF!</v>
      </c>
      <c r="BI680" t="e">
        <f t="shared" si="325"/>
        <v>#REF!</v>
      </c>
      <c r="BJ680" t="e">
        <f t="shared" si="326"/>
        <v>#REF!</v>
      </c>
      <c r="BK680" t="str">
        <f>IF(OR('work here'!F679="Rings", 'work here'!F679="Bangles"), 'work here'!F679 &amp; " Size", "")</f>
        <v/>
      </c>
      <c r="BL680" t="e">
        <f>IF('work here'!#REF!&lt;&gt;"",'work here'!#REF!,"")</f>
        <v>#REF!</v>
      </c>
      <c r="BM680" t="str">
        <f t="shared" si="327"/>
        <v/>
      </c>
      <c r="BN680" t="str">
        <f t="shared" si="328"/>
        <v/>
      </c>
      <c r="BO680" t="str">
        <f t="shared" si="329"/>
        <v/>
      </c>
    </row>
    <row r="681" spans="1:67" x14ac:dyDescent="0.3">
      <c r="A681" t="str">
        <f>IF('work here'!A680="simple","simple",IF('work here'!A680="parent","variable",IF('work here'!A680="child","variation","")))</f>
        <v/>
      </c>
      <c r="B681" t="str">
        <f>IF('work here'!C680&lt;&gt;"", 'work here'!C680, "")</f>
        <v/>
      </c>
      <c r="C681" t="str">
        <f>IF('work here'!B680&lt;&gt;"", 'work here'!B680, "")</f>
        <v/>
      </c>
      <c r="D681" t="str">
        <f t="shared" si="300"/>
        <v/>
      </c>
      <c r="E681" t="str">
        <f t="shared" si="301"/>
        <v/>
      </c>
      <c r="F681" t="str">
        <f t="shared" si="302"/>
        <v/>
      </c>
      <c r="G681" t="e">
        <f>IF('work here'!#REF!&lt;&gt;"", 'work here'!#REF!, "")</f>
        <v>#REF!</v>
      </c>
      <c r="I681" t="str">
        <f>IF('work here'!Z680&lt;&gt;"", 'work here'!Z680, "")</f>
        <v/>
      </c>
      <c r="J681" t="str">
        <f t="shared" si="303"/>
        <v/>
      </c>
      <c r="K681" t="str">
        <f t="shared" si="304"/>
        <v/>
      </c>
      <c r="L681" t="str">
        <f t="shared" si="305"/>
        <v/>
      </c>
      <c r="M681" t="str">
        <f>IF('work here'!AA680&lt;&gt;"", 'work here'!AA680, "")</f>
        <v/>
      </c>
      <c r="N681" t="str">
        <f>IF('work here'!AD680&lt;&gt;"", 'work here'!AD680, "")</f>
        <v/>
      </c>
      <c r="O681" t="str">
        <f>IF('work here'!AC680&lt;&gt;"", 'work here'!AC680, "")</f>
        <v/>
      </c>
      <c r="P681" t="str">
        <f>IF('work here'!AB680&lt;&gt;"", 'work here'!AB680, "")</f>
        <v/>
      </c>
      <c r="Q681" t="str">
        <f t="shared" si="306"/>
        <v/>
      </c>
      <c r="S681" t="str">
        <f>IF('work here'!E680&lt;&gt;"", 'work here'!E680, "")</f>
        <v/>
      </c>
      <c r="T681" t="e">
        <f>IF('work here'!#REF!&lt;&gt;"", 'work here'!#REF!, "")</f>
        <v>#REF!</v>
      </c>
      <c r="U681" t="str">
        <f>IF(A681="", "", _xlfn.TEXTJOIN(", ", TRUE, "jewellery", "jewellery &gt; " &amp; 'work here'!F680, "jewellery &gt; " &amp; 'work here'!F680 &amp; " &gt; " &amp; 'work here'!#REF!, 'work here'!#REF!, 'work here'!AY680, 'work here'!H680, 'work here'!I680, 'work here'!J680))</f>
        <v/>
      </c>
      <c r="V681" t="str" cm="1">
        <f t="array" aca="1" ref="V681" ca="1">_xlfn.LET(
    _xlpm.yr, TEXT(TODAY(), "yyyy"),
    _xlpm.mn, TEXT(TODAY(), "mm"),
    _xlpm.path, "https://richlook.co.in/wp-content/uploads/" &amp; _xlpm.yr &amp; "/" &amp; _xlpm.mn &amp; "/",
    _xlpm.imgRange, 'work here'!N680:X680,
    _xlpm.imgLinks, IF(_xlpm.imgRange&lt;&gt;"", _xlpm.path &amp; _xlpm.imgRange &amp; ".webp", ""),
    _xlpm.urls,
        IF(A681="variable", _xlpm.imgLinks,
        IF(A681="variation", IF('work here'!N680&lt;&gt;"", _xlpm.path &amp; 'work here'!N680 &amp; ".webp", ""),
        IF(A681="simple", _xlpm.imgLinks, ""))),
    _xlfn.TEXTJOIN(", ", TRUE, _xlpm.urls)
)</f>
        <v/>
      </c>
      <c r="W681" t="str" cm="1">
        <f t="array" aca="1" ref="W681" ca="1">_xlfn.LET(
    _xlpm.yr, TEXT(TODAY(), "yyyy"),
    _xlpm.mn, TEXT(TODAY(), "mm"),
    _xlpm.path, "https://richlook.co.in/wp-content/uploads/" &amp; _xlpm.yr &amp; "/" &amp; _xlpm.mn &amp; "/",
    _xlpm.imgRange, 'work here'!O680:X680,
    _xlpm.imgLinks, IF(_xlpm.imgRange&lt;&gt;"", _xlpm.path &amp; _xlpm.imgRange &amp; ".webp", ""),
    _xlpm.urls,
        IF(A681="variable", "",
        IF(A681="variation", _xlpm.imgLinks,
        IF(A681="simple", "", ""))),
    _xlfn.TEXTJOIN(", ", TRUE, _xlpm.urls)
)</f>
        <v/>
      </c>
      <c r="X681" t="str">
        <f>IF('work here'!D680&lt;&gt;"", 'work here'!D680, "")</f>
        <v/>
      </c>
      <c r="Y681" t="e">
        <f>IF('work here'!#REF!&lt;&gt;"","color","")</f>
        <v>#REF!</v>
      </c>
      <c r="Z681" t="e">
        <f>IF('work here'!#REF!&lt;&gt;"",'work here'!#REF!,"")</f>
        <v>#REF!</v>
      </c>
      <c r="AA681" t="e">
        <f t="shared" si="307"/>
        <v>#REF!</v>
      </c>
      <c r="AB681" t="e">
        <f t="shared" si="308"/>
        <v>#REF!</v>
      </c>
      <c r="AC681" t="str">
        <f t="shared" si="309"/>
        <v/>
      </c>
      <c r="AD681" s="2" t="e">
        <f>IF('work here'!#REF!&lt;&gt;"",'work here'!#REF!,"")</f>
        <v>#REF!</v>
      </c>
      <c r="AE681" s="2" t="e">
        <f>IF('work here'!#REF!&lt;&gt;"",'work here'!#REF!,"")</f>
        <v>#REF!</v>
      </c>
      <c r="AF681" s="2" t="e">
        <f t="shared" si="310"/>
        <v>#REF!</v>
      </c>
      <c r="AG681" s="2" t="e">
        <f t="shared" si="311"/>
        <v>#REF!</v>
      </c>
      <c r="AH681" s="2" t="str">
        <f t="shared" si="312"/>
        <v/>
      </c>
      <c r="AI681" t="str">
        <f>IF('work here'!AE680&lt;&gt;"","Jewellery Work","")</f>
        <v/>
      </c>
      <c r="AJ681" t="str">
        <f>IF('work here'!AE680&lt;&gt;"",'work here'!AE680,"")</f>
        <v/>
      </c>
      <c r="AK681" t="str">
        <f t="shared" si="313"/>
        <v/>
      </c>
      <c r="AL681" t="str">
        <f t="shared" si="314"/>
        <v/>
      </c>
      <c r="AM681" t="e">
        <f>IF('work here'!#REF!&lt;&gt;"","Gemstone","")</f>
        <v>#REF!</v>
      </c>
      <c r="AN681" t="e">
        <f>IF('work here'!#REF!&lt;&gt;"",'work here'!#REF!,"")</f>
        <v>#REF!</v>
      </c>
      <c r="AO681" t="e">
        <f t="shared" si="315"/>
        <v>#REF!</v>
      </c>
      <c r="AP681" t="e">
        <f t="shared" si="316"/>
        <v>#REF!</v>
      </c>
      <c r="AQ681" t="str">
        <f>IF('work here'!AW680&lt;&gt;"","Plating","")</f>
        <v/>
      </c>
      <c r="AR681" t="str">
        <f>IF('work here'!AW680&lt;&gt;"",'work here'!AW680,"")</f>
        <v/>
      </c>
      <c r="AS681" t="str">
        <f t="shared" si="317"/>
        <v/>
      </c>
      <c r="AT681" t="str">
        <f t="shared" si="318"/>
        <v/>
      </c>
      <c r="AU681" t="str">
        <f>IF('work here'!AX680&lt;&gt;"","Material","")</f>
        <v/>
      </c>
      <c r="AV681" t="str">
        <f>IF('work here'!AX680&lt;&gt;"",'work here'!AX680,"")</f>
        <v/>
      </c>
      <c r="AW681" t="str">
        <f t="shared" si="319"/>
        <v/>
      </c>
      <c r="AX681" t="str">
        <f t="shared" si="320"/>
        <v/>
      </c>
      <c r="AY681" t="e">
        <f>IF('work here'!#REF!&lt;&gt;"","Look","")</f>
        <v>#REF!</v>
      </c>
      <c r="AZ681" t="e">
        <f>IF('work here'!#REF!&lt;&gt;"",'work here'!#REF!,"")</f>
        <v>#REF!</v>
      </c>
      <c r="BA681" t="e">
        <f t="shared" si="321"/>
        <v>#REF!</v>
      </c>
      <c r="BB681" t="e">
        <f t="shared" si="322"/>
        <v>#REF!</v>
      </c>
      <c r="BC681" t="e">
        <f>IF('work here'!#REF!&lt;&gt;"","Finish","")</f>
        <v>#REF!</v>
      </c>
      <c r="BD681" t="e">
        <f>IF('work here'!#REF!&lt;&gt;"",'work here'!#REF!,"")</f>
        <v>#REF!</v>
      </c>
      <c r="BE681" t="e">
        <f t="shared" si="323"/>
        <v>#REF!</v>
      </c>
      <c r="BF681" t="e">
        <f t="shared" si="324"/>
        <v>#REF!</v>
      </c>
      <c r="BG681" t="e">
        <f>IF('work here'!#REF!&lt;&gt;"","Care","")</f>
        <v>#REF!</v>
      </c>
      <c r="BH681" t="e">
        <f>IF('work here'!#REF!&lt;&gt;"",'work here'!#REF!,"")</f>
        <v>#REF!</v>
      </c>
      <c r="BI681" t="e">
        <f t="shared" si="325"/>
        <v>#REF!</v>
      </c>
      <c r="BJ681" t="e">
        <f t="shared" si="326"/>
        <v>#REF!</v>
      </c>
      <c r="BK681" t="str">
        <f>IF(OR('work here'!F680="Rings", 'work here'!F680="Bangles"), 'work here'!F680 &amp; " Size", "")</f>
        <v/>
      </c>
      <c r="BL681" t="e">
        <f>IF('work here'!#REF!&lt;&gt;"",'work here'!#REF!,"")</f>
        <v>#REF!</v>
      </c>
      <c r="BM681" t="str">
        <f t="shared" si="327"/>
        <v/>
      </c>
      <c r="BN681" t="str">
        <f t="shared" si="328"/>
        <v/>
      </c>
      <c r="BO681" t="str">
        <f t="shared" si="329"/>
        <v/>
      </c>
    </row>
    <row r="682" spans="1:67" x14ac:dyDescent="0.3">
      <c r="A682" t="str">
        <f>IF('work here'!A681="simple","simple",IF('work here'!A681="parent","variable",IF('work here'!A681="child","variation","")))</f>
        <v/>
      </c>
      <c r="B682" t="str">
        <f>IF('work here'!C681&lt;&gt;"", 'work here'!C681, "")</f>
        <v/>
      </c>
      <c r="C682" t="str">
        <f>IF('work here'!B681&lt;&gt;"", 'work here'!B681, "")</f>
        <v/>
      </c>
      <c r="D682" t="str">
        <f t="shared" si="300"/>
        <v/>
      </c>
      <c r="E682" t="str">
        <f t="shared" si="301"/>
        <v/>
      </c>
      <c r="F682" t="str">
        <f t="shared" si="302"/>
        <v/>
      </c>
      <c r="G682" t="e">
        <f>IF('work here'!#REF!&lt;&gt;"", 'work here'!#REF!, "")</f>
        <v>#REF!</v>
      </c>
      <c r="I682" t="str">
        <f>IF('work here'!Z681&lt;&gt;"", 'work here'!Z681, "")</f>
        <v/>
      </c>
      <c r="J682" t="str">
        <f t="shared" si="303"/>
        <v/>
      </c>
      <c r="K682" t="str">
        <f t="shared" si="304"/>
        <v/>
      </c>
      <c r="L682" t="str">
        <f t="shared" si="305"/>
        <v/>
      </c>
      <c r="M682" t="str">
        <f>IF('work here'!AA681&lt;&gt;"", 'work here'!AA681, "")</f>
        <v/>
      </c>
      <c r="N682" t="str">
        <f>IF('work here'!AD681&lt;&gt;"", 'work here'!AD681, "")</f>
        <v/>
      </c>
      <c r="O682" t="str">
        <f>IF('work here'!AC681&lt;&gt;"", 'work here'!AC681, "")</f>
        <v/>
      </c>
      <c r="P682" t="str">
        <f>IF('work here'!AB681&lt;&gt;"", 'work here'!AB681, "")</f>
        <v/>
      </c>
      <c r="Q682" t="str">
        <f t="shared" si="306"/>
        <v/>
      </c>
      <c r="S682" t="str">
        <f>IF('work here'!E681&lt;&gt;"", 'work here'!E681, "")</f>
        <v/>
      </c>
      <c r="T682" t="e">
        <f>IF('work here'!#REF!&lt;&gt;"", 'work here'!#REF!, "")</f>
        <v>#REF!</v>
      </c>
      <c r="U682" t="str">
        <f>IF(A682="", "", _xlfn.TEXTJOIN(", ", TRUE, "jewellery", "jewellery &gt; " &amp; 'work here'!F681, "jewellery &gt; " &amp; 'work here'!F681 &amp; " &gt; " &amp; 'work here'!#REF!, 'work here'!#REF!, 'work here'!AY681, 'work here'!H681, 'work here'!I681, 'work here'!J681))</f>
        <v/>
      </c>
      <c r="V682" t="str" cm="1">
        <f t="array" aca="1" ref="V682" ca="1">_xlfn.LET(
    _xlpm.yr, TEXT(TODAY(), "yyyy"),
    _xlpm.mn, TEXT(TODAY(), "mm"),
    _xlpm.path, "https://richlook.co.in/wp-content/uploads/" &amp; _xlpm.yr &amp; "/" &amp; _xlpm.mn &amp; "/",
    _xlpm.imgRange, 'work here'!N681:X681,
    _xlpm.imgLinks, IF(_xlpm.imgRange&lt;&gt;"", _xlpm.path &amp; _xlpm.imgRange &amp; ".webp", ""),
    _xlpm.urls,
        IF(A682="variable", _xlpm.imgLinks,
        IF(A682="variation", IF('work here'!N681&lt;&gt;"", _xlpm.path &amp; 'work here'!N681 &amp; ".webp", ""),
        IF(A682="simple", _xlpm.imgLinks, ""))),
    _xlfn.TEXTJOIN(", ", TRUE, _xlpm.urls)
)</f>
        <v/>
      </c>
      <c r="W682" t="str" cm="1">
        <f t="array" aca="1" ref="W682" ca="1">_xlfn.LET(
    _xlpm.yr, TEXT(TODAY(), "yyyy"),
    _xlpm.mn, TEXT(TODAY(), "mm"),
    _xlpm.path, "https://richlook.co.in/wp-content/uploads/" &amp; _xlpm.yr &amp; "/" &amp; _xlpm.mn &amp; "/",
    _xlpm.imgRange, 'work here'!O681:X681,
    _xlpm.imgLinks, IF(_xlpm.imgRange&lt;&gt;"", _xlpm.path &amp; _xlpm.imgRange &amp; ".webp", ""),
    _xlpm.urls,
        IF(A682="variable", "",
        IF(A682="variation", _xlpm.imgLinks,
        IF(A682="simple", "", ""))),
    _xlfn.TEXTJOIN(", ", TRUE, _xlpm.urls)
)</f>
        <v/>
      </c>
      <c r="X682" t="str">
        <f>IF('work here'!D681&lt;&gt;"", 'work here'!D681, "")</f>
        <v/>
      </c>
      <c r="Y682" t="e">
        <f>IF('work here'!#REF!&lt;&gt;"","color","")</f>
        <v>#REF!</v>
      </c>
      <c r="Z682" t="e">
        <f>IF('work here'!#REF!&lt;&gt;"",'work here'!#REF!,"")</f>
        <v>#REF!</v>
      </c>
      <c r="AA682" t="e">
        <f t="shared" si="307"/>
        <v>#REF!</v>
      </c>
      <c r="AB682" t="e">
        <f t="shared" si="308"/>
        <v>#REF!</v>
      </c>
      <c r="AC682" t="str">
        <f t="shared" si="309"/>
        <v/>
      </c>
      <c r="AD682" s="2" t="e">
        <f>IF('work here'!#REF!&lt;&gt;"",'work here'!#REF!,"")</f>
        <v>#REF!</v>
      </c>
      <c r="AE682" s="2" t="e">
        <f>IF('work here'!#REF!&lt;&gt;"",'work here'!#REF!,"")</f>
        <v>#REF!</v>
      </c>
      <c r="AF682" s="2" t="e">
        <f t="shared" si="310"/>
        <v>#REF!</v>
      </c>
      <c r="AG682" s="2" t="e">
        <f t="shared" si="311"/>
        <v>#REF!</v>
      </c>
      <c r="AH682" s="2" t="str">
        <f t="shared" si="312"/>
        <v/>
      </c>
      <c r="AI682" t="str">
        <f>IF('work here'!AE681&lt;&gt;"","Jewellery Work","")</f>
        <v/>
      </c>
      <c r="AJ682" t="str">
        <f>IF('work here'!AE681&lt;&gt;"",'work here'!AE681,"")</f>
        <v/>
      </c>
      <c r="AK682" t="str">
        <f t="shared" si="313"/>
        <v/>
      </c>
      <c r="AL682" t="str">
        <f t="shared" si="314"/>
        <v/>
      </c>
      <c r="AM682" t="e">
        <f>IF('work here'!#REF!&lt;&gt;"","Gemstone","")</f>
        <v>#REF!</v>
      </c>
      <c r="AN682" t="e">
        <f>IF('work here'!#REF!&lt;&gt;"",'work here'!#REF!,"")</f>
        <v>#REF!</v>
      </c>
      <c r="AO682" t="e">
        <f t="shared" si="315"/>
        <v>#REF!</v>
      </c>
      <c r="AP682" t="e">
        <f t="shared" si="316"/>
        <v>#REF!</v>
      </c>
      <c r="AQ682" t="str">
        <f>IF('work here'!AW681&lt;&gt;"","Plating","")</f>
        <v/>
      </c>
      <c r="AR682" t="str">
        <f>IF('work here'!AW681&lt;&gt;"",'work here'!AW681,"")</f>
        <v/>
      </c>
      <c r="AS682" t="str">
        <f t="shared" si="317"/>
        <v/>
      </c>
      <c r="AT682" t="str">
        <f t="shared" si="318"/>
        <v/>
      </c>
      <c r="AU682" t="str">
        <f>IF('work here'!AX681&lt;&gt;"","Material","")</f>
        <v/>
      </c>
      <c r="AV682" t="str">
        <f>IF('work here'!AX681&lt;&gt;"",'work here'!AX681,"")</f>
        <v/>
      </c>
      <c r="AW682" t="str">
        <f t="shared" si="319"/>
        <v/>
      </c>
      <c r="AX682" t="str">
        <f t="shared" si="320"/>
        <v/>
      </c>
      <c r="AY682" t="e">
        <f>IF('work here'!#REF!&lt;&gt;"","Look","")</f>
        <v>#REF!</v>
      </c>
      <c r="AZ682" t="e">
        <f>IF('work here'!#REF!&lt;&gt;"",'work here'!#REF!,"")</f>
        <v>#REF!</v>
      </c>
      <c r="BA682" t="e">
        <f t="shared" si="321"/>
        <v>#REF!</v>
      </c>
      <c r="BB682" t="e">
        <f t="shared" si="322"/>
        <v>#REF!</v>
      </c>
      <c r="BC682" t="e">
        <f>IF('work here'!#REF!&lt;&gt;"","Finish","")</f>
        <v>#REF!</v>
      </c>
      <c r="BD682" t="e">
        <f>IF('work here'!#REF!&lt;&gt;"",'work here'!#REF!,"")</f>
        <v>#REF!</v>
      </c>
      <c r="BE682" t="e">
        <f t="shared" si="323"/>
        <v>#REF!</v>
      </c>
      <c r="BF682" t="e">
        <f t="shared" si="324"/>
        <v>#REF!</v>
      </c>
      <c r="BG682" t="e">
        <f>IF('work here'!#REF!&lt;&gt;"","Care","")</f>
        <v>#REF!</v>
      </c>
      <c r="BH682" t="e">
        <f>IF('work here'!#REF!&lt;&gt;"",'work here'!#REF!,"")</f>
        <v>#REF!</v>
      </c>
      <c r="BI682" t="e">
        <f t="shared" si="325"/>
        <v>#REF!</v>
      </c>
      <c r="BJ682" t="e">
        <f t="shared" si="326"/>
        <v>#REF!</v>
      </c>
      <c r="BK682" t="str">
        <f>IF(OR('work here'!F681="Rings", 'work here'!F681="Bangles"), 'work here'!F681 &amp; " Size", "")</f>
        <v/>
      </c>
      <c r="BL682" t="e">
        <f>IF('work here'!#REF!&lt;&gt;"",'work here'!#REF!,"")</f>
        <v>#REF!</v>
      </c>
      <c r="BM682" t="str">
        <f t="shared" si="327"/>
        <v/>
      </c>
      <c r="BN682" t="str">
        <f t="shared" si="328"/>
        <v/>
      </c>
      <c r="BO682" t="str">
        <f t="shared" si="329"/>
        <v/>
      </c>
    </row>
    <row r="683" spans="1:67" x14ac:dyDescent="0.3">
      <c r="A683" t="str">
        <f>IF('work here'!A682="simple","simple",IF('work here'!A682="parent","variable",IF('work here'!A682="child","variation","")))</f>
        <v/>
      </c>
      <c r="B683" t="str">
        <f>IF('work here'!C682&lt;&gt;"", 'work here'!C682, "")</f>
        <v/>
      </c>
      <c r="C683" t="str">
        <f>IF('work here'!B682&lt;&gt;"", 'work here'!B682, "")</f>
        <v/>
      </c>
      <c r="D683" t="str">
        <f t="shared" si="300"/>
        <v/>
      </c>
      <c r="E683" t="str">
        <f t="shared" si="301"/>
        <v/>
      </c>
      <c r="F683" t="str">
        <f t="shared" si="302"/>
        <v/>
      </c>
      <c r="G683" t="e">
        <f>IF('work here'!#REF!&lt;&gt;"", 'work here'!#REF!, "")</f>
        <v>#REF!</v>
      </c>
      <c r="I683" t="str">
        <f>IF('work here'!Z682&lt;&gt;"", 'work here'!Z682, "")</f>
        <v/>
      </c>
      <c r="J683" t="str">
        <f t="shared" si="303"/>
        <v/>
      </c>
      <c r="K683" t="str">
        <f t="shared" si="304"/>
        <v/>
      </c>
      <c r="L683" t="str">
        <f t="shared" si="305"/>
        <v/>
      </c>
      <c r="M683" t="str">
        <f>IF('work here'!AA682&lt;&gt;"", 'work here'!AA682, "")</f>
        <v/>
      </c>
      <c r="N683" t="str">
        <f>IF('work here'!AD682&lt;&gt;"", 'work here'!AD682, "")</f>
        <v/>
      </c>
      <c r="O683" t="str">
        <f>IF('work here'!AC682&lt;&gt;"", 'work here'!AC682, "")</f>
        <v/>
      </c>
      <c r="P683" t="str">
        <f>IF('work here'!AB682&lt;&gt;"", 'work here'!AB682, "")</f>
        <v/>
      </c>
      <c r="Q683" t="str">
        <f t="shared" si="306"/>
        <v/>
      </c>
      <c r="S683" t="str">
        <f>IF('work here'!E682&lt;&gt;"", 'work here'!E682, "")</f>
        <v/>
      </c>
      <c r="T683" t="e">
        <f>IF('work here'!#REF!&lt;&gt;"", 'work here'!#REF!, "")</f>
        <v>#REF!</v>
      </c>
      <c r="U683" t="str">
        <f>IF(A683="", "", _xlfn.TEXTJOIN(", ", TRUE, "jewellery", "jewellery &gt; " &amp; 'work here'!F682, "jewellery &gt; " &amp; 'work here'!F682 &amp; " &gt; " &amp; 'work here'!#REF!, 'work here'!#REF!, 'work here'!AY682, 'work here'!H682, 'work here'!I682, 'work here'!J682))</f>
        <v/>
      </c>
      <c r="V683" t="str" cm="1">
        <f t="array" aca="1" ref="V683" ca="1">_xlfn.LET(
    _xlpm.yr, TEXT(TODAY(), "yyyy"),
    _xlpm.mn, TEXT(TODAY(), "mm"),
    _xlpm.path, "https://richlook.co.in/wp-content/uploads/" &amp; _xlpm.yr &amp; "/" &amp; _xlpm.mn &amp; "/",
    _xlpm.imgRange, 'work here'!N682:X682,
    _xlpm.imgLinks, IF(_xlpm.imgRange&lt;&gt;"", _xlpm.path &amp; _xlpm.imgRange &amp; ".webp", ""),
    _xlpm.urls,
        IF(A683="variable", _xlpm.imgLinks,
        IF(A683="variation", IF('work here'!N682&lt;&gt;"", _xlpm.path &amp; 'work here'!N682 &amp; ".webp", ""),
        IF(A683="simple", _xlpm.imgLinks, ""))),
    _xlfn.TEXTJOIN(", ", TRUE, _xlpm.urls)
)</f>
        <v/>
      </c>
      <c r="W683" t="str" cm="1">
        <f t="array" aca="1" ref="W683" ca="1">_xlfn.LET(
    _xlpm.yr, TEXT(TODAY(), "yyyy"),
    _xlpm.mn, TEXT(TODAY(), "mm"),
    _xlpm.path, "https://richlook.co.in/wp-content/uploads/" &amp; _xlpm.yr &amp; "/" &amp; _xlpm.mn &amp; "/",
    _xlpm.imgRange, 'work here'!O682:X682,
    _xlpm.imgLinks, IF(_xlpm.imgRange&lt;&gt;"", _xlpm.path &amp; _xlpm.imgRange &amp; ".webp", ""),
    _xlpm.urls,
        IF(A683="variable", "",
        IF(A683="variation", _xlpm.imgLinks,
        IF(A683="simple", "", ""))),
    _xlfn.TEXTJOIN(", ", TRUE, _xlpm.urls)
)</f>
        <v/>
      </c>
      <c r="X683" t="str">
        <f>IF('work here'!D682&lt;&gt;"", 'work here'!D682, "")</f>
        <v/>
      </c>
      <c r="Y683" t="e">
        <f>IF('work here'!#REF!&lt;&gt;"","color","")</f>
        <v>#REF!</v>
      </c>
      <c r="Z683" t="e">
        <f>IF('work here'!#REF!&lt;&gt;"",'work here'!#REF!,"")</f>
        <v>#REF!</v>
      </c>
      <c r="AA683" t="e">
        <f t="shared" si="307"/>
        <v>#REF!</v>
      </c>
      <c r="AB683" t="e">
        <f t="shared" si="308"/>
        <v>#REF!</v>
      </c>
      <c r="AC683" t="str">
        <f t="shared" si="309"/>
        <v/>
      </c>
      <c r="AD683" s="2" t="e">
        <f>IF('work here'!#REF!&lt;&gt;"",'work here'!#REF!,"")</f>
        <v>#REF!</v>
      </c>
      <c r="AE683" s="2" t="e">
        <f>IF('work here'!#REF!&lt;&gt;"",'work here'!#REF!,"")</f>
        <v>#REF!</v>
      </c>
      <c r="AF683" s="2" t="e">
        <f t="shared" si="310"/>
        <v>#REF!</v>
      </c>
      <c r="AG683" s="2" t="e">
        <f t="shared" si="311"/>
        <v>#REF!</v>
      </c>
      <c r="AH683" s="2" t="str">
        <f t="shared" si="312"/>
        <v/>
      </c>
      <c r="AI683" t="str">
        <f>IF('work here'!AE682&lt;&gt;"","Jewellery Work","")</f>
        <v/>
      </c>
      <c r="AJ683" t="str">
        <f>IF('work here'!AE682&lt;&gt;"",'work here'!AE682,"")</f>
        <v/>
      </c>
      <c r="AK683" t="str">
        <f t="shared" si="313"/>
        <v/>
      </c>
      <c r="AL683" t="str">
        <f t="shared" si="314"/>
        <v/>
      </c>
      <c r="AM683" t="e">
        <f>IF('work here'!#REF!&lt;&gt;"","Gemstone","")</f>
        <v>#REF!</v>
      </c>
      <c r="AN683" t="e">
        <f>IF('work here'!#REF!&lt;&gt;"",'work here'!#REF!,"")</f>
        <v>#REF!</v>
      </c>
      <c r="AO683" t="e">
        <f t="shared" si="315"/>
        <v>#REF!</v>
      </c>
      <c r="AP683" t="e">
        <f t="shared" si="316"/>
        <v>#REF!</v>
      </c>
      <c r="AQ683" t="str">
        <f>IF('work here'!AW682&lt;&gt;"","Plating","")</f>
        <v/>
      </c>
      <c r="AR683" t="str">
        <f>IF('work here'!AW682&lt;&gt;"",'work here'!AW682,"")</f>
        <v/>
      </c>
      <c r="AS683" t="str">
        <f t="shared" si="317"/>
        <v/>
      </c>
      <c r="AT683" t="str">
        <f t="shared" si="318"/>
        <v/>
      </c>
      <c r="AU683" t="str">
        <f>IF('work here'!AX682&lt;&gt;"","Material","")</f>
        <v/>
      </c>
      <c r="AV683" t="str">
        <f>IF('work here'!AX682&lt;&gt;"",'work here'!AX682,"")</f>
        <v/>
      </c>
      <c r="AW683" t="str">
        <f t="shared" si="319"/>
        <v/>
      </c>
      <c r="AX683" t="str">
        <f t="shared" si="320"/>
        <v/>
      </c>
      <c r="AY683" t="e">
        <f>IF('work here'!#REF!&lt;&gt;"","Look","")</f>
        <v>#REF!</v>
      </c>
      <c r="AZ683" t="e">
        <f>IF('work here'!#REF!&lt;&gt;"",'work here'!#REF!,"")</f>
        <v>#REF!</v>
      </c>
      <c r="BA683" t="e">
        <f t="shared" si="321"/>
        <v>#REF!</v>
      </c>
      <c r="BB683" t="e">
        <f t="shared" si="322"/>
        <v>#REF!</v>
      </c>
      <c r="BC683" t="e">
        <f>IF('work here'!#REF!&lt;&gt;"","Finish","")</f>
        <v>#REF!</v>
      </c>
      <c r="BD683" t="e">
        <f>IF('work here'!#REF!&lt;&gt;"",'work here'!#REF!,"")</f>
        <v>#REF!</v>
      </c>
      <c r="BE683" t="e">
        <f t="shared" si="323"/>
        <v>#REF!</v>
      </c>
      <c r="BF683" t="e">
        <f t="shared" si="324"/>
        <v>#REF!</v>
      </c>
      <c r="BG683" t="e">
        <f>IF('work here'!#REF!&lt;&gt;"","Care","")</f>
        <v>#REF!</v>
      </c>
      <c r="BH683" t="e">
        <f>IF('work here'!#REF!&lt;&gt;"",'work here'!#REF!,"")</f>
        <v>#REF!</v>
      </c>
      <c r="BI683" t="e">
        <f t="shared" si="325"/>
        <v>#REF!</v>
      </c>
      <c r="BJ683" t="e">
        <f t="shared" si="326"/>
        <v>#REF!</v>
      </c>
      <c r="BK683" t="str">
        <f>IF(OR('work here'!F682="Rings", 'work here'!F682="Bangles"), 'work here'!F682 &amp; " Size", "")</f>
        <v/>
      </c>
      <c r="BL683" t="e">
        <f>IF('work here'!#REF!&lt;&gt;"",'work here'!#REF!,"")</f>
        <v>#REF!</v>
      </c>
      <c r="BM683" t="str">
        <f t="shared" si="327"/>
        <v/>
      </c>
      <c r="BN683" t="str">
        <f t="shared" si="328"/>
        <v/>
      </c>
      <c r="BO683" t="str">
        <f t="shared" si="329"/>
        <v/>
      </c>
    </row>
    <row r="684" spans="1:67" x14ac:dyDescent="0.3">
      <c r="A684" t="str">
        <f>IF('work here'!A683="simple","simple",IF('work here'!A683="parent","variable",IF('work here'!A683="child","variation","")))</f>
        <v/>
      </c>
      <c r="B684" t="str">
        <f>IF('work here'!C683&lt;&gt;"", 'work here'!C683, "")</f>
        <v/>
      </c>
      <c r="C684" t="str">
        <f>IF('work here'!B683&lt;&gt;"", 'work here'!B683, "")</f>
        <v/>
      </c>
      <c r="D684" t="str">
        <f t="shared" si="300"/>
        <v/>
      </c>
      <c r="E684" t="str">
        <f t="shared" si="301"/>
        <v/>
      </c>
      <c r="F684" t="str">
        <f t="shared" si="302"/>
        <v/>
      </c>
      <c r="G684" t="e">
        <f>IF('work here'!#REF!&lt;&gt;"", 'work here'!#REF!, "")</f>
        <v>#REF!</v>
      </c>
      <c r="I684" t="str">
        <f>IF('work here'!Z683&lt;&gt;"", 'work here'!Z683, "")</f>
        <v/>
      </c>
      <c r="J684" t="str">
        <f t="shared" si="303"/>
        <v/>
      </c>
      <c r="K684" t="str">
        <f t="shared" si="304"/>
        <v/>
      </c>
      <c r="L684" t="str">
        <f t="shared" si="305"/>
        <v/>
      </c>
      <c r="M684" t="str">
        <f>IF('work here'!AA683&lt;&gt;"", 'work here'!AA683, "")</f>
        <v/>
      </c>
      <c r="N684" t="str">
        <f>IF('work here'!AD683&lt;&gt;"", 'work here'!AD683, "")</f>
        <v/>
      </c>
      <c r="O684" t="str">
        <f>IF('work here'!AC683&lt;&gt;"", 'work here'!AC683, "")</f>
        <v/>
      </c>
      <c r="P684" t="str">
        <f>IF('work here'!AB683&lt;&gt;"", 'work here'!AB683, "")</f>
        <v/>
      </c>
      <c r="Q684" t="str">
        <f t="shared" si="306"/>
        <v/>
      </c>
      <c r="S684" t="str">
        <f>IF('work here'!E683&lt;&gt;"", 'work here'!E683, "")</f>
        <v/>
      </c>
      <c r="T684" t="e">
        <f>IF('work here'!#REF!&lt;&gt;"", 'work here'!#REF!, "")</f>
        <v>#REF!</v>
      </c>
      <c r="U684" t="str">
        <f>IF(A684="", "", _xlfn.TEXTJOIN(", ", TRUE, "jewellery", "jewellery &gt; " &amp; 'work here'!F683, "jewellery &gt; " &amp; 'work here'!F683 &amp; " &gt; " &amp; 'work here'!#REF!, 'work here'!#REF!, 'work here'!AY683, 'work here'!H683, 'work here'!I683, 'work here'!J683))</f>
        <v/>
      </c>
      <c r="V684" t="str" cm="1">
        <f t="array" aca="1" ref="V684" ca="1">_xlfn.LET(
    _xlpm.yr, TEXT(TODAY(), "yyyy"),
    _xlpm.mn, TEXT(TODAY(), "mm"),
    _xlpm.path, "https://richlook.co.in/wp-content/uploads/" &amp; _xlpm.yr &amp; "/" &amp; _xlpm.mn &amp; "/",
    _xlpm.imgRange, 'work here'!N683:X683,
    _xlpm.imgLinks, IF(_xlpm.imgRange&lt;&gt;"", _xlpm.path &amp; _xlpm.imgRange &amp; ".webp", ""),
    _xlpm.urls,
        IF(A684="variable", _xlpm.imgLinks,
        IF(A684="variation", IF('work here'!N683&lt;&gt;"", _xlpm.path &amp; 'work here'!N683 &amp; ".webp", ""),
        IF(A684="simple", _xlpm.imgLinks, ""))),
    _xlfn.TEXTJOIN(", ", TRUE, _xlpm.urls)
)</f>
        <v/>
      </c>
      <c r="W684" t="str" cm="1">
        <f t="array" aca="1" ref="W684" ca="1">_xlfn.LET(
    _xlpm.yr, TEXT(TODAY(), "yyyy"),
    _xlpm.mn, TEXT(TODAY(), "mm"),
    _xlpm.path, "https://richlook.co.in/wp-content/uploads/" &amp; _xlpm.yr &amp; "/" &amp; _xlpm.mn &amp; "/",
    _xlpm.imgRange, 'work here'!O683:X683,
    _xlpm.imgLinks, IF(_xlpm.imgRange&lt;&gt;"", _xlpm.path &amp; _xlpm.imgRange &amp; ".webp", ""),
    _xlpm.urls,
        IF(A684="variable", "",
        IF(A684="variation", _xlpm.imgLinks,
        IF(A684="simple", "", ""))),
    _xlfn.TEXTJOIN(", ", TRUE, _xlpm.urls)
)</f>
        <v/>
      </c>
      <c r="X684" t="str">
        <f>IF('work here'!D683&lt;&gt;"", 'work here'!D683, "")</f>
        <v/>
      </c>
      <c r="Y684" t="e">
        <f>IF('work here'!#REF!&lt;&gt;"","color","")</f>
        <v>#REF!</v>
      </c>
      <c r="Z684" t="e">
        <f>IF('work here'!#REF!&lt;&gt;"",'work here'!#REF!,"")</f>
        <v>#REF!</v>
      </c>
      <c r="AA684" t="e">
        <f t="shared" si="307"/>
        <v>#REF!</v>
      </c>
      <c r="AB684" t="e">
        <f t="shared" si="308"/>
        <v>#REF!</v>
      </c>
      <c r="AC684" t="str">
        <f t="shared" si="309"/>
        <v/>
      </c>
      <c r="AD684" s="2" t="e">
        <f>IF('work here'!#REF!&lt;&gt;"",'work here'!#REF!,"")</f>
        <v>#REF!</v>
      </c>
      <c r="AE684" s="2" t="e">
        <f>IF('work here'!#REF!&lt;&gt;"",'work here'!#REF!,"")</f>
        <v>#REF!</v>
      </c>
      <c r="AF684" s="2" t="e">
        <f t="shared" si="310"/>
        <v>#REF!</v>
      </c>
      <c r="AG684" s="2" t="e">
        <f t="shared" si="311"/>
        <v>#REF!</v>
      </c>
      <c r="AH684" s="2" t="str">
        <f t="shared" si="312"/>
        <v/>
      </c>
      <c r="AI684" t="str">
        <f>IF('work here'!AE683&lt;&gt;"","Jewellery Work","")</f>
        <v/>
      </c>
      <c r="AJ684" t="str">
        <f>IF('work here'!AE683&lt;&gt;"",'work here'!AE683,"")</f>
        <v/>
      </c>
      <c r="AK684" t="str">
        <f t="shared" si="313"/>
        <v/>
      </c>
      <c r="AL684" t="str">
        <f t="shared" si="314"/>
        <v/>
      </c>
      <c r="AM684" t="e">
        <f>IF('work here'!#REF!&lt;&gt;"","Gemstone","")</f>
        <v>#REF!</v>
      </c>
      <c r="AN684" t="e">
        <f>IF('work here'!#REF!&lt;&gt;"",'work here'!#REF!,"")</f>
        <v>#REF!</v>
      </c>
      <c r="AO684" t="e">
        <f t="shared" si="315"/>
        <v>#REF!</v>
      </c>
      <c r="AP684" t="e">
        <f t="shared" si="316"/>
        <v>#REF!</v>
      </c>
      <c r="AQ684" t="str">
        <f>IF('work here'!AW683&lt;&gt;"","Plating","")</f>
        <v/>
      </c>
      <c r="AR684" t="str">
        <f>IF('work here'!AW683&lt;&gt;"",'work here'!AW683,"")</f>
        <v/>
      </c>
      <c r="AS684" t="str">
        <f t="shared" si="317"/>
        <v/>
      </c>
      <c r="AT684" t="str">
        <f t="shared" si="318"/>
        <v/>
      </c>
      <c r="AU684" t="str">
        <f>IF('work here'!AX683&lt;&gt;"","Material","")</f>
        <v/>
      </c>
      <c r="AV684" t="str">
        <f>IF('work here'!AX683&lt;&gt;"",'work here'!AX683,"")</f>
        <v/>
      </c>
      <c r="AW684" t="str">
        <f t="shared" si="319"/>
        <v/>
      </c>
      <c r="AX684" t="str">
        <f t="shared" si="320"/>
        <v/>
      </c>
      <c r="AY684" t="e">
        <f>IF('work here'!#REF!&lt;&gt;"","Look","")</f>
        <v>#REF!</v>
      </c>
      <c r="AZ684" t="e">
        <f>IF('work here'!#REF!&lt;&gt;"",'work here'!#REF!,"")</f>
        <v>#REF!</v>
      </c>
      <c r="BA684" t="e">
        <f t="shared" si="321"/>
        <v>#REF!</v>
      </c>
      <c r="BB684" t="e">
        <f t="shared" si="322"/>
        <v>#REF!</v>
      </c>
      <c r="BC684" t="e">
        <f>IF('work here'!#REF!&lt;&gt;"","Finish","")</f>
        <v>#REF!</v>
      </c>
      <c r="BD684" t="e">
        <f>IF('work here'!#REF!&lt;&gt;"",'work here'!#REF!,"")</f>
        <v>#REF!</v>
      </c>
      <c r="BE684" t="e">
        <f t="shared" si="323"/>
        <v>#REF!</v>
      </c>
      <c r="BF684" t="e">
        <f t="shared" si="324"/>
        <v>#REF!</v>
      </c>
      <c r="BG684" t="e">
        <f>IF('work here'!#REF!&lt;&gt;"","Care","")</f>
        <v>#REF!</v>
      </c>
      <c r="BH684" t="e">
        <f>IF('work here'!#REF!&lt;&gt;"",'work here'!#REF!,"")</f>
        <v>#REF!</v>
      </c>
      <c r="BI684" t="e">
        <f t="shared" si="325"/>
        <v>#REF!</v>
      </c>
      <c r="BJ684" t="e">
        <f t="shared" si="326"/>
        <v>#REF!</v>
      </c>
      <c r="BK684" t="str">
        <f>IF(OR('work here'!F683="Rings", 'work here'!F683="Bangles"), 'work here'!F683 &amp; " Size", "")</f>
        <v/>
      </c>
      <c r="BL684" t="e">
        <f>IF('work here'!#REF!&lt;&gt;"",'work here'!#REF!,"")</f>
        <v>#REF!</v>
      </c>
      <c r="BM684" t="str">
        <f t="shared" si="327"/>
        <v/>
      </c>
      <c r="BN684" t="str">
        <f t="shared" si="328"/>
        <v/>
      </c>
      <c r="BO684" t="str">
        <f t="shared" si="329"/>
        <v/>
      </c>
    </row>
    <row r="685" spans="1:67" x14ac:dyDescent="0.3">
      <c r="A685" t="str">
        <f>IF('work here'!A684="simple","simple",IF('work here'!A684="parent","variable",IF('work here'!A684="child","variation","")))</f>
        <v/>
      </c>
      <c r="B685" t="str">
        <f>IF('work here'!C684&lt;&gt;"", 'work here'!C684, "")</f>
        <v/>
      </c>
      <c r="C685" t="str">
        <f>IF('work here'!B684&lt;&gt;"", 'work here'!B684, "")</f>
        <v/>
      </c>
      <c r="D685" t="str">
        <f t="shared" si="300"/>
        <v/>
      </c>
      <c r="E685" t="str">
        <f t="shared" si="301"/>
        <v/>
      </c>
      <c r="F685" t="str">
        <f t="shared" si="302"/>
        <v/>
      </c>
      <c r="G685" t="e">
        <f>IF('work here'!#REF!&lt;&gt;"", 'work here'!#REF!, "")</f>
        <v>#REF!</v>
      </c>
      <c r="I685" t="str">
        <f>IF('work here'!Z684&lt;&gt;"", 'work here'!Z684, "")</f>
        <v/>
      </c>
      <c r="J685" t="str">
        <f t="shared" si="303"/>
        <v/>
      </c>
      <c r="K685" t="str">
        <f t="shared" si="304"/>
        <v/>
      </c>
      <c r="L685" t="str">
        <f t="shared" si="305"/>
        <v/>
      </c>
      <c r="M685" t="str">
        <f>IF('work here'!AA684&lt;&gt;"", 'work here'!AA684, "")</f>
        <v/>
      </c>
      <c r="N685" t="str">
        <f>IF('work here'!AD684&lt;&gt;"", 'work here'!AD684, "")</f>
        <v/>
      </c>
      <c r="O685" t="str">
        <f>IF('work here'!AC684&lt;&gt;"", 'work here'!AC684, "")</f>
        <v/>
      </c>
      <c r="P685" t="str">
        <f>IF('work here'!AB684&lt;&gt;"", 'work here'!AB684, "")</f>
        <v/>
      </c>
      <c r="Q685" t="str">
        <f t="shared" si="306"/>
        <v/>
      </c>
      <c r="S685" t="str">
        <f>IF('work here'!E684&lt;&gt;"", 'work here'!E684, "")</f>
        <v/>
      </c>
      <c r="T685" t="e">
        <f>IF('work here'!#REF!&lt;&gt;"", 'work here'!#REF!, "")</f>
        <v>#REF!</v>
      </c>
      <c r="U685" t="str">
        <f>IF(A685="", "", _xlfn.TEXTJOIN(", ", TRUE, "jewellery", "jewellery &gt; " &amp; 'work here'!F684, "jewellery &gt; " &amp; 'work here'!F684 &amp; " &gt; " &amp; 'work here'!#REF!, 'work here'!#REF!, 'work here'!AY684, 'work here'!H684, 'work here'!I684, 'work here'!J684))</f>
        <v/>
      </c>
      <c r="V685" t="str" cm="1">
        <f t="array" aca="1" ref="V685" ca="1">_xlfn.LET(
    _xlpm.yr, TEXT(TODAY(), "yyyy"),
    _xlpm.mn, TEXT(TODAY(), "mm"),
    _xlpm.path, "https://richlook.co.in/wp-content/uploads/" &amp; _xlpm.yr &amp; "/" &amp; _xlpm.mn &amp; "/",
    _xlpm.imgRange, 'work here'!N684:X684,
    _xlpm.imgLinks, IF(_xlpm.imgRange&lt;&gt;"", _xlpm.path &amp; _xlpm.imgRange &amp; ".webp", ""),
    _xlpm.urls,
        IF(A685="variable", _xlpm.imgLinks,
        IF(A685="variation", IF('work here'!N684&lt;&gt;"", _xlpm.path &amp; 'work here'!N684 &amp; ".webp", ""),
        IF(A685="simple", _xlpm.imgLinks, ""))),
    _xlfn.TEXTJOIN(", ", TRUE, _xlpm.urls)
)</f>
        <v/>
      </c>
      <c r="W685" t="str" cm="1">
        <f t="array" aca="1" ref="W685" ca="1">_xlfn.LET(
    _xlpm.yr, TEXT(TODAY(), "yyyy"),
    _xlpm.mn, TEXT(TODAY(), "mm"),
    _xlpm.path, "https://richlook.co.in/wp-content/uploads/" &amp; _xlpm.yr &amp; "/" &amp; _xlpm.mn &amp; "/",
    _xlpm.imgRange, 'work here'!O684:X684,
    _xlpm.imgLinks, IF(_xlpm.imgRange&lt;&gt;"", _xlpm.path &amp; _xlpm.imgRange &amp; ".webp", ""),
    _xlpm.urls,
        IF(A685="variable", "",
        IF(A685="variation", _xlpm.imgLinks,
        IF(A685="simple", "", ""))),
    _xlfn.TEXTJOIN(", ", TRUE, _xlpm.urls)
)</f>
        <v/>
      </c>
      <c r="X685" t="str">
        <f>IF('work here'!D684&lt;&gt;"", 'work here'!D684, "")</f>
        <v/>
      </c>
      <c r="Y685" t="e">
        <f>IF('work here'!#REF!&lt;&gt;"","color","")</f>
        <v>#REF!</v>
      </c>
      <c r="Z685" t="e">
        <f>IF('work here'!#REF!&lt;&gt;"",'work here'!#REF!,"")</f>
        <v>#REF!</v>
      </c>
      <c r="AA685" t="e">
        <f t="shared" si="307"/>
        <v>#REF!</v>
      </c>
      <c r="AB685" t="e">
        <f t="shared" si="308"/>
        <v>#REF!</v>
      </c>
      <c r="AC685" t="str">
        <f t="shared" si="309"/>
        <v/>
      </c>
      <c r="AD685" s="2" t="e">
        <f>IF('work here'!#REF!&lt;&gt;"",'work here'!#REF!,"")</f>
        <v>#REF!</v>
      </c>
      <c r="AE685" s="2" t="e">
        <f>IF('work here'!#REF!&lt;&gt;"",'work here'!#REF!,"")</f>
        <v>#REF!</v>
      </c>
      <c r="AF685" s="2" t="e">
        <f t="shared" si="310"/>
        <v>#REF!</v>
      </c>
      <c r="AG685" s="2" t="e">
        <f t="shared" si="311"/>
        <v>#REF!</v>
      </c>
      <c r="AH685" s="2" t="str">
        <f t="shared" si="312"/>
        <v/>
      </c>
      <c r="AI685" t="str">
        <f>IF('work here'!AE684&lt;&gt;"","Jewellery Work","")</f>
        <v/>
      </c>
      <c r="AJ685" t="str">
        <f>IF('work here'!AE684&lt;&gt;"",'work here'!AE684,"")</f>
        <v/>
      </c>
      <c r="AK685" t="str">
        <f t="shared" si="313"/>
        <v/>
      </c>
      <c r="AL685" t="str">
        <f t="shared" si="314"/>
        <v/>
      </c>
      <c r="AM685" t="e">
        <f>IF('work here'!#REF!&lt;&gt;"","Gemstone","")</f>
        <v>#REF!</v>
      </c>
      <c r="AN685" t="e">
        <f>IF('work here'!#REF!&lt;&gt;"",'work here'!#REF!,"")</f>
        <v>#REF!</v>
      </c>
      <c r="AO685" t="e">
        <f t="shared" si="315"/>
        <v>#REF!</v>
      </c>
      <c r="AP685" t="e">
        <f t="shared" si="316"/>
        <v>#REF!</v>
      </c>
      <c r="AQ685" t="str">
        <f>IF('work here'!AW684&lt;&gt;"","Plating","")</f>
        <v/>
      </c>
      <c r="AR685" t="str">
        <f>IF('work here'!AW684&lt;&gt;"",'work here'!AW684,"")</f>
        <v/>
      </c>
      <c r="AS685" t="str">
        <f t="shared" si="317"/>
        <v/>
      </c>
      <c r="AT685" t="str">
        <f t="shared" si="318"/>
        <v/>
      </c>
      <c r="AU685" t="str">
        <f>IF('work here'!AX684&lt;&gt;"","Material","")</f>
        <v/>
      </c>
      <c r="AV685" t="str">
        <f>IF('work here'!AX684&lt;&gt;"",'work here'!AX684,"")</f>
        <v/>
      </c>
      <c r="AW685" t="str">
        <f t="shared" si="319"/>
        <v/>
      </c>
      <c r="AX685" t="str">
        <f t="shared" si="320"/>
        <v/>
      </c>
      <c r="AY685" t="e">
        <f>IF('work here'!#REF!&lt;&gt;"","Look","")</f>
        <v>#REF!</v>
      </c>
      <c r="AZ685" t="e">
        <f>IF('work here'!#REF!&lt;&gt;"",'work here'!#REF!,"")</f>
        <v>#REF!</v>
      </c>
      <c r="BA685" t="e">
        <f t="shared" si="321"/>
        <v>#REF!</v>
      </c>
      <c r="BB685" t="e">
        <f t="shared" si="322"/>
        <v>#REF!</v>
      </c>
      <c r="BC685" t="e">
        <f>IF('work here'!#REF!&lt;&gt;"","Finish","")</f>
        <v>#REF!</v>
      </c>
      <c r="BD685" t="e">
        <f>IF('work here'!#REF!&lt;&gt;"",'work here'!#REF!,"")</f>
        <v>#REF!</v>
      </c>
      <c r="BE685" t="e">
        <f t="shared" si="323"/>
        <v>#REF!</v>
      </c>
      <c r="BF685" t="e">
        <f t="shared" si="324"/>
        <v>#REF!</v>
      </c>
      <c r="BG685" t="e">
        <f>IF('work here'!#REF!&lt;&gt;"","Care","")</f>
        <v>#REF!</v>
      </c>
      <c r="BH685" t="e">
        <f>IF('work here'!#REF!&lt;&gt;"",'work here'!#REF!,"")</f>
        <v>#REF!</v>
      </c>
      <c r="BI685" t="e">
        <f t="shared" si="325"/>
        <v>#REF!</v>
      </c>
      <c r="BJ685" t="e">
        <f t="shared" si="326"/>
        <v>#REF!</v>
      </c>
      <c r="BK685" t="str">
        <f>IF(OR('work here'!F684="Rings", 'work here'!F684="Bangles"), 'work here'!F684 &amp; " Size", "")</f>
        <v/>
      </c>
      <c r="BL685" t="e">
        <f>IF('work here'!#REF!&lt;&gt;"",'work here'!#REF!,"")</f>
        <v>#REF!</v>
      </c>
      <c r="BM685" t="str">
        <f t="shared" si="327"/>
        <v/>
      </c>
      <c r="BN685" t="str">
        <f t="shared" si="328"/>
        <v/>
      </c>
      <c r="BO685" t="str">
        <f t="shared" si="329"/>
        <v/>
      </c>
    </row>
    <row r="686" spans="1:67" x14ac:dyDescent="0.3">
      <c r="A686" t="str">
        <f>IF('work here'!A685="simple","simple",IF('work here'!A685="parent","variable",IF('work here'!A685="child","variation","")))</f>
        <v/>
      </c>
      <c r="B686" t="str">
        <f>IF('work here'!C685&lt;&gt;"", 'work here'!C685, "")</f>
        <v/>
      </c>
      <c r="C686" t="str">
        <f>IF('work here'!B685&lt;&gt;"", 'work here'!B685, "")</f>
        <v/>
      </c>
      <c r="D686" t="str">
        <f t="shared" si="300"/>
        <v/>
      </c>
      <c r="E686" t="str">
        <f t="shared" si="301"/>
        <v/>
      </c>
      <c r="F686" t="str">
        <f t="shared" si="302"/>
        <v/>
      </c>
      <c r="G686" t="e">
        <f>IF('work here'!#REF!&lt;&gt;"", 'work here'!#REF!, "")</f>
        <v>#REF!</v>
      </c>
      <c r="I686" t="str">
        <f>IF('work here'!Z685&lt;&gt;"", 'work here'!Z685, "")</f>
        <v/>
      </c>
      <c r="J686" t="str">
        <f t="shared" si="303"/>
        <v/>
      </c>
      <c r="K686" t="str">
        <f t="shared" si="304"/>
        <v/>
      </c>
      <c r="L686" t="str">
        <f t="shared" si="305"/>
        <v/>
      </c>
      <c r="M686" t="str">
        <f>IF('work here'!AA685&lt;&gt;"", 'work here'!AA685, "")</f>
        <v/>
      </c>
      <c r="N686" t="str">
        <f>IF('work here'!AD685&lt;&gt;"", 'work here'!AD685, "")</f>
        <v/>
      </c>
      <c r="O686" t="str">
        <f>IF('work here'!AC685&lt;&gt;"", 'work here'!AC685, "")</f>
        <v/>
      </c>
      <c r="P686" t="str">
        <f>IF('work here'!AB685&lt;&gt;"", 'work here'!AB685, "")</f>
        <v/>
      </c>
      <c r="Q686" t="str">
        <f t="shared" si="306"/>
        <v/>
      </c>
      <c r="S686" t="str">
        <f>IF('work here'!E685&lt;&gt;"", 'work here'!E685, "")</f>
        <v/>
      </c>
      <c r="T686" t="e">
        <f>IF('work here'!#REF!&lt;&gt;"", 'work here'!#REF!, "")</f>
        <v>#REF!</v>
      </c>
      <c r="U686" t="str">
        <f>IF(A686="", "", _xlfn.TEXTJOIN(", ", TRUE, "jewellery", "jewellery &gt; " &amp; 'work here'!F685, "jewellery &gt; " &amp; 'work here'!F685 &amp; " &gt; " &amp; 'work here'!#REF!, 'work here'!#REF!, 'work here'!AY685, 'work here'!H685, 'work here'!I685, 'work here'!J685))</f>
        <v/>
      </c>
      <c r="V686" t="str" cm="1">
        <f t="array" aca="1" ref="V686" ca="1">_xlfn.LET(
    _xlpm.yr, TEXT(TODAY(), "yyyy"),
    _xlpm.mn, TEXT(TODAY(), "mm"),
    _xlpm.path, "https://richlook.co.in/wp-content/uploads/" &amp; _xlpm.yr &amp; "/" &amp; _xlpm.mn &amp; "/",
    _xlpm.imgRange, 'work here'!N685:X685,
    _xlpm.imgLinks, IF(_xlpm.imgRange&lt;&gt;"", _xlpm.path &amp; _xlpm.imgRange &amp; ".webp", ""),
    _xlpm.urls,
        IF(A686="variable", _xlpm.imgLinks,
        IF(A686="variation", IF('work here'!N685&lt;&gt;"", _xlpm.path &amp; 'work here'!N685 &amp; ".webp", ""),
        IF(A686="simple", _xlpm.imgLinks, ""))),
    _xlfn.TEXTJOIN(", ", TRUE, _xlpm.urls)
)</f>
        <v/>
      </c>
      <c r="W686" t="str" cm="1">
        <f t="array" aca="1" ref="W686" ca="1">_xlfn.LET(
    _xlpm.yr, TEXT(TODAY(), "yyyy"),
    _xlpm.mn, TEXT(TODAY(), "mm"),
    _xlpm.path, "https://richlook.co.in/wp-content/uploads/" &amp; _xlpm.yr &amp; "/" &amp; _xlpm.mn &amp; "/",
    _xlpm.imgRange, 'work here'!O685:X685,
    _xlpm.imgLinks, IF(_xlpm.imgRange&lt;&gt;"", _xlpm.path &amp; _xlpm.imgRange &amp; ".webp", ""),
    _xlpm.urls,
        IF(A686="variable", "",
        IF(A686="variation", _xlpm.imgLinks,
        IF(A686="simple", "", ""))),
    _xlfn.TEXTJOIN(", ", TRUE, _xlpm.urls)
)</f>
        <v/>
      </c>
      <c r="X686" t="str">
        <f>IF('work here'!D685&lt;&gt;"", 'work here'!D685, "")</f>
        <v/>
      </c>
      <c r="Y686" t="e">
        <f>IF('work here'!#REF!&lt;&gt;"","color","")</f>
        <v>#REF!</v>
      </c>
      <c r="Z686" t="e">
        <f>IF('work here'!#REF!&lt;&gt;"",'work here'!#REF!,"")</f>
        <v>#REF!</v>
      </c>
      <c r="AA686" t="e">
        <f t="shared" si="307"/>
        <v>#REF!</v>
      </c>
      <c r="AB686" t="e">
        <f t="shared" si="308"/>
        <v>#REF!</v>
      </c>
      <c r="AC686" t="str">
        <f t="shared" si="309"/>
        <v/>
      </c>
      <c r="AD686" s="2" t="e">
        <f>IF('work here'!#REF!&lt;&gt;"",'work here'!#REF!,"")</f>
        <v>#REF!</v>
      </c>
      <c r="AE686" s="2" t="e">
        <f>IF('work here'!#REF!&lt;&gt;"",'work here'!#REF!,"")</f>
        <v>#REF!</v>
      </c>
      <c r="AF686" s="2" t="e">
        <f t="shared" si="310"/>
        <v>#REF!</v>
      </c>
      <c r="AG686" s="2" t="e">
        <f t="shared" si="311"/>
        <v>#REF!</v>
      </c>
      <c r="AH686" s="2" t="str">
        <f t="shared" si="312"/>
        <v/>
      </c>
      <c r="AI686" t="str">
        <f>IF('work here'!AE685&lt;&gt;"","Jewellery Work","")</f>
        <v/>
      </c>
      <c r="AJ686" t="str">
        <f>IF('work here'!AE685&lt;&gt;"",'work here'!AE685,"")</f>
        <v/>
      </c>
      <c r="AK686" t="str">
        <f t="shared" si="313"/>
        <v/>
      </c>
      <c r="AL686" t="str">
        <f t="shared" si="314"/>
        <v/>
      </c>
      <c r="AM686" t="e">
        <f>IF('work here'!#REF!&lt;&gt;"","Gemstone","")</f>
        <v>#REF!</v>
      </c>
      <c r="AN686" t="e">
        <f>IF('work here'!#REF!&lt;&gt;"",'work here'!#REF!,"")</f>
        <v>#REF!</v>
      </c>
      <c r="AO686" t="e">
        <f t="shared" si="315"/>
        <v>#REF!</v>
      </c>
      <c r="AP686" t="e">
        <f t="shared" si="316"/>
        <v>#REF!</v>
      </c>
      <c r="AQ686" t="str">
        <f>IF('work here'!AW685&lt;&gt;"","Plating","")</f>
        <v/>
      </c>
      <c r="AR686" t="str">
        <f>IF('work here'!AW685&lt;&gt;"",'work here'!AW685,"")</f>
        <v/>
      </c>
      <c r="AS686" t="str">
        <f t="shared" si="317"/>
        <v/>
      </c>
      <c r="AT686" t="str">
        <f t="shared" si="318"/>
        <v/>
      </c>
      <c r="AU686" t="str">
        <f>IF('work here'!AX685&lt;&gt;"","Material","")</f>
        <v/>
      </c>
      <c r="AV686" t="str">
        <f>IF('work here'!AX685&lt;&gt;"",'work here'!AX685,"")</f>
        <v/>
      </c>
      <c r="AW686" t="str">
        <f t="shared" si="319"/>
        <v/>
      </c>
      <c r="AX686" t="str">
        <f t="shared" si="320"/>
        <v/>
      </c>
      <c r="AY686" t="e">
        <f>IF('work here'!#REF!&lt;&gt;"","Look","")</f>
        <v>#REF!</v>
      </c>
      <c r="AZ686" t="e">
        <f>IF('work here'!#REF!&lt;&gt;"",'work here'!#REF!,"")</f>
        <v>#REF!</v>
      </c>
      <c r="BA686" t="e">
        <f t="shared" si="321"/>
        <v>#REF!</v>
      </c>
      <c r="BB686" t="e">
        <f t="shared" si="322"/>
        <v>#REF!</v>
      </c>
      <c r="BC686" t="e">
        <f>IF('work here'!#REF!&lt;&gt;"","Finish","")</f>
        <v>#REF!</v>
      </c>
      <c r="BD686" t="e">
        <f>IF('work here'!#REF!&lt;&gt;"",'work here'!#REF!,"")</f>
        <v>#REF!</v>
      </c>
      <c r="BE686" t="e">
        <f t="shared" si="323"/>
        <v>#REF!</v>
      </c>
      <c r="BF686" t="e">
        <f t="shared" si="324"/>
        <v>#REF!</v>
      </c>
      <c r="BG686" t="e">
        <f>IF('work here'!#REF!&lt;&gt;"","Care","")</f>
        <v>#REF!</v>
      </c>
      <c r="BH686" t="e">
        <f>IF('work here'!#REF!&lt;&gt;"",'work here'!#REF!,"")</f>
        <v>#REF!</v>
      </c>
      <c r="BI686" t="e">
        <f t="shared" si="325"/>
        <v>#REF!</v>
      </c>
      <c r="BJ686" t="e">
        <f t="shared" si="326"/>
        <v>#REF!</v>
      </c>
      <c r="BK686" t="str">
        <f>IF(OR('work here'!F685="Rings", 'work here'!F685="Bangles"), 'work here'!F685 &amp; " Size", "")</f>
        <v/>
      </c>
      <c r="BL686" t="e">
        <f>IF('work here'!#REF!&lt;&gt;"",'work here'!#REF!,"")</f>
        <v>#REF!</v>
      </c>
      <c r="BM686" t="str">
        <f t="shared" si="327"/>
        <v/>
      </c>
      <c r="BN686" t="str">
        <f t="shared" si="328"/>
        <v/>
      </c>
      <c r="BO686" t="str">
        <f t="shared" si="329"/>
        <v/>
      </c>
    </row>
    <row r="687" spans="1:67" x14ac:dyDescent="0.3">
      <c r="A687" t="str">
        <f>IF('work here'!A686="simple","simple",IF('work here'!A686="parent","variable",IF('work here'!A686="child","variation","")))</f>
        <v/>
      </c>
      <c r="B687" t="str">
        <f>IF('work here'!C686&lt;&gt;"", 'work here'!C686, "")</f>
        <v/>
      </c>
      <c r="C687" t="str">
        <f>IF('work here'!B686&lt;&gt;"", 'work here'!B686, "")</f>
        <v/>
      </c>
      <c r="D687" t="str">
        <f t="shared" si="300"/>
        <v/>
      </c>
      <c r="E687" t="str">
        <f t="shared" si="301"/>
        <v/>
      </c>
      <c r="F687" t="str">
        <f t="shared" si="302"/>
        <v/>
      </c>
      <c r="G687" t="e">
        <f>IF('work here'!#REF!&lt;&gt;"", 'work here'!#REF!, "")</f>
        <v>#REF!</v>
      </c>
      <c r="I687" t="str">
        <f>IF('work here'!Z686&lt;&gt;"", 'work here'!Z686, "")</f>
        <v/>
      </c>
      <c r="J687" t="str">
        <f t="shared" si="303"/>
        <v/>
      </c>
      <c r="K687" t="str">
        <f t="shared" si="304"/>
        <v/>
      </c>
      <c r="L687" t="str">
        <f t="shared" si="305"/>
        <v/>
      </c>
      <c r="M687" t="str">
        <f>IF('work here'!AA686&lt;&gt;"", 'work here'!AA686, "")</f>
        <v/>
      </c>
      <c r="N687" t="str">
        <f>IF('work here'!AD686&lt;&gt;"", 'work here'!AD686, "")</f>
        <v/>
      </c>
      <c r="O687" t="str">
        <f>IF('work here'!AC686&lt;&gt;"", 'work here'!AC686, "")</f>
        <v/>
      </c>
      <c r="P687" t="str">
        <f>IF('work here'!AB686&lt;&gt;"", 'work here'!AB686, "")</f>
        <v/>
      </c>
      <c r="Q687" t="str">
        <f t="shared" si="306"/>
        <v/>
      </c>
      <c r="S687" t="str">
        <f>IF('work here'!E686&lt;&gt;"", 'work here'!E686, "")</f>
        <v/>
      </c>
      <c r="T687" t="e">
        <f>IF('work here'!#REF!&lt;&gt;"", 'work here'!#REF!, "")</f>
        <v>#REF!</v>
      </c>
      <c r="U687" t="str">
        <f>IF(A687="", "", _xlfn.TEXTJOIN(", ", TRUE, "jewellery", "jewellery &gt; " &amp; 'work here'!F686, "jewellery &gt; " &amp; 'work here'!F686 &amp; " &gt; " &amp; 'work here'!#REF!, 'work here'!#REF!, 'work here'!AY686, 'work here'!H686, 'work here'!I686, 'work here'!J686))</f>
        <v/>
      </c>
      <c r="V687" t="str" cm="1">
        <f t="array" aca="1" ref="V687" ca="1">_xlfn.LET(
    _xlpm.yr, TEXT(TODAY(), "yyyy"),
    _xlpm.mn, TEXT(TODAY(), "mm"),
    _xlpm.path, "https://richlook.co.in/wp-content/uploads/" &amp; _xlpm.yr &amp; "/" &amp; _xlpm.mn &amp; "/",
    _xlpm.imgRange, 'work here'!N686:X686,
    _xlpm.imgLinks, IF(_xlpm.imgRange&lt;&gt;"", _xlpm.path &amp; _xlpm.imgRange &amp; ".webp", ""),
    _xlpm.urls,
        IF(A687="variable", _xlpm.imgLinks,
        IF(A687="variation", IF('work here'!N686&lt;&gt;"", _xlpm.path &amp; 'work here'!N686 &amp; ".webp", ""),
        IF(A687="simple", _xlpm.imgLinks, ""))),
    _xlfn.TEXTJOIN(", ", TRUE, _xlpm.urls)
)</f>
        <v/>
      </c>
      <c r="W687" t="str" cm="1">
        <f t="array" aca="1" ref="W687" ca="1">_xlfn.LET(
    _xlpm.yr, TEXT(TODAY(), "yyyy"),
    _xlpm.mn, TEXT(TODAY(), "mm"),
    _xlpm.path, "https://richlook.co.in/wp-content/uploads/" &amp; _xlpm.yr &amp; "/" &amp; _xlpm.mn &amp; "/",
    _xlpm.imgRange, 'work here'!O686:X686,
    _xlpm.imgLinks, IF(_xlpm.imgRange&lt;&gt;"", _xlpm.path &amp; _xlpm.imgRange &amp; ".webp", ""),
    _xlpm.urls,
        IF(A687="variable", "",
        IF(A687="variation", _xlpm.imgLinks,
        IF(A687="simple", "", ""))),
    _xlfn.TEXTJOIN(", ", TRUE, _xlpm.urls)
)</f>
        <v/>
      </c>
      <c r="X687" t="str">
        <f>IF('work here'!D686&lt;&gt;"", 'work here'!D686, "")</f>
        <v/>
      </c>
      <c r="Y687" t="e">
        <f>IF('work here'!#REF!&lt;&gt;"","color","")</f>
        <v>#REF!</v>
      </c>
      <c r="Z687" t="e">
        <f>IF('work here'!#REF!&lt;&gt;"",'work here'!#REF!,"")</f>
        <v>#REF!</v>
      </c>
      <c r="AA687" t="e">
        <f t="shared" si="307"/>
        <v>#REF!</v>
      </c>
      <c r="AB687" t="e">
        <f t="shared" si="308"/>
        <v>#REF!</v>
      </c>
      <c r="AC687" t="str">
        <f t="shared" si="309"/>
        <v/>
      </c>
      <c r="AD687" s="2" t="e">
        <f>IF('work here'!#REF!&lt;&gt;"",'work here'!#REF!,"")</f>
        <v>#REF!</v>
      </c>
      <c r="AE687" s="2" t="e">
        <f>IF('work here'!#REF!&lt;&gt;"",'work here'!#REF!,"")</f>
        <v>#REF!</v>
      </c>
      <c r="AF687" s="2" t="e">
        <f t="shared" si="310"/>
        <v>#REF!</v>
      </c>
      <c r="AG687" s="2" t="e">
        <f t="shared" si="311"/>
        <v>#REF!</v>
      </c>
      <c r="AH687" s="2" t="str">
        <f t="shared" si="312"/>
        <v/>
      </c>
      <c r="AI687" t="str">
        <f>IF('work here'!AE686&lt;&gt;"","Jewellery Work","")</f>
        <v/>
      </c>
      <c r="AJ687" t="str">
        <f>IF('work here'!AE686&lt;&gt;"",'work here'!AE686,"")</f>
        <v/>
      </c>
      <c r="AK687" t="str">
        <f t="shared" si="313"/>
        <v/>
      </c>
      <c r="AL687" t="str">
        <f t="shared" si="314"/>
        <v/>
      </c>
      <c r="AM687" t="e">
        <f>IF('work here'!#REF!&lt;&gt;"","Gemstone","")</f>
        <v>#REF!</v>
      </c>
      <c r="AN687" t="e">
        <f>IF('work here'!#REF!&lt;&gt;"",'work here'!#REF!,"")</f>
        <v>#REF!</v>
      </c>
      <c r="AO687" t="e">
        <f t="shared" si="315"/>
        <v>#REF!</v>
      </c>
      <c r="AP687" t="e">
        <f t="shared" si="316"/>
        <v>#REF!</v>
      </c>
      <c r="AQ687" t="str">
        <f>IF('work here'!AW686&lt;&gt;"","Plating","")</f>
        <v/>
      </c>
      <c r="AR687" t="str">
        <f>IF('work here'!AW686&lt;&gt;"",'work here'!AW686,"")</f>
        <v/>
      </c>
      <c r="AS687" t="str">
        <f t="shared" si="317"/>
        <v/>
      </c>
      <c r="AT687" t="str">
        <f t="shared" si="318"/>
        <v/>
      </c>
      <c r="AU687" t="str">
        <f>IF('work here'!AX686&lt;&gt;"","Material","")</f>
        <v/>
      </c>
      <c r="AV687" t="str">
        <f>IF('work here'!AX686&lt;&gt;"",'work here'!AX686,"")</f>
        <v/>
      </c>
      <c r="AW687" t="str">
        <f t="shared" si="319"/>
        <v/>
      </c>
      <c r="AX687" t="str">
        <f t="shared" si="320"/>
        <v/>
      </c>
      <c r="AY687" t="e">
        <f>IF('work here'!#REF!&lt;&gt;"","Look","")</f>
        <v>#REF!</v>
      </c>
      <c r="AZ687" t="e">
        <f>IF('work here'!#REF!&lt;&gt;"",'work here'!#REF!,"")</f>
        <v>#REF!</v>
      </c>
      <c r="BA687" t="e">
        <f t="shared" si="321"/>
        <v>#REF!</v>
      </c>
      <c r="BB687" t="e">
        <f t="shared" si="322"/>
        <v>#REF!</v>
      </c>
      <c r="BC687" t="e">
        <f>IF('work here'!#REF!&lt;&gt;"","Finish","")</f>
        <v>#REF!</v>
      </c>
      <c r="BD687" t="e">
        <f>IF('work here'!#REF!&lt;&gt;"",'work here'!#REF!,"")</f>
        <v>#REF!</v>
      </c>
      <c r="BE687" t="e">
        <f t="shared" si="323"/>
        <v>#REF!</v>
      </c>
      <c r="BF687" t="e">
        <f t="shared" si="324"/>
        <v>#REF!</v>
      </c>
      <c r="BG687" t="e">
        <f>IF('work here'!#REF!&lt;&gt;"","Care","")</f>
        <v>#REF!</v>
      </c>
      <c r="BH687" t="e">
        <f>IF('work here'!#REF!&lt;&gt;"",'work here'!#REF!,"")</f>
        <v>#REF!</v>
      </c>
      <c r="BI687" t="e">
        <f t="shared" si="325"/>
        <v>#REF!</v>
      </c>
      <c r="BJ687" t="e">
        <f t="shared" si="326"/>
        <v>#REF!</v>
      </c>
      <c r="BK687" t="str">
        <f>IF(OR('work here'!F686="Rings", 'work here'!F686="Bangles"), 'work here'!F686 &amp; " Size", "")</f>
        <v/>
      </c>
      <c r="BL687" t="e">
        <f>IF('work here'!#REF!&lt;&gt;"",'work here'!#REF!,"")</f>
        <v>#REF!</v>
      </c>
      <c r="BM687" t="str">
        <f t="shared" si="327"/>
        <v/>
      </c>
      <c r="BN687" t="str">
        <f t="shared" si="328"/>
        <v/>
      </c>
      <c r="BO687" t="str">
        <f t="shared" si="329"/>
        <v/>
      </c>
    </row>
    <row r="688" spans="1:67" x14ac:dyDescent="0.3">
      <c r="A688" t="str">
        <f>IF('work here'!A687="simple","simple",IF('work here'!A687="parent","variable",IF('work here'!A687="child","variation","")))</f>
        <v/>
      </c>
      <c r="B688" t="str">
        <f>IF('work here'!C687&lt;&gt;"", 'work here'!C687, "")</f>
        <v/>
      </c>
      <c r="C688" t="str">
        <f>IF('work here'!B687&lt;&gt;"", 'work here'!B687, "")</f>
        <v/>
      </c>
      <c r="D688" t="str">
        <f t="shared" si="300"/>
        <v/>
      </c>
      <c r="E688" t="str">
        <f t="shared" si="301"/>
        <v/>
      </c>
      <c r="F688" t="str">
        <f t="shared" si="302"/>
        <v/>
      </c>
      <c r="G688" t="e">
        <f>IF('work here'!#REF!&lt;&gt;"", 'work here'!#REF!, "")</f>
        <v>#REF!</v>
      </c>
      <c r="I688" t="str">
        <f>IF('work here'!Z687&lt;&gt;"", 'work here'!Z687, "")</f>
        <v/>
      </c>
      <c r="J688" t="str">
        <f t="shared" si="303"/>
        <v/>
      </c>
      <c r="K688" t="str">
        <f t="shared" si="304"/>
        <v/>
      </c>
      <c r="L688" t="str">
        <f t="shared" si="305"/>
        <v/>
      </c>
      <c r="M688" t="str">
        <f>IF('work here'!AA687&lt;&gt;"", 'work here'!AA687, "")</f>
        <v/>
      </c>
      <c r="N688" t="str">
        <f>IF('work here'!AD687&lt;&gt;"", 'work here'!AD687, "")</f>
        <v/>
      </c>
      <c r="O688" t="str">
        <f>IF('work here'!AC687&lt;&gt;"", 'work here'!AC687, "")</f>
        <v/>
      </c>
      <c r="P688" t="str">
        <f>IF('work here'!AB687&lt;&gt;"", 'work here'!AB687, "")</f>
        <v/>
      </c>
      <c r="Q688" t="str">
        <f t="shared" si="306"/>
        <v/>
      </c>
      <c r="S688" t="str">
        <f>IF('work here'!E687&lt;&gt;"", 'work here'!E687, "")</f>
        <v/>
      </c>
      <c r="T688" t="e">
        <f>IF('work here'!#REF!&lt;&gt;"", 'work here'!#REF!, "")</f>
        <v>#REF!</v>
      </c>
      <c r="U688" t="str">
        <f>IF(A688="", "", _xlfn.TEXTJOIN(", ", TRUE, "jewellery", "jewellery &gt; " &amp; 'work here'!F687, "jewellery &gt; " &amp; 'work here'!F687 &amp; " &gt; " &amp; 'work here'!#REF!, 'work here'!#REF!, 'work here'!AY687, 'work here'!H687, 'work here'!I687, 'work here'!J687))</f>
        <v/>
      </c>
      <c r="V688" t="str" cm="1">
        <f t="array" aca="1" ref="V688" ca="1">_xlfn.LET(
    _xlpm.yr, TEXT(TODAY(), "yyyy"),
    _xlpm.mn, TEXT(TODAY(), "mm"),
    _xlpm.path, "https://richlook.co.in/wp-content/uploads/" &amp; _xlpm.yr &amp; "/" &amp; _xlpm.mn &amp; "/",
    _xlpm.imgRange, 'work here'!N687:X687,
    _xlpm.imgLinks, IF(_xlpm.imgRange&lt;&gt;"", _xlpm.path &amp; _xlpm.imgRange &amp; ".webp", ""),
    _xlpm.urls,
        IF(A688="variable", _xlpm.imgLinks,
        IF(A688="variation", IF('work here'!N687&lt;&gt;"", _xlpm.path &amp; 'work here'!N687 &amp; ".webp", ""),
        IF(A688="simple", _xlpm.imgLinks, ""))),
    _xlfn.TEXTJOIN(", ", TRUE, _xlpm.urls)
)</f>
        <v/>
      </c>
      <c r="W688" t="str" cm="1">
        <f t="array" aca="1" ref="W688" ca="1">_xlfn.LET(
    _xlpm.yr, TEXT(TODAY(), "yyyy"),
    _xlpm.mn, TEXT(TODAY(), "mm"),
    _xlpm.path, "https://richlook.co.in/wp-content/uploads/" &amp; _xlpm.yr &amp; "/" &amp; _xlpm.mn &amp; "/",
    _xlpm.imgRange, 'work here'!O687:X687,
    _xlpm.imgLinks, IF(_xlpm.imgRange&lt;&gt;"", _xlpm.path &amp; _xlpm.imgRange &amp; ".webp", ""),
    _xlpm.urls,
        IF(A688="variable", "",
        IF(A688="variation", _xlpm.imgLinks,
        IF(A688="simple", "", ""))),
    _xlfn.TEXTJOIN(", ", TRUE, _xlpm.urls)
)</f>
        <v/>
      </c>
      <c r="X688" t="str">
        <f>IF('work here'!D687&lt;&gt;"", 'work here'!D687, "")</f>
        <v/>
      </c>
      <c r="Y688" t="e">
        <f>IF('work here'!#REF!&lt;&gt;"","color","")</f>
        <v>#REF!</v>
      </c>
      <c r="Z688" t="e">
        <f>IF('work here'!#REF!&lt;&gt;"",'work here'!#REF!,"")</f>
        <v>#REF!</v>
      </c>
      <c r="AA688" t="e">
        <f t="shared" si="307"/>
        <v>#REF!</v>
      </c>
      <c r="AB688" t="e">
        <f t="shared" si="308"/>
        <v>#REF!</v>
      </c>
      <c r="AC688" t="str">
        <f t="shared" si="309"/>
        <v/>
      </c>
      <c r="AD688" s="2" t="e">
        <f>IF('work here'!#REF!&lt;&gt;"",'work here'!#REF!,"")</f>
        <v>#REF!</v>
      </c>
      <c r="AE688" s="2" t="e">
        <f>IF('work here'!#REF!&lt;&gt;"",'work here'!#REF!,"")</f>
        <v>#REF!</v>
      </c>
      <c r="AF688" s="2" t="e">
        <f t="shared" si="310"/>
        <v>#REF!</v>
      </c>
      <c r="AG688" s="2" t="e">
        <f t="shared" si="311"/>
        <v>#REF!</v>
      </c>
      <c r="AH688" s="2" t="str">
        <f t="shared" si="312"/>
        <v/>
      </c>
      <c r="AI688" t="str">
        <f>IF('work here'!AE687&lt;&gt;"","Jewellery Work","")</f>
        <v/>
      </c>
      <c r="AJ688" t="str">
        <f>IF('work here'!AE687&lt;&gt;"",'work here'!AE687,"")</f>
        <v/>
      </c>
      <c r="AK688" t="str">
        <f t="shared" si="313"/>
        <v/>
      </c>
      <c r="AL688" t="str">
        <f t="shared" si="314"/>
        <v/>
      </c>
      <c r="AM688" t="e">
        <f>IF('work here'!#REF!&lt;&gt;"","Gemstone","")</f>
        <v>#REF!</v>
      </c>
      <c r="AN688" t="e">
        <f>IF('work here'!#REF!&lt;&gt;"",'work here'!#REF!,"")</f>
        <v>#REF!</v>
      </c>
      <c r="AO688" t="e">
        <f t="shared" si="315"/>
        <v>#REF!</v>
      </c>
      <c r="AP688" t="e">
        <f t="shared" si="316"/>
        <v>#REF!</v>
      </c>
      <c r="AQ688" t="str">
        <f>IF('work here'!AW687&lt;&gt;"","Plating","")</f>
        <v/>
      </c>
      <c r="AR688" t="str">
        <f>IF('work here'!AW687&lt;&gt;"",'work here'!AW687,"")</f>
        <v/>
      </c>
      <c r="AS688" t="str">
        <f t="shared" si="317"/>
        <v/>
      </c>
      <c r="AT688" t="str">
        <f t="shared" si="318"/>
        <v/>
      </c>
      <c r="AU688" t="str">
        <f>IF('work here'!AX687&lt;&gt;"","Material","")</f>
        <v/>
      </c>
      <c r="AV688" t="str">
        <f>IF('work here'!AX687&lt;&gt;"",'work here'!AX687,"")</f>
        <v/>
      </c>
      <c r="AW688" t="str">
        <f t="shared" si="319"/>
        <v/>
      </c>
      <c r="AX688" t="str">
        <f t="shared" si="320"/>
        <v/>
      </c>
      <c r="AY688" t="e">
        <f>IF('work here'!#REF!&lt;&gt;"","Look","")</f>
        <v>#REF!</v>
      </c>
      <c r="AZ688" t="e">
        <f>IF('work here'!#REF!&lt;&gt;"",'work here'!#REF!,"")</f>
        <v>#REF!</v>
      </c>
      <c r="BA688" t="e">
        <f t="shared" si="321"/>
        <v>#REF!</v>
      </c>
      <c r="BB688" t="e">
        <f t="shared" si="322"/>
        <v>#REF!</v>
      </c>
      <c r="BC688" t="e">
        <f>IF('work here'!#REF!&lt;&gt;"","Finish","")</f>
        <v>#REF!</v>
      </c>
      <c r="BD688" t="e">
        <f>IF('work here'!#REF!&lt;&gt;"",'work here'!#REF!,"")</f>
        <v>#REF!</v>
      </c>
      <c r="BE688" t="e">
        <f t="shared" si="323"/>
        <v>#REF!</v>
      </c>
      <c r="BF688" t="e">
        <f t="shared" si="324"/>
        <v>#REF!</v>
      </c>
      <c r="BG688" t="e">
        <f>IF('work here'!#REF!&lt;&gt;"","Care","")</f>
        <v>#REF!</v>
      </c>
      <c r="BH688" t="e">
        <f>IF('work here'!#REF!&lt;&gt;"",'work here'!#REF!,"")</f>
        <v>#REF!</v>
      </c>
      <c r="BI688" t="e">
        <f t="shared" si="325"/>
        <v>#REF!</v>
      </c>
      <c r="BJ688" t="e">
        <f t="shared" si="326"/>
        <v>#REF!</v>
      </c>
      <c r="BK688" t="str">
        <f>IF(OR('work here'!F687="Rings", 'work here'!F687="Bangles"), 'work here'!F687 &amp; " Size", "")</f>
        <v/>
      </c>
      <c r="BL688" t="e">
        <f>IF('work here'!#REF!&lt;&gt;"",'work here'!#REF!,"")</f>
        <v>#REF!</v>
      </c>
      <c r="BM688" t="str">
        <f t="shared" si="327"/>
        <v/>
      </c>
      <c r="BN688" t="str">
        <f t="shared" si="328"/>
        <v/>
      </c>
      <c r="BO688" t="str">
        <f t="shared" si="329"/>
        <v/>
      </c>
    </row>
    <row r="689" spans="1:67" x14ac:dyDescent="0.3">
      <c r="A689" t="str">
        <f>IF('work here'!A688="simple","simple",IF('work here'!A688="parent","variable",IF('work here'!A688="child","variation","")))</f>
        <v/>
      </c>
      <c r="B689" t="str">
        <f>IF('work here'!C688&lt;&gt;"", 'work here'!C688, "")</f>
        <v/>
      </c>
      <c r="C689" t="str">
        <f>IF('work here'!B688&lt;&gt;"", 'work here'!B688, "")</f>
        <v/>
      </c>
      <c r="D689" t="str">
        <f t="shared" si="300"/>
        <v/>
      </c>
      <c r="E689" t="str">
        <f t="shared" si="301"/>
        <v/>
      </c>
      <c r="F689" t="str">
        <f t="shared" si="302"/>
        <v/>
      </c>
      <c r="G689" t="e">
        <f>IF('work here'!#REF!&lt;&gt;"", 'work here'!#REF!, "")</f>
        <v>#REF!</v>
      </c>
      <c r="I689" t="str">
        <f>IF('work here'!Z688&lt;&gt;"", 'work here'!Z688, "")</f>
        <v/>
      </c>
      <c r="J689" t="str">
        <f t="shared" si="303"/>
        <v/>
      </c>
      <c r="K689" t="str">
        <f t="shared" si="304"/>
        <v/>
      </c>
      <c r="L689" t="str">
        <f t="shared" si="305"/>
        <v/>
      </c>
      <c r="M689" t="str">
        <f>IF('work here'!AA688&lt;&gt;"", 'work here'!AA688, "")</f>
        <v/>
      </c>
      <c r="N689" t="str">
        <f>IF('work here'!AD688&lt;&gt;"", 'work here'!AD688, "")</f>
        <v/>
      </c>
      <c r="O689" t="str">
        <f>IF('work here'!AC688&lt;&gt;"", 'work here'!AC688, "")</f>
        <v/>
      </c>
      <c r="P689" t="str">
        <f>IF('work here'!AB688&lt;&gt;"", 'work here'!AB688, "")</f>
        <v/>
      </c>
      <c r="Q689" t="str">
        <f t="shared" si="306"/>
        <v/>
      </c>
      <c r="S689" t="str">
        <f>IF('work here'!E688&lt;&gt;"", 'work here'!E688, "")</f>
        <v/>
      </c>
      <c r="T689" t="e">
        <f>IF('work here'!#REF!&lt;&gt;"", 'work here'!#REF!, "")</f>
        <v>#REF!</v>
      </c>
      <c r="U689" t="str">
        <f>IF(A689="", "", _xlfn.TEXTJOIN(", ", TRUE, "jewellery", "jewellery &gt; " &amp; 'work here'!F688, "jewellery &gt; " &amp; 'work here'!F688 &amp; " &gt; " &amp; 'work here'!#REF!, 'work here'!#REF!, 'work here'!AY688, 'work here'!H688, 'work here'!I688, 'work here'!J688))</f>
        <v/>
      </c>
      <c r="V689" t="str" cm="1">
        <f t="array" aca="1" ref="V689" ca="1">_xlfn.LET(
    _xlpm.yr, TEXT(TODAY(), "yyyy"),
    _xlpm.mn, TEXT(TODAY(), "mm"),
    _xlpm.path, "https://richlook.co.in/wp-content/uploads/" &amp; _xlpm.yr &amp; "/" &amp; _xlpm.mn &amp; "/",
    _xlpm.imgRange, 'work here'!N688:X688,
    _xlpm.imgLinks, IF(_xlpm.imgRange&lt;&gt;"", _xlpm.path &amp; _xlpm.imgRange &amp; ".webp", ""),
    _xlpm.urls,
        IF(A689="variable", _xlpm.imgLinks,
        IF(A689="variation", IF('work here'!N688&lt;&gt;"", _xlpm.path &amp; 'work here'!N688 &amp; ".webp", ""),
        IF(A689="simple", _xlpm.imgLinks, ""))),
    _xlfn.TEXTJOIN(", ", TRUE, _xlpm.urls)
)</f>
        <v/>
      </c>
      <c r="W689" t="str" cm="1">
        <f t="array" aca="1" ref="W689" ca="1">_xlfn.LET(
    _xlpm.yr, TEXT(TODAY(), "yyyy"),
    _xlpm.mn, TEXT(TODAY(), "mm"),
    _xlpm.path, "https://richlook.co.in/wp-content/uploads/" &amp; _xlpm.yr &amp; "/" &amp; _xlpm.mn &amp; "/",
    _xlpm.imgRange, 'work here'!O688:X688,
    _xlpm.imgLinks, IF(_xlpm.imgRange&lt;&gt;"", _xlpm.path &amp; _xlpm.imgRange &amp; ".webp", ""),
    _xlpm.urls,
        IF(A689="variable", "",
        IF(A689="variation", _xlpm.imgLinks,
        IF(A689="simple", "", ""))),
    _xlfn.TEXTJOIN(", ", TRUE, _xlpm.urls)
)</f>
        <v/>
      </c>
      <c r="X689" t="str">
        <f>IF('work here'!D688&lt;&gt;"", 'work here'!D688, "")</f>
        <v/>
      </c>
      <c r="Y689" t="e">
        <f>IF('work here'!#REF!&lt;&gt;"","color","")</f>
        <v>#REF!</v>
      </c>
      <c r="Z689" t="e">
        <f>IF('work here'!#REF!&lt;&gt;"",'work here'!#REF!,"")</f>
        <v>#REF!</v>
      </c>
      <c r="AA689" t="e">
        <f t="shared" si="307"/>
        <v>#REF!</v>
      </c>
      <c r="AB689" t="e">
        <f t="shared" si="308"/>
        <v>#REF!</v>
      </c>
      <c r="AC689" t="str">
        <f t="shared" si="309"/>
        <v/>
      </c>
      <c r="AD689" s="2" t="e">
        <f>IF('work here'!#REF!&lt;&gt;"",'work here'!#REF!,"")</f>
        <v>#REF!</v>
      </c>
      <c r="AE689" s="2" t="e">
        <f>IF('work here'!#REF!&lt;&gt;"",'work here'!#REF!,"")</f>
        <v>#REF!</v>
      </c>
      <c r="AF689" s="2" t="e">
        <f t="shared" si="310"/>
        <v>#REF!</v>
      </c>
      <c r="AG689" s="2" t="e">
        <f t="shared" si="311"/>
        <v>#REF!</v>
      </c>
      <c r="AH689" s="2" t="str">
        <f t="shared" si="312"/>
        <v/>
      </c>
      <c r="AI689" t="str">
        <f>IF('work here'!AE688&lt;&gt;"","Jewellery Work","")</f>
        <v/>
      </c>
      <c r="AJ689" t="str">
        <f>IF('work here'!AE688&lt;&gt;"",'work here'!AE688,"")</f>
        <v/>
      </c>
      <c r="AK689" t="str">
        <f t="shared" si="313"/>
        <v/>
      </c>
      <c r="AL689" t="str">
        <f t="shared" si="314"/>
        <v/>
      </c>
      <c r="AM689" t="e">
        <f>IF('work here'!#REF!&lt;&gt;"","Gemstone","")</f>
        <v>#REF!</v>
      </c>
      <c r="AN689" t="e">
        <f>IF('work here'!#REF!&lt;&gt;"",'work here'!#REF!,"")</f>
        <v>#REF!</v>
      </c>
      <c r="AO689" t="e">
        <f t="shared" si="315"/>
        <v>#REF!</v>
      </c>
      <c r="AP689" t="e">
        <f t="shared" si="316"/>
        <v>#REF!</v>
      </c>
      <c r="AQ689" t="str">
        <f>IF('work here'!AW688&lt;&gt;"","Plating","")</f>
        <v/>
      </c>
      <c r="AR689" t="str">
        <f>IF('work here'!AW688&lt;&gt;"",'work here'!AW688,"")</f>
        <v/>
      </c>
      <c r="AS689" t="str">
        <f t="shared" si="317"/>
        <v/>
      </c>
      <c r="AT689" t="str">
        <f t="shared" si="318"/>
        <v/>
      </c>
      <c r="AU689" t="str">
        <f>IF('work here'!AX688&lt;&gt;"","Material","")</f>
        <v/>
      </c>
      <c r="AV689" t="str">
        <f>IF('work here'!AX688&lt;&gt;"",'work here'!AX688,"")</f>
        <v/>
      </c>
      <c r="AW689" t="str">
        <f t="shared" si="319"/>
        <v/>
      </c>
      <c r="AX689" t="str">
        <f t="shared" si="320"/>
        <v/>
      </c>
      <c r="AY689" t="e">
        <f>IF('work here'!#REF!&lt;&gt;"","Look","")</f>
        <v>#REF!</v>
      </c>
      <c r="AZ689" t="e">
        <f>IF('work here'!#REF!&lt;&gt;"",'work here'!#REF!,"")</f>
        <v>#REF!</v>
      </c>
      <c r="BA689" t="e">
        <f t="shared" si="321"/>
        <v>#REF!</v>
      </c>
      <c r="BB689" t="e">
        <f t="shared" si="322"/>
        <v>#REF!</v>
      </c>
      <c r="BC689" t="e">
        <f>IF('work here'!#REF!&lt;&gt;"","Finish","")</f>
        <v>#REF!</v>
      </c>
      <c r="BD689" t="e">
        <f>IF('work here'!#REF!&lt;&gt;"",'work here'!#REF!,"")</f>
        <v>#REF!</v>
      </c>
      <c r="BE689" t="e">
        <f t="shared" si="323"/>
        <v>#REF!</v>
      </c>
      <c r="BF689" t="e">
        <f t="shared" si="324"/>
        <v>#REF!</v>
      </c>
      <c r="BG689" t="e">
        <f>IF('work here'!#REF!&lt;&gt;"","Care","")</f>
        <v>#REF!</v>
      </c>
      <c r="BH689" t="e">
        <f>IF('work here'!#REF!&lt;&gt;"",'work here'!#REF!,"")</f>
        <v>#REF!</v>
      </c>
      <c r="BI689" t="e">
        <f t="shared" si="325"/>
        <v>#REF!</v>
      </c>
      <c r="BJ689" t="e">
        <f t="shared" si="326"/>
        <v>#REF!</v>
      </c>
      <c r="BK689" t="str">
        <f>IF(OR('work here'!F688="Rings", 'work here'!F688="Bangles"), 'work here'!F688 &amp; " Size", "")</f>
        <v/>
      </c>
      <c r="BL689" t="e">
        <f>IF('work here'!#REF!&lt;&gt;"",'work here'!#REF!,"")</f>
        <v>#REF!</v>
      </c>
      <c r="BM689" t="str">
        <f t="shared" si="327"/>
        <v/>
      </c>
      <c r="BN689" t="str">
        <f t="shared" si="328"/>
        <v/>
      </c>
      <c r="BO689" t="str">
        <f t="shared" si="329"/>
        <v/>
      </c>
    </row>
    <row r="690" spans="1:67" x14ac:dyDescent="0.3">
      <c r="A690" t="str">
        <f>IF('work here'!A689="simple","simple",IF('work here'!A689="parent","variable",IF('work here'!A689="child","variation","")))</f>
        <v/>
      </c>
      <c r="B690" t="str">
        <f>IF('work here'!C689&lt;&gt;"", 'work here'!C689, "")</f>
        <v/>
      </c>
      <c r="C690" t="str">
        <f>IF('work here'!B689&lt;&gt;"", 'work here'!B689, "")</f>
        <v/>
      </c>
      <c r="D690" t="str">
        <f t="shared" si="300"/>
        <v/>
      </c>
      <c r="E690" t="str">
        <f t="shared" si="301"/>
        <v/>
      </c>
      <c r="F690" t="str">
        <f t="shared" si="302"/>
        <v/>
      </c>
      <c r="G690" t="e">
        <f>IF('work here'!#REF!&lt;&gt;"", 'work here'!#REF!, "")</f>
        <v>#REF!</v>
      </c>
      <c r="I690" t="str">
        <f>IF('work here'!Z689&lt;&gt;"", 'work here'!Z689, "")</f>
        <v/>
      </c>
      <c r="J690" t="str">
        <f t="shared" si="303"/>
        <v/>
      </c>
      <c r="K690" t="str">
        <f t="shared" si="304"/>
        <v/>
      </c>
      <c r="L690" t="str">
        <f t="shared" si="305"/>
        <v/>
      </c>
      <c r="M690" t="str">
        <f>IF('work here'!AA689&lt;&gt;"", 'work here'!AA689, "")</f>
        <v/>
      </c>
      <c r="N690" t="str">
        <f>IF('work here'!AD689&lt;&gt;"", 'work here'!AD689, "")</f>
        <v/>
      </c>
      <c r="O690" t="str">
        <f>IF('work here'!AC689&lt;&gt;"", 'work here'!AC689, "")</f>
        <v/>
      </c>
      <c r="P690" t="str">
        <f>IF('work here'!AB689&lt;&gt;"", 'work here'!AB689, "")</f>
        <v/>
      </c>
      <c r="Q690" t="str">
        <f t="shared" si="306"/>
        <v/>
      </c>
      <c r="S690" t="str">
        <f>IF('work here'!E689&lt;&gt;"", 'work here'!E689, "")</f>
        <v/>
      </c>
      <c r="T690" t="e">
        <f>IF('work here'!#REF!&lt;&gt;"", 'work here'!#REF!, "")</f>
        <v>#REF!</v>
      </c>
      <c r="U690" t="str">
        <f>IF(A690="", "", _xlfn.TEXTJOIN(", ", TRUE, "jewellery", "jewellery &gt; " &amp; 'work here'!F689, "jewellery &gt; " &amp; 'work here'!F689 &amp; " &gt; " &amp; 'work here'!#REF!, 'work here'!#REF!, 'work here'!AY689, 'work here'!H689, 'work here'!I689, 'work here'!J689))</f>
        <v/>
      </c>
      <c r="V690" t="str" cm="1">
        <f t="array" aca="1" ref="V690" ca="1">_xlfn.LET(
    _xlpm.yr, TEXT(TODAY(), "yyyy"),
    _xlpm.mn, TEXT(TODAY(), "mm"),
    _xlpm.path, "https://richlook.co.in/wp-content/uploads/" &amp; _xlpm.yr &amp; "/" &amp; _xlpm.mn &amp; "/",
    _xlpm.imgRange, 'work here'!N689:X689,
    _xlpm.imgLinks, IF(_xlpm.imgRange&lt;&gt;"", _xlpm.path &amp; _xlpm.imgRange &amp; ".webp", ""),
    _xlpm.urls,
        IF(A690="variable", _xlpm.imgLinks,
        IF(A690="variation", IF('work here'!N689&lt;&gt;"", _xlpm.path &amp; 'work here'!N689 &amp; ".webp", ""),
        IF(A690="simple", _xlpm.imgLinks, ""))),
    _xlfn.TEXTJOIN(", ", TRUE, _xlpm.urls)
)</f>
        <v/>
      </c>
      <c r="W690" t="str" cm="1">
        <f t="array" aca="1" ref="W690" ca="1">_xlfn.LET(
    _xlpm.yr, TEXT(TODAY(), "yyyy"),
    _xlpm.mn, TEXT(TODAY(), "mm"),
    _xlpm.path, "https://richlook.co.in/wp-content/uploads/" &amp; _xlpm.yr &amp; "/" &amp; _xlpm.mn &amp; "/",
    _xlpm.imgRange, 'work here'!O689:X689,
    _xlpm.imgLinks, IF(_xlpm.imgRange&lt;&gt;"", _xlpm.path &amp; _xlpm.imgRange &amp; ".webp", ""),
    _xlpm.urls,
        IF(A690="variable", "",
        IF(A690="variation", _xlpm.imgLinks,
        IF(A690="simple", "", ""))),
    _xlfn.TEXTJOIN(", ", TRUE, _xlpm.urls)
)</f>
        <v/>
      </c>
      <c r="X690" t="str">
        <f>IF('work here'!D689&lt;&gt;"", 'work here'!D689, "")</f>
        <v/>
      </c>
      <c r="Y690" t="e">
        <f>IF('work here'!#REF!&lt;&gt;"","color","")</f>
        <v>#REF!</v>
      </c>
      <c r="Z690" t="e">
        <f>IF('work here'!#REF!&lt;&gt;"",'work here'!#REF!,"")</f>
        <v>#REF!</v>
      </c>
      <c r="AA690" t="e">
        <f t="shared" si="307"/>
        <v>#REF!</v>
      </c>
      <c r="AB690" t="e">
        <f t="shared" si="308"/>
        <v>#REF!</v>
      </c>
      <c r="AC690" t="str">
        <f t="shared" si="309"/>
        <v/>
      </c>
      <c r="AD690" s="2" t="e">
        <f>IF('work here'!#REF!&lt;&gt;"",'work here'!#REF!,"")</f>
        <v>#REF!</v>
      </c>
      <c r="AE690" s="2" t="e">
        <f>IF('work here'!#REF!&lt;&gt;"",'work here'!#REF!,"")</f>
        <v>#REF!</v>
      </c>
      <c r="AF690" s="2" t="e">
        <f t="shared" si="310"/>
        <v>#REF!</v>
      </c>
      <c r="AG690" s="2" t="e">
        <f t="shared" si="311"/>
        <v>#REF!</v>
      </c>
      <c r="AH690" s="2" t="str">
        <f t="shared" si="312"/>
        <v/>
      </c>
      <c r="AI690" t="str">
        <f>IF('work here'!AE689&lt;&gt;"","Jewellery Work","")</f>
        <v/>
      </c>
      <c r="AJ690" t="str">
        <f>IF('work here'!AE689&lt;&gt;"",'work here'!AE689,"")</f>
        <v/>
      </c>
      <c r="AK690" t="str">
        <f t="shared" si="313"/>
        <v/>
      </c>
      <c r="AL690" t="str">
        <f t="shared" si="314"/>
        <v/>
      </c>
      <c r="AM690" t="e">
        <f>IF('work here'!#REF!&lt;&gt;"","Gemstone","")</f>
        <v>#REF!</v>
      </c>
      <c r="AN690" t="e">
        <f>IF('work here'!#REF!&lt;&gt;"",'work here'!#REF!,"")</f>
        <v>#REF!</v>
      </c>
      <c r="AO690" t="e">
        <f t="shared" si="315"/>
        <v>#REF!</v>
      </c>
      <c r="AP690" t="e">
        <f t="shared" si="316"/>
        <v>#REF!</v>
      </c>
      <c r="AQ690" t="str">
        <f>IF('work here'!AW689&lt;&gt;"","Plating","")</f>
        <v/>
      </c>
      <c r="AR690" t="str">
        <f>IF('work here'!AW689&lt;&gt;"",'work here'!AW689,"")</f>
        <v/>
      </c>
      <c r="AS690" t="str">
        <f t="shared" si="317"/>
        <v/>
      </c>
      <c r="AT690" t="str">
        <f t="shared" si="318"/>
        <v/>
      </c>
      <c r="AU690" t="str">
        <f>IF('work here'!AX689&lt;&gt;"","Material","")</f>
        <v/>
      </c>
      <c r="AV690" t="str">
        <f>IF('work here'!AX689&lt;&gt;"",'work here'!AX689,"")</f>
        <v/>
      </c>
      <c r="AW690" t="str">
        <f t="shared" si="319"/>
        <v/>
      </c>
      <c r="AX690" t="str">
        <f t="shared" si="320"/>
        <v/>
      </c>
      <c r="AY690" t="e">
        <f>IF('work here'!#REF!&lt;&gt;"","Look","")</f>
        <v>#REF!</v>
      </c>
      <c r="AZ690" t="e">
        <f>IF('work here'!#REF!&lt;&gt;"",'work here'!#REF!,"")</f>
        <v>#REF!</v>
      </c>
      <c r="BA690" t="e">
        <f t="shared" si="321"/>
        <v>#REF!</v>
      </c>
      <c r="BB690" t="e">
        <f t="shared" si="322"/>
        <v>#REF!</v>
      </c>
      <c r="BC690" t="e">
        <f>IF('work here'!#REF!&lt;&gt;"","Finish","")</f>
        <v>#REF!</v>
      </c>
      <c r="BD690" t="e">
        <f>IF('work here'!#REF!&lt;&gt;"",'work here'!#REF!,"")</f>
        <v>#REF!</v>
      </c>
      <c r="BE690" t="e">
        <f t="shared" si="323"/>
        <v>#REF!</v>
      </c>
      <c r="BF690" t="e">
        <f t="shared" si="324"/>
        <v>#REF!</v>
      </c>
      <c r="BG690" t="e">
        <f>IF('work here'!#REF!&lt;&gt;"","Care","")</f>
        <v>#REF!</v>
      </c>
      <c r="BH690" t="e">
        <f>IF('work here'!#REF!&lt;&gt;"",'work here'!#REF!,"")</f>
        <v>#REF!</v>
      </c>
      <c r="BI690" t="e">
        <f t="shared" si="325"/>
        <v>#REF!</v>
      </c>
      <c r="BJ690" t="e">
        <f t="shared" si="326"/>
        <v>#REF!</v>
      </c>
      <c r="BK690" t="str">
        <f>IF(OR('work here'!F689="Rings", 'work here'!F689="Bangles"), 'work here'!F689 &amp; " Size", "")</f>
        <v/>
      </c>
      <c r="BL690" t="e">
        <f>IF('work here'!#REF!&lt;&gt;"",'work here'!#REF!,"")</f>
        <v>#REF!</v>
      </c>
      <c r="BM690" t="str">
        <f t="shared" si="327"/>
        <v/>
      </c>
      <c r="BN690" t="str">
        <f t="shared" si="328"/>
        <v/>
      </c>
      <c r="BO690" t="str">
        <f t="shared" si="329"/>
        <v/>
      </c>
    </row>
    <row r="691" spans="1:67" x14ac:dyDescent="0.3">
      <c r="A691" t="str">
        <f>IF('work here'!A690="simple","simple",IF('work here'!A690="parent","variable",IF('work here'!A690="child","variation","")))</f>
        <v/>
      </c>
      <c r="B691" t="str">
        <f>IF('work here'!C690&lt;&gt;"", 'work here'!C690, "")</f>
        <v/>
      </c>
      <c r="C691" t="str">
        <f>IF('work here'!B690&lt;&gt;"", 'work here'!B690, "")</f>
        <v/>
      </c>
      <c r="D691" t="str">
        <f t="shared" si="300"/>
        <v/>
      </c>
      <c r="E691" t="str">
        <f t="shared" si="301"/>
        <v/>
      </c>
      <c r="F691" t="str">
        <f t="shared" si="302"/>
        <v/>
      </c>
      <c r="G691" t="e">
        <f>IF('work here'!#REF!&lt;&gt;"", 'work here'!#REF!, "")</f>
        <v>#REF!</v>
      </c>
      <c r="I691" t="str">
        <f>IF('work here'!Z690&lt;&gt;"", 'work here'!Z690, "")</f>
        <v/>
      </c>
      <c r="J691" t="str">
        <f t="shared" si="303"/>
        <v/>
      </c>
      <c r="K691" t="str">
        <f t="shared" si="304"/>
        <v/>
      </c>
      <c r="L691" t="str">
        <f t="shared" si="305"/>
        <v/>
      </c>
      <c r="M691" t="str">
        <f>IF('work here'!AA690&lt;&gt;"", 'work here'!AA690, "")</f>
        <v/>
      </c>
      <c r="N691" t="str">
        <f>IF('work here'!AD690&lt;&gt;"", 'work here'!AD690, "")</f>
        <v/>
      </c>
      <c r="O691" t="str">
        <f>IF('work here'!AC690&lt;&gt;"", 'work here'!AC690, "")</f>
        <v/>
      </c>
      <c r="P691" t="str">
        <f>IF('work here'!AB690&lt;&gt;"", 'work here'!AB690, "")</f>
        <v/>
      </c>
      <c r="Q691" t="str">
        <f t="shared" si="306"/>
        <v/>
      </c>
      <c r="S691" t="str">
        <f>IF('work here'!E690&lt;&gt;"", 'work here'!E690, "")</f>
        <v/>
      </c>
      <c r="T691" t="e">
        <f>IF('work here'!#REF!&lt;&gt;"", 'work here'!#REF!, "")</f>
        <v>#REF!</v>
      </c>
      <c r="U691" t="str">
        <f>IF(A691="", "", _xlfn.TEXTJOIN(", ", TRUE, "jewellery", "jewellery &gt; " &amp; 'work here'!F690, "jewellery &gt; " &amp; 'work here'!F690 &amp; " &gt; " &amp; 'work here'!#REF!, 'work here'!#REF!, 'work here'!AY690, 'work here'!H690, 'work here'!I690, 'work here'!J690))</f>
        <v/>
      </c>
      <c r="V691" t="str" cm="1">
        <f t="array" aca="1" ref="V691" ca="1">_xlfn.LET(
    _xlpm.yr, TEXT(TODAY(), "yyyy"),
    _xlpm.mn, TEXT(TODAY(), "mm"),
    _xlpm.path, "https://richlook.co.in/wp-content/uploads/" &amp; _xlpm.yr &amp; "/" &amp; _xlpm.mn &amp; "/",
    _xlpm.imgRange, 'work here'!N690:X690,
    _xlpm.imgLinks, IF(_xlpm.imgRange&lt;&gt;"", _xlpm.path &amp; _xlpm.imgRange &amp; ".webp", ""),
    _xlpm.urls,
        IF(A691="variable", _xlpm.imgLinks,
        IF(A691="variation", IF('work here'!N690&lt;&gt;"", _xlpm.path &amp; 'work here'!N690 &amp; ".webp", ""),
        IF(A691="simple", _xlpm.imgLinks, ""))),
    _xlfn.TEXTJOIN(", ", TRUE, _xlpm.urls)
)</f>
        <v/>
      </c>
      <c r="W691" t="str" cm="1">
        <f t="array" aca="1" ref="W691" ca="1">_xlfn.LET(
    _xlpm.yr, TEXT(TODAY(), "yyyy"),
    _xlpm.mn, TEXT(TODAY(), "mm"),
    _xlpm.path, "https://richlook.co.in/wp-content/uploads/" &amp; _xlpm.yr &amp; "/" &amp; _xlpm.mn &amp; "/",
    _xlpm.imgRange, 'work here'!O690:X690,
    _xlpm.imgLinks, IF(_xlpm.imgRange&lt;&gt;"", _xlpm.path &amp; _xlpm.imgRange &amp; ".webp", ""),
    _xlpm.urls,
        IF(A691="variable", "",
        IF(A691="variation", _xlpm.imgLinks,
        IF(A691="simple", "", ""))),
    _xlfn.TEXTJOIN(", ", TRUE, _xlpm.urls)
)</f>
        <v/>
      </c>
      <c r="X691" t="str">
        <f>IF('work here'!D690&lt;&gt;"", 'work here'!D690, "")</f>
        <v/>
      </c>
      <c r="Y691" t="e">
        <f>IF('work here'!#REF!&lt;&gt;"","color","")</f>
        <v>#REF!</v>
      </c>
      <c r="Z691" t="e">
        <f>IF('work here'!#REF!&lt;&gt;"",'work here'!#REF!,"")</f>
        <v>#REF!</v>
      </c>
      <c r="AA691" t="e">
        <f t="shared" si="307"/>
        <v>#REF!</v>
      </c>
      <c r="AB691" t="e">
        <f t="shared" si="308"/>
        <v>#REF!</v>
      </c>
      <c r="AC691" t="str">
        <f t="shared" si="309"/>
        <v/>
      </c>
      <c r="AD691" s="2" t="e">
        <f>IF('work here'!#REF!&lt;&gt;"",'work here'!#REF!,"")</f>
        <v>#REF!</v>
      </c>
      <c r="AE691" s="2" t="e">
        <f>IF('work here'!#REF!&lt;&gt;"",'work here'!#REF!,"")</f>
        <v>#REF!</v>
      </c>
      <c r="AF691" s="2" t="e">
        <f t="shared" si="310"/>
        <v>#REF!</v>
      </c>
      <c r="AG691" s="2" t="e">
        <f t="shared" si="311"/>
        <v>#REF!</v>
      </c>
      <c r="AH691" s="2" t="str">
        <f t="shared" si="312"/>
        <v/>
      </c>
      <c r="AI691" t="str">
        <f>IF('work here'!AE690&lt;&gt;"","Jewellery Work","")</f>
        <v/>
      </c>
      <c r="AJ691" t="str">
        <f>IF('work here'!AE690&lt;&gt;"",'work here'!AE690,"")</f>
        <v/>
      </c>
      <c r="AK691" t="str">
        <f t="shared" si="313"/>
        <v/>
      </c>
      <c r="AL691" t="str">
        <f t="shared" si="314"/>
        <v/>
      </c>
      <c r="AM691" t="e">
        <f>IF('work here'!#REF!&lt;&gt;"","Gemstone","")</f>
        <v>#REF!</v>
      </c>
      <c r="AN691" t="e">
        <f>IF('work here'!#REF!&lt;&gt;"",'work here'!#REF!,"")</f>
        <v>#REF!</v>
      </c>
      <c r="AO691" t="e">
        <f t="shared" si="315"/>
        <v>#REF!</v>
      </c>
      <c r="AP691" t="e">
        <f t="shared" si="316"/>
        <v>#REF!</v>
      </c>
      <c r="AQ691" t="str">
        <f>IF('work here'!AW690&lt;&gt;"","Plating","")</f>
        <v/>
      </c>
      <c r="AR691" t="str">
        <f>IF('work here'!AW690&lt;&gt;"",'work here'!AW690,"")</f>
        <v/>
      </c>
      <c r="AS691" t="str">
        <f t="shared" si="317"/>
        <v/>
      </c>
      <c r="AT691" t="str">
        <f t="shared" si="318"/>
        <v/>
      </c>
      <c r="AU691" t="str">
        <f>IF('work here'!AX690&lt;&gt;"","Material","")</f>
        <v/>
      </c>
      <c r="AV691" t="str">
        <f>IF('work here'!AX690&lt;&gt;"",'work here'!AX690,"")</f>
        <v/>
      </c>
      <c r="AW691" t="str">
        <f t="shared" si="319"/>
        <v/>
      </c>
      <c r="AX691" t="str">
        <f t="shared" si="320"/>
        <v/>
      </c>
      <c r="AY691" t="e">
        <f>IF('work here'!#REF!&lt;&gt;"","Look","")</f>
        <v>#REF!</v>
      </c>
      <c r="AZ691" t="e">
        <f>IF('work here'!#REF!&lt;&gt;"",'work here'!#REF!,"")</f>
        <v>#REF!</v>
      </c>
      <c r="BA691" t="e">
        <f t="shared" si="321"/>
        <v>#REF!</v>
      </c>
      <c r="BB691" t="e">
        <f t="shared" si="322"/>
        <v>#REF!</v>
      </c>
      <c r="BC691" t="e">
        <f>IF('work here'!#REF!&lt;&gt;"","Finish","")</f>
        <v>#REF!</v>
      </c>
      <c r="BD691" t="e">
        <f>IF('work here'!#REF!&lt;&gt;"",'work here'!#REF!,"")</f>
        <v>#REF!</v>
      </c>
      <c r="BE691" t="e">
        <f t="shared" si="323"/>
        <v>#REF!</v>
      </c>
      <c r="BF691" t="e">
        <f t="shared" si="324"/>
        <v>#REF!</v>
      </c>
      <c r="BG691" t="e">
        <f>IF('work here'!#REF!&lt;&gt;"","Care","")</f>
        <v>#REF!</v>
      </c>
      <c r="BH691" t="e">
        <f>IF('work here'!#REF!&lt;&gt;"",'work here'!#REF!,"")</f>
        <v>#REF!</v>
      </c>
      <c r="BI691" t="e">
        <f t="shared" si="325"/>
        <v>#REF!</v>
      </c>
      <c r="BJ691" t="e">
        <f t="shared" si="326"/>
        <v>#REF!</v>
      </c>
      <c r="BK691" t="str">
        <f>IF(OR('work here'!F690="Rings", 'work here'!F690="Bangles"), 'work here'!F690 &amp; " Size", "")</f>
        <v/>
      </c>
      <c r="BL691" t="e">
        <f>IF('work here'!#REF!&lt;&gt;"",'work here'!#REF!,"")</f>
        <v>#REF!</v>
      </c>
      <c r="BM691" t="str">
        <f t="shared" si="327"/>
        <v/>
      </c>
      <c r="BN691" t="str">
        <f t="shared" si="328"/>
        <v/>
      </c>
      <c r="BO691" t="str">
        <f t="shared" si="329"/>
        <v/>
      </c>
    </row>
    <row r="692" spans="1:67" x14ac:dyDescent="0.3">
      <c r="A692" t="str">
        <f>IF('work here'!A691="simple","simple",IF('work here'!A691="parent","variable",IF('work here'!A691="child","variation","")))</f>
        <v/>
      </c>
      <c r="B692" t="str">
        <f>IF('work here'!C691&lt;&gt;"", 'work here'!C691, "")</f>
        <v/>
      </c>
      <c r="C692" t="str">
        <f>IF('work here'!B691&lt;&gt;"", 'work here'!B691, "")</f>
        <v/>
      </c>
      <c r="D692" t="str">
        <f t="shared" si="300"/>
        <v/>
      </c>
      <c r="E692" t="str">
        <f t="shared" si="301"/>
        <v/>
      </c>
      <c r="F692" t="str">
        <f t="shared" si="302"/>
        <v/>
      </c>
      <c r="G692" t="e">
        <f>IF('work here'!#REF!&lt;&gt;"", 'work here'!#REF!, "")</f>
        <v>#REF!</v>
      </c>
      <c r="I692" t="str">
        <f>IF('work here'!Z691&lt;&gt;"", 'work here'!Z691, "")</f>
        <v/>
      </c>
      <c r="J692" t="str">
        <f t="shared" si="303"/>
        <v/>
      </c>
      <c r="K692" t="str">
        <f t="shared" si="304"/>
        <v/>
      </c>
      <c r="L692" t="str">
        <f t="shared" si="305"/>
        <v/>
      </c>
      <c r="M692" t="str">
        <f>IF('work here'!AA691&lt;&gt;"", 'work here'!AA691, "")</f>
        <v/>
      </c>
      <c r="N692" t="str">
        <f>IF('work here'!AD691&lt;&gt;"", 'work here'!AD691, "")</f>
        <v/>
      </c>
      <c r="O692" t="str">
        <f>IF('work here'!AC691&lt;&gt;"", 'work here'!AC691, "")</f>
        <v/>
      </c>
      <c r="P692" t="str">
        <f>IF('work here'!AB691&lt;&gt;"", 'work here'!AB691, "")</f>
        <v/>
      </c>
      <c r="Q692" t="str">
        <f t="shared" si="306"/>
        <v/>
      </c>
      <c r="S692" t="str">
        <f>IF('work here'!E691&lt;&gt;"", 'work here'!E691, "")</f>
        <v/>
      </c>
      <c r="T692" t="e">
        <f>IF('work here'!#REF!&lt;&gt;"", 'work here'!#REF!, "")</f>
        <v>#REF!</v>
      </c>
      <c r="U692" t="str">
        <f>IF(A692="", "", _xlfn.TEXTJOIN(", ", TRUE, "jewellery", "jewellery &gt; " &amp; 'work here'!F691, "jewellery &gt; " &amp; 'work here'!F691 &amp; " &gt; " &amp; 'work here'!#REF!, 'work here'!#REF!, 'work here'!AY691, 'work here'!H691, 'work here'!I691, 'work here'!J691))</f>
        <v/>
      </c>
      <c r="V692" t="str" cm="1">
        <f t="array" aca="1" ref="V692" ca="1">_xlfn.LET(
    _xlpm.yr, TEXT(TODAY(), "yyyy"),
    _xlpm.mn, TEXT(TODAY(), "mm"),
    _xlpm.path, "https://richlook.co.in/wp-content/uploads/" &amp; _xlpm.yr &amp; "/" &amp; _xlpm.mn &amp; "/",
    _xlpm.imgRange, 'work here'!N691:X691,
    _xlpm.imgLinks, IF(_xlpm.imgRange&lt;&gt;"", _xlpm.path &amp; _xlpm.imgRange &amp; ".webp", ""),
    _xlpm.urls,
        IF(A692="variable", _xlpm.imgLinks,
        IF(A692="variation", IF('work here'!N691&lt;&gt;"", _xlpm.path &amp; 'work here'!N691 &amp; ".webp", ""),
        IF(A692="simple", _xlpm.imgLinks, ""))),
    _xlfn.TEXTJOIN(", ", TRUE, _xlpm.urls)
)</f>
        <v/>
      </c>
      <c r="W692" t="str" cm="1">
        <f t="array" aca="1" ref="W692" ca="1">_xlfn.LET(
    _xlpm.yr, TEXT(TODAY(), "yyyy"),
    _xlpm.mn, TEXT(TODAY(), "mm"),
    _xlpm.path, "https://richlook.co.in/wp-content/uploads/" &amp; _xlpm.yr &amp; "/" &amp; _xlpm.mn &amp; "/",
    _xlpm.imgRange, 'work here'!O691:X691,
    _xlpm.imgLinks, IF(_xlpm.imgRange&lt;&gt;"", _xlpm.path &amp; _xlpm.imgRange &amp; ".webp", ""),
    _xlpm.urls,
        IF(A692="variable", "",
        IF(A692="variation", _xlpm.imgLinks,
        IF(A692="simple", "", ""))),
    _xlfn.TEXTJOIN(", ", TRUE, _xlpm.urls)
)</f>
        <v/>
      </c>
      <c r="X692" t="str">
        <f>IF('work here'!D691&lt;&gt;"", 'work here'!D691, "")</f>
        <v/>
      </c>
      <c r="Y692" t="e">
        <f>IF('work here'!#REF!&lt;&gt;"","color","")</f>
        <v>#REF!</v>
      </c>
      <c r="Z692" t="e">
        <f>IF('work here'!#REF!&lt;&gt;"",'work here'!#REF!,"")</f>
        <v>#REF!</v>
      </c>
      <c r="AA692" t="e">
        <f t="shared" si="307"/>
        <v>#REF!</v>
      </c>
      <c r="AB692" t="e">
        <f t="shared" si="308"/>
        <v>#REF!</v>
      </c>
      <c r="AC692" t="str">
        <f t="shared" si="309"/>
        <v/>
      </c>
      <c r="AD692" s="2" t="e">
        <f>IF('work here'!#REF!&lt;&gt;"",'work here'!#REF!,"")</f>
        <v>#REF!</v>
      </c>
      <c r="AE692" s="2" t="e">
        <f>IF('work here'!#REF!&lt;&gt;"",'work here'!#REF!,"")</f>
        <v>#REF!</v>
      </c>
      <c r="AF692" s="2" t="e">
        <f t="shared" si="310"/>
        <v>#REF!</v>
      </c>
      <c r="AG692" s="2" t="e">
        <f t="shared" si="311"/>
        <v>#REF!</v>
      </c>
      <c r="AH692" s="2" t="str">
        <f t="shared" si="312"/>
        <v/>
      </c>
      <c r="AI692" t="str">
        <f>IF('work here'!AE691&lt;&gt;"","Jewellery Work","")</f>
        <v/>
      </c>
      <c r="AJ692" t="str">
        <f>IF('work here'!AE691&lt;&gt;"",'work here'!AE691,"")</f>
        <v/>
      </c>
      <c r="AK692" t="str">
        <f t="shared" si="313"/>
        <v/>
      </c>
      <c r="AL692" t="str">
        <f t="shared" si="314"/>
        <v/>
      </c>
      <c r="AM692" t="e">
        <f>IF('work here'!#REF!&lt;&gt;"","Gemstone","")</f>
        <v>#REF!</v>
      </c>
      <c r="AN692" t="e">
        <f>IF('work here'!#REF!&lt;&gt;"",'work here'!#REF!,"")</f>
        <v>#REF!</v>
      </c>
      <c r="AO692" t="e">
        <f t="shared" si="315"/>
        <v>#REF!</v>
      </c>
      <c r="AP692" t="e">
        <f t="shared" si="316"/>
        <v>#REF!</v>
      </c>
      <c r="AQ692" t="str">
        <f>IF('work here'!AW691&lt;&gt;"","Plating","")</f>
        <v/>
      </c>
      <c r="AR692" t="str">
        <f>IF('work here'!AW691&lt;&gt;"",'work here'!AW691,"")</f>
        <v/>
      </c>
      <c r="AS692" t="str">
        <f t="shared" si="317"/>
        <v/>
      </c>
      <c r="AT692" t="str">
        <f t="shared" si="318"/>
        <v/>
      </c>
      <c r="AU692" t="str">
        <f>IF('work here'!AX691&lt;&gt;"","Material","")</f>
        <v/>
      </c>
      <c r="AV692" t="str">
        <f>IF('work here'!AX691&lt;&gt;"",'work here'!AX691,"")</f>
        <v/>
      </c>
      <c r="AW692" t="str">
        <f t="shared" si="319"/>
        <v/>
      </c>
      <c r="AX692" t="str">
        <f t="shared" si="320"/>
        <v/>
      </c>
      <c r="AY692" t="e">
        <f>IF('work here'!#REF!&lt;&gt;"","Look","")</f>
        <v>#REF!</v>
      </c>
      <c r="AZ692" t="e">
        <f>IF('work here'!#REF!&lt;&gt;"",'work here'!#REF!,"")</f>
        <v>#REF!</v>
      </c>
      <c r="BA692" t="e">
        <f t="shared" si="321"/>
        <v>#REF!</v>
      </c>
      <c r="BB692" t="e">
        <f t="shared" si="322"/>
        <v>#REF!</v>
      </c>
      <c r="BC692" t="e">
        <f>IF('work here'!#REF!&lt;&gt;"","Finish","")</f>
        <v>#REF!</v>
      </c>
      <c r="BD692" t="e">
        <f>IF('work here'!#REF!&lt;&gt;"",'work here'!#REF!,"")</f>
        <v>#REF!</v>
      </c>
      <c r="BE692" t="e">
        <f t="shared" si="323"/>
        <v>#REF!</v>
      </c>
      <c r="BF692" t="e">
        <f t="shared" si="324"/>
        <v>#REF!</v>
      </c>
      <c r="BG692" t="e">
        <f>IF('work here'!#REF!&lt;&gt;"","Care","")</f>
        <v>#REF!</v>
      </c>
      <c r="BH692" t="e">
        <f>IF('work here'!#REF!&lt;&gt;"",'work here'!#REF!,"")</f>
        <v>#REF!</v>
      </c>
      <c r="BI692" t="e">
        <f t="shared" si="325"/>
        <v>#REF!</v>
      </c>
      <c r="BJ692" t="e">
        <f t="shared" si="326"/>
        <v>#REF!</v>
      </c>
      <c r="BK692" t="str">
        <f>IF(OR('work here'!F691="Rings", 'work here'!F691="Bangles"), 'work here'!F691 &amp; " Size", "")</f>
        <v/>
      </c>
      <c r="BL692" t="e">
        <f>IF('work here'!#REF!&lt;&gt;"",'work here'!#REF!,"")</f>
        <v>#REF!</v>
      </c>
      <c r="BM692" t="str">
        <f t="shared" si="327"/>
        <v/>
      </c>
      <c r="BN692" t="str">
        <f t="shared" si="328"/>
        <v/>
      </c>
      <c r="BO692" t="str">
        <f t="shared" si="329"/>
        <v/>
      </c>
    </row>
    <row r="693" spans="1:67" x14ac:dyDescent="0.3">
      <c r="A693" t="str">
        <f>IF('work here'!A692="simple","simple",IF('work here'!A692="parent","variable",IF('work here'!A692="child","variation","")))</f>
        <v/>
      </c>
      <c r="B693" t="str">
        <f>IF('work here'!C692&lt;&gt;"", 'work here'!C692, "")</f>
        <v/>
      </c>
      <c r="C693" t="str">
        <f>IF('work here'!B692&lt;&gt;"", 'work here'!B692, "")</f>
        <v/>
      </c>
      <c r="D693" t="str">
        <f t="shared" si="300"/>
        <v/>
      </c>
      <c r="E693" t="str">
        <f t="shared" si="301"/>
        <v/>
      </c>
      <c r="F693" t="str">
        <f t="shared" si="302"/>
        <v/>
      </c>
      <c r="G693" t="e">
        <f>IF('work here'!#REF!&lt;&gt;"", 'work here'!#REF!, "")</f>
        <v>#REF!</v>
      </c>
      <c r="I693" t="str">
        <f>IF('work here'!Z692&lt;&gt;"", 'work here'!Z692, "")</f>
        <v/>
      </c>
      <c r="J693" t="str">
        <f t="shared" si="303"/>
        <v/>
      </c>
      <c r="K693" t="str">
        <f t="shared" si="304"/>
        <v/>
      </c>
      <c r="L693" t="str">
        <f t="shared" si="305"/>
        <v/>
      </c>
      <c r="M693" t="str">
        <f>IF('work here'!AA692&lt;&gt;"", 'work here'!AA692, "")</f>
        <v/>
      </c>
      <c r="N693" t="str">
        <f>IF('work here'!AD692&lt;&gt;"", 'work here'!AD692, "")</f>
        <v/>
      </c>
      <c r="O693" t="str">
        <f>IF('work here'!AC692&lt;&gt;"", 'work here'!AC692, "")</f>
        <v/>
      </c>
      <c r="P693" t="str">
        <f>IF('work here'!AB692&lt;&gt;"", 'work here'!AB692, "")</f>
        <v/>
      </c>
      <c r="Q693" t="str">
        <f t="shared" si="306"/>
        <v/>
      </c>
      <c r="S693" t="str">
        <f>IF('work here'!E692&lt;&gt;"", 'work here'!E692, "")</f>
        <v/>
      </c>
      <c r="T693" t="e">
        <f>IF('work here'!#REF!&lt;&gt;"", 'work here'!#REF!, "")</f>
        <v>#REF!</v>
      </c>
      <c r="U693" t="str">
        <f>IF(A693="", "", _xlfn.TEXTJOIN(", ", TRUE, "jewellery", "jewellery &gt; " &amp; 'work here'!F692, "jewellery &gt; " &amp; 'work here'!F692 &amp; " &gt; " &amp; 'work here'!#REF!, 'work here'!#REF!, 'work here'!AY692, 'work here'!H692, 'work here'!I692, 'work here'!J692))</f>
        <v/>
      </c>
      <c r="V693" t="str" cm="1">
        <f t="array" aca="1" ref="V693" ca="1">_xlfn.LET(
    _xlpm.yr, TEXT(TODAY(), "yyyy"),
    _xlpm.mn, TEXT(TODAY(), "mm"),
    _xlpm.path, "https://richlook.co.in/wp-content/uploads/" &amp; _xlpm.yr &amp; "/" &amp; _xlpm.mn &amp; "/",
    _xlpm.imgRange, 'work here'!N692:X692,
    _xlpm.imgLinks, IF(_xlpm.imgRange&lt;&gt;"", _xlpm.path &amp; _xlpm.imgRange &amp; ".webp", ""),
    _xlpm.urls,
        IF(A693="variable", _xlpm.imgLinks,
        IF(A693="variation", IF('work here'!N692&lt;&gt;"", _xlpm.path &amp; 'work here'!N692 &amp; ".webp", ""),
        IF(A693="simple", _xlpm.imgLinks, ""))),
    _xlfn.TEXTJOIN(", ", TRUE, _xlpm.urls)
)</f>
        <v/>
      </c>
      <c r="W693" t="str" cm="1">
        <f t="array" aca="1" ref="W693" ca="1">_xlfn.LET(
    _xlpm.yr, TEXT(TODAY(), "yyyy"),
    _xlpm.mn, TEXT(TODAY(), "mm"),
    _xlpm.path, "https://richlook.co.in/wp-content/uploads/" &amp; _xlpm.yr &amp; "/" &amp; _xlpm.mn &amp; "/",
    _xlpm.imgRange, 'work here'!O692:X692,
    _xlpm.imgLinks, IF(_xlpm.imgRange&lt;&gt;"", _xlpm.path &amp; _xlpm.imgRange &amp; ".webp", ""),
    _xlpm.urls,
        IF(A693="variable", "",
        IF(A693="variation", _xlpm.imgLinks,
        IF(A693="simple", "", ""))),
    _xlfn.TEXTJOIN(", ", TRUE, _xlpm.urls)
)</f>
        <v/>
      </c>
      <c r="X693" t="str">
        <f>IF('work here'!D692&lt;&gt;"", 'work here'!D692, "")</f>
        <v/>
      </c>
      <c r="Y693" t="e">
        <f>IF('work here'!#REF!&lt;&gt;"","color","")</f>
        <v>#REF!</v>
      </c>
      <c r="Z693" t="e">
        <f>IF('work here'!#REF!&lt;&gt;"",'work here'!#REF!,"")</f>
        <v>#REF!</v>
      </c>
      <c r="AA693" t="e">
        <f t="shared" si="307"/>
        <v>#REF!</v>
      </c>
      <c r="AB693" t="e">
        <f t="shared" si="308"/>
        <v>#REF!</v>
      </c>
      <c r="AC693" t="str">
        <f t="shared" si="309"/>
        <v/>
      </c>
      <c r="AD693" s="2" t="e">
        <f>IF('work here'!#REF!&lt;&gt;"",'work here'!#REF!,"")</f>
        <v>#REF!</v>
      </c>
      <c r="AE693" s="2" t="e">
        <f>IF('work here'!#REF!&lt;&gt;"",'work here'!#REF!,"")</f>
        <v>#REF!</v>
      </c>
      <c r="AF693" s="2" t="e">
        <f t="shared" si="310"/>
        <v>#REF!</v>
      </c>
      <c r="AG693" s="2" t="e">
        <f t="shared" si="311"/>
        <v>#REF!</v>
      </c>
      <c r="AH693" s="2" t="str">
        <f t="shared" si="312"/>
        <v/>
      </c>
      <c r="AI693" t="str">
        <f>IF('work here'!AE692&lt;&gt;"","Jewellery Work","")</f>
        <v/>
      </c>
      <c r="AJ693" t="str">
        <f>IF('work here'!AE692&lt;&gt;"",'work here'!AE692,"")</f>
        <v/>
      </c>
      <c r="AK693" t="str">
        <f t="shared" si="313"/>
        <v/>
      </c>
      <c r="AL693" t="str">
        <f t="shared" si="314"/>
        <v/>
      </c>
      <c r="AM693" t="e">
        <f>IF('work here'!#REF!&lt;&gt;"","Gemstone","")</f>
        <v>#REF!</v>
      </c>
      <c r="AN693" t="e">
        <f>IF('work here'!#REF!&lt;&gt;"",'work here'!#REF!,"")</f>
        <v>#REF!</v>
      </c>
      <c r="AO693" t="e">
        <f t="shared" si="315"/>
        <v>#REF!</v>
      </c>
      <c r="AP693" t="e">
        <f t="shared" si="316"/>
        <v>#REF!</v>
      </c>
      <c r="AQ693" t="str">
        <f>IF('work here'!AW692&lt;&gt;"","Plating","")</f>
        <v/>
      </c>
      <c r="AR693" t="str">
        <f>IF('work here'!AW692&lt;&gt;"",'work here'!AW692,"")</f>
        <v/>
      </c>
      <c r="AS693" t="str">
        <f t="shared" si="317"/>
        <v/>
      </c>
      <c r="AT693" t="str">
        <f t="shared" si="318"/>
        <v/>
      </c>
      <c r="AU693" t="str">
        <f>IF('work here'!AX692&lt;&gt;"","Material","")</f>
        <v/>
      </c>
      <c r="AV693" t="str">
        <f>IF('work here'!AX692&lt;&gt;"",'work here'!AX692,"")</f>
        <v/>
      </c>
      <c r="AW693" t="str">
        <f t="shared" si="319"/>
        <v/>
      </c>
      <c r="AX693" t="str">
        <f t="shared" si="320"/>
        <v/>
      </c>
      <c r="AY693" t="e">
        <f>IF('work here'!#REF!&lt;&gt;"","Look","")</f>
        <v>#REF!</v>
      </c>
      <c r="AZ693" t="e">
        <f>IF('work here'!#REF!&lt;&gt;"",'work here'!#REF!,"")</f>
        <v>#REF!</v>
      </c>
      <c r="BA693" t="e">
        <f t="shared" si="321"/>
        <v>#REF!</v>
      </c>
      <c r="BB693" t="e">
        <f t="shared" si="322"/>
        <v>#REF!</v>
      </c>
      <c r="BC693" t="e">
        <f>IF('work here'!#REF!&lt;&gt;"","Finish","")</f>
        <v>#REF!</v>
      </c>
      <c r="BD693" t="e">
        <f>IF('work here'!#REF!&lt;&gt;"",'work here'!#REF!,"")</f>
        <v>#REF!</v>
      </c>
      <c r="BE693" t="e">
        <f t="shared" si="323"/>
        <v>#REF!</v>
      </c>
      <c r="BF693" t="e">
        <f t="shared" si="324"/>
        <v>#REF!</v>
      </c>
      <c r="BG693" t="e">
        <f>IF('work here'!#REF!&lt;&gt;"","Care","")</f>
        <v>#REF!</v>
      </c>
      <c r="BH693" t="e">
        <f>IF('work here'!#REF!&lt;&gt;"",'work here'!#REF!,"")</f>
        <v>#REF!</v>
      </c>
      <c r="BI693" t="e">
        <f t="shared" si="325"/>
        <v>#REF!</v>
      </c>
      <c r="BJ693" t="e">
        <f t="shared" si="326"/>
        <v>#REF!</v>
      </c>
      <c r="BK693" t="str">
        <f>IF(OR('work here'!F692="Rings", 'work here'!F692="Bangles"), 'work here'!F692 &amp; " Size", "")</f>
        <v/>
      </c>
      <c r="BL693" t="e">
        <f>IF('work here'!#REF!&lt;&gt;"",'work here'!#REF!,"")</f>
        <v>#REF!</v>
      </c>
      <c r="BM693" t="str">
        <f t="shared" si="327"/>
        <v/>
      </c>
      <c r="BN693" t="str">
        <f t="shared" si="328"/>
        <v/>
      </c>
      <c r="BO693" t="str">
        <f t="shared" si="329"/>
        <v/>
      </c>
    </row>
    <row r="694" spans="1:67" x14ac:dyDescent="0.3">
      <c r="A694" t="str">
        <f>IF('work here'!A693="simple","simple",IF('work here'!A693="parent","variable",IF('work here'!A693="child","variation","")))</f>
        <v/>
      </c>
      <c r="B694" t="str">
        <f>IF('work here'!C693&lt;&gt;"", 'work here'!C693, "")</f>
        <v/>
      </c>
      <c r="C694" t="str">
        <f>IF('work here'!B693&lt;&gt;"", 'work here'!B693, "")</f>
        <v/>
      </c>
      <c r="D694" t="str">
        <f t="shared" si="300"/>
        <v/>
      </c>
      <c r="E694" t="str">
        <f t="shared" si="301"/>
        <v/>
      </c>
      <c r="F694" t="str">
        <f t="shared" si="302"/>
        <v/>
      </c>
      <c r="G694" t="e">
        <f>IF('work here'!#REF!&lt;&gt;"", 'work here'!#REF!, "")</f>
        <v>#REF!</v>
      </c>
      <c r="I694" t="str">
        <f>IF('work here'!Z693&lt;&gt;"", 'work here'!Z693, "")</f>
        <v/>
      </c>
      <c r="J694" t="str">
        <f t="shared" si="303"/>
        <v/>
      </c>
      <c r="K694" t="str">
        <f t="shared" si="304"/>
        <v/>
      </c>
      <c r="L694" t="str">
        <f t="shared" si="305"/>
        <v/>
      </c>
      <c r="M694" t="str">
        <f>IF('work here'!AA693&lt;&gt;"", 'work here'!AA693, "")</f>
        <v/>
      </c>
      <c r="N694" t="str">
        <f>IF('work here'!AD693&lt;&gt;"", 'work here'!AD693, "")</f>
        <v/>
      </c>
      <c r="O694" t="str">
        <f>IF('work here'!AC693&lt;&gt;"", 'work here'!AC693, "")</f>
        <v/>
      </c>
      <c r="P694" t="str">
        <f>IF('work here'!AB693&lt;&gt;"", 'work here'!AB693, "")</f>
        <v/>
      </c>
      <c r="Q694" t="str">
        <f t="shared" si="306"/>
        <v/>
      </c>
      <c r="S694" t="str">
        <f>IF('work here'!E693&lt;&gt;"", 'work here'!E693, "")</f>
        <v/>
      </c>
      <c r="T694" t="e">
        <f>IF('work here'!#REF!&lt;&gt;"", 'work here'!#REF!, "")</f>
        <v>#REF!</v>
      </c>
      <c r="U694" t="str">
        <f>IF(A694="", "", _xlfn.TEXTJOIN(", ", TRUE, "jewellery", "jewellery &gt; " &amp; 'work here'!F693, "jewellery &gt; " &amp; 'work here'!F693 &amp; " &gt; " &amp; 'work here'!#REF!, 'work here'!#REF!, 'work here'!AY693, 'work here'!H693, 'work here'!I693, 'work here'!J693))</f>
        <v/>
      </c>
      <c r="V694" t="str" cm="1">
        <f t="array" aca="1" ref="V694" ca="1">_xlfn.LET(
    _xlpm.yr, TEXT(TODAY(), "yyyy"),
    _xlpm.mn, TEXT(TODAY(), "mm"),
    _xlpm.path, "https://richlook.co.in/wp-content/uploads/" &amp; _xlpm.yr &amp; "/" &amp; _xlpm.mn &amp; "/",
    _xlpm.imgRange, 'work here'!N693:X693,
    _xlpm.imgLinks, IF(_xlpm.imgRange&lt;&gt;"", _xlpm.path &amp; _xlpm.imgRange &amp; ".webp", ""),
    _xlpm.urls,
        IF(A694="variable", _xlpm.imgLinks,
        IF(A694="variation", IF('work here'!N693&lt;&gt;"", _xlpm.path &amp; 'work here'!N693 &amp; ".webp", ""),
        IF(A694="simple", _xlpm.imgLinks, ""))),
    _xlfn.TEXTJOIN(", ", TRUE, _xlpm.urls)
)</f>
        <v/>
      </c>
      <c r="W694" t="str" cm="1">
        <f t="array" aca="1" ref="W694" ca="1">_xlfn.LET(
    _xlpm.yr, TEXT(TODAY(), "yyyy"),
    _xlpm.mn, TEXT(TODAY(), "mm"),
    _xlpm.path, "https://richlook.co.in/wp-content/uploads/" &amp; _xlpm.yr &amp; "/" &amp; _xlpm.mn &amp; "/",
    _xlpm.imgRange, 'work here'!O693:X693,
    _xlpm.imgLinks, IF(_xlpm.imgRange&lt;&gt;"", _xlpm.path &amp; _xlpm.imgRange &amp; ".webp", ""),
    _xlpm.urls,
        IF(A694="variable", "",
        IF(A694="variation", _xlpm.imgLinks,
        IF(A694="simple", "", ""))),
    _xlfn.TEXTJOIN(", ", TRUE, _xlpm.urls)
)</f>
        <v/>
      </c>
      <c r="X694" t="str">
        <f>IF('work here'!D693&lt;&gt;"", 'work here'!D693, "")</f>
        <v/>
      </c>
      <c r="Y694" t="e">
        <f>IF('work here'!#REF!&lt;&gt;"","color","")</f>
        <v>#REF!</v>
      </c>
      <c r="Z694" t="e">
        <f>IF('work here'!#REF!&lt;&gt;"",'work here'!#REF!,"")</f>
        <v>#REF!</v>
      </c>
      <c r="AA694" t="e">
        <f t="shared" si="307"/>
        <v>#REF!</v>
      </c>
      <c r="AB694" t="e">
        <f t="shared" si="308"/>
        <v>#REF!</v>
      </c>
      <c r="AC694" t="str">
        <f t="shared" si="309"/>
        <v/>
      </c>
      <c r="AD694" s="2" t="e">
        <f>IF('work here'!#REF!&lt;&gt;"",'work here'!#REF!,"")</f>
        <v>#REF!</v>
      </c>
      <c r="AE694" s="2" t="e">
        <f>IF('work here'!#REF!&lt;&gt;"",'work here'!#REF!,"")</f>
        <v>#REF!</v>
      </c>
      <c r="AF694" s="2" t="e">
        <f t="shared" si="310"/>
        <v>#REF!</v>
      </c>
      <c r="AG694" s="2" t="e">
        <f t="shared" si="311"/>
        <v>#REF!</v>
      </c>
      <c r="AH694" s="2" t="str">
        <f t="shared" si="312"/>
        <v/>
      </c>
      <c r="AI694" t="str">
        <f>IF('work here'!AE693&lt;&gt;"","Jewellery Work","")</f>
        <v/>
      </c>
      <c r="AJ694" t="str">
        <f>IF('work here'!AE693&lt;&gt;"",'work here'!AE693,"")</f>
        <v/>
      </c>
      <c r="AK694" t="str">
        <f t="shared" si="313"/>
        <v/>
      </c>
      <c r="AL694" t="str">
        <f t="shared" si="314"/>
        <v/>
      </c>
      <c r="AM694" t="e">
        <f>IF('work here'!#REF!&lt;&gt;"","Gemstone","")</f>
        <v>#REF!</v>
      </c>
      <c r="AN694" t="e">
        <f>IF('work here'!#REF!&lt;&gt;"",'work here'!#REF!,"")</f>
        <v>#REF!</v>
      </c>
      <c r="AO694" t="e">
        <f t="shared" si="315"/>
        <v>#REF!</v>
      </c>
      <c r="AP694" t="e">
        <f t="shared" si="316"/>
        <v>#REF!</v>
      </c>
      <c r="AQ694" t="str">
        <f>IF('work here'!AW693&lt;&gt;"","Plating","")</f>
        <v/>
      </c>
      <c r="AR694" t="str">
        <f>IF('work here'!AW693&lt;&gt;"",'work here'!AW693,"")</f>
        <v/>
      </c>
      <c r="AS694" t="str">
        <f t="shared" si="317"/>
        <v/>
      </c>
      <c r="AT694" t="str">
        <f t="shared" si="318"/>
        <v/>
      </c>
      <c r="AU694" t="str">
        <f>IF('work here'!AX693&lt;&gt;"","Material","")</f>
        <v/>
      </c>
      <c r="AV694" t="str">
        <f>IF('work here'!AX693&lt;&gt;"",'work here'!AX693,"")</f>
        <v/>
      </c>
      <c r="AW694" t="str">
        <f t="shared" si="319"/>
        <v/>
      </c>
      <c r="AX694" t="str">
        <f t="shared" si="320"/>
        <v/>
      </c>
      <c r="AY694" t="e">
        <f>IF('work here'!#REF!&lt;&gt;"","Look","")</f>
        <v>#REF!</v>
      </c>
      <c r="AZ694" t="e">
        <f>IF('work here'!#REF!&lt;&gt;"",'work here'!#REF!,"")</f>
        <v>#REF!</v>
      </c>
      <c r="BA694" t="e">
        <f t="shared" si="321"/>
        <v>#REF!</v>
      </c>
      <c r="BB694" t="e">
        <f t="shared" si="322"/>
        <v>#REF!</v>
      </c>
      <c r="BC694" t="e">
        <f>IF('work here'!#REF!&lt;&gt;"","Finish","")</f>
        <v>#REF!</v>
      </c>
      <c r="BD694" t="e">
        <f>IF('work here'!#REF!&lt;&gt;"",'work here'!#REF!,"")</f>
        <v>#REF!</v>
      </c>
      <c r="BE694" t="e">
        <f t="shared" si="323"/>
        <v>#REF!</v>
      </c>
      <c r="BF694" t="e">
        <f t="shared" si="324"/>
        <v>#REF!</v>
      </c>
      <c r="BG694" t="e">
        <f>IF('work here'!#REF!&lt;&gt;"","Care","")</f>
        <v>#REF!</v>
      </c>
      <c r="BH694" t="e">
        <f>IF('work here'!#REF!&lt;&gt;"",'work here'!#REF!,"")</f>
        <v>#REF!</v>
      </c>
      <c r="BI694" t="e">
        <f t="shared" si="325"/>
        <v>#REF!</v>
      </c>
      <c r="BJ694" t="e">
        <f t="shared" si="326"/>
        <v>#REF!</v>
      </c>
      <c r="BK694" t="str">
        <f>IF(OR('work here'!F693="Rings", 'work here'!F693="Bangles"), 'work here'!F693 &amp; " Size", "")</f>
        <v/>
      </c>
      <c r="BL694" t="e">
        <f>IF('work here'!#REF!&lt;&gt;"",'work here'!#REF!,"")</f>
        <v>#REF!</v>
      </c>
      <c r="BM694" t="str">
        <f t="shared" si="327"/>
        <v/>
      </c>
      <c r="BN694" t="str">
        <f t="shared" si="328"/>
        <v/>
      </c>
      <c r="BO694" t="str">
        <f t="shared" si="329"/>
        <v/>
      </c>
    </row>
    <row r="695" spans="1:67" x14ac:dyDescent="0.3">
      <c r="A695" t="str">
        <f>IF('work here'!A694="simple","simple",IF('work here'!A694="parent","variable",IF('work here'!A694="child","variation","")))</f>
        <v/>
      </c>
      <c r="B695" t="str">
        <f>IF('work here'!C694&lt;&gt;"", 'work here'!C694, "")</f>
        <v/>
      </c>
      <c r="C695" t="str">
        <f>IF('work here'!B694&lt;&gt;"", 'work here'!B694, "")</f>
        <v/>
      </c>
      <c r="D695" t="str">
        <f t="shared" si="300"/>
        <v/>
      </c>
      <c r="E695" t="str">
        <f t="shared" si="301"/>
        <v/>
      </c>
      <c r="F695" t="str">
        <f t="shared" si="302"/>
        <v/>
      </c>
      <c r="G695" t="e">
        <f>IF('work here'!#REF!&lt;&gt;"", 'work here'!#REF!, "")</f>
        <v>#REF!</v>
      </c>
      <c r="I695" t="str">
        <f>IF('work here'!Z694&lt;&gt;"", 'work here'!Z694, "")</f>
        <v/>
      </c>
      <c r="J695" t="str">
        <f t="shared" si="303"/>
        <v/>
      </c>
      <c r="K695" t="str">
        <f t="shared" si="304"/>
        <v/>
      </c>
      <c r="L695" t="str">
        <f t="shared" si="305"/>
        <v/>
      </c>
      <c r="M695" t="str">
        <f>IF('work here'!AA694&lt;&gt;"", 'work here'!AA694, "")</f>
        <v/>
      </c>
      <c r="N695" t="str">
        <f>IF('work here'!AD694&lt;&gt;"", 'work here'!AD694, "")</f>
        <v/>
      </c>
      <c r="O695" t="str">
        <f>IF('work here'!AC694&lt;&gt;"", 'work here'!AC694, "")</f>
        <v/>
      </c>
      <c r="P695" t="str">
        <f>IF('work here'!AB694&lt;&gt;"", 'work here'!AB694, "")</f>
        <v/>
      </c>
      <c r="Q695" t="str">
        <f t="shared" si="306"/>
        <v/>
      </c>
      <c r="S695" t="str">
        <f>IF('work here'!E694&lt;&gt;"", 'work here'!E694, "")</f>
        <v/>
      </c>
      <c r="T695" t="e">
        <f>IF('work here'!#REF!&lt;&gt;"", 'work here'!#REF!, "")</f>
        <v>#REF!</v>
      </c>
      <c r="U695" t="str">
        <f>IF(A695="", "", _xlfn.TEXTJOIN(", ", TRUE, "jewellery", "jewellery &gt; " &amp; 'work here'!F694, "jewellery &gt; " &amp; 'work here'!F694 &amp; " &gt; " &amp; 'work here'!#REF!, 'work here'!#REF!, 'work here'!AY694, 'work here'!H694, 'work here'!I694, 'work here'!J694))</f>
        <v/>
      </c>
      <c r="V695" t="str" cm="1">
        <f t="array" aca="1" ref="V695" ca="1">_xlfn.LET(
    _xlpm.yr, TEXT(TODAY(), "yyyy"),
    _xlpm.mn, TEXT(TODAY(), "mm"),
    _xlpm.path, "https://richlook.co.in/wp-content/uploads/" &amp; _xlpm.yr &amp; "/" &amp; _xlpm.mn &amp; "/",
    _xlpm.imgRange, 'work here'!N694:X694,
    _xlpm.imgLinks, IF(_xlpm.imgRange&lt;&gt;"", _xlpm.path &amp; _xlpm.imgRange &amp; ".webp", ""),
    _xlpm.urls,
        IF(A695="variable", _xlpm.imgLinks,
        IF(A695="variation", IF('work here'!N694&lt;&gt;"", _xlpm.path &amp; 'work here'!N694 &amp; ".webp", ""),
        IF(A695="simple", _xlpm.imgLinks, ""))),
    _xlfn.TEXTJOIN(", ", TRUE, _xlpm.urls)
)</f>
        <v/>
      </c>
      <c r="W695" t="str" cm="1">
        <f t="array" aca="1" ref="W695" ca="1">_xlfn.LET(
    _xlpm.yr, TEXT(TODAY(), "yyyy"),
    _xlpm.mn, TEXT(TODAY(), "mm"),
    _xlpm.path, "https://richlook.co.in/wp-content/uploads/" &amp; _xlpm.yr &amp; "/" &amp; _xlpm.mn &amp; "/",
    _xlpm.imgRange, 'work here'!O694:X694,
    _xlpm.imgLinks, IF(_xlpm.imgRange&lt;&gt;"", _xlpm.path &amp; _xlpm.imgRange &amp; ".webp", ""),
    _xlpm.urls,
        IF(A695="variable", "",
        IF(A695="variation", _xlpm.imgLinks,
        IF(A695="simple", "", ""))),
    _xlfn.TEXTJOIN(", ", TRUE, _xlpm.urls)
)</f>
        <v/>
      </c>
      <c r="X695" t="str">
        <f>IF('work here'!D694&lt;&gt;"", 'work here'!D694, "")</f>
        <v/>
      </c>
      <c r="Y695" t="e">
        <f>IF('work here'!#REF!&lt;&gt;"","color","")</f>
        <v>#REF!</v>
      </c>
      <c r="Z695" t="e">
        <f>IF('work here'!#REF!&lt;&gt;"",'work here'!#REF!,"")</f>
        <v>#REF!</v>
      </c>
      <c r="AA695" t="e">
        <f t="shared" si="307"/>
        <v>#REF!</v>
      </c>
      <c r="AB695" t="e">
        <f t="shared" si="308"/>
        <v>#REF!</v>
      </c>
      <c r="AC695" t="str">
        <f t="shared" si="309"/>
        <v/>
      </c>
      <c r="AD695" s="2" t="e">
        <f>IF('work here'!#REF!&lt;&gt;"",'work here'!#REF!,"")</f>
        <v>#REF!</v>
      </c>
      <c r="AE695" s="2" t="e">
        <f>IF('work here'!#REF!&lt;&gt;"",'work here'!#REF!,"")</f>
        <v>#REF!</v>
      </c>
      <c r="AF695" s="2" t="e">
        <f t="shared" si="310"/>
        <v>#REF!</v>
      </c>
      <c r="AG695" s="2" t="e">
        <f t="shared" si="311"/>
        <v>#REF!</v>
      </c>
      <c r="AH695" s="2" t="str">
        <f t="shared" si="312"/>
        <v/>
      </c>
      <c r="AI695" t="str">
        <f>IF('work here'!AE694&lt;&gt;"","Jewellery Work","")</f>
        <v/>
      </c>
      <c r="AJ695" t="str">
        <f>IF('work here'!AE694&lt;&gt;"",'work here'!AE694,"")</f>
        <v/>
      </c>
      <c r="AK695" t="str">
        <f t="shared" si="313"/>
        <v/>
      </c>
      <c r="AL695" t="str">
        <f t="shared" si="314"/>
        <v/>
      </c>
      <c r="AM695" t="e">
        <f>IF('work here'!#REF!&lt;&gt;"","Gemstone","")</f>
        <v>#REF!</v>
      </c>
      <c r="AN695" t="e">
        <f>IF('work here'!#REF!&lt;&gt;"",'work here'!#REF!,"")</f>
        <v>#REF!</v>
      </c>
      <c r="AO695" t="e">
        <f t="shared" si="315"/>
        <v>#REF!</v>
      </c>
      <c r="AP695" t="e">
        <f t="shared" si="316"/>
        <v>#REF!</v>
      </c>
      <c r="AQ695" t="str">
        <f>IF('work here'!AW694&lt;&gt;"","Plating","")</f>
        <v/>
      </c>
      <c r="AR695" t="str">
        <f>IF('work here'!AW694&lt;&gt;"",'work here'!AW694,"")</f>
        <v/>
      </c>
      <c r="AS695" t="str">
        <f t="shared" si="317"/>
        <v/>
      </c>
      <c r="AT695" t="str">
        <f t="shared" si="318"/>
        <v/>
      </c>
      <c r="AU695" t="str">
        <f>IF('work here'!AX694&lt;&gt;"","Material","")</f>
        <v/>
      </c>
      <c r="AV695" t="str">
        <f>IF('work here'!AX694&lt;&gt;"",'work here'!AX694,"")</f>
        <v/>
      </c>
      <c r="AW695" t="str">
        <f t="shared" si="319"/>
        <v/>
      </c>
      <c r="AX695" t="str">
        <f t="shared" si="320"/>
        <v/>
      </c>
      <c r="AY695" t="e">
        <f>IF('work here'!#REF!&lt;&gt;"","Look","")</f>
        <v>#REF!</v>
      </c>
      <c r="AZ695" t="e">
        <f>IF('work here'!#REF!&lt;&gt;"",'work here'!#REF!,"")</f>
        <v>#REF!</v>
      </c>
      <c r="BA695" t="e">
        <f t="shared" si="321"/>
        <v>#REF!</v>
      </c>
      <c r="BB695" t="e">
        <f t="shared" si="322"/>
        <v>#REF!</v>
      </c>
      <c r="BC695" t="e">
        <f>IF('work here'!#REF!&lt;&gt;"","Finish","")</f>
        <v>#REF!</v>
      </c>
      <c r="BD695" t="e">
        <f>IF('work here'!#REF!&lt;&gt;"",'work here'!#REF!,"")</f>
        <v>#REF!</v>
      </c>
      <c r="BE695" t="e">
        <f t="shared" si="323"/>
        <v>#REF!</v>
      </c>
      <c r="BF695" t="e">
        <f t="shared" si="324"/>
        <v>#REF!</v>
      </c>
      <c r="BG695" t="e">
        <f>IF('work here'!#REF!&lt;&gt;"","Care","")</f>
        <v>#REF!</v>
      </c>
      <c r="BH695" t="e">
        <f>IF('work here'!#REF!&lt;&gt;"",'work here'!#REF!,"")</f>
        <v>#REF!</v>
      </c>
      <c r="BI695" t="e">
        <f t="shared" si="325"/>
        <v>#REF!</v>
      </c>
      <c r="BJ695" t="e">
        <f t="shared" si="326"/>
        <v>#REF!</v>
      </c>
      <c r="BK695" t="str">
        <f>IF(OR('work here'!F694="Rings", 'work here'!F694="Bangles"), 'work here'!F694 &amp; " Size", "")</f>
        <v/>
      </c>
      <c r="BL695" t="e">
        <f>IF('work here'!#REF!&lt;&gt;"",'work here'!#REF!,"")</f>
        <v>#REF!</v>
      </c>
      <c r="BM695" t="str">
        <f t="shared" si="327"/>
        <v/>
      </c>
      <c r="BN695" t="str">
        <f t="shared" si="328"/>
        <v/>
      </c>
      <c r="BO695" t="str">
        <f t="shared" si="329"/>
        <v/>
      </c>
    </row>
    <row r="696" spans="1:67" x14ac:dyDescent="0.3">
      <c r="A696" t="str">
        <f>IF('work here'!A695="simple","simple",IF('work here'!A695="parent","variable",IF('work here'!A695="child","variation","")))</f>
        <v/>
      </c>
      <c r="B696" t="str">
        <f>IF('work here'!C695&lt;&gt;"", 'work here'!C695, "")</f>
        <v/>
      </c>
      <c r="C696" t="str">
        <f>IF('work here'!B695&lt;&gt;"", 'work here'!B695, "")</f>
        <v/>
      </c>
      <c r="D696" t="str">
        <f t="shared" si="300"/>
        <v/>
      </c>
      <c r="E696" t="str">
        <f t="shared" si="301"/>
        <v/>
      </c>
      <c r="F696" t="str">
        <f t="shared" si="302"/>
        <v/>
      </c>
      <c r="G696" t="e">
        <f>IF('work here'!#REF!&lt;&gt;"", 'work here'!#REF!, "")</f>
        <v>#REF!</v>
      </c>
      <c r="I696" t="str">
        <f>IF('work here'!Z695&lt;&gt;"", 'work here'!Z695, "")</f>
        <v/>
      </c>
      <c r="J696" t="str">
        <f t="shared" si="303"/>
        <v/>
      </c>
      <c r="K696" t="str">
        <f t="shared" si="304"/>
        <v/>
      </c>
      <c r="L696" t="str">
        <f t="shared" si="305"/>
        <v/>
      </c>
      <c r="M696" t="str">
        <f>IF('work here'!AA695&lt;&gt;"", 'work here'!AA695, "")</f>
        <v/>
      </c>
      <c r="N696" t="str">
        <f>IF('work here'!AD695&lt;&gt;"", 'work here'!AD695, "")</f>
        <v/>
      </c>
      <c r="O696" t="str">
        <f>IF('work here'!AC695&lt;&gt;"", 'work here'!AC695, "")</f>
        <v/>
      </c>
      <c r="P696" t="str">
        <f>IF('work here'!AB695&lt;&gt;"", 'work here'!AB695, "")</f>
        <v/>
      </c>
      <c r="Q696" t="str">
        <f t="shared" si="306"/>
        <v/>
      </c>
      <c r="S696" t="str">
        <f>IF('work here'!E695&lt;&gt;"", 'work here'!E695, "")</f>
        <v/>
      </c>
      <c r="T696" t="e">
        <f>IF('work here'!#REF!&lt;&gt;"", 'work here'!#REF!, "")</f>
        <v>#REF!</v>
      </c>
      <c r="U696" t="str">
        <f>IF(A696="", "", _xlfn.TEXTJOIN(", ", TRUE, "jewellery", "jewellery &gt; " &amp; 'work here'!F695, "jewellery &gt; " &amp; 'work here'!F695 &amp; " &gt; " &amp; 'work here'!#REF!, 'work here'!#REF!, 'work here'!AY695, 'work here'!H695, 'work here'!I695, 'work here'!J695))</f>
        <v/>
      </c>
      <c r="V696" t="str" cm="1">
        <f t="array" aca="1" ref="V696" ca="1">_xlfn.LET(
    _xlpm.yr, TEXT(TODAY(), "yyyy"),
    _xlpm.mn, TEXT(TODAY(), "mm"),
    _xlpm.path, "https://richlook.co.in/wp-content/uploads/" &amp; _xlpm.yr &amp; "/" &amp; _xlpm.mn &amp; "/",
    _xlpm.imgRange, 'work here'!N695:X695,
    _xlpm.imgLinks, IF(_xlpm.imgRange&lt;&gt;"", _xlpm.path &amp; _xlpm.imgRange &amp; ".webp", ""),
    _xlpm.urls,
        IF(A696="variable", _xlpm.imgLinks,
        IF(A696="variation", IF('work here'!N695&lt;&gt;"", _xlpm.path &amp; 'work here'!N695 &amp; ".webp", ""),
        IF(A696="simple", _xlpm.imgLinks, ""))),
    _xlfn.TEXTJOIN(", ", TRUE, _xlpm.urls)
)</f>
        <v/>
      </c>
      <c r="W696" t="str" cm="1">
        <f t="array" aca="1" ref="W696" ca="1">_xlfn.LET(
    _xlpm.yr, TEXT(TODAY(), "yyyy"),
    _xlpm.mn, TEXT(TODAY(), "mm"),
    _xlpm.path, "https://richlook.co.in/wp-content/uploads/" &amp; _xlpm.yr &amp; "/" &amp; _xlpm.mn &amp; "/",
    _xlpm.imgRange, 'work here'!O695:X695,
    _xlpm.imgLinks, IF(_xlpm.imgRange&lt;&gt;"", _xlpm.path &amp; _xlpm.imgRange &amp; ".webp", ""),
    _xlpm.urls,
        IF(A696="variable", "",
        IF(A696="variation", _xlpm.imgLinks,
        IF(A696="simple", "", ""))),
    _xlfn.TEXTJOIN(", ", TRUE, _xlpm.urls)
)</f>
        <v/>
      </c>
      <c r="X696" t="str">
        <f>IF('work here'!D695&lt;&gt;"", 'work here'!D695, "")</f>
        <v/>
      </c>
      <c r="Y696" t="e">
        <f>IF('work here'!#REF!&lt;&gt;"","color","")</f>
        <v>#REF!</v>
      </c>
      <c r="Z696" t="e">
        <f>IF('work here'!#REF!&lt;&gt;"",'work here'!#REF!,"")</f>
        <v>#REF!</v>
      </c>
      <c r="AA696" t="e">
        <f t="shared" si="307"/>
        <v>#REF!</v>
      </c>
      <c r="AB696" t="e">
        <f t="shared" si="308"/>
        <v>#REF!</v>
      </c>
      <c r="AC696" t="str">
        <f t="shared" si="309"/>
        <v/>
      </c>
      <c r="AD696" s="2" t="e">
        <f>IF('work here'!#REF!&lt;&gt;"",'work here'!#REF!,"")</f>
        <v>#REF!</v>
      </c>
      <c r="AE696" s="2" t="e">
        <f>IF('work here'!#REF!&lt;&gt;"",'work here'!#REF!,"")</f>
        <v>#REF!</v>
      </c>
      <c r="AF696" s="2" t="e">
        <f t="shared" si="310"/>
        <v>#REF!</v>
      </c>
      <c r="AG696" s="2" t="e">
        <f t="shared" si="311"/>
        <v>#REF!</v>
      </c>
      <c r="AH696" s="2" t="str">
        <f t="shared" si="312"/>
        <v/>
      </c>
      <c r="AI696" t="str">
        <f>IF('work here'!AE695&lt;&gt;"","Jewellery Work","")</f>
        <v/>
      </c>
      <c r="AJ696" t="str">
        <f>IF('work here'!AE695&lt;&gt;"",'work here'!AE695,"")</f>
        <v/>
      </c>
      <c r="AK696" t="str">
        <f t="shared" si="313"/>
        <v/>
      </c>
      <c r="AL696" t="str">
        <f t="shared" si="314"/>
        <v/>
      </c>
      <c r="AM696" t="e">
        <f>IF('work here'!#REF!&lt;&gt;"","Gemstone","")</f>
        <v>#REF!</v>
      </c>
      <c r="AN696" t="e">
        <f>IF('work here'!#REF!&lt;&gt;"",'work here'!#REF!,"")</f>
        <v>#REF!</v>
      </c>
      <c r="AO696" t="e">
        <f t="shared" si="315"/>
        <v>#REF!</v>
      </c>
      <c r="AP696" t="e">
        <f t="shared" si="316"/>
        <v>#REF!</v>
      </c>
      <c r="AQ696" t="str">
        <f>IF('work here'!AW695&lt;&gt;"","Plating","")</f>
        <v/>
      </c>
      <c r="AR696" t="str">
        <f>IF('work here'!AW695&lt;&gt;"",'work here'!AW695,"")</f>
        <v/>
      </c>
      <c r="AS696" t="str">
        <f t="shared" si="317"/>
        <v/>
      </c>
      <c r="AT696" t="str">
        <f t="shared" si="318"/>
        <v/>
      </c>
      <c r="AU696" t="str">
        <f>IF('work here'!AX695&lt;&gt;"","Material","")</f>
        <v/>
      </c>
      <c r="AV696" t="str">
        <f>IF('work here'!AX695&lt;&gt;"",'work here'!AX695,"")</f>
        <v/>
      </c>
      <c r="AW696" t="str">
        <f t="shared" si="319"/>
        <v/>
      </c>
      <c r="AX696" t="str">
        <f t="shared" si="320"/>
        <v/>
      </c>
      <c r="AY696" t="e">
        <f>IF('work here'!#REF!&lt;&gt;"","Look","")</f>
        <v>#REF!</v>
      </c>
      <c r="AZ696" t="e">
        <f>IF('work here'!#REF!&lt;&gt;"",'work here'!#REF!,"")</f>
        <v>#REF!</v>
      </c>
      <c r="BA696" t="e">
        <f t="shared" si="321"/>
        <v>#REF!</v>
      </c>
      <c r="BB696" t="e">
        <f t="shared" si="322"/>
        <v>#REF!</v>
      </c>
      <c r="BC696" t="e">
        <f>IF('work here'!#REF!&lt;&gt;"","Finish","")</f>
        <v>#REF!</v>
      </c>
      <c r="BD696" t="e">
        <f>IF('work here'!#REF!&lt;&gt;"",'work here'!#REF!,"")</f>
        <v>#REF!</v>
      </c>
      <c r="BE696" t="e">
        <f t="shared" si="323"/>
        <v>#REF!</v>
      </c>
      <c r="BF696" t="e">
        <f t="shared" si="324"/>
        <v>#REF!</v>
      </c>
      <c r="BG696" t="e">
        <f>IF('work here'!#REF!&lt;&gt;"","Care","")</f>
        <v>#REF!</v>
      </c>
      <c r="BH696" t="e">
        <f>IF('work here'!#REF!&lt;&gt;"",'work here'!#REF!,"")</f>
        <v>#REF!</v>
      </c>
      <c r="BI696" t="e">
        <f t="shared" si="325"/>
        <v>#REF!</v>
      </c>
      <c r="BJ696" t="e">
        <f t="shared" si="326"/>
        <v>#REF!</v>
      </c>
      <c r="BK696" t="str">
        <f>IF(OR('work here'!F695="Rings", 'work here'!F695="Bangles"), 'work here'!F695 &amp; " Size", "")</f>
        <v/>
      </c>
      <c r="BL696" t="e">
        <f>IF('work here'!#REF!&lt;&gt;"",'work here'!#REF!,"")</f>
        <v>#REF!</v>
      </c>
      <c r="BM696" t="str">
        <f t="shared" si="327"/>
        <v/>
      </c>
      <c r="BN696" t="str">
        <f t="shared" si="328"/>
        <v/>
      </c>
      <c r="BO696" t="str">
        <f t="shared" si="329"/>
        <v/>
      </c>
    </row>
    <row r="697" spans="1:67" x14ac:dyDescent="0.3">
      <c r="A697" t="str">
        <f>IF('work here'!A696="simple","simple",IF('work here'!A696="parent","variable",IF('work here'!A696="child","variation","")))</f>
        <v/>
      </c>
      <c r="B697" t="str">
        <f>IF('work here'!C696&lt;&gt;"", 'work here'!C696, "")</f>
        <v/>
      </c>
      <c r="C697" t="str">
        <f>IF('work here'!B696&lt;&gt;"", 'work here'!B696, "")</f>
        <v/>
      </c>
      <c r="D697" t="str">
        <f t="shared" si="300"/>
        <v/>
      </c>
      <c r="E697" t="str">
        <f t="shared" si="301"/>
        <v/>
      </c>
      <c r="F697" t="str">
        <f t="shared" si="302"/>
        <v/>
      </c>
      <c r="G697" t="e">
        <f>IF('work here'!#REF!&lt;&gt;"", 'work here'!#REF!, "")</f>
        <v>#REF!</v>
      </c>
      <c r="I697" t="str">
        <f>IF('work here'!Z696&lt;&gt;"", 'work here'!Z696, "")</f>
        <v/>
      </c>
      <c r="J697" t="str">
        <f t="shared" si="303"/>
        <v/>
      </c>
      <c r="K697" t="str">
        <f t="shared" si="304"/>
        <v/>
      </c>
      <c r="L697" t="str">
        <f t="shared" si="305"/>
        <v/>
      </c>
      <c r="M697" t="str">
        <f>IF('work here'!AA696&lt;&gt;"", 'work here'!AA696, "")</f>
        <v/>
      </c>
      <c r="N697" t="str">
        <f>IF('work here'!AD696&lt;&gt;"", 'work here'!AD696, "")</f>
        <v/>
      </c>
      <c r="O697" t="str">
        <f>IF('work here'!AC696&lt;&gt;"", 'work here'!AC696, "")</f>
        <v/>
      </c>
      <c r="P697" t="str">
        <f>IF('work here'!AB696&lt;&gt;"", 'work here'!AB696, "")</f>
        <v/>
      </c>
      <c r="Q697" t="str">
        <f t="shared" si="306"/>
        <v/>
      </c>
      <c r="S697" t="str">
        <f>IF('work here'!E696&lt;&gt;"", 'work here'!E696, "")</f>
        <v/>
      </c>
      <c r="T697" t="e">
        <f>IF('work here'!#REF!&lt;&gt;"", 'work here'!#REF!, "")</f>
        <v>#REF!</v>
      </c>
      <c r="U697" t="str">
        <f>IF(A697="", "", _xlfn.TEXTJOIN(", ", TRUE, "jewellery", "jewellery &gt; " &amp; 'work here'!F696, "jewellery &gt; " &amp; 'work here'!F696 &amp; " &gt; " &amp; 'work here'!#REF!, 'work here'!#REF!, 'work here'!AY696, 'work here'!H696, 'work here'!I696, 'work here'!J696))</f>
        <v/>
      </c>
      <c r="V697" t="str" cm="1">
        <f t="array" aca="1" ref="V697" ca="1">_xlfn.LET(
    _xlpm.yr, TEXT(TODAY(), "yyyy"),
    _xlpm.mn, TEXT(TODAY(), "mm"),
    _xlpm.path, "https://richlook.co.in/wp-content/uploads/" &amp; _xlpm.yr &amp; "/" &amp; _xlpm.mn &amp; "/",
    _xlpm.imgRange, 'work here'!N696:X696,
    _xlpm.imgLinks, IF(_xlpm.imgRange&lt;&gt;"", _xlpm.path &amp; _xlpm.imgRange &amp; ".webp", ""),
    _xlpm.urls,
        IF(A697="variable", _xlpm.imgLinks,
        IF(A697="variation", IF('work here'!N696&lt;&gt;"", _xlpm.path &amp; 'work here'!N696 &amp; ".webp", ""),
        IF(A697="simple", _xlpm.imgLinks, ""))),
    _xlfn.TEXTJOIN(", ", TRUE, _xlpm.urls)
)</f>
        <v/>
      </c>
      <c r="W697" t="str" cm="1">
        <f t="array" aca="1" ref="W697" ca="1">_xlfn.LET(
    _xlpm.yr, TEXT(TODAY(), "yyyy"),
    _xlpm.mn, TEXT(TODAY(), "mm"),
    _xlpm.path, "https://richlook.co.in/wp-content/uploads/" &amp; _xlpm.yr &amp; "/" &amp; _xlpm.mn &amp; "/",
    _xlpm.imgRange, 'work here'!O696:X696,
    _xlpm.imgLinks, IF(_xlpm.imgRange&lt;&gt;"", _xlpm.path &amp; _xlpm.imgRange &amp; ".webp", ""),
    _xlpm.urls,
        IF(A697="variable", "",
        IF(A697="variation", _xlpm.imgLinks,
        IF(A697="simple", "", ""))),
    _xlfn.TEXTJOIN(", ", TRUE, _xlpm.urls)
)</f>
        <v/>
      </c>
      <c r="X697" t="str">
        <f>IF('work here'!D696&lt;&gt;"", 'work here'!D696, "")</f>
        <v/>
      </c>
      <c r="Y697" t="e">
        <f>IF('work here'!#REF!&lt;&gt;"","color","")</f>
        <v>#REF!</v>
      </c>
      <c r="Z697" t="e">
        <f>IF('work here'!#REF!&lt;&gt;"",'work here'!#REF!,"")</f>
        <v>#REF!</v>
      </c>
      <c r="AA697" t="e">
        <f t="shared" si="307"/>
        <v>#REF!</v>
      </c>
      <c r="AB697" t="e">
        <f t="shared" si="308"/>
        <v>#REF!</v>
      </c>
      <c r="AC697" t="str">
        <f t="shared" si="309"/>
        <v/>
      </c>
      <c r="AD697" s="2" t="e">
        <f>IF('work here'!#REF!&lt;&gt;"",'work here'!#REF!,"")</f>
        <v>#REF!</v>
      </c>
      <c r="AE697" s="2" t="e">
        <f>IF('work here'!#REF!&lt;&gt;"",'work here'!#REF!,"")</f>
        <v>#REF!</v>
      </c>
      <c r="AF697" s="2" t="e">
        <f t="shared" si="310"/>
        <v>#REF!</v>
      </c>
      <c r="AG697" s="2" t="e">
        <f t="shared" si="311"/>
        <v>#REF!</v>
      </c>
      <c r="AH697" s="2" t="str">
        <f t="shared" si="312"/>
        <v/>
      </c>
      <c r="AI697" t="str">
        <f>IF('work here'!AE696&lt;&gt;"","Jewellery Work","")</f>
        <v/>
      </c>
      <c r="AJ697" t="str">
        <f>IF('work here'!AE696&lt;&gt;"",'work here'!AE696,"")</f>
        <v/>
      </c>
      <c r="AK697" t="str">
        <f t="shared" si="313"/>
        <v/>
      </c>
      <c r="AL697" t="str">
        <f t="shared" si="314"/>
        <v/>
      </c>
      <c r="AM697" t="e">
        <f>IF('work here'!#REF!&lt;&gt;"","Gemstone","")</f>
        <v>#REF!</v>
      </c>
      <c r="AN697" t="e">
        <f>IF('work here'!#REF!&lt;&gt;"",'work here'!#REF!,"")</f>
        <v>#REF!</v>
      </c>
      <c r="AO697" t="e">
        <f t="shared" si="315"/>
        <v>#REF!</v>
      </c>
      <c r="AP697" t="e">
        <f t="shared" si="316"/>
        <v>#REF!</v>
      </c>
      <c r="AQ697" t="str">
        <f>IF('work here'!AW696&lt;&gt;"","Plating","")</f>
        <v/>
      </c>
      <c r="AR697" t="str">
        <f>IF('work here'!AW696&lt;&gt;"",'work here'!AW696,"")</f>
        <v/>
      </c>
      <c r="AS697" t="str">
        <f t="shared" si="317"/>
        <v/>
      </c>
      <c r="AT697" t="str">
        <f t="shared" si="318"/>
        <v/>
      </c>
      <c r="AU697" t="str">
        <f>IF('work here'!AX696&lt;&gt;"","Material","")</f>
        <v/>
      </c>
      <c r="AV697" t="str">
        <f>IF('work here'!AX696&lt;&gt;"",'work here'!AX696,"")</f>
        <v/>
      </c>
      <c r="AW697" t="str">
        <f t="shared" si="319"/>
        <v/>
      </c>
      <c r="AX697" t="str">
        <f t="shared" si="320"/>
        <v/>
      </c>
      <c r="AY697" t="e">
        <f>IF('work here'!#REF!&lt;&gt;"","Look","")</f>
        <v>#REF!</v>
      </c>
      <c r="AZ697" t="e">
        <f>IF('work here'!#REF!&lt;&gt;"",'work here'!#REF!,"")</f>
        <v>#REF!</v>
      </c>
      <c r="BA697" t="e">
        <f t="shared" si="321"/>
        <v>#REF!</v>
      </c>
      <c r="BB697" t="e">
        <f t="shared" si="322"/>
        <v>#REF!</v>
      </c>
      <c r="BC697" t="e">
        <f>IF('work here'!#REF!&lt;&gt;"","Finish","")</f>
        <v>#REF!</v>
      </c>
      <c r="BD697" t="e">
        <f>IF('work here'!#REF!&lt;&gt;"",'work here'!#REF!,"")</f>
        <v>#REF!</v>
      </c>
      <c r="BE697" t="e">
        <f t="shared" si="323"/>
        <v>#REF!</v>
      </c>
      <c r="BF697" t="e">
        <f t="shared" si="324"/>
        <v>#REF!</v>
      </c>
      <c r="BG697" t="e">
        <f>IF('work here'!#REF!&lt;&gt;"","Care","")</f>
        <v>#REF!</v>
      </c>
      <c r="BH697" t="e">
        <f>IF('work here'!#REF!&lt;&gt;"",'work here'!#REF!,"")</f>
        <v>#REF!</v>
      </c>
      <c r="BI697" t="e">
        <f t="shared" si="325"/>
        <v>#REF!</v>
      </c>
      <c r="BJ697" t="e">
        <f t="shared" si="326"/>
        <v>#REF!</v>
      </c>
      <c r="BK697" t="str">
        <f>IF(OR('work here'!F696="Rings", 'work here'!F696="Bangles"), 'work here'!F696 &amp; " Size", "")</f>
        <v/>
      </c>
      <c r="BL697" t="e">
        <f>IF('work here'!#REF!&lt;&gt;"",'work here'!#REF!,"")</f>
        <v>#REF!</v>
      </c>
      <c r="BM697" t="str">
        <f t="shared" si="327"/>
        <v/>
      </c>
      <c r="BN697" t="str">
        <f t="shared" si="328"/>
        <v/>
      </c>
      <c r="BO697" t="str">
        <f t="shared" si="329"/>
        <v/>
      </c>
    </row>
    <row r="698" spans="1:67" x14ac:dyDescent="0.3">
      <c r="A698" t="str">
        <f>IF('work here'!A697="simple","simple",IF('work here'!A697="parent","variable",IF('work here'!A697="child","variation","")))</f>
        <v/>
      </c>
      <c r="B698" t="str">
        <f>IF('work here'!C697&lt;&gt;"", 'work here'!C697, "")</f>
        <v/>
      </c>
      <c r="C698" t="str">
        <f>IF('work here'!B697&lt;&gt;"", 'work here'!B697, "")</f>
        <v/>
      </c>
      <c r="D698" t="str">
        <f t="shared" si="300"/>
        <v/>
      </c>
      <c r="E698" t="str">
        <f t="shared" si="301"/>
        <v/>
      </c>
      <c r="F698" t="str">
        <f t="shared" si="302"/>
        <v/>
      </c>
      <c r="G698" t="e">
        <f>IF('work here'!#REF!&lt;&gt;"", 'work here'!#REF!, "")</f>
        <v>#REF!</v>
      </c>
      <c r="I698" t="str">
        <f>IF('work here'!Z697&lt;&gt;"", 'work here'!Z697, "")</f>
        <v/>
      </c>
      <c r="J698" t="str">
        <f t="shared" si="303"/>
        <v/>
      </c>
      <c r="K698" t="str">
        <f t="shared" si="304"/>
        <v/>
      </c>
      <c r="L698" t="str">
        <f t="shared" si="305"/>
        <v/>
      </c>
      <c r="M698" t="str">
        <f>IF('work here'!AA697&lt;&gt;"", 'work here'!AA697, "")</f>
        <v/>
      </c>
      <c r="N698" t="str">
        <f>IF('work here'!AD697&lt;&gt;"", 'work here'!AD697, "")</f>
        <v/>
      </c>
      <c r="O698" t="str">
        <f>IF('work here'!AC697&lt;&gt;"", 'work here'!AC697, "")</f>
        <v/>
      </c>
      <c r="P698" t="str">
        <f>IF('work here'!AB697&lt;&gt;"", 'work here'!AB697, "")</f>
        <v/>
      </c>
      <c r="Q698" t="str">
        <f t="shared" si="306"/>
        <v/>
      </c>
      <c r="S698" t="str">
        <f>IF('work here'!E697&lt;&gt;"", 'work here'!E697, "")</f>
        <v/>
      </c>
      <c r="T698" t="e">
        <f>IF('work here'!#REF!&lt;&gt;"", 'work here'!#REF!, "")</f>
        <v>#REF!</v>
      </c>
      <c r="U698" t="str">
        <f>IF(A698="", "", _xlfn.TEXTJOIN(", ", TRUE, "jewellery", "jewellery &gt; " &amp; 'work here'!F697, "jewellery &gt; " &amp; 'work here'!F697 &amp; " &gt; " &amp; 'work here'!#REF!, 'work here'!#REF!, 'work here'!AY697, 'work here'!H697, 'work here'!I697, 'work here'!J697))</f>
        <v/>
      </c>
      <c r="V698" t="str" cm="1">
        <f t="array" aca="1" ref="V698" ca="1">_xlfn.LET(
    _xlpm.yr, TEXT(TODAY(), "yyyy"),
    _xlpm.mn, TEXT(TODAY(), "mm"),
    _xlpm.path, "https://richlook.co.in/wp-content/uploads/" &amp; _xlpm.yr &amp; "/" &amp; _xlpm.mn &amp; "/",
    _xlpm.imgRange, 'work here'!N697:X697,
    _xlpm.imgLinks, IF(_xlpm.imgRange&lt;&gt;"", _xlpm.path &amp; _xlpm.imgRange &amp; ".webp", ""),
    _xlpm.urls,
        IF(A698="variable", _xlpm.imgLinks,
        IF(A698="variation", IF('work here'!N697&lt;&gt;"", _xlpm.path &amp; 'work here'!N697 &amp; ".webp", ""),
        IF(A698="simple", _xlpm.imgLinks, ""))),
    _xlfn.TEXTJOIN(", ", TRUE, _xlpm.urls)
)</f>
        <v/>
      </c>
      <c r="W698" t="str" cm="1">
        <f t="array" aca="1" ref="W698" ca="1">_xlfn.LET(
    _xlpm.yr, TEXT(TODAY(), "yyyy"),
    _xlpm.mn, TEXT(TODAY(), "mm"),
    _xlpm.path, "https://richlook.co.in/wp-content/uploads/" &amp; _xlpm.yr &amp; "/" &amp; _xlpm.mn &amp; "/",
    _xlpm.imgRange, 'work here'!O697:X697,
    _xlpm.imgLinks, IF(_xlpm.imgRange&lt;&gt;"", _xlpm.path &amp; _xlpm.imgRange &amp; ".webp", ""),
    _xlpm.urls,
        IF(A698="variable", "",
        IF(A698="variation", _xlpm.imgLinks,
        IF(A698="simple", "", ""))),
    _xlfn.TEXTJOIN(", ", TRUE, _xlpm.urls)
)</f>
        <v/>
      </c>
      <c r="X698" t="str">
        <f>IF('work here'!D697&lt;&gt;"", 'work here'!D697, "")</f>
        <v/>
      </c>
      <c r="Y698" t="e">
        <f>IF('work here'!#REF!&lt;&gt;"","color","")</f>
        <v>#REF!</v>
      </c>
      <c r="Z698" t="e">
        <f>IF('work here'!#REF!&lt;&gt;"",'work here'!#REF!,"")</f>
        <v>#REF!</v>
      </c>
      <c r="AA698" t="e">
        <f t="shared" si="307"/>
        <v>#REF!</v>
      </c>
      <c r="AB698" t="e">
        <f t="shared" si="308"/>
        <v>#REF!</v>
      </c>
      <c r="AC698" t="str">
        <f t="shared" si="309"/>
        <v/>
      </c>
      <c r="AD698" s="2" t="e">
        <f>IF('work here'!#REF!&lt;&gt;"",'work here'!#REF!,"")</f>
        <v>#REF!</v>
      </c>
      <c r="AE698" s="2" t="e">
        <f>IF('work here'!#REF!&lt;&gt;"",'work here'!#REF!,"")</f>
        <v>#REF!</v>
      </c>
      <c r="AF698" s="2" t="e">
        <f t="shared" si="310"/>
        <v>#REF!</v>
      </c>
      <c r="AG698" s="2" t="e">
        <f t="shared" si="311"/>
        <v>#REF!</v>
      </c>
      <c r="AH698" s="2" t="str">
        <f t="shared" si="312"/>
        <v/>
      </c>
      <c r="AI698" t="str">
        <f>IF('work here'!AE697&lt;&gt;"","Jewellery Work","")</f>
        <v/>
      </c>
      <c r="AJ698" t="str">
        <f>IF('work here'!AE697&lt;&gt;"",'work here'!AE697,"")</f>
        <v/>
      </c>
      <c r="AK698" t="str">
        <f t="shared" si="313"/>
        <v/>
      </c>
      <c r="AL698" t="str">
        <f t="shared" si="314"/>
        <v/>
      </c>
      <c r="AM698" t="e">
        <f>IF('work here'!#REF!&lt;&gt;"","Gemstone","")</f>
        <v>#REF!</v>
      </c>
      <c r="AN698" t="e">
        <f>IF('work here'!#REF!&lt;&gt;"",'work here'!#REF!,"")</f>
        <v>#REF!</v>
      </c>
      <c r="AO698" t="e">
        <f t="shared" si="315"/>
        <v>#REF!</v>
      </c>
      <c r="AP698" t="e">
        <f t="shared" si="316"/>
        <v>#REF!</v>
      </c>
      <c r="AQ698" t="str">
        <f>IF('work here'!AW697&lt;&gt;"","Plating","")</f>
        <v/>
      </c>
      <c r="AR698" t="str">
        <f>IF('work here'!AW697&lt;&gt;"",'work here'!AW697,"")</f>
        <v/>
      </c>
      <c r="AS698" t="str">
        <f t="shared" si="317"/>
        <v/>
      </c>
      <c r="AT698" t="str">
        <f t="shared" si="318"/>
        <v/>
      </c>
      <c r="AU698" t="str">
        <f>IF('work here'!AX697&lt;&gt;"","Material","")</f>
        <v/>
      </c>
      <c r="AV698" t="str">
        <f>IF('work here'!AX697&lt;&gt;"",'work here'!AX697,"")</f>
        <v/>
      </c>
      <c r="AW698" t="str">
        <f t="shared" si="319"/>
        <v/>
      </c>
      <c r="AX698" t="str">
        <f t="shared" si="320"/>
        <v/>
      </c>
      <c r="AY698" t="e">
        <f>IF('work here'!#REF!&lt;&gt;"","Look","")</f>
        <v>#REF!</v>
      </c>
      <c r="AZ698" t="e">
        <f>IF('work here'!#REF!&lt;&gt;"",'work here'!#REF!,"")</f>
        <v>#REF!</v>
      </c>
      <c r="BA698" t="e">
        <f t="shared" si="321"/>
        <v>#REF!</v>
      </c>
      <c r="BB698" t="e">
        <f t="shared" si="322"/>
        <v>#REF!</v>
      </c>
      <c r="BC698" t="e">
        <f>IF('work here'!#REF!&lt;&gt;"","Finish","")</f>
        <v>#REF!</v>
      </c>
      <c r="BD698" t="e">
        <f>IF('work here'!#REF!&lt;&gt;"",'work here'!#REF!,"")</f>
        <v>#REF!</v>
      </c>
      <c r="BE698" t="e">
        <f t="shared" si="323"/>
        <v>#REF!</v>
      </c>
      <c r="BF698" t="e">
        <f t="shared" si="324"/>
        <v>#REF!</v>
      </c>
      <c r="BG698" t="e">
        <f>IF('work here'!#REF!&lt;&gt;"","Care","")</f>
        <v>#REF!</v>
      </c>
      <c r="BH698" t="e">
        <f>IF('work here'!#REF!&lt;&gt;"",'work here'!#REF!,"")</f>
        <v>#REF!</v>
      </c>
      <c r="BI698" t="e">
        <f t="shared" si="325"/>
        <v>#REF!</v>
      </c>
      <c r="BJ698" t="e">
        <f t="shared" si="326"/>
        <v>#REF!</v>
      </c>
      <c r="BK698" t="str">
        <f>IF(OR('work here'!F697="Rings", 'work here'!F697="Bangles"), 'work here'!F697 &amp; " Size", "")</f>
        <v/>
      </c>
      <c r="BL698" t="e">
        <f>IF('work here'!#REF!&lt;&gt;"",'work here'!#REF!,"")</f>
        <v>#REF!</v>
      </c>
      <c r="BM698" t="str">
        <f t="shared" si="327"/>
        <v/>
      </c>
      <c r="BN698" t="str">
        <f t="shared" si="328"/>
        <v/>
      </c>
      <c r="BO698" t="str">
        <f t="shared" si="329"/>
        <v/>
      </c>
    </row>
    <row r="699" spans="1:67" x14ac:dyDescent="0.3">
      <c r="A699" t="str">
        <f>IF('work here'!A698="simple","simple",IF('work here'!A698="parent","variable",IF('work here'!A698="child","variation","")))</f>
        <v/>
      </c>
      <c r="B699" t="str">
        <f>IF('work here'!C698&lt;&gt;"", 'work here'!C698, "")</f>
        <v/>
      </c>
      <c r="C699" t="str">
        <f>IF('work here'!B698&lt;&gt;"", 'work here'!B698, "")</f>
        <v/>
      </c>
      <c r="D699" t="str">
        <f t="shared" si="300"/>
        <v/>
      </c>
      <c r="E699" t="str">
        <f t="shared" si="301"/>
        <v/>
      </c>
      <c r="F699" t="str">
        <f t="shared" si="302"/>
        <v/>
      </c>
      <c r="G699" t="e">
        <f>IF('work here'!#REF!&lt;&gt;"", 'work here'!#REF!, "")</f>
        <v>#REF!</v>
      </c>
      <c r="I699" t="str">
        <f>IF('work here'!Z698&lt;&gt;"", 'work here'!Z698, "")</f>
        <v/>
      </c>
      <c r="J699" t="str">
        <f t="shared" si="303"/>
        <v/>
      </c>
      <c r="K699" t="str">
        <f t="shared" si="304"/>
        <v/>
      </c>
      <c r="L699" t="str">
        <f t="shared" si="305"/>
        <v/>
      </c>
      <c r="M699" t="str">
        <f>IF('work here'!AA698&lt;&gt;"", 'work here'!AA698, "")</f>
        <v/>
      </c>
      <c r="N699" t="str">
        <f>IF('work here'!AD698&lt;&gt;"", 'work here'!AD698, "")</f>
        <v/>
      </c>
      <c r="O699" t="str">
        <f>IF('work here'!AC698&lt;&gt;"", 'work here'!AC698, "")</f>
        <v/>
      </c>
      <c r="P699" t="str">
        <f>IF('work here'!AB698&lt;&gt;"", 'work here'!AB698, "")</f>
        <v/>
      </c>
      <c r="Q699" t="str">
        <f t="shared" si="306"/>
        <v/>
      </c>
      <c r="S699" t="str">
        <f>IF('work here'!E698&lt;&gt;"", 'work here'!E698, "")</f>
        <v/>
      </c>
      <c r="T699" t="e">
        <f>IF('work here'!#REF!&lt;&gt;"", 'work here'!#REF!, "")</f>
        <v>#REF!</v>
      </c>
      <c r="U699" t="str">
        <f>IF(A699="", "", _xlfn.TEXTJOIN(", ", TRUE, "jewellery", "jewellery &gt; " &amp; 'work here'!F698, "jewellery &gt; " &amp; 'work here'!F698 &amp; " &gt; " &amp; 'work here'!#REF!, 'work here'!#REF!, 'work here'!AY698, 'work here'!H698, 'work here'!I698, 'work here'!J698))</f>
        <v/>
      </c>
      <c r="V699" t="str" cm="1">
        <f t="array" aca="1" ref="V699" ca="1">_xlfn.LET(
    _xlpm.yr, TEXT(TODAY(), "yyyy"),
    _xlpm.mn, TEXT(TODAY(), "mm"),
    _xlpm.path, "https://richlook.co.in/wp-content/uploads/" &amp; _xlpm.yr &amp; "/" &amp; _xlpm.mn &amp; "/",
    _xlpm.imgRange, 'work here'!N698:X698,
    _xlpm.imgLinks, IF(_xlpm.imgRange&lt;&gt;"", _xlpm.path &amp; _xlpm.imgRange &amp; ".webp", ""),
    _xlpm.urls,
        IF(A699="variable", _xlpm.imgLinks,
        IF(A699="variation", IF('work here'!N698&lt;&gt;"", _xlpm.path &amp; 'work here'!N698 &amp; ".webp", ""),
        IF(A699="simple", _xlpm.imgLinks, ""))),
    _xlfn.TEXTJOIN(", ", TRUE, _xlpm.urls)
)</f>
        <v/>
      </c>
      <c r="W699" t="str" cm="1">
        <f t="array" aca="1" ref="W699" ca="1">_xlfn.LET(
    _xlpm.yr, TEXT(TODAY(), "yyyy"),
    _xlpm.mn, TEXT(TODAY(), "mm"),
    _xlpm.path, "https://richlook.co.in/wp-content/uploads/" &amp; _xlpm.yr &amp; "/" &amp; _xlpm.mn &amp; "/",
    _xlpm.imgRange, 'work here'!O698:X698,
    _xlpm.imgLinks, IF(_xlpm.imgRange&lt;&gt;"", _xlpm.path &amp; _xlpm.imgRange &amp; ".webp", ""),
    _xlpm.urls,
        IF(A699="variable", "",
        IF(A699="variation", _xlpm.imgLinks,
        IF(A699="simple", "", ""))),
    _xlfn.TEXTJOIN(", ", TRUE, _xlpm.urls)
)</f>
        <v/>
      </c>
      <c r="X699" t="str">
        <f>IF('work here'!D698&lt;&gt;"", 'work here'!D698, "")</f>
        <v/>
      </c>
      <c r="Y699" t="e">
        <f>IF('work here'!#REF!&lt;&gt;"","color","")</f>
        <v>#REF!</v>
      </c>
      <c r="Z699" t="e">
        <f>IF('work here'!#REF!&lt;&gt;"",'work here'!#REF!,"")</f>
        <v>#REF!</v>
      </c>
      <c r="AA699" t="e">
        <f t="shared" si="307"/>
        <v>#REF!</v>
      </c>
      <c r="AB699" t="e">
        <f t="shared" si="308"/>
        <v>#REF!</v>
      </c>
      <c r="AC699" t="str">
        <f t="shared" si="309"/>
        <v/>
      </c>
      <c r="AD699" s="2" t="e">
        <f>IF('work here'!#REF!&lt;&gt;"",'work here'!#REF!,"")</f>
        <v>#REF!</v>
      </c>
      <c r="AE699" s="2" t="e">
        <f>IF('work here'!#REF!&lt;&gt;"",'work here'!#REF!,"")</f>
        <v>#REF!</v>
      </c>
      <c r="AF699" s="2" t="e">
        <f t="shared" si="310"/>
        <v>#REF!</v>
      </c>
      <c r="AG699" s="2" t="e">
        <f t="shared" si="311"/>
        <v>#REF!</v>
      </c>
      <c r="AH699" s="2" t="str">
        <f t="shared" si="312"/>
        <v/>
      </c>
      <c r="AI699" t="str">
        <f>IF('work here'!AE698&lt;&gt;"","Jewellery Work","")</f>
        <v/>
      </c>
      <c r="AJ699" t="str">
        <f>IF('work here'!AE698&lt;&gt;"",'work here'!AE698,"")</f>
        <v/>
      </c>
      <c r="AK699" t="str">
        <f t="shared" si="313"/>
        <v/>
      </c>
      <c r="AL699" t="str">
        <f t="shared" si="314"/>
        <v/>
      </c>
      <c r="AM699" t="e">
        <f>IF('work here'!#REF!&lt;&gt;"","Gemstone","")</f>
        <v>#REF!</v>
      </c>
      <c r="AN699" t="e">
        <f>IF('work here'!#REF!&lt;&gt;"",'work here'!#REF!,"")</f>
        <v>#REF!</v>
      </c>
      <c r="AO699" t="e">
        <f t="shared" si="315"/>
        <v>#REF!</v>
      </c>
      <c r="AP699" t="e">
        <f t="shared" si="316"/>
        <v>#REF!</v>
      </c>
      <c r="AQ699" t="str">
        <f>IF('work here'!AW698&lt;&gt;"","Plating","")</f>
        <v/>
      </c>
      <c r="AR699" t="str">
        <f>IF('work here'!AW698&lt;&gt;"",'work here'!AW698,"")</f>
        <v/>
      </c>
      <c r="AS699" t="str">
        <f t="shared" si="317"/>
        <v/>
      </c>
      <c r="AT699" t="str">
        <f t="shared" si="318"/>
        <v/>
      </c>
      <c r="AU699" t="str">
        <f>IF('work here'!AX698&lt;&gt;"","Material","")</f>
        <v/>
      </c>
      <c r="AV699" t="str">
        <f>IF('work here'!AX698&lt;&gt;"",'work here'!AX698,"")</f>
        <v/>
      </c>
      <c r="AW699" t="str">
        <f t="shared" si="319"/>
        <v/>
      </c>
      <c r="AX699" t="str">
        <f t="shared" si="320"/>
        <v/>
      </c>
      <c r="AY699" t="e">
        <f>IF('work here'!#REF!&lt;&gt;"","Look","")</f>
        <v>#REF!</v>
      </c>
      <c r="AZ699" t="e">
        <f>IF('work here'!#REF!&lt;&gt;"",'work here'!#REF!,"")</f>
        <v>#REF!</v>
      </c>
      <c r="BA699" t="e">
        <f t="shared" si="321"/>
        <v>#REF!</v>
      </c>
      <c r="BB699" t="e">
        <f t="shared" si="322"/>
        <v>#REF!</v>
      </c>
      <c r="BC699" t="e">
        <f>IF('work here'!#REF!&lt;&gt;"","Finish","")</f>
        <v>#REF!</v>
      </c>
      <c r="BD699" t="e">
        <f>IF('work here'!#REF!&lt;&gt;"",'work here'!#REF!,"")</f>
        <v>#REF!</v>
      </c>
      <c r="BE699" t="e">
        <f t="shared" si="323"/>
        <v>#REF!</v>
      </c>
      <c r="BF699" t="e">
        <f t="shared" si="324"/>
        <v>#REF!</v>
      </c>
      <c r="BG699" t="e">
        <f>IF('work here'!#REF!&lt;&gt;"","Care","")</f>
        <v>#REF!</v>
      </c>
      <c r="BH699" t="e">
        <f>IF('work here'!#REF!&lt;&gt;"",'work here'!#REF!,"")</f>
        <v>#REF!</v>
      </c>
      <c r="BI699" t="e">
        <f t="shared" si="325"/>
        <v>#REF!</v>
      </c>
      <c r="BJ699" t="e">
        <f t="shared" si="326"/>
        <v>#REF!</v>
      </c>
      <c r="BK699" t="str">
        <f>IF(OR('work here'!F698="Rings", 'work here'!F698="Bangles"), 'work here'!F698 &amp; " Size", "")</f>
        <v/>
      </c>
      <c r="BL699" t="e">
        <f>IF('work here'!#REF!&lt;&gt;"",'work here'!#REF!,"")</f>
        <v>#REF!</v>
      </c>
      <c r="BM699" t="str">
        <f t="shared" si="327"/>
        <v/>
      </c>
      <c r="BN699" t="str">
        <f t="shared" si="328"/>
        <v/>
      </c>
      <c r="BO699" t="str">
        <f t="shared" si="329"/>
        <v/>
      </c>
    </row>
    <row r="700" spans="1:67" x14ac:dyDescent="0.3">
      <c r="A700" t="str">
        <f>IF('work here'!A699="simple","simple",IF('work here'!A699="parent","variable",IF('work here'!A699="child","variation","")))</f>
        <v/>
      </c>
      <c r="B700" t="str">
        <f>IF('work here'!C699&lt;&gt;"", 'work here'!C699, "")</f>
        <v/>
      </c>
      <c r="C700" t="str">
        <f>IF('work here'!B699&lt;&gt;"", 'work here'!B699, "")</f>
        <v/>
      </c>
      <c r="D700" t="str">
        <f t="shared" si="300"/>
        <v/>
      </c>
      <c r="E700" t="str">
        <f t="shared" si="301"/>
        <v/>
      </c>
      <c r="F700" t="str">
        <f t="shared" si="302"/>
        <v/>
      </c>
      <c r="G700" t="e">
        <f>IF('work here'!#REF!&lt;&gt;"", 'work here'!#REF!, "")</f>
        <v>#REF!</v>
      </c>
      <c r="I700" t="str">
        <f>IF('work here'!Z699&lt;&gt;"", 'work here'!Z699, "")</f>
        <v/>
      </c>
      <c r="J700" t="str">
        <f t="shared" si="303"/>
        <v/>
      </c>
      <c r="K700" t="str">
        <f t="shared" si="304"/>
        <v/>
      </c>
      <c r="L700" t="str">
        <f t="shared" si="305"/>
        <v/>
      </c>
      <c r="M700" t="str">
        <f>IF('work here'!AA699&lt;&gt;"", 'work here'!AA699, "")</f>
        <v/>
      </c>
      <c r="N700" t="str">
        <f>IF('work here'!AD699&lt;&gt;"", 'work here'!AD699, "")</f>
        <v/>
      </c>
      <c r="O700" t="str">
        <f>IF('work here'!AC699&lt;&gt;"", 'work here'!AC699, "")</f>
        <v/>
      </c>
      <c r="P700" t="str">
        <f>IF('work here'!AB699&lt;&gt;"", 'work here'!AB699, "")</f>
        <v/>
      </c>
      <c r="Q700" t="str">
        <f t="shared" si="306"/>
        <v/>
      </c>
      <c r="S700" t="str">
        <f>IF('work here'!E699&lt;&gt;"", 'work here'!E699, "")</f>
        <v/>
      </c>
      <c r="T700" t="e">
        <f>IF('work here'!#REF!&lt;&gt;"", 'work here'!#REF!, "")</f>
        <v>#REF!</v>
      </c>
      <c r="U700" t="str">
        <f>IF(A700="", "", _xlfn.TEXTJOIN(", ", TRUE, "jewellery", "jewellery &gt; " &amp; 'work here'!F699, "jewellery &gt; " &amp; 'work here'!F699 &amp; " &gt; " &amp; 'work here'!#REF!, 'work here'!#REF!, 'work here'!AY699, 'work here'!H699, 'work here'!I699, 'work here'!J699))</f>
        <v/>
      </c>
      <c r="V700" t="str" cm="1">
        <f t="array" aca="1" ref="V700" ca="1">_xlfn.LET(
    _xlpm.yr, TEXT(TODAY(), "yyyy"),
    _xlpm.mn, TEXT(TODAY(), "mm"),
    _xlpm.path, "https://richlook.co.in/wp-content/uploads/" &amp; _xlpm.yr &amp; "/" &amp; _xlpm.mn &amp; "/",
    _xlpm.imgRange, 'work here'!N699:X699,
    _xlpm.imgLinks, IF(_xlpm.imgRange&lt;&gt;"", _xlpm.path &amp; _xlpm.imgRange &amp; ".webp", ""),
    _xlpm.urls,
        IF(A700="variable", _xlpm.imgLinks,
        IF(A700="variation", IF('work here'!N699&lt;&gt;"", _xlpm.path &amp; 'work here'!N699 &amp; ".webp", ""),
        IF(A700="simple", _xlpm.imgLinks, ""))),
    _xlfn.TEXTJOIN(", ", TRUE, _xlpm.urls)
)</f>
        <v/>
      </c>
      <c r="W700" t="str" cm="1">
        <f t="array" aca="1" ref="W700" ca="1">_xlfn.LET(
    _xlpm.yr, TEXT(TODAY(), "yyyy"),
    _xlpm.mn, TEXT(TODAY(), "mm"),
    _xlpm.path, "https://richlook.co.in/wp-content/uploads/" &amp; _xlpm.yr &amp; "/" &amp; _xlpm.mn &amp; "/",
    _xlpm.imgRange, 'work here'!O699:X699,
    _xlpm.imgLinks, IF(_xlpm.imgRange&lt;&gt;"", _xlpm.path &amp; _xlpm.imgRange &amp; ".webp", ""),
    _xlpm.urls,
        IF(A700="variable", "",
        IF(A700="variation", _xlpm.imgLinks,
        IF(A700="simple", "", ""))),
    _xlfn.TEXTJOIN(", ", TRUE, _xlpm.urls)
)</f>
        <v/>
      </c>
      <c r="X700" t="str">
        <f>IF('work here'!D699&lt;&gt;"", 'work here'!D699, "")</f>
        <v/>
      </c>
      <c r="Y700" t="e">
        <f>IF('work here'!#REF!&lt;&gt;"","color","")</f>
        <v>#REF!</v>
      </c>
      <c r="Z700" t="e">
        <f>IF('work here'!#REF!&lt;&gt;"",'work here'!#REF!,"")</f>
        <v>#REF!</v>
      </c>
      <c r="AA700" t="e">
        <f t="shared" si="307"/>
        <v>#REF!</v>
      </c>
      <c r="AB700" t="e">
        <f t="shared" si="308"/>
        <v>#REF!</v>
      </c>
      <c r="AC700" t="str">
        <f t="shared" si="309"/>
        <v/>
      </c>
      <c r="AD700" s="2" t="e">
        <f>IF('work here'!#REF!&lt;&gt;"",'work here'!#REF!,"")</f>
        <v>#REF!</v>
      </c>
      <c r="AE700" s="2" t="e">
        <f>IF('work here'!#REF!&lt;&gt;"",'work here'!#REF!,"")</f>
        <v>#REF!</v>
      </c>
      <c r="AF700" s="2" t="e">
        <f t="shared" si="310"/>
        <v>#REF!</v>
      </c>
      <c r="AG700" s="2" t="e">
        <f t="shared" si="311"/>
        <v>#REF!</v>
      </c>
      <c r="AH700" s="2" t="str">
        <f t="shared" si="312"/>
        <v/>
      </c>
      <c r="AI700" t="str">
        <f>IF('work here'!AE699&lt;&gt;"","Jewellery Work","")</f>
        <v/>
      </c>
      <c r="AJ700" t="str">
        <f>IF('work here'!AE699&lt;&gt;"",'work here'!AE699,"")</f>
        <v/>
      </c>
      <c r="AK700" t="str">
        <f t="shared" si="313"/>
        <v/>
      </c>
      <c r="AL700" t="str">
        <f t="shared" si="314"/>
        <v/>
      </c>
      <c r="AM700" t="e">
        <f>IF('work here'!#REF!&lt;&gt;"","Gemstone","")</f>
        <v>#REF!</v>
      </c>
      <c r="AN700" t="e">
        <f>IF('work here'!#REF!&lt;&gt;"",'work here'!#REF!,"")</f>
        <v>#REF!</v>
      </c>
      <c r="AO700" t="e">
        <f t="shared" si="315"/>
        <v>#REF!</v>
      </c>
      <c r="AP700" t="e">
        <f t="shared" si="316"/>
        <v>#REF!</v>
      </c>
      <c r="AQ700" t="str">
        <f>IF('work here'!AW699&lt;&gt;"","Plating","")</f>
        <v/>
      </c>
      <c r="AR700" t="str">
        <f>IF('work here'!AW699&lt;&gt;"",'work here'!AW699,"")</f>
        <v/>
      </c>
      <c r="AS700" t="str">
        <f t="shared" si="317"/>
        <v/>
      </c>
      <c r="AT700" t="str">
        <f t="shared" si="318"/>
        <v/>
      </c>
      <c r="AU700" t="str">
        <f>IF('work here'!AX699&lt;&gt;"","Material","")</f>
        <v/>
      </c>
      <c r="AV700" t="str">
        <f>IF('work here'!AX699&lt;&gt;"",'work here'!AX699,"")</f>
        <v/>
      </c>
      <c r="AW700" t="str">
        <f t="shared" si="319"/>
        <v/>
      </c>
      <c r="AX700" t="str">
        <f t="shared" si="320"/>
        <v/>
      </c>
      <c r="AY700" t="e">
        <f>IF('work here'!#REF!&lt;&gt;"","Look","")</f>
        <v>#REF!</v>
      </c>
      <c r="AZ700" t="e">
        <f>IF('work here'!#REF!&lt;&gt;"",'work here'!#REF!,"")</f>
        <v>#REF!</v>
      </c>
      <c r="BA700" t="e">
        <f t="shared" si="321"/>
        <v>#REF!</v>
      </c>
      <c r="BB700" t="e">
        <f t="shared" si="322"/>
        <v>#REF!</v>
      </c>
      <c r="BC700" t="e">
        <f>IF('work here'!#REF!&lt;&gt;"","Finish","")</f>
        <v>#REF!</v>
      </c>
      <c r="BD700" t="e">
        <f>IF('work here'!#REF!&lt;&gt;"",'work here'!#REF!,"")</f>
        <v>#REF!</v>
      </c>
      <c r="BE700" t="e">
        <f t="shared" si="323"/>
        <v>#REF!</v>
      </c>
      <c r="BF700" t="e">
        <f t="shared" si="324"/>
        <v>#REF!</v>
      </c>
      <c r="BG700" t="e">
        <f>IF('work here'!#REF!&lt;&gt;"","Care","")</f>
        <v>#REF!</v>
      </c>
      <c r="BH700" t="e">
        <f>IF('work here'!#REF!&lt;&gt;"",'work here'!#REF!,"")</f>
        <v>#REF!</v>
      </c>
      <c r="BI700" t="e">
        <f t="shared" si="325"/>
        <v>#REF!</v>
      </c>
      <c r="BJ700" t="e">
        <f t="shared" si="326"/>
        <v>#REF!</v>
      </c>
      <c r="BK700" t="str">
        <f>IF(OR('work here'!F699="Rings", 'work here'!F699="Bangles"), 'work here'!F699 &amp; " Size", "")</f>
        <v/>
      </c>
      <c r="BL700" t="e">
        <f>IF('work here'!#REF!&lt;&gt;"",'work here'!#REF!,"")</f>
        <v>#REF!</v>
      </c>
      <c r="BM700" t="str">
        <f t="shared" si="327"/>
        <v/>
      </c>
      <c r="BN700" t="str">
        <f t="shared" si="328"/>
        <v/>
      </c>
      <c r="BO700" t="str">
        <f t="shared" si="329"/>
        <v/>
      </c>
    </row>
    <row r="701" spans="1:67" x14ac:dyDescent="0.3">
      <c r="A701" t="str">
        <f>IF('work here'!A700="simple","simple",IF('work here'!A700="parent","variable",IF('work here'!A700="child","variation","")))</f>
        <v/>
      </c>
      <c r="B701" t="str">
        <f>IF('work here'!C700&lt;&gt;"", 'work here'!C700, "")</f>
        <v/>
      </c>
      <c r="C701" t="str">
        <f>IF('work here'!B700&lt;&gt;"", 'work here'!B700, "")</f>
        <v/>
      </c>
      <c r="D701" t="str">
        <f t="shared" si="300"/>
        <v/>
      </c>
      <c r="E701" t="str">
        <f t="shared" si="301"/>
        <v/>
      </c>
      <c r="F701" t="str">
        <f t="shared" si="302"/>
        <v/>
      </c>
      <c r="G701" t="e">
        <f>IF('work here'!#REF!&lt;&gt;"", 'work here'!#REF!, "")</f>
        <v>#REF!</v>
      </c>
      <c r="I701" t="str">
        <f>IF('work here'!Z700&lt;&gt;"", 'work here'!Z700, "")</f>
        <v/>
      </c>
      <c r="J701" t="str">
        <f t="shared" si="303"/>
        <v/>
      </c>
      <c r="K701" t="str">
        <f t="shared" si="304"/>
        <v/>
      </c>
      <c r="L701" t="str">
        <f t="shared" si="305"/>
        <v/>
      </c>
      <c r="M701" t="str">
        <f>IF('work here'!AA700&lt;&gt;"", 'work here'!AA700, "")</f>
        <v/>
      </c>
      <c r="N701" t="str">
        <f>IF('work here'!AD700&lt;&gt;"", 'work here'!AD700, "")</f>
        <v/>
      </c>
      <c r="O701" t="str">
        <f>IF('work here'!AC700&lt;&gt;"", 'work here'!AC700, "")</f>
        <v/>
      </c>
      <c r="P701" t="str">
        <f>IF('work here'!AB700&lt;&gt;"", 'work here'!AB700, "")</f>
        <v/>
      </c>
      <c r="Q701" t="str">
        <f t="shared" si="306"/>
        <v/>
      </c>
      <c r="S701" t="str">
        <f>IF('work here'!E700&lt;&gt;"", 'work here'!E700, "")</f>
        <v/>
      </c>
      <c r="T701" t="e">
        <f>IF('work here'!#REF!&lt;&gt;"", 'work here'!#REF!, "")</f>
        <v>#REF!</v>
      </c>
      <c r="U701" t="str">
        <f>IF(A701="", "", _xlfn.TEXTJOIN(", ", TRUE, "jewellery", "jewellery &gt; " &amp; 'work here'!F700, "jewellery &gt; " &amp; 'work here'!F700 &amp; " &gt; " &amp; 'work here'!#REF!, 'work here'!#REF!, 'work here'!AY700, 'work here'!H700, 'work here'!I700, 'work here'!J700))</f>
        <v/>
      </c>
      <c r="V701" t="str" cm="1">
        <f t="array" aca="1" ref="V701" ca="1">_xlfn.LET(
    _xlpm.yr, TEXT(TODAY(), "yyyy"),
    _xlpm.mn, TEXT(TODAY(), "mm"),
    _xlpm.path, "https://richlook.co.in/wp-content/uploads/" &amp; _xlpm.yr &amp; "/" &amp; _xlpm.mn &amp; "/",
    _xlpm.imgRange, 'work here'!N700:X700,
    _xlpm.imgLinks, IF(_xlpm.imgRange&lt;&gt;"", _xlpm.path &amp; _xlpm.imgRange &amp; ".webp", ""),
    _xlpm.urls,
        IF(A701="variable", _xlpm.imgLinks,
        IF(A701="variation", IF('work here'!N700&lt;&gt;"", _xlpm.path &amp; 'work here'!N700 &amp; ".webp", ""),
        IF(A701="simple", _xlpm.imgLinks, ""))),
    _xlfn.TEXTJOIN(", ", TRUE, _xlpm.urls)
)</f>
        <v/>
      </c>
      <c r="W701" t="str" cm="1">
        <f t="array" aca="1" ref="W701" ca="1">_xlfn.LET(
    _xlpm.yr, TEXT(TODAY(), "yyyy"),
    _xlpm.mn, TEXT(TODAY(), "mm"),
    _xlpm.path, "https://richlook.co.in/wp-content/uploads/" &amp; _xlpm.yr &amp; "/" &amp; _xlpm.mn &amp; "/",
    _xlpm.imgRange, 'work here'!O700:X700,
    _xlpm.imgLinks, IF(_xlpm.imgRange&lt;&gt;"", _xlpm.path &amp; _xlpm.imgRange &amp; ".webp", ""),
    _xlpm.urls,
        IF(A701="variable", "",
        IF(A701="variation", _xlpm.imgLinks,
        IF(A701="simple", "", ""))),
    _xlfn.TEXTJOIN(", ", TRUE, _xlpm.urls)
)</f>
        <v/>
      </c>
      <c r="X701" t="str">
        <f>IF('work here'!D700&lt;&gt;"", 'work here'!D700, "")</f>
        <v/>
      </c>
      <c r="Y701" t="e">
        <f>IF('work here'!#REF!&lt;&gt;"","color","")</f>
        <v>#REF!</v>
      </c>
      <c r="Z701" t="e">
        <f>IF('work here'!#REF!&lt;&gt;"",'work here'!#REF!,"")</f>
        <v>#REF!</v>
      </c>
      <c r="AA701" t="e">
        <f t="shared" si="307"/>
        <v>#REF!</v>
      </c>
      <c r="AB701" t="e">
        <f t="shared" si="308"/>
        <v>#REF!</v>
      </c>
      <c r="AC701" t="str">
        <f t="shared" si="309"/>
        <v/>
      </c>
      <c r="AD701" s="2" t="e">
        <f>IF('work here'!#REF!&lt;&gt;"",'work here'!#REF!,"")</f>
        <v>#REF!</v>
      </c>
      <c r="AE701" s="2" t="e">
        <f>IF('work here'!#REF!&lt;&gt;"",'work here'!#REF!,"")</f>
        <v>#REF!</v>
      </c>
      <c r="AF701" s="2" t="e">
        <f t="shared" si="310"/>
        <v>#REF!</v>
      </c>
      <c r="AG701" s="2" t="e">
        <f t="shared" si="311"/>
        <v>#REF!</v>
      </c>
      <c r="AH701" s="2" t="str">
        <f t="shared" si="312"/>
        <v/>
      </c>
      <c r="AI701" t="str">
        <f>IF('work here'!AE700&lt;&gt;"","Jewellery Work","")</f>
        <v/>
      </c>
      <c r="AJ701" t="str">
        <f>IF('work here'!AE700&lt;&gt;"",'work here'!AE700,"")</f>
        <v/>
      </c>
      <c r="AK701" t="str">
        <f t="shared" si="313"/>
        <v/>
      </c>
      <c r="AL701" t="str">
        <f t="shared" si="314"/>
        <v/>
      </c>
      <c r="AM701" t="e">
        <f>IF('work here'!#REF!&lt;&gt;"","Gemstone","")</f>
        <v>#REF!</v>
      </c>
      <c r="AN701" t="e">
        <f>IF('work here'!#REF!&lt;&gt;"",'work here'!#REF!,"")</f>
        <v>#REF!</v>
      </c>
      <c r="AO701" t="e">
        <f t="shared" si="315"/>
        <v>#REF!</v>
      </c>
      <c r="AP701" t="e">
        <f t="shared" si="316"/>
        <v>#REF!</v>
      </c>
      <c r="AQ701" t="str">
        <f>IF('work here'!AW700&lt;&gt;"","Plating","")</f>
        <v/>
      </c>
      <c r="AR701" t="str">
        <f>IF('work here'!AW700&lt;&gt;"",'work here'!AW700,"")</f>
        <v/>
      </c>
      <c r="AS701" t="str">
        <f t="shared" si="317"/>
        <v/>
      </c>
      <c r="AT701" t="str">
        <f t="shared" si="318"/>
        <v/>
      </c>
      <c r="AU701" t="str">
        <f>IF('work here'!AX700&lt;&gt;"","Material","")</f>
        <v/>
      </c>
      <c r="AV701" t="str">
        <f>IF('work here'!AX700&lt;&gt;"",'work here'!AX700,"")</f>
        <v/>
      </c>
      <c r="AW701" t="str">
        <f t="shared" si="319"/>
        <v/>
      </c>
      <c r="AX701" t="str">
        <f t="shared" si="320"/>
        <v/>
      </c>
      <c r="AY701" t="e">
        <f>IF('work here'!#REF!&lt;&gt;"","Look","")</f>
        <v>#REF!</v>
      </c>
      <c r="AZ701" t="e">
        <f>IF('work here'!#REF!&lt;&gt;"",'work here'!#REF!,"")</f>
        <v>#REF!</v>
      </c>
      <c r="BA701" t="e">
        <f t="shared" si="321"/>
        <v>#REF!</v>
      </c>
      <c r="BB701" t="e">
        <f t="shared" si="322"/>
        <v>#REF!</v>
      </c>
      <c r="BC701" t="e">
        <f>IF('work here'!#REF!&lt;&gt;"","Finish","")</f>
        <v>#REF!</v>
      </c>
      <c r="BD701" t="e">
        <f>IF('work here'!#REF!&lt;&gt;"",'work here'!#REF!,"")</f>
        <v>#REF!</v>
      </c>
      <c r="BE701" t="e">
        <f t="shared" si="323"/>
        <v>#REF!</v>
      </c>
      <c r="BF701" t="e">
        <f t="shared" si="324"/>
        <v>#REF!</v>
      </c>
      <c r="BG701" t="e">
        <f>IF('work here'!#REF!&lt;&gt;"","Care","")</f>
        <v>#REF!</v>
      </c>
      <c r="BH701" t="e">
        <f>IF('work here'!#REF!&lt;&gt;"",'work here'!#REF!,"")</f>
        <v>#REF!</v>
      </c>
      <c r="BI701" t="e">
        <f t="shared" si="325"/>
        <v>#REF!</v>
      </c>
      <c r="BJ701" t="e">
        <f t="shared" si="326"/>
        <v>#REF!</v>
      </c>
      <c r="BK701" t="str">
        <f>IF(OR('work here'!F700="Rings", 'work here'!F700="Bangles"), 'work here'!F700 &amp; " Size", "")</f>
        <v/>
      </c>
      <c r="BL701" t="e">
        <f>IF('work here'!#REF!&lt;&gt;"",'work here'!#REF!,"")</f>
        <v>#REF!</v>
      </c>
      <c r="BM701" t="str">
        <f t="shared" si="327"/>
        <v/>
      </c>
      <c r="BN701" t="str">
        <f t="shared" si="328"/>
        <v/>
      </c>
      <c r="BO701" t="str">
        <f t="shared" si="329"/>
        <v/>
      </c>
    </row>
    <row r="702" spans="1:67" x14ac:dyDescent="0.3">
      <c r="A702" t="str">
        <f>IF('work here'!A701="simple","simple",IF('work here'!A701="parent","variable",IF('work here'!A701="child","variation","")))</f>
        <v/>
      </c>
      <c r="B702" t="str">
        <f>IF('work here'!C701&lt;&gt;"", 'work here'!C701, "")</f>
        <v/>
      </c>
      <c r="C702" t="str">
        <f>IF('work here'!B701&lt;&gt;"", 'work here'!B701, "")</f>
        <v/>
      </c>
      <c r="D702" t="str">
        <f t="shared" si="300"/>
        <v/>
      </c>
      <c r="E702" t="str">
        <f t="shared" si="301"/>
        <v/>
      </c>
      <c r="F702" t="str">
        <f t="shared" si="302"/>
        <v/>
      </c>
      <c r="G702" t="e">
        <f>IF('work here'!#REF!&lt;&gt;"", 'work here'!#REF!, "")</f>
        <v>#REF!</v>
      </c>
      <c r="I702" t="str">
        <f>IF('work here'!Z701&lt;&gt;"", 'work here'!Z701, "")</f>
        <v/>
      </c>
      <c r="J702" t="str">
        <f t="shared" si="303"/>
        <v/>
      </c>
      <c r="K702" t="str">
        <f t="shared" si="304"/>
        <v/>
      </c>
      <c r="L702" t="str">
        <f t="shared" si="305"/>
        <v/>
      </c>
      <c r="M702" t="str">
        <f>IF('work here'!AA701&lt;&gt;"", 'work here'!AA701, "")</f>
        <v/>
      </c>
      <c r="N702" t="str">
        <f>IF('work here'!AD701&lt;&gt;"", 'work here'!AD701, "")</f>
        <v/>
      </c>
      <c r="O702" t="str">
        <f>IF('work here'!AC701&lt;&gt;"", 'work here'!AC701, "")</f>
        <v/>
      </c>
      <c r="P702" t="str">
        <f>IF('work here'!AB701&lt;&gt;"", 'work here'!AB701, "")</f>
        <v/>
      </c>
      <c r="Q702" t="str">
        <f t="shared" si="306"/>
        <v/>
      </c>
      <c r="S702" t="str">
        <f>IF('work here'!E701&lt;&gt;"", 'work here'!E701, "")</f>
        <v/>
      </c>
      <c r="T702" t="e">
        <f>IF('work here'!#REF!&lt;&gt;"", 'work here'!#REF!, "")</f>
        <v>#REF!</v>
      </c>
      <c r="U702" t="str">
        <f>IF(A702="", "", _xlfn.TEXTJOIN(", ", TRUE, "jewellery", "jewellery &gt; " &amp; 'work here'!F701, "jewellery &gt; " &amp; 'work here'!F701 &amp; " &gt; " &amp; 'work here'!#REF!, 'work here'!#REF!, 'work here'!AY701, 'work here'!H701, 'work here'!I701, 'work here'!J701))</f>
        <v/>
      </c>
      <c r="V702" t="str" cm="1">
        <f t="array" aca="1" ref="V702" ca="1">_xlfn.LET(
    _xlpm.yr, TEXT(TODAY(), "yyyy"),
    _xlpm.mn, TEXT(TODAY(), "mm"),
    _xlpm.path, "https://richlook.co.in/wp-content/uploads/" &amp; _xlpm.yr &amp; "/" &amp; _xlpm.mn &amp; "/",
    _xlpm.imgRange, 'work here'!N701:X701,
    _xlpm.imgLinks, IF(_xlpm.imgRange&lt;&gt;"", _xlpm.path &amp; _xlpm.imgRange &amp; ".webp", ""),
    _xlpm.urls,
        IF(A702="variable", _xlpm.imgLinks,
        IF(A702="variation", IF('work here'!N701&lt;&gt;"", _xlpm.path &amp; 'work here'!N701 &amp; ".webp", ""),
        IF(A702="simple", _xlpm.imgLinks, ""))),
    _xlfn.TEXTJOIN(", ", TRUE, _xlpm.urls)
)</f>
        <v/>
      </c>
      <c r="W702" t="str" cm="1">
        <f t="array" aca="1" ref="W702" ca="1">_xlfn.LET(
    _xlpm.yr, TEXT(TODAY(), "yyyy"),
    _xlpm.mn, TEXT(TODAY(), "mm"),
    _xlpm.path, "https://richlook.co.in/wp-content/uploads/" &amp; _xlpm.yr &amp; "/" &amp; _xlpm.mn &amp; "/",
    _xlpm.imgRange, 'work here'!O701:X701,
    _xlpm.imgLinks, IF(_xlpm.imgRange&lt;&gt;"", _xlpm.path &amp; _xlpm.imgRange &amp; ".webp", ""),
    _xlpm.urls,
        IF(A702="variable", "",
        IF(A702="variation", _xlpm.imgLinks,
        IF(A702="simple", "", ""))),
    _xlfn.TEXTJOIN(", ", TRUE, _xlpm.urls)
)</f>
        <v/>
      </c>
      <c r="X702" t="str">
        <f>IF('work here'!D701&lt;&gt;"", 'work here'!D701, "")</f>
        <v/>
      </c>
      <c r="Y702" t="e">
        <f>IF('work here'!#REF!&lt;&gt;"","color","")</f>
        <v>#REF!</v>
      </c>
      <c r="Z702" t="e">
        <f>IF('work here'!#REF!&lt;&gt;"",'work here'!#REF!,"")</f>
        <v>#REF!</v>
      </c>
      <c r="AA702" t="e">
        <f t="shared" si="307"/>
        <v>#REF!</v>
      </c>
      <c r="AB702" t="e">
        <f t="shared" si="308"/>
        <v>#REF!</v>
      </c>
      <c r="AC702" t="str">
        <f t="shared" si="309"/>
        <v/>
      </c>
      <c r="AD702" s="2" t="e">
        <f>IF('work here'!#REF!&lt;&gt;"",'work here'!#REF!,"")</f>
        <v>#REF!</v>
      </c>
      <c r="AE702" s="2" t="e">
        <f>IF('work here'!#REF!&lt;&gt;"",'work here'!#REF!,"")</f>
        <v>#REF!</v>
      </c>
      <c r="AF702" s="2" t="e">
        <f t="shared" si="310"/>
        <v>#REF!</v>
      </c>
      <c r="AG702" s="2" t="e">
        <f t="shared" si="311"/>
        <v>#REF!</v>
      </c>
      <c r="AH702" s="2" t="str">
        <f t="shared" si="312"/>
        <v/>
      </c>
      <c r="AI702" t="str">
        <f>IF('work here'!AE701&lt;&gt;"","Jewellery Work","")</f>
        <v/>
      </c>
      <c r="AJ702" t="str">
        <f>IF('work here'!AE701&lt;&gt;"",'work here'!AE701,"")</f>
        <v/>
      </c>
      <c r="AK702" t="str">
        <f t="shared" si="313"/>
        <v/>
      </c>
      <c r="AL702" t="str">
        <f t="shared" si="314"/>
        <v/>
      </c>
      <c r="AM702" t="e">
        <f>IF('work here'!#REF!&lt;&gt;"","Gemstone","")</f>
        <v>#REF!</v>
      </c>
      <c r="AN702" t="e">
        <f>IF('work here'!#REF!&lt;&gt;"",'work here'!#REF!,"")</f>
        <v>#REF!</v>
      </c>
      <c r="AO702" t="e">
        <f t="shared" si="315"/>
        <v>#REF!</v>
      </c>
      <c r="AP702" t="e">
        <f t="shared" si="316"/>
        <v>#REF!</v>
      </c>
      <c r="AQ702" t="str">
        <f>IF('work here'!AW701&lt;&gt;"","Plating","")</f>
        <v/>
      </c>
      <c r="AR702" t="str">
        <f>IF('work here'!AW701&lt;&gt;"",'work here'!AW701,"")</f>
        <v/>
      </c>
      <c r="AS702" t="str">
        <f t="shared" si="317"/>
        <v/>
      </c>
      <c r="AT702" t="str">
        <f t="shared" si="318"/>
        <v/>
      </c>
      <c r="AU702" t="str">
        <f>IF('work here'!AX701&lt;&gt;"","Material","")</f>
        <v/>
      </c>
      <c r="AV702" t="str">
        <f>IF('work here'!AX701&lt;&gt;"",'work here'!AX701,"")</f>
        <v/>
      </c>
      <c r="AW702" t="str">
        <f t="shared" si="319"/>
        <v/>
      </c>
      <c r="AX702" t="str">
        <f t="shared" si="320"/>
        <v/>
      </c>
      <c r="AY702" t="e">
        <f>IF('work here'!#REF!&lt;&gt;"","Look","")</f>
        <v>#REF!</v>
      </c>
      <c r="AZ702" t="e">
        <f>IF('work here'!#REF!&lt;&gt;"",'work here'!#REF!,"")</f>
        <v>#REF!</v>
      </c>
      <c r="BA702" t="e">
        <f t="shared" si="321"/>
        <v>#REF!</v>
      </c>
      <c r="BB702" t="e">
        <f t="shared" si="322"/>
        <v>#REF!</v>
      </c>
      <c r="BC702" t="e">
        <f>IF('work here'!#REF!&lt;&gt;"","Finish","")</f>
        <v>#REF!</v>
      </c>
      <c r="BD702" t="e">
        <f>IF('work here'!#REF!&lt;&gt;"",'work here'!#REF!,"")</f>
        <v>#REF!</v>
      </c>
      <c r="BE702" t="e">
        <f t="shared" si="323"/>
        <v>#REF!</v>
      </c>
      <c r="BF702" t="e">
        <f t="shared" si="324"/>
        <v>#REF!</v>
      </c>
      <c r="BG702" t="e">
        <f>IF('work here'!#REF!&lt;&gt;"","Care","")</f>
        <v>#REF!</v>
      </c>
      <c r="BH702" t="e">
        <f>IF('work here'!#REF!&lt;&gt;"",'work here'!#REF!,"")</f>
        <v>#REF!</v>
      </c>
      <c r="BI702" t="e">
        <f t="shared" si="325"/>
        <v>#REF!</v>
      </c>
      <c r="BJ702" t="e">
        <f t="shared" si="326"/>
        <v>#REF!</v>
      </c>
      <c r="BK702" t="str">
        <f>IF(OR('work here'!F701="Rings", 'work here'!F701="Bangles"), 'work here'!F701 &amp; " Size", "")</f>
        <v/>
      </c>
      <c r="BL702" t="e">
        <f>IF('work here'!#REF!&lt;&gt;"",'work here'!#REF!,"")</f>
        <v>#REF!</v>
      </c>
      <c r="BM702" t="str">
        <f t="shared" si="327"/>
        <v/>
      </c>
      <c r="BN702" t="str">
        <f t="shared" si="328"/>
        <v/>
      </c>
      <c r="BO702" t="str">
        <f t="shared" si="329"/>
        <v/>
      </c>
    </row>
    <row r="703" spans="1:67" x14ac:dyDescent="0.3">
      <c r="A703" t="str">
        <f>IF('work here'!A702="simple","simple",IF('work here'!A702="parent","variable",IF('work here'!A702="child","variation","")))</f>
        <v/>
      </c>
      <c r="B703" t="str">
        <f>IF('work here'!C702&lt;&gt;"", 'work here'!C702, "")</f>
        <v/>
      </c>
      <c r="C703" t="str">
        <f>IF('work here'!B702&lt;&gt;"", 'work here'!B702, "")</f>
        <v/>
      </c>
      <c r="D703" t="str">
        <f t="shared" si="300"/>
        <v/>
      </c>
      <c r="E703" t="str">
        <f t="shared" si="301"/>
        <v/>
      </c>
      <c r="F703" t="str">
        <f t="shared" si="302"/>
        <v/>
      </c>
      <c r="G703" t="e">
        <f>IF('work here'!#REF!&lt;&gt;"", 'work here'!#REF!, "")</f>
        <v>#REF!</v>
      </c>
      <c r="I703" t="str">
        <f>IF('work here'!Z702&lt;&gt;"", 'work here'!Z702, "")</f>
        <v/>
      </c>
      <c r="J703" t="str">
        <f t="shared" si="303"/>
        <v/>
      </c>
      <c r="K703" t="str">
        <f t="shared" si="304"/>
        <v/>
      </c>
      <c r="L703" t="str">
        <f t="shared" si="305"/>
        <v/>
      </c>
      <c r="M703" t="str">
        <f>IF('work here'!AA702&lt;&gt;"", 'work here'!AA702, "")</f>
        <v/>
      </c>
      <c r="N703" t="str">
        <f>IF('work here'!AD702&lt;&gt;"", 'work here'!AD702, "")</f>
        <v/>
      </c>
      <c r="O703" t="str">
        <f>IF('work here'!AC702&lt;&gt;"", 'work here'!AC702, "")</f>
        <v/>
      </c>
      <c r="P703" t="str">
        <f>IF('work here'!AB702&lt;&gt;"", 'work here'!AB702, "")</f>
        <v/>
      </c>
      <c r="Q703" t="str">
        <f t="shared" si="306"/>
        <v/>
      </c>
      <c r="S703" t="str">
        <f>IF('work here'!E702&lt;&gt;"", 'work here'!E702, "")</f>
        <v/>
      </c>
      <c r="T703" t="e">
        <f>IF('work here'!#REF!&lt;&gt;"", 'work here'!#REF!, "")</f>
        <v>#REF!</v>
      </c>
      <c r="U703" t="str">
        <f>IF(A703="", "", _xlfn.TEXTJOIN(", ", TRUE, "jewellery", "jewellery &gt; " &amp; 'work here'!F702, "jewellery &gt; " &amp; 'work here'!F702 &amp; " &gt; " &amp; 'work here'!#REF!, 'work here'!#REF!, 'work here'!AY702, 'work here'!H702, 'work here'!I702, 'work here'!J702))</f>
        <v/>
      </c>
      <c r="V703" t="str" cm="1">
        <f t="array" aca="1" ref="V703" ca="1">_xlfn.LET(
    _xlpm.yr, TEXT(TODAY(), "yyyy"),
    _xlpm.mn, TEXT(TODAY(), "mm"),
    _xlpm.path, "https://richlook.co.in/wp-content/uploads/" &amp; _xlpm.yr &amp; "/" &amp; _xlpm.mn &amp; "/",
    _xlpm.imgRange, 'work here'!N702:X702,
    _xlpm.imgLinks, IF(_xlpm.imgRange&lt;&gt;"", _xlpm.path &amp; _xlpm.imgRange &amp; ".webp", ""),
    _xlpm.urls,
        IF(A703="variable", _xlpm.imgLinks,
        IF(A703="variation", IF('work here'!N702&lt;&gt;"", _xlpm.path &amp; 'work here'!N702 &amp; ".webp", ""),
        IF(A703="simple", _xlpm.imgLinks, ""))),
    _xlfn.TEXTJOIN(", ", TRUE, _xlpm.urls)
)</f>
        <v/>
      </c>
      <c r="W703" t="str" cm="1">
        <f t="array" aca="1" ref="W703" ca="1">_xlfn.LET(
    _xlpm.yr, TEXT(TODAY(), "yyyy"),
    _xlpm.mn, TEXT(TODAY(), "mm"),
    _xlpm.path, "https://richlook.co.in/wp-content/uploads/" &amp; _xlpm.yr &amp; "/" &amp; _xlpm.mn &amp; "/",
    _xlpm.imgRange, 'work here'!O702:X702,
    _xlpm.imgLinks, IF(_xlpm.imgRange&lt;&gt;"", _xlpm.path &amp; _xlpm.imgRange &amp; ".webp", ""),
    _xlpm.urls,
        IF(A703="variable", "",
        IF(A703="variation", _xlpm.imgLinks,
        IF(A703="simple", "", ""))),
    _xlfn.TEXTJOIN(", ", TRUE, _xlpm.urls)
)</f>
        <v/>
      </c>
      <c r="X703" t="str">
        <f>IF('work here'!D702&lt;&gt;"", 'work here'!D702, "")</f>
        <v/>
      </c>
      <c r="Y703" t="e">
        <f>IF('work here'!#REF!&lt;&gt;"","color","")</f>
        <v>#REF!</v>
      </c>
      <c r="Z703" t="e">
        <f>IF('work here'!#REF!&lt;&gt;"",'work here'!#REF!,"")</f>
        <v>#REF!</v>
      </c>
      <c r="AA703" t="e">
        <f t="shared" si="307"/>
        <v>#REF!</v>
      </c>
      <c r="AB703" t="e">
        <f t="shared" si="308"/>
        <v>#REF!</v>
      </c>
      <c r="AC703" t="str">
        <f t="shared" si="309"/>
        <v/>
      </c>
      <c r="AD703" s="2" t="e">
        <f>IF('work here'!#REF!&lt;&gt;"",'work here'!#REF!,"")</f>
        <v>#REF!</v>
      </c>
      <c r="AE703" s="2" t="e">
        <f>IF('work here'!#REF!&lt;&gt;"",'work here'!#REF!,"")</f>
        <v>#REF!</v>
      </c>
      <c r="AF703" s="2" t="e">
        <f t="shared" si="310"/>
        <v>#REF!</v>
      </c>
      <c r="AG703" s="2" t="e">
        <f t="shared" si="311"/>
        <v>#REF!</v>
      </c>
      <c r="AH703" s="2" t="str">
        <f t="shared" si="312"/>
        <v/>
      </c>
      <c r="AI703" t="str">
        <f>IF('work here'!AE702&lt;&gt;"","Jewellery Work","")</f>
        <v/>
      </c>
      <c r="AJ703" t="str">
        <f>IF('work here'!AE702&lt;&gt;"",'work here'!AE702,"")</f>
        <v/>
      </c>
      <c r="AK703" t="str">
        <f t="shared" si="313"/>
        <v/>
      </c>
      <c r="AL703" t="str">
        <f t="shared" si="314"/>
        <v/>
      </c>
      <c r="AM703" t="e">
        <f>IF('work here'!#REF!&lt;&gt;"","Gemstone","")</f>
        <v>#REF!</v>
      </c>
      <c r="AN703" t="e">
        <f>IF('work here'!#REF!&lt;&gt;"",'work here'!#REF!,"")</f>
        <v>#REF!</v>
      </c>
      <c r="AO703" t="e">
        <f t="shared" si="315"/>
        <v>#REF!</v>
      </c>
      <c r="AP703" t="e">
        <f t="shared" si="316"/>
        <v>#REF!</v>
      </c>
      <c r="AQ703" t="str">
        <f>IF('work here'!AW702&lt;&gt;"","Plating","")</f>
        <v/>
      </c>
      <c r="AR703" t="str">
        <f>IF('work here'!AW702&lt;&gt;"",'work here'!AW702,"")</f>
        <v/>
      </c>
      <c r="AS703" t="str">
        <f t="shared" si="317"/>
        <v/>
      </c>
      <c r="AT703" t="str">
        <f t="shared" si="318"/>
        <v/>
      </c>
      <c r="AU703" t="str">
        <f>IF('work here'!AX702&lt;&gt;"","Material","")</f>
        <v/>
      </c>
      <c r="AV703" t="str">
        <f>IF('work here'!AX702&lt;&gt;"",'work here'!AX702,"")</f>
        <v/>
      </c>
      <c r="AW703" t="str">
        <f t="shared" si="319"/>
        <v/>
      </c>
      <c r="AX703" t="str">
        <f t="shared" si="320"/>
        <v/>
      </c>
      <c r="AY703" t="e">
        <f>IF('work here'!#REF!&lt;&gt;"","Look","")</f>
        <v>#REF!</v>
      </c>
      <c r="AZ703" t="e">
        <f>IF('work here'!#REF!&lt;&gt;"",'work here'!#REF!,"")</f>
        <v>#REF!</v>
      </c>
      <c r="BA703" t="e">
        <f t="shared" si="321"/>
        <v>#REF!</v>
      </c>
      <c r="BB703" t="e">
        <f t="shared" si="322"/>
        <v>#REF!</v>
      </c>
      <c r="BC703" t="e">
        <f>IF('work here'!#REF!&lt;&gt;"","Finish","")</f>
        <v>#REF!</v>
      </c>
      <c r="BD703" t="e">
        <f>IF('work here'!#REF!&lt;&gt;"",'work here'!#REF!,"")</f>
        <v>#REF!</v>
      </c>
      <c r="BE703" t="e">
        <f t="shared" si="323"/>
        <v>#REF!</v>
      </c>
      <c r="BF703" t="e">
        <f t="shared" si="324"/>
        <v>#REF!</v>
      </c>
      <c r="BG703" t="e">
        <f>IF('work here'!#REF!&lt;&gt;"","Care","")</f>
        <v>#REF!</v>
      </c>
      <c r="BH703" t="e">
        <f>IF('work here'!#REF!&lt;&gt;"",'work here'!#REF!,"")</f>
        <v>#REF!</v>
      </c>
      <c r="BI703" t="e">
        <f t="shared" si="325"/>
        <v>#REF!</v>
      </c>
      <c r="BJ703" t="e">
        <f t="shared" si="326"/>
        <v>#REF!</v>
      </c>
      <c r="BK703" t="str">
        <f>IF(OR('work here'!F702="Rings", 'work here'!F702="Bangles"), 'work here'!F702 &amp; " Size", "")</f>
        <v/>
      </c>
      <c r="BL703" t="e">
        <f>IF('work here'!#REF!&lt;&gt;"",'work here'!#REF!,"")</f>
        <v>#REF!</v>
      </c>
      <c r="BM703" t="str">
        <f t="shared" si="327"/>
        <v/>
      </c>
      <c r="BN703" t="str">
        <f t="shared" si="328"/>
        <v/>
      </c>
      <c r="BO703" t="str">
        <f t="shared" si="329"/>
        <v/>
      </c>
    </row>
    <row r="704" spans="1:67" x14ac:dyDescent="0.3">
      <c r="A704" t="str">
        <f>IF('work here'!A703="simple","simple",IF('work here'!A703="parent","variable",IF('work here'!A703="child","variation","")))</f>
        <v/>
      </c>
      <c r="B704" t="str">
        <f>IF('work here'!C703&lt;&gt;"", 'work here'!C703, "")</f>
        <v/>
      </c>
      <c r="C704" t="str">
        <f>IF('work here'!B703&lt;&gt;"", 'work here'!B703, "")</f>
        <v/>
      </c>
      <c r="D704" t="str">
        <f t="shared" si="300"/>
        <v/>
      </c>
      <c r="E704" t="str">
        <f t="shared" si="301"/>
        <v/>
      </c>
      <c r="F704" t="str">
        <f t="shared" si="302"/>
        <v/>
      </c>
      <c r="G704" t="e">
        <f>IF('work here'!#REF!&lt;&gt;"", 'work here'!#REF!, "")</f>
        <v>#REF!</v>
      </c>
      <c r="I704" t="str">
        <f>IF('work here'!Z703&lt;&gt;"", 'work here'!Z703, "")</f>
        <v/>
      </c>
      <c r="J704" t="str">
        <f t="shared" si="303"/>
        <v/>
      </c>
      <c r="K704" t="str">
        <f t="shared" si="304"/>
        <v/>
      </c>
      <c r="L704" t="str">
        <f t="shared" si="305"/>
        <v/>
      </c>
      <c r="M704" t="str">
        <f>IF('work here'!AA703&lt;&gt;"", 'work here'!AA703, "")</f>
        <v/>
      </c>
      <c r="N704" t="str">
        <f>IF('work here'!AD703&lt;&gt;"", 'work here'!AD703, "")</f>
        <v/>
      </c>
      <c r="O704" t="str">
        <f>IF('work here'!AC703&lt;&gt;"", 'work here'!AC703, "")</f>
        <v/>
      </c>
      <c r="P704" t="str">
        <f>IF('work here'!AB703&lt;&gt;"", 'work here'!AB703, "")</f>
        <v/>
      </c>
      <c r="Q704" t="str">
        <f t="shared" si="306"/>
        <v/>
      </c>
      <c r="S704" t="str">
        <f>IF('work here'!E703&lt;&gt;"", 'work here'!E703, "")</f>
        <v/>
      </c>
      <c r="T704" t="e">
        <f>IF('work here'!#REF!&lt;&gt;"", 'work here'!#REF!, "")</f>
        <v>#REF!</v>
      </c>
      <c r="U704" t="str">
        <f>IF(A704="", "", _xlfn.TEXTJOIN(", ", TRUE, "jewellery", "jewellery &gt; " &amp; 'work here'!F703, "jewellery &gt; " &amp; 'work here'!F703 &amp; " &gt; " &amp; 'work here'!#REF!, 'work here'!#REF!, 'work here'!AY703, 'work here'!H703, 'work here'!I703, 'work here'!J703))</f>
        <v/>
      </c>
      <c r="V704" t="str" cm="1">
        <f t="array" aca="1" ref="V704" ca="1">_xlfn.LET(
    _xlpm.yr, TEXT(TODAY(), "yyyy"),
    _xlpm.mn, TEXT(TODAY(), "mm"),
    _xlpm.path, "https://richlook.co.in/wp-content/uploads/" &amp; _xlpm.yr &amp; "/" &amp; _xlpm.mn &amp; "/",
    _xlpm.imgRange, 'work here'!N703:X703,
    _xlpm.imgLinks, IF(_xlpm.imgRange&lt;&gt;"", _xlpm.path &amp; _xlpm.imgRange &amp; ".webp", ""),
    _xlpm.urls,
        IF(A704="variable", _xlpm.imgLinks,
        IF(A704="variation", IF('work here'!N703&lt;&gt;"", _xlpm.path &amp; 'work here'!N703 &amp; ".webp", ""),
        IF(A704="simple", _xlpm.imgLinks, ""))),
    _xlfn.TEXTJOIN(", ", TRUE, _xlpm.urls)
)</f>
        <v/>
      </c>
      <c r="W704" t="str" cm="1">
        <f t="array" aca="1" ref="W704" ca="1">_xlfn.LET(
    _xlpm.yr, TEXT(TODAY(), "yyyy"),
    _xlpm.mn, TEXT(TODAY(), "mm"),
    _xlpm.path, "https://richlook.co.in/wp-content/uploads/" &amp; _xlpm.yr &amp; "/" &amp; _xlpm.mn &amp; "/",
    _xlpm.imgRange, 'work here'!O703:X703,
    _xlpm.imgLinks, IF(_xlpm.imgRange&lt;&gt;"", _xlpm.path &amp; _xlpm.imgRange &amp; ".webp", ""),
    _xlpm.urls,
        IF(A704="variable", "",
        IF(A704="variation", _xlpm.imgLinks,
        IF(A704="simple", "", ""))),
    _xlfn.TEXTJOIN(", ", TRUE, _xlpm.urls)
)</f>
        <v/>
      </c>
      <c r="X704" t="str">
        <f>IF('work here'!D703&lt;&gt;"", 'work here'!D703, "")</f>
        <v/>
      </c>
      <c r="Y704" t="e">
        <f>IF('work here'!#REF!&lt;&gt;"","color","")</f>
        <v>#REF!</v>
      </c>
      <c r="Z704" t="e">
        <f>IF('work here'!#REF!&lt;&gt;"",'work here'!#REF!,"")</f>
        <v>#REF!</v>
      </c>
      <c r="AA704" t="e">
        <f t="shared" si="307"/>
        <v>#REF!</v>
      </c>
      <c r="AB704" t="e">
        <f t="shared" si="308"/>
        <v>#REF!</v>
      </c>
      <c r="AC704" t="str">
        <f t="shared" si="309"/>
        <v/>
      </c>
      <c r="AD704" s="2" t="e">
        <f>IF('work here'!#REF!&lt;&gt;"",'work here'!#REF!,"")</f>
        <v>#REF!</v>
      </c>
      <c r="AE704" s="2" t="e">
        <f>IF('work here'!#REF!&lt;&gt;"",'work here'!#REF!,"")</f>
        <v>#REF!</v>
      </c>
      <c r="AF704" s="2" t="e">
        <f t="shared" si="310"/>
        <v>#REF!</v>
      </c>
      <c r="AG704" s="2" t="e">
        <f t="shared" si="311"/>
        <v>#REF!</v>
      </c>
      <c r="AH704" s="2" t="str">
        <f t="shared" si="312"/>
        <v/>
      </c>
      <c r="AI704" t="str">
        <f>IF('work here'!AE703&lt;&gt;"","Jewellery Work","")</f>
        <v/>
      </c>
      <c r="AJ704" t="str">
        <f>IF('work here'!AE703&lt;&gt;"",'work here'!AE703,"")</f>
        <v/>
      </c>
      <c r="AK704" t="str">
        <f t="shared" si="313"/>
        <v/>
      </c>
      <c r="AL704" t="str">
        <f t="shared" si="314"/>
        <v/>
      </c>
      <c r="AM704" t="e">
        <f>IF('work here'!#REF!&lt;&gt;"","Gemstone","")</f>
        <v>#REF!</v>
      </c>
      <c r="AN704" t="e">
        <f>IF('work here'!#REF!&lt;&gt;"",'work here'!#REF!,"")</f>
        <v>#REF!</v>
      </c>
      <c r="AO704" t="e">
        <f t="shared" si="315"/>
        <v>#REF!</v>
      </c>
      <c r="AP704" t="e">
        <f t="shared" si="316"/>
        <v>#REF!</v>
      </c>
      <c r="AQ704" t="str">
        <f>IF('work here'!AW703&lt;&gt;"","Plating","")</f>
        <v/>
      </c>
      <c r="AR704" t="str">
        <f>IF('work here'!AW703&lt;&gt;"",'work here'!AW703,"")</f>
        <v/>
      </c>
      <c r="AS704" t="str">
        <f t="shared" si="317"/>
        <v/>
      </c>
      <c r="AT704" t="str">
        <f t="shared" si="318"/>
        <v/>
      </c>
      <c r="AU704" t="str">
        <f>IF('work here'!AX703&lt;&gt;"","Material","")</f>
        <v/>
      </c>
      <c r="AV704" t="str">
        <f>IF('work here'!AX703&lt;&gt;"",'work here'!AX703,"")</f>
        <v/>
      </c>
      <c r="AW704" t="str">
        <f t="shared" si="319"/>
        <v/>
      </c>
      <c r="AX704" t="str">
        <f t="shared" si="320"/>
        <v/>
      </c>
      <c r="AY704" t="e">
        <f>IF('work here'!#REF!&lt;&gt;"","Look","")</f>
        <v>#REF!</v>
      </c>
      <c r="AZ704" t="e">
        <f>IF('work here'!#REF!&lt;&gt;"",'work here'!#REF!,"")</f>
        <v>#REF!</v>
      </c>
      <c r="BA704" t="e">
        <f t="shared" si="321"/>
        <v>#REF!</v>
      </c>
      <c r="BB704" t="e">
        <f t="shared" si="322"/>
        <v>#REF!</v>
      </c>
      <c r="BC704" t="e">
        <f>IF('work here'!#REF!&lt;&gt;"","Finish","")</f>
        <v>#REF!</v>
      </c>
      <c r="BD704" t="e">
        <f>IF('work here'!#REF!&lt;&gt;"",'work here'!#REF!,"")</f>
        <v>#REF!</v>
      </c>
      <c r="BE704" t="e">
        <f t="shared" si="323"/>
        <v>#REF!</v>
      </c>
      <c r="BF704" t="e">
        <f t="shared" si="324"/>
        <v>#REF!</v>
      </c>
      <c r="BG704" t="e">
        <f>IF('work here'!#REF!&lt;&gt;"","Care","")</f>
        <v>#REF!</v>
      </c>
      <c r="BH704" t="e">
        <f>IF('work here'!#REF!&lt;&gt;"",'work here'!#REF!,"")</f>
        <v>#REF!</v>
      </c>
      <c r="BI704" t="e">
        <f t="shared" si="325"/>
        <v>#REF!</v>
      </c>
      <c r="BJ704" t="e">
        <f t="shared" si="326"/>
        <v>#REF!</v>
      </c>
      <c r="BK704" t="str">
        <f>IF(OR('work here'!F703="Rings", 'work here'!F703="Bangles"), 'work here'!F703 &amp; " Size", "")</f>
        <v/>
      </c>
      <c r="BL704" t="e">
        <f>IF('work here'!#REF!&lt;&gt;"",'work here'!#REF!,"")</f>
        <v>#REF!</v>
      </c>
      <c r="BM704" t="str">
        <f t="shared" si="327"/>
        <v/>
      </c>
      <c r="BN704" t="str">
        <f t="shared" si="328"/>
        <v/>
      </c>
      <c r="BO704" t="str">
        <f t="shared" si="329"/>
        <v/>
      </c>
    </row>
    <row r="705" spans="1:67" x14ac:dyDescent="0.3">
      <c r="A705" t="str">
        <f>IF('work here'!A704="simple","simple",IF('work here'!A704="parent","variable",IF('work here'!A704="child","variation","")))</f>
        <v/>
      </c>
      <c r="B705" t="str">
        <f>IF('work here'!C704&lt;&gt;"", 'work here'!C704, "")</f>
        <v/>
      </c>
      <c r="C705" t="str">
        <f>IF('work here'!B704&lt;&gt;"", 'work here'!B704, "")</f>
        <v/>
      </c>
      <c r="D705" t="str">
        <f t="shared" si="300"/>
        <v/>
      </c>
      <c r="E705" t="str">
        <f t="shared" si="301"/>
        <v/>
      </c>
      <c r="F705" t="str">
        <f t="shared" si="302"/>
        <v/>
      </c>
      <c r="G705" t="e">
        <f>IF('work here'!#REF!&lt;&gt;"", 'work here'!#REF!, "")</f>
        <v>#REF!</v>
      </c>
      <c r="I705" t="str">
        <f>IF('work here'!Z704&lt;&gt;"", 'work here'!Z704, "")</f>
        <v/>
      </c>
      <c r="J705" t="str">
        <f t="shared" si="303"/>
        <v/>
      </c>
      <c r="K705" t="str">
        <f t="shared" si="304"/>
        <v/>
      </c>
      <c r="L705" t="str">
        <f t="shared" si="305"/>
        <v/>
      </c>
      <c r="M705" t="str">
        <f>IF('work here'!AA704&lt;&gt;"", 'work here'!AA704, "")</f>
        <v/>
      </c>
      <c r="N705" t="str">
        <f>IF('work here'!AD704&lt;&gt;"", 'work here'!AD704, "")</f>
        <v/>
      </c>
      <c r="O705" t="str">
        <f>IF('work here'!AC704&lt;&gt;"", 'work here'!AC704, "")</f>
        <v/>
      </c>
      <c r="P705" t="str">
        <f>IF('work here'!AB704&lt;&gt;"", 'work here'!AB704, "")</f>
        <v/>
      </c>
      <c r="Q705" t="str">
        <f t="shared" si="306"/>
        <v/>
      </c>
      <c r="S705" t="str">
        <f>IF('work here'!E704&lt;&gt;"", 'work here'!E704, "")</f>
        <v/>
      </c>
      <c r="T705" t="e">
        <f>IF('work here'!#REF!&lt;&gt;"", 'work here'!#REF!, "")</f>
        <v>#REF!</v>
      </c>
      <c r="U705" t="str">
        <f>IF(A705="", "", _xlfn.TEXTJOIN(", ", TRUE, "jewellery", "jewellery &gt; " &amp; 'work here'!F704, "jewellery &gt; " &amp; 'work here'!F704 &amp; " &gt; " &amp; 'work here'!#REF!, 'work here'!#REF!, 'work here'!AY704, 'work here'!H704, 'work here'!I704, 'work here'!J704))</f>
        <v/>
      </c>
      <c r="V705" t="str" cm="1">
        <f t="array" aca="1" ref="V705" ca="1">_xlfn.LET(
    _xlpm.yr, TEXT(TODAY(), "yyyy"),
    _xlpm.mn, TEXT(TODAY(), "mm"),
    _xlpm.path, "https://richlook.co.in/wp-content/uploads/" &amp; _xlpm.yr &amp; "/" &amp; _xlpm.mn &amp; "/",
    _xlpm.imgRange, 'work here'!N704:X704,
    _xlpm.imgLinks, IF(_xlpm.imgRange&lt;&gt;"", _xlpm.path &amp; _xlpm.imgRange &amp; ".webp", ""),
    _xlpm.urls,
        IF(A705="variable", _xlpm.imgLinks,
        IF(A705="variation", IF('work here'!N704&lt;&gt;"", _xlpm.path &amp; 'work here'!N704 &amp; ".webp", ""),
        IF(A705="simple", _xlpm.imgLinks, ""))),
    _xlfn.TEXTJOIN(", ", TRUE, _xlpm.urls)
)</f>
        <v/>
      </c>
      <c r="W705" t="str" cm="1">
        <f t="array" aca="1" ref="W705" ca="1">_xlfn.LET(
    _xlpm.yr, TEXT(TODAY(), "yyyy"),
    _xlpm.mn, TEXT(TODAY(), "mm"),
    _xlpm.path, "https://richlook.co.in/wp-content/uploads/" &amp; _xlpm.yr &amp; "/" &amp; _xlpm.mn &amp; "/",
    _xlpm.imgRange, 'work here'!O704:X704,
    _xlpm.imgLinks, IF(_xlpm.imgRange&lt;&gt;"", _xlpm.path &amp; _xlpm.imgRange &amp; ".webp", ""),
    _xlpm.urls,
        IF(A705="variable", "",
        IF(A705="variation", _xlpm.imgLinks,
        IF(A705="simple", "", ""))),
    _xlfn.TEXTJOIN(", ", TRUE, _xlpm.urls)
)</f>
        <v/>
      </c>
      <c r="X705" t="str">
        <f>IF('work here'!D704&lt;&gt;"", 'work here'!D704, "")</f>
        <v/>
      </c>
      <c r="Y705" t="e">
        <f>IF('work here'!#REF!&lt;&gt;"","color","")</f>
        <v>#REF!</v>
      </c>
      <c r="Z705" t="e">
        <f>IF('work here'!#REF!&lt;&gt;"",'work here'!#REF!,"")</f>
        <v>#REF!</v>
      </c>
      <c r="AA705" t="e">
        <f t="shared" si="307"/>
        <v>#REF!</v>
      </c>
      <c r="AB705" t="e">
        <f t="shared" si="308"/>
        <v>#REF!</v>
      </c>
      <c r="AC705" t="str">
        <f t="shared" si="309"/>
        <v/>
      </c>
      <c r="AD705" s="2" t="e">
        <f>IF('work here'!#REF!&lt;&gt;"",'work here'!#REF!,"")</f>
        <v>#REF!</v>
      </c>
      <c r="AE705" s="2" t="e">
        <f>IF('work here'!#REF!&lt;&gt;"",'work here'!#REF!,"")</f>
        <v>#REF!</v>
      </c>
      <c r="AF705" s="2" t="e">
        <f t="shared" si="310"/>
        <v>#REF!</v>
      </c>
      <c r="AG705" s="2" t="e">
        <f t="shared" si="311"/>
        <v>#REF!</v>
      </c>
      <c r="AH705" s="2" t="str">
        <f t="shared" si="312"/>
        <v/>
      </c>
      <c r="AI705" t="str">
        <f>IF('work here'!AE704&lt;&gt;"","Jewellery Work","")</f>
        <v/>
      </c>
      <c r="AJ705" t="str">
        <f>IF('work here'!AE704&lt;&gt;"",'work here'!AE704,"")</f>
        <v/>
      </c>
      <c r="AK705" t="str">
        <f t="shared" si="313"/>
        <v/>
      </c>
      <c r="AL705" t="str">
        <f t="shared" si="314"/>
        <v/>
      </c>
      <c r="AM705" t="e">
        <f>IF('work here'!#REF!&lt;&gt;"","Gemstone","")</f>
        <v>#REF!</v>
      </c>
      <c r="AN705" t="e">
        <f>IF('work here'!#REF!&lt;&gt;"",'work here'!#REF!,"")</f>
        <v>#REF!</v>
      </c>
      <c r="AO705" t="e">
        <f t="shared" si="315"/>
        <v>#REF!</v>
      </c>
      <c r="AP705" t="e">
        <f t="shared" si="316"/>
        <v>#REF!</v>
      </c>
      <c r="AQ705" t="str">
        <f>IF('work here'!AW704&lt;&gt;"","Plating","")</f>
        <v/>
      </c>
      <c r="AR705" t="str">
        <f>IF('work here'!AW704&lt;&gt;"",'work here'!AW704,"")</f>
        <v/>
      </c>
      <c r="AS705" t="str">
        <f t="shared" si="317"/>
        <v/>
      </c>
      <c r="AT705" t="str">
        <f t="shared" si="318"/>
        <v/>
      </c>
      <c r="AU705" t="str">
        <f>IF('work here'!AX704&lt;&gt;"","Material","")</f>
        <v/>
      </c>
      <c r="AV705" t="str">
        <f>IF('work here'!AX704&lt;&gt;"",'work here'!AX704,"")</f>
        <v/>
      </c>
      <c r="AW705" t="str">
        <f t="shared" si="319"/>
        <v/>
      </c>
      <c r="AX705" t="str">
        <f t="shared" si="320"/>
        <v/>
      </c>
      <c r="AY705" t="e">
        <f>IF('work here'!#REF!&lt;&gt;"","Look","")</f>
        <v>#REF!</v>
      </c>
      <c r="AZ705" t="e">
        <f>IF('work here'!#REF!&lt;&gt;"",'work here'!#REF!,"")</f>
        <v>#REF!</v>
      </c>
      <c r="BA705" t="e">
        <f t="shared" si="321"/>
        <v>#REF!</v>
      </c>
      <c r="BB705" t="e">
        <f t="shared" si="322"/>
        <v>#REF!</v>
      </c>
      <c r="BC705" t="e">
        <f>IF('work here'!#REF!&lt;&gt;"","Finish","")</f>
        <v>#REF!</v>
      </c>
      <c r="BD705" t="e">
        <f>IF('work here'!#REF!&lt;&gt;"",'work here'!#REF!,"")</f>
        <v>#REF!</v>
      </c>
      <c r="BE705" t="e">
        <f t="shared" si="323"/>
        <v>#REF!</v>
      </c>
      <c r="BF705" t="e">
        <f t="shared" si="324"/>
        <v>#REF!</v>
      </c>
      <c r="BG705" t="e">
        <f>IF('work here'!#REF!&lt;&gt;"","Care","")</f>
        <v>#REF!</v>
      </c>
      <c r="BH705" t="e">
        <f>IF('work here'!#REF!&lt;&gt;"",'work here'!#REF!,"")</f>
        <v>#REF!</v>
      </c>
      <c r="BI705" t="e">
        <f t="shared" si="325"/>
        <v>#REF!</v>
      </c>
      <c r="BJ705" t="e">
        <f t="shared" si="326"/>
        <v>#REF!</v>
      </c>
      <c r="BK705" t="str">
        <f>IF(OR('work here'!F704="Rings", 'work here'!F704="Bangles"), 'work here'!F704 &amp; " Size", "")</f>
        <v/>
      </c>
      <c r="BL705" t="e">
        <f>IF('work here'!#REF!&lt;&gt;"",'work here'!#REF!,"")</f>
        <v>#REF!</v>
      </c>
      <c r="BM705" t="str">
        <f t="shared" si="327"/>
        <v/>
      </c>
      <c r="BN705" t="str">
        <f t="shared" si="328"/>
        <v/>
      </c>
      <c r="BO705" t="str">
        <f t="shared" si="329"/>
        <v/>
      </c>
    </row>
    <row r="706" spans="1:67" x14ac:dyDescent="0.3">
      <c r="A706" t="str">
        <f>IF('work here'!A705="simple","simple",IF('work here'!A705="parent","variable",IF('work here'!A705="child","variation","")))</f>
        <v/>
      </c>
      <c r="B706" t="str">
        <f>IF('work here'!C705&lt;&gt;"", 'work here'!C705, "")</f>
        <v/>
      </c>
      <c r="C706" t="str">
        <f>IF('work here'!B705&lt;&gt;"", 'work here'!B705, "")</f>
        <v/>
      </c>
      <c r="D706" t="str">
        <f t="shared" si="300"/>
        <v/>
      </c>
      <c r="E706" t="str">
        <f t="shared" si="301"/>
        <v/>
      </c>
      <c r="F706" t="str">
        <f t="shared" si="302"/>
        <v/>
      </c>
      <c r="G706" t="e">
        <f>IF('work here'!#REF!&lt;&gt;"", 'work here'!#REF!, "")</f>
        <v>#REF!</v>
      </c>
      <c r="I706" t="str">
        <f>IF('work here'!Z705&lt;&gt;"", 'work here'!Z705, "")</f>
        <v/>
      </c>
      <c r="J706" t="str">
        <f t="shared" si="303"/>
        <v/>
      </c>
      <c r="K706" t="str">
        <f t="shared" si="304"/>
        <v/>
      </c>
      <c r="L706" t="str">
        <f t="shared" si="305"/>
        <v/>
      </c>
      <c r="M706" t="str">
        <f>IF('work here'!AA705&lt;&gt;"", 'work here'!AA705, "")</f>
        <v/>
      </c>
      <c r="N706" t="str">
        <f>IF('work here'!AD705&lt;&gt;"", 'work here'!AD705, "")</f>
        <v/>
      </c>
      <c r="O706" t="str">
        <f>IF('work here'!AC705&lt;&gt;"", 'work here'!AC705, "")</f>
        <v/>
      </c>
      <c r="P706" t="str">
        <f>IF('work here'!AB705&lt;&gt;"", 'work here'!AB705, "")</f>
        <v/>
      </c>
      <c r="Q706" t="str">
        <f t="shared" si="306"/>
        <v/>
      </c>
      <c r="S706" t="str">
        <f>IF('work here'!E705&lt;&gt;"", 'work here'!E705, "")</f>
        <v/>
      </c>
      <c r="T706" t="e">
        <f>IF('work here'!#REF!&lt;&gt;"", 'work here'!#REF!, "")</f>
        <v>#REF!</v>
      </c>
      <c r="U706" t="str">
        <f>IF(A706="", "", _xlfn.TEXTJOIN(", ", TRUE, "jewellery", "jewellery &gt; " &amp; 'work here'!F705, "jewellery &gt; " &amp; 'work here'!F705 &amp; " &gt; " &amp; 'work here'!#REF!, 'work here'!#REF!, 'work here'!AY705, 'work here'!H705, 'work here'!I705, 'work here'!J705))</f>
        <v/>
      </c>
      <c r="V706" t="str" cm="1">
        <f t="array" aca="1" ref="V706" ca="1">_xlfn.LET(
    _xlpm.yr, TEXT(TODAY(), "yyyy"),
    _xlpm.mn, TEXT(TODAY(), "mm"),
    _xlpm.path, "https://richlook.co.in/wp-content/uploads/" &amp; _xlpm.yr &amp; "/" &amp; _xlpm.mn &amp; "/",
    _xlpm.imgRange, 'work here'!N705:X705,
    _xlpm.imgLinks, IF(_xlpm.imgRange&lt;&gt;"", _xlpm.path &amp; _xlpm.imgRange &amp; ".webp", ""),
    _xlpm.urls,
        IF(A706="variable", _xlpm.imgLinks,
        IF(A706="variation", IF('work here'!N705&lt;&gt;"", _xlpm.path &amp; 'work here'!N705 &amp; ".webp", ""),
        IF(A706="simple", _xlpm.imgLinks, ""))),
    _xlfn.TEXTJOIN(", ", TRUE, _xlpm.urls)
)</f>
        <v/>
      </c>
      <c r="W706" t="str" cm="1">
        <f t="array" aca="1" ref="W706" ca="1">_xlfn.LET(
    _xlpm.yr, TEXT(TODAY(), "yyyy"),
    _xlpm.mn, TEXT(TODAY(), "mm"),
    _xlpm.path, "https://richlook.co.in/wp-content/uploads/" &amp; _xlpm.yr &amp; "/" &amp; _xlpm.mn &amp; "/",
    _xlpm.imgRange, 'work here'!O705:X705,
    _xlpm.imgLinks, IF(_xlpm.imgRange&lt;&gt;"", _xlpm.path &amp; _xlpm.imgRange &amp; ".webp", ""),
    _xlpm.urls,
        IF(A706="variable", "",
        IF(A706="variation", _xlpm.imgLinks,
        IF(A706="simple", "", ""))),
    _xlfn.TEXTJOIN(", ", TRUE, _xlpm.urls)
)</f>
        <v/>
      </c>
      <c r="X706" t="str">
        <f>IF('work here'!D705&lt;&gt;"", 'work here'!D705, "")</f>
        <v/>
      </c>
      <c r="Y706" t="e">
        <f>IF('work here'!#REF!&lt;&gt;"","color","")</f>
        <v>#REF!</v>
      </c>
      <c r="Z706" t="e">
        <f>IF('work here'!#REF!&lt;&gt;"",'work here'!#REF!,"")</f>
        <v>#REF!</v>
      </c>
      <c r="AA706" t="e">
        <f t="shared" si="307"/>
        <v>#REF!</v>
      </c>
      <c r="AB706" t="e">
        <f t="shared" si="308"/>
        <v>#REF!</v>
      </c>
      <c r="AC706" t="str">
        <f t="shared" si="309"/>
        <v/>
      </c>
      <c r="AD706" s="2" t="e">
        <f>IF('work here'!#REF!&lt;&gt;"",'work here'!#REF!,"")</f>
        <v>#REF!</v>
      </c>
      <c r="AE706" s="2" t="e">
        <f>IF('work here'!#REF!&lt;&gt;"",'work here'!#REF!,"")</f>
        <v>#REF!</v>
      </c>
      <c r="AF706" s="2" t="e">
        <f t="shared" si="310"/>
        <v>#REF!</v>
      </c>
      <c r="AG706" s="2" t="e">
        <f t="shared" si="311"/>
        <v>#REF!</v>
      </c>
      <c r="AH706" s="2" t="str">
        <f t="shared" si="312"/>
        <v/>
      </c>
      <c r="AI706" t="str">
        <f>IF('work here'!AE705&lt;&gt;"","Jewellery Work","")</f>
        <v/>
      </c>
      <c r="AJ706" t="str">
        <f>IF('work here'!AE705&lt;&gt;"",'work here'!AE705,"")</f>
        <v/>
      </c>
      <c r="AK706" t="str">
        <f t="shared" si="313"/>
        <v/>
      </c>
      <c r="AL706" t="str">
        <f t="shared" si="314"/>
        <v/>
      </c>
      <c r="AM706" t="e">
        <f>IF('work here'!#REF!&lt;&gt;"","Gemstone","")</f>
        <v>#REF!</v>
      </c>
      <c r="AN706" t="e">
        <f>IF('work here'!#REF!&lt;&gt;"",'work here'!#REF!,"")</f>
        <v>#REF!</v>
      </c>
      <c r="AO706" t="e">
        <f t="shared" si="315"/>
        <v>#REF!</v>
      </c>
      <c r="AP706" t="e">
        <f t="shared" si="316"/>
        <v>#REF!</v>
      </c>
      <c r="AQ706" t="str">
        <f>IF('work here'!AW705&lt;&gt;"","Plating","")</f>
        <v/>
      </c>
      <c r="AR706" t="str">
        <f>IF('work here'!AW705&lt;&gt;"",'work here'!AW705,"")</f>
        <v/>
      </c>
      <c r="AS706" t="str">
        <f t="shared" si="317"/>
        <v/>
      </c>
      <c r="AT706" t="str">
        <f t="shared" si="318"/>
        <v/>
      </c>
      <c r="AU706" t="str">
        <f>IF('work here'!AX705&lt;&gt;"","Material","")</f>
        <v/>
      </c>
      <c r="AV706" t="str">
        <f>IF('work here'!AX705&lt;&gt;"",'work here'!AX705,"")</f>
        <v/>
      </c>
      <c r="AW706" t="str">
        <f t="shared" si="319"/>
        <v/>
      </c>
      <c r="AX706" t="str">
        <f t="shared" si="320"/>
        <v/>
      </c>
      <c r="AY706" t="e">
        <f>IF('work here'!#REF!&lt;&gt;"","Look","")</f>
        <v>#REF!</v>
      </c>
      <c r="AZ706" t="e">
        <f>IF('work here'!#REF!&lt;&gt;"",'work here'!#REF!,"")</f>
        <v>#REF!</v>
      </c>
      <c r="BA706" t="e">
        <f t="shared" si="321"/>
        <v>#REF!</v>
      </c>
      <c r="BB706" t="e">
        <f t="shared" si="322"/>
        <v>#REF!</v>
      </c>
      <c r="BC706" t="e">
        <f>IF('work here'!#REF!&lt;&gt;"","Finish","")</f>
        <v>#REF!</v>
      </c>
      <c r="BD706" t="e">
        <f>IF('work here'!#REF!&lt;&gt;"",'work here'!#REF!,"")</f>
        <v>#REF!</v>
      </c>
      <c r="BE706" t="e">
        <f t="shared" si="323"/>
        <v>#REF!</v>
      </c>
      <c r="BF706" t="e">
        <f t="shared" si="324"/>
        <v>#REF!</v>
      </c>
      <c r="BG706" t="e">
        <f>IF('work here'!#REF!&lt;&gt;"","Care","")</f>
        <v>#REF!</v>
      </c>
      <c r="BH706" t="e">
        <f>IF('work here'!#REF!&lt;&gt;"",'work here'!#REF!,"")</f>
        <v>#REF!</v>
      </c>
      <c r="BI706" t="e">
        <f t="shared" si="325"/>
        <v>#REF!</v>
      </c>
      <c r="BJ706" t="e">
        <f t="shared" si="326"/>
        <v>#REF!</v>
      </c>
      <c r="BK706" t="str">
        <f>IF(OR('work here'!F705="Rings", 'work here'!F705="Bangles"), 'work here'!F705 &amp; " Size", "")</f>
        <v/>
      </c>
      <c r="BL706" t="e">
        <f>IF('work here'!#REF!&lt;&gt;"",'work here'!#REF!,"")</f>
        <v>#REF!</v>
      </c>
      <c r="BM706" t="str">
        <f t="shared" si="327"/>
        <v/>
      </c>
      <c r="BN706" t="str">
        <f t="shared" si="328"/>
        <v/>
      </c>
      <c r="BO706" t="str">
        <f t="shared" si="329"/>
        <v/>
      </c>
    </row>
    <row r="707" spans="1:67" x14ac:dyDescent="0.3">
      <c r="A707" t="str">
        <f>IF('work here'!A706="simple","simple",IF('work here'!A706="parent","variable",IF('work here'!A706="child","variation","")))</f>
        <v/>
      </c>
      <c r="B707" t="str">
        <f>IF('work here'!C706&lt;&gt;"", 'work here'!C706, "")</f>
        <v/>
      </c>
      <c r="C707" t="str">
        <f>IF('work here'!B706&lt;&gt;"", 'work here'!B706, "")</f>
        <v/>
      </c>
      <c r="D707" t="str">
        <f t="shared" ref="D707:D770" si="330">IF(A707&lt;&gt;"",1,"")</f>
        <v/>
      </c>
      <c r="E707" t="str">
        <f t="shared" ref="E707:E770" si="331">IF(A707&lt;&gt;"",0,"")</f>
        <v/>
      </c>
      <c r="F707" t="str">
        <f t="shared" ref="F707:F770" si="332">IF(A707&lt;&gt;"","visible","")</f>
        <v/>
      </c>
      <c r="G707" t="e">
        <f>IF('work here'!#REF!&lt;&gt;"", 'work here'!#REF!, "")</f>
        <v>#REF!</v>
      </c>
      <c r="I707" t="str">
        <f>IF('work here'!Z706&lt;&gt;"", 'work here'!Z706, "")</f>
        <v/>
      </c>
      <c r="J707" t="str">
        <f t="shared" ref="J707:J770" si="333">IF(A707&lt;&gt;"",2,"")</f>
        <v/>
      </c>
      <c r="K707" t="str">
        <f t="shared" ref="K707:K770" si="334">IF(A707&lt;&gt;"",0,"")</f>
        <v/>
      </c>
      <c r="L707" t="str">
        <f t="shared" ref="L707:L770" si="335">IF(A707&lt;&gt;"",0,"")</f>
        <v/>
      </c>
      <c r="M707" t="str">
        <f>IF('work here'!AA706&lt;&gt;"", 'work here'!AA706, "")</f>
        <v/>
      </c>
      <c r="N707" t="str">
        <f>IF('work here'!AD706&lt;&gt;"", 'work here'!AD706, "")</f>
        <v/>
      </c>
      <c r="O707" t="str">
        <f>IF('work here'!AC706&lt;&gt;"", 'work here'!AC706, "")</f>
        <v/>
      </c>
      <c r="P707" t="str">
        <f>IF('work here'!AB706&lt;&gt;"", 'work here'!AB706, "")</f>
        <v/>
      </c>
      <c r="Q707" t="str">
        <f t="shared" ref="Q707:Q770" si="336">IF(A707&lt;&gt;"",1,"")</f>
        <v/>
      </c>
      <c r="S707" t="str">
        <f>IF('work here'!E706&lt;&gt;"", 'work here'!E706, "")</f>
        <v/>
      </c>
      <c r="T707" t="e">
        <f>IF('work here'!#REF!&lt;&gt;"", 'work here'!#REF!, "")</f>
        <v>#REF!</v>
      </c>
      <c r="U707" t="str">
        <f>IF(A707="", "", _xlfn.TEXTJOIN(", ", TRUE, "jewellery", "jewellery &gt; " &amp; 'work here'!F706, "jewellery &gt; " &amp; 'work here'!F706 &amp; " &gt; " &amp; 'work here'!#REF!, 'work here'!#REF!, 'work here'!AY706, 'work here'!H706, 'work here'!I706, 'work here'!J706))</f>
        <v/>
      </c>
      <c r="V707" t="str" cm="1">
        <f t="array" aca="1" ref="V707" ca="1">_xlfn.LET(
    _xlpm.yr, TEXT(TODAY(), "yyyy"),
    _xlpm.mn, TEXT(TODAY(), "mm"),
    _xlpm.path, "https://richlook.co.in/wp-content/uploads/" &amp; _xlpm.yr &amp; "/" &amp; _xlpm.mn &amp; "/",
    _xlpm.imgRange, 'work here'!N706:X706,
    _xlpm.imgLinks, IF(_xlpm.imgRange&lt;&gt;"", _xlpm.path &amp; _xlpm.imgRange &amp; ".webp", ""),
    _xlpm.urls,
        IF(A707="variable", _xlpm.imgLinks,
        IF(A707="variation", IF('work here'!N706&lt;&gt;"", _xlpm.path &amp; 'work here'!N706 &amp; ".webp", ""),
        IF(A707="simple", _xlpm.imgLinks, ""))),
    _xlfn.TEXTJOIN(", ", TRUE, _xlpm.urls)
)</f>
        <v/>
      </c>
      <c r="W707" t="str" cm="1">
        <f t="array" aca="1" ref="W707" ca="1">_xlfn.LET(
    _xlpm.yr, TEXT(TODAY(), "yyyy"),
    _xlpm.mn, TEXT(TODAY(), "mm"),
    _xlpm.path, "https://richlook.co.in/wp-content/uploads/" &amp; _xlpm.yr &amp; "/" &amp; _xlpm.mn &amp; "/",
    _xlpm.imgRange, 'work here'!O706:X706,
    _xlpm.imgLinks, IF(_xlpm.imgRange&lt;&gt;"", _xlpm.path &amp; _xlpm.imgRange &amp; ".webp", ""),
    _xlpm.urls,
        IF(A707="variable", "",
        IF(A707="variation", _xlpm.imgLinks,
        IF(A707="simple", "", ""))),
    _xlfn.TEXTJOIN(", ", TRUE, _xlpm.urls)
)</f>
        <v/>
      </c>
      <c r="X707" t="str">
        <f>IF('work here'!D706&lt;&gt;"", 'work here'!D706, "")</f>
        <v/>
      </c>
      <c r="Y707" t="e">
        <f>IF('work here'!#REF!&lt;&gt;"","color","")</f>
        <v>#REF!</v>
      </c>
      <c r="Z707" t="e">
        <f>IF('work here'!#REF!&lt;&gt;"",'work here'!#REF!,"")</f>
        <v>#REF!</v>
      </c>
      <c r="AA707" t="e">
        <f t="shared" ref="AA707:AA770" si="337">IF(AND(OR(A707="simple", A707="variable"), Y707="color"), 1, "")</f>
        <v>#REF!</v>
      </c>
      <c r="AB707" t="e">
        <f t="shared" ref="AB707:AB770" si="338">IF(AND( Y707="color"), 1, "")</f>
        <v>#REF!</v>
      </c>
      <c r="AC707" t="str">
        <f t="shared" ref="AC707:AC770" si="339">IF(A707="variable", Z708, "")</f>
        <v/>
      </c>
      <c r="AD707" s="2" t="e">
        <f>IF('work here'!#REF!&lt;&gt;"",'work here'!#REF!,"")</f>
        <v>#REF!</v>
      </c>
      <c r="AE707" s="2" t="e">
        <f>IF('work here'!#REF!&lt;&gt;"",'work here'!#REF!,"")</f>
        <v>#REF!</v>
      </c>
      <c r="AF707" s="2" t="e">
        <f t="shared" ref="AF707:AF770" si="340">IF(AD707&lt;&gt;"", 1, "")</f>
        <v>#REF!</v>
      </c>
      <c r="AG707" s="2" t="e">
        <f t="shared" ref="AG707:AG770" si="341">IF(AD707&lt;&gt;"", 1, "")</f>
        <v>#REF!</v>
      </c>
      <c r="AH707" s="2" t="str">
        <f t="shared" ref="AH707:AH770" si="342">IF(A707="variable", AE708, "")</f>
        <v/>
      </c>
      <c r="AI707" t="str">
        <f>IF('work here'!AE706&lt;&gt;"","Jewellery Work","")</f>
        <v/>
      </c>
      <c r="AJ707" t="str">
        <f>IF('work here'!AE706&lt;&gt;"",'work here'!AE706,"")</f>
        <v/>
      </c>
      <c r="AK707" t="str">
        <f t="shared" ref="AK707:AK770" si="343">IF(AND(OR(A707="simple", A707="variable"), AI707="Jewellery Work"), 1, "")</f>
        <v/>
      </c>
      <c r="AL707" t="str">
        <f t="shared" ref="AL707:AL770" si="344">IF(AND(OR(A707="simple", A707="variable"), AI707="Jewellery Work"), 1, "")</f>
        <v/>
      </c>
      <c r="AM707" t="e">
        <f>IF('work here'!#REF!&lt;&gt;"","Gemstone","")</f>
        <v>#REF!</v>
      </c>
      <c r="AN707" t="e">
        <f>IF('work here'!#REF!&lt;&gt;"",'work here'!#REF!,"")</f>
        <v>#REF!</v>
      </c>
      <c r="AO707" t="e">
        <f t="shared" ref="AO707:AO770" si="345">IF(AND(OR(A707="simple", A707="variable"), AM707="Gemstone"), 1, "")</f>
        <v>#REF!</v>
      </c>
      <c r="AP707" t="e">
        <f t="shared" ref="AP707:AP770" si="346">IF(AND(OR(A707="simple", A707="variable"), AM707="Gemstone"), 1, "")</f>
        <v>#REF!</v>
      </c>
      <c r="AQ707" t="str">
        <f>IF('work here'!AW706&lt;&gt;"","Plating","")</f>
        <v/>
      </c>
      <c r="AR707" t="str">
        <f>IF('work here'!AW706&lt;&gt;"",'work here'!AW706,"")</f>
        <v/>
      </c>
      <c r="AS707" t="str">
        <f t="shared" ref="AS707:AS770" si="347">IF(AND(OR(A707="simple", A707="variable"), AQ707="Plating"), 1, "")</f>
        <v/>
      </c>
      <c r="AT707" t="str">
        <f t="shared" ref="AT707:AT770" si="348">IF(AND(OR(A707="simple", A707="variable"), AQ707="Plating"), 1, "")</f>
        <v/>
      </c>
      <c r="AU707" t="str">
        <f>IF('work here'!AX706&lt;&gt;"","Material","")</f>
        <v/>
      </c>
      <c r="AV707" t="str">
        <f>IF('work here'!AX706&lt;&gt;"",'work here'!AX706,"")</f>
        <v/>
      </c>
      <c r="AW707" t="str">
        <f t="shared" ref="AW707:AW770" si="349">IF(AND(OR(A707="simple", A707="variable"), AU707="Material"), 1, "")</f>
        <v/>
      </c>
      <c r="AX707" t="str">
        <f t="shared" ref="AX707:AX770" si="350">IF(AND(OR(A707="simple", A707="variable"), AU707="Material"), 1, "")</f>
        <v/>
      </c>
      <c r="AY707" t="e">
        <f>IF('work here'!#REF!&lt;&gt;"","Look","")</f>
        <v>#REF!</v>
      </c>
      <c r="AZ707" t="e">
        <f>IF('work here'!#REF!&lt;&gt;"",'work here'!#REF!,"")</f>
        <v>#REF!</v>
      </c>
      <c r="BA707" t="e">
        <f t="shared" ref="BA707:BA770" si="351">IF(AND(OR(A707="simple", A707="variable"), AY707="Look"), 1, "")</f>
        <v>#REF!</v>
      </c>
      <c r="BB707" t="e">
        <f t="shared" ref="BB707:BB770" si="352">IF(AND(OR(A707="simple", A707="variable"), AY707="Look"), 1, "")</f>
        <v>#REF!</v>
      </c>
      <c r="BC707" t="e">
        <f>IF('work here'!#REF!&lt;&gt;"","Finish","")</f>
        <v>#REF!</v>
      </c>
      <c r="BD707" t="e">
        <f>IF('work here'!#REF!&lt;&gt;"",'work here'!#REF!,"")</f>
        <v>#REF!</v>
      </c>
      <c r="BE707" t="e">
        <f t="shared" ref="BE707:BE770" si="353">IF(AND(OR(A707="simple", A707="variable"), BC707="Finish"), 1, "")</f>
        <v>#REF!</v>
      </c>
      <c r="BF707" t="e">
        <f t="shared" ref="BF707:BF770" si="354">IF(AND(OR(A707="simple", A707="variable"), BC707="Finish"), 1, "")</f>
        <v>#REF!</v>
      </c>
      <c r="BG707" t="e">
        <f>IF('work here'!#REF!&lt;&gt;"","Care","")</f>
        <v>#REF!</v>
      </c>
      <c r="BH707" t="e">
        <f>IF('work here'!#REF!&lt;&gt;"",'work here'!#REF!,"")</f>
        <v>#REF!</v>
      </c>
      <c r="BI707" t="e">
        <f t="shared" ref="BI707:BI770" si="355">IF(AND(OR(A707="simple", A707="variable"), BG707="Care"), 1, "")</f>
        <v>#REF!</v>
      </c>
      <c r="BJ707" t="e">
        <f t="shared" ref="BJ707:BJ770" si="356">IF(AND(OR(A707="simple", A707="variable"), BG707="Care"), 1, "")</f>
        <v>#REF!</v>
      </c>
      <c r="BK707" t="str">
        <f>IF(OR('work here'!F706="Rings", 'work here'!F706="Bangles"), 'work here'!F706 &amp; " Size", "")</f>
        <v/>
      </c>
      <c r="BL707" t="e">
        <f>IF('work here'!#REF!&lt;&gt;"",'work here'!#REF!,"")</f>
        <v>#REF!</v>
      </c>
      <c r="BM707" t="str">
        <f t="shared" ref="BM707:BM770" si="357">IF(AND(OR(A707="simple", A707="variable"), OR(BK707="Rings Size", BK707="Bangles Size")), 1, "")</f>
        <v/>
      </c>
      <c r="BN707" t="str">
        <f t="shared" ref="BN707:BN770" si="358">IF(AND(OR(A707="simple", A707="variable"), OR(BK707="Rings Size", BK707="Bangles Size")), 1, "")</f>
        <v/>
      </c>
      <c r="BO707" t="str">
        <f t="shared" ref="BO707:BO770" si="359">IF(A707="variable", BL708, "")</f>
        <v/>
      </c>
    </row>
    <row r="708" spans="1:67" x14ac:dyDescent="0.3">
      <c r="A708" t="str">
        <f>IF('work here'!A707="simple","simple",IF('work here'!A707="parent","variable",IF('work here'!A707="child","variation","")))</f>
        <v/>
      </c>
      <c r="B708" t="str">
        <f>IF('work here'!C707&lt;&gt;"", 'work here'!C707, "")</f>
        <v/>
      </c>
      <c r="C708" t="str">
        <f>IF('work here'!B707&lt;&gt;"", 'work here'!B707, "")</f>
        <v/>
      </c>
      <c r="D708" t="str">
        <f t="shared" si="330"/>
        <v/>
      </c>
      <c r="E708" t="str">
        <f t="shared" si="331"/>
        <v/>
      </c>
      <c r="F708" t="str">
        <f t="shared" si="332"/>
        <v/>
      </c>
      <c r="G708" t="e">
        <f>IF('work here'!#REF!&lt;&gt;"", 'work here'!#REF!, "")</f>
        <v>#REF!</v>
      </c>
      <c r="I708" t="str">
        <f>IF('work here'!Z707&lt;&gt;"", 'work here'!Z707, "")</f>
        <v/>
      </c>
      <c r="J708" t="str">
        <f t="shared" si="333"/>
        <v/>
      </c>
      <c r="K708" t="str">
        <f t="shared" si="334"/>
        <v/>
      </c>
      <c r="L708" t="str">
        <f t="shared" si="335"/>
        <v/>
      </c>
      <c r="M708" t="str">
        <f>IF('work here'!AA707&lt;&gt;"", 'work here'!AA707, "")</f>
        <v/>
      </c>
      <c r="N708" t="str">
        <f>IF('work here'!AD707&lt;&gt;"", 'work here'!AD707, "")</f>
        <v/>
      </c>
      <c r="O708" t="str">
        <f>IF('work here'!AC707&lt;&gt;"", 'work here'!AC707, "")</f>
        <v/>
      </c>
      <c r="P708" t="str">
        <f>IF('work here'!AB707&lt;&gt;"", 'work here'!AB707, "")</f>
        <v/>
      </c>
      <c r="Q708" t="str">
        <f t="shared" si="336"/>
        <v/>
      </c>
      <c r="S708" t="str">
        <f>IF('work here'!E707&lt;&gt;"", 'work here'!E707, "")</f>
        <v/>
      </c>
      <c r="T708" t="e">
        <f>IF('work here'!#REF!&lt;&gt;"", 'work here'!#REF!, "")</f>
        <v>#REF!</v>
      </c>
      <c r="U708" t="str">
        <f>IF(A708="", "", _xlfn.TEXTJOIN(", ", TRUE, "jewellery", "jewellery &gt; " &amp; 'work here'!F707, "jewellery &gt; " &amp; 'work here'!F707 &amp; " &gt; " &amp; 'work here'!#REF!, 'work here'!#REF!, 'work here'!AY707, 'work here'!H707, 'work here'!I707, 'work here'!J707))</f>
        <v/>
      </c>
      <c r="V708" t="str" cm="1">
        <f t="array" aca="1" ref="V708" ca="1">_xlfn.LET(
    _xlpm.yr, TEXT(TODAY(), "yyyy"),
    _xlpm.mn, TEXT(TODAY(), "mm"),
    _xlpm.path, "https://richlook.co.in/wp-content/uploads/" &amp; _xlpm.yr &amp; "/" &amp; _xlpm.mn &amp; "/",
    _xlpm.imgRange, 'work here'!N707:X707,
    _xlpm.imgLinks, IF(_xlpm.imgRange&lt;&gt;"", _xlpm.path &amp; _xlpm.imgRange &amp; ".webp", ""),
    _xlpm.urls,
        IF(A708="variable", _xlpm.imgLinks,
        IF(A708="variation", IF('work here'!N707&lt;&gt;"", _xlpm.path &amp; 'work here'!N707 &amp; ".webp", ""),
        IF(A708="simple", _xlpm.imgLinks, ""))),
    _xlfn.TEXTJOIN(", ", TRUE, _xlpm.urls)
)</f>
        <v/>
      </c>
      <c r="W708" t="str" cm="1">
        <f t="array" aca="1" ref="W708" ca="1">_xlfn.LET(
    _xlpm.yr, TEXT(TODAY(), "yyyy"),
    _xlpm.mn, TEXT(TODAY(), "mm"),
    _xlpm.path, "https://richlook.co.in/wp-content/uploads/" &amp; _xlpm.yr &amp; "/" &amp; _xlpm.mn &amp; "/",
    _xlpm.imgRange, 'work here'!O707:X707,
    _xlpm.imgLinks, IF(_xlpm.imgRange&lt;&gt;"", _xlpm.path &amp; _xlpm.imgRange &amp; ".webp", ""),
    _xlpm.urls,
        IF(A708="variable", "",
        IF(A708="variation", _xlpm.imgLinks,
        IF(A708="simple", "", ""))),
    _xlfn.TEXTJOIN(", ", TRUE, _xlpm.urls)
)</f>
        <v/>
      </c>
      <c r="X708" t="str">
        <f>IF('work here'!D707&lt;&gt;"", 'work here'!D707, "")</f>
        <v/>
      </c>
      <c r="Y708" t="e">
        <f>IF('work here'!#REF!&lt;&gt;"","color","")</f>
        <v>#REF!</v>
      </c>
      <c r="Z708" t="e">
        <f>IF('work here'!#REF!&lt;&gt;"",'work here'!#REF!,"")</f>
        <v>#REF!</v>
      </c>
      <c r="AA708" t="e">
        <f t="shared" si="337"/>
        <v>#REF!</v>
      </c>
      <c r="AB708" t="e">
        <f t="shared" si="338"/>
        <v>#REF!</v>
      </c>
      <c r="AC708" t="str">
        <f t="shared" si="339"/>
        <v/>
      </c>
      <c r="AD708" s="2" t="e">
        <f>IF('work here'!#REF!&lt;&gt;"",'work here'!#REF!,"")</f>
        <v>#REF!</v>
      </c>
      <c r="AE708" s="2" t="e">
        <f>IF('work here'!#REF!&lt;&gt;"",'work here'!#REF!,"")</f>
        <v>#REF!</v>
      </c>
      <c r="AF708" s="2" t="e">
        <f t="shared" si="340"/>
        <v>#REF!</v>
      </c>
      <c r="AG708" s="2" t="e">
        <f t="shared" si="341"/>
        <v>#REF!</v>
      </c>
      <c r="AH708" s="2" t="str">
        <f t="shared" si="342"/>
        <v/>
      </c>
      <c r="AI708" t="str">
        <f>IF('work here'!AE707&lt;&gt;"","Jewellery Work","")</f>
        <v/>
      </c>
      <c r="AJ708" t="str">
        <f>IF('work here'!AE707&lt;&gt;"",'work here'!AE707,"")</f>
        <v/>
      </c>
      <c r="AK708" t="str">
        <f t="shared" si="343"/>
        <v/>
      </c>
      <c r="AL708" t="str">
        <f t="shared" si="344"/>
        <v/>
      </c>
      <c r="AM708" t="e">
        <f>IF('work here'!#REF!&lt;&gt;"","Gemstone","")</f>
        <v>#REF!</v>
      </c>
      <c r="AN708" t="e">
        <f>IF('work here'!#REF!&lt;&gt;"",'work here'!#REF!,"")</f>
        <v>#REF!</v>
      </c>
      <c r="AO708" t="e">
        <f t="shared" si="345"/>
        <v>#REF!</v>
      </c>
      <c r="AP708" t="e">
        <f t="shared" si="346"/>
        <v>#REF!</v>
      </c>
      <c r="AQ708" t="str">
        <f>IF('work here'!AW707&lt;&gt;"","Plating","")</f>
        <v/>
      </c>
      <c r="AR708" t="str">
        <f>IF('work here'!AW707&lt;&gt;"",'work here'!AW707,"")</f>
        <v/>
      </c>
      <c r="AS708" t="str">
        <f t="shared" si="347"/>
        <v/>
      </c>
      <c r="AT708" t="str">
        <f t="shared" si="348"/>
        <v/>
      </c>
      <c r="AU708" t="str">
        <f>IF('work here'!AX707&lt;&gt;"","Material","")</f>
        <v/>
      </c>
      <c r="AV708" t="str">
        <f>IF('work here'!AX707&lt;&gt;"",'work here'!AX707,"")</f>
        <v/>
      </c>
      <c r="AW708" t="str">
        <f t="shared" si="349"/>
        <v/>
      </c>
      <c r="AX708" t="str">
        <f t="shared" si="350"/>
        <v/>
      </c>
      <c r="AY708" t="e">
        <f>IF('work here'!#REF!&lt;&gt;"","Look","")</f>
        <v>#REF!</v>
      </c>
      <c r="AZ708" t="e">
        <f>IF('work here'!#REF!&lt;&gt;"",'work here'!#REF!,"")</f>
        <v>#REF!</v>
      </c>
      <c r="BA708" t="e">
        <f t="shared" si="351"/>
        <v>#REF!</v>
      </c>
      <c r="BB708" t="e">
        <f t="shared" si="352"/>
        <v>#REF!</v>
      </c>
      <c r="BC708" t="e">
        <f>IF('work here'!#REF!&lt;&gt;"","Finish","")</f>
        <v>#REF!</v>
      </c>
      <c r="BD708" t="e">
        <f>IF('work here'!#REF!&lt;&gt;"",'work here'!#REF!,"")</f>
        <v>#REF!</v>
      </c>
      <c r="BE708" t="e">
        <f t="shared" si="353"/>
        <v>#REF!</v>
      </c>
      <c r="BF708" t="e">
        <f t="shared" si="354"/>
        <v>#REF!</v>
      </c>
      <c r="BG708" t="e">
        <f>IF('work here'!#REF!&lt;&gt;"","Care","")</f>
        <v>#REF!</v>
      </c>
      <c r="BH708" t="e">
        <f>IF('work here'!#REF!&lt;&gt;"",'work here'!#REF!,"")</f>
        <v>#REF!</v>
      </c>
      <c r="BI708" t="e">
        <f t="shared" si="355"/>
        <v>#REF!</v>
      </c>
      <c r="BJ708" t="e">
        <f t="shared" si="356"/>
        <v>#REF!</v>
      </c>
      <c r="BK708" t="str">
        <f>IF(OR('work here'!F707="Rings", 'work here'!F707="Bangles"), 'work here'!F707 &amp; " Size", "")</f>
        <v/>
      </c>
      <c r="BL708" t="e">
        <f>IF('work here'!#REF!&lt;&gt;"",'work here'!#REF!,"")</f>
        <v>#REF!</v>
      </c>
      <c r="BM708" t="str">
        <f t="shared" si="357"/>
        <v/>
      </c>
      <c r="BN708" t="str">
        <f t="shared" si="358"/>
        <v/>
      </c>
      <c r="BO708" t="str">
        <f t="shared" si="359"/>
        <v/>
      </c>
    </row>
    <row r="709" spans="1:67" x14ac:dyDescent="0.3">
      <c r="A709" t="str">
        <f>IF('work here'!A708="simple","simple",IF('work here'!A708="parent","variable",IF('work here'!A708="child","variation","")))</f>
        <v/>
      </c>
      <c r="B709" t="str">
        <f>IF('work here'!C708&lt;&gt;"", 'work here'!C708, "")</f>
        <v/>
      </c>
      <c r="C709" t="str">
        <f>IF('work here'!B708&lt;&gt;"", 'work here'!B708, "")</f>
        <v/>
      </c>
      <c r="D709" t="str">
        <f t="shared" si="330"/>
        <v/>
      </c>
      <c r="E709" t="str">
        <f t="shared" si="331"/>
        <v/>
      </c>
      <c r="F709" t="str">
        <f t="shared" si="332"/>
        <v/>
      </c>
      <c r="G709" t="e">
        <f>IF('work here'!#REF!&lt;&gt;"", 'work here'!#REF!, "")</f>
        <v>#REF!</v>
      </c>
      <c r="I709" t="str">
        <f>IF('work here'!Z708&lt;&gt;"", 'work here'!Z708, "")</f>
        <v/>
      </c>
      <c r="J709" t="str">
        <f t="shared" si="333"/>
        <v/>
      </c>
      <c r="K709" t="str">
        <f t="shared" si="334"/>
        <v/>
      </c>
      <c r="L709" t="str">
        <f t="shared" si="335"/>
        <v/>
      </c>
      <c r="M709" t="str">
        <f>IF('work here'!AA708&lt;&gt;"", 'work here'!AA708, "")</f>
        <v/>
      </c>
      <c r="N709" t="str">
        <f>IF('work here'!AD708&lt;&gt;"", 'work here'!AD708, "")</f>
        <v/>
      </c>
      <c r="O709" t="str">
        <f>IF('work here'!AC708&lt;&gt;"", 'work here'!AC708, "")</f>
        <v/>
      </c>
      <c r="P709" t="str">
        <f>IF('work here'!AB708&lt;&gt;"", 'work here'!AB708, "")</f>
        <v/>
      </c>
      <c r="Q709" t="str">
        <f t="shared" si="336"/>
        <v/>
      </c>
      <c r="S709" t="str">
        <f>IF('work here'!E708&lt;&gt;"", 'work here'!E708, "")</f>
        <v/>
      </c>
      <c r="T709" t="e">
        <f>IF('work here'!#REF!&lt;&gt;"", 'work here'!#REF!, "")</f>
        <v>#REF!</v>
      </c>
      <c r="U709" t="str">
        <f>IF(A709="", "", _xlfn.TEXTJOIN(", ", TRUE, "jewellery", "jewellery &gt; " &amp; 'work here'!F708, "jewellery &gt; " &amp; 'work here'!F708 &amp; " &gt; " &amp; 'work here'!#REF!, 'work here'!#REF!, 'work here'!AY708, 'work here'!H708, 'work here'!I708, 'work here'!J708))</f>
        <v/>
      </c>
      <c r="V709" t="str" cm="1">
        <f t="array" aca="1" ref="V709" ca="1">_xlfn.LET(
    _xlpm.yr, TEXT(TODAY(), "yyyy"),
    _xlpm.mn, TEXT(TODAY(), "mm"),
    _xlpm.path, "https://richlook.co.in/wp-content/uploads/" &amp; _xlpm.yr &amp; "/" &amp; _xlpm.mn &amp; "/",
    _xlpm.imgRange, 'work here'!N708:X708,
    _xlpm.imgLinks, IF(_xlpm.imgRange&lt;&gt;"", _xlpm.path &amp; _xlpm.imgRange &amp; ".webp", ""),
    _xlpm.urls,
        IF(A709="variable", _xlpm.imgLinks,
        IF(A709="variation", IF('work here'!N708&lt;&gt;"", _xlpm.path &amp; 'work here'!N708 &amp; ".webp", ""),
        IF(A709="simple", _xlpm.imgLinks, ""))),
    _xlfn.TEXTJOIN(", ", TRUE, _xlpm.urls)
)</f>
        <v/>
      </c>
      <c r="W709" t="str" cm="1">
        <f t="array" aca="1" ref="W709" ca="1">_xlfn.LET(
    _xlpm.yr, TEXT(TODAY(), "yyyy"),
    _xlpm.mn, TEXT(TODAY(), "mm"),
    _xlpm.path, "https://richlook.co.in/wp-content/uploads/" &amp; _xlpm.yr &amp; "/" &amp; _xlpm.mn &amp; "/",
    _xlpm.imgRange, 'work here'!O708:X708,
    _xlpm.imgLinks, IF(_xlpm.imgRange&lt;&gt;"", _xlpm.path &amp; _xlpm.imgRange &amp; ".webp", ""),
    _xlpm.urls,
        IF(A709="variable", "",
        IF(A709="variation", _xlpm.imgLinks,
        IF(A709="simple", "", ""))),
    _xlfn.TEXTJOIN(", ", TRUE, _xlpm.urls)
)</f>
        <v/>
      </c>
      <c r="X709" t="str">
        <f>IF('work here'!D708&lt;&gt;"", 'work here'!D708, "")</f>
        <v/>
      </c>
      <c r="Y709" t="e">
        <f>IF('work here'!#REF!&lt;&gt;"","color","")</f>
        <v>#REF!</v>
      </c>
      <c r="Z709" t="e">
        <f>IF('work here'!#REF!&lt;&gt;"",'work here'!#REF!,"")</f>
        <v>#REF!</v>
      </c>
      <c r="AA709" t="e">
        <f t="shared" si="337"/>
        <v>#REF!</v>
      </c>
      <c r="AB709" t="e">
        <f t="shared" si="338"/>
        <v>#REF!</v>
      </c>
      <c r="AC709" t="str">
        <f t="shared" si="339"/>
        <v/>
      </c>
      <c r="AD709" s="2" t="e">
        <f>IF('work here'!#REF!&lt;&gt;"",'work here'!#REF!,"")</f>
        <v>#REF!</v>
      </c>
      <c r="AE709" s="2" t="e">
        <f>IF('work here'!#REF!&lt;&gt;"",'work here'!#REF!,"")</f>
        <v>#REF!</v>
      </c>
      <c r="AF709" s="2" t="e">
        <f t="shared" si="340"/>
        <v>#REF!</v>
      </c>
      <c r="AG709" s="2" t="e">
        <f t="shared" si="341"/>
        <v>#REF!</v>
      </c>
      <c r="AH709" s="2" t="str">
        <f t="shared" si="342"/>
        <v/>
      </c>
      <c r="AI709" t="str">
        <f>IF('work here'!AE708&lt;&gt;"","Jewellery Work","")</f>
        <v/>
      </c>
      <c r="AJ709" t="str">
        <f>IF('work here'!AE708&lt;&gt;"",'work here'!AE708,"")</f>
        <v/>
      </c>
      <c r="AK709" t="str">
        <f t="shared" si="343"/>
        <v/>
      </c>
      <c r="AL709" t="str">
        <f t="shared" si="344"/>
        <v/>
      </c>
      <c r="AM709" t="e">
        <f>IF('work here'!#REF!&lt;&gt;"","Gemstone","")</f>
        <v>#REF!</v>
      </c>
      <c r="AN709" t="e">
        <f>IF('work here'!#REF!&lt;&gt;"",'work here'!#REF!,"")</f>
        <v>#REF!</v>
      </c>
      <c r="AO709" t="e">
        <f t="shared" si="345"/>
        <v>#REF!</v>
      </c>
      <c r="AP709" t="e">
        <f t="shared" si="346"/>
        <v>#REF!</v>
      </c>
      <c r="AQ709" t="str">
        <f>IF('work here'!AW708&lt;&gt;"","Plating","")</f>
        <v/>
      </c>
      <c r="AR709" t="str">
        <f>IF('work here'!AW708&lt;&gt;"",'work here'!AW708,"")</f>
        <v/>
      </c>
      <c r="AS709" t="str">
        <f t="shared" si="347"/>
        <v/>
      </c>
      <c r="AT709" t="str">
        <f t="shared" si="348"/>
        <v/>
      </c>
      <c r="AU709" t="str">
        <f>IF('work here'!AX708&lt;&gt;"","Material","")</f>
        <v/>
      </c>
      <c r="AV709" t="str">
        <f>IF('work here'!AX708&lt;&gt;"",'work here'!AX708,"")</f>
        <v/>
      </c>
      <c r="AW709" t="str">
        <f t="shared" si="349"/>
        <v/>
      </c>
      <c r="AX709" t="str">
        <f t="shared" si="350"/>
        <v/>
      </c>
      <c r="AY709" t="e">
        <f>IF('work here'!#REF!&lt;&gt;"","Look","")</f>
        <v>#REF!</v>
      </c>
      <c r="AZ709" t="e">
        <f>IF('work here'!#REF!&lt;&gt;"",'work here'!#REF!,"")</f>
        <v>#REF!</v>
      </c>
      <c r="BA709" t="e">
        <f t="shared" si="351"/>
        <v>#REF!</v>
      </c>
      <c r="BB709" t="e">
        <f t="shared" si="352"/>
        <v>#REF!</v>
      </c>
      <c r="BC709" t="e">
        <f>IF('work here'!#REF!&lt;&gt;"","Finish","")</f>
        <v>#REF!</v>
      </c>
      <c r="BD709" t="e">
        <f>IF('work here'!#REF!&lt;&gt;"",'work here'!#REF!,"")</f>
        <v>#REF!</v>
      </c>
      <c r="BE709" t="e">
        <f t="shared" si="353"/>
        <v>#REF!</v>
      </c>
      <c r="BF709" t="e">
        <f t="shared" si="354"/>
        <v>#REF!</v>
      </c>
      <c r="BG709" t="e">
        <f>IF('work here'!#REF!&lt;&gt;"","Care","")</f>
        <v>#REF!</v>
      </c>
      <c r="BH709" t="e">
        <f>IF('work here'!#REF!&lt;&gt;"",'work here'!#REF!,"")</f>
        <v>#REF!</v>
      </c>
      <c r="BI709" t="e">
        <f t="shared" si="355"/>
        <v>#REF!</v>
      </c>
      <c r="BJ709" t="e">
        <f t="shared" si="356"/>
        <v>#REF!</v>
      </c>
      <c r="BK709" t="str">
        <f>IF(OR('work here'!F708="Rings", 'work here'!F708="Bangles"), 'work here'!F708 &amp; " Size", "")</f>
        <v/>
      </c>
      <c r="BL709" t="e">
        <f>IF('work here'!#REF!&lt;&gt;"",'work here'!#REF!,"")</f>
        <v>#REF!</v>
      </c>
      <c r="BM709" t="str">
        <f t="shared" si="357"/>
        <v/>
      </c>
      <c r="BN709" t="str">
        <f t="shared" si="358"/>
        <v/>
      </c>
      <c r="BO709" t="str">
        <f t="shared" si="359"/>
        <v/>
      </c>
    </row>
    <row r="710" spans="1:67" x14ac:dyDescent="0.3">
      <c r="A710" t="str">
        <f>IF('work here'!A709="simple","simple",IF('work here'!A709="parent","variable",IF('work here'!A709="child","variation","")))</f>
        <v/>
      </c>
      <c r="B710" t="str">
        <f>IF('work here'!C709&lt;&gt;"", 'work here'!C709, "")</f>
        <v/>
      </c>
      <c r="C710" t="str">
        <f>IF('work here'!B709&lt;&gt;"", 'work here'!B709, "")</f>
        <v/>
      </c>
      <c r="D710" t="str">
        <f t="shared" si="330"/>
        <v/>
      </c>
      <c r="E710" t="str">
        <f t="shared" si="331"/>
        <v/>
      </c>
      <c r="F710" t="str">
        <f t="shared" si="332"/>
        <v/>
      </c>
      <c r="G710" t="e">
        <f>IF('work here'!#REF!&lt;&gt;"", 'work here'!#REF!, "")</f>
        <v>#REF!</v>
      </c>
      <c r="I710" t="str">
        <f>IF('work here'!Z709&lt;&gt;"", 'work here'!Z709, "")</f>
        <v/>
      </c>
      <c r="J710" t="str">
        <f t="shared" si="333"/>
        <v/>
      </c>
      <c r="K710" t="str">
        <f t="shared" si="334"/>
        <v/>
      </c>
      <c r="L710" t="str">
        <f t="shared" si="335"/>
        <v/>
      </c>
      <c r="M710" t="str">
        <f>IF('work here'!AA709&lt;&gt;"", 'work here'!AA709, "")</f>
        <v/>
      </c>
      <c r="N710" t="str">
        <f>IF('work here'!AD709&lt;&gt;"", 'work here'!AD709, "")</f>
        <v/>
      </c>
      <c r="O710" t="str">
        <f>IF('work here'!AC709&lt;&gt;"", 'work here'!AC709, "")</f>
        <v/>
      </c>
      <c r="P710" t="str">
        <f>IF('work here'!AB709&lt;&gt;"", 'work here'!AB709, "")</f>
        <v/>
      </c>
      <c r="Q710" t="str">
        <f t="shared" si="336"/>
        <v/>
      </c>
      <c r="S710" t="str">
        <f>IF('work here'!E709&lt;&gt;"", 'work here'!E709, "")</f>
        <v/>
      </c>
      <c r="T710" t="e">
        <f>IF('work here'!#REF!&lt;&gt;"", 'work here'!#REF!, "")</f>
        <v>#REF!</v>
      </c>
      <c r="U710" t="str">
        <f>IF(A710="", "", _xlfn.TEXTJOIN(", ", TRUE, "jewellery", "jewellery &gt; " &amp; 'work here'!F709, "jewellery &gt; " &amp; 'work here'!F709 &amp; " &gt; " &amp; 'work here'!#REF!, 'work here'!#REF!, 'work here'!AY709, 'work here'!H709, 'work here'!I709, 'work here'!J709))</f>
        <v/>
      </c>
      <c r="V710" t="str" cm="1">
        <f t="array" aca="1" ref="V710" ca="1">_xlfn.LET(
    _xlpm.yr, TEXT(TODAY(), "yyyy"),
    _xlpm.mn, TEXT(TODAY(), "mm"),
    _xlpm.path, "https://richlook.co.in/wp-content/uploads/" &amp; _xlpm.yr &amp; "/" &amp; _xlpm.mn &amp; "/",
    _xlpm.imgRange, 'work here'!N709:X709,
    _xlpm.imgLinks, IF(_xlpm.imgRange&lt;&gt;"", _xlpm.path &amp; _xlpm.imgRange &amp; ".webp", ""),
    _xlpm.urls,
        IF(A710="variable", _xlpm.imgLinks,
        IF(A710="variation", IF('work here'!N709&lt;&gt;"", _xlpm.path &amp; 'work here'!N709 &amp; ".webp", ""),
        IF(A710="simple", _xlpm.imgLinks, ""))),
    _xlfn.TEXTJOIN(", ", TRUE, _xlpm.urls)
)</f>
        <v/>
      </c>
      <c r="W710" t="str" cm="1">
        <f t="array" aca="1" ref="W710" ca="1">_xlfn.LET(
    _xlpm.yr, TEXT(TODAY(), "yyyy"),
    _xlpm.mn, TEXT(TODAY(), "mm"),
    _xlpm.path, "https://richlook.co.in/wp-content/uploads/" &amp; _xlpm.yr &amp; "/" &amp; _xlpm.mn &amp; "/",
    _xlpm.imgRange, 'work here'!O709:X709,
    _xlpm.imgLinks, IF(_xlpm.imgRange&lt;&gt;"", _xlpm.path &amp; _xlpm.imgRange &amp; ".webp", ""),
    _xlpm.urls,
        IF(A710="variable", "",
        IF(A710="variation", _xlpm.imgLinks,
        IF(A710="simple", "", ""))),
    _xlfn.TEXTJOIN(", ", TRUE, _xlpm.urls)
)</f>
        <v/>
      </c>
      <c r="X710" t="str">
        <f>IF('work here'!D709&lt;&gt;"", 'work here'!D709, "")</f>
        <v/>
      </c>
      <c r="Y710" t="e">
        <f>IF('work here'!#REF!&lt;&gt;"","color","")</f>
        <v>#REF!</v>
      </c>
      <c r="Z710" t="e">
        <f>IF('work here'!#REF!&lt;&gt;"",'work here'!#REF!,"")</f>
        <v>#REF!</v>
      </c>
      <c r="AA710" t="e">
        <f t="shared" si="337"/>
        <v>#REF!</v>
      </c>
      <c r="AB710" t="e">
        <f t="shared" si="338"/>
        <v>#REF!</v>
      </c>
      <c r="AC710" t="str">
        <f t="shared" si="339"/>
        <v/>
      </c>
      <c r="AD710" s="2" t="e">
        <f>IF('work here'!#REF!&lt;&gt;"",'work here'!#REF!,"")</f>
        <v>#REF!</v>
      </c>
      <c r="AE710" s="2" t="e">
        <f>IF('work here'!#REF!&lt;&gt;"",'work here'!#REF!,"")</f>
        <v>#REF!</v>
      </c>
      <c r="AF710" s="2" t="e">
        <f t="shared" si="340"/>
        <v>#REF!</v>
      </c>
      <c r="AG710" s="2" t="e">
        <f t="shared" si="341"/>
        <v>#REF!</v>
      </c>
      <c r="AH710" s="2" t="str">
        <f t="shared" si="342"/>
        <v/>
      </c>
      <c r="AI710" t="str">
        <f>IF('work here'!AE709&lt;&gt;"","Jewellery Work","")</f>
        <v/>
      </c>
      <c r="AJ710" t="str">
        <f>IF('work here'!AE709&lt;&gt;"",'work here'!AE709,"")</f>
        <v/>
      </c>
      <c r="AK710" t="str">
        <f t="shared" si="343"/>
        <v/>
      </c>
      <c r="AL710" t="str">
        <f t="shared" si="344"/>
        <v/>
      </c>
      <c r="AM710" t="e">
        <f>IF('work here'!#REF!&lt;&gt;"","Gemstone","")</f>
        <v>#REF!</v>
      </c>
      <c r="AN710" t="e">
        <f>IF('work here'!#REF!&lt;&gt;"",'work here'!#REF!,"")</f>
        <v>#REF!</v>
      </c>
      <c r="AO710" t="e">
        <f t="shared" si="345"/>
        <v>#REF!</v>
      </c>
      <c r="AP710" t="e">
        <f t="shared" si="346"/>
        <v>#REF!</v>
      </c>
      <c r="AQ710" t="str">
        <f>IF('work here'!AW709&lt;&gt;"","Plating","")</f>
        <v/>
      </c>
      <c r="AR710" t="str">
        <f>IF('work here'!AW709&lt;&gt;"",'work here'!AW709,"")</f>
        <v/>
      </c>
      <c r="AS710" t="str">
        <f t="shared" si="347"/>
        <v/>
      </c>
      <c r="AT710" t="str">
        <f t="shared" si="348"/>
        <v/>
      </c>
      <c r="AU710" t="str">
        <f>IF('work here'!AX709&lt;&gt;"","Material","")</f>
        <v/>
      </c>
      <c r="AV710" t="str">
        <f>IF('work here'!AX709&lt;&gt;"",'work here'!AX709,"")</f>
        <v/>
      </c>
      <c r="AW710" t="str">
        <f t="shared" si="349"/>
        <v/>
      </c>
      <c r="AX710" t="str">
        <f t="shared" si="350"/>
        <v/>
      </c>
      <c r="AY710" t="e">
        <f>IF('work here'!#REF!&lt;&gt;"","Look","")</f>
        <v>#REF!</v>
      </c>
      <c r="AZ710" t="e">
        <f>IF('work here'!#REF!&lt;&gt;"",'work here'!#REF!,"")</f>
        <v>#REF!</v>
      </c>
      <c r="BA710" t="e">
        <f t="shared" si="351"/>
        <v>#REF!</v>
      </c>
      <c r="BB710" t="e">
        <f t="shared" si="352"/>
        <v>#REF!</v>
      </c>
      <c r="BC710" t="e">
        <f>IF('work here'!#REF!&lt;&gt;"","Finish","")</f>
        <v>#REF!</v>
      </c>
      <c r="BD710" t="e">
        <f>IF('work here'!#REF!&lt;&gt;"",'work here'!#REF!,"")</f>
        <v>#REF!</v>
      </c>
      <c r="BE710" t="e">
        <f t="shared" si="353"/>
        <v>#REF!</v>
      </c>
      <c r="BF710" t="e">
        <f t="shared" si="354"/>
        <v>#REF!</v>
      </c>
      <c r="BG710" t="e">
        <f>IF('work here'!#REF!&lt;&gt;"","Care","")</f>
        <v>#REF!</v>
      </c>
      <c r="BH710" t="e">
        <f>IF('work here'!#REF!&lt;&gt;"",'work here'!#REF!,"")</f>
        <v>#REF!</v>
      </c>
      <c r="BI710" t="e">
        <f t="shared" si="355"/>
        <v>#REF!</v>
      </c>
      <c r="BJ710" t="e">
        <f t="shared" si="356"/>
        <v>#REF!</v>
      </c>
      <c r="BK710" t="str">
        <f>IF(OR('work here'!F709="Rings", 'work here'!F709="Bangles"), 'work here'!F709 &amp; " Size", "")</f>
        <v/>
      </c>
      <c r="BL710" t="e">
        <f>IF('work here'!#REF!&lt;&gt;"",'work here'!#REF!,"")</f>
        <v>#REF!</v>
      </c>
      <c r="BM710" t="str">
        <f t="shared" si="357"/>
        <v/>
      </c>
      <c r="BN710" t="str">
        <f t="shared" si="358"/>
        <v/>
      </c>
      <c r="BO710" t="str">
        <f t="shared" si="359"/>
        <v/>
      </c>
    </row>
    <row r="711" spans="1:67" x14ac:dyDescent="0.3">
      <c r="A711" t="str">
        <f>IF('work here'!A710="simple","simple",IF('work here'!A710="parent","variable",IF('work here'!A710="child","variation","")))</f>
        <v/>
      </c>
      <c r="B711" t="str">
        <f>IF('work here'!C710&lt;&gt;"", 'work here'!C710, "")</f>
        <v/>
      </c>
      <c r="C711" t="str">
        <f>IF('work here'!B710&lt;&gt;"", 'work here'!B710, "")</f>
        <v/>
      </c>
      <c r="D711" t="str">
        <f t="shared" si="330"/>
        <v/>
      </c>
      <c r="E711" t="str">
        <f t="shared" si="331"/>
        <v/>
      </c>
      <c r="F711" t="str">
        <f t="shared" si="332"/>
        <v/>
      </c>
      <c r="G711" t="e">
        <f>IF('work here'!#REF!&lt;&gt;"", 'work here'!#REF!, "")</f>
        <v>#REF!</v>
      </c>
      <c r="I711" t="str">
        <f>IF('work here'!Z710&lt;&gt;"", 'work here'!Z710, "")</f>
        <v/>
      </c>
      <c r="J711" t="str">
        <f t="shared" si="333"/>
        <v/>
      </c>
      <c r="K711" t="str">
        <f t="shared" si="334"/>
        <v/>
      </c>
      <c r="L711" t="str">
        <f t="shared" si="335"/>
        <v/>
      </c>
      <c r="M711" t="str">
        <f>IF('work here'!AA710&lt;&gt;"", 'work here'!AA710, "")</f>
        <v/>
      </c>
      <c r="N711" t="str">
        <f>IF('work here'!AD710&lt;&gt;"", 'work here'!AD710, "")</f>
        <v/>
      </c>
      <c r="O711" t="str">
        <f>IF('work here'!AC710&lt;&gt;"", 'work here'!AC710, "")</f>
        <v/>
      </c>
      <c r="P711" t="str">
        <f>IF('work here'!AB710&lt;&gt;"", 'work here'!AB710, "")</f>
        <v/>
      </c>
      <c r="Q711" t="str">
        <f t="shared" si="336"/>
        <v/>
      </c>
      <c r="S711" t="str">
        <f>IF('work here'!E710&lt;&gt;"", 'work here'!E710, "")</f>
        <v/>
      </c>
      <c r="T711" t="e">
        <f>IF('work here'!#REF!&lt;&gt;"", 'work here'!#REF!, "")</f>
        <v>#REF!</v>
      </c>
      <c r="U711" t="str">
        <f>IF(A711="", "", _xlfn.TEXTJOIN(", ", TRUE, "jewellery", "jewellery &gt; " &amp; 'work here'!F710, "jewellery &gt; " &amp; 'work here'!F710 &amp; " &gt; " &amp; 'work here'!#REF!, 'work here'!#REF!, 'work here'!AY710, 'work here'!H710, 'work here'!I710, 'work here'!J710))</f>
        <v/>
      </c>
      <c r="V711" t="str" cm="1">
        <f t="array" aca="1" ref="V711" ca="1">_xlfn.LET(
    _xlpm.yr, TEXT(TODAY(), "yyyy"),
    _xlpm.mn, TEXT(TODAY(), "mm"),
    _xlpm.path, "https://richlook.co.in/wp-content/uploads/" &amp; _xlpm.yr &amp; "/" &amp; _xlpm.mn &amp; "/",
    _xlpm.imgRange, 'work here'!N710:X710,
    _xlpm.imgLinks, IF(_xlpm.imgRange&lt;&gt;"", _xlpm.path &amp; _xlpm.imgRange &amp; ".webp", ""),
    _xlpm.urls,
        IF(A711="variable", _xlpm.imgLinks,
        IF(A711="variation", IF('work here'!N710&lt;&gt;"", _xlpm.path &amp; 'work here'!N710 &amp; ".webp", ""),
        IF(A711="simple", _xlpm.imgLinks, ""))),
    _xlfn.TEXTJOIN(", ", TRUE, _xlpm.urls)
)</f>
        <v/>
      </c>
      <c r="W711" t="str" cm="1">
        <f t="array" aca="1" ref="W711" ca="1">_xlfn.LET(
    _xlpm.yr, TEXT(TODAY(), "yyyy"),
    _xlpm.mn, TEXT(TODAY(), "mm"),
    _xlpm.path, "https://richlook.co.in/wp-content/uploads/" &amp; _xlpm.yr &amp; "/" &amp; _xlpm.mn &amp; "/",
    _xlpm.imgRange, 'work here'!O710:X710,
    _xlpm.imgLinks, IF(_xlpm.imgRange&lt;&gt;"", _xlpm.path &amp; _xlpm.imgRange &amp; ".webp", ""),
    _xlpm.urls,
        IF(A711="variable", "",
        IF(A711="variation", _xlpm.imgLinks,
        IF(A711="simple", "", ""))),
    _xlfn.TEXTJOIN(", ", TRUE, _xlpm.urls)
)</f>
        <v/>
      </c>
      <c r="X711" t="str">
        <f>IF('work here'!D710&lt;&gt;"", 'work here'!D710, "")</f>
        <v/>
      </c>
      <c r="Y711" t="e">
        <f>IF('work here'!#REF!&lt;&gt;"","color","")</f>
        <v>#REF!</v>
      </c>
      <c r="Z711" t="e">
        <f>IF('work here'!#REF!&lt;&gt;"",'work here'!#REF!,"")</f>
        <v>#REF!</v>
      </c>
      <c r="AA711" t="e">
        <f t="shared" si="337"/>
        <v>#REF!</v>
      </c>
      <c r="AB711" t="e">
        <f t="shared" si="338"/>
        <v>#REF!</v>
      </c>
      <c r="AC711" t="str">
        <f t="shared" si="339"/>
        <v/>
      </c>
      <c r="AD711" s="2" t="e">
        <f>IF('work here'!#REF!&lt;&gt;"",'work here'!#REF!,"")</f>
        <v>#REF!</v>
      </c>
      <c r="AE711" s="2" t="e">
        <f>IF('work here'!#REF!&lt;&gt;"",'work here'!#REF!,"")</f>
        <v>#REF!</v>
      </c>
      <c r="AF711" s="2" t="e">
        <f t="shared" si="340"/>
        <v>#REF!</v>
      </c>
      <c r="AG711" s="2" t="e">
        <f t="shared" si="341"/>
        <v>#REF!</v>
      </c>
      <c r="AH711" s="2" t="str">
        <f t="shared" si="342"/>
        <v/>
      </c>
      <c r="AI711" t="str">
        <f>IF('work here'!AE710&lt;&gt;"","Jewellery Work","")</f>
        <v/>
      </c>
      <c r="AJ711" t="str">
        <f>IF('work here'!AE710&lt;&gt;"",'work here'!AE710,"")</f>
        <v/>
      </c>
      <c r="AK711" t="str">
        <f t="shared" si="343"/>
        <v/>
      </c>
      <c r="AL711" t="str">
        <f t="shared" si="344"/>
        <v/>
      </c>
      <c r="AM711" t="e">
        <f>IF('work here'!#REF!&lt;&gt;"","Gemstone","")</f>
        <v>#REF!</v>
      </c>
      <c r="AN711" t="e">
        <f>IF('work here'!#REF!&lt;&gt;"",'work here'!#REF!,"")</f>
        <v>#REF!</v>
      </c>
      <c r="AO711" t="e">
        <f t="shared" si="345"/>
        <v>#REF!</v>
      </c>
      <c r="AP711" t="e">
        <f t="shared" si="346"/>
        <v>#REF!</v>
      </c>
      <c r="AQ711" t="str">
        <f>IF('work here'!AW710&lt;&gt;"","Plating","")</f>
        <v/>
      </c>
      <c r="AR711" t="str">
        <f>IF('work here'!AW710&lt;&gt;"",'work here'!AW710,"")</f>
        <v/>
      </c>
      <c r="AS711" t="str">
        <f t="shared" si="347"/>
        <v/>
      </c>
      <c r="AT711" t="str">
        <f t="shared" si="348"/>
        <v/>
      </c>
      <c r="AU711" t="str">
        <f>IF('work here'!AX710&lt;&gt;"","Material","")</f>
        <v/>
      </c>
      <c r="AV711" t="str">
        <f>IF('work here'!AX710&lt;&gt;"",'work here'!AX710,"")</f>
        <v/>
      </c>
      <c r="AW711" t="str">
        <f t="shared" si="349"/>
        <v/>
      </c>
      <c r="AX711" t="str">
        <f t="shared" si="350"/>
        <v/>
      </c>
      <c r="AY711" t="e">
        <f>IF('work here'!#REF!&lt;&gt;"","Look","")</f>
        <v>#REF!</v>
      </c>
      <c r="AZ711" t="e">
        <f>IF('work here'!#REF!&lt;&gt;"",'work here'!#REF!,"")</f>
        <v>#REF!</v>
      </c>
      <c r="BA711" t="e">
        <f t="shared" si="351"/>
        <v>#REF!</v>
      </c>
      <c r="BB711" t="e">
        <f t="shared" si="352"/>
        <v>#REF!</v>
      </c>
      <c r="BC711" t="e">
        <f>IF('work here'!#REF!&lt;&gt;"","Finish","")</f>
        <v>#REF!</v>
      </c>
      <c r="BD711" t="e">
        <f>IF('work here'!#REF!&lt;&gt;"",'work here'!#REF!,"")</f>
        <v>#REF!</v>
      </c>
      <c r="BE711" t="e">
        <f t="shared" si="353"/>
        <v>#REF!</v>
      </c>
      <c r="BF711" t="e">
        <f t="shared" si="354"/>
        <v>#REF!</v>
      </c>
      <c r="BG711" t="e">
        <f>IF('work here'!#REF!&lt;&gt;"","Care","")</f>
        <v>#REF!</v>
      </c>
      <c r="BH711" t="e">
        <f>IF('work here'!#REF!&lt;&gt;"",'work here'!#REF!,"")</f>
        <v>#REF!</v>
      </c>
      <c r="BI711" t="e">
        <f t="shared" si="355"/>
        <v>#REF!</v>
      </c>
      <c r="BJ711" t="e">
        <f t="shared" si="356"/>
        <v>#REF!</v>
      </c>
      <c r="BK711" t="str">
        <f>IF(OR('work here'!F710="Rings", 'work here'!F710="Bangles"), 'work here'!F710 &amp; " Size", "")</f>
        <v/>
      </c>
      <c r="BL711" t="e">
        <f>IF('work here'!#REF!&lt;&gt;"",'work here'!#REF!,"")</f>
        <v>#REF!</v>
      </c>
      <c r="BM711" t="str">
        <f t="shared" si="357"/>
        <v/>
      </c>
      <c r="BN711" t="str">
        <f t="shared" si="358"/>
        <v/>
      </c>
      <c r="BO711" t="str">
        <f t="shared" si="359"/>
        <v/>
      </c>
    </row>
    <row r="712" spans="1:67" x14ac:dyDescent="0.3">
      <c r="A712" t="str">
        <f>IF('work here'!A711="simple","simple",IF('work here'!A711="parent","variable",IF('work here'!A711="child","variation","")))</f>
        <v/>
      </c>
      <c r="B712" t="str">
        <f>IF('work here'!C711&lt;&gt;"", 'work here'!C711, "")</f>
        <v/>
      </c>
      <c r="C712" t="str">
        <f>IF('work here'!B711&lt;&gt;"", 'work here'!B711, "")</f>
        <v/>
      </c>
      <c r="D712" t="str">
        <f t="shared" si="330"/>
        <v/>
      </c>
      <c r="E712" t="str">
        <f t="shared" si="331"/>
        <v/>
      </c>
      <c r="F712" t="str">
        <f t="shared" si="332"/>
        <v/>
      </c>
      <c r="G712" t="e">
        <f>IF('work here'!#REF!&lt;&gt;"", 'work here'!#REF!, "")</f>
        <v>#REF!</v>
      </c>
      <c r="I712" t="str">
        <f>IF('work here'!Z711&lt;&gt;"", 'work here'!Z711, "")</f>
        <v/>
      </c>
      <c r="J712" t="str">
        <f t="shared" si="333"/>
        <v/>
      </c>
      <c r="K712" t="str">
        <f t="shared" si="334"/>
        <v/>
      </c>
      <c r="L712" t="str">
        <f t="shared" si="335"/>
        <v/>
      </c>
      <c r="M712" t="str">
        <f>IF('work here'!AA711&lt;&gt;"", 'work here'!AA711, "")</f>
        <v/>
      </c>
      <c r="N712" t="str">
        <f>IF('work here'!AD711&lt;&gt;"", 'work here'!AD711, "")</f>
        <v/>
      </c>
      <c r="O712" t="str">
        <f>IF('work here'!AC711&lt;&gt;"", 'work here'!AC711, "")</f>
        <v/>
      </c>
      <c r="P712" t="str">
        <f>IF('work here'!AB711&lt;&gt;"", 'work here'!AB711, "")</f>
        <v/>
      </c>
      <c r="Q712" t="str">
        <f t="shared" si="336"/>
        <v/>
      </c>
      <c r="S712" t="str">
        <f>IF('work here'!E711&lt;&gt;"", 'work here'!E711, "")</f>
        <v/>
      </c>
      <c r="T712" t="e">
        <f>IF('work here'!#REF!&lt;&gt;"", 'work here'!#REF!, "")</f>
        <v>#REF!</v>
      </c>
      <c r="U712" t="str">
        <f>IF(A712="", "", _xlfn.TEXTJOIN(", ", TRUE, "jewellery", "jewellery &gt; " &amp; 'work here'!F711, "jewellery &gt; " &amp; 'work here'!F711 &amp; " &gt; " &amp; 'work here'!#REF!, 'work here'!#REF!, 'work here'!AY711, 'work here'!H711, 'work here'!I711, 'work here'!J711))</f>
        <v/>
      </c>
      <c r="V712" t="str" cm="1">
        <f t="array" aca="1" ref="V712" ca="1">_xlfn.LET(
    _xlpm.yr, TEXT(TODAY(), "yyyy"),
    _xlpm.mn, TEXT(TODAY(), "mm"),
    _xlpm.path, "https://richlook.co.in/wp-content/uploads/" &amp; _xlpm.yr &amp; "/" &amp; _xlpm.mn &amp; "/",
    _xlpm.imgRange, 'work here'!N711:X711,
    _xlpm.imgLinks, IF(_xlpm.imgRange&lt;&gt;"", _xlpm.path &amp; _xlpm.imgRange &amp; ".webp", ""),
    _xlpm.urls,
        IF(A712="variable", _xlpm.imgLinks,
        IF(A712="variation", IF('work here'!N711&lt;&gt;"", _xlpm.path &amp; 'work here'!N711 &amp; ".webp", ""),
        IF(A712="simple", _xlpm.imgLinks, ""))),
    _xlfn.TEXTJOIN(", ", TRUE, _xlpm.urls)
)</f>
        <v/>
      </c>
      <c r="W712" t="str" cm="1">
        <f t="array" aca="1" ref="W712" ca="1">_xlfn.LET(
    _xlpm.yr, TEXT(TODAY(), "yyyy"),
    _xlpm.mn, TEXT(TODAY(), "mm"),
    _xlpm.path, "https://richlook.co.in/wp-content/uploads/" &amp; _xlpm.yr &amp; "/" &amp; _xlpm.mn &amp; "/",
    _xlpm.imgRange, 'work here'!O711:X711,
    _xlpm.imgLinks, IF(_xlpm.imgRange&lt;&gt;"", _xlpm.path &amp; _xlpm.imgRange &amp; ".webp", ""),
    _xlpm.urls,
        IF(A712="variable", "",
        IF(A712="variation", _xlpm.imgLinks,
        IF(A712="simple", "", ""))),
    _xlfn.TEXTJOIN(", ", TRUE, _xlpm.urls)
)</f>
        <v/>
      </c>
      <c r="X712" t="str">
        <f>IF('work here'!D711&lt;&gt;"", 'work here'!D711, "")</f>
        <v/>
      </c>
      <c r="Y712" t="e">
        <f>IF('work here'!#REF!&lt;&gt;"","color","")</f>
        <v>#REF!</v>
      </c>
      <c r="Z712" t="e">
        <f>IF('work here'!#REF!&lt;&gt;"",'work here'!#REF!,"")</f>
        <v>#REF!</v>
      </c>
      <c r="AA712" t="e">
        <f t="shared" si="337"/>
        <v>#REF!</v>
      </c>
      <c r="AB712" t="e">
        <f t="shared" si="338"/>
        <v>#REF!</v>
      </c>
      <c r="AC712" t="str">
        <f t="shared" si="339"/>
        <v/>
      </c>
      <c r="AD712" s="2" t="e">
        <f>IF('work here'!#REF!&lt;&gt;"",'work here'!#REF!,"")</f>
        <v>#REF!</v>
      </c>
      <c r="AE712" s="2" t="e">
        <f>IF('work here'!#REF!&lt;&gt;"",'work here'!#REF!,"")</f>
        <v>#REF!</v>
      </c>
      <c r="AF712" s="2" t="e">
        <f t="shared" si="340"/>
        <v>#REF!</v>
      </c>
      <c r="AG712" s="2" t="e">
        <f t="shared" si="341"/>
        <v>#REF!</v>
      </c>
      <c r="AH712" s="2" t="str">
        <f t="shared" si="342"/>
        <v/>
      </c>
      <c r="AI712" t="str">
        <f>IF('work here'!AE711&lt;&gt;"","Jewellery Work","")</f>
        <v/>
      </c>
      <c r="AJ712" t="str">
        <f>IF('work here'!AE711&lt;&gt;"",'work here'!AE711,"")</f>
        <v/>
      </c>
      <c r="AK712" t="str">
        <f t="shared" si="343"/>
        <v/>
      </c>
      <c r="AL712" t="str">
        <f t="shared" si="344"/>
        <v/>
      </c>
      <c r="AM712" t="e">
        <f>IF('work here'!#REF!&lt;&gt;"","Gemstone","")</f>
        <v>#REF!</v>
      </c>
      <c r="AN712" t="e">
        <f>IF('work here'!#REF!&lt;&gt;"",'work here'!#REF!,"")</f>
        <v>#REF!</v>
      </c>
      <c r="AO712" t="e">
        <f t="shared" si="345"/>
        <v>#REF!</v>
      </c>
      <c r="AP712" t="e">
        <f t="shared" si="346"/>
        <v>#REF!</v>
      </c>
      <c r="AQ712" t="str">
        <f>IF('work here'!AW711&lt;&gt;"","Plating","")</f>
        <v/>
      </c>
      <c r="AR712" t="str">
        <f>IF('work here'!AW711&lt;&gt;"",'work here'!AW711,"")</f>
        <v/>
      </c>
      <c r="AS712" t="str">
        <f t="shared" si="347"/>
        <v/>
      </c>
      <c r="AT712" t="str">
        <f t="shared" si="348"/>
        <v/>
      </c>
      <c r="AU712" t="str">
        <f>IF('work here'!AX711&lt;&gt;"","Material","")</f>
        <v/>
      </c>
      <c r="AV712" t="str">
        <f>IF('work here'!AX711&lt;&gt;"",'work here'!AX711,"")</f>
        <v/>
      </c>
      <c r="AW712" t="str">
        <f t="shared" si="349"/>
        <v/>
      </c>
      <c r="AX712" t="str">
        <f t="shared" si="350"/>
        <v/>
      </c>
      <c r="AY712" t="e">
        <f>IF('work here'!#REF!&lt;&gt;"","Look","")</f>
        <v>#REF!</v>
      </c>
      <c r="AZ712" t="e">
        <f>IF('work here'!#REF!&lt;&gt;"",'work here'!#REF!,"")</f>
        <v>#REF!</v>
      </c>
      <c r="BA712" t="e">
        <f t="shared" si="351"/>
        <v>#REF!</v>
      </c>
      <c r="BB712" t="e">
        <f t="shared" si="352"/>
        <v>#REF!</v>
      </c>
      <c r="BC712" t="e">
        <f>IF('work here'!#REF!&lt;&gt;"","Finish","")</f>
        <v>#REF!</v>
      </c>
      <c r="BD712" t="e">
        <f>IF('work here'!#REF!&lt;&gt;"",'work here'!#REF!,"")</f>
        <v>#REF!</v>
      </c>
      <c r="BE712" t="e">
        <f t="shared" si="353"/>
        <v>#REF!</v>
      </c>
      <c r="BF712" t="e">
        <f t="shared" si="354"/>
        <v>#REF!</v>
      </c>
      <c r="BG712" t="e">
        <f>IF('work here'!#REF!&lt;&gt;"","Care","")</f>
        <v>#REF!</v>
      </c>
      <c r="BH712" t="e">
        <f>IF('work here'!#REF!&lt;&gt;"",'work here'!#REF!,"")</f>
        <v>#REF!</v>
      </c>
      <c r="BI712" t="e">
        <f t="shared" si="355"/>
        <v>#REF!</v>
      </c>
      <c r="BJ712" t="e">
        <f t="shared" si="356"/>
        <v>#REF!</v>
      </c>
      <c r="BK712" t="str">
        <f>IF(OR('work here'!F711="Rings", 'work here'!F711="Bangles"), 'work here'!F711 &amp; " Size", "")</f>
        <v/>
      </c>
      <c r="BL712" t="e">
        <f>IF('work here'!#REF!&lt;&gt;"",'work here'!#REF!,"")</f>
        <v>#REF!</v>
      </c>
      <c r="BM712" t="str">
        <f t="shared" si="357"/>
        <v/>
      </c>
      <c r="BN712" t="str">
        <f t="shared" si="358"/>
        <v/>
      </c>
      <c r="BO712" t="str">
        <f t="shared" si="359"/>
        <v/>
      </c>
    </row>
    <row r="713" spans="1:67" x14ac:dyDescent="0.3">
      <c r="A713" t="str">
        <f>IF('work here'!A712="simple","simple",IF('work here'!A712="parent","variable",IF('work here'!A712="child","variation","")))</f>
        <v/>
      </c>
      <c r="B713" t="str">
        <f>IF('work here'!C712&lt;&gt;"", 'work here'!C712, "")</f>
        <v/>
      </c>
      <c r="C713" t="str">
        <f>IF('work here'!B712&lt;&gt;"", 'work here'!B712, "")</f>
        <v/>
      </c>
      <c r="D713" t="str">
        <f t="shared" si="330"/>
        <v/>
      </c>
      <c r="E713" t="str">
        <f t="shared" si="331"/>
        <v/>
      </c>
      <c r="F713" t="str">
        <f t="shared" si="332"/>
        <v/>
      </c>
      <c r="G713" t="e">
        <f>IF('work here'!#REF!&lt;&gt;"", 'work here'!#REF!, "")</f>
        <v>#REF!</v>
      </c>
      <c r="I713" t="str">
        <f>IF('work here'!Z712&lt;&gt;"", 'work here'!Z712, "")</f>
        <v/>
      </c>
      <c r="J713" t="str">
        <f t="shared" si="333"/>
        <v/>
      </c>
      <c r="K713" t="str">
        <f t="shared" si="334"/>
        <v/>
      </c>
      <c r="L713" t="str">
        <f t="shared" si="335"/>
        <v/>
      </c>
      <c r="M713" t="str">
        <f>IF('work here'!AA712&lt;&gt;"", 'work here'!AA712, "")</f>
        <v/>
      </c>
      <c r="N713" t="str">
        <f>IF('work here'!AD712&lt;&gt;"", 'work here'!AD712, "")</f>
        <v/>
      </c>
      <c r="O713" t="str">
        <f>IF('work here'!AC712&lt;&gt;"", 'work here'!AC712, "")</f>
        <v/>
      </c>
      <c r="P713" t="str">
        <f>IF('work here'!AB712&lt;&gt;"", 'work here'!AB712, "")</f>
        <v/>
      </c>
      <c r="Q713" t="str">
        <f t="shared" si="336"/>
        <v/>
      </c>
      <c r="S713" t="str">
        <f>IF('work here'!E712&lt;&gt;"", 'work here'!E712, "")</f>
        <v/>
      </c>
      <c r="T713" t="e">
        <f>IF('work here'!#REF!&lt;&gt;"", 'work here'!#REF!, "")</f>
        <v>#REF!</v>
      </c>
      <c r="U713" t="str">
        <f>IF(A713="", "", _xlfn.TEXTJOIN(", ", TRUE, "jewellery", "jewellery &gt; " &amp; 'work here'!F712, "jewellery &gt; " &amp; 'work here'!F712 &amp; " &gt; " &amp; 'work here'!#REF!, 'work here'!#REF!, 'work here'!AY712, 'work here'!H712, 'work here'!I712, 'work here'!J712))</f>
        <v/>
      </c>
      <c r="V713" t="str" cm="1">
        <f t="array" aca="1" ref="V713" ca="1">_xlfn.LET(
    _xlpm.yr, TEXT(TODAY(), "yyyy"),
    _xlpm.mn, TEXT(TODAY(), "mm"),
    _xlpm.path, "https://richlook.co.in/wp-content/uploads/" &amp; _xlpm.yr &amp; "/" &amp; _xlpm.mn &amp; "/",
    _xlpm.imgRange, 'work here'!N712:X712,
    _xlpm.imgLinks, IF(_xlpm.imgRange&lt;&gt;"", _xlpm.path &amp; _xlpm.imgRange &amp; ".webp", ""),
    _xlpm.urls,
        IF(A713="variable", _xlpm.imgLinks,
        IF(A713="variation", IF('work here'!N712&lt;&gt;"", _xlpm.path &amp; 'work here'!N712 &amp; ".webp", ""),
        IF(A713="simple", _xlpm.imgLinks, ""))),
    _xlfn.TEXTJOIN(", ", TRUE, _xlpm.urls)
)</f>
        <v/>
      </c>
      <c r="W713" t="str" cm="1">
        <f t="array" aca="1" ref="W713" ca="1">_xlfn.LET(
    _xlpm.yr, TEXT(TODAY(), "yyyy"),
    _xlpm.mn, TEXT(TODAY(), "mm"),
    _xlpm.path, "https://richlook.co.in/wp-content/uploads/" &amp; _xlpm.yr &amp; "/" &amp; _xlpm.mn &amp; "/",
    _xlpm.imgRange, 'work here'!O712:X712,
    _xlpm.imgLinks, IF(_xlpm.imgRange&lt;&gt;"", _xlpm.path &amp; _xlpm.imgRange &amp; ".webp", ""),
    _xlpm.urls,
        IF(A713="variable", "",
        IF(A713="variation", _xlpm.imgLinks,
        IF(A713="simple", "", ""))),
    _xlfn.TEXTJOIN(", ", TRUE, _xlpm.urls)
)</f>
        <v/>
      </c>
      <c r="X713" t="str">
        <f>IF('work here'!D712&lt;&gt;"", 'work here'!D712, "")</f>
        <v/>
      </c>
      <c r="Y713" t="e">
        <f>IF('work here'!#REF!&lt;&gt;"","color","")</f>
        <v>#REF!</v>
      </c>
      <c r="Z713" t="e">
        <f>IF('work here'!#REF!&lt;&gt;"",'work here'!#REF!,"")</f>
        <v>#REF!</v>
      </c>
      <c r="AA713" t="e">
        <f t="shared" si="337"/>
        <v>#REF!</v>
      </c>
      <c r="AB713" t="e">
        <f t="shared" si="338"/>
        <v>#REF!</v>
      </c>
      <c r="AC713" t="str">
        <f t="shared" si="339"/>
        <v/>
      </c>
      <c r="AD713" s="2" t="e">
        <f>IF('work here'!#REF!&lt;&gt;"",'work here'!#REF!,"")</f>
        <v>#REF!</v>
      </c>
      <c r="AE713" s="2" t="e">
        <f>IF('work here'!#REF!&lt;&gt;"",'work here'!#REF!,"")</f>
        <v>#REF!</v>
      </c>
      <c r="AF713" s="2" t="e">
        <f t="shared" si="340"/>
        <v>#REF!</v>
      </c>
      <c r="AG713" s="2" t="e">
        <f t="shared" si="341"/>
        <v>#REF!</v>
      </c>
      <c r="AH713" s="2" t="str">
        <f t="shared" si="342"/>
        <v/>
      </c>
      <c r="AI713" t="str">
        <f>IF('work here'!AE712&lt;&gt;"","Jewellery Work","")</f>
        <v/>
      </c>
      <c r="AJ713" t="str">
        <f>IF('work here'!AE712&lt;&gt;"",'work here'!AE712,"")</f>
        <v/>
      </c>
      <c r="AK713" t="str">
        <f t="shared" si="343"/>
        <v/>
      </c>
      <c r="AL713" t="str">
        <f t="shared" si="344"/>
        <v/>
      </c>
      <c r="AM713" t="e">
        <f>IF('work here'!#REF!&lt;&gt;"","Gemstone","")</f>
        <v>#REF!</v>
      </c>
      <c r="AN713" t="e">
        <f>IF('work here'!#REF!&lt;&gt;"",'work here'!#REF!,"")</f>
        <v>#REF!</v>
      </c>
      <c r="AO713" t="e">
        <f t="shared" si="345"/>
        <v>#REF!</v>
      </c>
      <c r="AP713" t="e">
        <f t="shared" si="346"/>
        <v>#REF!</v>
      </c>
      <c r="AQ713" t="str">
        <f>IF('work here'!AW712&lt;&gt;"","Plating","")</f>
        <v/>
      </c>
      <c r="AR713" t="str">
        <f>IF('work here'!AW712&lt;&gt;"",'work here'!AW712,"")</f>
        <v/>
      </c>
      <c r="AS713" t="str">
        <f t="shared" si="347"/>
        <v/>
      </c>
      <c r="AT713" t="str">
        <f t="shared" si="348"/>
        <v/>
      </c>
      <c r="AU713" t="str">
        <f>IF('work here'!AX712&lt;&gt;"","Material","")</f>
        <v/>
      </c>
      <c r="AV713" t="str">
        <f>IF('work here'!AX712&lt;&gt;"",'work here'!AX712,"")</f>
        <v/>
      </c>
      <c r="AW713" t="str">
        <f t="shared" si="349"/>
        <v/>
      </c>
      <c r="AX713" t="str">
        <f t="shared" si="350"/>
        <v/>
      </c>
      <c r="AY713" t="e">
        <f>IF('work here'!#REF!&lt;&gt;"","Look","")</f>
        <v>#REF!</v>
      </c>
      <c r="AZ713" t="e">
        <f>IF('work here'!#REF!&lt;&gt;"",'work here'!#REF!,"")</f>
        <v>#REF!</v>
      </c>
      <c r="BA713" t="e">
        <f t="shared" si="351"/>
        <v>#REF!</v>
      </c>
      <c r="BB713" t="e">
        <f t="shared" si="352"/>
        <v>#REF!</v>
      </c>
      <c r="BC713" t="e">
        <f>IF('work here'!#REF!&lt;&gt;"","Finish","")</f>
        <v>#REF!</v>
      </c>
      <c r="BD713" t="e">
        <f>IF('work here'!#REF!&lt;&gt;"",'work here'!#REF!,"")</f>
        <v>#REF!</v>
      </c>
      <c r="BE713" t="e">
        <f t="shared" si="353"/>
        <v>#REF!</v>
      </c>
      <c r="BF713" t="e">
        <f t="shared" si="354"/>
        <v>#REF!</v>
      </c>
      <c r="BG713" t="e">
        <f>IF('work here'!#REF!&lt;&gt;"","Care","")</f>
        <v>#REF!</v>
      </c>
      <c r="BH713" t="e">
        <f>IF('work here'!#REF!&lt;&gt;"",'work here'!#REF!,"")</f>
        <v>#REF!</v>
      </c>
      <c r="BI713" t="e">
        <f t="shared" si="355"/>
        <v>#REF!</v>
      </c>
      <c r="BJ713" t="e">
        <f t="shared" si="356"/>
        <v>#REF!</v>
      </c>
      <c r="BK713" t="str">
        <f>IF(OR('work here'!F712="Rings", 'work here'!F712="Bangles"), 'work here'!F712 &amp; " Size", "")</f>
        <v/>
      </c>
      <c r="BL713" t="e">
        <f>IF('work here'!#REF!&lt;&gt;"",'work here'!#REF!,"")</f>
        <v>#REF!</v>
      </c>
      <c r="BM713" t="str">
        <f t="shared" si="357"/>
        <v/>
      </c>
      <c r="BN713" t="str">
        <f t="shared" si="358"/>
        <v/>
      </c>
      <c r="BO713" t="str">
        <f t="shared" si="359"/>
        <v/>
      </c>
    </row>
    <row r="714" spans="1:67" x14ac:dyDescent="0.3">
      <c r="A714" t="str">
        <f>IF('work here'!A713="simple","simple",IF('work here'!A713="parent","variable",IF('work here'!A713="child","variation","")))</f>
        <v/>
      </c>
      <c r="B714" t="str">
        <f>IF('work here'!C713&lt;&gt;"", 'work here'!C713, "")</f>
        <v/>
      </c>
      <c r="C714" t="str">
        <f>IF('work here'!B713&lt;&gt;"", 'work here'!B713, "")</f>
        <v/>
      </c>
      <c r="D714" t="str">
        <f t="shared" si="330"/>
        <v/>
      </c>
      <c r="E714" t="str">
        <f t="shared" si="331"/>
        <v/>
      </c>
      <c r="F714" t="str">
        <f t="shared" si="332"/>
        <v/>
      </c>
      <c r="G714" t="e">
        <f>IF('work here'!#REF!&lt;&gt;"", 'work here'!#REF!, "")</f>
        <v>#REF!</v>
      </c>
      <c r="I714" t="str">
        <f>IF('work here'!Z713&lt;&gt;"", 'work here'!Z713, "")</f>
        <v/>
      </c>
      <c r="J714" t="str">
        <f t="shared" si="333"/>
        <v/>
      </c>
      <c r="K714" t="str">
        <f t="shared" si="334"/>
        <v/>
      </c>
      <c r="L714" t="str">
        <f t="shared" si="335"/>
        <v/>
      </c>
      <c r="M714" t="str">
        <f>IF('work here'!AA713&lt;&gt;"", 'work here'!AA713, "")</f>
        <v/>
      </c>
      <c r="N714" t="str">
        <f>IF('work here'!AD713&lt;&gt;"", 'work here'!AD713, "")</f>
        <v/>
      </c>
      <c r="O714" t="str">
        <f>IF('work here'!AC713&lt;&gt;"", 'work here'!AC713, "")</f>
        <v/>
      </c>
      <c r="P714" t="str">
        <f>IF('work here'!AB713&lt;&gt;"", 'work here'!AB713, "")</f>
        <v/>
      </c>
      <c r="Q714" t="str">
        <f t="shared" si="336"/>
        <v/>
      </c>
      <c r="S714" t="str">
        <f>IF('work here'!E713&lt;&gt;"", 'work here'!E713, "")</f>
        <v/>
      </c>
      <c r="T714" t="e">
        <f>IF('work here'!#REF!&lt;&gt;"", 'work here'!#REF!, "")</f>
        <v>#REF!</v>
      </c>
      <c r="U714" t="str">
        <f>IF(A714="", "", _xlfn.TEXTJOIN(", ", TRUE, "jewellery", "jewellery &gt; " &amp; 'work here'!F713, "jewellery &gt; " &amp; 'work here'!F713 &amp; " &gt; " &amp; 'work here'!#REF!, 'work here'!#REF!, 'work here'!AY713, 'work here'!H713, 'work here'!I713, 'work here'!J713))</f>
        <v/>
      </c>
      <c r="V714" t="str" cm="1">
        <f t="array" aca="1" ref="V714" ca="1">_xlfn.LET(
    _xlpm.yr, TEXT(TODAY(), "yyyy"),
    _xlpm.mn, TEXT(TODAY(), "mm"),
    _xlpm.path, "https://richlook.co.in/wp-content/uploads/" &amp; _xlpm.yr &amp; "/" &amp; _xlpm.mn &amp; "/",
    _xlpm.imgRange, 'work here'!N713:X713,
    _xlpm.imgLinks, IF(_xlpm.imgRange&lt;&gt;"", _xlpm.path &amp; _xlpm.imgRange &amp; ".webp", ""),
    _xlpm.urls,
        IF(A714="variable", _xlpm.imgLinks,
        IF(A714="variation", IF('work here'!N713&lt;&gt;"", _xlpm.path &amp; 'work here'!N713 &amp; ".webp", ""),
        IF(A714="simple", _xlpm.imgLinks, ""))),
    _xlfn.TEXTJOIN(", ", TRUE, _xlpm.urls)
)</f>
        <v/>
      </c>
      <c r="W714" t="str" cm="1">
        <f t="array" aca="1" ref="W714" ca="1">_xlfn.LET(
    _xlpm.yr, TEXT(TODAY(), "yyyy"),
    _xlpm.mn, TEXT(TODAY(), "mm"),
    _xlpm.path, "https://richlook.co.in/wp-content/uploads/" &amp; _xlpm.yr &amp; "/" &amp; _xlpm.mn &amp; "/",
    _xlpm.imgRange, 'work here'!O713:X713,
    _xlpm.imgLinks, IF(_xlpm.imgRange&lt;&gt;"", _xlpm.path &amp; _xlpm.imgRange &amp; ".webp", ""),
    _xlpm.urls,
        IF(A714="variable", "",
        IF(A714="variation", _xlpm.imgLinks,
        IF(A714="simple", "", ""))),
    _xlfn.TEXTJOIN(", ", TRUE, _xlpm.urls)
)</f>
        <v/>
      </c>
      <c r="X714" t="str">
        <f>IF('work here'!D713&lt;&gt;"", 'work here'!D713, "")</f>
        <v/>
      </c>
      <c r="Y714" t="e">
        <f>IF('work here'!#REF!&lt;&gt;"","color","")</f>
        <v>#REF!</v>
      </c>
      <c r="Z714" t="e">
        <f>IF('work here'!#REF!&lt;&gt;"",'work here'!#REF!,"")</f>
        <v>#REF!</v>
      </c>
      <c r="AA714" t="e">
        <f t="shared" si="337"/>
        <v>#REF!</v>
      </c>
      <c r="AB714" t="e">
        <f t="shared" si="338"/>
        <v>#REF!</v>
      </c>
      <c r="AC714" t="str">
        <f t="shared" si="339"/>
        <v/>
      </c>
      <c r="AD714" s="2" t="e">
        <f>IF('work here'!#REF!&lt;&gt;"",'work here'!#REF!,"")</f>
        <v>#REF!</v>
      </c>
      <c r="AE714" s="2" t="e">
        <f>IF('work here'!#REF!&lt;&gt;"",'work here'!#REF!,"")</f>
        <v>#REF!</v>
      </c>
      <c r="AF714" s="2" t="e">
        <f t="shared" si="340"/>
        <v>#REF!</v>
      </c>
      <c r="AG714" s="2" t="e">
        <f t="shared" si="341"/>
        <v>#REF!</v>
      </c>
      <c r="AH714" s="2" t="str">
        <f t="shared" si="342"/>
        <v/>
      </c>
      <c r="AI714" t="str">
        <f>IF('work here'!AE713&lt;&gt;"","Jewellery Work","")</f>
        <v/>
      </c>
      <c r="AJ714" t="str">
        <f>IF('work here'!AE713&lt;&gt;"",'work here'!AE713,"")</f>
        <v/>
      </c>
      <c r="AK714" t="str">
        <f t="shared" si="343"/>
        <v/>
      </c>
      <c r="AL714" t="str">
        <f t="shared" si="344"/>
        <v/>
      </c>
      <c r="AM714" t="e">
        <f>IF('work here'!#REF!&lt;&gt;"","Gemstone","")</f>
        <v>#REF!</v>
      </c>
      <c r="AN714" t="e">
        <f>IF('work here'!#REF!&lt;&gt;"",'work here'!#REF!,"")</f>
        <v>#REF!</v>
      </c>
      <c r="AO714" t="e">
        <f t="shared" si="345"/>
        <v>#REF!</v>
      </c>
      <c r="AP714" t="e">
        <f t="shared" si="346"/>
        <v>#REF!</v>
      </c>
      <c r="AQ714" t="str">
        <f>IF('work here'!AW713&lt;&gt;"","Plating","")</f>
        <v/>
      </c>
      <c r="AR714" t="str">
        <f>IF('work here'!AW713&lt;&gt;"",'work here'!AW713,"")</f>
        <v/>
      </c>
      <c r="AS714" t="str">
        <f t="shared" si="347"/>
        <v/>
      </c>
      <c r="AT714" t="str">
        <f t="shared" si="348"/>
        <v/>
      </c>
      <c r="AU714" t="str">
        <f>IF('work here'!AX713&lt;&gt;"","Material","")</f>
        <v/>
      </c>
      <c r="AV714" t="str">
        <f>IF('work here'!AX713&lt;&gt;"",'work here'!AX713,"")</f>
        <v/>
      </c>
      <c r="AW714" t="str">
        <f t="shared" si="349"/>
        <v/>
      </c>
      <c r="AX714" t="str">
        <f t="shared" si="350"/>
        <v/>
      </c>
      <c r="AY714" t="e">
        <f>IF('work here'!#REF!&lt;&gt;"","Look","")</f>
        <v>#REF!</v>
      </c>
      <c r="AZ714" t="e">
        <f>IF('work here'!#REF!&lt;&gt;"",'work here'!#REF!,"")</f>
        <v>#REF!</v>
      </c>
      <c r="BA714" t="e">
        <f t="shared" si="351"/>
        <v>#REF!</v>
      </c>
      <c r="BB714" t="e">
        <f t="shared" si="352"/>
        <v>#REF!</v>
      </c>
      <c r="BC714" t="e">
        <f>IF('work here'!#REF!&lt;&gt;"","Finish","")</f>
        <v>#REF!</v>
      </c>
      <c r="BD714" t="e">
        <f>IF('work here'!#REF!&lt;&gt;"",'work here'!#REF!,"")</f>
        <v>#REF!</v>
      </c>
      <c r="BE714" t="e">
        <f t="shared" si="353"/>
        <v>#REF!</v>
      </c>
      <c r="BF714" t="e">
        <f t="shared" si="354"/>
        <v>#REF!</v>
      </c>
      <c r="BG714" t="e">
        <f>IF('work here'!#REF!&lt;&gt;"","Care","")</f>
        <v>#REF!</v>
      </c>
      <c r="BH714" t="e">
        <f>IF('work here'!#REF!&lt;&gt;"",'work here'!#REF!,"")</f>
        <v>#REF!</v>
      </c>
      <c r="BI714" t="e">
        <f t="shared" si="355"/>
        <v>#REF!</v>
      </c>
      <c r="BJ714" t="e">
        <f t="shared" si="356"/>
        <v>#REF!</v>
      </c>
      <c r="BK714" t="str">
        <f>IF(OR('work here'!F713="Rings", 'work here'!F713="Bangles"), 'work here'!F713 &amp; " Size", "")</f>
        <v/>
      </c>
      <c r="BL714" t="e">
        <f>IF('work here'!#REF!&lt;&gt;"",'work here'!#REF!,"")</f>
        <v>#REF!</v>
      </c>
      <c r="BM714" t="str">
        <f t="shared" si="357"/>
        <v/>
      </c>
      <c r="BN714" t="str">
        <f t="shared" si="358"/>
        <v/>
      </c>
      <c r="BO714" t="str">
        <f t="shared" si="359"/>
        <v/>
      </c>
    </row>
    <row r="715" spans="1:67" x14ac:dyDescent="0.3">
      <c r="A715" t="str">
        <f>IF('work here'!A714="simple","simple",IF('work here'!A714="parent","variable",IF('work here'!A714="child","variation","")))</f>
        <v/>
      </c>
      <c r="B715" t="str">
        <f>IF('work here'!C714&lt;&gt;"", 'work here'!C714, "")</f>
        <v/>
      </c>
      <c r="C715" t="str">
        <f>IF('work here'!B714&lt;&gt;"", 'work here'!B714, "")</f>
        <v/>
      </c>
      <c r="D715" t="str">
        <f t="shared" si="330"/>
        <v/>
      </c>
      <c r="E715" t="str">
        <f t="shared" si="331"/>
        <v/>
      </c>
      <c r="F715" t="str">
        <f t="shared" si="332"/>
        <v/>
      </c>
      <c r="G715" t="e">
        <f>IF('work here'!#REF!&lt;&gt;"", 'work here'!#REF!, "")</f>
        <v>#REF!</v>
      </c>
      <c r="I715" t="str">
        <f>IF('work here'!Z714&lt;&gt;"", 'work here'!Z714, "")</f>
        <v/>
      </c>
      <c r="J715" t="str">
        <f t="shared" si="333"/>
        <v/>
      </c>
      <c r="K715" t="str">
        <f t="shared" si="334"/>
        <v/>
      </c>
      <c r="L715" t="str">
        <f t="shared" si="335"/>
        <v/>
      </c>
      <c r="M715" t="str">
        <f>IF('work here'!AA714&lt;&gt;"", 'work here'!AA714, "")</f>
        <v/>
      </c>
      <c r="N715" t="str">
        <f>IF('work here'!AD714&lt;&gt;"", 'work here'!AD714, "")</f>
        <v/>
      </c>
      <c r="O715" t="str">
        <f>IF('work here'!AC714&lt;&gt;"", 'work here'!AC714, "")</f>
        <v/>
      </c>
      <c r="P715" t="str">
        <f>IF('work here'!AB714&lt;&gt;"", 'work here'!AB714, "")</f>
        <v/>
      </c>
      <c r="Q715" t="str">
        <f t="shared" si="336"/>
        <v/>
      </c>
      <c r="S715" t="str">
        <f>IF('work here'!E714&lt;&gt;"", 'work here'!E714, "")</f>
        <v/>
      </c>
      <c r="T715" t="e">
        <f>IF('work here'!#REF!&lt;&gt;"", 'work here'!#REF!, "")</f>
        <v>#REF!</v>
      </c>
      <c r="U715" t="str">
        <f>IF(A715="", "", _xlfn.TEXTJOIN(", ", TRUE, "jewellery", "jewellery &gt; " &amp; 'work here'!F714, "jewellery &gt; " &amp; 'work here'!F714 &amp; " &gt; " &amp; 'work here'!#REF!, 'work here'!#REF!, 'work here'!AY714, 'work here'!H714, 'work here'!I714, 'work here'!J714))</f>
        <v/>
      </c>
      <c r="V715" t="str" cm="1">
        <f t="array" aca="1" ref="V715" ca="1">_xlfn.LET(
    _xlpm.yr, TEXT(TODAY(), "yyyy"),
    _xlpm.mn, TEXT(TODAY(), "mm"),
    _xlpm.path, "https://richlook.co.in/wp-content/uploads/" &amp; _xlpm.yr &amp; "/" &amp; _xlpm.mn &amp; "/",
    _xlpm.imgRange, 'work here'!N714:X714,
    _xlpm.imgLinks, IF(_xlpm.imgRange&lt;&gt;"", _xlpm.path &amp; _xlpm.imgRange &amp; ".webp", ""),
    _xlpm.urls,
        IF(A715="variable", _xlpm.imgLinks,
        IF(A715="variation", IF('work here'!N714&lt;&gt;"", _xlpm.path &amp; 'work here'!N714 &amp; ".webp", ""),
        IF(A715="simple", _xlpm.imgLinks, ""))),
    _xlfn.TEXTJOIN(", ", TRUE, _xlpm.urls)
)</f>
        <v/>
      </c>
      <c r="W715" t="str" cm="1">
        <f t="array" aca="1" ref="W715" ca="1">_xlfn.LET(
    _xlpm.yr, TEXT(TODAY(), "yyyy"),
    _xlpm.mn, TEXT(TODAY(), "mm"),
    _xlpm.path, "https://richlook.co.in/wp-content/uploads/" &amp; _xlpm.yr &amp; "/" &amp; _xlpm.mn &amp; "/",
    _xlpm.imgRange, 'work here'!O714:X714,
    _xlpm.imgLinks, IF(_xlpm.imgRange&lt;&gt;"", _xlpm.path &amp; _xlpm.imgRange &amp; ".webp", ""),
    _xlpm.urls,
        IF(A715="variable", "",
        IF(A715="variation", _xlpm.imgLinks,
        IF(A715="simple", "", ""))),
    _xlfn.TEXTJOIN(", ", TRUE, _xlpm.urls)
)</f>
        <v/>
      </c>
      <c r="X715" t="str">
        <f>IF('work here'!D714&lt;&gt;"", 'work here'!D714, "")</f>
        <v/>
      </c>
      <c r="Y715" t="e">
        <f>IF('work here'!#REF!&lt;&gt;"","color","")</f>
        <v>#REF!</v>
      </c>
      <c r="Z715" t="e">
        <f>IF('work here'!#REF!&lt;&gt;"",'work here'!#REF!,"")</f>
        <v>#REF!</v>
      </c>
      <c r="AA715" t="e">
        <f t="shared" si="337"/>
        <v>#REF!</v>
      </c>
      <c r="AB715" t="e">
        <f t="shared" si="338"/>
        <v>#REF!</v>
      </c>
      <c r="AC715" t="str">
        <f t="shared" si="339"/>
        <v/>
      </c>
      <c r="AD715" s="2" t="e">
        <f>IF('work here'!#REF!&lt;&gt;"",'work here'!#REF!,"")</f>
        <v>#REF!</v>
      </c>
      <c r="AE715" s="2" t="e">
        <f>IF('work here'!#REF!&lt;&gt;"",'work here'!#REF!,"")</f>
        <v>#REF!</v>
      </c>
      <c r="AF715" s="2" t="e">
        <f t="shared" si="340"/>
        <v>#REF!</v>
      </c>
      <c r="AG715" s="2" t="e">
        <f t="shared" si="341"/>
        <v>#REF!</v>
      </c>
      <c r="AH715" s="2" t="str">
        <f t="shared" si="342"/>
        <v/>
      </c>
      <c r="AI715" t="str">
        <f>IF('work here'!AE714&lt;&gt;"","Jewellery Work","")</f>
        <v/>
      </c>
      <c r="AJ715" t="str">
        <f>IF('work here'!AE714&lt;&gt;"",'work here'!AE714,"")</f>
        <v/>
      </c>
      <c r="AK715" t="str">
        <f t="shared" si="343"/>
        <v/>
      </c>
      <c r="AL715" t="str">
        <f t="shared" si="344"/>
        <v/>
      </c>
      <c r="AM715" t="e">
        <f>IF('work here'!#REF!&lt;&gt;"","Gemstone","")</f>
        <v>#REF!</v>
      </c>
      <c r="AN715" t="e">
        <f>IF('work here'!#REF!&lt;&gt;"",'work here'!#REF!,"")</f>
        <v>#REF!</v>
      </c>
      <c r="AO715" t="e">
        <f t="shared" si="345"/>
        <v>#REF!</v>
      </c>
      <c r="AP715" t="e">
        <f t="shared" si="346"/>
        <v>#REF!</v>
      </c>
      <c r="AQ715" t="str">
        <f>IF('work here'!AW714&lt;&gt;"","Plating","")</f>
        <v/>
      </c>
      <c r="AR715" t="str">
        <f>IF('work here'!AW714&lt;&gt;"",'work here'!AW714,"")</f>
        <v/>
      </c>
      <c r="AS715" t="str">
        <f t="shared" si="347"/>
        <v/>
      </c>
      <c r="AT715" t="str">
        <f t="shared" si="348"/>
        <v/>
      </c>
      <c r="AU715" t="str">
        <f>IF('work here'!AX714&lt;&gt;"","Material","")</f>
        <v/>
      </c>
      <c r="AV715" t="str">
        <f>IF('work here'!AX714&lt;&gt;"",'work here'!AX714,"")</f>
        <v/>
      </c>
      <c r="AW715" t="str">
        <f t="shared" si="349"/>
        <v/>
      </c>
      <c r="AX715" t="str">
        <f t="shared" si="350"/>
        <v/>
      </c>
      <c r="AY715" t="e">
        <f>IF('work here'!#REF!&lt;&gt;"","Look","")</f>
        <v>#REF!</v>
      </c>
      <c r="AZ715" t="e">
        <f>IF('work here'!#REF!&lt;&gt;"",'work here'!#REF!,"")</f>
        <v>#REF!</v>
      </c>
      <c r="BA715" t="e">
        <f t="shared" si="351"/>
        <v>#REF!</v>
      </c>
      <c r="BB715" t="e">
        <f t="shared" si="352"/>
        <v>#REF!</v>
      </c>
      <c r="BC715" t="e">
        <f>IF('work here'!#REF!&lt;&gt;"","Finish","")</f>
        <v>#REF!</v>
      </c>
      <c r="BD715" t="e">
        <f>IF('work here'!#REF!&lt;&gt;"",'work here'!#REF!,"")</f>
        <v>#REF!</v>
      </c>
      <c r="BE715" t="e">
        <f t="shared" si="353"/>
        <v>#REF!</v>
      </c>
      <c r="BF715" t="e">
        <f t="shared" si="354"/>
        <v>#REF!</v>
      </c>
      <c r="BG715" t="e">
        <f>IF('work here'!#REF!&lt;&gt;"","Care","")</f>
        <v>#REF!</v>
      </c>
      <c r="BH715" t="e">
        <f>IF('work here'!#REF!&lt;&gt;"",'work here'!#REF!,"")</f>
        <v>#REF!</v>
      </c>
      <c r="BI715" t="e">
        <f t="shared" si="355"/>
        <v>#REF!</v>
      </c>
      <c r="BJ715" t="e">
        <f t="shared" si="356"/>
        <v>#REF!</v>
      </c>
      <c r="BK715" t="str">
        <f>IF(OR('work here'!F714="Rings", 'work here'!F714="Bangles"), 'work here'!F714 &amp; " Size", "")</f>
        <v/>
      </c>
      <c r="BL715" t="e">
        <f>IF('work here'!#REF!&lt;&gt;"",'work here'!#REF!,"")</f>
        <v>#REF!</v>
      </c>
      <c r="BM715" t="str">
        <f t="shared" si="357"/>
        <v/>
      </c>
      <c r="BN715" t="str">
        <f t="shared" si="358"/>
        <v/>
      </c>
      <c r="BO715" t="str">
        <f t="shared" si="359"/>
        <v/>
      </c>
    </row>
    <row r="716" spans="1:67" x14ac:dyDescent="0.3">
      <c r="A716" t="str">
        <f>IF('work here'!A715="simple","simple",IF('work here'!A715="parent","variable",IF('work here'!A715="child","variation","")))</f>
        <v/>
      </c>
      <c r="B716" t="str">
        <f>IF('work here'!C715&lt;&gt;"", 'work here'!C715, "")</f>
        <v/>
      </c>
      <c r="C716" t="str">
        <f>IF('work here'!B715&lt;&gt;"", 'work here'!B715, "")</f>
        <v/>
      </c>
      <c r="D716" t="str">
        <f t="shared" si="330"/>
        <v/>
      </c>
      <c r="E716" t="str">
        <f t="shared" si="331"/>
        <v/>
      </c>
      <c r="F716" t="str">
        <f t="shared" si="332"/>
        <v/>
      </c>
      <c r="G716" t="e">
        <f>IF('work here'!#REF!&lt;&gt;"", 'work here'!#REF!, "")</f>
        <v>#REF!</v>
      </c>
      <c r="I716" t="str">
        <f>IF('work here'!Z715&lt;&gt;"", 'work here'!Z715, "")</f>
        <v/>
      </c>
      <c r="J716" t="str">
        <f t="shared" si="333"/>
        <v/>
      </c>
      <c r="K716" t="str">
        <f t="shared" si="334"/>
        <v/>
      </c>
      <c r="L716" t="str">
        <f t="shared" si="335"/>
        <v/>
      </c>
      <c r="M716" t="str">
        <f>IF('work here'!AA715&lt;&gt;"", 'work here'!AA715, "")</f>
        <v/>
      </c>
      <c r="N716" t="str">
        <f>IF('work here'!AD715&lt;&gt;"", 'work here'!AD715, "")</f>
        <v/>
      </c>
      <c r="O716" t="str">
        <f>IF('work here'!AC715&lt;&gt;"", 'work here'!AC715, "")</f>
        <v/>
      </c>
      <c r="P716" t="str">
        <f>IF('work here'!AB715&lt;&gt;"", 'work here'!AB715, "")</f>
        <v/>
      </c>
      <c r="Q716" t="str">
        <f t="shared" si="336"/>
        <v/>
      </c>
      <c r="S716" t="str">
        <f>IF('work here'!E715&lt;&gt;"", 'work here'!E715, "")</f>
        <v/>
      </c>
      <c r="T716" t="e">
        <f>IF('work here'!#REF!&lt;&gt;"", 'work here'!#REF!, "")</f>
        <v>#REF!</v>
      </c>
      <c r="U716" t="str">
        <f>IF(A716="", "", _xlfn.TEXTJOIN(", ", TRUE, "jewellery", "jewellery &gt; " &amp; 'work here'!F715, "jewellery &gt; " &amp; 'work here'!F715 &amp; " &gt; " &amp; 'work here'!#REF!, 'work here'!#REF!, 'work here'!AY715, 'work here'!H715, 'work here'!I715, 'work here'!J715))</f>
        <v/>
      </c>
      <c r="V716" t="str" cm="1">
        <f t="array" aca="1" ref="V716" ca="1">_xlfn.LET(
    _xlpm.yr, TEXT(TODAY(), "yyyy"),
    _xlpm.mn, TEXT(TODAY(), "mm"),
    _xlpm.path, "https://richlook.co.in/wp-content/uploads/" &amp; _xlpm.yr &amp; "/" &amp; _xlpm.mn &amp; "/",
    _xlpm.imgRange, 'work here'!N715:X715,
    _xlpm.imgLinks, IF(_xlpm.imgRange&lt;&gt;"", _xlpm.path &amp; _xlpm.imgRange &amp; ".webp", ""),
    _xlpm.urls,
        IF(A716="variable", _xlpm.imgLinks,
        IF(A716="variation", IF('work here'!N715&lt;&gt;"", _xlpm.path &amp; 'work here'!N715 &amp; ".webp", ""),
        IF(A716="simple", _xlpm.imgLinks, ""))),
    _xlfn.TEXTJOIN(", ", TRUE, _xlpm.urls)
)</f>
        <v/>
      </c>
      <c r="W716" t="str" cm="1">
        <f t="array" aca="1" ref="W716" ca="1">_xlfn.LET(
    _xlpm.yr, TEXT(TODAY(), "yyyy"),
    _xlpm.mn, TEXT(TODAY(), "mm"),
    _xlpm.path, "https://richlook.co.in/wp-content/uploads/" &amp; _xlpm.yr &amp; "/" &amp; _xlpm.mn &amp; "/",
    _xlpm.imgRange, 'work here'!O715:X715,
    _xlpm.imgLinks, IF(_xlpm.imgRange&lt;&gt;"", _xlpm.path &amp; _xlpm.imgRange &amp; ".webp", ""),
    _xlpm.urls,
        IF(A716="variable", "",
        IF(A716="variation", _xlpm.imgLinks,
        IF(A716="simple", "", ""))),
    _xlfn.TEXTJOIN(", ", TRUE, _xlpm.urls)
)</f>
        <v/>
      </c>
      <c r="X716" t="str">
        <f>IF('work here'!D715&lt;&gt;"", 'work here'!D715, "")</f>
        <v/>
      </c>
      <c r="Y716" t="e">
        <f>IF('work here'!#REF!&lt;&gt;"","color","")</f>
        <v>#REF!</v>
      </c>
      <c r="Z716" t="e">
        <f>IF('work here'!#REF!&lt;&gt;"",'work here'!#REF!,"")</f>
        <v>#REF!</v>
      </c>
      <c r="AA716" t="e">
        <f t="shared" si="337"/>
        <v>#REF!</v>
      </c>
      <c r="AB716" t="e">
        <f t="shared" si="338"/>
        <v>#REF!</v>
      </c>
      <c r="AC716" t="str">
        <f t="shared" si="339"/>
        <v/>
      </c>
      <c r="AD716" s="2" t="e">
        <f>IF('work here'!#REF!&lt;&gt;"",'work here'!#REF!,"")</f>
        <v>#REF!</v>
      </c>
      <c r="AE716" s="2" t="e">
        <f>IF('work here'!#REF!&lt;&gt;"",'work here'!#REF!,"")</f>
        <v>#REF!</v>
      </c>
      <c r="AF716" s="2" t="e">
        <f t="shared" si="340"/>
        <v>#REF!</v>
      </c>
      <c r="AG716" s="2" t="e">
        <f t="shared" si="341"/>
        <v>#REF!</v>
      </c>
      <c r="AH716" s="2" t="str">
        <f t="shared" si="342"/>
        <v/>
      </c>
      <c r="AI716" t="str">
        <f>IF('work here'!AE715&lt;&gt;"","Jewellery Work","")</f>
        <v/>
      </c>
      <c r="AJ716" t="str">
        <f>IF('work here'!AE715&lt;&gt;"",'work here'!AE715,"")</f>
        <v/>
      </c>
      <c r="AK716" t="str">
        <f t="shared" si="343"/>
        <v/>
      </c>
      <c r="AL716" t="str">
        <f t="shared" si="344"/>
        <v/>
      </c>
      <c r="AM716" t="e">
        <f>IF('work here'!#REF!&lt;&gt;"","Gemstone","")</f>
        <v>#REF!</v>
      </c>
      <c r="AN716" t="e">
        <f>IF('work here'!#REF!&lt;&gt;"",'work here'!#REF!,"")</f>
        <v>#REF!</v>
      </c>
      <c r="AO716" t="e">
        <f t="shared" si="345"/>
        <v>#REF!</v>
      </c>
      <c r="AP716" t="e">
        <f t="shared" si="346"/>
        <v>#REF!</v>
      </c>
      <c r="AQ716" t="str">
        <f>IF('work here'!AW715&lt;&gt;"","Plating","")</f>
        <v/>
      </c>
      <c r="AR716" t="str">
        <f>IF('work here'!AW715&lt;&gt;"",'work here'!AW715,"")</f>
        <v/>
      </c>
      <c r="AS716" t="str">
        <f t="shared" si="347"/>
        <v/>
      </c>
      <c r="AT716" t="str">
        <f t="shared" si="348"/>
        <v/>
      </c>
      <c r="AU716" t="str">
        <f>IF('work here'!AX715&lt;&gt;"","Material","")</f>
        <v/>
      </c>
      <c r="AV716" t="str">
        <f>IF('work here'!AX715&lt;&gt;"",'work here'!AX715,"")</f>
        <v/>
      </c>
      <c r="AW716" t="str">
        <f t="shared" si="349"/>
        <v/>
      </c>
      <c r="AX716" t="str">
        <f t="shared" si="350"/>
        <v/>
      </c>
      <c r="AY716" t="e">
        <f>IF('work here'!#REF!&lt;&gt;"","Look","")</f>
        <v>#REF!</v>
      </c>
      <c r="AZ716" t="e">
        <f>IF('work here'!#REF!&lt;&gt;"",'work here'!#REF!,"")</f>
        <v>#REF!</v>
      </c>
      <c r="BA716" t="e">
        <f t="shared" si="351"/>
        <v>#REF!</v>
      </c>
      <c r="BB716" t="e">
        <f t="shared" si="352"/>
        <v>#REF!</v>
      </c>
      <c r="BC716" t="e">
        <f>IF('work here'!#REF!&lt;&gt;"","Finish","")</f>
        <v>#REF!</v>
      </c>
      <c r="BD716" t="e">
        <f>IF('work here'!#REF!&lt;&gt;"",'work here'!#REF!,"")</f>
        <v>#REF!</v>
      </c>
      <c r="BE716" t="e">
        <f t="shared" si="353"/>
        <v>#REF!</v>
      </c>
      <c r="BF716" t="e">
        <f t="shared" si="354"/>
        <v>#REF!</v>
      </c>
      <c r="BG716" t="e">
        <f>IF('work here'!#REF!&lt;&gt;"","Care","")</f>
        <v>#REF!</v>
      </c>
      <c r="BH716" t="e">
        <f>IF('work here'!#REF!&lt;&gt;"",'work here'!#REF!,"")</f>
        <v>#REF!</v>
      </c>
      <c r="BI716" t="e">
        <f t="shared" si="355"/>
        <v>#REF!</v>
      </c>
      <c r="BJ716" t="e">
        <f t="shared" si="356"/>
        <v>#REF!</v>
      </c>
      <c r="BK716" t="str">
        <f>IF(OR('work here'!F715="Rings", 'work here'!F715="Bangles"), 'work here'!F715 &amp; " Size", "")</f>
        <v/>
      </c>
      <c r="BL716" t="e">
        <f>IF('work here'!#REF!&lt;&gt;"",'work here'!#REF!,"")</f>
        <v>#REF!</v>
      </c>
      <c r="BM716" t="str">
        <f t="shared" si="357"/>
        <v/>
      </c>
      <c r="BN716" t="str">
        <f t="shared" si="358"/>
        <v/>
      </c>
      <c r="BO716" t="str">
        <f t="shared" si="359"/>
        <v/>
      </c>
    </row>
    <row r="717" spans="1:67" x14ac:dyDescent="0.3">
      <c r="A717" t="str">
        <f>IF('work here'!A716="simple","simple",IF('work here'!A716="parent","variable",IF('work here'!A716="child","variation","")))</f>
        <v/>
      </c>
      <c r="B717" t="str">
        <f>IF('work here'!C716&lt;&gt;"", 'work here'!C716, "")</f>
        <v/>
      </c>
      <c r="C717" t="str">
        <f>IF('work here'!B716&lt;&gt;"", 'work here'!B716, "")</f>
        <v/>
      </c>
      <c r="D717" t="str">
        <f t="shared" si="330"/>
        <v/>
      </c>
      <c r="E717" t="str">
        <f t="shared" si="331"/>
        <v/>
      </c>
      <c r="F717" t="str">
        <f t="shared" si="332"/>
        <v/>
      </c>
      <c r="G717" t="e">
        <f>IF('work here'!#REF!&lt;&gt;"", 'work here'!#REF!, "")</f>
        <v>#REF!</v>
      </c>
      <c r="I717" t="str">
        <f>IF('work here'!Z716&lt;&gt;"", 'work here'!Z716, "")</f>
        <v/>
      </c>
      <c r="J717" t="str">
        <f t="shared" si="333"/>
        <v/>
      </c>
      <c r="K717" t="str">
        <f t="shared" si="334"/>
        <v/>
      </c>
      <c r="L717" t="str">
        <f t="shared" si="335"/>
        <v/>
      </c>
      <c r="M717" t="str">
        <f>IF('work here'!AA716&lt;&gt;"", 'work here'!AA716, "")</f>
        <v/>
      </c>
      <c r="N717" t="str">
        <f>IF('work here'!AD716&lt;&gt;"", 'work here'!AD716, "")</f>
        <v/>
      </c>
      <c r="O717" t="str">
        <f>IF('work here'!AC716&lt;&gt;"", 'work here'!AC716, "")</f>
        <v/>
      </c>
      <c r="P717" t="str">
        <f>IF('work here'!AB716&lt;&gt;"", 'work here'!AB716, "")</f>
        <v/>
      </c>
      <c r="Q717" t="str">
        <f t="shared" si="336"/>
        <v/>
      </c>
      <c r="S717" t="str">
        <f>IF('work here'!E716&lt;&gt;"", 'work here'!E716, "")</f>
        <v/>
      </c>
      <c r="T717" t="e">
        <f>IF('work here'!#REF!&lt;&gt;"", 'work here'!#REF!, "")</f>
        <v>#REF!</v>
      </c>
      <c r="U717" t="str">
        <f>IF(A717="", "", _xlfn.TEXTJOIN(", ", TRUE, "jewellery", "jewellery &gt; " &amp; 'work here'!F716, "jewellery &gt; " &amp; 'work here'!F716 &amp; " &gt; " &amp; 'work here'!#REF!, 'work here'!#REF!, 'work here'!AY716, 'work here'!H716, 'work here'!I716, 'work here'!J716))</f>
        <v/>
      </c>
      <c r="V717" t="str" cm="1">
        <f t="array" aca="1" ref="V717" ca="1">_xlfn.LET(
    _xlpm.yr, TEXT(TODAY(), "yyyy"),
    _xlpm.mn, TEXT(TODAY(), "mm"),
    _xlpm.path, "https://richlook.co.in/wp-content/uploads/" &amp; _xlpm.yr &amp; "/" &amp; _xlpm.mn &amp; "/",
    _xlpm.imgRange, 'work here'!N716:X716,
    _xlpm.imgLinks, IF(_xlpm.imgRange&lt;&gt;"", _xlpm.path &amp; _xlpm.imgRange &amp; ".webp", ""),
    _xlpm.urls,
        IF(A717="variable", _xlpm.imgLinks,
        IF(A717="variation", IF('work here'!N716&lt;&gt;"", _xlpm.path &amp; 'work here'!N716 &amp; ".webp", ""),
        IF(A717="simple", _xlpm.imgLinks, ""))),
    _xlfn.TEXTJOIN(", ", TRUE, _xlpm.urls)
)</f>
        <v/>
      </c>
      <c r="W717" t="str" cm="1">
        <f t="array" aca="1" ref="W717" ca="1">_xlfn.LET(
    _xlpm.yr, TEXT(TODAY(), "yyyy"),
    _xlpm.mn, TEXT(TODAY(), "mm"),
    _xlpm.path, "https://richlook.co.in/wp-content/uploads/" &amp; _xlpm.yr &amp; "/" &amp; _xlpm.mn &amp; "/",
    _xlpm.imgRange, 'work here'!O716:X716,
    _xlpm.imgLinks, IF(_xlpm.imgRange&lt;&gt;"", _xlpm.path &amp; _xlpm.imgRange &amp; ".webp", ""),
    _xlpm.urls,
        IF(A717="variable", "",
        IF(A717="variation", _xlpm.imgLinks,
        IF(A717="simple", "", ""))),
    _xlfn.TEXTJOIN(", ", TRUE, _xlpm.urls)
)</f>
        <v/>
      </c>
      <c r="X717" t="str">
        <f>IF('work here'!D716&lt;&gt;"", 'work here'!D716, "")</f>
        <v/>
      </c>
      <c r="Y717" t="e">
        <f>IF('work here'!#REF!&lt;&gt;"","color","")</f>
        <v>#REF!</v>
      </c>
      <c r="Z717" t="e">
        <f>IF('work here'!#REF!&lt;&gt;"",'work here'!#REF!,"")</f>
        <v>#REF!</v>
      </c>
      <c r="AA717" t="e">
        <f t="shared" si="337"/>
        <v>#REF!</v>
      </c>
      <c r="AB717" t="e">
        <f t="shared" si="338"/>
        <v>#REF!</v>
      </c>
      <c r="AC717" t="str">
        <f t="shared" si="339"/>
        <v/>
      </c>
      <c r="AD717" s="2" t="e">
        <f>IF('work here'!#REF!&lt;&gt;"",'work here'!#REF!,"")</f>
        <v>#REF!</v>
      </c>
      <c r="AE717" s="2" t="e">
        <f>IF('work here'!#REF!&lt;&gt;"",'work here'!#REF!,"")</f>
        <v>#REF!</v>
      </c>
      <c r="AF717" s="2" t="e">
        <f t="shared" si="340"/>
        <v>#REF!</v>
      </c>
      <c r="AG717" s="2" t="e">
        <f t="shared" si="341"/>
        <v>#REF!</v>
      </c>
      <c r="AH717" s="2" t="str">
        <f t="shared" si="342"/>
        <v/>
      </c>
      <c r="AI717" t="str">
        <f>IF('work here'!AE716&lt;&gt;"","Jewellery Work","")</f>
        <v/>
      </c>
      <c r="AJ717" t="str">
        <f>IF('work here'!AE716&lt;&gt;"",'work here'!AE716,"")</f>
        <v/>
      </c>
      <c r="AK717" t="str">
        <f t="shared" si="343"/>
        <v/>
      </c>
      <c r="AL717" t="str">
        <f t="shared" si="344"/>
        <v/>
      </c>
      <c r="AM717" t="e">
        <f>IF('work here'!#REF!&lt;&gt;"","Gemstone","")</f>
        <v>#REF!</v>
      </c>
      <c r="AN717" t="e">
        <f>IF('work here'!#REF!&lt;&gt;"",'work here'!#REF!,"")</f>
        <v>#REF!</v>
      </c>
      <c r="AO717" t="e">
        <f t="shared" si="345"/>
        <v>#REF!</v>
      </c>
      <c r="AP717" t="e">
        <f t="shared" si="346"/>
        <v>#REF!</v>
      </c>
      <c r="AQ717" t="str">
        <f>IF('work here'!AW716&lt;&gt;"","Plating","")</f>
        <v/>
      </c>
      <c r="AR717" t="str">
        <f>IF('work here'!AW716&lt;&gt;"",'work here'!AW716,"")</f>
        <v/>
      </c>
      <c r="AS717" t="str">
        <f t="shared" si="347"/>
        <v/>
      </c>
      <c r="AT717" t="str">
        <f t="shared" si="348"/>
        <v/>
      </c>
      <c r="AU717" t="str">
        <f>IF('work here'!AX716&lt;&gt;"","Material","")</f>
        <v/>
      </c>
      <c r="AV717" t="str">
        <f>IF('work here'!AX716&lt;&gt;"",'work here'!AX716,"")</f>
        <v/>
      </c>
      <c r="AW717" t="str">
        <f t="shared" si="349"/>
        <v/>
      </c>
      <c r="AX717" t="str">
        <f t="shared" si="350"/>
        <v/>
      </c>
      <c r="AY717" t="e">
        <f>IF('work here'!#REF!&lt;&gt;"","Look","")</f>
        <v>#REF!</v>
      </c>
      <c r="AZ717" t="e">
        <f>IF('work here'!#REF!&lt;&gt;"",'work here'!#REF!,"")</f>
        <v>#REF!</v>
      </c>
      <c r="BA717" t="e">
        <f t="shared" si="351"/>
        <v>#REF!</v>
      </c>
      <c r="BB717" t="e">
        <f t="shared" si="352"/>
        <v>#REF!</v>
      </c>
      <c r="BC717" t="e">
        <f>IF('work here'!#REF!&lt;&gt;"","Finish","")</f>
        <v>#REF!</v>
      </c>
      <c r="BD717" t="e">
        <f>IF('work here'!#REF!&lt;&gt;"",'work here'!#REF!,"")</f>
        <v>#REF!</v>
      </c>
      <c r="BE717" t="e">
        <f t="shared" si="353"/>
        <v>#REF!</v>
      </c>
      <c r="BF717" t="e">
        <f t="shared" si="354"/>
        <v>#REF!</v>
      </c>
      <c r="BG717" t="e">
        <f>IF('work here'!#REF!&lt;&gt;"","Care","")</f>
        <v>#REF!</v>
      </c>
      <c r="BH717" t="e">
        <f>IF('work here'!#REF!&lt;&gt;"",'work here'!#REF!,"")</f>
        <v>#REF!</v>
      </c>
      <c r="BI717" t="e">
        <f t="shared" si="355"/>
        <v>#REF!</v>
      </c>
      <c r="BJ717" t="e">
        <f t="shared" si="356"/>
        <v>#REF!</v>
      </c>
      <c r="BK717" t="str">
        <f>IF(OR('work here'!F716="Rings", 'work here'!F716="Bangles"), 'work here'!F716 &amp; " Size", "")</f>
        <v/>
      </c>
      <c r="BL717" t="e">
        <f>IF('work here'!#REF!&lt;&gt;"",'work here'!#REF!,"")</f>
        <v>#REF!</v>
      </c>
      <c r="BM717" t="str">
        <f t="shared" si="357"/>
        <v/>
      </c>
      <c r="BN717" t="str">
        <f t="shared" si="358"/>
        <v/>
      </c>
      <c r="BO717" t="str">
        <f t="shared" si="359"/>
        <v/>
      </c>
    </row>
    <row r="718" spans="1:67" x14ac:dyDescent="0.3">
      <c r="A718" t="str">
        <f>IF('work here'!A717="simple","simple",IF('work here'!A717="parent","variable",IF('work here'!A717="child","variation","")))</f>
        <v/>
      </c>
      <c r="B718" t="str">
        <f>IF('work here'!C717&lt;&gt;"", 'work here'!C717, "")</f>
        <v/>
      </c>
      <c r="C718" t="str">
        <f>IF('work here'!B717&lt;&gt;"", 'work here'!B717, "")</f>
        <v/>
      </c>
      <c r="D718" t="str">
        <f t="shared" si="330"/>
        <v/>
      </c>
      <c r="E718" t="str">
        <f t="shared" si="331"/>
        <v/>
      </c>
      <c r="F718" t="str">
        <f t="shared" si="332"/>
        <v/>
      </c>
      <c r="G718" t="e">
        <f>IF('work here'!#REF!&lt;&gt;"", 'work here'!#REF!, "")</f>
        <v>#REF!</v>
      </c>
      <c r="I718" t="str">
        <f>IF('work here'!Z717&lt;&gt;"", 'work here'!Z717, "")</f>
        <v/>
      </c>
      <c r="J718" t="str">
        <f t="shared" si="333"/>
        <v/>
      </c>
      <c r="K718" t="str">
        <f t="shared" si="334"/>
        <v/>
      </c>
      <c r="L718" t="str">
        <f t="shared" si="335"/>
        <v/>
      </c>
      <c r="M718" t="str">
        <f>IF('work here'!AA717&lt;&gt;"", 'work here'!AA717, "")</f>
        <v/>
      </c>
      <c r="N718" t="str">
        <f>IF('work here'!AD717&lt;&gt;"", 'work here'!AD717, "")</f>
        <v/>
      </c>
      <c r="O718" t="str">
        <f>IF('work here'!AC717&lt;&gt;"", 'work here'!AC717, "")</f>
        <v/>
      </c>
      <c r="P718" t="str">
        <f>IF('work here'!AB717&lt;&gt;"", 'work here'!AB717, "")</f>
        <v/>
      </c>
      <c r="Q718" t="str">
        <f t="shared" si="336"/>
        <v/>
      </c>
      <c r="S718" t="str">
        <f>IF('work here'!E717&lt;&gt;"", 'work here'!E717, "")</f>
        <v/>
      </c>
      <c r="T718" t="e">
        <f>IF('work here'!#REF!&lt;&gt;"", 'work here'!#REF!, "")</f>
        <v>#REF!</v>
      </c>
      <c r="U718" t="str">
        <f>IF(A718="", "", _xlfn.TEXTJOIN(", ", TRUE, "jewellery", "jewellery &gt; " &amp; 'work here'!F717, "jewellery &gt; " &amp; 'work here'!F717 &amp; " &gt; " &amp; 'work here'!#REF!, 'work here'!#REF!, 'work here'!AY717, 'work here'!H717, 'work here'!I717, 'work here'!J717))</f>
        <v/>
      </c>
      <c r="V718" t="str" cm="1">
        <f t="array" aca="1" ref="V718" ca="1">_xlfn.LET(
    _xlpm.yr, TEXT(TODAY(), "yyyy"),
    _xlpm.mn, TEXT(TODAY(), "mm"),
    _xlpm.path, "https://richlook.co.in/wp-content/uploads/" &amp; _xlpm.yr &amp; "/" &amp; _xlpm.mn &amp; "/",
    _xlpm.imgRange, 'work here'!N717:X717,
    _xlpm.imgLinks, IF(_xlpm.imgRange&lt;&gt;"", _xlpm.path &amp; _xlpm.imgRange &amp; ".webp", ""),
    _xlpm.urls,
        IF(A718="variable", _xlpm.imgLinks,
        IF(A718="variation", IF('work here'!N717&lt;&gt;"", _xlpm.path &amp; 'work here'!N717 &amp; ".webp", ""),
        IF(A718="simple", _xlpm.imgLinks, ""))),
    _xlfn.TEXTJOIN(", ", TRUE, _xlpm.urls)
)</f>
        <v/>
      </c>
      <c r="W718" t="str" cm="1">
        <f t="array" aca="1" ref="W718" ca="1">_xlfn.LET(
    _xlpm.yr, TEXT(TODAY(), "yyyy"),
    _xlpm.mn, TEXT(TODAY(), "mm"),
    _xlpm.path, "https://richlook.co.in/wp-content/uploads/" &amp; _xlpm.yr &amp; "/" &amp; _xlpm.mn &amp; "/",
    _xlpm.imgRange, 'work here'!O717:X717,
    _xlpm.imgLinks, IF(_xlpm.imgRange&lt;&gt;"", _xlpm.path &amp; _xlpm.imgRange &amp; ".webp", ""),
    _xlpm.urls,
        IF(A718="variable", "",
        IF(A718="variation", _xlpm.imgLinks,
        IF(A718="simple", "", ""))),
    _xlfn.TEXTJOIN(", ", TRUE, _xlpm.urls)
)</f>
        <v/>
      </c>
      <c r="X718" t="str">
        <f>IF('work here'!D717&lt;&gt;"", 'work here'!D717, "")</f>
        <v/>
      </c>
      <c r="Y718" t="e">
        <f>IF('work here'!#REF!&lt;&gt;"","color","")</f>
        <v>#REF!</v>
      </c>
      <c r="Z718" t="e">
        <f>IF('work here'!#REF!&lt;&gt;"",'work here'!#REF!,"")</f>
        <v>#REF!</v>
      </c>
      <c r="AA718" t="e">
        <f t="shared" si="337"/>
        <v>#REF!</v>
      </c>
      <c r="AB718" t="e">
        <f t="shared" si="338"/>
        <v>#REF!</v>
      </c>
      <c r="AC718" t="str">
        <f t="shared" si="339"/>
        <v/>
      </c>
      <c r="AD718" s="2" t="e">
        <f>IF('work here'!#REF!&lt;&gt;"",'work here'!#REF!,"")</f>
        <v>#REF!</v>
      </c>
      <c r="AE718" s="2" t="e">
        <f>IF('work here'!#REF!&lt;&gt;"",'work here'!#REF!,"")</f>
        <v>#REF!</v>
      </c>
      <c r="AF718" s="2" t="e">
        <f t="shared" si="340"/>
        <v>#REF!</v>
      </c>
      <c r="AG718" s="2" t="e">
        <f t="shared" si="341"/>
        <v>#REF!</v>
      </c>
      <c r="AH718" s="2" t="str">
        <f t="shared" si="342"/>
        <v/>
      </c>
      <c r="AI718" t="str">
        <f>IF('work here'!AE717&lt;&gt;"","Jewellery Work","")</f>
        <v/>
      </c>
      <c r="AJ718" t="str">
        <f>IF('work here'!AE717&lt;&gt;"",'work here'!AE717,"")</f>
        <v/>
      </c>
      <c r="AK718" t="str">
        <f t="shared" si="343"/>
        <v/>
      </c>
      <c r="AL718" t="str">
        <f t="shared" si="344"/>
        <v/>
      </c>
      <c r="AM718" t="e">
        <f>IF('work here'!#REF!&lt;&gt;"","Gemstone","")</f>
        <v>#REF!</v>
      </c>
      <c r="AN718" t="e">
        <f>IF('work here'!#REF!&lt;&gt;"",'work here'!#REF!,"")</f>
        <v>#REF!</v>
      </c>
      <c r="AO718" t="e">
        <f t="shared" si="345"/>
        <v>#REF!</v>
      </c>
      <c r="AP718" t="e">
        <f t="shared" si="346"/>
        <v>#REF!</v>
      </c>
      <c r="AQ718" t="str">
        <f>IF('work here'!AW717&lt;&gt;"","Plating","")</f>
        <v/>
      </c>
      <c r="AR718" t="str">
        <f>IF('work here'!AW717&lt;&gt;"",'work here'!AW717,"")</f>
        <v/>
      </c>
      <c r="AS718" t="str">
        <f t="shared" si="347"/>
        <v/>
      </c>
      <c r="AT718" t="str">
        <f t="shared" si="348"/>
        <v/>
      </c>
      <c r="AU718" t="str">
        <f>IF('work here'!AX717&lt;&gt;"","Material","")</f>
        <v/>
      </c>
      <c r="AV718" t="str">
        <f>IF('work here'!AX717&lt;&gt;"",'work here'!AX717,"")</f>
        <v/>
      </c>
      <c r="AW718" t="str">
        <f t="shared" si="349"/>
        <v/>
      </c>
      <c r="AX718" t="str">
        <f t="shared" si="350"/>
        <v/>
      </c>
      <c r="AY718" t="e">
        <f>IF('work here'!#REF!&lt;&gt;"","Look","")</f>
        <v>#REF!</v>
      </c>
      <c r="AZ718" t="e">
        <f>IF('work here'!#REF!&lt;&gt;"",'work here'!#REF!,"")</f>
        <v>#REF!</v>
      </c>
      <c r="BA718" t="e">
        <f t="shared" si="351"/>
        <v>#REF!</v>
      </c>
      <c r="BB718" t="e">
        <f t="shared" si="352"/>
        <v>#REF!</v>
      </c>
      <c r="BC718" t="e">
        <f>IF('work here'!#REF!&lt;&gt;"","Finish","")</f>
        <v>#REF!</v>
      </c>
      <c r="BD718" t="e">
        <f>IF('work here'!#REF!&lt;&gt;"",'work here'!#REF!,"")</f>
        <v>#REF!</v>
      </c>
      <c r="BE718" t="e">
        <f t="shared" si="353"/>
        <v>#REF!</v>
      </c>
      <c r="BF718" t="e">
        <f t="shared" si="354"/>
        <v>#REF!</v>
      </c>
      <c r="BG718" t="e">
        <f>IF('work here'!#REF!&lt;&gt;"","Care","")</f>
        <v>#REF!</v>
      </c>
      <c r="BH718" t="e">
        <f>IF('work here'!#REF!&lt;&gt;"",'work here'!#REF!,"")</f>
        <v>#REF!</v>
      </c>
      <c r="BI718" t="e">
        <f t="shared" si="355"/>
        <v>#REF!</v>
      </c>
      <c r="BJ718" t="e">
        <f t="shared" si="356"/>
        <v>#REF!</v>
      </c>
      <c r="BK718" t="str">
        <f>IF(OR('work here'!F717="Rings", 'work here'!F717="Bangles"), 'work here'!F717 &amp; " Size", "")</f>
        <v/>
      </c>
      <c r="BL718" t="e">
        <f>IF('work here'!#REF!&lt;&gt;"",'work here'!#REF!,"")</f>
        <v>#REF!</v>
      </c>
      <c r="BM718" t="str">
        <f t="shared" si="357"/>
        <v/>
      </c>
      <c r="BN718" t="str">
        <f t="shared" si="358"/>
        <v/>
      </c>
      <c r="BO718" t="str">
        <f t="shared" si="359"/>
        <v/>
      </c>
    </row>
    <row r="719" spans="1:67" x14ac:dyDescent="0.3">
      <c r="A719" t="str">
        <f>IF('work here'!A718="simple","simple",IF('work here'!A718="parent","variable",IF('work here'!A718="child","variation","")))</f>
        <v/>
      </c>
      <c r="B719" t="str">
        <f>IF('work here'!C718&lt;&gt;"", 'work here'!C718, "")</f>
        <v/>
      </c>
      <c r="C719" t="str">
        <f>IF('work here'!B718&lt;&gt;"", 'work here'!B718, "")</f>
        <v/>
      </c>
      <c r="D719" t="str">
        <f t="shared" si="330"/>
        <v/>
      </c>
      <c r="E719" t="str">
        <f t="shared" si="331"/>
        <v/>
      </c>
      <c r="F719" t="str">
        <f t="shared" si="332"/>
        <v/>
      </c>
      <c r="G719" t="e">
        <f>IF('work here'!#REF!&lt;&gt;"", 'work here'!#REF!, "")</f>
        <v>#REF!</v>
      </c>
      <c r="I719" t="str">
        <f>IF('work here'!Z718&lt;&gt;"", 'work here'!Z718, "")</f>
        <v/>
      </c>
      <c r="J719" t="str">
        <f t="shared" si="333"/>
        <v/>
      </c>
      <c r="K719" t="str">
        <f t="shared" si="334"/>
        <v/>
      </c>
      <c r="L719" t="str">
        <f t="shared" si="335"/>
        <v/>
      </c>
      <c r="M719" t="str">
        <f>IF('work here'!AA718&lt;&gt;"", 'work here'!AA718, "")</f>
        <v/>
      </c>
      <c r="N719" t="str">
        <f>IF('work here'!AD718&lt;&gt;"", 'work here'!AD718, "")</f>
        <v/>
      </c>
      <c r="O719" t="str">
        <f>IF('work here'!AC718&lt;&gt;"", 'work here'!AC718, "")</f>
        <v/>
      </c>
      <c r="P719" t="str">
        <f>IF('work here'!AB718&lt;&gt;"", 'work here'!AB718, "")</f>
        <v/>
      </c>
      <c r="Q719" t="str">
        <f t="shared" si="336"/>
        <v/>
      </c>
      <c r="S719" t="str">
        <f>IF('work here'!E718&lt;&gt;"", 'work here'!E718, "")</f>
        <v/>
      </c>
      <c r="T719" t="e">
        <f>IF('work here'!#REF!&lt;&gt;"", 'work here'!#REF!, "")</f>
        <v>#REF!</v>
      </c>
      <c r="U719" t="str">
        <f>IF(A719="", "", _xlfn.TEXTJOIN(", ", TRUE, "jewellery", "jewellery &gt; " &amp; 'work here'!F718, "jewellery &gt; " &amp; 'work here'!F718 &amp; " &gt; " &amp; 'work here'!#REF!, 'work here'!#REF!, 'work here'!AY718, 'work here'!H718, 'work here'!I718, 'work here'!J718))</f>
        <v/>
      </c>
      <c r="V719" t="str" cm="1">
        <f t="array" aca="1" ref="V719" ca="1">_xlfn.LET(
    _xlpm.yr, TEXT(TODAY(), "yyyy"),
    _xlpm.mn, TEXT(TODAY(), "mm"),
    _xlpm.path, "https://richlook.co.in/wp-content/uploads/" &amp; _xlpm.yr &amp; "/" &amp; _xlpm.mn &amp; "/",
    _xlpm.imgRange, 'work here'!N718:X718,
    _xlpm.imgLinks, IF(_xlpm.imgRange&lt;&gt;"", _xlpm.path &amp; _xlpm.imgRange &amp; ".webp", ""),
    _xlpm.urls,
        IF(A719="variable", _xlpm.imgLinks,
        IF(A719="variation", IF('work here'!N718&lt;&gt;"", _xlpm.path &amp; 'work here'!N718 &amp; ".webp", ""),
        IF(A719="simple", _xlpm.imgLinks, ""))),
    _xlfn.TEXTJOIN(", ", TRUE, _xlpm.urls)
)</f>
        <v/>
      </c>
      <c r="W719" t="str" cm="1">
        <f t="array" aca="1" ref="W719" ca="1">_xlfn.LET(
    _xlpm.yr, TEXT(TODAY(), "yyyy"),
    _xlpm.mn, TEXT(TODAY(), "mm"),
    _xlpm.path, "https://richlook.co.in/wp-content/uploads/" &amp; _xlpm.yr &amp; "/" &amp; _xlpm.mn &amp; "/",
    _xlpm.imgRange, 'work here'!O718:X718,
    _xlpm.imgLinks, IF(_xlpm.imgRange&lt;&gt;"", _xlpm.path &amp; _xlpm.imgRange &amp; ".webp", ""),
    _xlpm.urls,
        IF(A719="variable", "",
        IF(A719="variation", _xlpm.imgLinks,
        IF(A719="simple", "", ""))),
    _xlfn.TEXTJOIN(", ", TRUE, _xlpm.urls)
)</f>
        <v/>
      </c>
      <c r="X719" t="str">
        <f>IF('work here'!D718&lt;&gt;"", 'work here'!D718, "")</f>
        <v/>
      </c>
      <c r="Y719" t="e">
        <f>IF('work here'!#REF!&lt;&gt;"","color","")</f>
        <v>#REF!</v>
      </c>
      <c r="Z719" t="e">
        <f>IF('work here'!#REF!&lt;&gt;"",'work here'!#REF!,"")</f>
        <v>#REF!</v>
      </c>
      <c r="AA719" t="e">
        <f t="shared" si="337"/>
        <v>#REF!</v>
      </c>
      <c r="AB719" t="e">
        <f t="shared" si="338"/>
        <v>#REF!</v>
      </c>
      <c r="AC719" t="str">
        <f t="shared" si="339"/>
        <v/>
      </c>
      <c r="AD719" s="2" t="e">
        <f>IF('work here'!#REF!&lt;&gt;"",'work here'!#REF!,"")</f>
        <v>#REF!</v>
      </c>
      <c r="AE719" s="2" t="e">
        <f>IF('work here'!#REF!&lt;&gt;"",'work here'!#REF!,"")</f>
        <v>#REF!</v>
      </c>
      <c r="AF719" s="2" t="e">
        <f t="shared" si="340"/>
        <v>#REF!</v>
      </c>
      <c r="AG719" s="2" t="e">
        <f t="shared" si="341"/>
        <v>#REF!</v>
      </c>
      <c r="AH719" s="2" t="str">
        <f t="shared" si="342"/>
        <v/>
      </c>
      <c r="AI719" t="str">
        <f>IF('work here'!AE718&lt;&gt;"","Jewellery Work","")</f>
        <v/>
      </c>
      <c r="AJ719" t="str">
        <f>IF('work here'!AE718&lt;&gt;"",'work here'!AE718,"")</f>
        <v/>
      </c>
      <c r="AK719" t="str">
        <f t="shared" si="343"/>
        <v/>
      </c>
      <c r="AL719" t="str">
        <f t="shared" si="344"/>
        <v/>
      </c>
      <c r="AM719" t="e">
        <f>IF('work here'!#REF!&lt;&gt;"","Gemstone","")</f>
        <v>#REF!</v>
      </c>
      <c r="AN719" t="e">
        <f>IF('work here'!#REF!&lt;&gt;"",'work here'!#REF!,"")</f>
        <v>#REF!</v>
      </c>
      <c r="AO719" t="e">
        <f t="shared" si="345"/>
        <v>#REF!</v>
      </c>
      <c r="AP719" t="e">
        <f t="shared" si="346"/>
        <v>#REF!</v>
      </c>
      <c r="AQ719" t="str">
        <f>IF('work here'!AW718&lt;&gt;"","Plating","")</f>
        <v/>
      </c>
      <c r="AR719" t="str">
        <f>IF('work here'!AW718&lt;&gt;"",'work here'!AW718,"")</f>
        <v/>
      </c>
      <c r="AS719" t="str">
        <f t="shared" si="347"/>
        <v/>
      </c>
      <c r="AT719" t="str">
        <f t="shared" si="348"/>
        <v/>
      </c>
      <c r="AU719" t="str">
        <f>IF('work here'!AX718&lt;&gt;"","Material","")</f>
        <v/>
      </c>
      <c r="AV719" t="str">
        <f>IF('work here'!AX718&lt;&gt;"",'work here'!AX718,"")</f>
        <v/>
      </c>
      <c r="AW719" t="str">
        <f t="shared" si="349"/>
        <v/>
      </c>
      <c r="AX719" t="str">
        <f t="shared" si="350"/>
        <v/>
      </c>
      <c r="AY719" t="e">
        <f>IF('work here'!#REF!&lt;&gt;"","Look","")</f>
        <v>#REF!</v>
      </c>
      <c r="AZ719" t="e">
        <f>IF('work here'!#REF!&lt;&gt;"",'work here'!#REF!,"")</f>
        <v>#REF!</v>
      </c>
      <c r="BA719" t="e">
        <f t="shared" si="351"/>
        <v>#REF!</v>
      </c>
      <c r="BB719" t="e">
        <f t="shared" si="352"/>
        <v>#REF!</v>
      </c>
      <c r="BC719" t="e">
        <f>IF('work here'!#REF!&lt;&gt;"","Finish","")</f>
        <v>#REF!</v>
      </c>
      <c r="BD719" t="e">
        <f>IF('work here'!#REF!&lt;&gt;"",'work here'!#REF!,"")</f>
        <v>#REF!</v>
      </c>
      <c r="BE719" t="e">
        <f t="shared" si="353"/>
        <v>#REF!</v>
      </c>
      <c r="BF719" t="e">
        <f t="shared" si="354"/>
        <v>#REF!</v>
      </c>
      <c r="BG719" t="e">
        <f>IF('work here'!#REF!&lt;&gt;"","Care","")</f>
        <v>#REF!</v>
      </c>
      <c r="BH719" t="e">
        <f>IF('work here'!#REF!&lt;&gt;"",'work here'!#REF!,"")</f>
        <v>#REF!</v>
      </c>
      <c r="BI719" t="e">
        <f t="shared" si="355"/>
        <v>#REF!</v>
      </c>
      <c r="BJ719" t="e">
        <f t="shared" si="356"/>
        <v>#REF!</v>
      </c>
      <c r="BK719" t="str">
        <f>IF(OR('work here'!F718="Rings", 'work here'!F718="Bangles"), 'work here'!F718 &amp; " Size", "")</f>
        <v/>
      </c>
      <c r="BL719" t="e">
        <f>IF('work here'!#REF!&lt;&gt;"",'work here'!#REF!,"")</f>
        <v>#REF!</v>
      </c>
      <c r="BM719" t="str">
        <f t="shared" si="357"/>
        <v/>
      </c>
      <c r="BN719" t="str">
        <f t="shared" si="358"/>
        <v/>
      </c>
      <c r="BO719" t="str">
        <f t="shared" si="359"/>
        <v/>
      </c>
    </row>
    <row r="720" spans="1:67" x14ac:dyDescent="0.3">
      <c r="A720" t="str">
        <f>IF('work here'!A719="simple","simple",IF('work here'!A719="parent","variable",IF('work here'!A719="child","variation","")))</f>
        <v/>
      </c>
      <c r="B720" t="str">
        <f>IF('work here'!C719&lt;&gt;"", 'work here'!C719, "")</f>
        <v/>
      </c>
      <c r="C720" t="str">
        <f>IF('work here'!B719&lt;&gt;"", 'work here'!B719, "")</f>
        <v/>
      </c>
      <c r="D720" t="str">
        <f t="shared" si="330"/>
        <v/>
      </c>
      <c r="E720" t="str">
        <f t="shared" si="331"/>
        <v/>
      </c>
      <c r="F720" t="str">
        <f t="shared" si="332"/>
        <v/>
      </c>
      <c r="G720" t="e">
        <f>IF('work here'!#REF!&lt;&gt;"", 'work here'!#REF!, "")</f>
        <v>#REF!</v>
      </c>
      <c r="I720" t="str">
        <f>IF('work here'!Z719&lt;&gt;"", 'work here'!Z719, "")</f>
        <v/>
      </c>
      <c r="J720" t="str">
        <f t="shared" si="333"/>
        <v/>
      </c>
      <c r="K720" t="str">
        <f t="shared" si="334"/>
        <v/>
      </c>
      <c r="L720" t="str">
        <f t="shared" si="335"/>
        <v/>
      </c>
      <c r="M720" t="str">
        <f>IF('work here'!AA719&lt;&gt;"", 'work here'!AA719, "")</f>
        <v/>
      </c>
      <c r="N720" t="str">
        <f>IF('work here'!AD719&lt;&gt;"", 'work here'!AD719, "")</f>
        <v/>
      </c>
      <c r="O720" t="str">
        <f>IF('work here'!AC719&lt;&gt;"", 'work here'!AC719, "")</f>
        <v/>
      </c>
      <c r="P720" t="str">
        <f>IF('work here'!AB719&lt;&gt;"", 'work here'!AB719, "")</f>
        <v/>
      </c>
      <c r="Q720" t="str">
        <f t="shared" si="336"/>
        <v/>
      </c>
      <c r="S720" t="str">
        <f>IF('work here'!E719&lt;&gt;"", 'work here'!E719, "")</f>
        <v/>
      </c>
      <c r="T720" t="e">
        <f>IF('work here'!#REF!&lt;&gt;"", 'work here'!#REF!, "")</f>
        <v>#REF!</v>
      </c>
      <c r="U720" t="str">
        <f>IF(A720="", "", _xlfn.TEXTJOIN(", ", TRUE, "jewellery", "jewellery &gt; " &amp; 'work here'!F719, "jewellery &gt; " &amp; 'work here'!F719 &amp; " &gt; " &amp; 'work here'!#REF!, 'work here'!#REF!, 'work here'!AY719, 'work here'!H719, 'work here'!I719, 'work here'!J719))</f>
        <v/>
      </c>
      <c r="V720" t="str" cm="1">
        <f t="array" aca="1" ref="V720" ca="1">_xlfn.LET(
    _xlpm.yr, TEXT(TODAY(), "yyyy"),
    _xlpm.mn, TEXT(TODAY(), "mm"),
    _xlpm.path, "https://richlook.co.in/wp-content/uploads/" &amp; _xlpm.yr &amp; "/" &amp; _xlpm.mn &amp; "/",
    _xlpm.imgRange, 'work here'!N719:X719,
    _xlpm.imgLinks, IF(_xlpm.imgRange&lt;&gt;"", _xlpm.path &amp; _xlpm.imgRange &amp; ".webp", ""),
    _xlpm.urls,
        IF(A720="variable", _xlpm.imgLinks,
        IF(A720="variation", IF('work here'!N719&lt;&gt;"", _xlpm.path &amp; 'work here'!N719 &amp; ".webp", ""),
        IF(A720="simple", _xlpm.imgLinks, ""))),
    _xlfn.TEXTJOIN(", ", TRUE, _xlpm.urls)
)</f>
        <v/>
      </c>
      <c r="W720" t="str" cm="1">
        <f t="array" aca="1" ref="W720" ca="1">_xlfn.LET(
    _xlpm.yr, TEXT(TODAY(), "yyyy"),
    _xlpm.mn, TEXT(TODAY(), "mm"),
    _xlpm.path, "https://richlook.co.in/wp-content/uploads/" &amp; _xlpm.yr &amp; "/" &amp; _xlpm.mn &amp; "/",
    _xlpm.imgRange, 'work here'!O719:X719,
    _xlpm.imgLinks, IF(_xlpm.imgRange&lt;&gt;"", _xlpm.path &amp; _xlpm.imgRange &amp; ".webp", ""),
    _xlpm.urls,
        IF(A720="variable", "",
        IF(A720="variation", _xlpm.imgLinks,
        IF(A720="simple", "", ""))),
    _xlfn.TEXTJOIN(", ", TRUE, _xlpm.urls)
)</f>
        <v/>
      </c>
      <c r="X720" t="str">
        <f>IF('work here'!D719&lt;&gt;"", 'work here'!D719, "")</f>
        <v/>
      </c>
      <c r="Y720" t="e">
        <f>IF('work here'!#REF!&lt;&gt;"","color","")</f>
        <v>#REF!</v>
      </c>
      <c r="Z720" t="e">
        <f>IF('work here'!#REF!&lt;&gt;"",'work here'!#REF!,"")</f>
        <v>#REF!</v>
      </c>
      <c r="AA720" t="e">
        <f t="shared" si="337"/>
        <v>#REF!</v>
      </c>
      <c r="AB720" t="e">
        <f t="shared" si="338"/>
        <v>#REF!</v>
      </c>
      <c r="AC720" t="str">
        <f t="shared" si="339"/>
        <v/>
      </c>
      <c r="AD720" s="2" t="e">
        <f>IF('work here'!#REF!&lt;&gt;"",'work here'!#REF!,"")</f>
        <v>#REF!</v>
      </c>
      <c r="AE720" s="2" t="e">
        <f>IF('work here'!#REF!&lt;&gt;"",'work here'!#REF!,"")</f>
        <v>#REF!</v>
      </c>
      <c r="AF720" s="2" t="e">
        <f t="shared" si="340"/>
        <v>#REF!</v>
      </c>
      <c r="AG720" s="2" t="e">
        <f t="shared" si="341"/>
        <v>#REF!</v>
      </c>
      <c r="AH720" s="2" t="str">
        <f t="shared" si="342"/>
        <v/>
      </c>
      <c r="AI720" t="str">
        <f>IF('work here'!AE719&lt;&gt;"","Jewellery Work","")</f>
        <v/>
      </c>
      <c r="AJ720" t="str">
        <f>IF('work here'!AE719&lt;&gt;"",'work here'!AE719,"")</f>
        <v/>
      </c>
      <c r="AK720" t="str">
        <f t="shared" si="343"/>
        <v/>
      </c>
      <c r="AL720" t="str">
        <f t="shared" si="344"/>
        <v/>
      </c>
      <c r="AM720" t="e">
        <f>IF('work here'!#REF!&lt;&gt;"","Gemstone","")</f>
        <v>#REF!</v>
      </c>
      <c r="AN720" t="e">
        <f>IF('work here'!#REF!&lt;&gt;"",'work here'!#REF!,"")</f>
        <v>#REF!</v>
      </c>
      <c r="AO720" t="e">
        <f t="shared" si="345"/>
        <v>#REF!</v>
      </c>
      <c r="AP720" t="e">
        <f t="shared" si="346"/>
        <v>#REF!</v>
      </c>
      <c r="AQ720" t="str">
        <f>IF('work here'!AW719&lt;&gt;"","Plating","")</f>
        <v/>
      </c>
      <c r="AR720" t="str">
        <f>IF('work here'!AW719&lt;&gt;"",'work here'!AW719,"")</f>
        <v/>
      </c>
      <c r="AS720" t="str">
        <f t="shared" si="347"/>
        <v/>
      </c>
      <c r="AT720" t="str">
        <f t="shared" si="348"/>
        <v/>
      </c>
      <c r="AU720" t="str">
        <f>IF('work here'!AX719&lt;&gt;"","Material","")</f>
        <v/>
      </c>
      <c r="AV720" t="str">
        <f>IF('work here'!AX719&lt;&gt;"",'work here'!AX719,"")</f>
        <v/>
      </c>
      <c r="AW720" t="str">
        <f t="shared" si="349"/>
        <v/>
      </c>
      <c r="AX720" t="str">
        <f t="shared" si="350"/>
        <v/>
      </c>
      <c r="AY720" t="e">
        <f>IF('work here'!#REF!&lt;&gt;"","Look","")</f>
        <v>#REF!</v>
      </c>
      <c r="AZ720" t="e">
        <f>IF('work here'!#REF!&lt;&gt;"",'work here'!#REF!,"")</f>
        <v>#REF!</v>
      </c>
      <c r="BA720" t="e">
        <f t="shared" si="351"/>
        <v>#REF!</v>
      </c>
      <c r="BB720" t="e">
        <f t="shared" si="352"/>
        <v>#REF!</v>
      </c>
      <c r="BC720" t="e">
        <f>IF('work here'!#REF!&lt;&gt;"","Finish","")</f>
        <v>#REF!</v>
      </c>
      <c r="BD720" t="e">
        <f>IF('work here'!#REF!&lt;&gt;"",'work here'!#REF!,"")</f>
        <v>#REF!</v>
      </c>
      <c r="BE720" t="e">
        <f t="shared" si="353"/>
        <v>#REF!</v>
      </c>
      <c r="BF720" t="e">
        <f t="shared" si="354"/>
        <v>#REF!</v>
      </c>
      <c r="BG720" t="e">
        <f>IF('work here'!#REF!&lt;&gt;"","Care","")</f>
        <v>#REF!</v>
      </c>
      <c r="BH720" t="e">
        <f>IF('work here'!#REF!&lt;&gt;"",'work here'!#REF!,"")</f>
        <v>#REF!</v>
      </c>
      <c r="BI720" t="e">
        <f t="shared" si="355"/>
        <v>#REF!</v>
      </c>
      <c r="BJ720" t="e">
        <f t="shared" si="356"/>
        <v>#REF!</v>
      </c>
      <c r="BK720" t="str">
        <f>IF(OR('work here'!F719="Rings", 'work here'!F719="Bangles"), 'work here'!F719 &amp; " Size", "")</f>
        <v/>
      </c>
      <c r="BL720" t="e">
        <f>IF('work here'!#REF!&lt;&gt;"",'work here'!#REF!,"")</f>
        <v>#REF!</v>
      </c>
      <c r="BM720" t="str">
        <f t="shared" si="357"/>
        <v/>
      </c>
      <c r="BN720" t="str">
        <f t="shared" si="358"/>
        <v/>
      </c>
      <c r="BO720" t="str">
        <f t="shared" si="359"/>
        <v/>
      </c>
    </row>
    <row r="721" spans="1:67" x14ac:dyDescent="0.3">
      <c r="A721" t="str">
        <f>IF('work here'!A720="simple","simple",IF('work here'!A720="parent","variable",IF('work here'!A720="child","variation","")))</f>
        <v/>
      </c>
      <c r="B721" t="str">
        <f>IF('work here'!C720&lt;&gt;"", 'work here'!C720, "")</f>
        <v/>
      </c>
      <c r="C721" t="str">
        <f>IF('work here'!B720&lt;&gt;"", 'work here'!B720, "")</f>
        <v/>
      </c>
      <c r="D721" t="str">
        <f t="shared" si="330"/>
        <v/>
      </c>
      <c r="E721" t="str">
        <f t="shared" si="331"/>
        <v/>
      </c>
      <c r="F721" t="str">
        <f t="shared" si="332"/>
        <v/>
      </c>
      <c r="G721" t="e">
        <f>IF('work here'!#REF!&lt;&gt;"", 'work here'!#REF!, "")</f>
        <v>#REF!</v>
      </c>
      <c r="I721" t="str">
        <f>IF('work here'!Z720&lt;&gt;"", 'work here'!Z720, "")</f>
        <v/>
      </c>
      <c r="J721" t="str">
        <f t="shared" si="333"/>
        <v/>
      </c>
      <c r="K721" t="str">
        <f t="shared" si="334"/>
        <v/>
      </c>
      <c r="L721" t="str">
        <f t="shared" si="335"/>
        <v/>
      </c>
      <c r="M721" t="str">
        <f>IF('work here'!AA720&lt;&gt;"", 'work here'!AA720, "")</f>
        <v/>
      </c>
      <c r="N721" t="str">
        <f>IF('work here'!AD720&lt;&gt;"", 'work here'!AD720, "")</f>
        <v/>
      </c>
      <c r="O721" t="str">
        <f>IF('work here'!AC720&lt;&gt;"", 'work here'!AC720, "")</f>
        <v/>
      </c>
      <c r="P721" t="str">
        <f>IF('work here'!AB720&lt;&gt;"", 'work here'!AB720, "")</f>
        <v/>
      </c>
      <c r="Q721" t="str">
        <f t="shared" si="336"/>
        <v/>
      </c>
      <c r="S721" t="str">
        <f>IF('work here'!E720&lt;&gt;"", 'work here'!E720, "")</f>
        <v/>
      </c>
      <c r="T721" t="e">
        <f>IF('work here'!#REF!&lt;&gt;"", 'work here'!#REF!, "")</f>
        <v>#REF!</v>
      </c>
      <c r="U721" t="str">
        <f>IF(A721="", "", _xlfn.TEXTJOIN(", ", TRUE, "jewellery", "jewellery &gt; " &amp; 'work here'!F720, "jewellery &gt; " &amp; 'work here'!F720 &amp; " &gt; " &amp; 'work here'!#REF!, 'work here'!#REF!, 'work here'!AY720, 'work here'!H720, 'work here'!I720, 'work here'!J720))</f>
        <v/>
      </c>
      <c r="V721" t="str" cm="1">
        <f t="array" aca="1" ref="V721" ca="1">_xlfn.LET(
    _xlpm.yr, TEXT(TODAY(), "yyyy"),
    _xlpm.mn, TEXT(TODAY(), "mm"),
    _xlpm.path, "https://richlook.co.in/wp-content/uploads/" &amp; _xlpm.yr &amp; "/" &amp; _xlpm.mn &amp; "/",
    _xlpm.imgRange, 'work here'!N720:X720,
    _xlpm.imgLinks, IF(_xlpm.imgRange&lt;&gt;"", _xlpm.path &amp; _xlpm.imgRange &amp; ".webp", ""),
    _xlpm.urls,
        IF(A721="variable", _xlpm.imgLinks,
        IF(A721="variation", IF('work here'!N720&lt;&gt;"", _xlpm.path &amp; 'work here'!N720 &amp; ".webp", ""),
        IF(A721="simple", _xlpm.imgLinks, ""))),
    _xlfn.TEXTJOIN(", ", TRUE, _xlpm.urls)
)</f>
        <v/>
      </c>
      <c r="W721" t="str" cm="1">
        <f t="array" aca="1" ref="W721" ca="1">_xlfn.LET(
    _xlpm.yr, TEXT(TODAY(), "yyyy"),
    _xlpm.mn, TEXT(TODAY(), "mm"),
    _xlpm.path, "https://richlook.co.in/wp-content/uploads/" &amp; _xlpm.yr &amp; "/" &amp; _xlpm.mn &amp; "/",
    _xlpm.imgRange, 'work here'!O720:X720,
    _xlpm.imgLinks, IF(_xlpm.imgRange&lt;&gt;"", _xlpm.path &amp; _xlpm.imgRange &amp; ".webp", ""),
    _xlpm.urls,
        IF(A721="variable", "",
        IF(A721="variation", _xlpm.imgLinks,
        IF(A721="simple", "", ""))),
    _xlfn.TEXTJOIN(", ", TRUE, _xlpm.urls)
)</f>
        <v/>
      </c>
      <c r="X721" t="str">
        <f>IF('work here'!D720&lt;&gt;"", 'work here'!D720, "")</f>
        <v/>
      </c>
      <c r="Y721" t="e">
        <f>IF('work here'!#REF!&lt;&gt;"","color","")</f>
        <v>#REF!</v>
      </c>
      <c r="Z721" t="e">
        <f>IF('work here'!#REF!&lt;&gt;"",'work here'!#REF!,"")</f>
        <v>#REF!</v>
      </c>
      <c r="AA721" t="e">
        <f t="shared" si="337"/>
        <v>#REF!</v>
      </c>
      <c r="AB721" t="e">
        <f t="shared" si="338"/>
        <v>#REF!</v>
      </c>
      <c r="AC721" t="str">
        <f t="shared" si="339"/>
        <v/>
      </c>
      <c r="AD721" s="2" t="e">
        <f>IF('work here'!#REF!&lt;&gt;"",'work here'!#REF!,"")</f>
        <v>#REF!</v>
      </c>
      <c r="AE721" s="2" t="e">
        <f>IF('work here'!#REF!&lt;&gt;"",'work here'!#REF!,"")</f>
        <v>#REF!</v>
      </c>
      <c r="AF721" s="2" t="e">
        <f t="shared" si="340"/>
        <v>#REF!</v>
      </c>
      <c r="AG721" s="2" t="e">
        <f t="shared" si="341"/>
        <v>#REF!</v>
      </c>
      <c r="AH721" s="2" t="str">
        <f t="shared" si="342"/>
        <v/>
      </c>
      <c r="AI721" t="str">
        <f>IF('work here'!AE720&lt;&gt;"","Jewellery Work","")</f>
        <v/>
      </c>
      <c r="AJ721" t="str">
        <f>IF('work here'!AE720&lt;&gt;"",'work here'!AE720,"")</f>
        <v/>
      </c>
      <c r="AK721" t="str">
        <f t="shared" si="343"/>
        <v/>
      </c>
      <c r="AL721" t="str">
        <f t="shared" si="344"/>
        <v/>
      </c>
      <c r="AM721" t="e">
        <f>IF('work here'!#REF!&lt;&gt;"","Gemstone","")</f>
        <v>#REF!</v>
      </c>
      <c r="AN721" t="e">
        <f>IF('work here'!#REF!&lt;&gt;"",'work here'!#REF!,"")</f>
        <v>#REF!</v>
      </c>
      <c r="AO721" t="e">
        <f t="shared" si="345"/>
        <v>#REF!</v>
      </c>
      <c r="AP721" t="e">
        <f t="shared" si="346"/>
        <v>#REF!</v>
      </c>
      <c r="AQ721" t="str">
        <f>IF('work here'!AW720&lt;&gt;"","Plating","")</f>
        <v/>
      </c>
      <c r="AR721" t="str">
        <f>IF('work here'!AW720&lt;&gt;"",'work here'!AW720,"")</f>
        <v/>
      </c>
      <c r="AS721" t="str">
        <f t="shared" si="347"/>
        <v/>
      </c>
      <c r="AT721" t="str">
        <f t="shared" si="348"/>
        <v/>
      </c>
      <c r="AU721" t="str">
        <f>IF('work here'!AX720&lt;&gt;"","Material","")</f>
        <v/>
      </c>
      <c r="AV721" t="str">
        <f>IF('work here'!AX720&lt;&gt;"",'work here'!AX720,"")</f>
        <v/>
      </c>
      <c r="AW721" t="str">
        <f t="shared" si="349"/>
        <v/>
      </c>
      <c r="AX721" t="str">
        <f t="shared" si="350"/>
        <v/>
      </c>
      <c r="AY721" t="e">
        <f>IF('work here'!#REF!&lt;&gt;"","Look","")</f>
        <v>#REF!</v>
      </c>
      <c r="AZ721" t="e">
        <f>IF('work here'!#REF!&lt;&gt;"",'work here'!#REF!,"")</f>
        <v>#REF!</v>
      </c>
      <c r="BA721" t="e">
        <f t="shared" si="351"/>
        <v>#REF!</v>
      </c>
      <c r="BB721" t="e">
        <f t="shared" si="352"/>
        <v>#REF!</v>
      </c>
      <c r="BC721" t="e">
        <f>IF('work here'!#REF!&lt;&gt;"","Finish","")</f>
        <v>#REF!</v>
      </c>
      <c r="BD721" t="e">
        <f>IF('work here'!#REF!&lt;&gt;"",'work here'!#REF!,"")</f>
        <v>#REF!</v>
      </c>
      <c r="BE721" t="e">
        <f t="shared" si="353"/>
        <v>#REF!</v>
      </c>
      <c r="BF721" t="e">
        <f t="shared" si="354"/>
        <v>#REF!</v>
      </c>
      <c r="BG721" t="e">
        <f>IF('work here'!#REF!&lt;&gt;"","Care","")</f>
        <v>#REF!</v>
      </c>
      <c r="BH721" t="e">
        <f>IF('work here'!#REF!&lt;&gt;"",'work here'!#REF!,"")</f>
        <v>#REF!</v>
      </c>
      <c r="BI721" t="e">
        <f t="shared" si="355"/>
        <v>#REF!</v>
      </c>
      <c r="BJ721" t="e">
        <f t="shared" si="356"/>
        <v>#REF!</v>
      </c>
      <c r="BK721" t="str">
        <f>IF(OR('work here'!F720="Rings", 'work here'!F720="Bangles"), 'work here'!F720 &amp; " Size", "")</f>
        <v/>
      </c>
      <c r="BL721" t="e">
        <f>IF('work here'!#REF!&lt;&gt;"",'work here'!#REF!,"")</f>
        <v>#REF!</v>
      </c>
      <c r="BM721" t="str">
        <f t="shared" si="357"/>
        <v/>
      </c>
      <c r="BN721" t="str">
        <f t="shared" si="358"/>
        <v/>
      </c>
      <c r="BO721" t="str">
        <f t="shared" si="359"/>
        <v/>
      </c>
    </row>
    <row r="722" spans="1:67" x14ac:dyDescent="0.3">
      <c r="A722" t="str">
        <f>IF('work here'!A721="simple","simple",IF('work here'!A721="parent","variable",IF('work here'!A721="child","variation","")))</f>
        <v/>
      </c>
      <c r="B722" t="str">
        <f>IF('work here'!C721&lt;&gt;"", 'work here'!C721, "")</f>
        <v/>
      </c>
      <c r="C722" t="str">
        <f>IF('work here'!B721&lt;&gt;"", 'work here'!B721, "")</f>
        <v/>
      </c>
      <c r="D722" t="str">
        <f t="shared" si="330"/>
        <v/>
      </c>
      <c r="E722" t="str">
        <f t="shared" si="331"/>
        <v/>
      </c>
      <c r="F722" t="str">
        <f t="shared" si="332"/>
        <v/>
      </c>
      <c r="G722" t="e">
        <f>IF('work here'!#REF!&lt;&gt;"", 'work here'!#REF!, "")</f>
        <v>#REF!</v>
      </c>
      <c r="I722" t="str">
        <f>IF('work here'!Z721&lt;&gt;"", 'work here'!Z721, "")</f>
        <v/>
      </c>
      <c r="J722" t="str">
        <f t="shared" si="333"/>
        <v/>
      </c>
      <c r="K722" t="str">
        <f t="shared" si="334"/>
        <v/>
      </c>
      <c r="L722" t="str">
        <f t="shared" si="335"/>
        <v/>
      </c>
      <c r="M722" t="str">
        <f>IF('work here'!AA721&lt;&gt;"", 'work here'!AA721, "")</f>
        <v/>
      </c>
      <c r="N722" t="str">
        <f>IF('work here'!AD721&lt;&gt;"", 'work here'!AD721, "")</f>
        <v/>
      </c>
      <c r="O722" t="str">
        <f>IF('work here'!AC721&lt;&gt;"", 'work here'!AC721, "")</f>
        <v/>
      </c>
      <c r="P722" t="str">
        <f>IF('work here'!AB721&lt;&gt;"", 'work here'!AB721, "")</f>
        <v/>
      </c>
      <c r="Q722" t="str">
        <f t="shared" si="336"/>
        <v/>
      </c>
      <c r="S722" t="str">
        <f>IF('work here'!E721&lt;&gt;"", 'work here'!E721, "")</f>
        <v/>
      </c>
      <c r="T722" t="e">
        <f>IF('work here'!#REF!&lt;&gt;"", 'work here'!#REF!, "")</f>
        <v>#REF!</v>
      </c>
      <c r="U722" t="str">
        <f>IF(A722="", "", _xlfn.TEXTJOIN(", ", TRUE, "jewellery", "jewellery &gt; " &amp; 'work here'!F721, "jewellery &gt; " &amp; 'work here'!F721 &amp; " &gt; " &amp; 'work here'!#REF!, 'work here'!#REF!, 'work here'!AY721, 'work here'!H721, 'work here'!I721, 'work here'!J721))</f>
        <v/>
      </c>
      <c r="V722" t="str" cm="1">
        <f t="array" aca="1" ref="V722" ca="1">_xlfn.LET(
    _xlpm.yr, TEXT(TODAY(), "yyyy"),
    _xlpm.mn, TEXT(TODAY(), "mm"),
    _xlpm.path, "https://richlook.co.in/wp-content/uploads/" &amp; _xlpm.yr &amp; "/" &amp; _xlpm.mn &amp; "/",
    _xlpm.imgRange, 'work here'!N721:X721,
    _xlpm.imgLinks, IF(_xlpm.imgRange&lt;&gt;"", _xlpm.path &amp; _xlpm.imgRange &amp; ".webp", ""),
    _xlpm.urls,
        IF(A722="variable", _xlpm.imgLinks,
        IF(A722="variation", IF('work here'!N721&lt;&gt;"", _xlpm.path &amp; 'work here'!N721 &amp; ".webp", ""),
        IF(A722="simple", _xlpm.imgLinks, ""))),
    _xlfn.TEXTJOIN(", ", TRUE, _xlpm.urls)
)</f>
        <v/>
      </c>
      <c r="W722" t="str" cm="1">
        <f t="array" aca="1" ref="W722" ca="1">_xlfn.LET(
    _xlpm.yr, TEXT(TODAY(), "yyyy"),
    _xlpm.mn, TEXT(TODAY(), "mm"),
    _xlpm.path, "https://richlook.co.in/wp-content/uploads/" &amp; _xlpm.yr &amp; "/" &amp; _xlpm.mn &amp; "/",
    _xlpm.imgRange, 'work here'!O721:X721,
    _xlpm.imgLinks, IF(_xlpm.imgRange&lt;&gt;"", _xlpm.path &amp; _xlpm.imgRange &amp; ".webp", ""),
    _xlpm.urls,
        IF(A722="variable", "",
        IF(A722="variation", _xlpm.imgLinks,
        IF(A722="simple", "", ""))),
    _xlfn.TEXTJOIN(", ", TRUE, _xlpm.urls)
)</f>
        <v/>
      </c>
      <c r="X722" t="str">
        <f>IF('work here'!D721&lt;&gt;"", 'work here'!D721, "")</f>
        <v/>
      </c>
      <c r="Y722" t="e">
        <f>IF('work here'!#REF!&lt;&gt;"","color","")</f>
        <v>#REF!</v>
      </c>
      <c r="Z722" t="e">
        <f>IF('work here'!#REF!&lt;&gt;"",'work here'!#REF!,"")</f>
        <v>#REF!</v>
      </c>
      <c r="AA722" t="e">
        <f t="shared" si="337"/>
        <v>#REF!</v>
      </c>
      <c r="AB722" t="e">
        <f t="shared" si="338"/>
        <v>#REF!</v>
      </c>
      <c r="AC722" t="str">
        <f t="shared" si="339"/>
        <v/>
      </c>
      <c r="AD722" s="2" t="e">
        <f>IF('work here'!#REF!&lt;&gt;"",'work here'!#REF!,"")</f>
        <v>#REF!</v>
      </c>
      <c r="AE722" s="2" t="e">
        <f>IF('work here'!#REF!&lt;&gt;"",'work here'!#REF!,"")</f>
        <v>#REF!</v>
      </c>
      <c r="AF722" s="2" t="e">
        <f t="shared" si="340"/>
        <v>#REF!</v>
      </c>
      <c r="AG722" s="2" t="e">
        <f t="shared" si="341"/>
        <v>#REF!</v>
      </c>
      <c r="AH722" s="2" t="str">
        <f t="shared" si="342"/>
        <v/>
      </c>
      <c r="AI722" t="str">
        <f>IF('work here'!AE721&lt;&gt;"","Jewellery Work","")</f>
        <v/>
      </c>
      <c r="AJ722" t="str">
        <f>IF('work here'!AE721&lt;&gt;"",'work here'!AE721,"")</f>
        <v/>
      </c>
      <c r="AK722" t="str">
        <f t="shared" si="343"/>
        <v/>
      </c>
      <c r="AL722" t="str">
        <f t="shared" si="344"/>
        <v/>
      </c>
      <c r="AM722" t="e">
        <f>IF('work here'!#REF!&lt;&gt;"","Gemstone","")</f>
        <v>#REF!</v>
      </c>
      <c r="AN722" t="e">
        <f>IF('work here'!#REF!&lt;&gt;"",'work here'!#REF!,"")</f>
        <v>#REF!</v>
      </c>
      <c r="AO722" t="e">
        <f t="shared" si="345"/>
        <v>#REF!</v>
      </c>
      <c r="AP722" t="e">
        <f t="shared" si="346"/>
        <v>#REF!</v>
      </c>
      <c r="AQ722" t="str">
        <f>IF('work here'!AW721&lt;&gt;"","Plating","")</f>
        <v/>
      </c>
      <c r="AR722" t="str">
        <f>IF('work here'!AW721&lt;&gt;"",'work here'!AW721,"")</f>
        <v/>
      </c>
      <c r="AS722" t="str">
        <f t="shared" si="347"/>
        <v/>
      </c>
      <c r="AT722" t="str">
        <f t="shared" si="348"/>
        <v/>
      </c>
      <c r="AU722" t="str">
        <f>IF('work here'!AX721&lt;&gt;"","Material","")</f>
        <v/>
      </c>
      <c r="AV722" t="str">
        <f>IF('work here'!AX721&lt;&gt;"",'work here'!AX721,"")</f>
        <v/>
      </c>
      <c r="AW722" t="str">
        <f t="shared" si="349"/>
        <v/>
      </c>
      <c r="AX722" t="str">
        <f t="shared" si="350"/>
        <v/>
      </c>
      <c r="AY722" t="e">
        <f>IF('work here'!#REF!&lt;&gt;"","Look","")</f>
        <v>#REF!</v>
      </c>
      <c r="AZ722" t="e">
        <f>IF('work here'!#REF!&lt;&gt;"",'work here'!#REF!,"")</f>
        <v>#REF!</v>
      </c>
      <c r="BA722" t="e">
        <f t="shared" si="351"/>
        <v>#REF!</v>
      </c>
      <c r="BB722" t="e">
        <f t="shared" si="352"/>
        <v>#REF!</v>
      </c>
      <c r="BC722" t="e">
        <f>IF('work here'!#REF!&lt;&gt;"","Finish","")</f>
        <v>#REF!</v>
      </c>
      <c r="BD722" t="e">
        <f>IF('work here'!#REF!&lt;&gt;"",'work here'!#REF!,"")</f>
        <v>#REF!</v>
      </c>
      <c r="BE722" t="e">
        <f t="shared" si="353"/>
        <v>#REF!</v>
      </c>
      <c r="BF722" t="e">
        <f t="shared" si="354"/>
        <v>#REF!</v>
      </c>
      <c r="BG722" t="e">
        <f>IF('work here'!#REF!&lt;&gt;"","Care","")</f>
        <v>#REF!</v>
      </c>
      <c r="BH722" t="e">
        <f>IF('work here'!#REF!&lt;&gt;"",'work here'!#REF!,"")</f>
        <v>#REF!</v>
      </c>
      <c r="BI722" t="e">
        <f t="shared" si="355"/>
        <v>#REF!</v>
      </c>
      <c r="BJ722" t="e">
        <f t="shared" si="356"/>
        <v>#REF!</v>
      </c>
      <c r="BK722" t="str">
        <f>IF(OR('work here'!F721="Rings", 'work here'!F721="Bangles"), 'work here'!F721 &amp; " Size", "")</f>
        <v/>
      </c>
      <c r="BL722" t="e">
        <f>IF('work here'!#REF!&lt;&gt;"",'work here'!#REF!,"")</f>
        <v>#REF!</v>
      </c>
      <c r="BM722" t="str">
        <f t="shared" si="357"/>
        <v/>
      </c>
      <c r="BN722" t="str">
        <f t="shared" si="358"/>
        <v/>
      </c>
      <c r="BO722" t="str">
        <f t="shared" si="359"/>
        <v/>
      </c>
    </row>
    <row r="723" spans="1:67" x14ac:dyDescent="0.3">
      <c r="A723" t="str">
        <f>IF('work here'!A722="simple","simple",IF('work here'!A722="parent","variable",IF('work here'!A722="child","variation","")))</f>
        <v/>
      </c>
      <c r="B723" t="str">
        <f>IF('work here'!C722&lt;&gt;"", 'work here'!C722, "")</f>
        <v/>
      </c>
      <c r="C723" t="str">
        <f>IF('work here'!B722&lt;&gt;"", 'work here'!B722, "")</f>
        <v/>
      </c>
      <c r="D723" t="str">
        <f t="shared" si="330"/>
        <v/>
      </c>
      <c r="E723" t="str">
        <f t="shared" si="331"/>
        <v/>
      </c>
      <c r="F723" t="str">
        <f t="shared" si="332"/>
        <v/>
      </c>
      <c r="G723" t="e">
        <f>IF('work here'!#REF!&lt;&gt;"", 'work here'!#REF!, "")</f>
        <v>#REF!</v>
      </c>
      <c r="I723" t="str">
        <f>IF('work here'!Z722&lt;&gt;"", 'work here'!Z722, "")</f>
        <v/>
      </c>
      <c r="J723" t="str">
        <f t="shared" si="333"/>
        <v/>
      </c>
      <c r="K723" t="str">
        <f t="shared" si="334"/>
        <v/>
      </c>
      <c r="L723" t="str">
        <f t="shared" si="335"/>
        <v/>
      </c>
      <c r="M723" t="str">
        <f>IF('work here'!AA722&lt;&gt;"", 'work here'!AA722, "")</f>
        <v/>
      </c>
      <c r="N723" t="str">
        <f>IF('work here'!AD722&lt;&gt;"", 'work here'!AD722, "")</f>
        <v/>
      </c>
      <c r="O723" t="str">
        <f>IF('work here'!AC722&lt;&gt;"", 'work here'!AC722, "")</f>
        <v/>
      </c>
      <c r="P723" t="str">
        <f>IF('work here'!AB722&lt;&gt;"", 'work here'!AB722, "")</f>
        <v/>
      </c>
      <c r="Q723" t="str">
        <f t="shared" si="336"/>
        <v/>
      </c>
      <c r="S723" t="str">
        <f>IF('work here'!E722&lt;&gt;"", 'work here'!E722, "")</f>
        <v/>
      </c>
      <c r="T723" t="e">
        <f>IF('work here'!#REF!&lt;&gt;"", 'work here'!#REF!, "")</f>
        <v>#REF!</v>
      </c>
      <c r="U723" t="str">
        <f>IF(A723="", "", _xlfn.TEXTJOIN(", ", TRUE, "jewellery", "jewellery &gt; " &amp; 'work here'!F722, "jewellery &gt; " &amp; 'work here'!F722 &amp; " &gt; " &amp; 'work here'!#REF!, 'work here'!#REF!, 'work here'!AY722, 'work here'!H722, 'work here'!I722, 'work here'!J722))</f>
        <v/>
      </c>
      <c r="V723" t="str" cm="1">
        <f t="array" aca="1" ref="V723" ca="1">_xlfn.LET(
    _xlpm.yr, TEXT(TODAY(), "yyyy"),
    _xlpm.mn, TEXT(TODAY(), "mm"),
    _xlpm.path, "https://richlook.co.in/wp-content/uploads/" &amp; _xlpm.yr &amp; "/" &amp; _xlpm.mn &amp; "/",
    _xlpm.imgRange, 'work here'!N722:X722,
    _xlpm.imgLinks, IF(_xlpm.imgRange&lt;&gt;"", _xlpm.path &amp; _xlpm.imgRange &amp; ".webp", ""),
    _xlpm.urls,
        IF(A723="variable", _xlpm.imgLinks,
        IF(A723="variation", IF('work here'!N722&lt;&gt;"", _xlpm.path &amp; 'work here'!N722 &amp; ".webp", ""),
        IF(A723="simple", _xlpm.imgLinks, ""))),
    _xlfn.TEXTJOIN(", ", TRUE, _xlpm.urls)
)</f>
        <v/>
      </c>
      <c r="W723" t="str" cm="1">
        <f t="array" aca="1" ref="W723" ca="1">_xlfn.LET(
    _xlpm.yr, TEXT(TODAY(), "yyyy"),
    _xlpm.mn, TEXT(TODAY(), "mm"),
    _xlpm.path, "https://richlook.co.in/wp-content/uploads/" &amp; _xlpm.yr &amp; "/" &amp; _xlpm.mn &amp; "/",
    _xlpm.imgRange, 'work here'!O722:X722,
    _xlpm.imgLinks, IF(_xlpm.imgRange&lt;&gt;"", _xlpm.path &amp; _xlpm.imgRange &amp; ".webp", ""),
    _xlpm.urls,
        IF(A723="variable", "",
        IF(A723="variation", _xlpm.imgLinks,
        IF(A723="simple", "", ""))),
    _xlfn.TEXTJOIN(", ", TRUE, _xlpm.urls)
)</f>
        <v/>
      </c>
      <c r="X723" t="str">
        <f>IF('work here'!D722&lt;&gt;"", 'work here'!D722, "")</f>
        <v/>
      </c>
      <c r="Y723" t="e">
        <f>IF('work here'!#REF!&lt;&gt;"","color","")</f>
        <v>#REF!</v>
      </c>
      <c r="Z723" t="e">
        <f>IF('work here'!#REF!&lt;&gt;"",'work here'!#REF!,"")</f>
        <v>#REF!</v>
      </c>
      <c r="AA723" t="e">
        <f t="shared" si="337"/>
        <v>#REF!</v>
      </c>
      <c r="AB723" t="e">
        <f t="shared" si="338"/>
        <v>#REF!</v>
      </c>
      <c r="AC723" t="str">
        <f t="shared" si="339"/>
        <v/>
      </c>
      <c r="AD723" s="2" t="e">
        <f>IF('work here'!#REF!&lt;&gt;"",'work here'!#REF!,"")</f>
        <v>#REF!</v>
      </c>
      <c r="AE723" s="2" t="e">
        <f>IF('work here'!#REF!&lt;&gt;"",'work here'!#REF!,"")</f>
        <v>#REF!</v>
      </c>
      <c r="AF723" s="2" t="e">
        <f t="shared" si="340"/>
        <v>#REF!</v>
      </c>
      <c r="AG723" s="2" t="e">
        <f t="shared" si="341"/>
        <v>#REF!</v>
      </c>
      <c r="AH723" s="2" t="str">
        <f t="shared" si="342"/>
        <v/>
      </c>
      <c r="AI723" t="str">
        <f>IF('work here'!AE722&lt;&gt;"","Jewellery Work","")</f>
        <v/>
      </c>
      <c r="AJ723" t="str">
        <f>IF('work here'!AE722&lt;&gt;"",'work here'!AE722,"")</f>
        <v/>
      </c>
      <c r="AK723" t="str">
        <f t="shared" si="343"/>
        <v/>
      </c>
      <c r="AL723" t="str">
        <f t="shared" si="344"/>
        <v/>
      </c>
      <c r="AM723" t="e">
        <f>IF('work here'!#REF!&lt;&gt;"","Gemstone","")</f>
        <v>#REF!</v>
      </c>
      <c r="AN723" t="e">
        <f>IF('work here'!#REF!&lt;&gt;"",'work here'!#REF!,"")</f>
        <v>#REF!</v>
      </c>
      <c r="AO723" t="e">
        <f t="shared" si="345"/>
        <v>#REF!</v>
      </c>
      <c r="AP723" t="e">
        <f t="shared" si="346"/>
        <v>#REF!</v>
      </c>
      <c r="AQ723" t="str">
        <f>IF('work here'!AW722&lt;&gt;"","Plating","")</f>
        <v/>
      </c>
      <c r="AR723" t="str">
        <f>IF('work here'!AW722&lt;&gt;"",'work here'!AW722,"")</f>
        <v/>
      </c>
      <c r="AS723" t="str">
        <f t="shared" si="347"/>
        <v/>
      </c>
      <c r="AT723" t="str">
        <f t="shared" si="348"/>
        <v/>
      </c>
      <c r="AU723" t="str">
        <f>IF('work here'!AX722&lt;&gt;"","Material","")</f>
        <v/>
      </c>
      <c r="AV723" t="str">
        <f>IF('work here'!AX722&lt;&gt;"",'work here'!AX722,"")</f>
        <v/>
      </c>
      <c r="AW723" t="str">
        <f t="shared" si="349"/>
        <v/>
      </c>
      <c r="AX723" t="str">
        <f t="shared" si="350"/>
        <v/>
      </c>
      <c r="AY723" t="e">
        <f>IF('work here'!#REF!&lt;&gt;"","Look","")</f>
        <v>#REF!</v>
      </c>
      <c r="AZ723" t="e">
        <f>IF('work here'!#REF!&lt;&gt;"",'work here'!#REF!,"")</f>
        <v>#REF!</v>
      </c>
      <c r="BA723" t="e">
        <f t="shared" si="351"/>
        <v>#REF!</v>
      </c>
      <c r="BB723" t="e">
        <f t="shared" si="352"/>
        <v>#REF!</v>
      </c>
      <c r="BC723" t="e">
        <f>IF('work here'!#REF!&lt;&gt;"","Finish","")</f>
        <v>#REF!</v>
      </c>
      <c r="BD723" t="e">
        <f>IF('work here'!#REF!&lt;&gt;"",'work here'!#REF!,"")</f>
        <v>#REF!</v>
      </c>
      <c r="BE723" t="e">
        <f t="shared" si="353"/>
        <v>#REF!</v>
      </c>
      <c r="BF723" t="e">
        <f t="shared" si="354"/>
        <v>#REF!</v>
      </c>
      <c r="BG723" t="e">
        <f>IF('work here'!#REF!&lt;&gt;"","Care","")</f>
        <v>#REF!</v>
      </c>
      <c r="BH723" t="e">
        <f>IF('work here'!#REF!&lt;&gt;"",'work here'!#REF!,"")</f>
        <v>#REF!</v>
      </c>
      <c r="BI723" t="e">
        <f t="shared" si="355"/>
        <v>#REF!</v>
      </c>
      <c r="BJ723" t="e">
        <f t="shared" si="356"/>
        <v>#REF!</v>
      </c>
      <c r="BK723" t="str">
        <f>IF(OR('work here'!F722="Rings", 'work here'!F722="Bangles"), 'work here'!F722 &amp; " Size", "")</f>
        <v/>
      </c>
      <c r="BL723" t="e">
        <f>IF('work here'!#REF!&lt;&gt;"",'work here'!#REF!,"")</f>
        <v>#REF!</v>
      </c>
      <c r="BM723" t="str">
        <f t="shared" si="357"/>
        <v/>
      </c>
      <c r="BN723" t="str">
        <f t="shared" si="358"/>
        <v/>
      </c>
      <c r="BO723" t="str">
        <f t="shared" si="359"/>
        <v/>
      </c>
    </row>
    <row r="724" spans="1:67" x14ac:dyDescent="0.3">
      <c r="A724" t="str">
        <f>IF('work here'!A723="simple","simple",IF('work here'!A723="parent","variable",IF('work here'!A723="child","variation","")))</f>
        <v/>
      </c>
      <c r="B724" t="str">
        <f>IF('work here'!C723&lt;&gt;"", 'work here'!C723, "")</f>
        <v/>
      </c>
      <c r="C724" t="str">
        <f>IF('work here'!B723&lt;&gt;"", 'work here'!B723, "")</f>
        <v/>
      </c>
      <c r="D724" t="str">
        <f t="shared" si="330"/>
        <v/>
      </c>
      <c r="E724" t="str">
        <f t="shared" si="331"/>
        <v/>
      </c>
      <c r="F724" t="str">
        <f t="shared" si="332"/>
        <v/>
      </c>
      <c r="G724" t="e">
        <f>IF('work here'!#REF!&lt;&gt;"", 'work here'!#REF!, "")</f>
        <v>#REF!</v>
      </c>
      <c r="I724" t="str">
        <f>IF('work here'!Z723&lt;&gt;"", 'work here'!Z723, "")</f>
        <v/>
      </c>
      <c r="J724" t="str">
        <f t="shared" si="333"/>
        <v/>
      </c>
      <c r="K724" t="str">
        <f t="shared" si="334"/>
        <v/>
      </c>
      <c r="L724" t="str">
        <f t="shared" si="335"/>
        <v/>
      </c>
      <c r="M724" t="str">
        <f>IF('work here'!AA723&lt;&gt;"", 'work here'!AA723, "")</f>
        <v/>
      </c>
      <c r="N724" t="str">
        <f>IF('work here'!AD723&lt;&gt;"", 'work here'!AD723, "")</f>
        <v/>
      </c>
      <c r="O724" t="str">
        <f>IF('work here'!AC723&lt;&gt;"", 'work here'!AC723, "")</f>
        <v/>
      </c>
      <c r="P724" t="str">
        <f>IF('work here'!AB723&lt;&gt;"", 'work here'!AB723, "")</f>
        <v/>
      </c>
      <c r="Q724" t="str">
        <f t="shared" si="336"/>
        <v/>
      </c>
      <c r="S724" t="str">
        <f>IF('work here'!E723&lt;&gt;"", 'work here'!E723, "")</f>
        <v/>
      </c>
      <c r="T724" t="e">
        <f>IF('work here'!#REF!&lt;&gt;"", 'work here'!#REF!, "")</f>
        <v>#REF!</v>
      </c>
      <c r="U724" t="str">
        <f>IF(A724="", "", _xlfn.TEXTJOIN(", ", TRUE, "jewellery", "jewellery &gt; " &amp; 'work here'!F723, "jewellery &gt; " &amp; 'work here'!F723 &amp; " &gt; " &amp; 'work here'!#REF!, 'work here'!#REF!, 'work here'!AY723, 'work here'!H723, 'work here'!I723, 'work here'!J723))</f>
        <v/>
      </c>
      <c r="V724" t="str" cm="1">
        <f t="array" aca="1" ref="V724" ca="1">_xlfn.LET(
    _xlpm.yr, TEXT(TODAY(), "yyyy"),
    _xlpm.mn, TEXT(TODAY(), "mm"),
    _xlpm.path, "https://richlook.co.in/wp-content/uploads/" &amp; _xlpm.yr &amp; "/" &amp; _xlpm.mn &amp; "/",
    _xlpm.imgRange, 'work here'!N723:X723,
    _xlpm.imgLinks, IF(_xlpm.imgRange&lt;&gt;"", _xlpm.path &amp; _xlpm.imgRange &amp; ".webp", ""),
    _xlpm.urls,
        IF(A724="variable", _xlpm.imgLinks,
        IF(A724="variation", IF('work here'!N723&lt;&gt;"", _xlpm.path &amp; 'work here'!N723 &amp; ".webp", ""),
        IF(A724="simple", _xlpm.imgLinks, ""))),
    _xlfn.TEXTJOIN(", ", TRUE, _xlpm.urls)
)</f>
        <v/>
      </c>
      <c r="W724" t="str" cm="1">
        <f t="array" aca="1" ref="W724" ca="1">_xlfn.LET(
    _xlpm.yr, TEXT(TODAY(), "yyyy"),
    _xlpm.mn, TEXT(TODAY(), "mm"),
    _xlpm.path, "https://richlook.co.in/wp-content/uploads/" &amp; _xlpm.yr &amp; "/" &amp; _xlpm.mn &amp; "/",
    _xlpm.imgRange, 'work here'!O723:X723,
    _xlpm.imgLinks, IF(_xlpm.imgRange&lt;&gt;"", _xlpm.path &amp; _xlpm.imgRange &amp; ".webp", ""),
    _xlpm.urls,
        IF(A724="variable", "",
        IF(A724="variation", _xlpm.imgLinks,
        IF(A724="simple", "", ""))),
    _xlfn.TEXTJOIN(", ", TRUE, _xlpm.urls)
)</f>
        <v/>
      </c>
      <c r="X724" t="str">
        <f>IF('work here'!D723&lt;&gt;"", 'work here'!D723, "")</f>
        <v/>
      </c>
      <c r="Y724" t="e">
        <f>IF('work here'!#REF!&lt;&gt;"","color","")</f>
        <v>#REF!</v>
      </c>
      <c r="Z724" t="e">
        <f>IF('work here'!#REF!&lt;&gt;"",'work here'!#REF!,"")</f>
        <v>#REF!</v>
      </c>
      <c r="AA724" t="e">
        <f t="shared" si="337"/>
        <v>#REF!</v>
      </c>
      <c r="AB724" t="e">
        <f t="shared" si="338"/>
        <v>#REF!</v>
      </c>
      <c r="AC724" t="str">
        <f t="shared" si="339"/>
        <v/>
      </c>
      <c r="AD724" s="2" t="e">
        <f>IF('work here'!#REF!&lt;&gt;"",'work here'!#REF!,"")</f>
        <v>#REF!</v>
      </c>
      <c r="AE724" s="2" t="e">
        <f>IF('work here'!#REF!&lt;&gt;"",'work here'!#REF!,"")</f>
        <v>#REF!</v>
      </c>
      <c r="AF724" s="2" t="e">
        <f t="shared" si="340"/>
        <v>#REF!</v>
      </c>
      <c r="AG724" s="2" t="e">
        <f t="shared" si="341"/>
        <v>#REF!</v>
      </c>
      <c r="AH724" s="2" t="str">
        <f t="shared" si="342"/>
        <v/>
      </c>
      <c r="AI724" t="str">
        <f>IF('work here'!AE723&lt;&gt;"","Jewellery Work","")</f>
        <v/>
      </c>
      <c r="AJ724" t="str">
        <f>IF('work here'!AE723&lt;&gt;"",'work here'!AE723,"")</f>
        <v/>
      </c>
      <c r="AK724" t="str">
        <f t="shared" si="343"/>
        <v/>
      </c>
      <c r="AL724" t="str">
        <f t="shared" si="344"/>
        <v/>
      </c>
      <c r="AM724" t="e">
        <f>IF('work here'!#REF!&lt;&gt;"","Gemstone","")</f>
        <v>#REF!</v>
      </c>
      <c r="AN724" t="e">
        <f>IF('work here'!#REF!&lt;&gt;"",'work here'!#REF!,"")</f>
        <v>#REF!</v>
      </c>
      <c r="AO724" t="e">
        <f t="shared" si="345"/>
        <v>#REF!</v>
      </c>
      <c r="AP724" t="e">
        <f t="shared" si="346"/>
        <v>#REF!</v>
      </c>
      <c r="AQ724" t="str">
        <f>IF('work here'!AW723&lt;&gt;"","Plating","")</f>
        <v/>
      </c>
      <c r="AR724" t="str">
        <f>IF('work here'!AW723&lt;&gt;"",'work here'!AW723,"")</f>
        <v/>
      </c>
      <c r="AS724" t="str">
        <f t="shared" si="347"/>
        <v/>
      </c>
      <c r="AT724" t="str">
        <f t="shared" si="348"/>
        <v/>
      </c>
      <c r="AU724" t="str">
        <f>IF('work here'!AX723&lt;&gt;"","Material","")</f>
        <v/>
      </c>
      <c r="AV724" t="str">
        <f>IF('work here'!AX723&lt;&gt;"",'work here'!AX723,"")</f>
        <v/>
      </c>
      <c r="AW724" t="str">
        <f t="shared" si="349"/>
        <v/>
      </c>
      <c r="AX724" t="str">
        <f t="shared" si="350"/>
        <v/>
      </c>
      <c r="AY724" t="e">
        <f>IF('work here'!#REF!&lt;&gt;"","Look","")</f>
        <v>#REF!</v>
      </c>
      <c r="AZ724" t="e">
        <f>IF('work here'!#REF!&lt;&gt;"",'work here'!#REF!,"")</f>
        <v>#REF!</v>
      </c>
      <c r="BA724" t="e">
        <f t="shared" si="351"/>
        <v>#REF!</v>
      </c>
      <c r="BB724" t="e">
        <f t="shared" si="352"/>
        <v>#REF!</v>
      </c>
      <c r="BC724" t="e">
        <f>IF('work here'!#REF!&lt;&gt;"","Finish","")</f>
        <v>#REF!</v>
      </c>
      <c r="BD724" t="e">
        <f>IF('work here'!#REF!&lt;&gt;"",'work here'!#REF!,"")</f>
        <v>#REF!</v>
      </c>
      <c r="BE724" t="e">
        <f t="shared" si="353"/>
        <v>#REF!</v>
      </c>
      <c r="BF724" t="e">
        <f t="shared" si="354"/>
        <v>#REF!</v>
      </c>
      <c r="BG724" t="e">
        <f>IF('work here'!#REF!&lt;&gt;"","Care","")</f>
        <v>#REF!</v>
      </c>
      <c r="BH724" t="e">
        <f>IF('work here'!#REF!&lt;&gt;"",'work here'!#REF!,"")</f>
        <v>#REF!</v>
      </c>
      <c r="BI724" t="e">
        <f t="shared" si="355"/>
        <v>#REF!</v>
      </c>
      <c r="BJ724" t="e">
        <f t="shared" si="356"/>
        <v>#REF!</v>
      </c>
      <c r="BK724" t="str">
        <f>IF(OR('work here'!F723="Rings", 'work here'!F723="Bangles"), 'work here'!F723 &amp; " Size", "")</f>
        <v/>
      </c>
      <c r="BL724" t="e">
        <f>IF('work here'!#REF!&lt;&gt;"",'work here'!#REF!,"")</f>
        <v>#REF!</v>
      </c>
      <c r="BM724" t="str">
        <f t="shared" si="357"/>
        <v/>
      </c>
      <c r="BN724" t="str">
        <f t="shared" si="358"/>
        <v/>
      </c>
      <c r="BO724" t="str">
        <f t="shared" si="359"/>
        <v/>
      </c>
    </row>
    <row r="725" spans="1:67" x14ac:dyDescent="0.3">
      <c r="A725" t="str">
        <f>IF('work here'!A724="simple","simple",IF('work here'!A724="parent","variable",IF('work here'!A724="child","variation","")))</f>
        <v/>
      </c>
      <c r="B725" t="str">
        <f>IF('work here'!C724&lt;&gt;"", 'work here'!C724, "")</f>
        <v/>
      </c>
      <c r="C725" t="str">
        <f>IF('work here'!B724&lt;&gt;"", 'work here'!B724, "")</f>
        <v/>
      </c>
      <c r="D725" t="str">
        <f t="shared" si="330"/>
        <v/>
      </c>
      <c r="E725" t="str">
        <f t="shared" si="331"/>
        <v/>
      </c>
      <c r="F725" t="str">
        <f t="shared" si="332"/>
        <v/>
      </c>
      <c r="G725" t="e">
        <f>IF('work here'!#REF!&lt;&gt;"", 'work here'!#REF!, "")</f>
        <v>#REF!</v>
      </c>
      <c r="I725" t="str">
        <f>IF('work here'!Z724&lt;&gt;"", 'work here'!Z724, "")</f>
        <v/>
      </c>
      <c r="J725" t="str">
        <f t="shared" si="333"/>
        <v/>
      </c>
      <c r="K725" t="str">
        <f t="shared" si="334"/>
        <v/>
      </c>
      <c r="L725" t="str">
        <f t="shared" si="335"/>
        <v/>
      </c>
      <c r="M725" t="str">
        <f>IF('work here'!AA724&lt;&gt;"", 'work here'!AA724, "")</f>
        <v/>
      </c>
      <c r="N725" t="str">
        <f>IF('work here'!AD724&lt;&gt;"", 'work here'!AD724, "")</f>
        <v/>
      </c>
      <c r="O725" t="str">
        <f>IF('work here'!AC724&lt;&gt;"", 'work here'!AC724, "")</f>
        <v/>
      </c>
      <c r="P725" t="str">
        <f>IF('work here'!AB724&lt;&gt;"", 'work here'!AB724, "")</f>
        <v/>
      </c>
      <c r="Q725" t="str">
        <f t="shared" si="336"/>
        <v/>
      </c>
      <c r="S725" t="str">
        <f>IF('work here'!E724&lt;&gt;"", 'work here'!E724, "")</f>
        <v/>
      </c>
      <c r="T725" t="e">
        <f>IF('work here'!#REF!&lt;&gt;"", 'work here'!#REF!, "")</f>
        <v>#REF!</v>
      </c>
      <c r="U725" t="str">
        <f>IF(A725="", "", _xlfn.TEXTJOIN(", ", TRUE, "jewellery", "jewellery &gt; " &amp; 'work here'!F724, "jewellery &gt; " &amp; 'work here'!F724 &amp; " &gt; " &amp; 'work here'!#REF!, 'work here'!#REF!, 'work here'!AY724, 'work here'!H724, 'work here'!I724, 'work here'!J724))</f>
        <v/>
      </c>
      <c r="V725" t="str" cm="1">
        <f t="array" aca="1" ref="V725" ca="1">_xlfn.LET(
    _xlpm.yr, TEXT(TODAY(), "yyyy"),
    _xlpm.mn, TEXT(TODAY(), "mm"),
    _xlpm.path, "https://richlook.co.in/wp-content/uploads/" &amp; _xlpm.yr &amp; "/" &amp; _xlpm.mn &amp; "/",
    _xlpm.imgRange, 'work here'!N724:X724,
    _xlpm.imgLinks, IF(_xlpm.imgRange&lt;&gt;"", _xlpm.path &amp; _xlpm.imgRange &amp; ".webp", ""),
    _xlpm.urls,
        IF(A725="variable", _xlpm.imgLinks,
        IF(A725="variation", IF('work here'!N724&lt;&gt;"", _xlpm.path &amp; 'work here'!N724 &amp; ".webp", ""),
        IF(A725="simple", _xlpm.imgLinks, ""))),
    _xlfn.TEXTJOIN(", ", TRUE, _xlpm.urls)
)</f>
        <v/>
      </c>
      <c r="W725" t="str" cm="1">
        <f t="array" aca="1" ref="W725" ca="1">_xlfn.LET(
    _xlpm.yr, TEXT(TODAY(), "yyyy"),
    _xlpm.mn, TEXT(TODAY(), "mm"),
    _xlpm.path, "https://richlook.co.in/wp-content/uploads/" &amp; _xlpm.yr &amp; "/" &amp; _xlpm.mn &amp; "/",
    _xlpm.imgRange, 'work here'!O724:X724,
    _xlpm.imgLinks, IF(_xlpm.imgRange&lt;&gt;"", _xlpm.path &amp; _xlpm.imgRange &amp; ".webp", ""),
    _xlpm.urls,
        IF(A725="variable", "",
        IF(A725="variation", _xlpm.imgLinks,
        IF(A725="simple", "", ""))),
    _xlfn.TEXTJOIN(", ", TRUE, _xlpm.urls)
)</f>
        <v/>
      </c>
      <c r="X725" t="str">
        <f>IF('work here'!D724&lt;&gt;"", 'work here'!D724, "")</f>
        <v/>
      </c>
      <c r="Y725" t="e">
        <f>IF('work here'!#REF!&lt;&gt;"","color","")</f>
        <v>#REF!</v>
      </c>
      <c r="Z725" t="e">
        <f>IF('work here'!#REF!&lt;&gt;"",'work here'!#REF!,"")</f>
        <v>#REF!</v>
      </c>
      <c r="AA725" t="e">
        <f t="shared" si="337"/>
        <v>#REF!</v>
      </c>
      <c r="AB725" t="e">
        <f t="shared" si="338"/>
        <v>#REF!</v>
      </c>
      <c r="AC725" t="str">
        <f t="shared" si="339"/>
        <v/>
      </c>
      <c r="AD725" s="2" t="e">
        <f>IF('work here'!#REF!&lt;&gt;"",'work here'!#REF!,"")</f>
        <v>#REF!</v>
      </c>
      <c r="AE725" s="2" t="e">
        <f>IF('work here'!#REF!&lt;&gt;"",'work here'!#REF!,"")</f>
        <v>#REF!</v>
      </c>
      <c r="AF725" s="2" t="e">
        <f t="shared" si="340"/>
        <v>#REF!</v>
      </c>
      <c r="AG725" s="2" t="e">
        <f t="shared" si="341"/>
        <v>#REF!</v>
      </c>
      <c r="AH725" s="2" t="str">
        <f t="shared" si="342"/>
        <v/>
      </c>
      <c r="AI725" t="str">
        <f>IF('work here'!AE724&lt;&gt;"","Jewellery Work","")</f>
        <v/>
      </c>
      <c r="AJ725" t="str">
        <f>IF('work here'!AE724&lt;&gt;"",'work here'!AE724,"")</f>
        <v/>
      </c>
      <c r="AK725" t="str">
        <f t="shared" si="343"/>
        <v/>
      </c>
      <c r="AL725" t="str">
        <f t="shared" si="344"/>
        <v/>
      </c>
      <c r="AM725" t="e">
        <f>IF('work here'!#REF!&lt;&gt;"","Gemstone","")</f>
        <v>#REF!</v>
      </c>
      <c r="AN725" t="e">
        <f>IF('work here'!#REF!&lt;&gt;"",'work here'!#REF!,"")</f>
        <v>#REF!</v>
      </c>
      <c r="AO725" t="e">
        <f t="shared" si="345"/>
        <v>#REF!</v>
      </c>
      <c r="AP725" t="e">
        <f t="shared" si="346"/>
        <v>#REF!</v>
      </c>
      <c r="AQ725" t="str">
        <f>IF('work here'!AW724&lt;&gt;"","Plating","")</f>
        <v/>
      </c>
      <c r="AR725" t="str">
        <f>IF('work here'!AW724&lt;&gt;"",'work here'!AW724,"")</f>
        <v/>
      </c>
      <c r="AS725" t="str">
        <f t="shared" si="347"/>
        <v/>
      </c>
      <c r="AT725" t="str">
        <f t="shared" si="348"/>
        <v/>
      </c>
      <c r="AU725" t="str">
        <f>IF('work here'!AX724&lt;&gt;"","Material","")</f>
        <v/>
      </c>
      <c r="AV725" t="str">
        <f>IF('work here'!AX724&lt;&gt;"",'work here'!AX724,"")</f>
        <v/>
      </c>
      <c r="AW725" t="str">
        <f t="shared" si="349"/>
        <v/>
      </c>
      <c r="AX725" t="str">
        <f t="shared" si="350"/>
        <v/>
      </c>
      <c r="AY725" t="e">
        <f>IF('work here'!#REF!&lt;&gt;"","Look","")</f>
        <v>#REF!</v>
      </c>
      <c r="AZ725" t="e">
        <f>IF('work here'!#REF!&lt;&gt;"",'work here'!#REF!,"")</f>
        <v>#REF!</v>
      </c>
      <c r="BA725" t="e">
        <f t="shared" si="351"/>
        <v>#REF!</v>
      </c>
      <c r="BB725" t="e">
        <f t="shared" si="352"/>
        <v>#REF!</v>
      </c>
      <c r="BC725" t="e">
        <f>IF('work here'!#REF!&lt;&gt;"","Finish","")</f>
        <v>#REF!</v>
      </c>
      <c r="BD725" t="e">
        <f>IF('work here'!#REF!&lt;&gt;"",'work here'!#REF!,"")</f>
        <v>#REF!</v>
      </c>
      <c r="BE725" t="e">
        <f t="shared" si="353"/>
        <v>#REF!</v>
      </c>
      <c r="BF725" t="e">
        <f t="shared" si="354"/>
        <v>#REF!</v>
      </c>
      <c r="BG725" t="e">
        <f>IF('work here'!#REF!&lt;&gt;"","Care","")</f>
        <v>#REF!</v>
      </c>
      <c r="BH725" t="e">
        <f>IF('work here'!#REF!&lt;&gt;"",'work here'!#REF!,"")</f>
        <v>#REF!</v>
      </c>
      <c r="BI725" t="e">
        <f t="shared" si="355"/>
        <v>#REF!</v>
      </c>
      <c r="BJ725" t="e">
        <f t="shared" si="356"/>
        <v>#REF!</v>
      </c>
      <c r="BK725" t="str">
        <f>IF(OR('work here'!F724="Rings", 'work here'!F724="Bangles"), 'work here'!F724 &amp; " Size", "")</f>
        <v/>
      </c>
      <c r="BL725" t="e">
        <f>IF('work here'!#REF!&lt;&gt;"",'work here'!#REF!,"")</f>
        <v>#REF!</v>
      </c>
      <c r="BM725" t="str">
        <f t="shared" si="357"/>
        <v/>
      </c>
      <c r="BN725" t="str">
        <f t="shared" si="358"/>
        <v/>
      </c>
      <c r="BO725" t="str">
        <f t="shared" si="359"/>
        <v/>
      </c>
    </row>
    <row r="726" spans="1:67" x14ac:dyDescent="0.3">
      <c r="A726" t="str">
        <f>IF('work here'!A725="simple","simple",IF('work here'!A725="parent","variable",IF('work here'!A725="child","variation","")))</f>
        <v/>
      </c>
      <c r="B726" t="str">
        <f>IF('work here'!C725&lt;&gt;"", 'work here'!C725, "")</f>
        <v/>
      </c>
      <c r="C726" t="str">
        <f>IF('work here'!B725&lt;&gt;"", 'work here'!B725, "")</f>
        <v/>
      </c>
      <c r="D726" t="str">
        <f t="shared" si="330"/>
        <v/>
      </c>
      <c r="E726" t="str">
        <f t="shared" si="331"/>
        <v/>
      </c>
      <c r="F726" t="str">
        <f t="shared" si="332"/>
        <v/>
      </c>
      <c r="G726" t="e">
        <f>IF('work here'!#REF!&lt;&gt;"", 'work here'!#REF!, "")</f>
        <v>#REF!</v>
      </c>
      <c r="I726" t="str">
        <f>IF('work here'!Z725&lt;&gt;"", 'work here'!Z725, "")</f>
        <v/>
      </c>
      <c r="J726" t="str">
        <f t="shared" si="333"/>
        <v/>
      </c>
      <c r="K726" t="str">
        <f t="shared" si="334"/>
        <v/>
      </c>
      <c r="L726" t="str">
        <f t="shared" si="335"/>
        <v/>
      </c>
      <c r="M726" t="str">
        <f>IF('work here'!AA725&lt;&gt;"", 'work here'!AA725, "")</f>
        <v/>
      </c>
      <c r="N726" t="str">
        <f>IF('work here'!AD725&lt;&gt;"", 'work here'!AD725, "")</f>
        <v/>
      </c>
      <c r="O726" t="str">
        <f>IF('work here'!AC725&lt;&gt;"", 'work here'!AC725, "")</f>
        <v/>
      </c>
      <c r="P726" t="str">
        <f>IF('work here'!AB725&lt;&gt;"", 'work here'!AB725, "")</f>
        <v/>
      </c>
      <c r="Q726" t="str">
        <f t="shared" si="336"/>
        <v/>
      </c>
      <c r="S726" t="str">
        <f>IF('work here'!E725&lt;&gt;"", 'work here'!E725, "")</f>
        <v/>
      </c>
      <c r="T726" t="e">
        <f>IF('work here'!#REF!&lt;&gt;"", 'work here'!#REF!, "")</f>
        <v>#REF!</v>
      </c>
      <c r="U726" t="str">
        <f>IF(A726="", "", _xlfn.TEXTJOIN(", ", TRUE, "jewellery", "jewellery &gt; " &amp; 'work here'!F725, "jewellery &gt; " &amp; 'work here'!F725 &amp; " &gt; " &amp; 'work here'!#REF!, 'work here'!#REF!, 'work here'!AY725, 'work here'!H725, 'work here'!I725, 'work here'!J725))</f>
        <v/>
      </c>
      <c r="V726" t="str" cm="1">
        <f t="array" aca="1" ref="V726" ca="1">_xlfn.LET(
    _xlpm.yr, TEXT(TODAY(), "yyyy"),
    _xlpm.mn, TEXT(TODAY(), "mm"),
    _xlpm.path, "https://richlook.co.in/wp-content/uploads/" &amp; _xlpm.yr &amp; "/" &amp; _xlpm.mn &amp; "/",
    _xlpm.imgRange, 'work here'!N725:X725,
    _xlpm.imgLinks, IF(_xlpm.imgRange&lt;&gt;"", _xlpm.path &amp; _xlpm.imgRange &amp; ".webp", ""),
    _xlpm.urls,
        IF(A726="variable", _xlpm.imgLinks,
        IF(A726="variation", IF('work here'!N725&lt;&gt;"", _xlpm.path &amp; 'work here'!N725 &amp; ".webp", ""),
        IF(A726="simple", _xlpm.imgLinks, ""))),
    _xlfn.TEXTJOIN(", ", TRUE, _xlpm.urls)
)</f>
        <v/>
      </c>
      <c r="W726" t="str" cm="1">
        <f t="array" aca="1" ref="W726" ca="1">_xlfn.LET(
    _xlpm.yr, TEXT(TODAY(), "yyyy"),
    _xlpm.mn, TEXT(TODAY(), "mm"),
    _xlpm.path, "https://richlook.co.in/wp-content/uploads/" &amp; _xlpm.yr &amp; "/" &amp; _xlpm.mn &amp; "/",
    _xlpm.imgRange, 'work here'!O725:X725,
    _xlpm.imgLinks, IF(_xlpm.imgRange&lt;&gt;"", _xlpm.path &amp; _xlpm.imgRange &amp; ".webp", ""),
    _xlpm.urls,
        IF(A726="variable", "",
        IF(A726="variation", _xlpm.imgLinks,
        IF(A726="simple", "", ""))),
    _xlfn.TEXTJOIN(", ", TRUE, _xlpm.urls)
)</f>
        <v/>
      </c>
      <c r="X726" t="str">
        <f>IF('work here'!D725&lt;&gt;"", 'work here'!D725, "")</f>
        <v/>
      </c>
      <c r="Y726" t="e">
        <f>IF('work here'!#REF!&lt;&gt;"","color","")</f>
        <v>#REF!</v>
      </c>
      <c r="Z726" t="e">
        <f>IF('work here'!#REF!&lt;&gt;"",'work here'!#REF!,"")</f>
        <v>#REF!</v>
      </c>
      <c r="AA726" t="e">
        <f t="shared" si="337"/>
        <v>#REF!</v>
      </c>
      <c r="AB726" t="e">
        <f t="shared" si="338"/>
        <v>#REF!</v>
      </c>
      <c r="AC726" t="str">
        <f t="shared" si="339"/>
        <v/>
      </c>
      <c r="AD726" s="2" t="e">
        <f>IF('work here'!#REF!&lt;&gt;"",'work here'!#REF!,"")</f>
        <v>#REF!</v>
      </c>
      <c r="AE726" s="2" t="e">
        <f>IF('work here'!#REF!&lt;&gt;"",'work here'!#REF!,"")</f>
        <v>#REF!</v>
      </c>
      <c r="AF726" s="2" t="e">
        <f t="shared" si="340"/>
        <v>#REF!</v>
      </c>
      <c r="AG726" s="2" t="e">
        <f t="shared" si="341"/>
        <v>#REF!</v>
      </c>
      <c r="AH726" s="2" t="str">
        <f t="shared" si="342"/>
        <v/>
      </c>
      <c r="AI726" t="str">
        <f>IF('work here'!AE725&lt;&gt;"","Jewellery Work","")</f>
        <v/>
      </c>
      <c r="AJ726" t="str">
        <f>IF('work here'!AE725&lt;&gt;"",'work here'!AE725,"")</f>
        <v/>
      </c>
      <c r="AK726" t="str">
        <f t="shared" si="343"/>
        <v/>
      </c>
      <c r="AL726" t="str">
        <f t="shared" si="344"/>
        <v/>
      </c>
      <c r="AM726" t="e">
        <f>IF('work here'!#REF!&lt;&gt;"","Gemstone","")</f>
        <v>#REF!</v>
      </c>
      <c r="AN726" t="e">
        <f>IF('work here'!#REF!&lt;&gt;"",'work here'!#REF!,"")</f>
        <v>#REF!</v>
      </c>
      <c r="AO726" t="e">
        <f t="shared" si="345"/>
        <v>#REF!</v>
      </c>
      <c r="AP726" t="e">
        <f t="shared" si="346"/>
        <v>#REF!</v>
      </c>
      <c r="AQ726" t="str">
        <f>IF('work here'!AW725&lt;&gt;"","Plating","")</f>
        <v/>
      </c>
      <c r="AR726" t="str">
        <f>IF('work here'!AW725&lt;&gt;"",'work here'!AW725,"")</f>
        <v/>
      </c>
      <c r="AS726" t="str">
        <f t="shared" si="347"/>
        <v/>
      </c>
      <c r="AT726" t="str">
        <f t="shared" si="348"/>
        <v/>
      </c>
      <c r="AU726" t="str">
        <f>IF('work here'!AX725&lt;&gt;"","Material","")</f>
        <v/>
      </c>
      <c r="AV726" t="str">
        <f>IF('work here'!AX725&lt;&gt;"",'work here'!AX725,"")</f>
        <v/>
      </c>
      <c r="AW726" t="str">
        <f t="shared" si="349"/>
        <v/>
      </c>
      <c r="AX726" t="str">
        <f t="shared" si="350"/>
        <v/>
      </c>
      <c r="AY726" t="e">
        <f>IF('work here'!#REF!&lt;&gt;"","Look","")</f>
        <v>#REF!</v>
      </c>
      <c r="AZ726" t="e">
        <f>IF('work here'!#REF!&lt;&gt;"",'work here'!#REF!,"")</f>
        <v>#REF!</v>
      </c>
      <c r="BA726" t="e">
        <f t="shared" si="351"/>
        <v>#REF!</v>
      </c>
      <c r="BB726" t="e">
        <f t="shared" si="352"/>
        <v>#REF!</v>
      </c>
      <c r="BC726" t="e">
        <f>IF('work here'!#REF!&lt;&gt;"","Finish","")</f>
        <v>#REF!</v>
      </c>
      <c r="BD726" t="e">
        <f>IF('work here'!#REF!&lt;&gt;"",'work here'!#REF!,"")</f>
        <v>#REF!</v>
      </c>
      <c r="BE726" t="e">
        <f t="shared" si="353"/>
        <v>#REF!</v>
      </c>
      <c r="BF726" t="e">
        <f t="shared" si="354"/>
        <v>#REF!</v>
      </c>
      <c r="BG726" t="e">
        <f>IF('work here'!#REF!&lt;&gt;"","Care","")</f>
        <v>#REF!</v>
      </c>
      <c r="BH726" t="e">
        <f>IF('work here'!#REF!&lt;&gt;"",'work here'!#REF!,"")</f>
        <v>#REF!</v>
      </c>
      <c r="BI726" t="e">
        <f t="shared" si="355"/>
        <v>#REF!</v>
      </c>
      <c r="BJ726" t="e">
        <f t="shared" si="356"/>
        <v>#REF!</v>
      </c>
      <c r="BK726" t="str">
        <f>IF(OR('work here'!F725="Rings", 'work here'!F725="Bangles"), 'work here'!F725 &amp; " Size", "")</f>
        <v/>
      </c>
      <c r="BL726" t="e">
        <f>IF('work here'!#REF!&lt;&gt;"",'work here'!#REF!,"")</f>
        <v>#REF!</v>
      </c>
      <c r="BM726" t="str">
        <f t="shared" si="357"/>
        <v/>
      </c>
      <c r="BN726" t="str">
        <f t="shared" si="358"/>
        <v/>
      </c>
      <c r="BO726" t="str">
        <f t="shared" si="359"/>
        <v/>
      </c>
    </row>
    <row r="727" spans="1:67" x14ac:dyDescent="0.3">
      <c r="A727" t="str">
        <f>IF('work here'!A726="simple","simple",IF('work here'!A726="parent","variable",IF('work here'!A726="child","variation","")))</f>
        <v/>
      </c>
      <c r="B727" t="str">
        <f>IF('work here'!C726&lt;&gt;"", 'work here'!C726, "")</f>
        <v/>
      </c>
      <c r="C727" t="str">
        <f>IF('work here'!B726&lt;&gt;"", 'work here'!B726, "")</f>
        <v/>
      </c>
      <c r="D727" t="str">
        <f t="shared" si="330"/>
        <v/>
      </c>
      <c r="E727" t="str">
        <f t="shared" si="331"/>
        <v/>
      </c>
      <c r="F727" t="str">
        <f t="shared" si="332"/>
        <v/>
      </c>
      <c r="G727" t="e">
        <f>IF('work here'!#REF!&lt;&gt;"", 'work here'!#REF!, "")</f>
        <v>#REF!</v>
      </c>
      <c r="I727" t="str">
        <f>IF('work here'!Z726&lt;&gt;"", 'work here'!Z726, "")</f>
        <v/>
      </c>
      <c r="J727" t="str">
        <f t="shared" si="333"/>
        <v/>
      </c>
      <c r="K727" t="str">
        <f t="shared" si="334"/>
        <v/>
      </c>
      <c r="L727" t="str">
        <f t="shared" si="335"/>
        <v/>
      </c>
      <c r="M727" t="str">
        <f>IF('work here'!AA726&lt;&gt;"", 'work here'!AA726, "")</f>
        <v/>
      </c>
      <c r="N727" t="str">
        <f>IF('work here'!AD726&lt;&gt;"", 'work here'!AD726, "")</f>
        <v/>
      </c>
      <c r="O727" t="str">
        <f>IF('work here'!AC726&lt;&gt;"", 'work here'!AC726, "")</f>
        <v/>
      </c>
      <c r="P727" t="str">
        <f>IF('work here'!AB726&lt;&gt;"", 'work here'!AB726, "")</f>
        <v/>
      </c>
      <c r="Q727" t="str">
        <f t="shared" si="336"/>
        <v/>
      </c>
      <c r="S727" t="str">
        <f>IF('work here'!E726&lt;&gt;"", 'work here'!E726, "")</f>
        <v/>
      </c>
      <c r="T727" t="e">
        <f>IF('work here'!#REF!&lt;&gt;"", 'work here'!#REF!, "")</f>
        <v>#REF!</v>
      </c>
      <c r="U727" t="str">
        <f>IF(A727="", "", _xlfn.TEXTJOIN(", ", TRUE, "jewellery", "jewellery &gt; " &amp; 'work here'!F726, "jewellery &gt; " &amp; 'work here'!F726 &amp; " &gt; " &amp; 'work here'!#REF!, 'work here'!#REF!, 'work here'!AY726, 'work here'!H726, 'work here'!I726, 'work here'!J726))</f>
        <v/>
      </c>
      <c r="V727" t="str" cm="1">
        <f t="array" aca="1" ref="V727" ca="1">_xlfn.LET(
    _xlpm.yr, TEXT(TODAY(), "yyyy"),
    _xlpm.mn, TEXT(TODAY(), "mm"),
    _xlpm.path, "https://richlook.co.in/wp-content/uploads/" &amp; _xlpm.yr &amp; "/" &amp; _xlpm.mn &amp; "/",
    _xlpm.imgRange, 'work here'!N726:X726,
    _xlpm.imgLinks, IF(_xlpm.imgRange&lt;&gt;"", _xlpm.path &amp; _xlpm.imgRange &amp; ".webp", ""),
    _xlpm.urls,
        IF(A727="variable", _xlpm.imgLinks,
        IF(A727="variation", IF('work here'!N726&lt;&gt;"", _xlpm.path &amp; 'work here'!N726 &amp; ".webp", ""),
        IF(A727="simple", _xlpm.imgLinks, ""))),
    _xlfn.TEXTJOIN(", ", TRUE, _xlpm.urls)
)</f>
        <v/>
      </c>
      <c r="W727" t="str" cm="1">
        <f t="array" aca="1" ref="W727" ca="1">_xlfn.LET(
    _xlpm.yr, TEXT(TODAY(), "yyyy"),
    _xlpm.mn, TEXT(TODAY(), "mm"),
    _xlpm.path, "https://richlook.co.in/wp-content/uploads/" &amp; _xlpm.yr &amp; "/" &amp; _xlpm.mn &amp; "/",
    _xlpm.imgRange, 'work here'!O726:X726,
    _xlpm.imgLinks, IF(_xlpm.imgRange&lt;&gt;"", _xlpm.path &amp; _xlpm.imgRange &amp; ".webp", ""),
    _xlpm.urls,
        IF(A727="variable", "",
        IF(A727="variation", _xlpm.imgLinks,
        IF(A727="simple", "", ""))),
    _xlfn.TEXTJOIN(", ", TRUE, _xlpm.urls)
)</f>
        <v/>
      </c>
      <c r="X727" t="str">
        <f>IF('work here'!D726&lt;&gt;"", 'work here'!D726, "")</f>
        <v/>
      </c>
      <c r="Y727" t="e">
        <f>IF('work here'!#REF!&lt;&gt;"","color","")</f>
        <v>#REF!</v>
      </c>
      <c r="Z727" t="e">
        <f>IF('work here'!#REF!&lt;&gt;"",'work here'!#REF!,"")</f>
        <v>#REF!</v>
      </c>
      <c r="AA727" t="e">
        <f t="shared" si="337"/>
        <v>#REF!</v>
      </c>
      <c r="AB727" t="e">
        <f t="shared" si="338"/>
        <v>#REF!</v>
      </c>
      <c r="AC727" t="str">
        <f t="shared" si="339"/>
        <v/>
      </c>
      <c r="AD727" s="2" t="e">
        <f>IF('work here'!#REF!&lt;&gt;"",'work here'!#REF!,"")</f>
        <v>#REF!</v>
      </c>
      <c r="AE727" s="2" t="e">
        <f>IF('work here'!#REF!&lt;&gt;"",'work here'!#REF!,"")</f>
        <v>#REF!</v>
      </c>
      <c r="AF727" s="2" t="e">
        <f t="shared" si="340"/>
        <v>#REF!</v>
      </c>
      <c r="AG727" s="2" t="e">
        <f t="shared" si="341"/>
        <v>#REF!</v>
      </c>
      <c r="AH727" s="2" t="str">
        <f t="shared" si="342"/>
        <v/>
      </c>
      <c r="AI727" t="str">
        <f>IF('work here'!AE726&lt;&gt;"","Jewellery Work","")</f>
        <v/>
      </c>
      <c r="AJ727" t="str">
        <f>IF('work here'!AE726&lt;&gt;"",'work here'!AE726,"")</f>
        <v/>
      </c>
      <c r="AK727" t="str">
        <f t="shared" si="343"/>
        <v/>
      </c>
      <c r="AL727" t="str">
        <f t="shared" si="344"/>
        <v/>
      </c>
      <c r="AM727" t="e">
        <f>IF('work here'!#REF!&lt;&gt;"","Gemstone","")</f>
        <v>#REF!</v>
      </c>
      <c r="AN727" t="e">
        <f>IF('work here'!#REF!&lt;&gt;"",'work here'!#REF!,"")</f>
        <v>#REF!</v>
      </c>
      <c r="AO727" t="e">
        <f t="shared" si="345"/>
        <v>#REF!</v>
      </c>
      <c r="AP727" t="e">
        <f t="shared" si="346"/>
        <v>#REF!</v>
      </c>
      <c r="AQ727" t="str">
        <f>IF('work here'!AW726&lt;&gt;"","Plating","")</f>
        <v/>
      </c>
      <c r="AR727" t="str">
        <f>IF('work here'!AW726&lt;&gt;"",'work here'!AW726,"")</f>
        <v/>
      </c>
      <c r="AS727" t="str">
        <f t="shared" si="347"/>
        <v/>
      </c>
      <c r="AT727" t="str">
        <f t="shared" si="348"/>
        <v/>
      </c>
      <c r="AU727" t="str">
        <f>IF('work here'!AX726&lt;&gt;"","Material","")</f>
        <v/>
      </c>
      <c r="AV727" t="str">
        <f>IF('work here'!AX726&lt;&gt;"",'work here'!AX726,"")</f>
        <v/>
      </c>
      <c r="AW727" t="str">
        <f t="shared" si="349"/>
        <v/>
      </c>
      <c r="AX727" t="str">
        <f t="shared" si="350"/>
        <v/>
      </c>
      <c r="AY727" t="e">
        <f>IF('work here'!#REF!&lt;&gt;"","Look","")</f>
        <v>#REF!</v>
      </c>
      <c r="AZ727" t="e">
        <f>IF('work here'!#REF!&lt;&gt;"",'work here'!#REF!,"")</f>
        <v>#REF!</v>
      </c>
      <c r="BA727" t="e">
        <f t="shared" si="351"/>
        <v>#REF!</v>
      </c>
      <c r="BB727" t="e">
        <f t="shared" si="352"/>
        <v>#REF!</v>
      </c>
      <c r="BC727" t="e">
        <f>IF('work here'!#REF!&lt;&gt;"","Finish","")</f>
        <v>#REF!</v>
      </c>
      <c r="BD727" t="e">
        <f>IF('work here'!#REF!&lt;&gt;"",'work here'!#REF!,"")</f>
        <v>#REF!</v>
      </c>
      <c r="BE727" t="e">
        <f t="shared" si="353"/>
        <v>#REF!</v>
      </c>
      <c r="BF727" t="e">
        <f t="shared" si="354"/>
        <v>#REF!</v>
      </c>
      <c r="BG727" t="e">
        <f>IF('work here'!#REF!&lt;&gt;"","Care","")</f>
        <v>#REF!</v>
      </c>
      <c r="BH727" t="e">
        <f>IF('work here'!#REF!&lt;&gt;"",'work here'!#REF!,"")</f>
        <v>#REF!</v>
      </c>
      <c r="BI727" t="e">
        <f t="shared" si="355"/>
        <v>#REF!</v>
      </c>
      <c r="BJ727" t="e">
        <f t="shared" si="356"/>
        <v>#REF!</v>
      </c>
      <c r="BK727" t="str">
        <f>IF(OR('work here'!F726="Rings", 'work here'!F726="Bangles"), 'work here'!F726 &amp; " Size", "")</f>
        <v/>
      </c>
      <c r="BL727" t="e">
        <f>IF('work here'!#REF!&lt;&gt;"",'work here'!#REF!,"")</f>
        <v>#REF!</v>
      </c>
      <c r="BM727" t="str">
        <f t="shared" si="357"/>
        <v/>
      </c>
      <c r="BN727" t="str">
        <f t="shared" si="358"/>
        <v/>
      </c>
      <c r="BO727" t="str">
        <f t="shared" si="359"/>
        <v/>
      </c>
    </row>
    <row r="728" spans="1:67" x14ac:dyDescent="0.3">
      <c r="A728" t="str">
        <f>IF('work here'!A727="simple","simple",IF('work here'!A727="parent","variable",IF('work here'!A727="child","variation","")))</f>
        <v/>
      </c>
      <c r="B728" t="str">
        <f>IF('work here'!C727&lt;&gt;"", 'work here'!C727, "")</f>
        <v/>
      </c>
      <c r="C728" t="str">
        <f>IF('work here'!B727&lt;&gt;"", 'work here'!B727, "")</f>
        <v/>
      </c>
      <c r="D728" t="str">
        <f t="shared" si="330"/>
        <v/>
      </c>
      <c r="E728" t="str">
        <f t="shared" si="331"/>
        <v/>
      </c>
      <c r="F728" t="str">
        <f t="shared" si="332"/>
        <v/>
      </c>
      <c r="G728" t="e">
        <f>IF('work here'!#REF!&lt;&gt;"", 'work here'!#REF!, "")</f>
        <v>#REF!</v>
      </c>
      <c r="I728" t="str">
        <f>IF('work here'!Z727&lt;&gt;"", 'work here'!Z727, "")</f>
        <v/>
      </c>
      <c r="J728" t="str">
        <f t="shared" si="333"/>
        <v/>
      </c>
      <c r="K728" t="str">
        <f t="shared" si="334"/>
        <v/>
      </c>
      <c r="L728" t="str">
        <f t="shared" si="335"/>
        <v/>
      </c>
      <c r="M728" t="str">
        <f>IF('work here'!AA727&lt;&gt;"", 'work here'!AA727, "")</f>
        <v/>
      </c>
      <c r="N728" t="str">
        <f>IF('work here'!AD727&lt;&gt;"", 'work here'!AD727, "")</f>
        <v/>
      </c>
      <c r="O728" t="str">
        <f>IF('work here'!AC727&lt;&gt;"", 'work here'!AC727, "")</f>
        <v/>
      </c>
      <c r="P728" t="str">
        <f>IF('work here'!AB727&lt;&gt;"", 'work here'!AB727, "")</f>
        <v/>
      </c>
      <c r="Q728" t="str">
        <f t="shared" si="336"/>
        <v/>
      </c>
      <c r="S728" t="str">
        <f>IF('work here'!E727&lt;&gt;"", 'work here'!E727, "")</f>
        <v/>
      </c>
      <c r="T728" t="e">
        <f>IF('work here'!#REF!&lt;&gt;"", 'work here'!#REF!, "")</f>
        <v>#REF!</v>
      </c>
      <c r="U728" t="str">
        <f>IF(A728="", "", _xlfn.TEXTJOIN(", ", TRUE, "jewellery", "jewellery &gt; " &amp; 'work here'!F727, "jewellery &gt; " &amp; 'work here'!F727 &amp; " &gt; " &amp; 'work here'!#REF!, 'work here'!#REF!, 'work here'!AY727, 'work here'!H727, 'work here'!I727, 'work here'!J727))</f>
        <v/>
      </c>
      <c r="V728" t="str" cm="1">
        <f t="array" aca="1" ref="V728" ca="1">_xlfn.LET(
    _xlpm.yr, TEXT(TODAY(), "yyyy"),
    _xlpm.mn, TEXT(TODAY(), "mm"),
    _xlpm.path, "https://richlook.co.in/wp-content/uploads/" &amp; _xlpm.yr &amp; "/" &amp; _xlpm.mn &amp; "/",
    _xlpm.imgRange, 'work here'!N727:X727,
    _xlpm.imgLinks, IF(_xlpm.imgRange&lt;&gt;"", _xlpm.path &amp; _xlpm.imgRange &amp; ".webp", ""),
    _xlpm.urls,
        IF(A728="variable", _xlpm.imgLinks,
        IF(A728="variation", IF('work here'!N727&lt;&gt;"", _xlpm.path &amp; 'work here'!N727 &amp; ".webp", ""),
        IF(A728="simple", _xlpm.imgLinks, ""))),
    _xlfn.TEXTJOIN(", ", TRUE, _xlpm.urls)
)</f>
        <v/>
      </c>
      <c r="W728" t="str" cm="1">
        <f t="array" aca="1" ref="W728" ca="1">_xlfn.LET(
    _xlpm.yr, TEXT(TODAY(), "yyyy"),
    _xlpm.mn, TEXT(TODAY(), "mm"),
    _xlpm.path, "https://richlook.co.in/wp-content/uploads/" &amp; _xlpm.yr &amp; "/" &amp; _xlpm.mn &amp; "/",
    _xlpm.imgRange, 'work here'!O727:X727,
    _xlpm.imgLinks, IF(_xlpm.imgRange&lt;&gt;"", _xlpm.path &amp; _xlpm.imgRange &amp; ".webp", ""),
    _xlpm.urls,
        IF(A728="variable", "",
        IF(A728="variation", _xlpm.imgLinks,
        IF(A728="simple", "", ""))),
    _xlfn.TEXTJOIN(", ", TRUE, _xlpm.urls)
)</f>
        <v/>
      </c>
      <c r="X728" t="str">
        <f>IF('work here'!D727&lt;&gt;"", 'work here'!D727, "")</f>
        <v/>
      </c>
      <c r="Y728" t="e">
        <f>IF('work here'!#REF!&lt;&gt;"","color","")</f>
        <v>#REF!</v>
      </c>
      <c r="Z728" t="e">
        <f>IF('work here'!#REF!&lt;&gt;"",'work here'!#REF!,"")</f>
        <v>#REF!</v>
      </c>
      <c r="AA728" t="e">
        <f t="shared" si="337"/>
        <v>#REF!</v>
      </c>
      <c r="AB728" t="e">
        <f t="shared" si="338"/>
        <v>#REF!</v>
      </c>
      <c r="AC728" t="str">
        <f t="shared" si="339"/>
        <v/>
      </c>
      <c r="AD728" s="2" t="e">
        <f>IF('work here'!#REF!&lt;&gt;"",'work here'!#REF!,"")</f>
        <v>#REF!</v>
      </c>
      <c r="AE728" s="2" t="e">
        <f>IF('work here'!#REF!&lt;&gt;"",'work here'!#REF!,"")</f>
        <v>#REF!</v>
      </c>
      <c r="AF728" s="2" t="e">
        <f t="shared" si="340"/>
        <v>#REF!</v>
      </c>
      <c r="AG728" s="2" t="e">
        <f t="shared" si="341"/>
        <v>#REF!</v>
      </c>
      <c r="AH728" s="2" t="str">
        <f t="shared" si="342"/>
        <v/>
      </c>
      <c r="AI728" t="str">
        <f>IF('work here'!AE727&lt;&gt;"","Jewellery Work","")</f>
        <v/>
      </c>
      <c r="AJ728" t="str">
        <f>IF('work here'!AE727&lt;&gt;"",'work here'!AE727,"")</f>
        <v/>
      </c>
      <c r="AK728" t="str">
        <f t="shared" si="343"/>
        <v/>
      </c>
      <c r="AL728" t="str">
        <f t="shared" si="344"/>
        <v/>
      </c>
      <c r="AM728" t="e">
        <f>IF('work here'!#REF!&lt;&gt;"","Gemstone","")</f>
        <v>#REF!</v>
      </c>
      <c r="AN728" t="e">
        <f>IF('work here'!#REF!&lt;&gt;"",'work here'!#REF!,"")</f>
        <v>#REF!</v>
      </c>
      <c r="AO728" t="e">
        <f t="shared" si="345"/>
        <v>#REF!</v>
      </c>
      <c r="AP728" t="e">
        <f t="shared" si="346"/>
        <v>#REF!</v>
      </c>
      <c r="AQ728" t="str">
        <f>IF('work here'!AW727&lt;&gt;"","Plating","")</f>
        <v/>
      </c>
      <c r="AR728" t="str">
        <f>IF('work here'!AW727&lt;&gt;"",'work here'!AW727,"")</f>
        <v/>
      </c>
      <c r="AS728" t="str">
        <f t="shared" si="347"/>
        <v/>
      </c>
      <c r="AT728" t="str">
        <f t="shared" si="348"/>
        <v/>
      </c>
      <c r="AU728" t="str">
        <f>IF('work here'!AX727&lt;&gt;"","Material","")</f>
        <v/>
      </c>
      <c r="AV728" t="str">
        <f>IF('work here'!AX727&lt;&gt;"",'work here'!AX727,"")</f>
        <v/>
      </c>
      <c r="AW728" t="str">
        <f t="shared" si="349"/>
        <v/>
      </c>
      <c r="AX728" t="str">
        <f t="shared" si="350"/>
        <v/>
      </c>
      <c r="AY728" t="e">
        <f>IF('work here'!#REF!&lt;&gt;"","Look","")</f>
        <v>#REF!</v>
      </c>
      <c r="AZ728" t="e">
        <f>IF('work here'!#REF!&lt;&gt;"",'work here'!#REF!,"")</f>
        <v>#REF!</v>
      </c>
      <c r="BA728" t="e">
        <f t="shared" si="351"/>
        <v>#REF!</v>
      </c>
      <c r="BB728" t="e">
        <f t="shared" si="352"/>
        <v>#REF!</v>
      </c>
      <c r="BC728" t="e">
        <f>IF('work here'!#REF!&lt;&gt;"","Finish","")</f>
        <v>#REF!</v>
      </c>
      <c r="BD728" t="e">
        <f>IF('work here'!#REF!&lt;&gt;"",'work here'!#REF!,"")</f>
        <v>#REF!</v>
      </c>
      <c r="BE728" t="e">
        <f t="shared" si="353"/>
        <v>#REF!</v>
      </c>
      <c r="BF728" t="e">
        <f t="shared" si="354"/>
        <v>#REF!</v>
      </c>
      <c r="BG728" t="e">
        <f>IF('work here'!#REF!&lt;&gt;"","Care","")</f>
        <v>#REF!</v>
      </c>
      <c r="BH728" t="e">
        <f>IF('work here'!#REF!&lt;&gt;"",'work here'!#REF!,"")</f>
        <v>#REF!</v>
      </c>
      <c r="BI728" t="e">
        <f t="shared" si="355"/>
        <v>#REF!</v>
      </c>
      <c r="BJ728" t="e">
        <f t="shared" si="356"/>
        <v>#REF!</v>
      </c>
      <c r="BK728" t="str">
        <f>IF(OR('work here'!F727="Rings", 'work here'!F727="Bangles"), 'work here'!F727 &amp; " Size", "")</f>
        <v/>
      </c>
      <c r="BL728" t="e">
        <f>IF('work here'!#REF!&lt;&gt;"",'work here'!#REF!,"")</f>
        <v>#REF!</v>
      </c>
      <c r="BM728" t="str">
        <f t="shared" si="357"/>
        <v/>
      </c>
      <c r="BN728" t="str">
        <f t="shared" si="358"/>
        <v/>
      </c>
      <c r="BO728" t="str">
        <f t="shared" si="359"/>
        <v/>
      </c>
    </row>
    <row r="729" spans="1:67" x14ac:dyDescent="0.3">
      <c r="A729" t="str">
        <f>IF('work here'!A728="simple","simple",IF('work here'!A728="parent","variable",IF('work here'!A728="child","variation","")))</f>
        <v/>
      </c>
      <c r="B729" t="str">
        <f>IF('work here'!C728&lt;&gt;"", 'work here'!C728, "")</f>
        <v/>
      </c>
      <c r="C729" t="str">
        <f>IF('work here'!B728&lt;&gt;"", 'work here'!B728, "")</f>
        <v/>
      </c>
      <c r="D729" t="str">
        <f t="shared" si="330"/>
        <v/>
      </c>
      <c r="E729" t="str">
        <f t="shared" si="331"/>
        <v/>
      </c>
      <c r="F729" t="str">
        <f t="shared" si="332"/>
        <v/>
      </c>
      <c r="G729" t="e">
        <f>IF('work here'!#REF!&lt;&gt;"", 'work here'!#REF!, "")</f>
        <v>#REF!</v>
      </c>
      <c r="I729" t="str">
        <f>IF('work here'!Z728&lt;&gt;"", 'work here'!Z728, "")</f>
        <v/>
      </c>
      <c r="J729" t="str">
        <f t="shared" si="333"/>
        <v/>
      </c>
      <c r="K729" t="str">
        <f t="shared" si="334"/>
        <v/>
      </c>
      <c r="L729" t="str">
        <f t="shared" si="335"/>
        <v/>
      </c>
      <c r="M729" t="str">
        <f>IF('work here'!AA728&lt;&gt;"", 'work here'!AA728, "")</f>
        <v/>
      </c>
      <c r="N729" t="str">
        <f>IF('work here'!AD728&lt;&gt;"", 'work here'!AD728, "")</f>
        <v/>
      </c>
      <c r="O729" t="str">
        <f>IF('work here'!AC728&lt;&gt;"", 'work here'!AC728, "")</f>
        <v/>
      </c>
      <c r="P729" t="str">
        <f>IF('work here'!AB728&lt;&gt;"", 'work here'!AB728, "")</f>
        <v/>
      </c>
      <c r="Q729" t="str">
        <f t="shared" si="336"/>
        <v/>
      </c>
      <c r="S729" t="str">
        <f>IF('work here'!E728&lt;&gt;"", 'work here'!E728, "")</f>
        <v/>
      </c>
      <c r="T729" t="e">
        <f>IF('work here'!#REF!&lt;&gt;"", 'work here'!#REF!, "")</f>
        <v>#REF!</v>
      </c>
      <c r="U729" t="str">
        <f>IF(A729="", "", _xlfn.TEXTJOIN(", ", TRUE, "jewellery", "jewellery &gt; " &amp; 'work here'!F728, "jewellery &gt; " &amp; 'work here'!F728 &amp; " &gt; " &amp; 'work here'!#REF!, 'work here'!#REF!, 'work here'!AY728, 'work here'!H728, 'work here'!I728, 'work here'!J728))</f>
        <v/>
      </c>
      <c r="V729" t="str" cm="1">
        <f t="array" aca="1" ref="V729" ca="1">_xlfn.LET(
    _xlpm.yr, TEXT(TODAY(), "yyyy"),
    _xlpm.mn, TEXT(TODAY(), "mm"),
    _xlpm.path, "https://richlook.co.in/wp-content/uploads/" &amp; _xlpm.yr &amp; "/" &amp; _xlpm.mn &amp; "/",
    _xlpm.imgRange, 'work here'!N728:X728,
    _xlpm.imgLinks, IF(_xlpm.imgRange&lt;&gt;"", _xlpm.path &amp; _xlpm.imgRange &amp; ".webp", ""),
    _xlpm.urls,
        IF(A729="variable", _xlpm.imgLinks,
        IF(A729="variation", IF('work here'!N728&lt;&gt;"", _xlpm.path &amp; 'work here'!N728 &amp; ".webp", ""),
        IF(A729="simple", _xlpm.imgLinks, ""))),
    _xlfn.TEXTJOIN(", ", TRUE, _xlpm.urls)
)</f>
        <v/>
      </c>
      <c r="W729" t="str" cm="1">
        <f t="array" aca="1" ref="W729" ca="1">_xlfn.LET(
    _xlpm.yr, TEXT(TODAY(), "yyyy"),
    _xlpm.mn, TEXT(TODAY(), "mm"),
    _xlpm.path, "https://richlook.co.in/wp-content/uploads/" &amp; _xlpm.yr &amp; "/" &amp; _xlpm.mn &amp; "/",
    _xlpm.imgRange, 'work here'!O728:X728,
    _xlpm.imgLinks, IF(_xlpm.imgRange&lt;&gt;"", _xlpm.path &amp; _xlpm.imgRange &amp; ".webp", ""),
    _xlpm.urls,
        IF(A729="variable", "",
        IF(A729="variation", _xlpm.imgLinks,
        IF(A729="simple", "", ""))),
    _xlfn.TEXTJOIN(", ", TRUE, _xlpm.urls)
)</f>
        <v/>
      </c>
      <c r="X729" t="str">
        <f>IF('work here'!D728&lt;&gt;"", 'work here'!D728, "")</f>
        <v/>
      </c>
      <c r="Y729" t="e">
        <f>IF('work here'!#REF!&lt;&gt;"","color","")</f>
        <v>#REF!</v>
      </c>
      <c r="Z729" t="e">
        <f>IF('work here'!#REF!&lt;&gt;"",'work here'!#REF!,"")</f>
        <v>#REF!</v>
      </c>
      <c r="AA729" t="e">
        <f t="shared" si="337"/>
        <v>#REF!</v>
      </c>
      <c r="AB729" t="e">
        <f t="shared" si="338"/>
        <v>#REF!</v>
      </c>
      <c r="AC729" t="str">
        <f t="shared" si="339"/>
        <v/>
      </c>
      <c r="AD729" s="2" t="e">
        <f>IF('work here'!#REF!&lt;&gt;"",'work here'!#REF!,"")</f>
        <v>#REF!</v>
      </c>
      <c r="AE729" s="2" t="e">
        <f>IF('work here'!#REF!&lt;&gt;"",'work here'!#REF!,"")</f>
        <v>#REF!</v>
      </c>
      <c r="AF729" s="2" t="e">
        <f t="shared" si="340"/>
        <v>#REF!</v>
      </c>
      <c r="AG729" s="2" t="e">
        <f t="shared" si="341"/>
        <v>#REF!</v>
      </c>
      <c r="AH729" s="2" t="str">
        <f t="shared" si="342"/>
        <v/>
      </c>
      <c r="AI729" t="str">
        <f>IF('work here'!AE728&lt;&gt;"","Jewellery Work","")</f>
        <v/>
      </c>
      <c r="AJ729" t="str">
        <f>IF('work here'!AE728&lt;&gt;"",'work here'!AE728,"")</f>
        <v/>
      </c>
      <c r="AK729" t="str">
        <f t="shared" si="343"/>
        <v/>
      </c>
      <c r="AL729" t="str">
        <f t="shared" si="344"/>
        <v/>
      </c>
      <c r="AM729" t="e">
        <f>IF('work here'!#REF!&lt;&gt;"","Gemstone","")</f>
        <v>#REF!</v>
      </c>
      <c r="AN729" t="e">
        <f>IF('work here'!#REF!&lt;&gt;"",'work here'!#REF!,"")</f>
        <v>#REF!</v>
      </c>
      <c r="AO729" t="e">
        <f t="shared" si="345"/>
        <v>#REF!</v>
      </c>
      <c r="AP729" t="e">
        <f t="shared" si="346"/>
        <v>#REF!</v>
      </c>
      <c r="AQ729" t="str">
        <f>IF('work here'!AW728&lt;&gt;"","Plating","")</f>
        <v/>
      </c>
      <c r="AR729" t="str">
        <f>IF('work here'!AW728&lt;&gt;"",'work here'!AW728,"")</f>
        <v/>
      </c>
      <c r="AS729" t="str">
        <f t="shared" si="347"/>
        <v/>
      </c>
      <c r="AT729" t="str">
        <f t="shared" si="348"/>
        <v/>
      </c>
      <c r="AU729" t="str">
        <f>IF('work here'!AX728&lt;&gt;"","Material","")</f>
        <v/>
      </c>
      <c r="AV729" t="str">
        <f>IF('work here'!AX728&lt;&gt;"",'work here'!AX728,"")</f>
        <v/>
      </c>
      <c r="AW729" t="str">
        <f t="shared" si="349"/>
        <v/>
      </c>
      <c r="AX729" t="str">
        <f t="shared" si="350"/>
        <v/>
      </c>
      <c r="AY729" t="e">
        <f>IF('work here'!#REF!&lt;&gt;"","Look","")</f>
        <v>#REF!</v>
      </c>
      <c r="AZ729" t="e">
        <f>IF('work here'!#REF!&lt;&gt;"",'work here'!#REF!,"")</f>
        <v>#REF!</v>
      </c>
      <c r="BA729" t="e">
        <f t="shared" si="351"/>
        <v>#REF!</v>
      </c>
      <c r="BB729" t="e">
        <f t="shared" si="352"/>
        <v>#REF!</v>
      </c>
      <c r="BC729" t="e">
        <f>IF('work here'!#REF!&lt;&gt;"","Finish","")</f>
        <v>#REF!</v>
      </c>
      <c r="BD729" t="e">
        <f>IF('work here'!#REF!&lt;&gt;"",'work here'!#REF!,"")</f>
        <v>#REF!</v>
      </c>
      <c r="BE729" t="e">
        <f t="shared" si="353"/>
        <v>#REF!</v>
      </c>
      <c r="BF729" t="e">
        <f t="shared" si="354"/>
        <v>#REF!</v>
      </c>
      <c r="BG729" t="e">
        <f>IF('work here'!#REF!&lt;&gt;"","Care","")</f>
        <v>#REF!</v>
      </c>
      <c r="BH729" t="e">
        <f>IF('work here'!#REF!&lt;&gt;"",'work here'!#REF!,"")</f>
        <v>#REF!</v>
      </c>
      <c r="BI729" t="e">
        <f t="shared" si="355"/>
        <v>#REF!</v>
      </c>
      <c r="BJ729" t="e">
        <f t="shared" si="356"/>
        <v>#REF!</v>
      </c>
      <c r="BK729" t="str">
        <f>IF(OR('work here'!F728="Rings", 'work here'!F728="Bangles"), 'work here'!F728 &amp; " Size", "")</f>
        <v/>
      </c>
      <c r="BL729" t="e">
        <f>IF('work here'!#REF!&lt;&gt;"",'work here'!#REF!,"")</f>
        <v>#REF!</v>
      </c>
      <c r="BM729" t="str">
        <f t="shared" si="357"/>
        <v/>
      </c>
      <c r="BN729" t="str">
        <f t="shared" si="358"/>
        <v/>
      </c>
      <c r="BO729" t="str">
        <f t="shared" si="359"/>
        <v/>
      </c>
    </row>
    <row r="730" spans="1:67" x14ac:dyDescent="0.3">
      <c r="A730" t="str">
        <f>IF('work here'!A729="simple","simple",IF('work here'!A729="parent","variable",IF('work here'!A729="child","variation","")))</f>
        <v/>
      </c>
      <c r="B730" t="str">
        <f>IF('work here'!C729&lt;&gt;"", 'work here'!C729, "")</f>
        <v/>
      </c>
      <c r="C730" t="str">
        <f>IF('work here'!B729&lt;&gt;"", 'work here'!B729, "")</f>
        <v/>
      </c>
      <c r="D730" t="str">
        <f t="shared" si="330"/>
        <v/>
      </c>
      <c r="E730" t="str">
        <f t="shared" si="331"/>
        <v/>
      </c>
      <c r="F730" t="str">
        <f t="shared" si="332"/>
        <v/>
      </c>
      <c r="G730" t="e">
        <f>IF('work here'!#REF!&lt;&gt;"", 'work here'!#REF!, "")</f>
        <v>#REF!</v>
      </c>
      <c r="I730" t="str">
        <f>IF('work here'!Z729&lt;&gt;"", 'work here'!Z729, "")</f>
        <v/>
      </c>
      <c r="J730" t="str">
        <f t="shared" si="333"/>
        <v/>
      </c>
      <c r="K730" t="str">
        <f t="shared" si="334"/>
        <v/>
      </c>
      <c r="L730" t="str">
        <f t="shared" si="335"/>
        <v/>
      </c>
      <c r="M730" t="str">
        <f>IF('work here'!AA729&lt;&gt;"", 'work here'!AA729, "")</f>
        <v/>
      </c>
      <c r="N730" t="str">
        <f>IF('work here'!AD729&lt;&gt;"", 'work here'!AD729, "")</f>
        <v/>
      </c>
      <c r="O730" t="str">
        <f>IF('work here'!AC729&lt;&gt;"", 'work here'!AC729, "")</f>
        <v/>
      </c>
      <c r="P730" t="str">
        <f>IF('work here'!AB729&lt;&gt;"", 'work here'!AB729, "")</f>
        <v/>
      </c>
      <c r="Q730" t="str">
        <f t="shared" si="336"/>
        <v/>
      </c>
      <c r="S730" t="str">
        <f>IF('work here'!E729&lt;&gt;"", 'work here'!E729, "")</f>
        <v/>
      </c>
      <c r="T730" t="e">
        <f>IF('work here'!#REF!&lt;&gt;"", 'work here'!#REF!, "")</f>
        <v>#REF!</v>
      </c>
      <c r="U730" t="str">
        <f>IF(A730="", "", _xlfn.TEXTJOIN(", ", TRUE, "jewellery", "jewellery &gt; " &amp; 'work here'!F729, "jewellery &gt; " &amp; 'work here'!F729 &amp; " &gt; " &amp; 'work here'!#REF!, 'work here'!#REF!, 'work here'!AY729, 'work here'!H729, 'work here'!I729, 'work here'!J729))</f>
        <v/>
      </c>
      <c r="V730" t="str" cm="1">
        <f t="array" aca="1" ref="V730" ca="1">_xlfn.LET(
    _xlpm.yr, TEXT(TODAY(), "yyyy"),
    _xlpm.mn, TEXT(TODAY(), "mm"),
    _xlpm.path, "https://richlook.co.in/wp-content/uploads/" &amp; _xlpm.yr &amp; "/" &amp; _xlpm.mn &amp; "/",
    _xlpm.imgRange, 'work here'!N729:X729,
    _xlpm.imgLinks, IF(_xlpm.imgRange&lt;&gt;"", _xlpm.path &amp; _xlpm.imgRange &amp; ".webp", ""),
    _xlpm.urls,
        IF(A730="variable", _xlpm.imgLinks,
        IF(A730="variation", IF('work here'!N729&lt;&gt;"", _xlpm.path &amp; 'work here'!N729 &amp; ".webp", ""),
        IF(A730="simple", _xlpm.imgLinks, ""))),
    _xlfn.TEXTJOIN(", ", TRUE, _xlpm.urls)
)</f>
        <v/>
      </c>
      <c r="W730" t="str" cm="1">
        <f t="array" aca="1" ref="W730" ca="1">_xlfn.LET(
    _xlpm.yr, TEXT(TODAY(), "yyyy"),
    _xlpm.mn, TEXT(TODAY(), "mm"),
    _xlpm.path, "https://richlook.co.in/wp-content/uploads/" &amp; _xlpm.yr &amp; "/" &amp; _xlpm.mn &amp; "/",
    _xlpm.imgRange, 'work here'!O729:X729,
    _xlpm.imgLinks, IF(_xlpm.imgRange&lt;&gt;"", _xlpm.path &amp; _xlpm.imgRange &amp; ".webp", ""),
    _xlpm.urls,
        IF(A730="variable", "",
        IF(A730="variation", _xlpm.imgLinks,
        IF(A730="simple", "", ""))),
    _xlfn.TEXTJOIN(", ", TRUE, _xlpm.urls)
)</f>
        <v/>
      </c>
      <c r="X730" t="str">
        <f>IF('work here'!D729&lt;&gt;"", 'work here'!D729, "")</f>
        <v/>
      </c>
      <c r="Y730" t="e">
        <f>IF('work here'!#REF!&lt;&gt;"","color","")</f>
        <v>#REF!</v>
      </c>
      <c r="Z730" t="e">
        <f>IF('work here'!#REF!&lt;&gt;"",'work here'!#REF!,"")</f>
        <v>#REF!</v>
      </c>
      <c r="AA730" t="e">
        <f t="shared" si="337"/>
        <v>#REF!</v>
      </c>
      <c r="AB730" t="e">
        <f t="shared" si="338"/>
        <v>#REF!</v>
      </c>
      <c r="AC730" t="str">
        <f t="shared" si="339"/>
        <v/>
      </c>
      <c r="AD730" s="2" t="e">
        <f>IF('work here'!#REF!&lt;&gt;"",'work here'!#REF!,"")</f>
        <v>#REF!</v>
      </c>
      <c r="AE730" s="2" t="e">
        <f>IF('work here'!#REF!&lt;&gt;"",'work here'!#REF!,"")</f>
        <v>#REF!</v>
      </c>
      <c r="AF730" s="2" t="e">
        <f t="shared" si="340"/>
        <v>#REF!</v>
      </c>
      <c r="AG730" s="2" t="e">
        <f t="shared" si="341"/>
        <v>#REF!</v>
      </c>
      <c r="AH730" s="2" t="str">
        <f t="shared" si="342"/>
        <v/>
      </c>
      <c r="AI730" t="str">
        <f>IF('work here'!AE729&lt;&gt;"","Jewellery Work","")</f>
        <v/>
      </c>
      <c r="AJ730" t="str">
        <f>IF('work here'!AE729&lt;&gt;"",'work here'!AE729,"")</f>
        <v/>
      </c>
      <c r="AK730" t="str">
        <f t="shared" si="343"/>
        <v/>
      </c>
      <c r="AL730" t="str">
        <f t="shared" si="344"/>
        <v/>
      </c>
      <c r="AM730" t="e">
        <f>IF('work here'!#REF!&lt;&gt;"","Gemstone","")</f>
        <v>#REF!</v>
      </c>
      <c r="AN730" t="e">
        <f>IF('work here'!#REF!&lt;&gt;"",'work here'!#REF!,"")</f>
        <v>#REF!</v>
      </c>
      <c r="AO730" t="e">
        <f t="shared" si="345"/>
        <v>#REF!</v>
      </c>
      <c r="AP730" t="e">
        <f t="shared" si="346"/>
        <v>#REF!</v>
      </c>
      <c r="AQ730" t="str">
        <f>IF('work here'!AW729&lt;&gt;"","Plating","")</f>
        <v/>
      </c>
      <c r="AR730" t="str">
        <f>IF('work here'!AW729&lt;&gt;"",'work here'!AW729,"")</f>
        <v/>
      </c>
      <c r="AS730" t="str">
        <f t="shared" si="347"/>
        <v/>
      </c>
      <c r="AT730" t="str">
        <f t="shared" si="348"/>
        <v/>
      </c>
      <c r="AU730" t="str">
        <f>IF('work here'!AX729&lt;&gt;"","Material","")</f>
        <v/>
      </c>
      <c r="AV730" t="str">
        <f>IF('work here'!AX729&lt;&gt;"",'work here'!AX729,"")</f>
        <v/>
      </c>
      <c r="AW730" t="str">
        <f t="shared" si="349"/>
        <v/>
      </c>
      <c r="AX730" t="str">
        <f t="shared" si="350"/>
        <v/>
      </c>
      <c r="AY730" t="e">
        <f>IF('work here'!#REF!&lt;&gt;"","Look","")</f>
        <v>#REF!</v>
      </c>
      <c r="AZ730" t="e">
        <f>IF('work here'!#REF!&lt;&gt;"",'work here'!#REF!,"")</f>
        <v>#REF!</v>
      </c>
      <c r="BA730" t="e">
        <f t="shared" si="351"/>
        <v>#REF!</v>
      </c>
      <c r="BB730" t="e">
        <f t="shared" si="352"/>
        <v>#REF!</v>
      </c>
      <c r="BC730" t="e">
        <f>IF('work here'!#REF!&lt;&gt;"","Finish","")</f>
        <v>#REF!</v>
      </c>
      <c r="BD730" t="e">
        <f>IF('work here'!#REF!&lt;&gt;"",'work here'!#REF!,"")</f>
        <v>#REF!</v>
      </c>
      <c r="BE730" t="e">
        <f t="shared" si="353"/>
        <v>#REF!</v>
      </c>
      <c r="BF730" t="e">
        <f t="shared" si="354"/>
        <v>#REF!</v>
      </c>
      <c r="BG730" t="e">
        <f>IF('work here'!#REF!&lt;&gt;"","Care","")</f>
        <v>#REF!</v>
      </c>
      <c r="BH730" t="e">
        <f>IF('work here'!#REF!&lt;&gt;"",'work here'!#REF!,"")</f>
        <v>#REF!</v>
      </c>
      <c r="BI730" t="e">
        <f t="shared" si="355"/>
        <v>#REF!</v>
      </c>
      <c r="BJ730" t="e">
        <f t="shared" si="356"/>
        <v>#REF!</v>
      </c>
      <c r="BK730" t="str">
        <f>IF(OR('work here'!F729="Rings", 'work here'!F729="Bangles"), 'work here'!F729 &amp; " Size", "")</f>
        <v/>
      </c>
      <c r="BL730" t="e">
        <f>IF('work here'!#REF!&lt;&gt;"",'work here'!#REF!,"")</f>
        <v>#REF!</v>
      </c>
      <c r="BM730" t="str">
        <f t="shared" si="357"/>
        <v/>
      </c>
      <c r="BN730" t="str">
        <f t="shared" si="358"/>
        <v/>
      </c>
      <c r="BO730" t="str">
        <f t="shared" si="359"/>
        <v/>
      </c>
    </row>
    <row r="731" spans="1:67" x14ac:dyDescent="0.3">
      <c r="A731" t="str">
        <f>IF('work here'!A730="simple","simple",IF('work here'!A730="parent","variable",IF('work here'!A730="child","variation","")))</f>
        <v/>
      </c>
      <c r="B731" t="str">
        <f>IF('work here'!C730&lt;&gt;"", 'work here'!C730, "")</f>
        <v/>
      </c>
      <c r="C731" t="str">
        <f>IF('work here'!B730&lt;&gt;"", 'work here'!B730, "")</f>
        <v/>
      </c>
      <c r="D731" t="str">
        <f t="shared" si="330"/>
        <v/>
      </c>
      <c r="E731" t="str">
        <f t="shared" si="331"/>
        <v/>
      </c>
      <c r="F731" t="str">
        <f t="shared" si="332"/>
        <v/>
      </c>
      <c r="G731" t="e">
        <f>IF('work here'!#REF!&lt;&gt;"", 'work here'!#REF!, "")</f>
        <v>#REF!</v>
      </c>
      <c r="I731" t="str">
        <f>IF('work here'!Z730&lt;&gt;"", 'work here'!Z730, "")</f>
        <v/>
      </c>
      <c r="J731" t="str">
        <f t="shared" si="333"/>
        <v/>
      </c>
      <c r="K731" t="str">
        <f t="shared" si="334"/>
        <v/>
      </c>
      <c r="L731" t="str">
        <f t="shared" si="335"/>
        <v/>
      </c>
      <c r="M731" t="str">
        <f>IF('work here'!AA730&lt;&gt;"", 'work here'!AA730, "")</f>
        <v/>
      </c>
      <c r="N731" t="str">
        <f>IF('work here'!AD730&lt;&gt;"", 'work here'!AD730, "")</f>
        <v/>
      </c>
      <c r="O731" t="str">
        <f>IF('work here'!AC730&lt;&gt;"", 'work here'!AC730, "")</f>
        <v/>
      </c>
      <c r="P731" t="str">
        <f>IF('work here'!AB730&lt;&gt;"", 'work here'!AB730, "")</f>
        <v/>
      </c>
      <c r="Q731" t="str">
        <f t="shared" si="336"/>
        <v/>
      </c>
      <c r="S731" t="str">
        <f>IF('work here'!E730&lt;&gt;"", 'work here'!E730, "")</f>
        <v/>
      </c>
      <c r="T731" t="e">
        <f>IF('work here'!#REF!&lt;&gt;"", 'work here'!#REF!, "")</f>
        <v>#REF!</v>
      </c>
      <c r="U731" t="str">
        <f>IF(A731="", "", _xlfn.TEXTJOIN(", ", TRUE, "jewellery", "jewellery &gt; " &amp; 'work here'!F730, "jewellery &gt; " &amp; 'work here'!F730 &amp; " &gt; " &amp; 'work here'!#REF!, 'work here'!#REF!, 'work here'!AY730, 'work here'!H730, 'work here'!I730, 'work here'!J730))</f>
        <v/>
      </c>
      <c r="V731" t="str" cm="1">
        <f t="array" aca="1" ref="V731" ca="1">_xlfn.LET(
    _xlpm.yr, TEXT(TODAY(), "yyyy"),
    _xlpm.mn, TEXT(TODAY(), "mm"),
    _xlpm.path, "https://richlook.co.in/wp-content/uploads/" &amp; _xlpm.yr &amp; "/" &amp; _xlpm.mn &amp; "/",
    _xlpm.imgRange, 'work here'!N730:X730,
    _xlpm.imgLinks, IF(_xlpm.imgRange&lt;&gt;"", _xlpm.path &amp; _xlpm.imgRange &amp; ".webp", ""),
    _xlpm.urls,
        IF(A731="variable", _xlpm.imgLinks,
        IF(A731="variation", IF('work here'!N730&lt;&gt;"", _xlpm.path &amp; 'work here'!N730 &amp; ".webp", ""),
        IF(A731="simple", _xlpm.imgLinks, ""))),
    _xlfn.TEXTJOIN(", ", TRUE, _xlpm.urls)
)</f>
        <v/>
      </c>
      <c r="W731" t="str" cm="1">
        <f t="array" aca="1" ref="W731" ca="1">_xlfn.LET(
    _xlpm.yr, TEXT(TODAY(), "yyyy"),
    _xlpm.mn, TEXT(TODAY(), "mm"),
    _xlpm.path, "https://richlook.co.in/wp-content/uploads/" &amp; _xlpm.yr &amp; "/" &amp; _xlpm.mn &amp; "/",
    _xlpm.imgRange, 'work here'!O730:X730,
    _xlpm.imgLinks, IF(_xlpm.imgRange&lt;&gt;"", _xlpm.path &amp; _xlpm.imgRange &amp; ".webp", ""),
    _xlpm.urls,
        IF(A731="variable", "",
        IF(A731="variation", _xlpm.imgLinks,
        IF(A731="simple", "", ""))),
    _xlfn.TEXTJOIN(", ", TRUE, _xlpm.urls)
)</f>
        <v/>
      </c>
      <c r="X731" t="str">
        <f>IF('work here'!D730&lt;&gt;"", 'work here'!D730, "")</f>
        <v/>
      </c>
      <c r="Y731" t="e">
        <f>IF('work here'!#REF!&lt;&gt;"","color","")</f>
        <v>#REF!</v>
      </c>
      <c r="Z731" t="e">
        <f>IF('work here'!#REF!&lt;&gt;"",'work here'!#REF!,"")</f>
        <v>#REF!</v>
      </c>
      <c r="AA731" t="e">
        <f t="shared" si="337"/>
        <v>#REF!</v>
      </c>
      <c r="AB731" t="e">
        <f t="shared" si="338"/>
        <v>#REF!</v>
      </c>
      <c r="AC731" t="str">
        <f t="shared" si="339"/>
        <v/>
      </c>
      <c r="AD731" s="2" t="e">
        <f>IF('work here'!#REF!&lt;&gt;"",'work here'!#REF!,"")</f>
        <v>#REF!</v>
      </c>
      <c r="AE731" s="2" t="e">
        <f>IF('work here'!#REF!&lt;&gt;"",'work here'!#REF!,"")</f>
        <v>#REF!</v>
      </c>
      <c r="AF731" s="2" t="e">
        <f t="shared" si="340"/>
        <v>#REF!</v>
      </c>
      <c r="AG731" s="2" t="e">
        <f t="shared" si="341"/>
        <v>#REF!</v>
      </c>
      <c r="AH731" s="2" t="str">
        <f t="shared" si="342"/>
        <v/>
      </c>
      <c r="AI731" t="str">
        <f>IF('work here'!AE730&lt;&gt;"","Jewellery Work","")</f>
        <v/>
      </c>
      <c r="AJ731" t="str">
        <f>IF('work here'!AE730&lt;&gt;"",'work here'!AE730,"")</f>
        <v/>
      </c>
      <c r="AK731" t="str">
        <f t="shared" si="343"/>
        <v/>
      </c>
      <c r="AL731" t="str">
        <f t="shared" si="344"/>
        <v/>
      </c>
      <c r="AM731" t="e">
        <f>IF('work here'!#REF!&lt;&gt;"","Gemstone","")</f>
        <v>#REF!</v>
      </c>
      <c r="AN731" t="e">
        <f>IF('work here'!#REF!&lt;&gt;"",'work here'!#REF!,"")</f>
        <v>#REF!</v>
      </c>
      <c r="AO731" t="e">
        <f t="shared" si="345"/>
        <v>#REF!</v>
      </c>
      <c r="AP731" t="e">
        <f t="shared" si="346"/>
        <v>#REF!</v>
      </c>
      <c r="AQ731" t="str">
        <f>IF('work here'!AW730&lt;&gt;"","Plating","")</f>
        <v/>
      </c>
      <c r="AR731" t="str">
        <f>IF('work here'!AW730&lt;&gt;"",'work here'!AW730,"")</f>
        <v/>
      </c>
      <c r="AS731" t="str">
        <f t="shared" si="347"/>
        <v/>
      </c>
      <c r="AT731" t="str">
        <f t="shared" si="348"/>
        <v/>
      </c>
      <c r="AU731" t="str">
        <f>IF('work here'!AX730&lt;&gt;"","Material","")</f>
        <v/>
      </c>
      <c r="AV731" t="str">
        <f>IF('work here'!AX730&lt;&gt;"",'work here'!AX730,"")</f>
        <v/>
      </c>
      <c r="AW731" t="str">
        <f t="shared" si="349"/>
        <v/>
      </c>
      <c r="AX731" t="str">
        <f t="shared" si="350"/>
        <v/>
      </c>
      <c r="AY731" t="e">
        <f>IF('work here'!#REF!&lt;&gt;"","Look","")</f>
        <v>#REF!</v>
      </c>
      <c r="AZ731" t="e">
        <f>IF('work here'!#REF!&lt;&gt;"",'work here'!#REF!,"")</f>
        <v>#REF!</v>
      </c>
      <c r="BA731" t="e">
        <f t="shared" si="351"/>
        <v>#REF!</v>
      </c>
      <c r="BB731" t="e">
        <f t="shared" si="352"/>
        <v>#REF!</v>
      </c>
      <c r="BC731" t="e">
        <f>IF('work here'!#REF!&lt;&gt;"","Finish","")</f>
        <v>#REF!</v>
      </c>
      <c r="BD731" t="e">
        <f>IF('work here'!#REF!&lt;&gt;"",'work here'!#REF!,"")</f>
        <v>#REF!</v>
      </c>
      <c r="BE731" t="e">
        <f t="shared" si="353"/>
        <v>#REF!</v>
      </c>
      <c r="BF731" t="e">
        <f t="shared" si="354"/>
        <v>#REF!</v>
      </c>
      <c r="BG731" t="e">
        <f>IF('work here'!#REF!&lt;&gt;"","Care","")</f>
        <v>#REF!</v>
      </c>
      <c r="BH731" t="e">
        <f>IF('work here'!#REF!&lt;&gt;"",'work here'!#REF!,"")</f>
        <v>#REF!</v>
      </c>
      <c r="BI731" t="e">
        <f t="shared" si="355"/>
        <v>#REF!</v>
      </c>
      <c r="BJ731" t="e">
        <f t="shared" si="356"/>
        <v>#REF!</v>
      </c>
      <c r="BK731" t="str">
        <f>IF(OR('work here'!F730="Rings", 'work here'!F730="Bangles"), 'work here'!F730 &amp; " Size", "")</f>
        <v/>
      </c>
      <c r="BL731" t="e">
        <f>IF('work here'!#REF!&lt;&gt;"",'work here'!#REF!,"")</f>
        <v>#REF!</v>
      </c>
      <c r="BM731" t="str">
        <f t="shared" si="357"/>
        <v/>
      </c>
      <c r="BN731" t="str">
        <f t="shared" si="358"/>
        <v/>
      </c>
      <c r="BO731" t="str">
        <f t="shared" si="359"/>
        <v/>
      </c>
    </row>
    <row r="732" spans="1:67" x14ac:dyDescent="0.3">
      <c r="A732" t="str">
        <f>IF('work here'!A731="simple","simple",IF('work here'!A731="parent","variable",IF('work here'!A731="child","variation","")))</f>
        <v/>
      </c>
      <c r="B732" t="str">
        <f>IF('work here'!C731&lt;&gt;"", 'work here'!C731, "")</f>
        <v/>
      </c>
      <c r="C732" t="str">
        <f>IF('work here'!B731&lt;&gt;"", 'work here'!B731, "")</f>
        <v/>
      </c>
      <c r="D732" t="str">
        <f t="shared" si="330"/>
        <v/>
      </c>
      <c r="E732" t="str">
        <f t="shared" si="331"/>
        <v/>
      </c>
      <c r="F732" t="str">
        <f t="shared" si="332"/>
        <v/>
      </c>
      <c r="G732" t="e">
        <f>IF('work here'!#REF!&lt;&gt;"", 'work here'!#REF!, "")</f>
        <v>#REF!</v>
      </c>
      <c r="I732" t="str">
        <f>IF('work here'!Z731&lt;&gt;"", 'work here'!Z731, "")</f>
        <v/>
      </c>
      <c r="J732" t="str">
        <f t="shared" si="333"/>
        <v/>
      </c>
      <c r="K732" t="str">
        <f t="shared" si="334"/>
        <v/>
      </c>
      <c r="L732" t="str">
        <f t="shared" si="335"/>
        <v/>
      </c>
      <c r="M732" t="str">
        <f>IF('work here'!AA731&lt;&gt;"", 'work here'!AA731, "")</f>
        <v/>
      </c>
      <c r="N732" t="str">
        <f>IF('work here'!AD731&lt;&gt;"", 'work here'!AD731, "")</f>
        <v/>
      </c>
      <c r="O732" t="str">
        <f>IF('work here'!AC731&lt;&gt;"", 'work here'!AC731, "")</f>
        <v/>
      </c>
      <c r="P732" t="str">
        <f>IF('work here'!AB731&lt;&gt;"", 'work here'!AB731, "")</f>
        <v/>
      </c>
      <c r="Q732" t="str">
        <f t="shared" si="336"/>
        <v/>
      </c>
      <c r="S732" t="str">
        <f>IF('work here'!E731&lt;&gt;"", 'work here'!E731, "")</f>
        <v/>
      </c>
      <c r="T732" t="e">
        <f>IF('work here'!#REF!&lt;&gt;"", 'work here'!#REF!, "")</f>
        <v>#REF!</v>
      </c>
      <c r="U732" t="str">
        <f>IF(A732="", "", _xlfn.TEXTJOIN(", ", TRUE, "jewellery", "jewellery &gt; " &amp; 'work here'!F731, "jewellery &gt; " &amp; 'work here'!F731 &amp; " &gt; " &amp; 'work here'!#REF!, 'work here'!#REF!, 'work here'!AY731, 'work here'!H731, 'work here'!I731, 'work here'!J731))</f>
        <v/>
      </c>
      <c r="V732" t="str" cm="1">
        <f t="array" aca="1" ref="V732" ca="1">_xlfn.LET(
    _xlpm.yr, TEXT(TODAY(), "yyyy"),
    _xlpm.mn, TEXT(TODAY(), "mm"),
    _xlpm.path, "https://richlook.co.in/wp-content/uploads/" &amp; _xlpm.yr &amp; "/" &amp; _xlpm.mn &amp; "/",
    _xlpm.imgRange, 'work here'!N731:X731,
    _xlpm.imgLinks, IF(_xlpm.imgRange&lt;&gt;"", _xlpm.path &amp; _xlpm.imgRange &amp; ".webp", ""),
    _xlpm.urls,
        IF(A732="variable", _xlpm.imgLinks,
        IF(A732="variation", IF('work here'!N731&lt;&gt;"", _xlpm.path &amp; 'work here'!N731 &amp; ".webp", ""),
        IF(A732="simple", _xlpm.imgLinks, ""))),
    _xlfn.TEXTJOIN(", ", TRUE, _xlpm.urls)
)</f>
        <v/>
      </c>
      <c r="W732" t="str" cm="1">
        <f t="array" aca="1" ref="W732" ca="1">_xlfn.LET(
    _xlpm.yr, TEXT(TODAY(), "yyyy"),
    _xlpm.mn, TEXT(TODAY(), "mm"),
    _xlpm.path, "https://richlook.co.in/wp-content/uploads/" &amp; _xlpm.yr &amp; "/" &amp; _xlpm.mn &amp; "/",
    _xlpm.imgRange, 'work here'!O731:X731,
    _xlpm.imgLinks, IF(_xlpm.imgRange&lt;&gt;"", _xlpm.path &amp; _xlpm.imgRange &amp; ".webp", ""),
    _xlpm.urls,
        IF(A732="variable", "",
        IF(A732="variation", _xlpm.imgLinks,
        IF(A732="simple", "", ""))),
    _xlfn.TEXTJOIN(", ", TRUE, _xlpm.urls)
)</f>
        <v/>
      </c>
      <c r="X732" t="str">
        <f>IF('work here'!D731&lt;&gt;"", 'work here'!D731, "")</f>
        <v/>
      </c>
      <c r="Y732" t="e">
        <f>IF('work here'!#REF!&lt;&gt;"","color","")</f>
        <v>#REF!</v>
      </c>
      <c r="Z732" t="e">
        <f>IF('work here'!#REF!&lt;&gt;"",'work here'!#REF!,"")</f>
        <v>#REF!</v>
      </c>
      <c r="AA732" t="e">
        <f t="shared" si="337"/>
        <v>#REF!</v>
      </c>
      <c r="AB732" t="e">
        <f t="shared" si="338"/>
        <v>#REF!</v>
      </c>
      <c r="AC732" t="str">
        <f t="shared" si="339"/>
        <v/>
      </c>
      <c r="AD732" s="2" t="e">
        <f>IF('work here'!#REF!&lt;&gt;"",'work here'!#REF!,"")</f>
        <v>#REF!</v>
      </c>
      <c r="AE732" s="2" t="e">
        <f>IF('work here'!#REF!&lt;&gt;"",'work here'!#REF!,"")</f>
        <v>#REF!</v>
      </c>
      <c r="AF732" s="2" t="e">
        <f t="shared" si="340"/>
        <v>#REF!</v>
      </c>
      <c r="AG732" s="2" t="e">
        <f t="shared" si="341"/>
        <v>#REF!</v>
      </c>
      <c r="AH732" s="2" t="str">
        <f t="shared" si="342"/>
        <v/>
      </c>
      <c r="AI732" t="str">
        <f>IF('work here'!AE731&lt;&gt;"","Jewellery Work","")</f>
        <v/>
      </c>
      <c r="AJ732" t="str">
        <f>IF('work here'!AE731&lt;&gt;"",'work here'!AE731,"")</f>
        <v/>
      </c>
      <c r="AK732" t="str">
        <f t="shared" si="343"/>
        <v/>
      </c>
      <c r="AL732" t="str">
        <f t="shared" si="344"/>
        <v/>
      </c>
      <c r="AM732" t="e">
        <f>IF('work here'!#REF!&lt;&gt;"","Gemstone","")</f>
        <v>#REF!</v>
      </c>
      <c r="AN732" t="e">
        <f>IF('work here'!#REF!&lt;&gt;"",'work here'!#REF!,"")</f>
        <v>#REF!</v>
      </c>
      <c r="AO732" t="e">
        <f t="shared" si="345"/>
        <v>#REF!</v>
      </c>
      <c r="AP732" t="e">
        <f t="shared" si="346"/>
        <v>#REF!</v>
      </c>
      <c r="AQ732" t="str">
        <f>IF('work here'!AW731&lt;&gt;"","Plating","")</f>
        <v/>
      </c>
      <c r="AR732" t="str">
        <f>IF('work here'!AW731&lt;&gt;"",'work here'!AW731,"")</f>
        <v/>
      </c>
      <c r="AS732" t="str">
        <f t="shared" si="347"/>
        <v/>
      </c>
      <c r="AT732" t="str">
        <f t="shared" si="348"/>
        <v/>
      </c>
      <c r="AU732" t="str">
        <f>IF('work here'!AX731&lt;&gt;"","Material","")</f>
        <v/>
      </c>
      <c r="AV732" t="str">
        <f>IF('work here'!AX731&lt;&gt;"",'work here'!AX731,"")</f>
        <v/>
      </c>
      <c r="AW732" t="str">
        <f t="shared" si="349"/>
        <v/>
      </c>
      <c r="AX732" t="str">
        <f t="shared" si="350"/>
        <v/>
      </c>
      <c r="AY732" t="e">
        <f>IF('work here'!#REF!&lt;&gt;"","Look","")</f>
        <v>#REF!</v>
      </c>
      <c r="AZ732" t="e">
        <f>IF('work here'!#REF!&lt;&gt;"",'work here'!#REF!,"")</f>
        <v>#REF!</v>
      </c>
      <c r="BA732" t="e">
        <f t="shared" si="351"/>
        <v>#REF!</v>
      </c>
      <c r="BB732" t="e">
        <f t="shared" si="352"/>
        <v>#REF!</v>
      </c>
      <c r="BC732" t="e">
        <f>IF('work here'!#REF!&lt;&gt;"","Finish","")</f>
        <v>#REF!</v>
      </c>
      <c r="BD732" t="e">
        <f>IF('work here'!#REF!&lt;&gt;"",'work here'!#REF!,"")</f>
        <v>#REF!</v>
      </c>
      <c r="BE732" t="e">
        <f t="shared" si="353"/>
        <v>#REF!</v>
      </c>
      <c r="BF732" t="e">
        <f t="shared" si="354"/>
        <v>#REF!</v>
      </c>
      <c r="BG732" t="e">
        <f>IF('work here'!#REF!&lt;&gt;"","Care","")</f>
        <v>#REF!</v>
      </c>
      <c r="BH732" t="e">
        <f>IF('work here'!#REF!&lt;&gt;"",'work here'!#REF!,"")</f>
        <v>#REF!</v>
      </c>
      <c r="BI732" t="e">
        <f t="shared" si="355"/>
        <v>#REF!</v>
      </c>
      <c r="BJ732" t="e">
        <f t="shared" si="356"/>
        <v>#REF!</v>
      </c>
      <c r="BK732" t="str">
        <f>IF(OR('work here'!F731="Rings", 'work here'!F731="Bangles"), 'work here'!F731 &amp; " Size", "")</f>
        <v/>
      </c>
      <c r="BL732" t="e">
        <f>IF('work here'!#REF!&lt;&gt;"",'work here'!#REF!,"")</f>
        <v>#REF!</v>
      </c>
      <c r="BM732" t="str">
        <f t="shared" si="357"/>
        <v/>
      </c>
      <c r="BN732" t="str">
        <f t="shared" si="358"/>
        <v/>
      </c>
      <c r="BO732" t="str">
        <f t="shared" si="359"/>
        <v/>
      </c>
    </row>
    <row r="733" spans="1:67" x14ac:dyDescent="0.3">
      <c r="A733" t="str">
        <f>IF('work here'!A732="simple","simple",IF('work here'!A732="parent","variable",IF('work here'!A732="child","variation","")))</f>
        <v/>
      </c>
      <c r="B733" t="str">
        <f>IF('work here'!C732&lt;&gt;"", 'work here'!C732, "")</f>
        <v/>
      </c>
      <c r="C733" t="str">
        <f>IF('work here'!B732&lt;&gt;"", 'work here'!B732, "")</f>
        <v/>
      </c>
      <c r="D733" t="str">
        <f t="shared" si="330"/>
        <v/>
      </c>
      <c r="E733" t="str">
        <f t="shared" si="331"/>
        <v/>
      </c>
      <c r="F733" t="str">
        <f t="shared" si="332"/>
        <v/>
      </c>
      <c r="G733" t="e">
        <f>IF('work here'!#REF!&lt;&gt;"", 'work here'!#REF!, "")</f>
        <v>#REF!</v>
      </c>
      <c r="I733" t="str">
        <f>IF('work here'!Z732&lt;&gt;"", 'work here'!Z732, "")</f>
        <v/>
      </c>
      <c r="J733" t="str">
        <f t="shared" si="333"/>
        <v/>
      </c>
      <c r="K733" t="str">
        <f t="shared" si="334"/>
        <v/>
      </c>
      <c r="L733" t="str">
        <f t="shared" si="335"/>
        <v/>
      </c>
      <c r="M733" t="str">
        <f>IF('work here'!AA732&lt;&gt;"", 'work here'!AA732, "")</f>
        <v/>
      </c>
      <c r="N733" t="str">
        <f>IF('work here'!AD732&lt;&gt;"", 'work here'!AD732, "")</f>
        <v/>
      </c>
      <c r="O733" t="str">
        <f>IF('work here'!AC732&lt;&gt;"", 'work here'!AC732, "")</f>
        <v/>
      </c>
      <c r="P733" t="str">
        <f>IF('work here'!AB732&lt;&gt;"", 'work here'!AB732, "")</f>
        <v/>
      </c>
      <c r="Q733" t="str">
        <f t="shared" si="336"/>
        <v/>
      </c>
      <c r="S733" t="str">
        <f>IF('work here'!E732&lt;&gt;"", 'work here'!E732, "")</f>
        <v/>
      </c>
      <c r="T733" t="e">
        <f>IF('work here'!#REF!&lt;&gt;"", 'work here'!#REF!, "")</f>
        <v>#REF!</v>
      </c>
      <c r="U733" t="str">
        <f>IF(A733="", "", _xlfn.TEXTJOIN(", ", TRUE, "jewellery", "jewellery &gt; " &amp; 'work here'!F732, "jewellery &gt; " &amp; 'work here'!F732 &amp; " &gt; " &amp; 'work here'!#REF!, 'work here'!#REF!, 'work here'!AY732, 'work here'!H732, 'work here'!I732, 'work here'!J732))</f>
        <v/>
      </c>
      <c r="V733" t="str" cm="1">
        <f t="array" aca="1" ref="V733" ca="1">_xlfn.LET(
    _xlpm.yr, TEXT(TODAY(), "yyyy"),
    _xlpm.mn, TEXT(TODAY(), "mm"),
    _xlpm.path, "https://richlook.co.in/wp-content/uploads/" &amp; _xlpm.yr &amp; "/" &amp; _xlpm.mn &amp; "/",
    _xlpm.imgRange, 'work here'!N732:X732,
    _xlpm.imgLinks, IF(_xlpm.imgRange&lt;&gt;"", _xlpm.path &amp; _xlpm.imgRange &amp; ".webp", ""),
    _xlpm.urls,
        IF(A733="variable", _xlpm.imgLinks,
        IF(A733="variation", IF('work here'!N732&lt;&gt;"", _xlpm.path &amp; 'work here'!N732 &amp; ".webp", ""),
        IF(A733="simple", _xlpm.imgLinks, ""))),
    _xlfn.TEXTJOIN(", ", TRUE, _xlpm.urls)
)</f>
        <v/>
      </c>
      <c r="W733" t="str" cm="1">
        <f t="array" aca="1" ref="W733" ca="1">_xlfn.LET(
    _xlpm.yr, TEXT(TODAY(), "yyyy"),
    _xlpm.mn, TEXT(TODAY(), "mm"),
    _xlpm.path, "https://richlook.co.in/wp-content/uploads/" &amp; _xlpm.yr &amp; "/" &amp; _xlpm.mn &amp; "/",
    _xlpm.imgRange, 'work here'!O732:X732,
    _xlpm.imgLinks, IF(_xlpm.imgRange&lt;&gt;"", _xlpm.path &amp; _xlpm.imgRange &amp; ".webp", ""),
    _xlpm.urls,
        IF(A733="variable", "",
        IF(A733="variation", _xlpm.imgLinks,
        IF(A733="simple", "", ""))),
    _xlfn.TEXTJOIN(", ", TRUE, _xlpm.urls)
)</f>
        <v/>
      </c>
      <c r="X733" t="str">
        <f>IF('work here'!D732&lt;&gt;"", 'work here'!D732, "")</f>
        <v/>
      </c>
      <c r="Y733" t="e">
        <f>IF('work here'!#REF!&lt;&gt;"","color","")</f>
        <v>#REF!</v>
      </c>
      <c r="Z733" t="e">
        <f>IF('work here'!#REF!&lt;&gt;"",'work here'!#REF!,"")</f>
        <v>#REF!</v>
      </c>
      <c r="AA733" t="e">
        <f t="shared" si="337"/>
        <v>#REF!</v>
      </c>
      <c r="AB733" t="e">
        <f t="shared" si="338"/>
        <v>#REF!</v>
      </c>
      <c r="AC733" t="str">
        <f t="shared" si="339"/>
        <v/>
      </c>
      <c r="AD733" s="2" t="e">
        <f>IF('work here'!#REF!&lt;&gt;"",'work here'!#REF!,"")</f>
        <v>#REF!</v>
      </c>
      <c r="AE733" s="2" t="e">
        <f>IF('work here'!#REF!&lt;&gt;"",'work here'!#REF!,"")</f>
        <v>#REF!</v>
      </c>
      <c r="AF733" s="2" t="e">
        <f t="shared" si="340"/>
        <v>#REF!</v>
      </c>
      <c r="AG733" s="2" t="e">
        <f t="shared" si="341"/>
        <v>#REF!</v>
      </c>
      <c r="AH733" s="2" t="str">
        <f t="shared" si="342"/>
        <v/>
      </c>
      <c r="AI733" t="str">
        <f>IF('work here'!AE732&lt;&gt;"","Jewellery Work","")</f>
        <v/>
      </c>
      <c r="AJ733" t="str">
        <f>IF('work here'!AE732&lt;&gt;"",'work here'!AE732,"")</f>
        <v/>
      </c>
      <c r="AK733" t="str">
        <f t="shared" si="343"/>
        <v/>
      </c>
      <c r="AL733" t="str">
        <f t="shared" si="344"/>
        <v/>
      </c>
      <c r="AM733" t="e">
        <f>IF('work here'!#REF!&lt;&gt;"","Gemstone","")</f>
        <v>#REF!</v>
      </c>
      <c r="AN733" t="e">
        <f>IF('work here'!#REF!&lt;&gt;"",'work here'!#REF!,"")</f>
        <v>#REF!</v>
      </c>
      <c r="AO733" t="e">
        <f t="shared" si="345"/>
        <v>#REF!</v>
      </c>
      <c r="AP733" t="e">
        <f t="shared" si="346"/>
        <v>#REF!</v>
      </c>
      <c r="AQ733" t="str">
        <f>IF('work here'!AW732&lt;&gt;"","Plating","")</f>
        <v/>
      </c>
      <c r="AR733" t="str">
        <f>IF('work here'!AW732&lt;&gt;"",'work here'!AW732,"")</f>
        <v/>
      </c>
      <c r="AS733" t="str">
        <f t="shared" si="347"/>
        <v/>
      </c>
      <c r="AT733" t="str">
        <f t="shared" si="348"/>
        <v/>
      </c>
      <c r="AU733" t="str">
        <f>IF('work here'!AX732&lt;&gt;"","Material","")</f>
        <v/>
      </c>
      <c r="AV733" t="str">
        <f>IF('work here'!AX732&lt;&gt;"",'work here'!AX732,"")</f>
        <v/>
      </c>
      <c r="AW733" t="str">
        <f t="shared" si="349"/>
        <v/>
      </c>
      <c r="AX733" t="str">
        <f t="shared" si="350"/>
        <v/>
      </c>
      <c r="AY733" t="e">
        <f>IF('work here'!#REF!&lt;&gt;"","Look","")</f>
        <v>#REF!</v>
      </c>
      <c r="AZ733" t="e">
        <f>IF('work here'!#REF!&lt;&gt;"",'work here'!#REF!,"")</f>
        <v>#REF!</v>
      </c>
      <c r="BA733" t="e">
        <f t="shared" si="351"/>
        <v>#REF!</v>
      </c>
      <c r="BB733" t="e">
        <f t="shared" si="352"/>
        <v>#REF!</v>
      </c>
      <c r="BC733" t="e">
        <f>IF('work here'!#REF!&lt;&gt;"","Finish","")</f>
        <v>#REF!</v>
      </c>
      <c r="BD733" t="e">
        <f>IF('work here'!#REF!&lt;&gt;"",'work here'!#REF!,"")</f>
        <v>#REF!</v>
      </c>
      <c r="BE733" t="e">
        <f t="shared" si="353"/>
        <v>#REF!</v>
      </c>
      <c r="BF733" t="e">
        <f t="shared" si="354"/>
        <v>#REF!</v>
      </c>
      <c r="BG733" t="e">
        <f>IF('work here'!#REF!&lt;&gt;"","Care","")</f>
        <v>#REF!</v>
      </c>
      <c r="BH733" t="e">
        <f>IF('work here'!#REF!&lt;&gt;"",'work here'!#REF!,"")</f>
        <v>#REF!</v>
      </c>
      <c r="BI733" t="e">
        <f t="shared" si="355"/>
        <v>#REF!</v>
      </c>
      <c r="BJ733" t="e">
        <f t="shared" si="356"/>
        <v>#REF!</v>
      </c>
      <c r="BK733" t="str">
        <f>IF(OR('work here'!F732="Rings", 'work here'!F732="Bangles"), 'work here'!F732 &amp; " Size", "")</f>
        <v/>
      </c>
      <c r="BL733" t="e">
        <f>IF('work here'!#REF!&lt;&gt;"",'work here'!#REF!,"")</f>
        <v>#REF!</v>
      </c>
      <c r="BM733" t="str">
        <f t="shared" si="357"/>
        <v/>
      </c>
      <c r="BN733" t="str">
        <f t="shared" si="358"/>
        <v/>
      </c>
      <c r="BO733" t="str">
        <f t="shared" si="359"/>
        <v/>
      </c>
    </row>
    <row r="734" spans="1:67" x14ac:dyDescent="0.3">
      <c r="A734" t="str">
        <f>IF('work here'!A733="simple","simple",IF('work here'!A733="parent","variable",IF('work here'!A733="child","variation","")))</f>
        <v/>
      </c>
      <c r="B734" t="str">
        <f>IF('work here'!C733&lt;&gt;"", 'work here'!C733, "")</f>
        <v/>
      </c>
      <c r="C734" t="str">
        <f>IF('work here'!B733&lt;&gt;"", 'work here'!B733, "")</f>
        <v/>
      </c>
      <c r="D734" t="str">
        <f t="shared" si="330"/>
        <v/>
      </c>
      <c r="E734" t="str">
        <f t="shared" si="331"/>
        <v/>
      </c>
      <c r="F734" t="str">
        <f t="shared" si="332"/>
        <v/>
      </c>
      <c r="G734" t="e">
        <f>IF('work here'!#REF!&lt;&gt;"", 'work here'!#REF!, "")</f>
        <v>#REF!</v>
      </c>
      <c r="I734" t="str">
        <f>IF('work here'!Z733&lt;&gt;"", 'work here'!Z733, "")</f>
        <v/>
      </c>
      <c r="J734" t="str">
        <f t="shared" si="333"/>
        <v/>
      </c>
      <c r="K734" t="str">
        <f t="shared" si="334"/>
        <v/>
      </c>
      <c r="L734" t="str">
        <f t="shared" si="335"/>
        <v/>
      </c>
      <c r="M734" t="str">
        <f>IF('work here'!AA733&lt;&gt;"", 'work here'!AA733, "")</f>
        <v/>
      </c>
      <c r="N734" t="str">
        <f>IF('work here'!AD733&lt;&gt;"", 'work here'!AD733, "")</f>
        <v/>
      </c>
      <c r="O734" t="str">
        <f>IF('work here'!AC733&lt;&gt;"", 'work here'!AC733, "")</f>
        <v/>
      </c>
      <c r="P734" t="str">
        <f>IF('work here'!AB733&lt;&gt;"", 'work here'!AB733, "")</f>
        <v/>
      </c>
      <c r="Q734" t="str">
        <f t="shared" si="336"/>
        <v/>
      </c>
      <c r="S734" t="str">
        <f>IF('work here'!E733&lt;&gt;"", 'work here'!E733, "")</f>
        <v/>
      </c>
      <c r="T734" t="e">
        <f>IF('work here'!#REF!&lt;&gt;"", 'work here'!#REF!, "")</f>
        <v>#REF!</v>
      </c>
      <c r="U734" t="str">
        <f>IF(A734="", "", _xlfn.TEXTJOIN(", ", TRUE, "jewellery", "jewellery &gt; " &amp; 'work here'!F733, "jewellery &gt; " &amp; 'work here'!F733 &amp; " &gt; " &amp; 'work here'!#REF!, 'work here'!#REF!, 'work here'!AY733, 'work here'!H733, 'work here'!I733, 'work here'!J733))</f>
        <v/>
      </c>
      <c r="V734" t="str" cm="1">
        <f t="array" aca="1" ref="V734" ca="1">_xlfn.LET(
    _xlpm.yr, TEXT(TODAY(), "yyyy"),
    _xlpm.mn, TEXT(TODAY(), "mm"),
    _xlpm.path, "https://richlook.co.in/wp-content/uploads/" &amp; _xlpm.yr &amp; "/" &amp; _xlpm.mn &amp; "/",
    _xlpm.imgRange, 'work here'!N733:X733,
    _xlpm.imgLinks, IF(_xlpm.imgRange&lt;&gt;"", _xlpm.path &amp; _xlpm.imgRange &amp; ".webp", ""),
    _xlpm.urls,
        IF(A734="variable", _xlpm.imgLinks,
        IF(A734="variation", IF('work here'!N733&lt;&gt;"", _xlpm.path &amp; 'work here'!N733 &amp; ".webp", ""),
        IF(A734="simple", _xlpm.imgLinks, ""))),
    _xlfn.TEXTJOIN(", ", TRUE, _xlpm.urls)
)</f>
        <v/>
      </c>
      <c r="W734" t="str" cm="1">
        <f t="array" aca="1" ref="W734" ca="1">_xlfn.LET(
    _xlpm.yr, TEXT(TODAY(), "yyyy"),
    _xlpm.mn, TEXT(TODAY(), "mm"),
    _xlpm.path, "https://richlook.co.in/wp-content/uploads/" &amp; _xlpm.yr &amp; "/" &amp; _xlpm.mn &amp; "/",
    _xlpm.imgRange, 'work here'!O733:X733,
    _xlpm.imgLinks, IF(_xlpm.imgRange&lt;&gt;"", _xlpm.path &amp; _xlpm.imgRange &amp; ".webp", ""),
    _xlpm.urls,
        IF(A734="variable", "",
        IF(A734="variation", _xlpm.imgLinks,
        IF(A734="simple", "", ""))),
    _xlfn.TEXTJOIN(", ", TRUE, _xlpm.urls)
)</f>
        <v/>
      </c>
      <c r="X734" t="str">
        <f>IF('work here'!D733&lt;&gt;"", 'work here'!D733, "")</f>
        <v/>
      </c>
      <c r="Y734" t="e">
        <f>IF('work here'!#REF!&lt;&gt;"","color","")</f>
        <v>#REF!</v>
      </c>
      <c r="Z734" t="e">
        <f>IF('work here'!#REF!&lt;&gt;"",'work here'!#REF!,"")</f>
        <v>#REF!</v>
      </c>
      <c r="AA734" t="e">
        <f t="shared" si="337"/>
        <v>#REF!</v>
      </c>
      <c r="AB734" t="e">
        <f t="shared" si="338"/>
        <v>#REF!</v>
      </c>
      <c r="AC734" t="str">
        <f t="shared" si="339"/>
        <v/>
      </c>
      <c r="AD734" s="2" t="e">
        <f>IF('work here'!#REF!&lt;&gt;"",'work here'!#REF!,"")</f>
        <v>#REF!</v>
      </c>
      <c r="AE734" s="2" t="e">
        <f>IF('work here'!#REF!&lt;&gt;"",'work here'!#REF!,"")</f>
        <v>#REF!</v>
      </c>
      <c r="AF734" s="2" t="e">
        <f t="shared" si="340"/>
        <v>#REF!</v>
      </c>
      <c r="AG734" s="2" t="e">
        <f t="shared" si="341"/>
        <v>#REF!</v>
      </c>
      <c r="AH734" s="2" t="str">
        <f t="shared" si="342"/>
        <v/>
      </c>
      <c r="AI734" t="str">
        <f>IF('work here'!AE733&lt;&gt;"","Jewellery Work","")</f>
        <v/>
      </c>
      <c r="AJ734" t="str">
        <f>IF('work here'!AE733&lt;&gt;"",'work here'!AE733,"")</f>
        <v/>
      </c>
      <c r="AK734" t="str">
        <f t="shared" si="343"/>
        <v/>
      </c>
      <c r="AL734" t="str">
        <f t="shared" si="344"/>
        <v/>
      </c>
      <c r="AM734" t="e">
        <f>IF('work here'!#REF!&lt;&gt;"","Gemstone","")</f>
        <v>#REF!</v>
      </c>
      <c r="AN734" t="e">
        <f>IF('work here'!#REF!&lt;&gt;"",'work here'!#REF!,"")</f>
        <v>#REF!</v>
      </c>
      <c r="AO734" t="e">
        <f t="shared" si="345"/>
        <v>#REF!</v>
      </c>
      <c r="AP734" t="e">
        <f t="shared" si="346"/>
        <v>#REF!</v>
      </c>
      <c r="AQ734" t="str">
        <f>IF('work here'!AW733&lt;&gt;"","Plating","")</f>
        <v/>
      </c>
      <c r="AR734" t="str">
        <f>IF('work here'!AW733&lt;&gt;"",'work here'!AW733,"")</f>
        <v/>
      </c>
      <c r="AS734" t="str">
        <f t="shared" si="347"/>
        <v/>
      </c>
      <c r="AT734" t="str">
        <f t="shared" si="348"/>
        <v/>
      </c>
      <c r="AU734" t="str">
        <f>IF('work here'!AX733&lt;&gt;"","Material","")</f>
        <v/>
      </c>
      <c r="AV734" t="str">
        <f>IF('work here'!AX733&lt;&gt;"",'work here'!AX733,"")</f>
        <v/>
      </c>
      <c r="AW734" t="str">
        <f t="shared" si="349"/>
        <v/>
      </c>
      <c r="AX734" t="str">
        <f t="shared" si="350"/>
        <v/>
      </c>
      <c r="AY734" t="e">
        <f>IF('work here'!#REF!&lt;&gt;"","Look","")</f>
        <v>#REF!</v>
      </c>
      <c r="AZ734" t="e">
        <f>IF('work here'!#REF!&lt;&gt;"",'work here'!#REF!,"")</f>
        <v>#REF!</v>
      </c>
      <c r="BA734" t="e">
        <f t="shared" si="351"/>
        <v>#REF!</v>
      </c>
      <c r="BB734" t="e">
        <f t="shared" si="352"/>
        <v>#REF!</v>
      </c>
      <c r="BC734" t="e">
        <f>IF('work here'!#REF!&lt;&gt;"","Finish","")</f>
        <v>#REF!</v>
      </c>
      <c r="BD734" t="e">
        <f>IF('work here'!#REF!&lt;&gt;"",'work here'!#REF!,"")</f>
        <v>#REF!</v>
      </c>
      <c r="BE734" t="e">
        <f t="shared" si="353"/>
        <v>#REF!</v>
      </c>
      <c r="BF734" t="e">
        <f t="shared" si="354"/>
        <v>#REF!</v>
      </c>
      <c r="BG734" t="e">
        <f>IF('work here'!#REF!&lt;&gt;"","Care","")</f>
        <v>#REF!</v>
      </c>
      <c r="BH734" t="e">
        <f>IF('work here'!#REF!&lt;&gt;"",'work here'!#REF!,"")</f>
        <v>#REF!</v>
      </c>
      <c r="BI734" t="e">
        <f t="shared" si="355"/>
        <v>#REF!</v>
      </c>
      <c r="BJ734" t="e">
        <f t="shared" si="356"/>
        <v>#REF!</v>
      </c>
      <c r="BK734" t="str">
        <f>IF(OR('work here'!F733="Rings", 'work here'!F733="Bangles"), 'work here'!F733 &amp; " Size", "")</f>
        <v/>
      </c>
      <c r="BL734" t="e">
        <f>IF('work here'!#REF!&lt;&gt;"",'work here'!#REF!,"")</f>
        <v>#REF!</v>
      </c>
      <c r="BM734" t="str">
        <f t="shared" si="357"/>
        <v/>
      </c>
      <c r="BN734" t="str">
        <f t="shared" si="358"/>
        <v/>
      </c>
      <c r="BO734" t="str">
        <f t="shared" si="359"/>
        <v/>
      </c>
    </row>
    <row r="735" spans="1:67" x14ac:dyDescent="0.3">
      <c r="A735" t="str">
        <f>IF('work here'!A734="simple","simple",IF('work here'!A734="parent","variable",IF('work here'!A734="child","variation","")))</f>
        <v/>
      </c>
      <c r="B735" t="str">
        <f>IF('work here'!C734&lt;&gt;"", 'work here'!C734, "")</f>
        <v/>
      </c>
      <c r="C735" t="str">
        <f>IF('work here'!B734&lt;&gt;"", 'work here'!B734, "")</f>
        <v/>
      </c>
      <c r="D735" t="str">
        <f t="shared" si="330"/>
        <v/>
      </c>
      <c r="E735" t="str">
        <f t="shared" si="331"/>
        <v/>
      </c>
      <c r="F735" t="str">
        <f t="shared" si="332"/>
        <v/>
      </c>
      <c r="G735" t="e">
        <f>IF('work here'!#REF!&lt;&gt;"", 'work here'!#REF!, "")</f>
        <v>#REF!</v>
      </c>
      <c r="I735" t="str">
        <f>IF('work here'!Z734&lt;&gt;"", 'work here'!Z734, "")</f>
        <v/>
      </c>
      <c r="J735" t="str">
        <f t="shared" si="333"/>
        <v/>
      </c>
      <c r="K735" t="str">
        <f t="shared" si="334"/>
        <v/>
      </c>
      <c r="L735" t="str">
        <f t="shared" si="335"/>
        <v/>
      </c>
      <c r="M735" t="str">
        <f>IF('work here'!AA734&lt;&gt;"", 'work here'!AA734, "")</f>
        <v/>
      </c>
      <c r="N735" t="str">
        <f>IF('work here'!AD734&lt;&gt;"", 'work here'!AD734, "")</f>
        <v/>
      </c>
      <c r="O735" t="str">
        <f>IF('work here'!AC734&lt;&gt;"", 'work here'!AC734, "")</f>
        <v/>
      </c>
      <c r="P735" t="str">
        <f>IF('work here'!AB734&lt;&gt;"", 'work here'!AB734, "")</f>
        <v/>
      </c>
      <c r="Q735" t="str">
        <f t="shared" si="336"/>
        <v/>
      </c>
      <c r="S735" t="str">
        <f>IF('work here'!E734&lt;&gt;"", 'work here'!E734, "")</f>
        <v/>
      </c>
      <c r="T735" t="e">
        <f>IF('work here'!#REF!&lt;&gt;"", 'work here'!#REF!, "")</f>
        <v>#REF!</v>
      </c>
      <c r="U735" t="str">
        <f>IF(A735="", "", _xlfn.TEXTJOIN(", ", TRUE, "jewellery", "jewellery &gt; " &amp; 'work here'!F734, "jewellery &gt; " &amp; 'work here'!F734 &amp; " &gt; " &amp; 'work here'!#REF!, 'work here'!#REF!, 'work here'!AY734, 'work here'!H734, 'work here'!I734, 'work here'!J734))</f>
        <v/>
      </c>
      <c r="V735" t="str" cm="1">
        <f t="array" aca="1" ref="V735" ca="1">_xlfn.LET(
    _xlpm.yr, TEXT(TODAY(), "yyyy"),
    _xlpm.mn, TEXT(TODAY(), "mm"),
    _xlpm.path, "https://richlook.co.in/wp-content/uploads/" &amp; _xlpm.yr &amp; "/" &amp; _xlpm.mn &amp; "/",
    _xlpm.imgRange, 'work here'!N734:X734,
    _xlpm.imgLinks, IF(_xlpm.imgRange&lt;&gt;"", _xlpm.path &amp; _xlpm.imgRange &amp; ".webp", ""),
    _xlpm.urls,
        IF(A735="variable", _xlpm.imgLinks,
        IF(A735="variation", IF('work here'!N734&lt;&gt;"", _xlpm.path &amp; 'work here'!N734 &amp; ".webp", ""),
        IF(A735="simple", _xlpm.imgLinks, ""))),
    _xlfn.TEXTJOIN(", ", TRUE, _xlpm.urls)
)</f>
        <v/>
      </c>
      <c r="W735" t="str" cm="1">
        <f t="array" aca="1" ref="W735" ca="1">_xlfn.LET(
    _xlpm.yr, TEXT(TODAY(), "yyyy"),
    _xlpm.mn, TEXT(TODAY(), "mm"),
    _xlpm.path, "https://richlook.co.in/wp-content/uploads/" &amp; _xlpm.yr &amp; "/" &amp; _xlpm.mn &amp; "/",
    _xlpm.imgRange, 'work here'!O734:X734,
    _xlpm.imgLinks, IF(_xlpm.imgRange&lt;&gt;"", _xlpm.path &amp; _xlpm.imgRange &amp; ".webp", ""),
    _xlpm.urls,
        IF(A735="variable", "",
        IF(A735="variation", _xlpm.imgLinks,
        IF(A735="simple", "", ""))),
    _xlfn.TEXTJOIN(", ", TRUE, _xlpm.urls)
)</f>
        <v/>
      </c>
      <c r="X735" t="str">
        <f>IF('work here'!D734&lt;&gt;"", 'work here'!D734, "")</f>
        <v/>
      </c>
      <c r="Y735" t="e">
        <f>IF('work here'!#REF!&lt;&gt;"","color","")</f>
        <v>#REF!</v>
      </c>
      <c r="Z735" t="e">
        <f>IF('work here'!#REF!&lt;&gt;"",'work here'!#REF!,"")</f>
        <v>#REF!</v>
      </c>
      <c r="AA735" t="e">
        <f t="shared" si="337"/>
        <v>#REF!</v>
      </c>
      <c r="AB735" t="e">
        <f t="shared" si="338"/>
        <v>#REF!</v>
      </c>
      <c r="AC735" t="str">
        <f t="shared" si="339"/>
        <v/>
      </c>
      <c r="AD735" s="2" t="e">
        <f>IF('work here'!#REF!&lt;&gt;"",'work here'!#REF!,"")</f>
        <v>#REF!</v>
      </c>
      <c r="AE735" s="2" t="e">
        <f>IF('work here'!#REF!&lt;&gt;"",'work here'!#REF!,"")</f>
        <v>#REF!</v>
      </c>
      <c r="AF735" s="2" t="e">
        <f t="shared" si="340"/>
        <v>#REF!</v>
      </c>
      <c r="AG735" s="2" t="e">
        <f t="shared" si="341"/>
        <v>#REF!</v>
      </c>
      <c r="AH735" s="2" t="str">
        <f t="shared" si="342"/>
        <v/>
      </c>
      <c r="AI735" t="str">
        <f>IF('work here'!AE734&lt;&gt;"","Jewellery Work","")</f>
        <v/>
      </c>
      <c r="AJ735" t="str">
        <f>IF('work here'!AE734&lt;&gt;"",'work here'!AE734,"")</f>
        <v/>
      </c>
      <c r="AK735" t="str">
        <f t="shared" si="343"/>
        <v/>
      </c>
      <c r="AL735" t="str">
        <f t="shared" si="344"/>
        <v/>
      </c>
      <c r="AM735" t="e">
        <f>IF('work here'!#REF!&lt;&gt;"","Gemstone","")</f>
        <v>#REF!</v>
      </c>
      <c r="AN735" t="e">
        <f>IF('work here'!#REF!&lt;&gt;"",'work here'!#REF!,"")</f>
        <v>#REF!</v>
      </c>
      <c r="AO735" t="e">
        <f t="shared" si="345"/>
        <v>#REF!</v>
      </c>
      <c r="AP735" t="e">
        <f t="shared" si="346"/>
        <v>#REF!</v>
      </c>
      <c r="AQ735" t="str">
        <f>IF('work here'!AW734&lt;&gt;"","Plating","")</f>
        <v/>
      </c>
      <c r="AR735" t="str">
        <f>IF('work here'!AW734&lt;&gt;"",'work here'!AW734,"")</f>
        <v/>
      </c>
      <c r="AS735" t="str">
        <f t="shared" si="347"/>
        <v/>
      </c>
      <c r="AT735" t="str">
        <f t="shared" si="348"/>
        <v/>
      </c>
      <c r="AU735" t="str">
        <f>IF('work here'!AX734&lt;&gt;"","Material","")</f>
        <v/>
      </c>
      <c r="AV735" t="str">
        <f>IF('work here'!AX734&lt;&gt;"",'work here'!AX734,"")</f>
        <v/>
      </c>
      <c r="AW735" t="str">
        <f t="shared" si="349"/>
        <v/>
      </c>
      <c r="AX735" t="str">
        <f t="shared" si="350"/>
        <v/>
      </c>
      <c r="AY735" t="e">
        <f>IF('work here'!#REF!&lt;&gt;"","Look","")</f>
        <v>#REF!</v>
      </c>
      <c r="AZ735" t="e">
        <f>IF('work here'!#REF!&lt;&gt;"",'work here'!#REF!,"")</f>
        <v>#REF!</v>
      </c>
      <c r="BA735" t="e">
        <f t="shared" si="351"/>
        <v>#REF!</v>
      </c>
      <c r="BB735" t="e">
        <f t="shared" si="352"/>
        <v>#REF!</v>
      </c>
      <c r="BC735" t="e">
        <f>IF('work here'!#REF!&lt;&gt;"","Finish","")</f>
        <v>#REF!</v>
      </c>
      <c r="BD735" t="e">
        <f>IF('work here'!#REF!&lt;&gt;"",'work here'!#REF!,"")</f>
        <v>#REF!</v>
      </c>
      <c r="BE735" t="e">
        <f t="shared" si="353"/>
        <v>#REF!</v>
      </c>
      <c r="BF735" t="e">
        <f t="shared" si="354"/>
        <v>#REF!</v>
      </c>
      <c r="BG735" t="e">
        <f>IF('work here'!#REF!&lt;&gt;"","Care","")</f>
        <v>#REF!</v>
      </c>
      <c r="BH735" t="e">
        <f>IF('work here'!#REF!&lt;&gt;"",'work here'!#REF!,"")</f>
        <v>#REF!</v>
      </c>
      <c r="BI735" t="e">
        <f t="shared" si="355"/>
        <v>#REF!</v>
      </c>
      <c r="BJ735" t="e">
        <f t="shared" si="356"/>
        <v>#REF!</v>
      </c>
      <c r="BK735" t="str">
        <f>IF(OR('work here'!F734="Rings", 'work here'!F734="Bangles"), 'work here'!F734 &amp; " Size", "")</f>
        <v/>
      </c>
      <c r="BL735" t="e">
        <f>IF('work here'!#REF!&lt;&gt;"",'work here'!#REF!,"")</f>
        <v>#REF!</v>
      </c>
      <c r="BM735" t="str">
        <f t="shared" si="357"/>
        <v/>
      </c>
      <c r="BN735" t="str">
        <f t="shared" si="358"/>
        <v/>
      </c>
      <c r="BO735" t="str">
        <f t="shared" si="359"/>
        <v/>
      </c>
    </row>
    <row r="736" spans="1:67" x14ac:dyDescent="0.3">
      <c r="A736" t="str">
        <f>IF('work here'!A735="simple","simple",IF('work here'!A735="parent","variable",IF('work here'!A735="child","variation","")))</f>
        <v/>
      </c>
      <c r="B736" t="str">
        <f>IF('work here'!C735&lt;&gt;"", 'work here'!C735, "")</f>
        <v/>
      </c>
      <c r="C736" t="str">
        <f>IF('work here'!B735&lt;&gt;"", 'work here'!B735, "")</f>
        <v/>
      </c>
      <c r="D736" t="str">
        <f t="shared" si="330"/>
        <v/>
      </c>
      <c r="E736" t="str">
        <f t="shared" si="331"/>
        <v/>
      </c>
      <c r="F736" t="str">
        <f t="shared" si="332"/>
        <v/>
      </c>
      <c r="G736" t="e">
        <f>IF('work here'!#REF!&lt;&gt;"", 'work here'!#REF!, "")</f>
        <v>#REF!</v>
      </c>
      <c r="I736" t="str">
        <f>IF('work here'!Z735&lt;&gt;"", 'work here'!Z735, "")</f>
        <v/>
      </c>
      <c r="J736" t="str">
        <f t="shared" si="333"/>
        <v/>
      </c>
      <c r="K736" t="str">
        <f t="shared" si="334"/>
        <v/>
      </c>
      <c r="L736" t="str">
        <f t="shared" si="335"/>
        <v/>
      </c>
      <c r="M736" t="str">
        <f>IF('work here'!AA735&lt;&gt;"", 'work here'!AA735, "")</f>
        <v/>
      </c>
      <c r="N736" t="str">
        <f>IF('work here'!AD735&lt;&gt;"", 'work here'!AD735, "")</f>
        <v/>
      </c>
      <c r="O736" t="str">
        <f>IF('work here'!AC735&lt;&gt;"", 'work here'!AC735, "")</f>
        <v/>
      </c>
      <c r="P736" t="str">
        <f>IF('work here'!AB735&lt;&gt;"", 'work here'!AB735, "")</f>
        <v/>
      </c>
      <c r="Q736" t="str">
        <f t="shared" si="336"/>
        <v/>
      </c>
      <c r="S736" t="str">
        <f>IF('work here'!E735&lt;&gt;"", 'work here'!E735, "")</f>
        <v/>
      </c>
      <c r="T736" t="e">
        <f>IF('work here'!#REF!&lt;&gt;"", 'work here'!#REF!, "")</f>
        <v>#REF!</v>
      </c>
      <c r="U736" t="str">
        <f>IF(A736="", "", _xlfn.TEXTJOIN(", ", TRUE, "jewellery", "jewellery &gt; " &amp; 'work here'!F735, "jewellery &gt; " &amp; 'work here'!F735 &amp; " &gt; " &amp; 'work here'!#REF!, 'work here'!#REF!, 'work here'!AY735, 'work here'!H735, 'work here'!I735, 'work here'!J735))</f>
        <v/>
      </c>
      <c r="V736" t="str" cm="1">
        <f t="array" aca="1" ref="V736" ca="1">_xlfn.LET(
    _xlpm.yr, TEXT(TODAY(), "yyyy"),
    _xlpm.mn, TEXT(TODAY(), "mm"),
    _xlpm.path, "https://richlook.co.in/wp-content/uploads/" &amp; _xlpm.yr &amp; "/" &amp; _xlpm.mn &amp; "/",
    _xlpm.imgRange, 'work here'!N735:X735,
    _xlpm.imgLinks, IF(_xlpm.imgRange&lt;&gt;"", _xlpm.path &amp; _xlpm.imgRange &amp; ".webp", ""),
    _xlpm.urls,
        IF(A736="variable", _xlpm.imgLinks,
        IF(A736="variation", IF('work here'!N735&lt;&gt;"", _xlpm.path &amp; 'work here'!N735 &amp; ".webp", ""),
        IF(A736="simple", _xlpm.imgLinks, ""))),
    _xlfn.TEXTJOIN(", ", TRUE, _xlpm.urls)
)</f>
        <v/>
      </c>
      <c r="W736" t="str" cm="1">
        <f t="array" aca="1" ref="W736" ca="1">_xlfn.LET(
    _xlpm.yr, TEXT(TODAY(), "yyyy"),
    _xlpm.mn, TEXT(TODAY(), "mm"),
    _xlpm.path, "https://richlook.co.in/wp-content/uploads/" &amp; _xlpm.yr &amp; "/" &amp; _xlpm.mn &amp; "/",
    _xlpm.imgRange, 'work here'!O735:X735,
    _xlpm.imgLinks, IF(_xlpm.imgRange&lt;&gt;"", _xlpm.path &amp; _xlpm.imgRange &amp; ".webp", ""),
    _xlpm.urls,
        IF(A736="variable", "",
        IF(A736="variation", _xlpm.imgLinks,
        IF(A736="simple", "", ""))),
    _xlfn.TEXTJOIN(", ", TRUE, _xlpm.urls)
)</f>
        <v/>
      </c>
      <c r="X736" t="str">
        <f>IF('work here'!D735&lt;&gt;"", 'work here'!D735, "")</f>
        <v/>
      </c>
      <c r="Y736" t="e">
        <f>IF('work here'!#REF!&lt;&gt;"","color","")</f>
        <v>#REF!</v>
      </c>
      <c r="Z736" t="e">
        <f>IF('work here'!#REF!&lt;&gt;"",'work here'!#REF!,"")</f>
        <v>#REF!</v>
      </c>
      <c r="AA736" t="e">
        <f t="shared" si="337"/>
        <v>#REF!</v>
      </c>
      <c r="AB736" t="e">
        <f t="shared" si="338"/>
        <v>#REF!</v>
      </c>
      <c r="AC736" t="str">
        <f t="shared" si="339"/>
        <v/>
      </c>
      <c r="AD736" s="2" t="e">
        <f>IF('work here'!#REF!&lt;&gt;"",'work here'!#REF!,"")</f>
        <v>#REF!</v>
      </c>
      <c r="AE736" s="2" t="e">
        <f>IF('work here'!#REF!&lt;&gt;"",'work here'!#REF!,"")</f>
        <v>#REF!</v>
      </c>
      <c r="AF736" s="2" t="e">
        <f t="shared" si="340"/>
        <v>#REF!</v>
      </c>
      <c r="AG736" s="2" t="e">
        <f t="shared" si="341"/>
        <v>#REF!</v>
      </c>
      <c r="AH736" s="2" t="str">
        <f t="shared" si="342"/>
        <v/>
      </c>
      <c r="AI736" t="str">
        <f>IF('work here'!AE735&lt;&gt;"","Jewellery Work","")</f>
        <v/>
      </c>
      <c r="AJ736" t="str">
        <f>IF('work here'!AE735&lt;&gt;"",'work here'!AE735,"")</f>
        <v/>
      </c>
      <c r="AK736" t="str">
        <f t="shared" si="343"/>
        <v/>
      </c>
      <c r="AL736" t="str">
        <f t="shared" si="344"/>
        <v/>
      </c>
      <c r="AM736" t="e">
        <f>IF('work here'!#REF!&lt;&gt;"","Gemstone","")</f>
        <v>#REF!</v>
      </c>
      <c r="AN736" t="e">
        <f>IF('work here'!#REF!&lt;&gt;"",'work here'!#REF!,"")</f>
        <v>#REF!</v>
      </c>
      <c r="AO736" t="e">
        <f t="shared" si="345"/>
        <v>#REF!</v>
      </c>
      <c r="AP736" t="e">
        <f t="shared" si="346"/>
        <v>#REF!</v>
      </c>
      <c r="AQ736" t="str">
        <f>IF('work here'!AW735&lt;&gt;"","Plating","")</f>
        <v/>
      </c>
      <c r="AR736" t="str">
        <f>IF('work here'!AW735&lt;&gt;"",'work here'!AW735,"")</f>
        <v/>
      </c>
      <c r="AS736" t="str">
        <f t="shared" si="347"/>
        <v/>
      </c>
      <c r="AT736" t="str">
        <f t="shared" si="348"/>
        <v/>
      </c>
      <c r="AU736" t="str">
        <f>IF('work here'!AX735&lt;&gt;"","Material","")</f>
        <v/>
      </c>
      <c r="AV736" t="str">
        <f>IF('work here'!AX735&lt;&gt;"",'work here'!AX735,"")</f>
        <v/>
      </c>
      <c r="AW736" t="str">
        <f t="shared" si="349"/>
        <v/>
      </c>
      <c r="AX736" t="str">
        <f t="shared" si="350"/>
        <v/>
      </c>
      <c r="AY736" t="e">
        <f>IF('work here'!#REF!&lt;&gt;"","Look","")</f>
        <v>#REF!</v>
      </c>
      <c r="AZ736" t="e">
        <f>IF('work here'!#REF!&lt;&gt;"",'work here'!#REF!,"")</f>
        <v>#REF!</v>
      </c>
      <c r="BA736" t="e">
        <f t="shared" si="351"/>
        <v>#REF!</v>
      </c>
      <c r="BB736" t="e">
        <f t="shared" si="352"/>
        <v>#REF!</v>
      </c>
      <c r="BC736" t="e">
        <f>IF('work here'!#REF!&lt;&gt;"","Finish","")</f>
        <v>#REF!</v>
      </c>
      <c r="BD736" t="e">
        <f>IF('work here'!#REF!&lt;&gt;"",'work here'!#REF!,"")</f>
        <v>#REF!</v>
      </c>
      <c r="BE736" t="e">
        <f t="shared" si="353"/>
        <v>#REF!</v>
      </c>
      <c r="BF736" t="e">
        <f t="shared" si="354"/>
        <v>#REF!</v>
      </c>
      <c r="BG736" t="e">
        <f>IF('work here'!#REF!&lt;&gt;"","Care","")</f>
        <v>#REF!</v>
      </c>
      <c r="BH736" t="e">
        <f>IF('work here'!#REF!&lt;&gt;"",'work here'!#REF!,"")</f>
        <v>#REF!</v>
      </c>
      <c r="BI736" t="e">
        <f t="shared" si="355"/>
        <v>#REF!</v>
      </c>
      <c r="BJ736" t="e">
        <f t="shared" si="356"/>
        <v>#REF!</v>
      </c>
      <c r="BK736" t="str">
        <f>IF(OR('work here'!F735="Rings", 'work here'!F735="Bangles"), 'work here'!F735 &amp; " Size", "")</f>
        <v/>
      </c>
      <c r="BL736" t="e">
        <f>IF('work here'!#REF!&lt;&gt;"",'work here'!#REF!,"")</f>
        <v>#REF!</v>
      </c>
      <c r="BM736" t="str">
        <f t="shared" si="357"/>
        <v/>
      </c>
      <c r="BN736" t="str">
        <f t="shared" si="358"/>
        <v/>
      </c>
      <c r="BO736" t="str">
        <f t="shared" si="359"/>
        <v/>
      </c>
    </row>
    <row r="737" spans="1:67" x14ac:dyDescent="0.3">
      <c r="A737" t="str">
        <f>IF('work here'!A736="simple","simple",IF('work here'!A736="parent","variable",IF('work here'!A736="child","variation","")))</f>
        <v/>
      </c>
      <c r="B737" t="str">
        <f>IF('work here'!C736&lt;&gt;"", 'work here'!C736, "")</f>
        <v/>
      </c>
      <c r="C737" t="str">
        <f>IF('work here'!B736&lt;&gt;"", 'work here'!B736, "")</f>
        <v/>
      </c>
      <c r="D737" t="str">
        <f t="shared" si="330"/>
        <v/>
      </c>
      <c r="E737" t="str">
        <f t="shared" si="331"/>
        <v/>
      </c>
      <c r="F737" t="str">
        <f t="shared" si="332"/>
        <v/>
      </c>
      <c r="G737" t="e">
        <f>IF('work here'!#REF!&lt;&gt;"", 'work here'!#REF!, "")</f>
        <v>#REF!</v>
      </c>
      <c r="I737" t="str">
        <f>IF('work here'!Z736&lt;&gt;"", 'work here'!Z736, "")</f>
        <v/>
      </c>
      <c r="J737" t="str">
        <f t="shared" si="333"/>
        <v/>
      </c>
      <c r="K737" t="str">
        <f t="shared" si="334"/>
        <v/>
      </c>
      <c r="L737" t="str">
        <f t="shared" si="335"/>
        <v/>
      </c>
      <c r="M737" t="str">
        <f>IF('work here'!AA736&lt;&gt;"", 'work here'!AA736, "")</f>
        <v/>
      </c>
      <c r="N737" t="str">
        <f>IF('work here'!AD736&lt;&gt;"", 'work here'!AD736, "")</f>
        <v/>
      </c>
      <c r="O737" t="str">
        <f>IF('work here'!AC736&lt;&gt;"", 'work here'!AC736, "")</f>
        <v/>
      </c>
      <c r="P737" t="str">
        <f>IF('work here'!AB736&lt;&gt;"", 'work here'!AB736, "")</f>
        <v/>
      </c>
      <c r="Q737" t="str">
        <f t="shared" si="336"/>
        <v/>
      </c>
      <c r="S737" t="str">
        <f>IF('work here'!E736&lt;&gt;"", 'work here'!E736, "")</f>
        <v/>
      </c>
      <c r="T737" t="e">
        <f>IF('work here'!#REF!&lt;&gt;"", 'work here'!#REF!, "")</f>
        <v>#REF!</v>
      </c>
      <c r="U737" t="str">
        <f>IF(A737="", "", _xlfn.TEXTJOIN(", ", TRUE, "jewellery", "jewellery &gt; " &amp; 'work here'!F736, "jewellery &gt; " &amp; 'work here'!F736 &amp; " &gt; " &amp; 'work here'!#REF!, 'work here'!#REF!, 'work here'!AY736, 'work here'!H736, 'work here'!I736, 'work here'!J736))</f>
        <v/>
      </c>
      <c r="V737" t="str" cm="1">
        <f t="array" aca="1" ref="V737" ca="1">_xlfn.LET(
    _xlpm.yr, TEXT(TODAY(), "yyyy"),
    _xlpm.mn, TEXT(TODAY(), "mm"),
    _xlpm.path, "https://richlook.co.in/wp-content/uploads/" &amp; _xlpm.yr &amp; "/" &amp; _xlpm.mn &amp; "/",
    _xlpm.imgRange, 'work here'!N736:X736,
    _xlpm.imgLinks, IF(_xlpm.imgRange&lt;&gt;"", _xlpm.path &amp; _xlpm.imgRange &amp; ".webp", ""),
    _xlpm.urls,
        IF(A737="variable", _xlpm.imgLinks,
        IF(A737="variation", IF('work here'!N736&lt;&gt;"", _xlpm.path &amp; 'work here'!N736 &amp; ".webp", ""),
        IF(A737="simple", _xlpm.imgLinks, ""))),
    _xlfn.TEXTJOIN(", ", TRUE, _xlpm.urls)
)</f>
        <v/>
      </c>
      <c r="W737" t="str" cm="1">
        <f t="array" aca="1" ref="W737" ca="1">_xlfn.LET(
    _xlpm.yr, TEXT(TODAY(), "yyyy"),
    _xlpm.mn, TEXT(TODAY(), "mm"),
    _xlpm.path, "https://richlook.co.in/wp-content/uploads/" &amp; _xlpm.yr &amp; "/" &amp; _xlpm.mn &amp; "/",
    _xlpm.imgRange, 'work here'!O736:X736,
    _xlpm.imgLinks, IF(_xlpm.imgRange&lt;&gt;"", _xlpm.path &amp; _xlpm.imgRange &amp; ".webp", ""),
    _xlpm.urls,
        IF(A737="variable", "",
        IF(A737="variation", _xlpm.imgLinks,
        IF(A737="simple", "", ""))),
    _xlfn.TEXTJOIN(", ", TRUE, _xlpm.urls)
)</f>
        <v/>
      </c>
      <c r="X737" t="str">
        <f>IF('work here'!D736&lt;&gt;"", 'work here'!D736, "")</f>
        <v/>
      </c>
      <c r="Y737" t="e">
        <f>IF('work here'!#REF!&lt;&gt;"","color","")</f>
        <v>#REF!</v>
      </c>
      <c r="Z737" t="e">
        <f>IF('work here'!#REF!&lt;&gt;"",'work here'!#REF!,"")</f>
        <v>#REF!</v>
      </c>
      <c r="AA737" t="e">
        <f t="shared" si="337"/>
        <v>#REF!</v>
      </c>
      <c r="AB737" t="e">
        <f t="shared" si="338"/>
        <v>#REF!</v>
      </c>
      <c r="AC737" t="str">
        <f t="shared" si="339"/>
        <v/>
      </c>
      <c r="AD737" s="2" t="e">
        <f>IF('work here'!#REF!&lt;&gt;"",'work here'!#REF!,"")</f>
        <v>#REF!</v>
      </c>
      <c r="AE737" s="2" t="e">
        <f>IF('work here'!#REF!&lt;&gt;"",'work here'!#REF!,"")</f>
        <v>#REF!</v>
      </c>
      <c r="AF737" s="2" t="e">
        <f t="shared" si="340"/>
        <v>#REF!</v>
      </c>
      <c r="AG737" s="2" t="e">
        <f t="shared" si="341"/>
        <v>#REF!</v>
      </c>
      <c r="AH737" s="2" t="str">
        <f t="shared" si="342"/>
        <v/>
      </c>
      <c r="AI737" t="str">
        <f>IF('work here'!AE736&lt;&gt;"","Jewellery Work","")</f>
        <v/>
      </c>
      <c r="AJ737" t="str">
        <f>IF('work here'!AE736&lt;&gt;"",'work here'!AE736,"")</f>
        <v/>
      </c>
      <c r="AK737" t="str">
        <f t="shared" si="343"/>
        <v/>
      </c>
      <c r="AL737" t="str">
        <f t="shared" si="344"/>
        <v/>
      </c>
      <c r="AM737" t="e">
        <f>IF('work here'!#REF!&lt;&gt;"","Gemstone","")</f>
        <v>#REF!</v>
      </c>
      <c r="AN737" t="e">
        <f>IF('work here'!#REF!&lt;&gt;"",'work here'!#REF!,"")</f>
        <v>#REF!</v>
      </c>
      <c r="AO737" t="e">
        <f t="shared" si="345"/>
        <v>#REF!</v>
      </c>
      <c r="AP737" t="e">
        <f t="shared" si="346"/>
        <v>#REF!</v>
      </c>
      <c r="AQ737" t="str">
        <f>IF('work here'!AW736&lt;&gt;"","Plating","")</f>
        <v/>
      </c>
      <c r="AR737" t="str">
        <f>IF('work here'!AW736&lt;&gt;"",'work here'!AW736,"")</f>
        <v/>
      </c>
      <c r="AS737" t="str">
        <f t="shared" si="347"/>
        <v/>
      </c>
      <c r="AT737" t="str">
        <f t="shared" si="348"/>
        <v/>
      </c>
      <c r="AU737" t="str">
        <f>IF('work here'!AX736&lt;&gt;"","Material","")</f>
        <v/>
      </c>
      <c r="AV737" t="str">
        <f>IF('work here'!AX736&lt;&gt;"",'work here'!AX736,"")</f>
        <v/>
      </c>
      <c r="AW737" t="str">
        <f t="shared" si="349"/>
        <v/>
      </c>
      <c r="AX737" t="str">
        <f t="shared" si="350"/>
        <v/>
      </c>
      <c r="AY737" t="e">
        <f>IF('work here'!#REF!&lt;&gt;"","Look","")</f>
        <v>#REF!</v>
      </c>
      <c r="AZ737" t="e">
        <f>IF('work here'!#REF!&lt;&gt;"",'work here'!#REF!,"")</f>
        <v>#REF!</v>
      </c>
      <c r="BA737" t="e">
        <f t="shared" si="351"/>
        <v>#REF!</v>
      </c>
      <c r="BB737" t="e">
        <f t="shared" si="352"/>
        <v>#REF!</v>
      </c>
      <c r="BC737" t="e">
        <f>IF('work here'!#REF!&lt;&gt;"","Finish","")</f>
        <v>#REF!</v>
      </c>
      <c r="BD737" t="e">
        <f>IF('work here'!#REF!&lt;&gt;"",'work here'!#REF!,"")</f>
        <v>#REF!</v>
      </c>
      <c r="BE737" t="e">
        <f t="shared" si="353"/>
        <v>#REF!</v>
      </c>
      <c r="BF737" t="e">
        <f t="shared" si="354"/>
        <v>#REF!</v>
      </c>
      <c r="BG737" t="e">
        <f>IF('work here'!#REF!&lt;&gt;"","Care","")</f>
        <v>#REF!</v>
      </c>
      <c r="BH737" t="e">
        <f>IF('work here'!#REF!&lt;&gt;"",'work here'!#REF!,"")</f>
        <v>#REF!</v>
      </c>
      <c r="BI737" t="e">
        <f t="shared" si="355"/>
        <v>#REF!</v>
      </c>
      <c r="BJ737" t="e">
        <f t="shared" si="356"/>
        <v>#REF!</v>
      </c>
      <c r="BK737" t="str">
        <f>IF(OR('work here'!F736="Rings", 'work here'!F736="Bangles"), 'work here'!F736 &amp; " Size", "")</f>
        <v/>
      </c>
      <c r="BL737" t="e">
        <f>IF('work here'!#REF!&lt;&gt;"",'work here'!#REF!,"")</f>
        <v>#REF!</v>
      </c>
      <c r="BM737" t="str">
        <f t="shared" si="357"/>
        <v/>
      </c>
      <c r="BN737" t="str">
        <f t="shared" si="358"/>
        <v/>
      </c>
      <c r="BO737" t="str">
        <f t="shared" si="359"/>
        <v/>
      </c>
    </row>
    <row r="738" spans="1:67" x14ac:dyDescent="0.3">
      <c r="A738" t="str">
        <f>IF('work here'!A737="simple","simple",IF('work here'!A737="parent","variable",IF('work here'!A737="child","variation","")))</f>
        <v/>
      </c>
      <c r="B738" t="str">
        <f>IF('work here'!C737&lt;&gt;"", 'work here'!C737, "")</f>
        <v/>
      </c>
      <c r="C738" t="str">
        <f>IF('work here'!B737&lt;&gt;"", 'work here'!B737, "")</f>
        <v/>
      </c>
      <c r="D738" t="str">
        <f t="shared" si="330"/>
        <v/>
      </c>
      <c r="E738" t="str">
        <f t="shared" si="331"/>
        <v/>
      </c>
      <c r="F738" t="str">
        <f t="shared" si="332"/>
        <v/>
      </c>
      <c r="G738" t="e">
        <f>IF('work here'!#REF!&lt;&gt;"", 'work here'!#REF!, "")</f>
        <v>#REF!</v>
      </c>
      <c r="I738" t="str">
        <f>IF('work here'!Z737&lt;&gt;"", 'work here'!Z737, "")</f>
        <v/>
      </c>
      <c r="J738" t="str">
        <f t="shared" si="333"/>
        <v/>
      </c>
      <c r="K738" t="str">
        <f t="shared" si="334"/>
        <v/>
      </c>
      <c r="L738" t="str">
        <f t="shared" si="335"/>
        <v/>
      </c>
      <c r="M738" t="str">
        <f>IF('work here'!AA737&lt;&gt;"", 'work here'!AA737, "")</f>
        <v/>
      </c>
      <c r="N738" t="str">
        <f>IF('work here'!AD737&lt;&gt;"", 'work here'!AD737, "")</f>
        <v/>
      </c>
      <c r="O738" t="str">
        <f>IF('work here'!AC737&lt;&gt;"", 'work here'!AC737, "")</f>
        <v/>
      </c>
      <c r="P738" t="str">
        <f>IF('work here'!AB737&lt;&gt;"", 'work here'!AB737, "")</f>
        <v/>
      </c>
      <c r="Q738" t="str">
        <f t="shared" si="336"/>
        <v/>
      </c>
      <c r="S738" t="str">
        <f>IF('work here'!E737&lt;&gt;"", 'work here'!E737, "")</f>
        <v/>
      </c>
      <c r="T738" t="e">
        <f>IF('work here'!#REF!&lt;&gt;"", 'work here'!#REF!, "")</f>
        <v>#REF!</v>
      </c>
      <c r="U738" t="str">
        <f>IF(A738="", "", _xlfn.TEXTJOIN(", ", TRUE, "jewellery", "jewellery &gt; " &amp; 'work here'!F737, "jewellery &gt; " &amp; 'work here'!F737 &amp; " &gt; " &amp; 'work here'!#REF!, 'work here'!#REF!, 'work here'!AY737, 'work here'!H737, 'work here'!I737, 'work here'!J737))</f>
        <v/>
      </c>
      <c r="V738" t="str" cm="1">
        <f t="array" aca="1" ref="V738" ca="1">_xlfn.LET(
    _xlpm.yr, TEXT(TODAY(), "yyyy"),
    _xlpm.mn, TEXT(TODAY(), "mm"),
    _xlpm.path, "https://richlook.co.in/wp-content/uploads/" &amp; _xlpm.yr &amp; "/" &amp; _xlpm.mn &amp; "/",
    _xlpm.imgRange, 'work here'!N737:X737,
    _xlpm.imgLinks, IF(_xlpm.imgRange&lt;&gt;"", _xlpm.path &amp; _xlpm.imgRange &amp; ".webp", ""),
    _xlpm.urls,
        IF(A738="variable", _xlpm.imgLinks,
        IF(A738="variation", IF('work here'!N737&lt;&gt;"", _xlpm.path &amp; 'work here'!N737 &amp; ".webp", ""),
        IF(A738="simple", _xlpm.imgLinks, ""))),
    _xlfn.TEXTJOIN(", ", TRUE, _xlpm.urls)
)</f>
        <v/>
      </c>
      <c r="W738" t="str" cm="1">
        <f t="array" aca="1" ref="W738" ca="1">_xlfn.LET(
    _xlpm.yr, TEXT(TODAY(), "yyyy"),
    _xlpm.mn, TEXT(TODAY(), "mm"),
    _xlpm.path, "https://richlook.co.in/wp-content/uploads/" &amp; _xlpm.yr &amp; "/" &amp; _xlpm.mn &amp; "/",
    _xlpm.imgRange, 'work here'!O737:X737,
    _xlpm.imgLinks, IF(_xlpm.imgRange&lt;&gt;"", _xlpm.path &amp; _xlpm.imgRange &amp; ".webp", ""),
    _xlpm.urls,
        IF(A738="variable", "",
        IF(A738="variation", _xlpm.imgLinks,
        IF(A738="simple", "", ""))),
    _xlfn.TEXTJOIN(", ", TRUE, _xlpm.urls)
)</f>
        <v/>
      </c>
      <c r="X738" t="str">
        <f>IF('work here'!D737&lt;&gt;"", 'work here'!D737, "")</f>
        <v/>
      </c>
      <c r="Y738" t="e">
        <f>IF('work here'!#REF!&lt;&gt;"","color","")</f>
        <v>#REF!</v>
      </c>
      <c r="Z738" t="e">
        <f>IF('work here'!#REF!&lt;&gt;"",'work here'!#REF!,"")</f>
        <v>#REF!</v>
      </c>
      <c r="AA738" t="e">
        <f t="shared" si="337"/>
        <v>#REF!</v>
      </c>
      <c r="AB738" t="e">
        <f t="shared" si="338"/>
        <v>#REF!</v>
      </c>
      <c r="AC738" t="str">
        <f t="shared" si="339"/>
        <v/>
      </c>
      <c r="AD738" s="2" t="e">
        <f>IF('work here'!#REF!&lt;&gt;"",'work here'!#REF!,"")</f>
        <v>#REF!</v>
      </c>
      <c r="AE738" s="2" t="e">
        <f>IF('work here'!#REF!&lt;&gt;"",'work here'!#REF!,"")</f>
        <v>#REF!</v>
      </c>
      <c r="AF738" s="2" t="e">
        <f t="shared" si="340"/>
        <v>#REF!</v>
      </c>
      <c r="AG738" s="2" t="e">
        <f t="shared" si="341"/>
        <v>#REF!</v>
      </c>
      <c r="AH738" s="2" t="str">
        <f t="shared" si="342"/>
        <v/>
      </c>
      <c r="AI738" t="str">
        <f>IF('work here'!AE737&lt;&gt;"","Jewellery Work","")</f>
        <v/>
      </c>
      <c r="AJ738" t="str">
        <f>IF('work here'!AE737&lt;&gt;"",'work here'!AE737,"")</f>
        <v/>
      </c>
      <c r="AK738" t="str">
        <f t="shared" si="343"/>
        <v/>
      </c>
      <c r="AL738" t="str">
        <f t="shared" si="344"/>
        <v/>
      </c>
      <c r="AM738" t="e">
        <f>IF('work here'!#REF!&lt;&gt;"","Gemstone","")</f>
        <v>#REF!</v>
      </c>
      <c r="AN738" t="e">
        <f>IF('work here'!#REF!&lt;&gt;"",'work here'!#REF!,"")</f>
        <v>#REF!</v>
      </c>
      <c r="AO738" t="e">
        <f t="shared" si="345"/>
        <v>#REF!</v>
      </c>
      <c r="AP738" t="e">
        <f t="shared" si="346"/>
        <v>#REF!</v>
      </c>
      <c r="AQ738" t="str">
        <f>IF('work here'!AW737&lt;&gt;"","Plating","")</f>
        <v/>
      </c>
      <c r="AR738" t="str">
        <f>IF('work here'!AW737&lt;&gt;"",'work here'!AW737,"")</f>
        <v/>
      </c>
      <c r="AS738" t="str">
        <f t="shared" si="347"/>
        <v/>
      </c>
      <c r="AT738" t="str">
        <f t="shared" si="348"/>
        <v/>
      </c>
      <c r="AU738" t="str">
        <f>IF('work here'!AX737&lt;&gt;"","Material","")</f>
        <v/>
      </c>
      <c r="AV738" t="str">
        <f>IF('work here'!AX737&lt;&gt;"",'work here'!AX737,"")</f>
        <v/>
      </c>
      <c r="AW738" t="str">
        <f t="shared" si="349"/>
        <v/>
      </c>
      <c r="AX738" t="str">
        <f t="shared" si="350"/>
        <v/>
      </c>
      <c r="AY738" t="e">
        <f>IF('work here'!#REF!&lt;&gt;"","Look","")</f>
        <v>#REF!</v>
      </c>
      <c r="AZ738" t="e">
        <f>IF('work here'!#REF!&lt;&gt;"",'work here'!#REF!,"")</f>
        <v>#REF!</v>
      </c>
      <c r="BA738" t="e">
        <f t="shared" si="351"/>
        <v>#REF!</v>
      </c>
      <c r="BB738" t="e">
        <f t="shared" si="352"/>
        <v>#REF!</v>
      </c>
      <c r="BC738" t="e">
        <f>IF('work here'!#REF!&lt;&gt;"","Finish","")</f>
        <v>#REF!</v>
      </c>
      <c r="BD738" t="e">
        <f>IF('work here'!#REF!&lt;&gt;"",'work here'!#REF!,"")</f>
        <v>#REF!</v>
      </c>
      <c r="BE738" t="e">
        <f t="shared" si="353"/>
        <v>#REF!</v>
      </c>
      <c r="BF738" t="e">
        <f t="shared" si="354"/>
        <v>#REF!</v>
      </c>
      <c r="BG738" t="e">
        <f>IF('work here'!#REF!&lt;&gt;"","Care","")</f>
        <v>#REF!</v>
      </c>
      <c r="BH738" t="e">
        <f>IF('work here'!#REF!&lt;&gt;"",'work here'!#REF!,"")</f>
        <v>#REF!</v>
      </c>
      <c r="BI738" t="e">
        <f t="shared" si="355"/>
        <v>#REF!</v>
      </c>
      <c r="BJ738" t="e">
        <f t="shared" si="356"/>
        <v>#REF!</v>
      </c>
      <c r="BK738" t="str">
        <f>IF(OR('work here'!F737="Rings", 'work here'!F737="Bangles"), 'work here'!F737 &amp; " Size", "")</f>
        <v/>
      </c>
      <c r="BL738" t="e">
        <f>IF('work here'!#REF!&lt;&gt;"",'work here'!#REF!,"")</f>
        <v>#REF!</v>
      </c>
      <c r="BM738" t="str">
        <f t="shared" si="357"/>
        <v/>
      </c>
      <c r="BN738" t="str">
        <f t="shared" si="358"/>
        <v/>
      </c>
      <c r="BO738" t="str">
        <f t="shared" si="359"/>
        <v/>
      </c>
    </row>
    <row r="739" spans="1:67" x14ac:dyDescent="0.3">
      <c r="A739" t="str">
        <f>IF('work here'!A738="simple","simple",IF('work here'!A738="parent","variable",IF('work here'!A738="child","variation","")))</f>
        <v/>
      </c>
      <c r="B739" t="str">
        <f>IF('work here'!C738&lt;&gt;"", 'work here'!C738, "")</f>
        <v/>
      </c>
      <c r="C739" t="str">
        <f>IF('work here'!B738&lt;&gt;"", 'work here'!B738, "")</f>
        <v/>
      </c>
      <c r="D739" t="str">
        <f t="shared" si="330"/>
        <v/>
      </c>
      <c r="E739" t="str">
        <f t="shared" si="331"/>
        <v/>
      </c>
      <c r="F739" t="str">
        <f t="shared" si="332"/>
        <v/>
      </c>
      <c r="G739" t="e">
        <f>IF('work here'!#REF!&lt;&gt;"", 'work here'!#REF!, "")</f>
        <v>#REF!</v>
      </c>
      <c r="I739" t="str">
        <f>IF('work here'!Z738&lt;&gt;"", 'work here'!Z738, "")</f>
        <v/>
      </c>
      <c r="J739" t="str">
        <f t="shared" si="333"/>
        <v/>
      </c>
      <c r="K739" t="str">
        <f t="shared" si="334"/>
        <v/>
      </c>
      <c r="L739" t="str">
        <f t="shared" si="335"/>
        <v/>
      </c>
      <c r="M739" t="str">
        <f>IF('work here'!AA738&lt;&gt;"", 'work here'!AA738, "")</f>
        <v/>
      </c>
      <c r="N739" t="str">
        <f>IF('work here'!AD738&lt;&gt;"", 'work here'!AD738, "")</f>
        <v/>
      </c>
      <c r="O739" t="str">
        <f>IF('work here'!AC738&lt;&gt;"", 'work here'!AC738, "")</f>
        <v/>
      </c>
      <c r="P739" t="str">
        <f>IF('work here'!AB738&lt;&gt;"", 'work here'!AB738, "")</f>
        <v/>
      </c>
      <c r="Q739" t="str">
        <f t="shared" si="336"/>
        <v/>
      </c>
      <c r="S739" t="str">
        <f>IF('work here'!E738&lt;&gt;"", 'work here'!E738, "")</f>
        <v/>
      </c>
      <c r="T739" t="e">
        <f>IF('work here'!#REF!&lt;&gt;"", 'work here'!#REF!, "")</f>
        <v>#REF!</v>
      </c>
      <c r="U739" t="str">
        <f>IF(A739="", "", _xlfn.TEXTJOIN(", ", TRUE, "jewellery", "jewellery &gt; " &amp; 'work here'!F738, "jewellery &gt; " &amp; 'work here'!F738 &amp; " &gt; " &amp; 'work here'!#REF!, 'work here'!#REF!, 'work here'!AY738, 'work here'!H738, 'work here'!I738, 'work here'!J738))</f>
        <v/>
      </c>
      <c r="V739" t="str" cm="1">
        <f t="array" aca="1" ref="V739" ca="1">_xlfn.LET(
    _xlpm.yr, TEXT(TODAY(), "yyyy"),
    _xlpm.mn, TEXT(TODAY(), "mm"),
    _xlpm.path, "https://richlook.co.in/wp-content/uploads/" &amp; _xlpm.yr &amp; "/" &amp; _xlpm.mn &amp; "/",
    _xlpm.imgRange, 'work here'!N738:X738,
    _xlpm.imgLinks, IF(_xlpm.imgRange&lt;&gt;"", _xlpm.path &amp; _xlpm.imgRange &amp; ".webp", ""),
    _xlpm.urls,
        IF(A739="variable", _xlpm.imgLinks,
        IF(A739="variation", IF('work here'!N738&lt;&gt;"", _xlpm.path &amp; 'work here'!N738 &amp; ".webp", ""),
        IF(A739="simple", _xlpm.imgLinks, ""))),
    _xlfn.TEXTJOIN(", ", TRUE, _xlpm.urls)
)</f>
        <v/>
      </c>
      <c r="W739" t="str" cm="1">
        <f t="array" aca="1" ref="W739" ca="1">_xlfn.LET(
    _xlpm.yr, TEXT(TODAY(), "yyyy"),
    _xlpm.mn, TEXT(TODAY(), "mm"),
    _xlpm.path, "https://richlook.co.in/wp-content/uploads/" &amp; _xlpm.yr &amp; "/" &amp; _xlpm.mn &amp; "/",
    _xlpm.imgRange, 'work here'!O738:X738,
    _xlpm.imgLinks, IF(_xlpm.imgRange&lt;&gt;"", _xlpm.path &amp; _xlpm.imgRange &amp; ".webp", ""),
    _xlpm.urls,
        IF(A739="variable", "",
        IF(A739="variation", _xlpm.imgLinks,
        IF(A739="simple", "", ""))),
    _xlfn.TEXTJOIN(", ", TRUE, _xlpm.urls)
)</f>
        <v/>
      </c>
      <c r="X739" t="str">
        <f>IF('work here'!D738&lt;&gt;"", 'work here'!D738, "")</f>
        <v/>
      </c>
      <c r="Y739" t="e">
        <f>IF('work here'!#REF!&lt;&gt;"","color","")</f>
        <v>#REF!</v>
      </c>
      <c r="Z739" t="e">
        <f>IF('work here'!#REF!&lt;&gt;"",'work here'!#REF!,"")</f>
        <v>#REF!</v>
      </c>
      <c r="AA739" t="e">
        <f t="shared" si="337"/>
        <v>#REF!</v>
      </c>
      <c r="AB739" t="e">
        <f t="shared" si="338"/>
        <v>#REF!</v>
      </c>
      <c r="AC739" t="str">
        <f t="shared" si="339"/>
        <v/>
      </c>
      <c r="AD739" s="2" t="e">
        <f>IF('work here'!#REF!&lt;&gt;"",'work here'!#REF!,"")</f>
        <v>#REF!</v>
      </c>
      <c r="AE739" s="2" t="e">
        <f>IF('work here'!#REF!&lt;&gt;"",'work here'!#REF!,"")</f>
        <v>#REF!</v>
      </c>
      <c r="AF739" s="2" t="e">
        <f t="shared" si="340"/>
        <v>#REF!</v>
      </c>
      <c r="AG739" s="2" t="e">
        <f t="shared" si="341"/>
        <v>#REF!</v>
      </c>
      <c r="AH739" s="2" t="str">
        <f t="shared" si="342"/>
        <v/>
      </c>
      <c r="AI739" t="str">
        <f>IF('work here'!AE738&lt;&gt;"","Jewellery Work","")</f>
        <v/>
      </c>
      <c r="AJ739" t="str">
        <f>IF('work here'!AE738&lt;&gt;"",'work here'!AE738,"")</f>
        <v/>
      </c>
      <c r="AK739" t="str">
        <f t="shared" si="343"/>
        <v/>
      </c>
      <c r="AL739" t="str">
        <f t="shared" si="344"/>
        <v/>
      </c>
      <c r="AM739" t="e">
        <f>IF('work here'!#REF!&lt;&gt;"","Gemstone","")</f>
        <v>#REF!</v>
      </c>
      <c r="AN739" t="e">
        <f>IF('work here'!#REF!&lt;&gt;"",'work here'!#REF!,"")</f>
        <v>#REF!</v>
      </c>
      <c r="AO739" t="e">
        <f t="shared" si="345"/>
        <v>#REF!</v>
      </c>
      <c r="AP739" t="e">
        <f t="shared" si="346"/>
        <v>#REF!</v>
      </c>
      <c r="AQ739" t="str">
        <f>IF('work here'!AW738&lt;&gt;"","Plating","")</f>
        <v/>
      </c>
      <c r="AR739" t="str">
        <f>IF('work here'!AW738&lt;&gt;"",'work here'!AW738,"")</f>
        <v/>
      </c>
      <c r="AS739" t="str">
        <f t="shared" si="347"/>
        <v/>
      </c>
      <c r="AT739" t="str">
        <f t="shared" si="348"/>
        <v/>
      </c>
      <c r="AU739" t="str">
        <f>IF('work here'!AX738&lt;&gt;"","Material","")</f>
        <v/>
      </c>
      <c r="AV739" t="str">
        <f>IF('work here'!AX738&lt;&gt;"",'work here'!AX738,"")</f>
        <v/>
      </c>
      <c r="AW739" t="str">
        <f t="shared" si="349"/>
        <v/>
      </c>
      <c r="AX739" t="str">
        <f t="shared" si="350"/>
        <v/>
      </c>
      <c r="AY739" t="e">
        <f>IF('work here'!#REF!&lt;&gt;"","Look","")</f>
        <v>#REF!</v>
      </c>
      <c r="AZ739" t="e">
        <f>IF('work here'!#REF!&lt;&gt;"",'work here'!#REF!,"")</f>
        <v>#REF!</v>
      </c>
      <c r="BA739" t="e">
        <f t="shared" si="351"/>
        <v>#REF!</v>
      </c>
      <c r="BB739" t="e">
        <f t="shared" si="352"/>
        <v>#REF!</v>
      </c>
      <c r="BC739" t="e">
        <f>IF('work here'!#REF!&lt;&gt;"","Finish","")</f>
        <v>#REF!</v>
      </c>
      <c r="BD739" t="e">
        <f>IF('work here'!#REF!&lt;&gt;"",'work here'!#REF!,"")</f>
        <v>#REF!</v>
      </c>
      <c r="BE739" t="e">
        <f t="shared" si="353"/>
        <v>#REF!</v>
      </c>
      <c r="BF739" t="e">
        <f t="shared" si="354"/>
        <v>#REF!</v>
      </c>
      <c r="BG739" t="e">
        <f>IF('work here'!#REF!&lt;&gt;"","Care","")</f>
        <v>#REF!</v>
      </c>
      <c r="BH739" t="e">
        <f>IF('work here'!#REF!&lt;&gt;"",'work here'!#REF!,"")</f>
        <v>#REF!</v>
      </c>
      <c r="BI739" t="e">
        <f t="shared" si="355"/>
        <v>#REF!</v>
      </c>
      <c r="BJ739" t="e">
        <f t="shared" si="356"/>
        <v>#REF!</v>
      </c>
      <c r="BK739" t="str">
        <f>IF(OR('work here'!F738="Rings", 'work here'!F738="Bangles"), 'work here'!F738 &amp; " Size", "")</f>
        <v/>
      </c>
      <c r="BL739" t="e">
        <f>IF('work here'!#REF!&lt;&gt;"",'work here'!#REF!,"")</f>
        <v>#REF!</v>
      </c>
      <c r="BM739" t="str">
        <f t="shared" si="357"/>
        <v/>
      </c>
      <c r="BN739" t="str">
        <f t="shared" si="358"/>
        <v/>
      </c>
      <c r="BO739" t="str">
        <f t="shared" si="359"/>
        <v/>
      </c>
    </row>
    <row r="740" spans="1:67" x14ac:dyDescent="0.3">
      <c r="A740" t="str">
        <f>IF('work here'!A739="simple","simple",IF('work here'!A739="parent","variable",IF('work here'!A739="child","variation","")))</f>
        <v/>
      </c>
      <c r="B740" t="str">
        <f>IF('work here'!C739&lt;&gt;"", 'work here'!C739, "")</f>
        <v/>
      </c>
      <c r="C740" t="str">
        <f>IF('work here'!B739&lt;&gt;"", 'work here'!B739, "")</f>
        <v/>
      </c>
      <c r="D740" t="str">
        <f t="shared" si="330"/>
        <v/>
      </c>
      <c r="E740" t="str">
        <f t="shared" si="331"/>
        <v/>
      </c>
      <c r="F740" t="str">
        <f t="shared" si="332"/>
        <v/>
      </c>
      <c r="G740" t="e">
        <f>IF('work here'!#REF!&lt;&gt;"", 'work here'!#REF!, "")</f>
        <v>#REF!</v>
      </c>
      <c r="I740" t="str">
        <f>IF('work here'!Z739&lt;&gt;"", 'work here'!Z739, "")</f>
        <v/>
      </c>
      <c r="J740" t="str">
        <f t="shared" si="333"/>
        <v/>
      </c>
      <c r="K740" t="str">
        <f t="shared" si="334"/>
        <v/>
      </c>
      <c r="L740" t="str">
        <f t="shared" si="335"/>
        <v/>
      </c>
      <c r="M740" t="str">
        <f>IF('work here'!AA739&lt;&gt;"", 'work here'!AA739, "")</f>
        <v/>
      </c>
      <c r="N740" t="str">
        <f>IF('work here'!AD739&lt;&gt;"", 'work here'!AD739, "")</f>
        <v/>
      </c>
      <c r="O740" t="str">
        <f>IF('work here'!AC739&lt;&gt;"", 'work here'!AC739, "")</f>
        <v/>
      </c>
      <c r="P740" t="str">
        <f>IF('work here'!AB739&lt;&gt;"", 'work here'!AB739, "")</f>
        <v/>
      </c>
      <c r="Q740" t="str">
        <f t="shared" si="336"/>
        <v/>
      </c>
      <c r="S740" t="str">
        <f>IF('work here'!E739&lt;&gt;"", 'work here'!E739, "")</f>
        <v/>
      </c>
      <c r="T740" t="e">
        <f>IF('work here'!#REF!&lt;&gt;"", 'work here'!#REF!, "")</f>
        <v>#REF!</v>
      </c>
      <c r="U740" t="str">
        <f>IF(A740="", "", _xlfn.TEXTJOIN(", ", TRUE, "jewellery", "jewellery &gt; " &amp; 'work here'!F739, "jewellery &gt; " &amp; 'work here'!F739 &amp; " &gt; " &amp; 'work here'!#REF!, 'work here'!#REF!, 'work here'!AY739, 'work here'!H739, 'work here'!I739, 'work here'!J739))</f>
        <v/>
      </c>
      <c r="V740" t="str" cm="1">
        <f t="array" aca="1" ref="V740" ca="1">_xlfn.LET(
    _xlpm.yr, TEXT(TODAY(), "yyyy"),
    _xlpm.mn, TEXT(TODAY(), "mm"),
    _xlpm.path, "https://richlook.co.in/wp-content/uploads/" &amp; _xlpm.yr &amp; "/" &amp; _xlpm.mn &amp; "/",
    _xlpm.imgRange, 'work here'!N739:X739,
    _xlpm.imgLinks, IF(_xlpm.imgRange&lt;&gt;"", _xlpm.path &amp; _xlpm.imgRange &amp; ".webp", ""),
    _xlpm.urls,
        IF(A740="variable", _xlpm.imgLinks,
        IF(A740="variation", IF('work here'!N739&lt;&gt;"", _xlpm.path &amp; 'work here'!N739 &amp; ".webp", ""),
        IF(A740="simple", _xlpm.imgLinks, ""))),
    _xlfn.TEXTJOIN(", ", TRUE, _xlpm.urls)
)</f>
        <v/>
      </c>
      <c r="W740" t="str" cm="1">
        <f t="array" aca="1" ref="W740" ca="1">_xlfn.LET(
    _xlpm.yr, TEXT(TODAY(), "yyyy"),
    _xlpm.mn, TEXT(TODAY(), "mm"),
    _xlpm.path, "https://richlook.co.in/wp-content/uploads/" &amp; _xlpm.yr &amp; "/" &amp; _xlpm.mn &amp; "/",
    _xlpm.imgRange, 'work here'!O739:X739,
    _xlpm.imgLinks, IF(_xlpm.imgRange&lt;&gt;"", _xlpm.path &amp; _xlpm.imgRange &amp; ".webp", ""),
    _xlpm.urls,
        IF(A740="variable", "",
        IF(A740="variation", _xlpm.imgLinks,
        IF(A740="simple", "", ""))),
    _xlfn.TEXTJOIN(", ", TRUE, _xlpm.urls)
)</f>
        <v/>
      </c>
      <c r="X740" t="str">
        <f>IF('work here'!D739&lt;&gt;"", 'work here'!D739, "")</f>
        <v/>
      </c>
      <c r="Y740" t="e">
        <f>IF('work here'!#REF!&lt;&gt;"","color","")</f>
        <v>#REF!</v>
      </c>
      <c r="Z740" t="e">
        <f>IF('work here'!#REF!&lt;&gt;"",'work here'!#REF!,"")</f>
        <v>#REF!</v>
      </c>
      <c r="AA740" t="e">
        <f t="shared" si="337"/>
        <v>#REF!</v>
      </c>
      <c r="AB740" t="e">
        <f t="shared" si="338"/>
        <v>#REF!</v>
      </c>
      <c r="AC740" t="str">
        <f t="shared" si="339"/>
        <v/>
      </c>
      <c r="AD740" s="2" t="e">
        <f>IF('work here'!#REF!&lt;&gt;"",'work here'!#REF!,"")</f>
        <v>#REF!</v>
      </c>
      <c r="AE740" s="2" t="e">
        <f>IF('work here'!#REF!&lt;&gt;"",'work here'!#REF!,"")</f>
        <v>#REF!</v>
      </c>
      <c r="AF740" s="2" t="e">
        <f t="shared" si="340"/>
        <v>#REF!</v>
      </c>
      <c r="AG740" s="2" t="e">
        <f t="shared" si="341"/>
        <v>#REF!</v>
      </c>
      <c r="AH740" s="2" t="str">
        <f t="shared" si="342"/>
        <v/>
      </c>
      <c r="AI740" t="str">
        <f>IF('work here'!AE739&lt;&gt;"","Jewellery Work","")</f>
        <v/>
      </c>
      <c r="AJ740" t="str">
        <f>IF('work here'!AE739&lt;&gt;"",'work here'!AE739,"")</f>
        <v/>
      </c>
      <c r="AK740" t="str">
        <f t="shared" si="343"/>
        <v/>
      </c>
      <c r="AL740" t="str">
        <f t="shared" si="344"/>
        <v/>
      </c>
      <c r="AM740" t="e">
        <f>IF('work here'!#REF!&lt;&gt;"","Gemstone","")</f>
        <v>#REF!</v>
      </c>
      <c r="AN740" t="e">
        <f>IF('work here'!#REF!&lt;&gt;"",'work here'!#REF!,"")</f>
        <v>#REF!</v>
      </c>
      <c r="AO740" t="e">
        <f t="shared" si="345"/>
        <v>#REF!</v>
      </c>
      <c r="AP740" t="e">
        <f t="shared" si="346"/>
        <v>#REF!</v>
      </c>
      <c r="AQ740" t="str">
        <f>IF('work here'!AW739&lt;&gt;"","Plating","")</f>
        <v/>
      </c>
      <c r="AR740" t="str">
        <f>IF('work here'!AW739&lt;&gt;"",'work here'!AW739,"")</f>
        <v/>
      </c>
      <c r="AS740" t="str">
        <f t="shared" si="347"/>
        <v/>
      </c>
      <c r="AT740" t="str">
        <f t="shared" si="348"/>
        <v/>
      </c>
      <c r="AU740" t="str">
        <f>IF('work here'!AX739&lt;&gt;"","Material","")</f>
        <v/>
      </c>
      <c r="AV740" t="str">
        <f>IF('work here'!AX739&lt;&gt;"",'work here'!AX739,"")</f>
        <v/>
      </c>
      <c r="AW740" t="str">
        <f t="shared" si="349"/>
        <v/>
      </c>
      <c r="AX740" t="str">
        <f t="shared" si="350"/>
        <v/>
      </c>
      <c r="AY740" t="e">
        <f>IF('work here'!#REF!&lt;&gt;"","Look","")</f>
        <v>#REF!</v>
      </c>
      <c r="AZ740" t="e">
        <f>IF('work here'!#REF!&lt;&gt;"",'work here'!#REF!,"")</f>
        <v>#REF!</v>
      </c>
      <c r="BA740" t="e">
        <f t="shared" si="351"/>
        <v>#REF!</v>
      </c>
      <c r="BB740" t="e">
        <f t="shared" si="352"/>
        <v>#REF!</v>
      </c>
      <c r="BC740" t="e">
        <f>IF('work here'!#REF!&lt;&gt;"","Finish","")</f>
        <v>#REF!</v>
      </c>
      <c r="BD740" t="e">
        <f>IF('work here'!#REF!&lt;&gt;"",'work here'!#REF!,"")</f>
        <v>#REF!</v>
      </c>
      <c r="BE740" t="e">
        <f t="shared" si="353"/>
        <v>#REF!</v>
      </c>
      <c r="BF740" t="e">
        <f t="shared" si="354"/>
        <v>#REF!</v>
      </c>
      <c r="BG740" t="e">
        <f>IF('work here'!#REF!&lt;&gt;"","Care","")</f>
        <v>#REF!</v>
      </c>
      <c r="BH740" t="e">
        <f>IF('work here'!#REF!&lt;&gt;"",'work here'!#REF!,"")</f>
        <v>#REF!</v>
      </c>
      <c r="BI740" t="e">
        <f t="shared" si="355"/>
        <v>#REF!</v>
      </c>
      <c r="BJ740" t="e">
        <f t="shared" si="356"/>
        <v>#REF!</v>
      </c>
      <c r="BK740" t="str">
        <f>IF(OR('work here'!F739="Rings", 'work here'!F739="Bangles"), 'work here'!F739 &amp; " Size", "")</f>
        <v/>
      </c>
      <c r="BL740" t="e">
        <f>IF('work here'!#REF!&lt;&gt;"",'work here'!#REF!,"")</f>
        <v>#REF!</v>
      </c>
      <c r="BM740" t="str">
        <f t="shared" si="357"/>
        <v/>
      </c>
      <c r="BN740" t="str">
        <f t="shared" si="358"/>
        <v/>
      </c>
      <c r="BO740" t="str">
        <f t="shared" si="359"/>
        <v/>
      </c>
    </row>
    <row r="741" spans="1:67" x14ac:dyDescent="0.3">
      <c r="A741" t="str">
        <f>IF('work here'!A740="simple","simple",IF('work here'!A740="parent","variable",IF('work here'!A740="child","variation","")))</f>
        <v/>
      </c>
      <c r="B741" t="str">
        <f>IF('work here'!C740&lt;&gt;"", 'work here'!C740, "")</f>
        <v/>
      </c>
      <c r="C741" t="str">
        <f>IF('work here'!B740&lt;&gt;"", 'work here'!B740, "")</f>
        <v/>
      </c>
      <c r="D741" t="str">
        <f t="shared" si="330"/>
        <v/>
      </c>
      <c r="E741" t="str">
        <f t="shared" si="331"/>
        <v/>
      </c>
      <c r="F741" t="str">
        <f t="shared" si="332"/>
        <v/>
      </c>
      <c r="G741" t="e">
        <f>IF('work here'!#REF!&lt;&gt;"", 'work here'!#REF!, "")</f>
        <v>#REF!</v>
      </c>
      <c r="I741" t="str">
        <f>IF('work here'!Z740&lt;&gt;"", 'work here'!Z740, "")</f>
        <v/>
      </c>
      <c r="J741" t="str">
        <f t="shared" si="333"/>
        <v/>
      </c>
      <c r="K741" t="str">
        <f t="shared" si="334"/>
        <v/>
      </c>
      <c r="L741" t="str">
        <f t="shared" si="335"/>
        <v/>
      </c>
      <c r="M741" t="str">
        <f>IF('work here'!AA740&lt;&gt;"", 'work here'!AA740, "")</f>
        <v/>
      </c>
      <c r="N741" t="str">
        <f>IF('work here'!AD740&lt;&gt;"", 'work here'!AD740, "")</f>
        <v/>
      </c>
      <c r="O741" t="str">
        <f>IF('work here'!AC740&lt;&gt;"", 'work here'!AC740, "")</f>
        <v/>
      </c>
      <c r="P741" t="str">
        <f>IF('work here'!AB740&lt;&gt;"", 'work here'!AB740, "")</f>
        <v/>
      </c>
      <c r="Q741" t="str">
        <f t="shared" si="336"/>
        <v/>
      </c>
      <c r="S741" t="str">
        <f>IF('work here'!E740&lt;&gt;"", 'work here'!E740, "")</f>
        <v/>
      </c>
      <c r="T741" t="e">
        <f>IF('work here'!#REF!&lt;&gt;"", 'work here'!#REF!, "")</f>
        <v>#REF!</v>
      </c>
      <c r="U741" t="str">
        <f>IF(A741="", "", _xlfn.TEXTJOIN(", ", TRUE, "jewellery", "jewellery &gt; " &amp; 'work here'!F740, "jewellery &gt; " &amp; 'work here'!F740 &amp; " &gt; " &amp; 'work here'!#REF!, 'work here'!#REF!, 'work here'!AY740, 'work here'!H740, 'work here'!I740, 'work here'!J740))</f>
        <v/>
      </c>
      <c r="V741" t="str" cm="1">
        <f t="array" aca="1" ref="V741" ca="1">_xlfn.LET(
    _xlpm.yr, TEXT(TODAY(), "yyyy"),
    _xlpm.mn, TEXT(TODAY(), "mm"),
    _xlpm.path, "https://richlook.co.in/wp-content/uploads/" &amp; _xlpm.yr &amp; "/" &amp; _xlpm.mn &amp; "/",
    _xlpm.imgRange, 'work here'!N740:X740,
    _xlpm.imgLinks, IF(_xlpm.imgRange&lt;&gt;"", _xlpm.path &amp; _xlpm.imgRange &amp; ".webp", ""),
    _xlpm.urls,
        IF(A741="variable", _xlpm.imgLinks,
        IF(A741="variation", IF('work here'!N740&lt;&gt;"", _xlpm.path &amp; 'work here'!N740 &amp; ".webp", ""),
        IF(A741="simple", _xlpm.imgLinks, ""))),
    _xlfn.TEXTJOIN(", ", TRUE, _xlpm.urls)
)</f>
        <v/>
      </c>
      <c r="W741" t="str" cm="1">
        <f t="array" aca="1" ref="W741" ca="1">_xlfn.LET(
    _xlpm.yr, TEXT(TODAY(), "yyyy"),
    _xlpm.mn, TEXT(TODAY(), "mm"),
    _xlpm.path, "https://richlook.co.in/wp-content/uploads/" &amp; _xlpm.yr &amp; "/" &amp; _xlpm.mn &amp; "/",
    _xlpm.imgRange, 'work here'!O740:X740,
    _xlpm.imgLinks, IF(_xlpm.imgRange&lt;&gt;"", _xlpm.path &amp; _xlpm.imgRange &amp; ".webp", ""),
    _xlpm.urls,
        IF(A741="variable", "",
        IF(A741="variation", _xlpm.imgLinks,
        IF(A741="simple", "", ""))),
    _xlfn.TEXTJOIN(", ", TRUE, _xlpm.urls)
)</f>
        <v/>
      </c>
      <c r="X741" t="str">
        <f>IF('work here'!D740&lt;&gt;"", 'work here'!D740, "")</f>
        <v/>
      </c>
      <c r="Y741" t="e">
        <f>IF('work here'!#REF!&lt;&gt;"","color","")</f>
        <v>#REF!</v>
      </c>
      <c r="Z741" t="e">
        <f>IF('work here'!#REF!&lt;&gt;"",'work here'!#REF!,"")</f>
        <v>#REF!</v>
      </c>
      <c r="AA741" t="e">
        <f t="shared" si="337"/>
        <v>#REF!</v>
      </c>
      <c r="AB741" t="e">
        <f t="shared" si="338"/>
        <v>#REF!</v>
      </c>
      <c r="AC741" t="str">
        <f t="shared" si="339"/>
        <v/>
      </c>
      <c r="AD741" s="2" t="e">
        <f>IF('work here'!#REF!&lt;&gt;"",'work here'!#REF!,"")</f>
        <v>#REF!</v>
      </c>
      <c r="AE741" s="2" t="e">
        <f>IF('work here'!#REF!&lt;&gt;"",'work here'!#REF!,"")</f>
        <v>#REF!</v>
      </c>
      <c r="AF741" s="2" t="e">
        <f t="shared" si="340"/>
        <v>#REF!</v>
      </c>
      <c r="AG741" s="2" t="e">
        <f t="shared" si="341"/>
        <v>#REF!</v>
      </c>
      <c r="AH741" s="2" t="str">
        <f t="shared" si="342"/>
        <v/>
      </c>
      <c r="AI741" t="str">
        <f>IF('work here'!AE740&lt;&gt;"","Jewellery Work","")</f>
        <v/>
      </c>
      <c r="AJ741" t="str">
        <f>IF('work here'!AE740&lt;&gt;"",'work here'!AE740,"")</f>
        <v/>
      </c>
      <c r="AK741" t="str">
        <f t="shared" si="343"/>
        <v/>
      </c>
      <c r="AL741" t="str">
        <f t="shared" si="344"/>
        <v/>
      </c>
      <c r="AM741" t="e">
        <f>IF('work here'!#REF!&lt;&gt;"","Gemstone","")</f>
        <v>#REF!</v>
      </c>
      <c r="AN741" t="e">
        <f>IF('work here'!#REF!&lt;&gt;"",'work here'!#REF!,"")</f>
        <v>#REF!</v>
      </c>
      <c r="AO741" t="e">
        <f t="shared" si="345"/>
        <v>#REF!</v>
      </c>
      <c r="AP741" t="e">
        <f t="shared" si="346"/>
        <v>#REF!</v>
      </c>
      <c r="AQ741" t="str">
        <f>IF('work here'!AW740&lt;&gt;"","Plating","")</f>
        <v/>
      </c>
      <c r="AR741" t="str">
        <f>IF('work here'!AW740&lt;&gt;"",'work here'!AW740,"")</f>
        <v/>
      </c>
      <c r="AS741" t="str">
        <f t="shared" si="347"/>
        <v/>
      </c>
      <c r="AT741" t="str">
        <f t="shared" si="348"/>
        <v/>
      </c>
      <c r="AU741" t="str">
        <f>IF('work here'!AX740&lt;&gt;"","Material","")</f>
        <v/>
      </c>
      <c r="AV741" t="str">
        <f>IF('work here'!AX740&lt;&gt;"",'work here'!AX740,"")</f>
        <v/>
      </c>
      <c r="AW741" t="str">
        <f t="shared" si="349"/>
        <v/>
      </c>
      <c r="AX741" t="str">
        <f t="shared" si="350"/>
        <v/>
      </c>
      <c r="AY741" t="e">
        <f>IF('work here'!#REF!&lt;&gt;"","Look","")</f>
        <v>#REF!</v>
      </c>
      <c r="AZ741" t="e">
        <f>IF('work here'!#REF!&lt;&gt;"",'work here'!#REF!,"")</f>
        <v>#REF!</v>
      </c>
      <c r="BA741" t="e">
        <f t="shared" si="351"/>
        <v>#REF!</v>
      </c>
      <c r="BB741" t="e">
        <f t="shared" si="352"/>
        <v>#REF!</v>
      </c>
      <c r="BC741" t="e">
        <f>IF('work here'!#REF!&lt;&gt;"","Finish","")</f>
        <v>#REF!</v>
      </c>
      <c r="BD741" t="e">
        <f>IF('work here'!#REF!&lt;&gt;"",'work here'!#REF!,"")</f>
        <v>#REF!</v>
      </c>
      <c r="BE741" t="e">
        <f t="shared" si="353"/>
        <v>#REF!</v>
      </c>
      <c r="BF741" t="e">
        <f t="shared" si="354"/>
        <v>#REF!</v>
      </c>
      <c r="BG741" t="e">
        <f>IF('work here'!#REF!&lt;&gt;"","Care","")</f>
        <v>#REF!</v>
      </c>
      <c r="BH741" t="e">
        <f>IF('work here'!#REF!&lt;&gt;"",'work here'!#REF!,"")</f>
        <v>#REF!</v>
      </c>
      <c r="BI741" t="e">
        <f t="shared" si="355"/>
        <v>#REF!</v>
      </c>
      <c r="BJ741" t="e">
        <f t="shared" si="356"/>
        <v>#REF!</v>
      </c>
      <c r="BK741" t="str">
        <f>IF(OR('work here'!F740="Rings", 'work here'!F740="Bangles"), 'work here'!F740 &amp; " Size", "")</f>
        <v/>
      </c>
      <c r="BL741" t="e">
        <f>IF('work here'!#REF!&lt;&gt;"",'work here'!#REF!,"")</f>
        <v>#REF!</v>
      </c>
      <c r="BM741" t="str">
        <f t="shared" si="357"/>
        <v/>
      </c>
      <c r="BN741" t="str">
        <f t="shared" si="358"/>
        <v/>
      </c>
      <c r="BO741" t="str">
        <f t="shared" si="359"/>
        <v/>
      </c>
    </row>
    <row r="742" spans="1:67" x14ac:dyDescent="0.3">
      <c r="A742" t="str">
        <f>IF('work here'!A741="simple","simple",IF('work here'!A741="parent","variable",IF('work here'!A741="child","variation","")))</f>
        <v/>
      </c>
      <c r="B742" t="str">
        <f>IF('work here'!C741&lt;&gt;"", 'work here'!C741, "")</f>
        <v/>
      </c>
      <c r="C742" t="str">
        <f>IF('work here'!B741&lt;&gt;"", 'work here'!B741, "")</f>
        <v/>
      </c>
      <c r="D742" t="str">
        <f t="shared" si="330"/>
        <v/>
      </c>
      <c r="E742" t="str">
        <f t="shared" si="331"/>
        <v/>
      </c>
      <c r="F742" t="str">
        <f t="shared" si="332"/>
        <v/>
      </c>
      <c r="G742" t="e">
        <f>IF('work here'!#REF!&lt;&gt;"", 'work here'!#REF!, "")</f>
        <v>#REF!</v>
      </c>
      <c r="I742" t="str">
        <f>IF('work here'!Z741&lt;&gt;"", 'work here'!Z741, "")</f>
        <v/>
      </c>
      <c r="J742" t="str">
        <f t="shared" si="333"/>
        <v/>
      </c>
      <c r="K742" t="str">
        <f t="shared" si="334"/>
        <v/>
      </c>
      <c r="L742" t="str">
        <f t="shared" si="335"/>
        <v/>
      </c>
      <c r="M742" t="str">
        <f>IF('work here'!AA741&lt;&gt;"", 'work here'!AA741, "")</f>
        <v/>
      </c>
      <c r="N742" t="str">
        <f>IF('work here'!AD741&lt;&gt;"", 'work here'!AD741, "")</f>
        <v/>
      </c>
      <c r="O742" t="str">
        <f>IF('work here'!AC741&lt;&gt;"", 'work here'!AC741, "")</f>
        <v/>
      </c>
      <c r="P742" t="str">
        <f>IF('work here'!AB741&lt;&gt;"", 'work here'!AB741, "")</f>
        <v/>
      </c>
      <c r="Q742" t="str">
        <f t="shared" si="336"/>
        <v/>
      </c>
      <c r="S742" t="str">
        <f>IF('work here'!E741&lt;&gt;"", 'work here'!E741, "")</f>
        <v/>
      </c>
      <c r="T742" t="e">
        <f>IF('work here'!#REF!&lt;&gt;"", 'work here'!#REF!, "")</f>
        <v>#REF!</v>
      </c>
      <c r="U742" t="str">
        <f>IF(A742="", "", _xlfn.TEXTJOIN(", ", TRUE, "jewellery", "jewellery &gt; " &amp; 'work here'!F741, "jewellery &gt; " &amp; 'work here'!F741 &amp; " &gt; " &amp; 'work here'!#REF!, 'work here'!#REF!, 'work here'!AY741, 'work here'!H741, 'work here'!I741, 'work here'!J741))</f>
        <v/>
      </c>
      <c r="V742" t="str" cm="1">
        <f t="array" aca="1" ref="V742" ca="1">_xlfn.LET(
    _xlpm.yr, TEXT(TODAY(), "yyyy"),
    _xlpm.mn, TEXT(TODAY(), "mm"),
    _xlpm.path, "https://richlook.co.in/wp-content/uploads/" &amp; _xlpm.yr &amp; "/" &amp; _xlpm.mn &amp; "/",
    _xlpm.imgRange, 'work here'!N741:X741,
    _xlpm.imgLinks, IF(_xlpm.imgRange&lt;&gt;"", _xlpm.path &amp; _xlpm.imgRange &amp; ".webp", ""),
    _xlpm.urls,
        IF(A742="variable", _xlpm.imgLinks,
        IF(A742="variation", IF('work here'!N741&lt;&gt;"", _xlpm.path &amp; 'work here'!N741 &amp; ".webp", ""),
        IF(A742="simple", _xlpm.imgLinks, ""))),
    _xlfn.TEXTJOIN(", ", TRUE, _xlpm.urls)
)</f>
        <v/>
      </c>
      <c r="W742" t="str" cm="1">
        <f t="array" aca="1" ref="W742" ca="1">_xlfn.LET(
    _xlpm.yr, TEXT(TODAY(), "yyyy"),
    _xlpm.mn, TEXT(TODAY(), "mm"),
    _xlpm.path, "https://richlook.co.in/wp-content/uploads/" &amp; _xlpm.yr &amp; "/" &amp; _xlpm.mn &amp; "/",
    _xlpm.imgRange, 'work here'!O741:X741,
    _xlpm.imgLinks, IF(_xlpm.imgRange&lt;&gt;"", _xlpm.path &amp; _xlpm.imgRange &amp; ".webp", ""),
    _xlpm.urls,
        IF(A742="variable", "",
        IF(A742="variation", _xlpm.imgLinks,
        IF(A742="simple", "", ""))),
    _xlfn.TEXTJOIN(", ", TRUE, _xlpm.urls)
)</f>
        <v/>
      </c>
      <c r="X742" t="str">
        <f>IF('work here'!D741&lt;&gt;"", 'work here'!D741, "")</f>
        <v/>
      </c>
      <c r="Y742" t="e">
        <f>IF('work here'!#REF!&lt;&gt;"","color","")</f>
        <v>#REF!</v>
      </c>
      <c r="Z742" t="e">
        <f>IF('work here'!#REF!&lt;&gt;"",'work here'!#REF!,"")</f>
        <v>#REF!</v>
      </c>
      <c r="AA742" t="e">
        <f t="shared" si="337"/>
        <v>#REF!</v>
      </c>
      <c r="AB742" t="e">
        <f t="shared" si="338"/>
        <v>#REF!</v>
      </c>
      <c r="AC742" t="str">
        <f t="shared" si="339"/>
        <v/>
      </c>
      <c r="AD742" s="2" t="e">
        <f>IF('work here'!#REF!&lt;&gt;"",'work here'!#REF!,"")</f>
        <v>#REF!</v>
      </c>
      <c r="AE742" s="2" t="e">
        <f>IF('work here'!#REF!&lt;&gt;"",'work here'!#REF!,"")</f>
        <v>#REF!</v>
      </c>
      <c r="AF742" s="2" t="e">
        <f t="shared" si="340"/>
        <v>#REF!</v>
      </c>
      <c r="AG742" s="2" t="e">
        <f t="shared" si="341"/>
        <v>#REF!</v>
      </c>
      <c r="AH742" s="2" t="str">
        <f t="shared" si="342"/>
        <v/>
      </c>
      <c r="AI742" t="str">
        <f>IF('work here'!AE741&lt;&gt;"","Jewellery Work","")</f>
        <v/>
      </c>
      <c r="AJ742" t="str">
        <f>IF('work here'!AE741&lt;&gt;"",'work here'!AE741,"")</f>
        <v/>
      </c>
      <c r="AK742" t="str">
        <f t="shared" si="343"/>
        <v/>
      </c>
      <c r="AL742" t="str">
        <f t="shared" si="344"/>
        <v/>
      </c>
      <c r="AM742" t="e">
        <f>IF('work here'!#REF!&lt;&gt;"","Gemstone","")</f>
        <v>#REF!</v>
      </c>
      <c r="AN742" t="e">
        <f>IF('work here'!#REF!&lt;&gt;"",'work here'!#REF!,"")</f>
        <v>#REF!</v>
      </c>
      <c r="AO742" t="e">
        <f t="shared" si="345"/>
        <v>#REF!</v>
      </c>
      <c r="AP742" t="e">
        <f t="shared" si="346"/>
        <v>#REF!</v>
      </c>
      <c r="AQ742" t="str">
        <f>IF('work here'!AW741&lt;&gt;"","Plating","")</f>
        <v/>
      </c>
      <c r="AR742" t="str">
        <f>IF('work here'!AW741&lt;&gt;"",'work here'!AW741,"")</f>
        <v/>
      </c>
      <c r="AS742" t="str">
        <f t="shared" si="347"/>
        <v/>
      </c>
      <c r="AT742" t="str">
        <f t="shared" si="348"/>
        <v/>
      </c>
      <c r="AU742" t="str">
        <f>IF('work here'!AX741&lt;&gt;"","Material","")</f>
        <v/>
      </c>
      <c r="AV742" t="str">
        <f>IF('work here'!AX741&lt;&gt;"",'work here'!AX741,"")</f>
        <v/>
      </c>
      <c r="AW742" t="str">
        <f t="shared" si="349"/>
        <v/>
      </c>
      <c r="AX742" t="str">
        <f t="shared" si="350"/>
        <v/>
      </c>
      <c r="AY742" t="e">
        <f>IF('work here'!#REF!&lt;&gt;"","Look","")</f>
        <v>#REF!</v>
      </c>
      <c r="AZ742" t="e">
        <f>IF('work here'!#REF!&lt;&gt;"",'work here'!#REF!,"")</f>
        <v>#REF!</v>
      </c>
      <c r="BA742" t="e">
        <f t="shared" si="351"/>
        <v>#REF!</v>
      </c>
      <c r="BB742" t="e">
        <f t="shared" si="352"/>
        <v>#REF!</v>
      </c>
      <c r="BC742" t="e">
        <f>IF('work here'!#REF!&lt;&gt;"","Finish","")</f>
        <v>#REF!</v>
      </c>
      <c r="BD742" t="e">
        <f>IF('work here'!#REF!&lt;&gt;"",'work here'!#REF!,"")</f>
        <v>#REF!</v>
      </c>
      <c r="BE742" t="e">
        <f t="shared" si="353"/>
        <v>#REF!</v>
      </c>
      <c r="BF742" t="e">
        <f t="shared" si="354"/>
        <v>#REF!</v>
      </c>
      <c r="BG742" t="e">
        <f>IF('work here'!#REF!&lt;&gt;"","Care","")</f>
        <v>#REF!</v>
      </c>
      <c r="BH742" t="e">
        <f>IF('work here'!#REF!&lt;&gt;"",'work here'!#REF!,"")</f>
        <v>#REF!</v>
      </c>
      <c r="BI742" t="e">
        <f t="shared" si="355"/>
        <v>#REF!</v>
      </c>
      <c r="BJ742" t="e">
        <f t="shared" si="356"/>
        <v>#REF!</v>
      </c>
      <c r="BK742" t="str">
        <f>IF(OR('work here'!F741="Rings", 'work here'!F741="Bangles"), 'work here'!F741 &amp; " Size", "")</f>
        <v/>
      </c>
      <c r="BL742" t="e">
        <f>IF('work here'!#REF!&lt;&gt;"",'work here'!#REF!,"")</f>
        <v>#REF!</v>
      </c>
      <c r="BM742" t="str">
        <f t="shared" si="357"/>
        <v/>
      </c>
      <c r="BN742" t="str">
        <f t="shared" si="358"/>
        <v/>
      </c>
      <c r="BO742" t="str">
        <f t="shared" si="359"/>
        <v/>
      </c>
    </row>
    <row r="743" spans="1:67" x14ac:dyDescent="0.3">
      <c r="A743" t="str">
        <f>IF('work here'!A742="simple","simple",IF('work here'!A742="parent","variable",IF('work here'!A742="child","variation","")))</f>
        <v/>
      </c>
      <c r="B743" t="str">
        <f>IF('work here'!C742&lt;&gt;"", 'work here'!C742, "")</f>
        <v/>
      </c>
      <c r="C743" t="str">
        <f>IF('work here'!B742&lt;&gt;"", 'work here'!B742, "")</f>
        <v/>
      </c>
      <c r="D743" t="str">
        <f t="shared" si="330"/>
        <v/>
      </c>
      <c r="E743" t="str">
        <f t="shared" si="331"/>
        <v/>
      </c>
      <c r="F743" t="str">
        <f t="shared" si="332"/>
        <v/>
      </c>
      <c r="G743" t="e">
        <f>IF('work here'!#REF!&lt;&gt;"", 'work here'!#REF!, "")</f>
        <v>#REF!</v>
      </c>
      <c r="I743" t="str">
        <f>IF('work here'!Z742&lt;&gt;"", 'work here'!Z742, "")</f>
        <v/>
      </c>
      <c r="J743" t="str">
        <f t="shared" si="333"/>
        <v/>
      </c>
      <c r="K743" t="str">
        <f t="shared" si="334"/>
        <v/>
      </c>
      <c r="L743" t="str">
        <f t="shared" si="335"/>
        <v/>
      </c>
      <c r="M743" t="str">
        <f>IF('work here'!AA742&lt;&gt;"", 'work here'!AA742, "")</f>
        <v/>
      </c>
      <c r="N743" t="str">
        <f>IF('work here'!AD742&lt;&gt;"", 'work here'!AD742, "")</f>
        <v/>
      </c>
      <c r="O743" t="str">
        <f>IF('work here'!AC742&lt;&gt;"", 'work here'!AC742, "")</f>
        <v/>
      </c>
      <c r="P743" t="str">
        <f>IF('work here'!AB742&lt;&gt;"", 'work here'!AB742, "")</f>
        <v/>
      </c>
      <c r="Q743" t="str">
        <f t="shared" si="336"/>
        <v/>
      </c>
      <c r="S743" t="str">
        <f>IF('work here'!E742&lt;&gt;"", 'work here'!E742, "")</f>
        <v/>
      </c>
      <c r="T743" t="e">
        <f>IF('work here'!#REF!&lt;&gt;"", 'work here'!#REF!, "")</f>
        <v>#REF!</v>
      </c>
      <c r="U743" t="str">
        <f>IF(A743="", "", _xlfn.TEXTJOIN(", ", TRUE, "jewellery", "jewellery &gt; " &amp; 'work here'!F742, "jewellery &gt; " &amp; 'work here'!F742 &amp; " &gt; " &amp; 'work here'!#REF!, 'work here'!#REF!, 'work here'!AY742, 'work here'!H742, 'work here'!I742, 'work here'!J742))</f>
        <v/>
      </c>
      <c r="V743" t="str" cm="1">
        <f t="array" aca="1" ref="V743" ca="1">_xlfn.LET(
    _xlpm.yr, TEXT(TODAY(), "yyyy"),
    _xlpm.mn, TEXT(TODAY(), "mm"),
    _xlpm.path, "https://richlook.co.in/wp-content/uploads/" &amp; _xlpm.yr &amp; "/" &amp; _xlpm.mn &amp; "/",
    _xlpm.imgRange, 'work here'!N742:X742,
    _xlpm.imgLinks, IF(_xlpm.imgRange&lt;&gt;"", _xlpm.path &amp; _xlpm.imgRange &amp; ".webp", ""),
    _xlpm.urls,
        IF(A743="variable", _xlpm.imgLinks,
        IF(A743="variation", IF('work here'!N742&lt;&gt;"", _xlpm.path &amp; 'work here'!N742 &amp; ".webp", ""),
        IF(A743="simple", _xlpm.imgLinks, ""))),
    _xlfn.TEXTJOIN(", ", TRUE, _xlpm.urls)
)</f>
        <v/>
      </c>
      <c r="W743" t="str" cm="1">
        <f t="array" aca="1" ref="W743" ca="1">_xlfn.LET(
    _xlpm.yr, TEXT(TODAY(), "yyyy"),
    _xlpm.mn, TEXT(TODAY(), "mm"),
    _xlpm.path, "https://richlook.co.in/wp-content/uploads/" &amp; _xlpm.yr &amp; "/" &amp; _xlpm.mn &amp; "/",
    _xlpm.imgRange, 'work here'!O742:X742,
    _xlpm.imgLinks, IF(_xlpm.imgRange&lt;&gt;"", _xlpm.path &amp; _xlpm.imgRange &amp; ".webp", ""),
    _xlpm.urls,
        IF(A743="variable", "",
        IF(A743="variation", _xlpm.imgLinks,
        IF(A743="simple", "", ""))),
    _xlfn.TEXTJOIN(", ", TRUE, _xlpm.urls)
)</f>
        <v/>
      </c>
      <c r="X743" t="str">
        <f>IF('work here'!D742&lt;&gt;"", 'work here'!D742, "")</f>
        <v/>
      </c>
      <c r="Y743" t="e">
        <f>IF('work here'!#REF!&lt;&gt;"","color","")</f>
        <v>#REF!</v>
      </c>
      <c r="Z743" t="e">
        <f>IF('work here'!#REF!&lt;&gt;"",'work here'!#REF!,"")</f>
        <v>#REF!</v>
      </c>
      <c r="AA743" t="e">
        <f t="shared" si="337"/>
        <v>#REF!</v>
      </c>
      <c r="AB743" t="e">
        <f t="shared" si="338"/>
        <v>#REF!</v>
      </c>
      <c r="AC743" t="str">
        <f t="shared" si="339"/>
        <v/>
      </c>
      <c r="AD743" s="2" t="e">
        <f>IF('work here'!#REF!&lt;&gt;"",'work here'!#REF!,"")</f>
        <v>#REF!</v>
      </c>
      <c r="AE743" s="2" t="e">
        <f>IF('work here'!#REF!&lt;&gt;"",'work here'!#REF!,"")</f>
        <v>#REF!</v>
      </c>
      <c r="AF743" s="2" t="e">
        <f t="shared" si="340"/>
        <v>#REF!</v>
      </c>
      <c r="AG743" s="2" t="e">
        <f t="shared" si="341"/>
        <v>#REF!</v>
      </c>
      <c r="AH743" s="2" t="str">
        <f t="shared" si="342"/>
        <v/>
      </c>
      <c r="AI743" t="str">
        <f>IF('work here'!AE742&lt;&gt;"","Jewellery Work","")</f>
        <v/>
      </c>
      <c r="AJ743" t="str">
        <f>IF('work here'!AE742&lt;&gt;"",'work here'!AE742,"")</f>
        <v/>
      </c>
      <c r="AK743" t="str">
        <f t="shared" si="343"/>
        <v/>
      </c>
      <c r="AL743" t="str">
        <f t="shared" si="344"/>
        <v/>
      </c>
      <c r="AM743" t="e">
        <f>IF('work here'!#REF!&lt;&gt;"","Gemstone","")</f>
        <v>#REF!</v>
      </c>
      <c r="AN743" t="e">
        <f>IF('work here'!#REF!&lt;&gt;"",'work here'!#REF!,"")</f>
        <v>#REF!</v>
      </c>
      <c r="AO743" t="e">
        <f t="shared" si="345"/>
        <v>#REF!</v>
      </c>
      <c r="AP743" t="e">
        <f t="shared" si="346"/>
        <v>#REF!</v>
      </c>
      <c r="AQ743" t="str">
        <f>IF('work here'!AW742&lt;&gt;"","Plating","")</f>
        <v/>
      </c>
      <c r="AR743" t="str">
        <f>IF('work here'!AW742&lt;&gt;"",'work here'!AW742,"")</f>
        <v/>
      </c>
      <c r="AS743" t="str">
        <f t="shared" si="347"/>
        <v/>
      </c>
      <c r="AT743" t="str">
        <f t="shared" si="348"/>
        <v/>
      </c>
      <c r="AU743" t="str">
        <f>IF('work here'!AX742&lt;&gt;"","Material","")</f>
        <v/>
      </c>
      <c r="AV743" t="str">
        <f>IF('work here'!AX742&lt;&gt;"",'work here'!AX742,"")</f>
        <v/>
      </c>
      <c r="AW743" t="str">
        <f t="shared" si="349"/>
        <v/>
      </c>
      <c r="AX743" t="str">
        <f t="shared" si="350"/>
        <v/>
      </c>
      <c r="AY743" t="e">
        <f>IF('work here'!#REF!&lt;&gt;"","Look","")</f>
        <v>#REF!</v>
      </c>
      <c r="AZ743" t="e">
        <f>IF('work here'!#REF!&lt;&gt;"",'work here'!#REF!,"")</f>
        <v>#REF!</v>
      </c>
      <c r="BA743" t="e">
        <f t="shared" si="351"/>
        <v>#REF!</v>
      </c>
      <c r="BB743" t="e">
        <f t="shared" si="352"/>
        <v>#REF!</v>
      </c>
      <c r="BC743" t="e">
        <f>IF('work here'!#REF!&lt;&gt;"","Finish","")</f>
        <v>#REF!</v>
      </c>
      <c r="BD743" t="e">
        <f>IF('work here'!#REF!&lt;&gt;"",'work here'!#REF!,"")</f>
        <v>#REF!</v>
      </c>
      <c r="BE743" t="e">
        <f t="shared" si="353"/>
        <v>#REF!</v>
      </c>
      <c r="BF743" t="e">
        <f t="shared" si="354"/>
        <v>#REF!</v>
      </c>
      <c r="BG743" t="e">
        <f>IF('work here'!#REF!&lt;&gt;"","Care","")</f>
        <v>#REF!</v>
      </c>
      <c r="BH743" t="e">
        <f>IF('work here'!#REF!&lt;&gt;"",'work here'!#REF!,"")</f>
        <v>#REF!</v>
      </c>
      <c r="BI743" t="e">
        <f t="shared" si="355"/>
        <v>#REF!</v>
      </c>
      <c r="BJ743" t="e">
        <f t="shared" si="356"/>
        <v>#REF!</v>
      </c>
      <c r="BK743" t="str">
        <f>IF(OR('work here'!F742="Rings", 'work here'!F742="Bangles"), 'work here'!F742 &amp; " Size", "")</f>
        <v/>
      </c>
      <c r="BL743" t="e">
        <f>IF('work here'!#REF!&lt;&gt;"",'work here'!#REF!,"")</f>
        <v>#REF!</v>
      </c>
      <c r="BM743" t="str">
        <f t="shared" si="357"/>
        <v/>
      </c>
      <c r="BN743" t="str">
        <f t="shared" si="358"/>
        <v/>
      </c>
      <c r="BO743" t="str">
        <f t="shared" si="359"/>
        <v/>
      </c>
    </row>
    <row r="744" spans="1:67" x14ac:dyDescent="0.3">
      <c r="A744" t="str">
        <f>IF('work here'!A743="simple","simple",IF('work here'!A743="parent","variable",IF('work here'!A743="child","variation","")))</f>
        <v/>
      </c>
      <c r="B744" t="str">
        <f>IF('work here'!C743&lt;&gt;"", 'work here'!C743, "")</f>
        <v/>
      </c>
      <c r="C744" t="str">
        <f>IF('work here'!B743&lt;&gt;"", 'work here'!B743, "")</f>
        <v/>
      </c>
      <c r="D744" t="str">
        <f t="shared" si="330"/>
        <v/>
      </c>
      <c r="E744" t="str">
        <f t="shared" si="331"/>
        <v/>
      </c>
      <c r="F744" t="str">
        <f t="shared" si="332"/>
        <v/>
      </c>
      <c r="G744" t="e">
        <f>IF('work here'!#REF!&lt;&gt;"", 'work here'!#REF!, "")</f>
        <v>#REF!</v>
      </c>
      <c r="I744" t="str">
        <f>IF('work here'!Z743&lt;&gt;"", 'work here'!Z743, "")</f>
        <v/>
      </c>
      <c r="J744" t="str">
        <f t="shared" si="333"/>
        <v/>
      </c>
      <c r="K744" t="str">
        <f t="shared" si="334"/>
        <v/>
      </c>
      <c r="L744" t="str">
        <f t="shared" si="335"/>
        <v/>
      </c>
      <c r="M744" t="str">
        <f>IF('work here'!AA743&lt;&gt;"", 'work here'!AA743, "")</f>
        <v/>
      </c>
      <c r="N744" t="str">
        <f>IF('work here'!AD743&lt;&gt;"", 'work here'!AD743, "")</f>
        <v/>
      </c>
      <c r="O744" t="str">
        <f>IF('work here'!AC743&lt;&gt;"", 'work here'!AC743, "")</f>
        <v/>
      </c>
      <c r="P744" t="str">
        <f>IF('work here'!AB743&lt;&gt;"", 'work here'!AB743, "")</f>
        <v/>
      </c>
      <c r="Q744" t="str">
        <f t="shared" si="336"/>
        <v/>
      </c>
      <c r="S744" t="str">
        <f>IF('work here'!E743&lt;&gt;"", 'work here'!E743, "")</f>
        <v/>
      </c>
      <c r="T744" t="e">
        <f>IF('work here'!#REF!&lt;&gt;"", 'work here'!#REF!, "")</f>
        <v>#REF!</v>
      </c>
      <c r="U744" t="str">
        <f>IF(A744="", "", _xlfn.TEXTJOIN(", ", TRUE, "jewellery", "jewellery &gt; " &amp; 'work here'!F743, "jewellery &gt; " &amp; 'work here'!F743 &amp; " &gt; " &amp; 'work here'!#REF!, 'work here'!#REF!, 'work here'!AY743, 'work here'!H743, 'work here'!I743, 'work here'!J743))</f>
        <v/>
      </c>
      <c r="V744" t="str" cm="1">
        <f t="array" aca="1" ref="V744" ca="1">_xlfn.LET(
    _xlpm.yr, TEXT(TODAY(), "yyyy"),
    _xlpm.mn, TEXT(TODAY(), "mm"),
    _xlpm.path, "https://richlook.co.in/wp-content/uploads/" &amp; _xlpm.yr &amp; "/" &amp; _xlpm.mn &amp; "/",
    _xlpm.imgRange, 'work here'!N743:X743,
    _xlpm.imgLinks, IF(_xlpm.imgRange&lt;&gt;"", _xlpm.path &amp; _xlpm.imgRange &amp; ".webp", ""),
    _xlpm.urls,
        IF(A744="variable", _xlpm.imgLinks,
        IF(A744="variation", IF('work here'!N743&lt;&gt;"", _xlpm.path &amp; 'work here'!N743 &amp; ".webp", ""),
        IF(A744="simple", _xlpm.imgLinks, ""))),
    _xlfn.TEXTJOIN(", ", TRUE, _xlpm.urls)
)</f>
        <v/>
      </c>
      <c r="W744" t="str" cm="1">
        <f t="array" aca="1" ref="W744" ca="1">_xlfn.LET(
    _xlpm.yr, TEXT(TODAY(), "yyyy"),
    _xlpm.mn, TEXT(TODAY(), "mm"),
    _xlpm.path, "https://richlook.co.in/wp-content/uploads/" &amp; _xlpm.yr &amp; "/" &amp; _xlpm.mn &amp; "/",
    _xlpm.imgRange, 'work here'!O743:X743,
    _xlpm.imgLinks, IF(_xlpm.imgRange&lt;&gt;"", _xlpm.path &amp; _xlpm.imgRange &amp; ".webp", ""),
    _xlpm.urls,
        IF(A744="variable", "",
        IF(A744="variation", _xlpm.imgLinks,
        IF(A744="simple", "", ""))),
    _xlfn.TEXTJOIN(", ", TRUE, _xlpm.urls)
)</f>
        <v/>
      </c>
      <c r="X744" t="str">
        <f>IF('work here'!D743&lt;&gt;"", 'work here'!D743, "")</f>
        <v/>
      </c>
      <c r="Y744" t="e">
        <f>IF('work here'!#REF!&lt;&gt;"","color","")</f>
        <v>#REF!</v>
      </c>
      <c r="Z744" t="e">
        <f>IF('work here'!#REF!&lt;&gt;"",'work here'!#REF!,"")</f>
        <v>#REF!</v>
      </c>
      <c r="AA744" t="e">
        <f t="shared" si="337"/>
        <v>#REF!</v>
      </c>
      <c r="AB744" t="e">
        <f t="shared" si="338"/>
        <v>#REF!</v>
      </c>
      <c r="AC744" t="str">
        <f t="shared" si="339"/>
        <v/>
      </c>
      <c r="AD744" s="2" t="e">
        <f>IF('work here'!#REF!&lt;&gt;"",'work here'!#REF!,"")</f>
        <v>#REF!</v>
      </c>
      <c r="AE744" s="2" t="e">
        <f>IF('work here'!#REF!&lt;&gt;"",'work here'!#REF!,"")</f>
        <v>#REF!</v>
      </c>
      <c r="AF744" s="2" t="e">
        <f t="shared" si="340"/>
        <v>#REF!</v>
      </c>
      <c r="AG744" s="2" t="e">
        <f t="shared" si="341"/>
        <v>#REF!</v>
      </c>
      <c r="AH744" s="2" t="str">
        <f t="shared" si="342"/>
        <v/>
      </c>
      <c r="AI744" t="str">
        <f>IF('work here'!AE743&lt;&gt;"","Jewellery Work","")</f>
        <v/>
      </c>
      <c r="AJ744" t="str">
        <f>IF('work here'!AE743&lt;&gt;"",'work here'!AE743,"")</f>
        <v/>
      </c>
      <c r="AK744" t="str">
        <f t="shared" si="343"/>
        <v/>
      </c>
      <c r="AL744" t="str">
        <f t="shared" si="344"/>
        <v/>
      </c>
      <c r="AM744" t="e">
        <f>IF('work here'!#REF!&lt;&gt;"","Gemstone","")</f>
        <v>#REF!</v>
      </c>
      <c r="AN744" t="e">
        <f>IF('work here'!#REF!&lt;&gt;"",'work here'!#REF!,"")</f>
        <v>#REF!</v>
      </c>
      <c r="AO744" t="e">
        <f t="shared" si="345"/>
        <v>#REF!</v>
      </c>
      <c r="AP744" t="e">
        <f t="shared" si="346"/>
        <v>#REF!</v>
      </c>
      <c r="AQ744" t="str">
        <f>IF('work here'!AW743&lt;&gt;"","Plating","")</f>
        <v/>
      </c>
      <c r="AR744" t="str">
        <f>IF('work here'!AW743&lt;&gt;"",'work here'!AW743,"")</f>
        <v/>
      </c>
      <c r="AS744" t="str">
        <f t="shared" si="347"/>
        <v/>
      </c>
      <c r="AT744" t="str">
        <f t="shared" si="348"/>
        <v/>
      </c>
      <c r="AU744" t="str">
        <f>IF('work here'!AX743&lt;&gt;"","Material","")</f>
        <v/>
      </c>
      <c r="AV744" t="str">
        <f>IF('work here'!AX743&lt;&gt;"",'work here'!AX743,"")</f>
        <v/>
      </c>
      <c r="AW744" t="str">
        <f t="shared" si="349"/>
        <v/>
      </c>
      <c r="AX744" t="str">
        <f t="shared" si="350"/>
        <v/>
      </c>
      <c r="AY744" t="e">
        <f>IF('work here'!#REF!&lt;&gt;"","Look","")</f>
        <v>#REF!</v>
      </c>
      <c r="AZ744" t="e">
        <f>IF('work here'!#REF!&lt;&gt;"",'work here'!#REF!,"")</f>
        <v>#REF!</v>
      </c>
      <c r="BA744" t="e">
        <f t="shared" si="351"/>
        <v>#REF!</v>
      </c>
      <c r="BB744" t="e">
        <f t="shared" si="352"/>
        <v>#REF!</v>
      </c>
      <c r="BC744" t="e">
        <f>IF('work here'!#REF!&lt;&gt;"","Finish","")</f>
        <v>#REF!</v>
      </c>
      <c r="BD744" t="e">
        <f>IF('work here'!#REF!&lt;&gt;"",'work here'!#REF!,"")</f>
        <v>#REF!</v>
      </c>
      <c r="BE744" t="e">
        <f t="shared" si="353"/>
        <v>#REF!</v>
      </c>
      <c r="BF744" t="e">
        <f t="shared" si="354"/>
        <v>#REF!</v>
      </c>
      <c r="BG744" t="e">
        <f>IF('work here'!#REF!&lt;&gt;"","Care","")</f>
        <v>#REF!</v>
      </c>
      <c r="BH744" t="e">
        <f>IF('work here'!#REF!&lt;&gt;"",'work here'!#REF!,"")</f>
        <v>#REF!</v>
      </c>
      <c r="BI744" t="e">
        <f t="shared" si="355"/>
        <v>#REF!</v>
      </c>
      <c r="BJ744" t="e">
        <f t="shared" si="356"/>
        <v>#REF!</v>
      </c>
      <c r="BK744" t="str">
        <f>IF(OR('work here'!F743="Rings", 'work here'!F743="Bangles"), 'work here'!F743 &amp; " Size", "")</f>
        <v/>
      </c>
      <c r="BL744" t="e">
        <f>IF('work here'!#REF!&lt;&gt;"",'work here'!#REF!,"")</f>
        <v>#REF!</v>
      </c>
      <c r="BM744" t="str">
        <f t="shared" si="357"/>
        <v/>
      </c>
      <c r="BN744" t="str">
        <f t="shared" si="358"/>
        <v/>
      </c>
      <c r="BO744" t="str">
        <f t="shared" si="359"/>
        <v/>
      </c>
    </row>
    <row r="745" spans="1:67" x14ac:dyDescent="0.3">
      <c r="A745" t="str">
        <f>IF('work here'!A744="simple","simple",IF('work here'!A744="parent","variable",IF('work here'!A744="child","variation","")))</f>
        <v/>
      </c>
      <c r="B745" t="str">
        <f>IF('work here'!C744&lt;&gt;"", 'work here'!C744, "")</f>
        <v/>
      </c>
      <c r="C745" t="str">
        <f>IF('work here'!B744&lt;&gt;"", 'work here'!B744, "")</f>
        <v/>
      </c>
      <c r="D745" t="str">
        <f t="shared" si="330"/>
        <v/>
      </c>
      <c r="E745" t="str">
        <f t="shared" si="331"/>
        <v/>
      </c>
      <c r="F745" t="str">
        <f t="shared" si="332"/>
        <v/>
      </c>
      <c r="G745" t="e">
        <f>IF('work here'!#REF!&lt;&gt;"", 'work here'!#REF!, "")</f>
        <v>#REF!</v>
      </c>
      <c r="I745" t="str">
        <f>IF('work here'!Z744&lt;&gt;"", 'work here'!Z744, "")</f>
        <v/>
      </c>
      <c r="J745" t="str">
        <f t="shared" si="333"/>
        <v/>
      </c>
      <c r="K745" t="str">
        <f t="shared" si="334"/>
        <v/>
      </c>
      <c r="L745" t="str">
        <f t="shared" si="335"/>
        <v/>
      </c>
      <c r="M745" t="str">
        <f>IF('work here'!AA744&lt;&gt;"", 'work here'!AA744, "")</f>
        <v/>
      </c>
      <c r="N745" t="str">
        <f>IF('work here'!AD744&lt;&gt;"", 'work here'!AD744, "")</f>
        <v/>
      </c>
      <c r="O745" t="str">
        <f>IF('work here'!AC744&lt;&gt;"", 'work here'!AC744, "")</f>
        <v/>
      </c>
      <c r="P745" t="str">
        <f>IF('work here'!AB744&lt;&gt;"", 'work here'!AB744, "")</f>
        <v/>
      </c>
      <c r="Q745" t="str">
        <f t="shared" si="336"/>
        <v/>
      </c>
      <c r="S745" t="str">
        <f>IF('work here'!E744&lt;&gt;"", 'work here'!E744, "")</f>
        <v/>
      </c>
      <c r="T745" t="e">
        <f>IF('work here'!#REF!&lt;&gt;"", 'work here'!#REF!, "")</f>
        <v>#REF!</v>
      </c>
      <c r="U745" t="str">
        <f>IF(A745="", "", _xlfn.TEXTJOIN(", ", TRUE, "jewellery", "jewellery &gt; " &amp; 'work here'!F744, "jewellery &gt; " &amp; 'work here'!F744 &amp; " &gt; " &amp; 'work here'!#REF!, 'work here'!#REF!, 'work here'!AY744, 'work here'!H744, 'work here'!I744, 'work here'!J744))</f>
        <v/>
      </c>
      <c r="V745" t="str" cm="1">
        <f t="array" aca="1" ref="V745" ca="1">_xlfn.LET(
    _xlpm.yr, TEXT(TODAY(), "yyyy"),
    _xlpm.mn, TEXT(TODAY(), "mm"),
    _xlpm.path, "https://richlook.co.in/wp-content/uploads/" &amp; _xlpm.yr &amp; "/" &amp; _xlpm.mn &amp; "/",
    _xlpm.imgRange, 'work here'!N744:X744,
    _xlpm.imgLinks, IF(_xlpm.imgRange&lt;&gt;"", _xlpm.path &amp; _xlpm.imgRange &amp; ".webp", ""),
    _xlpm.urls,
        IF(A745="variable", _xlpm.imgLinks,
        IF(A745="variation", IF('work here'!N744&lt;&gt;"", _xlpm.path &amp; 'work here'!N744 &amp; ".webp", ""),
        IF(A745="simple", _xlpm.imgLinks, ""))),
    _xlfn.TEXTJOIN(", ", TRUE, _xlpm.urls)
)</f>
        <v/>
      </c>
      <c r="W745" t="str" cm="1">
        <f t="array" aca="1" ref="W745" ca="1">_xlfn.LET(
    _xlpm.yr, TEXT(TODAY(), "yyyy"),
    _xlpm.mn, TEXT(TODAY(), "mm"),
    _xlpm.path, "https://richlook.co.in/wp-content/uploads/" &amp; _xlpm.yr &amp; "/" &amp; _xlpm.mn &amp; "/",
    _xlpm.imgRange, 'work here'!O744:X744,
    _xlpm.imgLinks, IF(_xlpm.imgRange&lt;&gt;"", _xlpm.path &amp; _xlpm.imgRange &amp; ".webp", ""),
    _xlpm.urls,
        IF(A745="variable", "",
        IF(A745="variation", _xlpm.imgLinks,
        IF(A745="simple", "", ""))),
    _xlfn.TEXTJOIN(", ", TRUE, _xlpm.urls)
)</f>
        <v/>
      </c>
      <c r="X745" t="str">
        <f>IF('work here'!D744&lt;&gt;"", 'work here'!D744, "")</f>
        <v/>
      </c>
      <c r="Y745" t="e">
        <f>IF('work here'!#REF!&lt;&gt;"","color","")</f>
        <v>#REF!</v>
      </c>
      <c r="Z745" t="e">
        <f>IF('work here'!#REF!&lt;&gt;"",'work here'!#REF!,"")</f>
        <v>#REF!</v>
      </c>
      <c r="AA745" t="e">
        <f t="shared" si="337"/>
        <v>#REF!</v>
      </c>
      <c r="AB745" t="e">
        <f t="shared" si="338"/>
        <v>#REF!</v>
      </c>
      <c r="AC745" t="str">
        <f t="shared" si="339"/>
        <v/>
      </c>
      <c r="AD745" s="2" t="e">
        <f>IF('work here'!#REF!&lt;&gt;"",'work here'!#REF!,"")</f>
        <v>#REF!</v>
      </c>
      <c r="AE745" s="2" t="e">
        <f>IF('work here'!#REF!&lt;&gt;"",'work here'!#REF!,"")</f>
        <v>#REF!</v>
      </c>
      <c r="AF745" s="2" t="e">
        <f t="shared" si="340"/>
        <v>#REF!</v>
      </c>
      <c r="AG745" s="2" t="e">
        <f t="shared" si="341"/>
        <v>#REF!</v>
      </c>
      <c r="AH745" s="2" t="str">
        <f t="shared" si="342"/>
        <v/>
      </c>
      <c r="AI745" t="str">
        <f>IF('work here'!AE744&lt;&gt;"","Jewellery Work","")</f>
        <v/>
      </c>
      <c r="AJ745" t="str">
        <f>IF('work here'!AE744&lt;&gt;"",'work here'!AE744,"")</f>
        <v/>
      </c>
      <c r="AK745" t="str">
        <f t="shared" si="343"/>
        <v/>
      </c>
      <c r="AL745" t="str">
        <f t="shared" si="344"/>
        <v/>
      </c>
      <c r="AM745" t="e">
        <f>IF('work here'!#REF!&lt;&gt;"","Gemstone","")</f>
        <v>#REF!</v>
      </c>
      <c r="AN745" t="e">
        <f>IF('work here'!#REF!&lt;&gt;"",'work here'!#REF!,"")</f>
        <v>#REF!</v>
      </c>
      <c r="AO745" t="e">
        <f t="shared" si="345"/>
        <v>#REF!</v>
      </c>
      <c r="AP745" t="e">
        <f t="shared" si="346"/>
        <v>#REF!</v>
      </c>
      <c r="AQ745" t="str">
        <f>IF('work here'!AW744&lt;&gt;"","Plating","")</f>
        <v/>
      </c>
      <c r="AR745" t="str">
        <f>IF('work here'!AW744&lt;&gt;"",'work here'!AW744,"")</f>
        <v/>
      </c>
      <c r="AS745" t="str">
        <f t="shared" si="347"/>
        <v/>
      </c>
      <c r="AT745" t="str">
        <f t="shared" si="348"/>
        <v/>
      </c>
      <c r="AU745" t="str">
        <f>IF('work here'!AX744&lt;&gt;"","Material","")</f>
        <v/>
      </c>
      <c r="AV745" t="str">
        <f>IF('work here'!AX744&lt;&gt;"",'work here'!AX744,"")</f>
        <v/>
      </c>
      <c r="AW745" t="str">
        <f t="shared" si="349"/>
        <v/>
      </c>
      <c r="AX745" t="str">
        <f t="shared" si="350"/>
        <v/>
      </c>
      <c r="AY745" t="e">
        <f>IF('work here'!#REF!&lt;&gt;"","Look","")</f>
        <v>#REF!</v>
      </c>
      <c r="AZ745" t="e">
        <f>IF('work here'!#REF!&lt;&gt;"",'work here'!#REF!,"")</f>
        <v>#REF!</v>
      </c>
      <c r="BA745" t="e">
        <f t="shared" si="351"/>
        <v>#REF!</v>
      </c>
      <c r="BB745" t="e">
        <f t="shared" si="352"/>
        <v>#REF!</v>
      </c>
      <c r="BC745" t="e">
        <f>IF('work here'!#REF!&lt;&gt;"","Finish","")</f>
        <v>#REF!</v>
      </c>
      <c r="BD745" t="e">
        <f>IF('work here'!#REF!&lt;&gt;"",'work here'!#REF!,"")</f>
        <v>#REF!</v>
      </c>
      <c r="BE745" t="e">
        <f t="shared" si="353"/>
        <v>#REF!</v>
      </c>
      <c r="BF745" t="e">
        <f t="shared" si="354"/>
        <v>#REF!</v>
      </c>
      <c r="BG745" t="e">
        <f>IF('work here'!#REF!&lt;&gt;"","Care","")</f>
        <v>#REF!</v>
      </c>
      <c r="BH745" t="e">
        <f>IF('work here'!#REF!&lt;&gt;"",'work here'!#REF!,"")</f>
        <v>#REF!</v>
      </c>
      <c r="BI745" t="e">
        <f t="shared" si="355"/>
        <v>#REF!</v>
      </c>
      <c r="BJ745" t="e">
        <f t="shared" si="356"/>
        <v>#REF!</v>
      </c>
      <c r="BK745" t="str">
        <f>IF(OR('work here'!F744="Rings", 'work here'!F744="Bangles"), 'work here'!F744 &amp; " Size", "")</f>
        <v/>
      </c>
      <c r="BL745" t="e">
        <f>IF('work here'!#REF!&lt;&gt;"",'work here'!#REF!,"")</f>
        <v>#REF!</v>
      </c>
      <c r="BM745" t="str">
        <f t="shared" si="357"/>
        <v/>
      </c>
      <c r="BN745" t="str">
        <f t="shared" si="358"/>
        <v/>
      </c>
      <c r="BO745" t="str">
        <f t="shared" si="359"/>
        <v/>
      </c>
    </row>
    <row r="746" spans="1:67" x14ac:dyDescent="0.3">
      <c r="A746" t="str">
        <f>IF('work here'!A745="simple","simple",IF('work here'!A745="parent","variable",IF('work here'!A745="child","variation","")))</f>
        <v/>
      </c>
      <c r="B746" t="str">
        <f>IF('work here'!C745&lt;&gt;"", 'work here'!C745, "")</f>
        <v/>
      </c>
      <c r="C746" t="str">
        <f>IF('work here'!B745&lt;&gt;"", 'work here'!B745, "")</f>
        <v/>
      </c>
      <c r="D746" t="str">
        <f t="shared" si="330"/>
        <v/>
      </c>
      <c r="E746" t="str">
        <f t="shared" si="331"/>
        <v/>
      </c>
      <c r="F746" t="str">
        <f t="shared" si="332"/>
        <v/>
      </c>
      <c r="G746" t="e">
        <f>IF('work here'!#REF!&lt;&gt;"", 'work here'!#REF!, "")</f>
        <v>#REF!</v>
      </c>
      <c r="I746" t="str">
        <f>IF('work here'!Z745&lt;&gt;"", 'work here'!Z745, "")</f>
        <v/>
      </c>
      <c r="J746" t="str">
        <f t="shared" si="333"/>
        <v/>
      </c>
      <c r="K746" t="str">
        <f t="shared" si="334"/>
        <v/>
      </c>
      <c r="L746" t="str">
        <f t="shared" si="335"/>
        <v/>
      </c>
      <c r="M746" t="str">
        <f>IF('work here'!AA745&lt;&gt;"", 'work here'!AA745, "")</f>
        <v/>
      </c>
      <c r="N746" t="str">
        <f>IF('work here'!AD745&lt;&gt;"", 'work here'!AD745, "")</f>
        <v/>
      </c>
      <c r="O746" t="str">
        <f>IF('work here'!AC745&lt;&gt;"", 'work here'!AC745, "")</f>
        <v/>
      </c>
      <c r="P746" t="str">
        <f>IF('work here'!AB745&lt;&gt;"", 'work here'!AB745, "")</f>
        <v/>
      </c>
      <c r="Q746" t="str">
        <f t="shared" si="336"/>
        <v/>
      </c>
      <c r="S746" t="str">
        <f>IF('work here'!E745&lt;&gt;"", 'work here'!E745, "")</f>
        <v/>
      </c>
      <c r="T746" t="e">
        <f>IF('work here'!#REF!&lt;&gt;"", 'work here'!#REF!, "")</f>
        <v>#REF!</v>
      </c>
      <c r="U746" t="str">
        <f>IF(A746="", "", _xlfn.TEXTJOIN(", ", TRUE, "jewellery", "jewellery &gt; " &amp; 'work here'!F745, "jewellery &gt; " &amp; 'work here'!F745 &amp; " &gt; " &amp; 'work here'!#REF!, 'work here'!#REF!, 'work here'!AY745, 'work here'!H745, 'work here'!I745, 'work here'!J745))</f>
        <v/>
      </c>
      <c r="V746" t="str" cm="1">
        <f t="array" aca="1" ref="V746" ca="1">_xlfn.LET(
    _xlpm.yr, TEXT(TODAY(), "yyyy"),
    _xlpm.mn, TEXT(TODAY(), "mm"),
    _xlpm.path, "https://richlook.co.in/wp-content/uploads/" &amp; _xlpm.yr &amp; "/" &amp; _xlpm.mn &amp; "/",
    _xlpm.imgRange, 'work here'!N745:X745,
    _xlpm.imgLinks, IF(_xlpm.imgRange&lt;&gt;"", _xlpm.path &amp; _xlpm.imgRange &amp; ".webp", ""),
    _xlpm.urls,
        IF(A746="variable", _xlpm.imgLinks,
        IF(A746="variation", IF('work here'!N745&lt;&gt;"", _xlpm.path &amp; 'work here'!N745 &amp; ".webp", ""),
        IF(A746="simple", _xlpm.imgLinks, ""))),
    _xlfn.TEXTJOIN(", ", TRUE, _xlpm.urls)
)</f>
        <v/>
      </c>
      <c r="W746" t="str" cm="1">
        <f t="array" aca="1" ref="W746" ca="1">_xlfn.LET(
    _xlpm.yr, TEXT(TODAY(), "yyyy"),
    _xlpm.mn, TEXT(TODAY(), "mm"),
    _xlpm.path, "https://richlook.co.in/wp-content/uploads/" &amp; _xlpm.yr &amp; "/" &amp; _xlpm.mn &amp; "/",
    _xlpm.imgRange, 'work here'!O745:X745,
    _xlpm.imgLinks, IF(_xlpm.imgRange&lt;&gt;"", _xlpm.path &amp; _xlpm.imgRange &amp; ".webp", ""),
    _xlpm.urls,
        IF(A746="variable", "",
        IF(A746="variation", _xlpm.imgLinks,
        IF(A746="simple", "", ""))),
    _xlfn.TEXTJOIN(", ", TRUE, _xlpm.urls)
)</f>
        <v/>
      </c>
      <c r="X746" t="str">
        <f>IF('work here'!D745&lt;&gt;"", 'work here'!D745, "")</f>
        <v/>
      </c>
      <c r="Y746" t="e">
        <f>IF('work here'!#REF!&lt;&gt;"","color","")</f>
        <v>#REF!</v>
      </c>
      <c r="Z746" t="e">
        <f>IF('work here'!#REF!&lt;&gt;"",'work here'!#REF!,"")</f>
        <v>#REF!</v>
      </c>
      <c r="AA746" t="e">
        <f t="shared" si="337"/>
        <v>#REF!</v>
      </c>
      <c r="AB746" t="e">
        <f t="shared" si="338"/>
        <v>#REF!</v>
      </c>
      <c r="AC746" t="str">
        <f t="shared" si="339"/>
        <v/>
      </c>
      <c r="AD746" s="2" t="e">
        <f>IF('work here'!#REF!&lt;&gt;"",'work here'!#REF!,"")</f>
        <v>#REF!</v>
      </c>
      <c r="AE746" s="2" t="e">
        <f>IF('work here'!#REF!&lt;&gt;"",'work here'!#REF!,"")</f>
        <v>#REF!</v>
      </c>
      <c r="AF746" s="2" t="e">
        <f t="shared" si="340"/>
        <v>#REF!</v>
      </c>
      <c r="AG746" s="2" t="e">
        <f t="shared" si="341"/>
        <v>#REF!</v>
      </c>
      <c r="AH746" s="2" t="str">
        <f t="shared" si="342"/>
        <v/>
      </c>
      <c r="AI746" t="str">
        <f>IF('work here'!AE745&lt;&gt;"","Jewellery Work","")</f>
        <v/>
      </c>
      <c r="AJ746" t="str">
        <f>IF('work here'!AE745&lt;&gt;"",'work here'!AE745,"")</f>
        <v/>
      </c>
      <c r="AK746" t="str">
        <f t="shared" si="343"/>
        <v/>
      </c>
      <c r="AL746" t="str">
        <f t="shared" si="344"/>
        <v/>
      </c>
      <c r="AM746" t="e">
        <f>IF('work here'!#REF!&lt;&gt;"","Gemstone","")</f>
        <v>#REF!</v>
      </c>
      <c r="AN746" t="e">
        <f>IF('work here'!#REF!&lt;&gt;"",'work here'!#REF!,"")</f>
        <v>#REF!</v>
      </c>
      <c r="AO746" t="e">
        <f t="shared" si="345"/>
        <v>#REF!</v>
      </c>
      <c r="AP746" t="e">
        <f t="shared" si="346"/>
        <v>#REF!</v>
      </c>
      <c r="AQ746" t="str">
        <f>IF('work here'!AW745&lt;&gt;"","Plating","")</f>
        <v/>
      </c>
      <c r="AR746" t="str">
        <f>IF('work here'!AW745&lt;&gt;"",'work here'!AW745,"")</f>
        <v/>
      </c>
      <c r="AS746" t="str">
        <f t="shared" si="347"/>
        <v/>
      </c>
      <c r="AT746" t="str">
        <f t="shared" si="348"/>
        <v/>
      </c>
      <c r="AU746" t="str">
        <f>IF('work here'!AX745&lt;&gt;"","Material","")</f>
        <v/>
      </c>
      <c r="AV746" t="str">
        <f>IF('work here'!AX745&lt;&gt;"",'work here'!AX745,"")</f>
        <v/>
      </c>
      <c r="AW746" t="str">
        <f t="shared" si="349"/>
        <v/>
      </c>
      <c r="AX746" t="str">
        <f t="shared" si="350"/>
        <v/>
      </c>
      <c r="AY746" t="e">
        <f>IF('work here'!#REF!&lt;&gt;"","Look","")</f>
        <v>#REF!</v>
      </c>
      <c r="AZ746" t="e">
        <f>IF('work here'!#REF!&lt;&gt;"",'work here'!#REF!,"")</f>
        <v>#REF!</v>
      </c>
      <c r="BA746" t="e">
        <f t="shared" si="351"/>
        <v>#REF!</v>
      </c>
      <c r="BB746" t="e">
        <f t="shared" si="352"/>
        <v>#REF!</v>
      </c>
      <c r="BC746" t="e">
        <f>IF('work here'!#REF!&lt;&gt;"","Finish","")</f>
        <v>#REF!</v>
      </c>
      <c r="BD746" t="e">
        <f>IF('work here'!#REF!&lt;&gt;"",'work here'!#REF!,"")</f>
        <v>#REF!</v>
      </c>
      <c r="BE746" t="e">
        <f t="shared" si="353"/>
        <v>#REF!</v>
      </c>
      <c r="BF746" t="e">
        <f t="shared" si="354"/>
        <v>#REF!</v>
      </c>
      <c r="BG746" t="e">
        <f>IF('work here'!#REF!&lt;&gt;"","Care","")</f>
        <v>#REF!</v>
      </c>
      <c r="BH746" t="e">
        <f>IF('work here'!#REF!&lt;&gt;"",'work here'!#REF!,"")</f>
        <v>#REF!</v>
      </c>
      <c r="BI746" t="e">
        <f t="shared" si="355"/>
        <v>#REF!</v>
      </c>
      <c r="BJ746" t="e">
        <f t="shared" si="356"/>
        <v>#REF!</v>
      </c>
      <c r="BK746" t="str">
        <f>IF(OR('work here'!F745="Rings", 'work here'!F745="Bangles"), 'work here'!F745 &amp; " Size", "")</f>
        <v/>
      </c>
      <c r="BL746" t="e">
        <f>IF('work here'!#REF!&lt;&gt;"",'work here'!#REF!,"")</f>
        <v>#REF!</v>
      </c>
      <c r="BM746" t="str">
        <f t="shared" si="357"/>
        <v/>
      </c>
      <c r="BN746" t="str">
        <f t="shared" si="358"/>
        <v/>
      </c>
      <c r="BO746" t="str">
        <f t="shared" si="359"/>
        <v/>
      </c>
    </row>
    <row r="747" spans="1:67" x14ac:dyDescent="0.3">
      <c r="A747" t="str">
        <f>IF('work here'!A746="simple","simple",IF('work here'!A746="parent","variable",IF('work here'!A746="child","variation","")))</f>
        <v/>
      </c>
      <c r="B747" t="str">
        <f>IF('work here'!C746&lt;&gt;"", 'work here'!C746, "")</f>
        <v/>
      </c>
      <c r="C747" t="str">
        <f>IF('work here'!B746&lt;&gt;"", 'work here'!B746, "")</f>
        <v/>
      </c>
      <c r="D747" t="str">
        <f t="shared" si="330"/>
        <v/>
      </c>
      <c r="E747" t="str">
        <f t="shared" si="331"/>
        <v/>
      </c>
      <c r="F747" t="str">
        <f t="shared" si="332"/>
        <v/>
      </c>
      <c r="G747" t="e">
        <f>IF('work here'!#REF!&lt;&gt;"", 'work here'!#REF!, "")</f>
        <v>#REF!</v>
      </c>
      <c r="I747" t="str">
        <f>IF('work here'!Z746&lt;&gt;"", 'work here'!Z746, "")</f>
        <v/>
      </c>
      <c r="J747" t="str">
        <f t="shared" si="333"/>
        <v/>
      </c>
      <c r="K747" t="str">
        <f t="shared" si="334"/>
        <v/>
      </c>
      <c r="L747" t="str">
        <f t="shared" si="335"/>
        <v/>
      </c>
      <c r="M747" t="str">
        <f>IF('work here'!AA746&lt;&gt;"", 'work here'!AA746, "")</f>
        <v/>
      </c>
      <c r="N747" t="str">
        <f>IF('work here'!AD746&lt;&gt;"", 'work here'!AD746, "")</f>
        <v/>
      </c>
      <c r="O747" t="str">
        <f>IF('work here'!AC746&lt;&gt;"", 'work here'!AC746, "")</f>
        <v/>
      </c>
      <c r="P747" t="str">
        <f>IF('work here'!AB746&lt;&gt;"", 'work here'!AB746, "")</f>
        <v/>
      </c>
      <c r="Q747" t="str">
        <f t="shared" si="336"/>
        <v/>
      </c>
      <c r="S747" t="str">
        <f>IF('work here'!E746&lt;&gt;"", 'work here'!E746, "")</f>
        <v/>
      </c>
      <c r="T747" t="e">
        <f>IF('work here'!#REF!&lt;&gt;"", 'work here'!#REF!, "")</f>
        <v>#REF!</v>
      </c>
      <c r="U747" t="str">
        <f>IF(A747="", "", _xlfn.TEXTJOIN(", ", TRUE, "jewellery", "jewellery &gt; " &amp; 'work here'!F746, "jewellery &gt; " &amp; 'work here'!F746 &amp; " &gt; " &amp; 'work here'!#REF!, 'work here'!#REF!, 'work here'!AY746, 'work here'!H746, 'work here'!I746, 'work here'!J746))</f>
        <v/>
      </c>
      <c r="V747" t="str" cm="1">
        <f t="array" aca="1" ref="V747" ca="1">_xlfn.LET(
    _xlpm.yr, TEXT(TODAY(), "yyyy"),
    _xlpm.mn, TEXT(TODAY(), "mm"),
    _xlpm.path, "https://richlook.co.in/wp-content/uploads/" &amp; _xlpm.yr &amp; "/" &amp; _xlpm.mn &amp; "/",
    _xlpm.imgRange, 'work here'!N746:X746,
    _xlpm.imgLinks, IF(_xlpm.imgRange&lt;&gt;"", _xlpm.path &amp; _xlpm.imgRange &amp; ".webp", ""),
    _xlpm.urls,
        IF(A747="variable", _xlpm.imgLinks,
        IF(A747="variation", IF('work here'!N746&lt;&gt;"", _xlpm.path &amp; 'work here'!N746 &amp; ".webp", ""),
        IF(A747="simple", _xlpm.imgLinks, ""))),
    _xlfn.TEXTJOIN(", ", TRUE, _xlpm.urls)
)</f>
        <v/>
      </c>
      <c r="W747" t="str" cm="1">
        <f t="array" aca="1" ref="W747" ca="1">_xlfn.LET(
    _xlpm.yr, TEXT(TODAY(), "yyyy"),
    _xlpm.mn, TEXT(TODAY(), "mm"),
    _xlpm.path, "https://richlook.co.in/wp-content/uploads/" &amp; _xlpm.yr &amp; "/" &amp; _xlpm.mn &amp; "/",
    _xlpm.imgRange, 'work here'!O746:X746,
    _xlpm.imgLinks, IF(_xlpm.imgRange&lt;&gt;"", _xlpm.path &amp; _xlpm.imgRange &amp; ".webp", ""),
    _xlpm.urls,
        IF(A747="variable", "",
        IF(A747="variation", _xlpm.imgLinks,
        IF(A747="simple", "", ""))),
    _xlfn.TEXTJOIN(", ", TRUE, _xlpm.urls)
)</f>
        <v/>
      </c>
      <c r="X747" t="str">
        <f>IF('work here'!D746&lt;&gt;"", 'work here'!D746, "")</f>
        <v/>
      </c>
      <c r="Y747" t="e">
        <f>IF('work here'!#REF!&lt;&gt;"","color","")</f>
        <v>#REF!</v>
      </c>
      <c r="Z747" t="e">
        <f>IF('work here'!#REF!&lt;&gt;"",'work here'!#REF!,"")</f>
        <v>#REF!</v>
      </c>
      <c r="AA747" t="e">
        <f t="shared" si="337"/>
        <v>#REF!</v>
      </c>
      <c r="AB747" t="e">
        <f t="shared" si="338"/>
        <v>#REF!</v>
      </c>
      <c r="AC747" t="str">
        <f t="shared" si="339"/>
        <v/>
      </c>
      <c r="AD747" s="2" t="e">
        <f>IF('work here'!#REF!&lt;&gt;"",'work here'!#REF!,"")</f>
        <v>#REF!</v>
      </c>
      <c r="AE747" s="2" t="e">
        <f>IF('work here'!#REF!&lt;&gt;"",'work here'!#REF!,"")</f>
        <v>#REF!</v>
      </c>
      <c r="AF747" s="2" t="e">
        <f t="shared" si="340"/>
        <v>#REF!</v>
      </c>
      <c r="AG747" s="2" t="e">
        <f t="shared" si="341"/>
        <v>#REF!</v>
      </c>
      <c r="AH747" s="2" t="str">
        <f t="shared" si="342"/>
        <v/>
      </c>
      <c r="AI747" t="str">
        <f>IF('work here'!AE746&lt;&gt;"","Jewellery Work","")</f>
        <v/>
      </c>
      <c r="AJ747" t="str">
        <f>IF('work here'!AE746&lt;&gt;"",'work here'!AE746,"")</f>
        <v/>
      </c>
      <c r="AK747" t="str">
        <f t="shared" si="343"/>
        <v/>
      </c>
      <c r="AL747" t="str">
        <f t="shared" si="344"/>
        <v/>
      </c>
      <c r="AM747" t="e">
        <f>IF('work here'!#REF!&lt;&gt;"","Gemstone","")</f>
        <v>#REF!</v>
      </c>
      <c r="AN747" t="e">
        <f>IF('work here'!#REF!&lt;&gt;"",'work here'!#REF!,"")</f>
        <v>#REF!</v>
      </c>
      <c r="AO747" t="e">
        <f t="shared" si="345"/>
        <v>#REF!</v>
      </c>
      <c r="AP747" t="e">
        <f t="shared" si="346"/>
        <v>#REF!</v>
      </c>
      <c r="AQ747" t="str">
        <f>IF('work here'!AW746&lt;&gt;"","Plating","")</f>
        <v/>
      </c>
      <c r="AR747" t="str">
        <f>IF('work here'!AW746&lt;&gt;"",'work here'!AW746,"")</f>
        <v/>
      </c>
      <c r="AS747" t="str">
        <f t="shared" si="347"/>
        <v/>
      </c>
      <c r="AT747" t="str">
        <f t="shared" si="348"/>
        <v/>
      </c>
      <c r="AU747" t="str">
        <f>IF('work here'!AX746&lt;&gt;"","Material","")</f>
        <v/>
      </c>
      <c r="AV747" t="str">
        <f>IF('work here'!AX746&lt;&gt;"",'work here'!AX746,"")</f>
        <v/>
      </c>
      <c r="AW747" t="str">
        <f t="shared" si="349"/>
        <v/>
      </c>
      <c r="AX747" t="str">
        <f t="shared" si="350"/>
        <v/>
      </c>
      <c r="AY747" t="e">
        <f>IF('work here'!#REF!&lt;&gt;"","Look","")</f>
        <v>#REF!</v>
      </c>
      <c r="AZ747" t="e">
        <f>IF('work here'!#REF!&lt;&gt;"",'work here'!#REF!,"")</f>
        <v>#REF!</v>
      </c>
      <c r="BA747" t="e">
        <f t="shared" si="351"/>
        <v>#REF!</v>
      </c>
      <c r="BB747" t="e">
        <f t="shared" si="352"/>
        <v>#REF!</v>
      </c>
      <c r="BC747" t="e">
        <f>IF('work here'!#REF!&lt;&gt;"","Finish","")</f>
        <v>#REF!</v>
      </c>
      <c r="BD747" t="e">
        <f>IF('work here'!#REF!&lt;&gt;"",'work here'!#REF!,"")</f>
        <v>#REF!</v>
      </c>
      <c r="BE747" t="e">
        <f t="shared" si="353"/>
        <v>#REF!</v>
      </c>
      <c r="BF747" t="e">
        <f t="shared" si="354"/>
        <v>#REF!</v>
      </c>
      <c r="BG747" t="e">
        <f>IF('work here'!#REF!&lt;&gt;"","Care","")</f>
        <v>#REF!</v>
      </c>
      <c r="BH747" t="e">
        <f>IF('work here'!#REF!&lt;&gt;"",'work here'!#REF!,"")</f>
        <v>#REF!</v>
      </c>
      <c r="BI747" t="e">
        <f t="shared" si="355"/>
        <v>#REF!</v>
      </c>
      <c r="BJ747" t="e">
        <f t="shared" si="356"/>
        <v>#REF!</v>
      </c>
      <c r="BK747" t="str">
        <f>IF(OR('work here'!F746="Rings", 'work here'!F746="Bangles"), 'work here'!F746 &amp; " Size", "")</f>
        <v/>
      </c>
      <c r="BL747" t="e">
        <f>IF('work here'!#REF!&lt;&gt;"",'work here'!#REF!,"")</f>
        <v>#REF!</v>
      </c>
      <c r="BM747" t="str">
        <f t="shared" si="357"/>
        <v/>
      </c>
      <c r="BN747" t="str">
        <f t="shared" si="358"/>
        <v/>
      </c>
      <c r="BO747" t="str">
        <f t="shared" si="359"/>
        <v/>
      </c>
    </row>
    <row r="748" spans="1:67" x14ac:dyDescent="0.3">
      <c r="A748" t="str">
        <f>IF('work here'!A747="simple","simple",IF('work here'!A747="parent","variable",IF('work here'!A747="child","variation","")))</f>
        <v/>
      </c>
      <c r="B748" t="str">
        <f>IF('work here'!C747&lt;&gt;"", 'work here'!C747, "")</f>
        <v/>
      </c>
      <c r="C748" t="str">
        <f>IF('work here'!B747&lt;&gt;"", 'work here'!B747, "")</f>
        <v/>
      </c>
      <c r="D748" t="str">
        <f t="shared" si="330"/>
        <v/>
      </c>
      <c r="E748" t="str">
        <f t="shared" si="331"/>
        <v/>
      </c>
      <c r="F748" t="str">
        <f t="shared" si="332"/>
        <v/>
      </c>
      <c r="G748" t="e">
        <f>IF('work here'!#REF!&lt;&gt;"", 'work here'!#REF!, "")</f>
        <v>#REF!</v>
      </c>
      <c r="I748" t="str">
        <f>IF('work here'!Z747&lt;&gt;"", 'work here'!Z747, "")</f>
        <v/>
      </c>
      <c r="J748" t="str">
        <f t="shared" si="333"/>
        <v/>
      </c>
      <c r="K748" t="str">
        <f t="shared" si="334"/>
        <v/>
      </c>
      <c r="L748" t="str">
        <f t="shared" si="335"/>
        <v/>
      </c>
      <c r="M748" t="str">
        <f>IF('work here'!AA747&lt;&gt;"", 'work here'!AA747, "")</f>
        <v/>
      </c>
      <c r="N748" t="str">
        <f>IF('work here'!AD747&lt;&gt;"", 'work here'!AD747, "")</f>
        <v/>
      </c>
      <c r="O748" t="str">
        <f>IF('work here'!AC747&lt;&gt;"", 'work here'!AC747, "")</f>
        <v/>
      </c>
      <c r="P748" t="str">
        <f>IF('work here'!AB747&lt;&gt;"", 'work here'!AB747, "")</f>
        <v/>
      </c>
      <c r="Q748" t="str">
        <f t="shared" si="336"/>
        <v/>
      </c>
      <c r="S748" t="str">
        <f>IF('work here'!E747&lt;&gt;"", 'work here'!E747, "")</f>
        <v/>
      </c>
      <c r="T748" t="e">
        <f>IF('work here'!#REF!&lt;&gt;"", 'work here'!#REF!, "")</f>
        <v>#REF!</v>
      </c>
      <c r="U748" t="str">
        <f>IF(A748="", "", _xlfn.TEXTJOIN(", ", TRUE, "jewellery", "jewellery &gt; " &amp; 'work here'!F747, "jewellery &gt; " &amp; 'work here'!F747 &amp; " &gt; " &amp; 'work here'!#REF!, 'work here'!#REF!, 'work here'!AY747, 'work here'!H747, 'work here'!I747, 'work here'!J747))</f>
        <v/>
      </c>
      <c r="V748" t="str" cm="1">
        <f t="array" aca="1" ref="V748" ca="1">_xlfn.LET(
    _xlpm.yr, TEXT(TODAY(), "yyyy"),
    _xlpm.mn, TEXT(TODAY(), "mm"),
    _xlpm.path, "https://richlook.co.in/wp-content/uploads/" &amp; _xlpm.yr &amp; "/" &amp; _xlpm.mn &amp; "/",
    _xlpm.imgRange, 'work here'!N747:X747,
    _xlpm.imgLinks, IF(_xlpm.imgRange&lt;&gt;"", _xlpm.path &amp; _xlpm.imgRange &amp; ".webp", ""),
    _xlpm.urls,
        IF(A748="variable", _xlpm.imgLinks,
        IF(A748="variation", IF('work here'!N747&lt;&gt;"", _xlpm.path &amp; 'work here'!N747 &amp; ".webp", ""),
        IF(A748="simple", _xlpm.imgLinks, ""))),
    _xlfn.TEXTJOIN(", ", TRUE, _xlpm.urls)
)</f>
        <v/>
      </c>
      <c r="W748" t="str" cm="1">
        <f t="array" aca="1" ref="W748" ca="1">_xlfn.LET(
    _xlpm.yr, TEXT(TODAY(), "yyyy"),
    _xlpm.mn, TEXT(TODAY(), "mm"),
    _xlpm.path, "https://richlook.co.in/wp-content/uploads/" &amp; _xlpm.yr &amp; "/" &amp; _xlpm.mn &amp; "/",
    _xlpm.imgRange, 'work here'!O747:X747,
    _xlpm.imgLinks, IF(_xlpm.imgRange&lt;&gt;"", _xlpm.path &amp; _xlpm.imgRange &amp; ".webp", ""),
    _xlpm.urls,
        IF(A748="variable", "",
        IF(A748="variation", _xlpm.imgLinks,
        IF(A748="simple", "", ""))),
    _xlfn.TEXTJOIN(", ", TRUE, _xlpm.urls)
)</f>
        <v/>
      </c>
      <c r="X748" t="str">
        <f>IF('work here'!D747&lt;&gt;"", 'work here'!D747, "")</f>
        <v/>
      </c>
      <c r="Y748" t="e">
        <f>IF('work here'!#REF!&lt;&gt;"","color","")</f>
        <v>#REF!</v>
      </c>
      <c r="Z748" t="e">
        <f>IF('work here'!#REF!&lt;&gt;"",'work here'!#REF!,"")</f>
        <v>#REF!</v>
      </c>
      <c r="AA748" t="e">
        <f t="shared" si="337"/>
        <v>#REF!</v>
      </c>
      <c r="AB748" t="e">
        <f t="shared" si="338"/>
        <v>#REF!</v>
      </c>
      <c r="AC748" t="str">
        <f t="shared" si="339"/>
        <v/>
      </c>
      <c r="AD748" s="2" t="e">
        <f>IF('work here'!#REF!&lt;&gt;"",'work here'!#REF!,"")</f>
        <v>#REF!</v>
      </c>
      <c r="AE748" s="2" t="e">
        <f>IF('work here'!#REF!&lt;&gt;"",'work here'!#REF!,"")</f>
        <v>#REF!</v>
      </c>
      <c r="AF748" s="2" t="e">
        <f t="shared" si="340"/>
        <v>#REF!</v>
      </c>
      <c r="AG748" s="2" t="e">
        <f t="shared" si="341"/>
        <v>#REF!</v>
      </c>
      <c r="AH748" s="2" t="str">
        <f t="shared" si="342"/>
        <v/>
      </c>
      <c r="AI748" t="str">
        <f>IF('work here'!AE747&lt;&gt;"","Jewellery Work","")</f>
        <v/>
      </c>
      <c r="AJ748" t="str">
        <f>IF('work here'!AE747&lt;&gt;"",'work here'!AE747,"")</f>
        <v/>
      </c>
      <c r="AK748" t="str">
        <f t="shared" si="343"/>
        <v/>
      </c>
      <c r="AL748" t="str">
        <f t="shared" si="344"/>
        <v/>
      </c>
      <c r="AM748" t="e">
        <f>IF('work here'!#REF!&lt;&gt;"","Gemstone","")</f>
        <v>#REF!</v>
      </c>
      <c r="AN748" t="e">
        <f>IF('work here'!#REF!&lt;&gt;"",'work here'!#REF!,"")</f>
        <v>#REF!</v>
      </c>
      <c r="AO748" t="e">
        <f t="shared" si="345"/>
        <v>#REF!</v>
      </c>
      <c r="AP748" t="e">
        <f t="shared" si="346"/>
        <v>#REF!</v>
      </c>
      <c r="AQ748" t="str">
        <f>IF('work here'!AW747&lt;&gt;"","Plating","")</f>
        <v/>
      </c>
      <c r="AR748" t="str">
        <f>IF('work here'!AW747&lt;&gt;"",'work here'!AW747,"")</f>
        <v/>
      </c>
      <c r="AS748" t="str">
        <f t="shared" si="347"/>
        <v/>
      </c>
      <c r="AT748" t="str">
        <f t="shared" si="348"/>
        <v/>
      </c>
      <c r="AU748" t="str">
        <f>IF('work here'!AX747&lt;&gt;"","Material","")</f>
        <v/>
      </c>
      <c r="AV748" t="str">
        <f>IF('work here'!AX747&lt;&gt;"",'work here'!AX747,"")</f>
        <v/>
      </c>
      <c r="AW748" t="str">
        <f t="shared" si="349"/>
        <v/>
      </c>
      <c r="AX748" t="str">
        <f t="shared" si="350"/>
        <v/>
      </c>
      <c r="AY748" t="e">
        <f>IF('work here'!#REF!&lt;&gt;"","Look","")</f>
        <v>#REF!</v>
      </c>
      <c r="AZ748" t="e">
        <f>IF('work here'!#REF!&lt;&gt;"",'work here'!#REF!,"")</f>
        <v>#REF!</v>
      </c>
      <c r="BA748" t="e">
        <f t="shared" si="351"/>
        <v>#REF!</v>
      </c>
      <c r="BB748" t="e">
        <f t="shared" si="352"/>
        <v>#REF!</v>
      </c>
      <c r="BC748" t="e">
        <f>IF('work here'!#REF!&lt;&gt;"","Finish","")</f>
        <v>#REF!</v>
      </c>
      <c r="BD748" t="e">
        <f>IF('work here'!#REF!&lt;&gt;"",'work here'!#REF!,"")</f>
        <v>#REF!</v>
      </c>
      <c r="BE748" t="e">
        <f t="shared" si="353"/>
        <v>#REF!</v>
      </c>
      <c r="BF748" t="e">
        <f t="shared" si="354"/>
        <v>#REF!</v>
      </c>
      <c r="BG748" t="e">
        <f>IF('work here'!#REF!&lt;&gt;"","Care","")</f>
        <v>#REF!</v>
      </c>
      <c r="BH748" t="e">
        <f>IF('work here'!#REF!&lt;&gt;"",'work here'!#REF!,"")</f>
        <v>#REF!</v>
      </c>
      <c r="BI748" t="e">
        <f t="shared" si="355"/>
        <v>#REF!</v>
      </c>
      <c r="BJ748" t="e">
        <f t="shared" si="356"/>
        <v>#REF!</v>
      </c>
      <c r="BK748" t="str">
        <f>IF(OR('work here'!F747="Rings", 'work here'!F747="Bangles"), 'work here'!F747 &amp; " Size", "")</f>
        <v/>
      </c>
      <c r="BL748" t="e">
        <f>IF('work here'!#REF!&lt;&gt;"",'work here'!#REF!,"")</f>
        <v>#REF!</v>
      </c>
      <c r="BM748" t="str">
        <f t="shared" si="357"/>
        <v/>
      </c>
      <c r="BN748" t="str">
        <f t="shared" si="358"/>
        <v/>
      </c>
      <c r="BO748" t="str">
        <f t="shared" si="359"/>
        <v/>
      </c>
    </row>
    <row r="749" spans="1:67" x14ac:dyDescent="0.3">
      <c r="A749" t="str">
        <f>IF('work here'!A748="simple","simple",IF('work here'!A748="parent","variable",IF('work here'!A748="child","variation","")))</f>
        <v/>
      </c>
      <c r="B749" t="str">
        <f>IF('work here'!C748&lt;&gt;"", 'work here'!C748, "")</f>
        <v/>
      </c>
      <c r="C749" t="str">
        <f>IF('work here'!B748&lt;&gt;"", 'work here'!B748, "")</f>
        <v/>
      </c>
      <c r="D749" t="str">
        <f t="shared" si="330"/>
        <v/>
      </c>
      <c r="E749" t="str">
        <f t="shared" si="331"/>
        <v/>
      </c>
      <c r="F749" t="str">
        <f t="shared" si="332"/>
        <v/>
      </c>
      <c r="G749" t="e">
        <f>IF('work here'!#REF!&lt;&gt;"", 'work here'!#REF!, "")</f>
        <v>#REF!</v>
      </c>
      <c r="I749" t="str">
        <f>IF('work here'!Z748&lt;&gt;"", 'work here'!Z748, "")</f>
        <v/>
      </c>
      <c r="J749" t="str">
        <f t="shared" si="333"/>
        <v/>
      </c>
      <c r="K749" t="str">
        <f t="shared" si="334"/>
        <v/>
      </c>
      <c r="L749" t="str">
        <f t="shared" si="335"/>
        <v/>
      </c>
      <c r="M749" t="str">
        <f>IF('work here'!AA748&lt;&gt;"", 'work here'!AA748, "")</f>
        <v/>
      </c>
      <c r="N749" t="str">
        <f>IF('work here'!AD748&lt;&gt;"", 'work here'!AD748, "")</f>
        <v/>
      </c>
      <c r="O749" t="str">
        <f>IF('work here'!AC748&lt;&gt;"", 'work here'!AC748, "")</f>
        <v/>
      </c>
      <c r="P749" t="str">
        <f>IF('work here'!AB748&lt;&gt;"", 'work here'!AB748, "")</f>
        <v/>
      </c>
      <c r="Q749" t="str">
        <f t="shared" si="336"/>
        <v/>
      </c>
      <c r="S749" t="str">
        <f>IF('work here'!E748&lt;&gt;"", 'work here'!E748, "")</f>
        <v/>
      </c>
      <c r="T749" t="e">
        <f>IF('work here'!#REF!&lt;&gt;"", 'work here'!#REF!, "")</f>
        <v>#REF!</v>
      </c>
      <c r="U749" t="str">
        <f>IF(A749="", "", _xlfn.TEXTJOIN(", ", TRUE, "jewellery", "jewellery &gt; " &amp; 'work here'!F748, "jewellery &gt; " &amp; 'work here'!F748 &amp; " &gt; " &amp; 'work here'!#REF!, 'work here'!#REF!, 'work here'!AY748, 'work here'!H748, 'work here'!I748, 'work here'!J748))</f>
        <v/>
      </c>
      <c r="V749" t="str" cm="1">
        <f t="array" aca="1" ref="V749" ca="1">_xlfn.LET(
    _xlpm.yr, TEXT(TODAY(), "yyyy"),
    _xlpm.mn, TEXT(TODAY(), "mm"),
    _xlpm.path, "https://richlook.co.in/wp-content/uploads/" &amp; _xlpm.yr &amp; "/" &amp; _xlpm.mn &amp; "/",
    _xlpm.imgRange, 'work here'!N748:X748,
    _xlpm.imgLinks, IF(_xlpm.imgRange&lt;&gt;"", _xlpm.path &amp; _xlpm.imgRange &amp; ".webp", ""),
    _xlpm.urls,
        IF(A749="variable", _xlpm.imgLinks,
        IF(A749="variation", IF('work here'!N748&lt;&gt;"", _xlpm.path &amp; 'work here'!N748 &amp; ".webp", ""),
        IF(A749="simple", _xlpm.imgLinks, ""))),
    _xlfn.TEXTJOIN(", ", TRUE, _xlpm.urls)
)</f>
        <v/>
      </c>
      <c r="W749" t="str" cm="1">
        <f t="array" aca="1" ref="W749" ca="1">_xlfn.LET(
    _xlpm.yr, TEXT(TODAY(), "yyyy"),
    _xlpm.mn, TEXT(TODAY(), "mm"),
    _xlpm.path, "https://richlook.co.in/wp-content/uploads/" &amp; _xlpm.yr &amp; "/" &amp; _xlpm.mn &amp; "/",
    _xlpm.imgRange, 'work here'!O748:X748,
    _xlpm.imgLinks, IF(_xlpm.imgRange&lt;&gt;"", _xlpm.path &amp; _xlpm.imgRange &amp; ".webp", ""),
    _xlpm.urls,
        IF(A749="variable", "",
        IF(A749="variation", _xlpm.imgLinks,
        IF(A749="simple", "", ""))),
    _xlfn.TEXTJOIN(", ", TRUE, _xlpm.urls)
)</f>
        <v/>
      </c>
      <c r="X749" t="str">
        <f>IF('work here'!D748&lt;&gt;"", 'work here'!D748, "")</f>
        <v/>
      </c>
      <c r="Y749" t="e">
        <f>IF('work here'!#REF!&lt;&gt;"","color","")</f>
        <v>#REF!</v>
      </c>
      <c r="Z749" t="e">
        <f>IF('work here'!#REF!&lt;&gt;"",'work here'!#REF!,"")</f>
        <v>#REF!</v>
      </c>
      <c r="AA749" t="e">
        <f t="shared" si="337"/>
        <v>#REF!</v>
      </c>
      <c r="AB749" t="e">
        <f t="shared" si="338"/>
        <v>#REF!</v>
      </c>
      <c r="AC749" t="str">
        <f t="shared" si="339"/>
        <v/>
      </c>
      <c r="AD749" s="2" t="e">
        <f>IF('work here'!#REF!&lt;&gt;"",'work here'!#REF!,"")</f>
        <v>#REF!</v>
      </c>
      <c r="AE749" s="2" t="e">
        <f>IF('work here'!#REF!&lt;&gt;"",'work here'!#REF!,"")</f>
        <v>#REF!</v>
      </c>
      <c r="AF749" s="2" t="e">
        <f t="shared" si="340"/>
        <v>#REF!</v>
      </c>
      <c r="AG749" s="2" t="e">
        <f t="shared" si="341"/>
        <v>#REF!</v>
      </c>
      <c r="AH749" s="2" t="str">
        <f t="shared" si="342"/>
        <v/>
      </c>
      <c r="AI749" t="str">
        <f>IF('work here'!AE748&lt;&gt;"","Jewellery Work","")</f>
        <v/>
      </c>
      <c r="AJ749" t="str">
        <f>IF('work here'!AE748&lt;&gt;"",'work here'!AE748,"")</f>
        <v/>
      </c>
      <c r="AK749" t="str">
        <f t="shared" si="343"/>
        <v/>
      </c>
      <c r="AL749" t="str">
        <f t="shared" si="344"/>
        <v/>
      </c>
      <c r="AM749" t="e">
        <f>IF('work here'!#REF!&lt;&gt;"","Gemstone","")</f>
        <v>#REF!</v>
      </c>
      <c r="AN749" t="e">
        <f>IF('work here'!#REF!&lt;&gt;"",'work here'!#REF!,"")</f>
        <v>#REF!</v>
      </c>
      <c r="AO749" t="e">
        <f t="shared" si="345"/>
        <v>#REF!</v>
      </c>
      <c r="AP749" t="e">
        <f t="shared" si="346"/>
        <v>#REF!</v>
      </c>
      <c r="AQ749" t="str">
        <f>IF('work here'!AW748&lt;&gt;"","Plating","")</f>
        <v/>
      </c>
      <c r="AR749" t="str">
        <f>IF('work here'!AW748&lt;&gt;"",'work here'!AW748,"")</f>
        <v/>
      </c>
      <c r="AS749" t="str">
        <f t="shared" si="347"/>
        <v/>
      </c>
      <c r="AT749" t="str">
        <f t="shared" si="348"/>
        <v/>
      </c>
      <c r="AU749" t="str">
        <f>IF('work here'!AX748&lt;&gt;"","Material","")</f>
        <v/>
      </c>
      <c r="AV749" t="str">
        <f>IF('work here'!AX748&lt;&gt;"",'work here'!AX748,"")</f>
        <v/>
      </c>
      <c r="AW749" t="str">
        <f t="shared" si="349"/>
        <v/>
      </c>
      <c r="AX749" t="str">
        <f t="shared" si="350"/>
        <v/>
      </c>
      <c r="AY749" t="e">
        <f>IF('work here'!#REF!&lt;&gt;"","Look","")</f>
        <v>#REF!</v>
      </c>
      <c r="AZ749" t="e">
        <f>IF('work here'!#REF!&lt;&gt;"",'work here'!#REF!,"")</f>
        <v>#REF!</v>
      </c>
      <c r="BA749" t="e">
        <f t="shared" si="351"/>
        <v>#REF!</v>
      </c>
      <c r="BB749" t="e">
        <f t="shared" si="352"/>
        <v>#REF!</v>
      </c>
      <c r="BC749" t="e">
        <f>IF('work here'!#REF!&lt;&gt;"","Finish","")</f>
        <v>#REF!</v>
      </c>
      <c r="BD749" t="e">
        <f>IF('work here'!#REF!&lt;&gt;"",'work here'!#REF!,"")</f>
        <v>#REF!</v>
      </c>
      <c r="BE749" t="e">
        <f t="shared" si="353"/>
        <v>#REF!</v>
      </c>
      <c r="BF749" t="e">
        <f t="shared" si="354"/>
        <v>#REF!</v>
      </c>
      <c r="BG749" t="e">
        <f>IF('work here'!#REF!&lt;&gt;"","Care","")</f>
        <v>#REF!</v>
      </c>
      <c r="BH749" t="e">
        <f>IF('work here'!#REF!&lt;&gt;"",'work here'!#REF!,"")</f>
        <v>#REF!</v>
      </c>
      <c r="BI749" t="e">
        <f t="shared" si="355"/>
        <v>#REF!</v>
      </c>
      <c r="BJ749" t="e">
        <f t="shared" si="356"/>
        <v>#REF!</v>
      </c>
      <c r="BK749" t="str">
        <f>IF(OR('work here'!F748="Rings", 'work here'!F748="Bangles"), 'work here'!F748 &amp; " Size", "")</f>
        <v/>
      </c>
      <c r="BL749" t="e">
        <f>IF('work here'!#REF!&lt;&gt;"",'work here'!#REF!,"")</f>
        <v>#REF!</v>
      </c>
      <c r="BM749" t="str">
        <f t="shared" si="357"/>
        <v/>
      </c>
      <c r="BN749" t="str">
        <f t="shared" si="358"/>
        <v/>
      </c>
      <c r="BO749" t="str">
        <f t="shared" si="359"/>
        <v/>
      </c>
    </row>
    <row r="750" spans="1:67" x14ac:dyDescent="0.3">
      <c r="A750" t="str">
        <f>IF('work here'!A749="simple","simple",IF('work here'!A749="parent","variable",IF('work here'!A749="child","variation","")))</f>
        <v/>
      </c>
      <c r="B750" t="str">
        <f>IF('work here'!C749&lt;&gt;"", 'work here'!C749, "")</f>
        <v/>
      </c>
      <c r="C750" t="str">
        <f>IF('work here'!B749&lt;&gt;"", 'work here'!B749, "")</f>
        <v/>
      </c>
      <c r="D750" t="str">
        <f t="shared" si="330"/>
        <v/>
      </c>
      <c r="E750" t="str">
        <f t="shared" si="331"/>
        <v/>
      </c>
      <c r="F750" t="str">
        <f t="shared" si="332"/>
        <v/>
      </c>
      <c r="G750" t="e">
        <f>IF('work here'!#REF!&lt;&gt;"", 'work here'!#REF!, "")</f>
        <v>#REF!</v>
      </c>
      <c r="I750" t="str">
        <f>IF('work here'!Z749&lt;&gt;"", 'work here'!Z749, "")</f>
        <v/>
      </c>
      <c r="J750" t="str">
        <f t="shared" si="333"/>
        <v/>
      </c>
      <c r="K750" t="str">
        <f t="shared" si="334"/>
        <v/>
      </c>
      <c r="L750" t="str">
        <f t="shared" si="335"/>
        <v/>
      </c>
      <c r="M750" t="str">
        <f>IF('work here'!AA749&lt;&gt;"", 'work here'!AA749, "")</f>
        <v/>
      </c>
      <c r="N750" t="str">
        <f>IF('work here'!AD749&lt;&gt;"", 'work here'!AD749, "")</f>
        <v/>
      </c>
      <c r="O750" t="str">
        <f>IF('work here'!AC749&lt;&gt;"", 'work here'!AC749, "")</f>
        <v/>
      </c>
      <c r="P750" t="str">
        <f>IF('work here'!AB749&lt;&gt;"", 'work here'!AB749, "")</f>
        <v/>
      </c>
      <c r="Q750" t="str">
        <f t="shared" si="336"/>
        <v/>
      </c>
      <c r="S750" t="str">
        <f>IF('work here'!E749&lt;&gt;"", 'work here'!E749, "")</f>
        <v/>
      </c>
      <c r="T750" t="e">
        <f>IF('work here'!#REF!&lt;&gt;"", 'work here'!#REF!, "")</f>
        <v>#REF!</v>
      </c>
      <c r="U750" t="str">
        <f>IF(A750="", "", _xlfn.TEXTJOIN(", ", TRUE, "jewellery", "jewellery &gt; " &amp; 'work here'!F749, "jewellery &gt; " &amp; 'work here'!F749 &amp; " &gt; " &amp; 'work here'!#REF!, 'work here'!#REF!, 'work here'!AY749, 'work here'!H749, 'work here'!I749, 'work here'!J749))</f>
        <v/>
      </c>
      <c r="V750" t="str" cm="1">
        <f t="array" aca="1" ref="V750" ca="1">_xlfn.LET(
    _xlpm.yr, TEXT(TODAY(), "yyyy"),
    _xlpm.mn, TEXT(TODAY(), "mm"),
    _xlpm.path, "https://richlook.co.in/wp-content/uploads/" &amp; _xlpm.yr &amp; "/" &amp; _xlpm.mn &amp; "/",
    _xlpm.imgRange, 'work here'!N749:X749,
    _xlpm.imgLinks, IF(_xlpm.imgRange&lt;&gt;"", _xlpm.path &amp; _xlpm.imgRange &amp; ".webp", ""),
    _xlpm.urls,
        IF(A750="variable", _xlpm.imgLinks,
        IF(A750="variation", IF('work here'!N749&lt;&gt;"", _xlpm.path &amp; 'work here'!N749 &amp; ".webp", ""),
        IF(A750="simple", _xlpm.imgLinks, ""))),
    _xlfn.TEXTJOIN(", ", TRUE, _xlpm.urls)
)</f>
        <v/>
      </c>
      <c r="W750" t="str" cm="1">
        <f t="array" aca="1" ref="W750" ca="1">_xlfn.LET(
    _xlpm.yr, TEXT(TODAY(), "yyyy"),
    _xlpm.mn, TEXT(TODAY(), "mm"),
    _xlpm.path, "https://richlook.co.in/wp-content/uploads/" &amp; _xlpm.yr &amp; "/" &amp; _xlpm.mn &amp; "/",
    _xlpm.imgRange, 'work here'!O749:X749,
    _xlpm.imgLinks, IF(_xlpm.imgRange&lt;&gt;"", _xlpm.path &amp; _xlpm.imgRange &amp; ".webp", ""),
    _xlpm.urls,
        IF(A750="variable", "",
        IF(A750="variation", _xlpm.imgLinks,
        IF(A750="simple", "", ""))),
    _xlfn.TEXTJOIN(", ", TRUE, _xlpm.urls)
)</f>
        <v/>
      </c>
      <c r="X750" t="str">
        <f>IF('work here'!D749&lt;&gt;"", 'work here'!D749, "")</f>
        <v/>
      </c>
      <c r="Y750" t="e">
        <f>IF('work here'!#REF!&lt;&gt;"","color","")</f>
        <v>#REF!</v>
      </c>
      <c r="Z750" t="e">
        <f>IF('work here'!#REF!&lt;&gt;"",'work here'!#REF!,"")</f>
        <v>#REF!</v>
      </c>
      <c r="AA750" t="e">
        <f t="shared" si="337"/>
        <v>#REF!</v>
      </c>
      <c r="AB750" t="e">
        <f t="shared" si="338"/>
        <v>#REF!</v>
      </c>
      <c r="AC750" t="str">
        <f t="shared" si="339"/>
        <v/>
      </c>
      <c r="AD750" s="2" t="e">
        <f>IF('work here'!#REF!&lt;&gt;"",'work here'!#REF!,"")</f>
        <v>#REF!</v>
      </c>
      <c r="AE750" s="2" t="e">
        <f>IF('work here'!#REF!&lt;&gt;"",'work here'!#REF!,"")</f>
        <v>#REF!</v>
      </c>
      <c r="AF750" s="2" t="e">
        <f t="shared" si="340"/>
        <v>#REF!</v>
      </c>
      <c r="AG750" s="2" t="e">
        <f t="shared" si="341"/>
        <v>#REF!</v>
      </c>
      <c r="AH750" s="2" t="str">
        <f t="shared" si="342"/>
        <v/>
      </c>
      <c r="AI750" t="str">
        <f>IF('work here'!AE749&lt;&gt;"","Jewellery Work","")</f>
        <v/>
      </c>
      <c r="AJ750" t="str">
        <f>IF('work here'!AE749&lt;&gt;"",'work here'!AE749,"")</f>
        <v/>
      </c>
      <c r="AK750" t="str">
        <f t="shared" si="343"/>
        <v/>
      </c>
      <c r="AL750" t="str">
        <f t="shared" si="344"/>
        <v/>
      </c>
      <c r="AM750" t="e">
        <f>IF('work here'!#REF!&lt;&gt;"","Gemstone","")</f>
        <v>#REF!</v>
      </c>
      <c r="AN750" t="e">
        <f>IF('work here'!#REF!&lt;&gt;"",'work here'!#REF!,"")</f>
        <v>#REF!</v>
      </c>
      <c r="AO750" t="e">
        <f t="shared" si="345"/>
        <v>#REF!</v>
      </c>
      <c r="AP750" t="e">
        <f t="shared" si="346"/>
        <v>#REF!</v>
      </c>
      <c r="AQ750" t="str">
        <f>IF('work here'!AW749&lt;&gt;"","Plating","")</f>
        <v/>
      </c>
      <c r="AR750" t="str">
        <f>IF('work here'!AW749&lt;&gt;"",'work here'!AW749,"")</f>
        <v/>
      </c>
      <c r="AS750" t="str">
        <f t="shared" si="347"/>
        <v/>
      </c>
      <c r="AT750" t="str">
        <f t="shared" si="348"/>
        <v/>
      </c>
      <c r="AU750" t="str">
        <f>IF('work here'!AX749&lt;&gt;"","Material","")</f>
        <v/>
      </c>
      <c r="AV750" t="str">
        <f>IF('work here'!AX749&lt;&gt;"",'work here'!AX749,"")</f>
        <v/>
      </c>
      <c r="AW750" t="str">
        <f t="shared" si="349"/>
        <v/>
      </c>
      <c r="AX750" t="str">
        <f t="shared" si="350"/>
        <v/>
      </c>
      <c r="AY750" t="e">
        <f>IF('work here'!#REF!&lt;&gt;"","Look","")</f>
        <v>#REF!</v>
      </c>
      <c r="AZ750" t="e">
        <f>IF('work here'!#REF!&lt;&gt;"",'work here'!#REF!,"")</f>
        <v>#REF!</v>
      </c>
      <c r="BA750" t="e">
        <f t="shared" si="351"/>
        <v>#REF!</v>
      </c>
      <c r="BB750" t="e">
        <f t="shared" si="352"/>
        <v>#REF!</v>
      </c>
      <c r="BC750" t="e">
        <f>IF('work here'!#REF!&lt;&gt;"","Finish","")</f>
        <v>#REF!</v>
      </c>
      <c r="BD750" t="e">
        <f>IF('work here'!#REF!&lt;&gt;"",'work here'!#REF!,"")</f>
        <v>#REF!</v>
      </c>
      <c r="BE750" t="e">
        <f t="shared" si="353"/>
        <v>#REF!</v>
      </c>
      <c r="BF750" t="e">
        <f t="shared" si="354"/>
        <v>#REF!</v>
      </c>
      <c r="BG750" t="e">
        <f>IF('work here'!#REF!&lt;&gt;"","Care","")</f>
        <v>#REF!</v>
      </c>
      <c r="BH750" t="e">
        <f>IF('work here'!#REF!&lt;&gt;"",'work here'!#REF!,"")</f>
        <v>#REF!</v>
      </c>
      <c r="BI750" t="e">
        <f t="shared" si="355"/>
        <v>#REF!</v>
      </c>
      <c r="BJ750" t="e">
        <f t="shared" si="356"/>
        <v>#REF!</v>
      </c>
      <c r="BK750" t="str">
        <f>IF(OR('work here'!F749="Rings", 'work here'!F749="Bangles"), 'work here'!F749 &amp; " Size", "")</f>
        <v/>
      </c>
      <c r="BL750" t="e">
        <f>IF('work here'!#REF!&lt;&gt;"",'work here'!#REF!,"")</f>
        <v>#REF!</v>
      </c>
      <c r="BM750" t="str">
        <f t="shared" si="357"/>
        <v/>
      </c>
      <c r="BN750" t="str">
        <f t="shared" si="358"/>
        <v/>
      </c>
      <c r="BO750" t="str">
        <f t="shared" si="359"/>
        <v/>
      </c>
    </row>
    <row r="751" spans="1:67" x14ac:dyDescent="0.3">
      <c r="A751" t="str">
        <f>IF('work here'!A750="simple","simple",IF('work here'!A750="parent","variable",IF('work here'!A750="child","variation","")))</f>
        <v/>
      </c>
      <c r="B751" t="str">
        <f>IF('work here'!C750&lt;&gt;"", 'work here'!C750, "")</f>
        <v/>
      </c>
      <c r="C751" t="str">
        <f>IF('work here'!B750&lt;&gt;"", 'work here'!B750, "")</f>
        <v/>
      </c>
      <c r="D751" t="str">
        <f t="shared" si="330"/>
        <v/>
      </c>
      <c r="E751" t="str">
        <f t="shared" si="331"/>
        <v/>
      </c>
      <c r="F751" t="str">
        <f t="shared" si="332"/>
        <v/>
      </c>
      <c r="G751" t="e">
        <f>IF('work here'!#REF!&lt;&gt;"", 'work here'!#REF!, "")</f>
        <v>#REF!</v>
      </c>
      <c r="I751" t="str">
        <f>IF('work here'!Z750&lt;&gt;"", 'work here'!Z750, "")</f>
        <v/>
      </c>
      <c r="J751" t="str">
        <f t="shared" si="333"/>
        <v/>
      </c>
      <c r="K751" t="str">
        <f t="shared" si="334"/>
        <v/>
      </c>
      <c r="L751" t="str">
        <f t="shared" si="335"/>
        <v/>
      </c>
      <c r="M751" t="str">
        <f>IF('work here'!AA750&lt;&gt;"", 'work here'!AA750, "")</f>
        <v/>
      </c>
      <c r="N751" t="str">
        <f>IF('work here'!AD750&lt;&gt;"", 'work here'!AD750, "")</f>
        <v/>
      </c>
      <c r="O751" t="str">
        <f>IF('work here'!AC750&lt;&gt;"", 'work here'!AC750, "")</f>
        <v/>
      </c>
      <c r="P751" t="str">
        <f>IF('work here'!AB750&lt;&gt;"", 'work here'!AB750, "")</f>
        <v/>
      </c>
      <c r="Q751" t="str">
        <f t="shared" si="336"/>
        <v/>
      </c>
      <c r="S751" t="str">
        <f>IF('work here'!E750&lt;&gt;"", 'work here'!E750, "")</f>
        <v/>
      </c>
      <c r="T751" t="e">
        <f>IF('work here'!#REF!&lt;&gt;"", 'work here'!#REF!, "")</f>
        <v>#REF!</v>
      </c>
      <c r="U751" t="str">
        <f>IF(A751="", "", _xlfn.TEXTJOIN(", ", TRUE, "jewellery", "jewellery &gt; " &amp; 'work here'!F750, "jewellery &gt; " &amp; 'work here'!F750 &amp; " &gt; " &amp; 'work here'!#REF!, 'work here'!#REF!, 'work here'!AY750, 'work here'!H750, 'work here'!I750, 'work here'!J750))</f>
        <v/>
      </c>
      <c r="V751" t="str" cm="1">
        <f t="array" aca="1" ref="V751" ca="1">_xlfn.LET(
    _xlpm.yr, TEXT(TODAY(), "yyyy"),
    _xlpm.mn, TEXT(TODAY(), "mm"),
    _xlpm.path, "https://richlook.co.in/wp-content/uploads/" &amp; _xlpm.yr &amp; "/" &amp; _xlpm.mn &amp; "/",
    _xlpm.imgRange, 'work here'!N750:X750,
    _xlpm.imgLinks, IF(_xlpm.imgRange&lt;&gt;"", _xlpm.path &amp; _xlpm.imgRange &amp; ".webp", ""),
    _xlpm.urls,
        IF(A751="variable", _xlpm.imgLinks,
        IF(A751="variation", IF('work here'!N750&lt;&gt;"", _xlpm.path &amp; 'work here'!N750 &amp; ".webp", ""),
        IF(A751="simple", _xlpm.imgLinks, ""))),
    _xlfn.TEXTJOIN(", ", TRUE, _xlpm.urls)
)</f>
        <v/>
      </c>
      <c r="W751" t="str" cm="1">
        <f t="array" aca="1" ref="W751" ca="1">_xlfn.LET(
    _xlpm.yr, TEXT(TODAY(), "yyyy"),
    _xlpm.mn, TEXT(TODAY(), "mm"),
    _xlpm.path, "https://richlook.co.in/wp-content/uploads/" &amp; _xlpm.yr &amp; "/" &amp; _xlpm.mn &amp; "/",
    _xlpm.imgRange, 'work here'!O750:X750,
    _xlpm.imgLinks, IF(_xlpm.imgRange&lt;&gt;"", _xlpm.path &amp; _xlpm.imgRange &amp; ".webp", ""),
    _xlpm.urls,
        IF(A751="variable", "",
        IF(A751="variation", _xlpm.imgLinks,
        IF(A751="simple", "", ""))),
    _xlfn.TEXTJOIN(", ", TRUE, _xlpm.urls)
)</f>
        <v/>
      </c>
      <c r="X751" t="str">
        <f>IF('work here'!D750&lt;&gt;"", 'work here'!D750, "")</f>
        <v/>
      </c>
      <c r="Y751" t="e">
        <f>IF('work here'!#REF!&lt;&gt;"","color","")</f>
        <v>#REF!</v>
      </c>
      <c r="Z751" t="e">
        <f>IF('work here'!#REF!&lt;&gt;"",'work here'!#REF!,"")</f>
        <v>#REF!</v>
      </c>
      <c r="AA751" t="e">
        <f t="shared" si="337"/>
        <v>#REF!</v>
      </c>
      <c r="AB751" t="e">
        <f t="shared" si="338"/>
        <v>#REF!</v>
      </c>
      <c r="AC751" t="str">
        <f t="shared" si="339"/>
        <v/>
      </c>
      <c r="AD751" s="2" t="e">
        <f>IF('work here'!#REF!&lt;&gt;"",'work here'!#REF!,"")</f>
        <v>#REF!</v>
      </c>
      <c r="AE751" s="2" t="e">
        <f>IF('work here'!#REF!&lt;&gt;"",'work here'!#REF!,"")</f>
        <v>#REF!</v>
      </c>
      <c r="AF751" s="2" t="e">
        <f t="shared" si="340"/>
        <v>#REF!</v>
      </c>
      <c r="AG751" s="2" t="e">
        <f t="shared" si="341"/>
        <v>#REF!</v>
      </c>
      <c r="AH751" s="2" t="str">
        <f t="shared" si="342"/>
        <v/>
      </c>
      <c r="AI751" t="str">
        <f>IF('work here'!AE750&lt;&gt;"","Jewellery Work","")</f>
        <v/>
      </c>
      <c r="AJ751" t="str">
        <f>IF('work here'!AE750&lt;&gt;"",'work here'!AE750,"")</f>
        <v/>
      </c>
      <c r="AK751" t="str">
        <f t="shared" si="343"/>
        <v/>
      </c>
      <c r="AL751" t="str">
        <f t="shared" si="344"/>
        <v/>
      </c>
      <c r="AM751" t="e">
        <f>IF('work here'!#REF!&lt;&gt;"","Gemstone","")</f>
        <v>#REF!</v>
      </c>
      <c r="AN751" t="e">
        <f>IF('work here'!#REF!&lt;&gt;"",'work here'!#REF!,"")</f>
        <v>#REF!</v>
      </c>
      <c r="AO751" t="e">
        <f t="shared" si="345"/>
        <v>#REF!</v>
      </c>
      <c r="AP751" t="e">
        <f t="shared" si="346"/>
        <v>#REF!</v>
      </c>
      <c r="AQ751" t="str">
        <f>IF('work here'!AW750&lt;&gt;"","Plating","")</f>
        <v/>
      </c>
      <c r="AR751" t="str">
        <f>IF('work here'!AW750&lt;&gt;"",'work here'!AW750,"")</f>
        <v/>
      </c>
      <c r="AS751" t="str">
        <f t="shared" si="347"/>
        <v/>
      </c>
      <c r="AT751" t="str">
        <f t="shared" si="348"/>
        <v/>
      </c>
      <c r="AU751" t="str">
        <f>IF('work here'!AX750&lt;&gt;"","Material","")</f>
        <v/>
      </c>
      <c r="AV751" t="str">
        <f>IF('work here'!AX750&lt;&gt;"",'work here'!AX750,"")</f>
        <v/>
      </c>
      <c r="AW751" t="str">
        <f t="shared" si="349"/>
        <v/>
      </c>
      <c r="AX751" t="str">
        <f t="shared" si="350"/>
        <v/>
      </c>
      <c r="AY751" t="e">
        <f>IF('work here'!#REF!&lt;&gt;"","Look","")</f>
        <v>#REF!</v>
      </c>
      <c r="AZ751" t="e">
        <f>IF('work here'!#REF!&lt;&gt;"",'work here'!#REF!,"")</f>
        <v>#REF!</v>
      </c>
      <c r="BA751" t="e">
        <f t="shared" si="351"/>
        <v>#REF!</v>
      </c>
      <c r="BB751" t="e">
        <f t="shared" si="352"/>
        <v>#REF!</v>
      </c>
      <c r="BC751" t="e">
        <f>IF('work here'!#REF!&lt;&gt;"","Finish","")</f>
        <v>#REF!</v>
      </c>
      <c r="BD751" t="e">
        <f>IF('work here'!#REF!&lt;&gt;"",'work here'!#REF!,"")</f>
        <v>#REF!</v>
      </c>
      <c r="BE751" t="e">
        <f t="shared" si="353"/>
        <v>#REF!</v>
      </c>
      <c r="BF751" t="e">
        <f t="shared" si="354"/>
        <v>#REF!</v>
      </c>
      <c r="BG751" t="e">
        <f>IF('work here'!#REF!&lt;&gt;"","Care","")</f>
        <v>#REF!</v>
      </c>
      <c r="BH751" t="e">
        <f>IF('work here'!#REF!&lt;&gt;"",'work here'!#REF!,"")</f>
        <v>#REF!</v>
      </c>
      <c r="BI751" t="e">
        <f t="shared" si="355"/>
        <v>#REF!</v>
      </c>
      <c r="BJ751" t="e">
        <f t="shared" si="356"/>
        <v>#REF!</v>
      </c>
      <c r="BK751" t="str">
        <f>IF(OR('work here'!F750="Rings", 'work here'!F750="Bangles"), 'work here'!F750 &amp; " Size", "")</f>
        <v/>
      </c>
      <c r="BL751" t="e">
        <f>IF('work here'!#REF!&lt;&gt;"",'work here'!#REF!,"")</f>
        <v>#REF!</v>
      </c>
      <c r="BM751" t="str">
        <f t="shared" si="357"/>
        <v/>
      </c>
      <c r="BN751" t="str">
        <f t="shared" si="358"/>
        <v/>
      </c>
      <c r="BO751" t="str">
        <f t="shared" si="359"/>
        <v/>
      </c>
    </row>
    <row r="752" spans="1:67" x14ac:dyDescent="0.3">
      <c r="A752" t="str">
        <f>IF('work here'!A751="simple","simple",IF('work here'!A751="parent","variable",IF('work here'!A751="child","variation","")))</f>
        <v/>
      </c>
      <c r="B752" t="str">
        <f>IF('work here'!C751&lt;&gt;"", 'work here'!C751, "")</f>
        <v/>
      </c>
      <c r="C752" t="str">
        <f>IF('work here'!B751&lt;&gt;"", 'work here'!B751, "")</f>
        <v/>
      </c>
      <c r="D752" t="str">
        <f t="shared" si="330"/>
        <v/>
      </c>
      <c r="E752" t="str">
        <f t="shared" si="331"/>
        <v/>
      </c>
      <c r="F752" t="str">
        <f t="shared" si="332"/>
        <v/>
      </c>
      <c r="G752" t="e">
        <f>IF('work here'!#REF!&lt;&gt;"", 'work here'!#REF!, "")</f>
        <v>#REF!</v>
      </c>
      <c r="I752" t="str">
        <f>IF('work here'!Z751&lt;&gt;"", 'work here'!Z751, "")</f>
        <v/>
      </c>
      <c r="J752" t="str">
        <f t="shared" si="333"/>
        <v/>
      </c>
      <c r="K752" t="str">
        <f t="shared" si="334"/>
        <v/>
      </c>
      <c r="L752" t="str">
        <f t="shared" si="335"/>
        <v/>
      </c>
      <c r="M752" t="str">
        <f>IF('work here'!AA751&lt;&gt;"", 'work here'!AA751, "")</f>
        <v/>
      </c>
      <c r="N752" t="str">
        <f>IF('work here'!AD751&lt;&gt;"", 'work here'!AD751, "")</f>
        <v/>
      </c>
      <c r="O752" t="str">
        <f>IF('work here'!AC751&lt;&gt;"", 'work here'!AC751, "")</f>
        <v/>
      </c>
      <c r="P752" t="str">
        <f>IF('work here'!AB751&lt;&gt;"", 'work here'!AB751, "")</f>
        <v/>
      </c>
      <c r="Q752" t="str">
        <f t="shared" si="336"/>
        <v/>
      </c>
      <c r="S752" t="str">
        <f>IF('work here'!E751&lt;&gt;"", 'work here'!E751, "")</f>
        <v/>
      </c>
      <c r="T752" t="e">
        <f>IF('work here'!#REF!&lt;&gt;"", 'work here'!#REF!, "")</f>
        <v>#REF!</v>
      </c>
      <c r="U752" t="str">
        <f>IF(A752="", "", _xlfn.TEXTJOIN(", ", TRUE, "jewellery", "jewellery &gt; " &amp; 'work here'!F751, "jewellery &gt; " &amp; 'work here'!F751 &amp; " &gt; " &amp; 'work here'!#REF!, 'work here'!#REF!, 'work here'!AY751, 'work here'!H751, 'work here'!I751, 'work here'!J751))</f>
        <v/>
      </c>
      <c r="V752" t="str" cm="1">
        <f t="array" aca="1" ref="V752" ca="1">_xlfn.LET(
    _xlpm.yr, TEXT(TODAY(), "yyyy"),
    _xlpm.mn, TEXT(TODAY(), "mm"),
    _xlpm.path, "https://richlook.co.in/wp-content/uploads/" &amp; _xlpm.yr &amp; "/" &amp; _xlpm.mn &amp; "/",
    _xlpm.imgRange, 'work here'!N751:X751,
    _xlpm.imgLinks, IF(_xlpm.imgRange&lt;&gt;"", _xlpm.path &amp; _xlpm.imgRange &amp; ".webp", ""),
    _xlpm.urls,
        IF(A752="variable", _xlpm.imgLinks,
        IF(A752="variation", IF('work here'!N751&lt;&gt;"", _xlpm.path &amp; 'work here'!N751 &amp; ".webp", ""),
        IF(A752="simple", _xlpm.imgLinks, ""))),
    _xlfn.TEXTJOIN(", ", TRUE, _xlpm.urls)
)</f>
        <v/>
      </c>
      <c r="W752" t="str" cm="1">
        <f t="array" aca="1" ref="W752" ca="1">_xlfn.LET(
    _xlpm.yr, TEXT(TODAY(), "yyyy"),
    _xlpm.mn, TEXT(TODAY(), "mm"),
    _xlpm.path, "https://richlook.co.in/wp-content/uploads/" &amp; _xlpm.yr &amp; "/" &amp; _xlpm.mn &amp; "/",
    _xlpm.imgRange, 'work here'!O751:X751,
    _xlpm.imgLinks, IF(_xlpm.imgRange&lt;&gt;"", _xlpm.path &amp; _xlpm.imgRange &amp; ".webp", ""),
    _xlpm.urls,
        IF(A752="variable", "",
        IF(A752="variation", _xlpm.imgLinks,
        IF(A752="simple", "", ""))),
    _xlfn.TEXTJOIN(", ", TRUE, _xlpm.urls)
)</f>
        <v/>
      </c>
      <c r="X752" t="str">
        <f>IF('work here'!D751&lt;&gt;"", 'work here'!D751, "")</f>
        <v/>
      </c>
      <c r="Y752" t="e">
        <f>IF('work here'!#REF!&lt;&gt;"","color","")</f>
        <v>#REF!</v>
      </c>
      <c r="Z752" t="e">
        <f>IF('work here'!#REF!&lt;&gt;"",'work here'!#REF!,"")</f>
        <v>#REF!</v>
      </c>
      <c r="AA752" t="e">
        <f t="shared" si="337"/>
        <v>#REF!</v>
      </c>
      <c r="AB752" t="e">
        <f t="shared" si="338"/>
        <v>#REF!</v>
      </c>
      <c r="AC752" t="str">
        <f t="shared" si="339"/>
        <v/>
      </c>
      <c r="AD752" s="2" t="e">
        <f>IF('work here'!#REF!&lt;&gt;"",'work here'!#REF!,"")</f>
        <v>#REF!</v>
      </c>
      <c r="AE752" s="2" t="e">
        <f>IF('work here'!#REF!&lt;&gt;"",'work here'!#REF!,"")</f>
        <v>#REF!</v>
      </c>
      <c r="AF752" s="2" t="e">
        <f t="shared" si="340"/>
        <v>#REF!</v>
      </c>
      <c r="AG752" s="2" t="e">
        <f t="shared" si="341"/>
        <v>#REF!</v>
      </c>
      <c r="AH752" s="2" t="str">
        <f t="shared" si="342"/>
        <v/>
      </c>
      <c r="AI752" t="str">
        <f>IF('work here'!AE751&lt;&gt;"","Jewellery Work","")</f>
        <v/>
      </c>
      <c r="AJ752" t="str">
        <f>IF('work here'!AE751&lt;&gt;"",'work here'!AE751,"")</f>
        <v/>
      </c>
      <c r="AK752" t="str">
        <f t="shared" si="343"/>
        <v/>
      </c>
      <c r="AL752" t="str">
        <f t="shared" si="344"/>
        <v/>
      </c>
      <c r="AM752" t="e">
        <f>IF('work here'!#REF!&lt;&gt;"","Gemstone","")</f>
        <v>#REF!</v>
      </c>
      <c r="AN752" t="e">
        <f>IF('work here'!#REF!&lt;&gt;"",'work here'!#REF!,"")</f>
        <v>#REF!</v>
      </c>
      <c r="AO752" t="e">
        <f t="shared" si="345"/>
        <v>#REF!</v>
      </c>
      <c r="AP752" t="e">
        <f t="shared" si="346"/>
        <v>#REF!</v>
      </c>
      <c r="AQ752" t="str">
        <f>IF('work here'!AW751&lt;&gt;"","Plating","")</f>
        <v/>
      </c>
      <c r="AR752" t="str">
        <f>IF('work here'!AW751&lt;&gt;"",'work here'!AW751,"")</f>
        <v/>
      </c>
      <c r="AS752" t="str">
        <f t="shared" si="347"/>
        <v/>
      </c>
      <c r="AT752" t="str">
        <f t="shared" si="348"/>
        <v/>
      </c>
      <c r="AU752" t="str">
        <f>IF('work here'!AX751&lt;&gt;"","Material","")</f>
        <v/>
      </c>
      <c r="AV752" t="str">
        <f>IF('work here'!AX751&lt;&gt;"",'work here'!AX751,"")</f>
        <v/>
      </c>
      <c r="AW752" t="str">
        <f t="shared" si="349"/>
        <v/>
      </c>
      <c r="AX752" t="str">
        <f t="shared" si="350"/>
        <v/>
      </c>
      <c r="AY752" t="e">
        <f>IF('work here'!#REF!&lt;&gt;"","Look","")</f>
        <v>#REF!</v>
      </c>
      <c r="AZ752" t="e">
        <f>IF('work here'!#REF!&lt;&gt;"",'work here'!#REF!,"")</f>
        <v>#REF!</v>
      </c>
      <c r="BA752" t="e">
        <f t="shared" si="351"/>
        <v>#REF!</v>
      </c>
      <c r="BB752" t="e">
        <f t="shared" si="352"/>
        <v>#REF!</v>
      </c>
      <c r="BC752" t="e">
        <f>IF('work here'!#REF!&lt;&gt;"","Finish","")</f>
        <v>#REF!</v>
      </c>
      <c r="BD752" t="e">
        <f>IF('work here'!#REF!&lt;&gt;"",'work here'!#REF!,"")</f>
        <v>#REF!</v>
      </c>
      <c r="BE752" t="e">
        <f t="shared" si="353"/>
        <v>#REF!</v>
      </c>
      <c r="BF752" t="e">
        <f t="shared" si="354"/>
        <v>#REF!</v>
      </c>
      <c r="BG752" t="e">
        <f>IF('work here'!#REF!&lt;&gt;"","Care","")</f>
        <v>#REF!</v>
      </c>
      <c r="BH752" t="e">
        <f>IF('work here'!#REF!&lt;&gt;"",'work here'!#REF!,"")</f>
        <v>#REF!</v>
      </c>
      <c r="BI752" t="e">
        <f t="shared" si="355"/>
        <v>#REF!</v>
      </c>
      <c r="BJ752" t="e">
        <f t="shared" si="356"/>
        <v>#REF!</v>
      </c>
      <c r="BK752" t="str">
        <f>IF(OR('work here'!F751="Rings", 'work here'!F751="Bangles"), 'work here'!F751 &amp; " Size", "")</f>
        <v/>
      </c>
      <c r="BL752" t="e">
        <f>IF('work here'!#REF!&lt;&gt;"",'work here'!#REF!,"")</f>
        <v>#REF!</v>
      </c>
      <c r="BM752" t="str">
        <f t="shared" si="357"/>
        <v/>
      </c>
      <c r="BN752" t="str">
        <f t="shared" si="358"/>
        <v/>
      </c>
      <c r="BO752" t="str">
        <f t="shared" si="359"/>
        <v/>
      </c>
    </row>
    <row r="753" spans="1:67" x14ac:dyDescent="0.3">
      <c r="A753" t="str">
        <f>IF('work here'!A752="simple","simple",IF('work here'!A752="parent","variable",IF('work here'!A752="child","variation","")))</f>
        <v/>
      </c>
      <c r="B753" t="str">
        <f>IF('work here'!C752&lt;&gt;"", 'work here'!C752, "")</f>
        <v/>
      </c>
      <c r="C753" t="str">
        <f>IF('work here'!B752&lt;&gt;"", 'work here'!B752, "")</f>
        <v/>
      </c>
      <c r="D753" t="str">
        <f t="shared" si="330"/>
        <v/>
      </c>
      <c r="E753" t="str">
        <f t="shared" si="331"/>
        <v/>
      </c>
      <c r="F753" t="str">
        <f t="shared" si="332"/>
        <v/>
      </c>
      <c r="G753" t="e">
        <f>IF('work here'!#REF!&lt;&gt;"", 'work here'!#REF!, "")</f>
        <v>#REF!</v>
      </c>
      <c r="I753" t="str">
        <f>IF('work here'!Z752&lt;&gt;"", 'work here'!Z752, "")</f>
        <v/>
      </c>
      <c r="J753" t="str">
        <f t="shared" si="333"/>
        <v/>
      </c>
      <c r="K753" t="str">
        <f t="shared" si="334"/>
        <v/>
      </c>
      <c r="L753" t="str">
        <f t="shared" si="335"/>
        <v/>
      </c>
      <c r="M753" t="str">
        <f>IF('work here'!AA752&lt;&gt;"", 'work here'!AA752, "")</f>
        <v/>
      </c>
      <c r="N753" t="str">
        <f>IF('work here'!AD752&lt;&gt;"", 'work here'!AD752, "")</f>
        <v/>
      </c>
      <c r="O753" t="str">
        <f>IF('work here'!AC752&lt;&gt;"", 'work here'!AC752, "")</f>
        <v/>
      </c>
      <c r="P753" t="str">
        <f>IF('work here'!AB752&lt;&gt;"", 'work here'!AB752, "")</f>
        <v/>
      </c>
      <c r="Q753" t="str">
        <f t="shared" si="336"/>
        <v/>
      </c>
      <c r="S753" t="str">
        <f>IF('work here'!E752&lt;&gt;"", 'work here'!E752, "")</f>
        <v/>
      </c>
      <c r="T753" t="e">
        <f>IF('work here'!#REF!&lt;&gt;"", 'work here'!#REF!, "")</f>
        <v>#REF!</v>
      </c>
      <c r="U753" t="str">
        <f>IF(A753="", "", _xlfn.TEXTJOIN(", ", TRUE, "jewellery", "jewellery &gt; " &amp; 'work here'!F752, "jewellery &gt; " &amp; 'work here'!F752 &amp; " &gt; " &amp; 'work here'!#REF!, 'work here'!#REF!, 'work here'!AY752, 'work here'!H752, 'work here'!I752, 'work here'!J752))</f>
        <v/>
      </c>
      <c r="V753" t="str" cm="1">
        <f t="array" aca="1" ref="V753" ca="1">_xlfn.LET(
    _xlpm.yr, TEXT(TODAY(), "yyyy"),
    _xlpm.mn, TEXT(TODAY(), "mm"),
    _xlpm.path, "https://richlook.co.in/wp-content/uploads/" &amp; _xlpm.yr &amp; "/" &amp; _xlpm.mn &amp; "/",
    _xlpm.imgRange, 'work here'!N752:X752,
    _xlpm.imgLinks, IF(_xlpm.imgRange&lt;&gt;"", _xlpm.path &amp; _xlpm.imgRange &amp; ".webp", ""),
    _xlpm.urls,
        IF(A753="variable", _xlpm.imgLinks,
        IF(A753="variation", IF('work here'!N752&lt;&gt;"", _xlpm.path &amp; 'work here'!N752 &amp; ".webp", ""),
        IF(A753="simple", _xlpm.imgLinks, ""))),
    _xlfn.TEXTJOIN(", ", TRUE, _xlpm.urls)
)</f>
        <v/>
      </c>
      <c r="W753" t="str" cm="1">
        <f t="array" aca="1" ref="W753" ca="1">_xlfn.LET(
    _xlpm.yr, TEXT(TODAY(), "yyyy"),
    _xlpm.mn, TEXT(TODAY(), "mm"),
    _xlpm.path, "https://richlook.co.in/wp-content/uploads/" &amp; _xlpm.yr &amp; "/" &amp; _xlpm.mn &amp; "/",
    _xlpm.imgRange, 'work here'!O752:X752,
    _xlpm.imgLinks, IF(_xlpm.imgRange&lt;&gt;"", _xlpm.path &amp; _xlpm.imgRange &amp; ".webp", ""),
    _xlpm.urls,
        IF(A753="variable", "",
        IF(A753="variation", _xlpm.imgLinks,
        IF(A753="simple", "", ""))),
    _xlfn.TEXTJOIN(", ", TRUE, _xlpm.urls)
)</f>
        <v/>
      </c>
      <c r="X753" t="str">
        <f>IF('work here'!D752&lt;&gt;"", 'work here'!D752, "")</f>
        <v/>
      </c>
      <c r="Y753" t="e">
        <f>IF('work here'!#REF!&lt;&gt;"","color","")</f>
        <v>#REF!</v>
      </c>
      <c r="Z753" t="e">
        <f>IF('work here'!#REF!&lt;&gt;"",'work here'!#REF!,"")</f>
        <v>#REF!</v>
      </c>
      <c r="AA753" t="e">
        <f t="shared" si="337"/>
        <v>#REF!</v>
      </c>
      <c r="AB753" t="e">
        <f t="shared" si="338"/>
        <v>#REF!</v>
      </c>
      <c r="AC753" t="str">
        <f t="shared" si="339"/>
        <v/>
      </c>
      <c r="AD753" s="2" t="e">
        <f>IF('work here'!#REF!&lt;&gt;"",'work here'!#REF!,"")</f>
        <v>#REF!</v>
      </c>
      <c r="AE753" s="2" t="e">
        <f>IF('work here'!#REF!&lt;&gt;"",'work here'!#REF!,"")</f>
        <v>#REF!</v>
      </c>
      <c r="AF753" s="2" t="e">
        <f t="shared" si="340"/>
        <v>#REF!</v>
      </c>
      <c r="AG753" s="2" t="e">
        <f t="shared" si="341"/>
        <v>#REF!</v>
      </c>
      <c r="AH753" s="2" t="str">
        <f t="shared" si="342"/>
        <v/>
      </c>
      <c r="AI753" t="str">
        <f>IF('work here'!AE752&lt;&gt;"","Jewellery Work","")</f>
        <v/>
      </c>
      <c r="AJ753" t="str">
        <f>IF('work here'!AE752&lt;&gt;"",'work here'!AE752,"")</f>
        <v/>
      </c>
      <c r="AK753" t="str">
        <f t="shared" si="343"/>
        <v/>
      </c>
      <c r="AL753" t="str">
        <f t="shared" si="344"/>
        <v/>
      </c>
      <c r="AM753" t="e">
        <f>IF('work here'!#REF!&lt;&gt;"","Gemstone","")</f>
        <v>#REF!</v>
      </c>
      <c r="AN753" t="e">
        <f>IF('work here'!#REF!&lt;&gt;"",'work here'!#REF!,"")</f>
        <v>#REF!</v>
      </c>
      <c r="AO753" t="e">
        <f t="shared" si="345"/>
        <v>#REF!</v>
      </c>
      <c r="AP753" t="e">
        <f t="shared" si="346"/>
        <v>#REF!</v>
      </c>
      <c r="AQ753" t="str">
        <f>IF('work here'!AW752&lt;&gt;"","Plating","")</f>
        <v/>
      </c>
      <c r="AR753" t="str">
        <f>IF('work here'!AW752&lt;&gt;"",'work here'!AW752,"")</f>
        <v/>
      </c>
      <c r="AS753" t="str">
        <f t="shared" si="347"/>
        <v/>
      </c>
      <c r="AT753" t="str">
        <f t="shared" si="348"/>
        <v/>
      </c>
      <c r="AU753" t="str">
        <f>IF('work here'!AX752&lt;&gt;"","Material","")</f>
        <v/>
      </c>
      <c r="AV753" t="str">
        <f>IF('work here'!AX752&lt;&gt;"",'work here'!AX752,"")</f>
        <v/>
      </c>
      <c r="AW753" t="str">
        <f t="shared" si="349"/>
        <v/>
      </c>
      <c r="AX753" t="str">
        <f t="shared" si="350"/>
        <v/>
      </c>
      <c r="AY753" t="e">
        <f>IF('work here'!#REF!&lt;&gt;"","Look","")</f>
        <v>#REF!</v>
      </c>
      <c r="AZ753" t="e">
        <f>IF('work here'!#REF!&lt;&gt;"",'work here'!#REF!,"")</f>
        <v>#REF!</v>
      </c>
      <c r="BA753" t="e">
        <f t="shared" si="351"/>
        <v>#REF!</v>
      </c>
      <c r="BB753" t="e">
        <f t="shared" si="352"/>
        <v>#REF!</v>
      </c>
      <c r="BC753" t="e">
        <f>IF('work here'!#REF!&lt;&gt;"","Finish","")</f>
        <v>#REF!</v>
      </c>
      <c r="BD753" t="e">
        <f>IF('work here'!#REF!&lt;&gt;"",'work here'!#REF!,"")</f>
        <v>#REF!</v>
      </c>
      <c r="BE753" t="e">
        <f t="shared" si="353"/>
        <v>#REF!</v>
      </c>
      <c r="BF753" t="e">
        <f t="shared" si="354"/>
        <v>#REF!</v>
      </c>
      <c r="BG753" t="e">
        <f>IF('work here'!#REF!&lt;&gt;"","Care","")</f>
        <v>#REF!</v>
      </c>
      <c r="BH753" t="e">
        <f>IF('work here'!#REF!&lt;&gt;"",'work here'!#REF!,"")</f>
        <v>#REF!</v>
      </c>
      <c r="BI753" t="e">
        <f t="shared" si="355"/>
        <v>#REF!</v>
      </c>
      <c r="BJ753" t="e">
        <f t="shared" si="356"/>
        <v>#REF!</v>
      </c>
      <c r="BK753" t="str">
        <f>IF(OR('work here'!F752="Rings", 'work here'!F752="Bangles"), 'work here'!F752 &amp; " Size", "")</f>
        <v/>
      </c>
      <c r="BL753" t="e">
        <f>IF('work here'!#REF!&lt;&gt;"",'work here'!#REF!,"")</f>
        <v>#REF!</v>
      </c>
      <c r="BM753" t="str">
        <f t="shared" si="357"/>
        <v/>
      </c>
      <c r="BN753" t="str">
        <f t="shared" si="358"/>
        <v/>
      </c>
      <c r="BO753" t="str">
        <f t="shared" si="359"/>
        <v/>
      </c>
    </row>
    <row r="754" spans="1:67" x14ac:dyDescent="0.3">
      <c r="A754" t="str">
        <f>IF('work here'!A753="simple","simple",IF('work here'!A753="parent","variable",IF('work here'!A753="child","variation","")))</f>
        <v/>
      </c>
      <c r="B754" t="str">
        <f>IF('work here'!C753&lt;&gt;"", 'work here'!C753, "")</f>
        <v/>
      </c>
      <c r="C754" t="str">
        <f>IF('work here'!B753&lt;&gt;"", 'work here'!B753, "")</f>
        <v/>
      </c>
      <c r="D754" t="str">
        <f t="shared" si="330"/>
        <v/>
      </c>
      <c r="E754" t="str">
        <f t="shared" si="331"/>
        <v/>
      </c>
      <c r="F754" t="str">
        <f t="shared" si="332"/>
        <v/>
      </c>
      <c r="G754" t="e">
        <f>IF('work here'!#REF!&lt;&gt;"", 'work here'!#REF!, "")</f>
        <v>#REF!</v>
      </c>
      <c r="I754" t="str">
        <f>IF('work here'!Z753&lt;&gt;"", 'work here'!Z753, "")</f>
        <v/>
      </c>
      <c r="J754" t="str">
        <f t="shared" si="333"/>
        <v/>
      </c>
      <c r="K754" t="str">
        <f t="shared" si="334"/>
        <v/>
      </c>
      <c r="L754" t="str">
        <f t="shared" si="335"/>
        <v/>
      </c>
      <c r="M754" t="str">
        <f>IF('work here'!AA753&lt;&gt;"", 'work here'!AA753, "")</f>
        <v/>
      </c>
      <c r="N754" t="str">
        <f>IF('work here'!AD753&lt;&gt;"", 'work here'!AD753, "")</f>
        <v/>
      </c>
      <c r="O754" t="str">
        <f>IF('work here'!AC753&lt;&gt;"", 'work here'!AC753, "")</f>
        <v/>
      </c>
      <c r="P754" t="str">
        <f>IF('work here'!AB753&lt;&gt;"", 'work here'!AB753, "")</f>
        <v/>
      </c>
      <c r="Q754" t="str">
        <f t="shared" si="336"/>
        <v/>
      </c>
      <c r="S754" t="str">
        <f>IF('work here'!E753&lt;&gt;"", 'work here'!E753, "")</f>
        <v/>
      </c>
      <c r="T754" t="e">
        <f>IF('work here'!#REF!&lt;&gt;"", 'work here'!#REF!, "")</f>
        <v>#REF!</v>
      </c>
      <c r="U754" t="str">
        <f>IF(A754="", "", _xlfn.TEXTJOIN(", ", TRUE, "jewellery", "jewellery &gt; " &amp; 'work here'!F753, "jewellery &gt; " &amp; 'work here'!F753 &amp; " &gt; " &amp; 'work here'!#REF!, 'work here'!#REF!, 'work here'!AY753, 'work here'!H753, 'work here'!I753, 'work here'!J753))</f>
        <v/>
      </c>
      <c r="V754" t="str" cm="1">
        <f t="array" aca="1" ref="V754" ca="1">_xlfn.LET(
    _xlpm.yr, TEXT(TODAY(), "yyyy"),
    _xlpm.mn, TEXT(TODAY(), "mm"),
    _xlpm.path, "https://richlook.co.in/wp-content/uploads/" &amp; _xlpm.yr &amp; "/" &amp; _xlpm.mn &amp; "/",
    _xlpm.imgRange, 'work here'!N753:X753,
    _xlpm.imgLinks, IF(_xlpm.imgRange&lt;&gt;"", _xlpm.path &amp; _xlpm.imgRange &amp; ".webp", ""),
    _xlpm.urls,
        IF(A754="variable", _xlpm.imgLinks,
        IF(A754="variation", IF('work here'!N753&lt;&gt;"", _xlpm.path &amp; 'work here'!N753 &amp; ".webp", ""),
        IF(A754="simple", _xlpm.imgLinks, ""))),
    _xlfn.TEXTJOIN(", ", TRUE, _xlpm.urls)
)</f>
        <v/>
      </c>
      <c r="W754" t="str" cm="1">
        <f t="array" aca="1" ref="W754" ca="1">_xlfn.LET(
    _xlpm.yr, TEXT(TODAY(), "yyyy"),
    _xlpm.mn, TEXT(TODAY(), "mm"),
    _xlpm.path, "https://richlook.co.in/wp-content/uploads/" &amp; _xlpm.yr &amp; "/" &amp; _xlpm.mn &amp; "/",
    _xlpm.imgRange, 'work here'!O753:X753,
    _xlpm.imgLinks, IF(_xlpm.imgRange&lt;&gt;"", _xlpm.path &amp; _xlpm.imgRange &amp; ".webp", ""),
    _xlpm.urls,
        IF(A754="variable", "",
        IF(A754="variation", _xlpm.imgLinks,
        IF(A754="simple", "", ""))),
    _xlfn.TEXTJOIN(", ", TRUE, _xlpm.urls)
)</f>
        <v/>
      </c>
      <c r="X754" t="str">
        <f>IF('work here'!D753&lt;&gt;"", 'work here'!D753, "")</f>
        <v/>
      </c>
      <c r="Y754" t="e">
        <f>IF('work here'!#REF!&lt;&gt;"","color","")</f>
        <v>#REF!</v>
      </c>
      <c r="Z754" t="e">
        <f>IF('work here'!#REF!&lt;&gt;"",'work here'!#REF!,"")</f>
        <v>#REF!</v>
      </c>
      <c r="AA754" t="e">
        <f t="shared" si="337"/>
        <v>#REF!</v>
      </c>
      <c r="AB754" t="e">
        <f t="shared" si="338"/>
        <v>#REF!</v>
      </c>
      <c r="AC754" t="str">
        <f t="shared" si="339"/>
        <v/>
      </c>
      <c r="AD754" s="2" t="e">
        <f>IF('work here'!#REF!&lt;&gt;"",'work here'!#REF!,"")</f>
        <v>#REF!</v>
      </c>
      <c r="AE754" s="2" t="e">
        <f>IF('work here'!#REF!&lt;&gt;"",'work here'!#REF!,"")</f>
        <v>#REF!</v>
      </c>
      <c r="AF754" s="2" t="e">
        <f t="shared" si="340"/>
        <v>#REF!</v>
      </c>
      <c r="AG754" s="2" t="e">
        <f t="shared" si="341"/>
        <v>#REF!</v>
      </c>
      <c r="AH754" s="2" t="str">
        <f t="shared" si="342"/>
        <v/>
      </c>
      <c r="AI754" t="str">
        <f>IF('work here'!AE753&lt;&gt;"","Jewellery Work","")</f>
        <v/>
      </c>
      <c r="AJ754" t="str">
        <f>IF('work here'!AE753&lt;&gt;"",'work here'!AE753,"")</f>
        <v/>
      </c>
      <c r="AK754" t="str">
        <f t="shared" si="343"/>
        <v/>
      </c>
      <c r="AL754" t="str">
        <f t="shared" si="344"/>
        <v/>
      </c>
      <c r="AM754" t="e">
        <f>IF('work here'!#REF!&lt;&gt;"","Gemstone","")</f>
        <v>#REF!</v>
      </c>
      <c r="AN754" t="e">
        <f>IF('work here'!#REF!&lt;&gt;"",'work here'!#REF!,"")</f>
        <v>#REF!</v>
      </c>
      <c r="AO754" t="e">
        <f t="shared" si="345"/>
        <v>#REF!</v>
      </c>
      <c r="AP754" t="e">
        <f t="shared" si="346"/>
        <v>#REF!</v>
      </c>
      <c r="AQ754" t="str">
        <f>IF('work here'!AW753&lt;&gt;"","Plating","")</f>
        <v/>
      </c>
      <c r="AR754" t="str">
        <f>IF('work here'!AW753&lt;&gt;"",'work here'!AW753,"")</f>
        <v/>
      </c>
      <c r="AS754" t="str">
        <f t="shared" si="347"/>
        <v/>
      </c>
      <c r="AT754" t="str">
        <f t="shared" si="348"/>
        <v/>
      </c>
      <c r="AU754" t="str">
        <f>IF('work here'!AX753&lt;&gt;"","Material","")</f>
        <v/>
      </c>
      <c r="AV754" t="str">
        <f>IF('work here'!AX753&lt;&gt;"",'work here'!AX753,"")</f>
        <v/>
      </c>
      <c r="AW754" t="str">
        <f t="shared" si="349"/>
        <v/>
      </c>
      <c r="AX754" t="str">
        <f t="shared" si="350"/>
        <v/>
      </c>
      <c r="AY754" t="e">
        <f>IF('work here'!#REF!&lt;&gt;"","Look","")</f>
        <v>#REF!</v>
      </c>
      <c r="AZ754" t="e">
        <f>IF('work here'!#REF!&lt;&gt;"",'work here'!#REF!,"")</f>
        <v>#REF!</v>
      </c>
      <c r="BA754" t="e">
        <f t="shared" si="351"/>
        <v>#REF!</v>
      </c>
      <c r="BB754" t="e">
        <f t="shared" si="352"/>
        <v>#REF!</v>
      </c>
      <c r="BC754" t="e">
        <f>IF('work here'!#REF!&lt;&gt;"","Finish","")</f>
        <v>#REF!</v>
      </c>
      <c r="BD754" t="e">
        <f>IF('work here'!#REF!&lt;&gt;"",'work here'!#REF!,"")</f>
        <v>#REF!</v>
      </c>
      <c r="BE754" t="e">
        <f t="shared" si="353"/>
        <v>#REF!</v>
      </c>
      <c r="BF754" t="e">
        <f t="shared" si="354"/>
        <v>#REF!</v>
      </c>
      <c r="BG754" t="e">
        <f>IF('work here'!#REF!&lt;&gt;"","Care","")</f>
        <v>#REF!</v>
      </c>
      <c r="BH754" t="e">
        <f>IF('work here'!#REF!&lt;&gt;"",'work here'!#REF!,"")</f>
        <v>#REF!</v>
      </c>
      <c r="BI754" t="e">
        <f t="shared" si="355"/>
        <v>#REF!</v>
      </c>
      <c r="BJ754" t="e">
        <f t="shared" si="356"/>
        <v>#REF!</v>
      </c>
      <c r="BK754" t="str">
        <f>IF(OR('work here'!F753="Rings", 'work here'!F753="Bangles"), 'work here'!F753 &amp; " Size", "")</f>
        <v/>
      </c>
      <c r="BL754" t="e">
        <f>IF('work here'!#REF!&lt;&gt;"",'work here'!#REF!,"")</f>
        <v>#REF!</v>
      </c>
      <c r="BM754" t="str">
        <f t="shared" si="357"/>
        <v/>
      </c>
      <c r="BN754" t="str">
        <f t="shared" si="358"/>
        <v/>
      </c>
      <c r="BO754" t="str">
        <f t="shared" si="359"/>
        <v/>
      </c>
    </row>
    <row r="755" spans="1:67" x14ac:dyDescent="0.3">
      <c r="A755" t="str">
        <f>IF('work here'!A754="simple","simple",IF('work here'!A754="parent","variable",IF('work here'!A754="child","variation","")))</f>
        <v/>
      </c>
      <c r="B755" t="str">
        <f>IF('work here'!C754&lt;&gt;"", 'work here'!C754, "")</f>
        <v/>
      </c>
      <c r="C755" t="str">
        <f>IF('work here'!B754&lt;&gt;"", 'work here'!B754, "")</f>
        <v/>
      </c>
      <c r="D755" t="str">
        <f t="shared" si="330"/>
        <v/>
      </c>
      <c r="E755" t="str">
        <f t="shared" si="331"/>
        <v/>
      </c>
      <c r="F755" t="str">
        <f t="shared" si="332"/>
        <v/>
      </c>
      <c r="G755" t="e">
        <f>IF('work here'!#REF!&lt;&gt;"", 'work here'!#REF!, "")</f>
        <v>#REF!</v>
      </c>
      <c r="I755" t="str">
        <f>IF('work here'!Z754&lt;&gt;"", 'work here'!Z754, "")</f>
        <v/>
      </c>
      <c r="J755" t="str">
        <f t="shared" si="333"/>
        <v/>
      </c>
      <c r="K755" t="str">
        <f t="shared" si="334"/>
        <v/>
      </c>
      <c r="L755" t="str">
        <f t="shared" si="335"/>
        <v/>
      </c>
      <c r="M755" t="str">
        <f>IF('work here'!AA754&lt;&gt;"", 'work here'!AA754, "")</f>
        <v/>
      </c>
      <c r="N755" t="str">
        <f>IF('work here'!AD754&lt;&gt;"", 'work here'!AD754, "")</f>
        <v/>
      </c>
      <c r="O755" t="str">
        <f>IF('work here'!AC754&lt;&gt;"", 'work here'!AC754, "")</f>
        <v/>
      </c>
      <c r="P755" t="str">
        <f>IF('work here'!AB754&lt;&gt;"", 'work here'!AB754, "")</f>
        <v/>
      </c>
      <c r="Q755" t="str">
        <f t="shared" si="336"/>
        <v/>
      </c>
      <c r="S755" t="str">
        <f>IF('work here'!E754&lt;&gt;"", 'work here'!E754, "")</f>
        <v/>
      </c>
      <c r="T755" t="e">
        <f>IF('work here'!#REF!&lt;&gt;"", 'work here'!#REF!, "")</f>
        <v>#REF!</v>
      </c>
      <c r="U755" t="str">
        <f>IF(A755="", "", _xlfn.TEXTJOIN(", ", TRUE, "jewellery", "jewellery &gt; " &amp; 'work here'!F754, "jewellery &gt; " &amp; 'work here'!F754 &amp; " &gt; " &amp; 'work here'!#REF!, 'work here'!#REF!, 'work here'!AY754, 'work here'!H754, 'work here'!I754, 'work here'!J754))</f>
        <v/>
      </c>
      <c r="V755" t="str" cm="1">
        <f t="array" aca="1" ref="V755" ca="1">_xlfn.LET(
    _xlpm.yr, TEXT(TODAY(), "yyyy"),
    _xlpm.mn, TEXT(TODAY(), "mm"),
    _xlpm.path, "https://richlook.co.in/wp-content/uploads/" &amp; _xlpm.yr &amp; "/" &amp; _xlpm.mn &amp; "/",
    _xlpm.imgRange, 'work here'!N754:X754,
    _xlpm.imgLinks, IF(_xlpm.imgRange&lt;&gt;"", _xlpm.path &amp; _xlpm.imgRange &amp; ".webp", ""),
    _xlpm.urls,
        IF(A755="variable", _xlpm.imgLinks,
        IF(A755="variation", IF('work here'!N754&lt;&gt;"", _xlpm.path &amp; 'work here'!N754 &amp; ".webp", ""),
        IF(A755="simple", _xlpm.imgLinks, ""))),
    _xlfn.TEXTJOIN(", ", TRUE, _xlpm.urls)
)</f>
        <v/>
      </c>
      <c r="W755" t="str" cm="1">
        <f t="array" aca="1" ref="W755" ca="1">_xlfn.LET(
    _xlpm.yr, TEXT(TODAY(), "yyyy"),
    _xlpm.mn, TEXT(TODAY(), "mm"),
    _xlpm.path, "https://richlook.co.in/wp-content/uploads/" &amp; _xlpm.yr &amp; "/" &amp; _xlpm.mn &amp; "/",
    _xlpm.imgRange, 'work here'!O754:X754,
    _xlpm.imgLinks, IF(_xlpm.imgRange&lt;&gt;"", _xlpm.path &amp; _xlpm.imgRange &amp; ".webp", ""),
    _xlpm.urls,
        IF(A755="variable", "",
        IF(A755="variation", _xlpm.imgLinks,
        IF(A755="simple", "", ""))),
    _xlfn.TEXTJOIN(", ", TRUE, _xlpm.urls)
)</f>
        <v/>
      </c>
      <c r="X755" t="str">
        <f>IF('work here'!D754&lt;&gt;"", 'work here'!D754, "")</f>
        <v/>
      </c>
      <c r="Y755" t="e">
        <f>IF('work here'!#REF!&lt;&gt;"","color","")</f>
        <v>#REF!</v>
      </c>
      <c r="Z755" t="e">
        <f>IF('work here'!#REF!&lt;&gt;"",'work here'!#REF!,"")</f>
        <v>#REF!</v>
      </c>
      <c r="AA755" t="e">
        <f t="shared" si="337"/>
        <v>#REF!</v>
      </c>
      <c r="AB755" t="e">
        <f t="shared" si="338"/>
        <v>#REF!</v>
      </c>
      <c r="AC755" t="str">
        <f t="shared" si="339"/>
        <v/>
      </c>
      <c r="AD755" s="2" t="e">
        <f>IF('work here'!#REF!&lt;&gt;"",'work here'!#REF!,"")</f>
        <v>#REF!</v>
      </c>
      <c r="AE755" s="2" t="e">
        <f>IF('work here'!#REF!&lt;&gt;"",'work here'!#REF!,"")</f>
        <v>#REF!</v>
      </c>
      <c r="AF755" s="2" t="e">
        <f t="shared" si="340"/>
        <v>#REF!</v>
      </c>
      <c r="AG755" s="2" t="e">
        <f t="shared" si="341"/>
        <v>#REF!</v>
      </c>
      <c r="AH755" s="2" t="str">
        <f t="shared" si="342"/>
        <v/>
      </c>
      <c r="AI755" t="str">
        <f>IF('work here'!AE754&lt;&gt;"","Jewellery Work","")</f>
        <v/>
      </c>
      <c r="AJ755" t="str">
        <f>IF('work here'!AE754&lt;&gt;"",'work here'!AE754,"")</f>
        <v/>
      </c>
      <c r="AK755" t="str">
        <f t="shared" si="343"/>
        <v/>
      </c>
      <c r="AL755" t="str">
        <f t="shared" si="344"/>
        <v/>
      </c>
      <c r="AM755" t="e">
        <f>IF('work here'!#REF!&lt;&gt;"","Gemstone","")</f>
        <v>#REF!</v>
      </c>
      <c r="AN755" t="e">
        <f>IF('work here'!#REF!&lt;&gt;"",'work here'!#REF!,"")</f>
        <v>#REF!</v>
      </c>
      <c r="AO755" t="e">
        <f t="shared" si="345"/>
        <v>#REF!</v>
      </c>
      <c r="AP755" t="e">
        <f t="shared" si="346"/>
        <v>#REF!</v>
      </c>
      <c r="AQ755" t="str">
        <f>IF('work here'!AW754&lt;&gt;"","Plating","")</f>
        <v/>
      </c>
      <c r="AR755" t="str">
        <f>IF('work here'!AW754&lt;&gt;"",'work here'!AW754,"")</f>
        <v/>
      </c>
      <c r="AS755" t="str">
        <f t="shared" si="347"/>
        <v/>
      </c>
      <c r="AT755" t="str">
        <f t="shared" si="348"/>
        <v/>
      </c>
      <c r="AU755" t="str">
        <f>IF('work here'!AX754&lt;&gt;"","Material","")</f>
        <v/>
      </c>
      <c r="AV755" t="str">
        <f>IF('work here'!AX754&lt;&gt;"",'work here'!AX754,"")</f>
        <v/>
      </c>
      <c r="AW755" t="str">
        <f t="shared" si="349"/>
        <v/>
      </c>
      <c r="AX755" t="str">
        <f t="shared" si="350"/>
        <v/>
      </c>
      <c r="AY755" t="e">
        <f>IF('work here'!#REF!&lt;&gt;"","Look","")</f>
        <v>#REF!</v>
      </c>
      <c r="AZ755" t="e">
        <f>IF('work here'!#REF!&lt;&gt;"",'work here'!#REF!,"")</f>
        <v>#REF!</v>
      </c>
      <c r="BA755" t="e">
        <f t="shared" si="351"/>
        <v>#REF!</v>
      </c>
      <c r="BB755" t="e">
        <f t="shared" si="352"/>
        <v>#REF!</v>
      </c>
      <c r="BC755" t="e">
        <f>IF('work here'!#REF!&lt;&gt;"","Finish","")</f>
        <v>#REF!</v>
      </c>
      <c r="BD755" t="e">
        <f>IF('work here'!#REF!&lt;&gt;"",'work here'!#REF!,"")</f>
        <v>#REF!</v>
      </c>
      <c r="BE755" t="e">
        <f t="shared" si="353"/>
        <v>#REF!</v>
      </c>
      <c r="BF755" t="e">
        <f t="shared" si="354"/>
        <v>#REF!</v>
      </c>
      <c r="BG755" t="e">
        <f>IF('work here'!#REF!&lt;&gt;"","Care","")</f>
        <v>#REF!</v>
      </c>
      <c r="BH755" t="e">
        <f>IF('work here'!#REF!&lt;&gt;"",'work here'!#REF!,"")</f>
        <v>#REF!</v>
      </c>
      <c r="BI755" t="e">
        <f t="shared" si="355"/>
        <v>#REF!</v>
      </c>
      <c r="BJ755" t="e">
        <f t="shared" si="356"/>
        <v>#REF!</v>
      </c>
      <c r="BK755" t="str">
        <f>IF(OR('work here'!F754="Rings", 'work here'!F754="Bangles"), 'work here'!F754 &amp; " Size", "")</f>
        <v/>
      </c>
      <c r="BL755" t="e">
        <f>IF('work here'!#REF!&lt;&gt;"",'work here'!#REF!,"")</f>
        <v>#REF!</v>
      </c>
      <c r="BM755" t="str">
        <f t="shared" si="357"/>
        <v/>
      </c>
      <c r="BN755" t="str">
        <f t="shared" si="358"/>
        <v/>
      </c>
      <c r="BO755" t="str">
        <f t="shared" si="359"/>
        <v/>
      </c>
    </row>
    <row r="756" spans="1:67" x14ac:dyDescent="0.3">
      <c r="A756" t="str">
        <f>IF('work here'!A755="simple","simple",IF('work here'!A755="parent","variable",IF('work here'!A755="child","variation","")))</f>
        <v/>
      </c>
      <c r="B756" t="str">
        <f>IF('work here'!C755&lt;&gt;"", 'work here'!C755, "")</f>
        <v/>
      </c>
      <c r="C756" t="str">
        <f>IF('work here'!B755&lt;&gt;"", 'work here'!B755, "")</f>
        <v/>
      </c>
      <c r="D756" t="str">
        <f t="shared" si="330"/>
        <v/>
      </c>
      <c r="E756" t="str">
        <f t="shared" si="331"/>
        <v/>
      </c>
      <c r="F756" t="str">
        <f t="shared" si="332"/>
        <v/>
      </c>
      <c r="G756" t="e">
        <f>IF('work here'!#REF!&lt;&gt;"", 'work here'!#REF!, "")</f>
        <v>#REF!</v>
      </c>
      <c r="I756" t="str">
        <f>IF('work here'!Z755&lt;&gt;"", 'work here'!Z755, "")</f>
        <v/>
      </c>
      <c r="J756" t="str">
        <f t="shared" si="333"/>
        <v/>
      </c>
      <c r="K756" t="str">
        <f t="shared" si="334"/>
        <v/>
      </c>
      <c r="L756" t="str">
        <f t="shared" si="335"/>
        <v/>
      </c>
      <c r="M756" t="str">
        <f>IF('work here'!AA755&lt;&gt;"", 'work here'!AA755, "")</f>
        <v/>
      </c>
      <c r="N756" t="str">
        <f>IF('work here'!AD755&lt;&gt;"", 'work here'!AD755, "")</f>
        <v/>
      </c>
      <c r="O756" t="str">
        <f>IF('work here'!AC755&lt;&gt;"", 'work here'!AC755, "")</f>
        <v/>
      </c>
      <c r="P756" t="str">
        <f>IF('work here'!AB755&lt;&gt;"", 'work here'!AB755, "")</f>
        <v/>
      </c>
      <c r="Q756" t="str">
        <f t="shared" si="336"/>
        <v/>
      </c>
      <c r="S756" t="str">
        <f>IF('work here'!E755&lt;&gt;"", 'work here'!E755, "")</f>
        <v/>
      </c>
      <c r="T756" t="e">
        <f>IF('work here'!#REF!&lt;&gt;"", 'work here'!#REF!, "")</f>
        <v>#REF!</v>
      </c>
      <c r="U756" t="str">
        <f>IF(A756="", "", _xlfn.TEXTJOIN(", ", TRUE, "jewellery", "jewellery &gt; " &amp; 'work here'!F755, "jewellery &gt; " &amp; 'work here'!F755 &amp; " &gt; " &amp; 'work here'!#REF!, 'work here'!#REF!, 'work here'!AY755, 'work here'!H755, 'work here'!I755, 'work here'!J755))</f>
        <v/>
      </c>
      <c r="V756" t="str" cm="1">
        <f t="array" aca="1" ref="V756" ca="1">_xlfn.LET(
    _xlpm.yr, TEXT(TODAY(), "yyyy"),
    _xlpm.mn, TEXT(TODAY(), "mm"),
    _xlpm.path, "https://richlook.co.in/wp-content/uploads/" &amp; _xlpm.yr &amp; "/" &amp; _xlpm.mn &amp; "/",
    _xlpm.imgRange, 'work here'!N755:X755,
    _xlpm.imgLinks, IF(_xlpm.imgRange&lt;&gt;"", _xlpm.path &amp; _xlpm.imgRange &amp; ".webp", ""),
    _xlpm.urls,
        IF(A756="variable", _xlpm.imgLinks,
        IF(A756="variation", IF('work here'!N755&lt;&gt;"", _xlpm.path &amp; 'work here'!N755 &amp; ".webp", ""),
        IF(A756="simple", _xlpm.imgLinks, ""))),
    _xlfn.TEXTJOIN(", ", TRUE, _xlpm.urls)
)</f>
        <v/>
      </c>
      <c r="W756" t="str" cm="1">
        <f t="array" aca="1" ref="W756" ca="1">_xlfn.LET(
    _xlpm.yr, TEXT(TODAY(), "yyyy"),
    _xlpm.mn, TEXT(TODAY(), "mm"),
    _xlpm.path, "https://richlook.co.in/wp-content/uploads/" &amp; _xlpm.yr &amp; "/" &amp; _xlpm.mn &amp; "/",
    _xlpm.imgRange, 'work here'!O755:X755,
    _xlpm.imgLinks, IF(_xlpm.imgRange&lt;&gt;"", _xlpm.path &amp; _xlpm.imgRange &amp; ".webp", ""),
    _xlpm.urls,
        IF(A756="variable", "",
        IF(A756="variation", _xlpm.imgLinks,
        IF(A756="simple", "", ""))),
    _xlfn.TEXTJOIN(", ", TRUE, _xlpm.urls)
)</f>
        <v/>
      </c>
      <c r="X756" t="str">
        <f>IF('work here'!D755&lt;&gt;"", 'work here'!D755, "")</f>
        <v/>
      </c>
      <c r="Y756" t="e">
        <f>IF('work here'!#REF!&lt;&gt;"","color","")</f>
        <v>#REF!</v>
      </c>
      <c r="Z756" t="e">
        <f>IF('work here'!#REF!&lt;&gt;"",'work here'!#REF!,"")</f>
        <v>#REF!</v>
      </c>
      <c r="AA756" t="e">
        <f t="shared" si="337"/>
        <v>#REF!</v>
      </c>
      <c r="AB756" t="e">
        <f t="shared" si="338"/>
        <v>#REF!</v>
      </c>
      <c r="AC756" t="str">
        <f t="shared" si="339"/>
        <v/>
      </c>
      <c r="AD756" s="2" t="e">
        <f>IF('work here'!#REF!&lt;&gt;"",'work here'!#REF!,"")</f>
        <v>#REF!</v>
      </c>
      <c r="AE756" s="2" t="e">
        <f>IF('work here'!#REF!&lt;&gt;"",'work here'!#REF!,"")</f>
        <v>#REF!</v>
      </c>
      <c r="AF756" s="2" t="e">
        <f t="shared" si="340"/>
        <v>#REF!</v>
      </c>
      <c r="AG756" s="2" t="e">
        <f t="shared" si="341"/>
        <v>#REF!</v>
      </c>
      <c r="AH756" s="2" t="str">
        <f t="shared" si="342"/>
        <v/>
      </c>
      <c r="AI756" t="str">
        <f>IF('work here'!AE755&lt;&gt;"","Jewellery Work","")</f>
        <v/>
      </c>
      <c r="AJ756" t="str">
        <f>IF('work here'!AE755&lt;&gt;"",'work here'!AE755,"")</f>
        <v/>
      </c>
      <c r="AK756" t="str">
        <f t="shared" si="343"/>
        <v/>
      </c>
      <c r="AL756" t="str">
        <f t="shared" si="344"/>
        <v/>
      </c>
      <c r="AM756" t="e">
        <f>IF('work here'!#REF!&lt;&gt;"","Gemstone","")</f>
        <v>#REF!</v>
      </c>
      <c r="AN756" t="e">
        <f>IF('work here'!#REF!&lt;&gt;"",'work here'!#REF!,"")</f>
        <v>#REF!</v>
      </c>
      <c r="AO756" t="e">
        <f t="shared" si="345"/>
        <v>#REF!</v>
      </c>
      <c r="AP756" t="e">
        <f t="shared" si="346"/>
        <v>#REF!</v>
      </c>
      <c r="AQ756" t="str">
        <f>IF('work here'!AW755&lt;&gt;"","Plating","")</f>
        <v/>
      </c>
      <c r="AR756" t="str">
        <f>IF('work here'!AW755&lt;&gt;"",'work here'!AW755,"")</f>
        <v/>
      </c>
      <c r="AS756" t="str">
        <f t="shared" si="347"/>
        <v/>
      </c>
      <c r="AT756" t="str">
        <f t="shared" si="348"/>
        <v/>
      </c>
      <c r="AU756" t="str">
        <f>IF('work here'!AX755&lt;&gt;"","Material","")</f>
        <v/>
      </c>
      <c r="AV756" t="str">
        <f>IF('work here'!AX755&lt;&gt;"",'work here'!AX755,"")</f>
        <v/>
      </c>
      <c r="AW756" t="str">
        <f t="shared" si="349"/>
        <v/>
      </c>
      <c r="AX756" t="str">
        <f t="shared" si="350"/>
        <v/>
      </c>
      <c r="AY756" t="e">
        <f>IF('work here'!#REF!&lt;&gt;"","Look","")</f>
        <v>#REF!</v>
      </c>
      <c r="AZ756" t="e">
        <f>IF('work here'!#REF!&lt;&gt;"",'work here'!#REF!,"")</f>
        <v>#REF!</v>
      </c>
      <c r="BA756" t="e">
        <f t="shared" si="351"/>
        <v>#REF!</v>
      </c>
      <c r="BB756" t="e">
        <f t="shared" si="352"/>
        <v>#REF!</v>
      </c>
      <c r="BC756" t="e">
        <f>IF('work here'!#REF!&lt;&gt;"","Finish","")</f>
        <v>#REF!</v>
      </c>
      <c r="BD756" t="e">
        <f>IF('work here'!#REF!&lt;&gt;"",'work here'!#REF!,"")</f>
        <v>#REF!</v>
      </c>
      <c r="BE756" t="e">
        <f t="shared" si="353"/>
        <v>#REF!</v>
      </c>
      <c r="BF756" t="e">
        <f t="shared" si="354"/>
        <v>#REF!</v>
      </c>
      <c r="BG756" t="e">
        <f>IF('work here'!#REF!&lt;&gt;"","Care","")</f>
        <v>#REF!</v>
      </c>
      <c r="BH756" t="e">
        <f>IF('work here'!#REF!&lt;&gt;"",'work here'!#REF!,"")</f>
        <v>#REF!</v>
      </c>
      <c r="BI756" t="e">
        <f t="shared" si="355"/>
        <v>#REF!</v>
      </c>
      <c r="BJ756" t="e">
        <f t="shared" si="356"/>
        <v>#REF!</v>
      </c>
      <c r="BK756" t="str">
        <f>IF(OR('work here'!F755="Rings", 'work here'!F755="Bangles"), 'work here'!F755 &amp; " Size", "")</f>
        <v/>
      </c>
      <c r="BL756" t="e">
        <f>IF('work here'!#REF!&lt;&gt;"",'work here'!#REF!,"")</f>
        <v>#REF!</v>
      </c>
      <c r="BM756" t="str">
        <f t="shared" si="357"/>
        <v/>
      </c>
      <c r="BN756" t="str">
        <f t="shared" si="358"/>
        <v/>
      </c>
      <c r="BO756" t="str">
        <f t="shared" si="359"/>
        <v/>
      </c>
    </row>
    <row r="757" spans="1:67" x14ac:dyDescent="0.3">
      <c r="A757" t="str">
        <f>IF('work here'!A756="simple","simple",IF('work here'!A756="parent","variable",IF('work here'!A756="child","variation","")))</f>
        <v/>
      </c>
      <c r="B757" t="str">
        <f>IF('work here'!C756&lt;&gt;"", 'work here'!C756, "")</f>
        <v/>
      </c>
      <c r="C757" t="str">
        <f>IF('work here'!B756&lt;&gt;"", 'work here'!B756, "")</f>
        <v/>
      </c>
      <c r="D757" t="str">
        <f t="shared" si="330"/>
        <v/>
      </c>
      <c r="E757" t="str">
        <f t="shared" si="331"/>
        <v/>
      </c>
      <c r="F757" t="str">
        <f t="shared" si="332"/>
        <v/>
      </c>
      <c r="G757" t="e">
        <f>IF('work here'!#REF!&lt;&gt;"", 'work here'!#REF!, "")</f>
        <v>#REF!</v>
      </c>
      <c r="I757" t="str">
        <f>IF('work here'!Z756&lt;&gt;"", 'work here'!Z756, "")</f>
        <v/>
      </c>
      <c r="J757" t="str">
        <f t="shared" si="333"/>
        <v/>
      </c>
      <c r="K757" t="str">
        <f t="shared" si="334"/>
        <v/>
      </c>
      <c r="L757" t="str">
        <f t="shared" si="335"/>
        <v/>
      </c>
      <c r="M757" t="str">
        <f>IF('work here'!AA756&lt;&gt;"", 'work here'!AA756, "")</f>
        <v/>
      </c>
      <c r="N757" t="str">
        <f>IF('work here'!AD756&lt;&gt;"", 'work here'!AD756, "")</f>
        <v/>
      </c>
      <c r="O757" t="str">
        <f>IF('work here'!AC756&lt;&gt;"", 'work here'!AC756, "")</f>
        <v/>
      </c>
      <c r="P757" t="str">
        <f>IF('work here'!AB756&lt;&gt;"", 'work here'!AB756, "")</f>
        <v/>
      </c>
      <c r="Q757" t="str">
        <f t="shared" si="336"/>
        <v/>
      </c>
      <c r="S757" t="str">
        <f>IF('work here'!E756&lt;&gt;"", 'work here'!E756, "")</f>
        <v/>
      </c>
      <c r="T757" t="e">
        <f>IF('work here'!#REF!&lt;&gt;"", 'work here'!#REF!, "")</f>
        <v>#REF!</v>
      </c>
      <c r="U757" t="str">
        <f>IF(A757="", "", _xlfn.TEXTJOIN(", ", TRUE, "jewellery", "jewellery &gt; " &amp; 'work here'!F756, "jewellery &gt; " &amp; 'work here'!F756 &amp; " &gt; " &amp; 'work here'!#REF!, 'work here'!#REF!, 'work here'!AY756, 'work here'!H756, 'work here'!I756, 'work here'!J756))</f>
        <v/>
      </c>
      <c r="V757" t="str" cm="1">
        <f t="array" aca="1" ref="V757" ca="1">_xlfn.LET(
    _xlpm.yr, TEXT(TODAY(), "yyyy"),
    _xlpm.mn, TEXT(TODAY(), "mm"),
    _xlpm.path, "https://richlook.co.in/wp-content/uploads/" &amp; _xlpm.yr &amp; "/" &amp; _xlpm.mn &amp; "/",
    _xlpm.imgRange, 'work here'!N756:X756,
    _xlpm.imgLinks, IF(_xlpm.imgRange&lt;&gt;"", _xlpm.path &amp; _xlpm.imgRange &amp; ".webp", ""),
    _xlpm.urls,
        IF(A757="variable", _xlpm.imgLinks,
        IF(A757="variation", IF('work here'!N756&lt;&gt;"", _xlpm.path &amp; 'work here'!N756 &amp; ".webp", ""),
        IF(A757="simple", _xlpm.imgLinks, ""))),
    _xlfn.TEXTJOIN(", ", TRUE, _xlpm.urls)
)</f>
        <v/>
      </c>
      <c r="W757" t="str" cm="1">
        <f t="array" aca="1" ref="W757" ca="1">_xlfn.LET(
    _xlpm.yr, TEXT(TODAY(), "yyyy"),
    _xlpm.mn, TEXT(TODAY(), "mm"),
    _xlpm.path, "https://richlook.co.in/wp-content/uploads/" &amp; _xlpm.yr &amp; "/" &amp; _xlpm.mn &amp; "/",
    _xlpm.imgRange, 'work here'!O756:X756,
    _xlpm.imgLinks, IF(_xlpm.imgRange&lt;&gt;"", _xlpm.path &amp; _xlpm.imgRange &amp; ".webp", ""),
    _xlpm.urls,
        IF(A757="variable", "",
        IF(A757="variation", _xlpm.imgLinks,
        IF(A757="simple", "", ""))),
    _xlfn.TEXTJOIN(", ", TRUE, _xlpm.urls)
)</f>
        <v/>
      </c>
      <c r="X757" t="str">
        <f>IF('work here'!D756&lt;&gt;"", 'work here'!D756, "")</f>
        <v/>
      </c>
      <c r="Y757" t="e">
        <f>IF('work here'!#REF!&lt;&gt;"","color","")</f>
        <v>#REF!</v>
      </c>
      <c r="Z757" t="e">
        <f>IF('work here'!#REF!&lt;&gt;"",'work here'!#REF!,"")</f>
        <v>#REF!</v>
      </c>
      <c r="AA757" t="e">
        <f t="shared" si="337"/>
        <v>#REF!</v>
      </c>
      <c r="AB757" t="e">
        <f t="shared" si="338"/>
        <v>#REF!</v>
      </c>
      <c r="AC757" t="str">
        <f t="shared" si="339"/>
        <v/>
      </c>
      <c r="AD757" s="2" t="e">
        <f>IF('work here'!#REF!&lt;&gt;"",'work here'!#REF!,"")</f>
        <v>#REF!</v>
      </c>
      <c r="AE757" s="2" t="e">
        <f>IF('work here'!#REF!&lt;&gt;"",'work here'!#REF!,"")</f>
        <v>#REF!</v>
      </c>
      <c r="AF757" s="2" t="e">
        <f t="shared" si="340"/>
        <v>#REF!</v>
      </c>
      <c r="AG757" s="2" t="e">
        <f t="shared" si="341"/>
        <v>#REF!</v>
      </c>
      <c r="AH757" s="2" t="str">
        <f t="shared" si="342"/>
        <v/>
      </c>
      <c r="AI757" t="str">
        <f>IF('work here'!AE756&lt;&gt;"","Jewellery Work","")</f>
        <v/>
      </c>
      <c r="AJ757" t="str">
        <f>IF('work here'!AE756&lt;&gt;"",'work here'!AE756,"")</f>
        <v/>
      </c>
      <c r="AK757" t="str">
        <f t="shared" si="343"/>
        <v/>
      </c>
      <c r="AL757" t="str">
        <f t="shared" si="344"/>
        <v/>
      </c>
      <c r="AM757" t="e">
        <f>IF('work here'!#REF!&lt;&gt;"","Gemstone","")</f>
        <v>#REF!</v>
      </c>
      <c r="AN757" t="e">
        <f>IF('work here'!#REF!&lt;&gt;"",'work here'!#REF!,"")</f>
        <v>#REF!</v>
      </c>
      <c r="AO757" t="e">
        <f t="shared" si="345"/>
        <v>#REF!</v>
      </c>
      <c r="AP757" t="e">
        <f t="shared" si="346"/>
        <v>#REF!</v>
      </c>
      <c r="AQ757" t="str">
        <f>IF('work here'!AW756&lt;&gt;"","Plating","")</f>
        <v/>
      </c>
      <c r="AR757" t="str">
        <f>IF('work here'!AW756&lt;&gt;"",'work here'!AW756,"")</f>
        <v/>
      </c>
      <c r="AS757" t="str">
        <f t="shared" si="347"/>
        <v/>
      </c>
      <c r="AT757" t="str">
        <f t="shared" si="348"/>
        <v/>
      </c>
      <c r="AU757" t="str">
        <f>IF('work here'!AX756&lt;&gt;"","Material","")</f>
        <v/>
      </c>
      <c r="AV757" t="str">
        <f>IF('work here'!AX756&lt;&gt;"",'work here'!AX756,"")</f>
        <v/>
      </c>
      <c r="AW757" t="str">
        <f t="shared" si="349"/>
        <v/>
      </c>
      <c r="AX757" t="str">
        <f t="shared" si="350"/>
        <v/>
      </c>
      <c r="AY757" t="e">
        <f>IF('work here'!#REF!&lt;&gt;"","Look","")</f>
        <v>#REF!</v>
      </c>
      <c r="AZ757" t="e">
        <f>IF('work here'!#REF!&lt;&gt;"",'work here'!#REF!,"")</f>
        <v>#REF!</v>
      </c>
      <c r="BA757" t="e">
        <f t="shared" si="351"/>
        <v>#REF!</v>
      </c>
      <c r="BB757" t="e">
        <f t="shared" si="352"/>
        <v>#REF!</v>
      </c>
      <c r="BC757" t="e">
        <f>IF('work here'!#REF!&lt;&gt;"","Finish","")</f>
        <v>#REF!</v>
      </c>
      <c r="BD757" t="e">
        <f>IF('work here'!#REF!&lt;&gt;"",'work here'!#REF!,"")</f>
        <v>#REF!</v>
      </c>
      <c r="BE757" t="e">
        <f t="shared" si="353"/>
        <v>#REF!</v>
      </c>
      <c r="BF757" t="e">
        <f t="shared" si="354"/>
        <v>#REF!</v>
      </c>
      <c r="BG757" t="e">
        <f>IF('work here'!#REF!&lt;&gt;"","Care","")</f>
        <v>#REF!</v>
      </c>
      <c r="BH757" t="e">
        <f>IF('work here'!#REF!&lt;&gt;"",'work here'!#REF!,"")</f>
        <v>#REF!</v>
      </c>
      <c r="BI757" t="e">
        <f t="shared" si="355"/>
        <v>#REF!</v>
      </c>
      <c r="BJ757" t="e">
        <f t="shared" si="356"/>
        <v>#REF!</v>
      </c>
      <c r="BK757" t="str">
        <f>IF(OR('work here'!F756="Rings", 'work here'!F756="Bangles"), 'work here'!F756 &amp; " Size", "")</f>
        <v/>
      </c>
      <c r="BL757" t="e">
        <f>IF('work here'!#REF!&lt;&gt;"",'work here'!#REF!,"")</f>
        <v>#REF!</v>
      </c>
      <c r="BM757" t="str">
        <f t="shared" si="357"/>
        <v/>
      </c>
      <c r="BN757" t="str">
        <f t="shared" si="358"/>
        <v/>
      </c>
      <c r="BO757" t="str">
        <f t="shared" si="359"/>
        <v/>
      </c>
    </row>
    <row r="758" spans="1:67" x14ac:dyDescent="0.3">
      <c r="A758" t="str">
        <f>IF('work here'!A757="simple","simple",IF('work here'!A757="parent","variable",IF('work here'!A757="child","variation","")))</f>
        <v/>
      </c>
      <c r="B758" t="str">
        <f>IF('work here'!C757&lt;&gt;"", 'work here'!C757, "")</f>
        <v/>
      </c>
      <c r="C758" t="str">
        <f>IF('work here'!B757&lt;&gt;"", 'work here'!B757, "")</f>
        <v/>
      </c>
      <c r="D758" t="str">
        <f t="shared" si="330"/>
        <v/>
      </c>
      <c r="E758" t="str">
        <f t="shared" si="331"/>
        <v/>
      </c>
      <c r="F758" t="str">
        <f t="shared" si="332"/>
        <v/>
      </c>
      <c r="G758" t="e">
        <f>IF('work here'!#REF!&lt;&gt;"", 'work here'!#REF!, "")</f>
        <v>#REF!</v>
      </c>
      <c r="I758" t="str">
        <f>IF('work here'!Z757&lt;&gt;"", 'work here'!Z757, "")</f>
        <v/>
      </c>
      <c r="J758" t="str">
        <f t="shared" si="333"/>
        <v/>
      </c>
      <c r="K758" t="str">
        <f t="shared" si="334"/>
        <v/>
      </c>
      <c r="L758" t="str">
        <f t="shared" si="335"/>
        <v/>
      </c>
      <c r="M758" t="str">
        <f>IF('work here'!AA757&lt;&gt;"", 'work here'!AA757, "")</f>
        <v/>
      </c>
      <c r="N758" t="str">
        <f>IF('work here'!AD757&lt;&gt;"", 'work here'!AD757, "")</f>
        <v/>
      </c>
      <c r="O758" t="str">
        <f>IF('work here'!AC757&lt;&gt;"", 'work here'!AC757, "")</f>
        <v/>
      </c>
      <c r="P758" t="str">
        <f>IF('work here'!AB757&lt;&gt;"", 'work here'!AB757, "")</f>
        <v/>
      </c>
      <c r="Q758" t="str">
        <f t="shared" si="336"/>
        <v/>
      </c>
      <c r="S758" t="str">
        <f>IF('work here'!E757&lt;&gt;"", 'work here'!E757, "")</f>
        <v/>
      </c>
      <c r="T758" t="e">
        <f>IF('work here'!#REF!&lt;&gt;"", 'work here'!#REF!, "")</f>
        <v>#REF!</v>
      </c>
      <c r="U758" t="str">
        <f>IF(A758="", "", _xlfn.TEXTJOIN(", ", TRUE, "jewellery", "jewellery &gt; " &amp; 'work here'!F757, "jewellery &gt; " &amp; 'work here'!F757 &amp; " &gt; " &amp; 'work here'!#REF!, 'work here'!#REF!, 'work here'!AY757, 'work here'!H757, 'work here'!I757, 'work here'!J757))</f>
        <v/>
      </c>
      <c r="V758" t="str" cm="1">
        <f t="array" aca="1" ref="V758" ca="1">_xlfn.LET(
    _xlpm.yr, TEXT(TODAY(), "yyyy"),
    _xlpm.mn, TEXT(TODAY(), "mm"),
    _xlpm.path, "https://richlook.co.in/wp-content/uploads/" &amp; _xlpm.yr &amp; "/" &amp; _xlpm.mn &amp; "/",
    _xlpm.imgRange, 'work here'!N757:X757,
    _xlpm.imgLinks, IF(_xlpm.imgRange&lt;&gt;"", _xlpm.path &amp; _xlpm.imgRange &amp; ".webp", ""),
    _xlpm.urls,
        IF(A758="variable", _xlpm.imgLinks,
        IF(A758="variation", IF('work here'!N757&lt;&gt;"", _xlpm.path &amp; 'work here'!N757 &amp; ".webp", ""),
        IF(A758="simple", _xlpm.imgLinks, ""))),
    _xlfn.TEXTJOIN(", ", TRUE, _xlpm.urls)
)</f>
        <v/>
      </c>
      <c r="W758" t="str" cm="1">
        <f t="array" aca="1" ref="W758" ca="1">_xlfn.LET(
    _xlpm.yr, TEXT(TODAY(), "yyyy"),
    _xlpm.mn, TEXT(TODAY(), "mm"),
    _xlpm.path, "https://richlook.co.in/wp-content/uploads/" &amp; _xlpm.yr &amp; "/" &amp; _xlpm.mn &amp; "/",
    _xlpm.imgRange, 'work here'!O757:X757,
    _xlpm.imgLinks, IF(_xlpm.imgRange&lt;&gt;"", _xlpm.path &amp; _xlpm.imgRange &amp; ".webp", ""),
    _xlpm.urls,
        IF(A758="variable", "",
        IF(A758="variation", _xlpm.imgLinks,
        IF(A758="simple", "", ""))),
    _xlfn.TEXTJOIN(", ", TRUE, _xlpm.urls)
)</f>
        <v/>
      </c>
      <c r="X758" t="str">
        <f>IF('work here'!D757&lt;&gt;"", 'work here'!D757, "")</f>
        <v/>
      </c>
      <c r="Y758" t="e">
        <f>IF('work here'!#REF!&lt;&gt;"","color","")</f>
        <v>#REF!</v>
      </c>
      <c r="Z758" t="e">
        <f>IF('work here'!#REF!&lt;&gt;"",'work here'!#REF!,"")</f>
        <v>#REF!</v>
      </c>
      <c r="AA758" t="e">
        <f t="shared" si="337"/>
        <v>#REF!</v>
      </c>
      <c r="AB758" t="e">
        <f t="shared" si="338"/>
        <v>#REF!</v>
      </c>
      <c r="AC758" t="str">
        <f t="shared" si="339"/>
        <v/>
      </c>
      <c r="AD758" s="2" t="e">
        <f>IF('work here'!#REF!&lt;&gt;"",'work here'!#REF!,"")</f>
        <v>#REF!</v>
      </c>
      <c r="AE758" s="2" t="e">
        <f>IF('work here'!#REF!&lt;&gt;"",'work here'!#REF!,"")</f>
        <v>#REF!</v>
      </c>
      <c r="AF758" s="2" t="e">
        <f t="shared" si="340"/>
        <v>#REF!</v>
      </c>
      <c r="AG758" s="2" t="e">
        <f t="shared" si="341"/>
        <v>#REF!</v>
      </c>
      <c r="AH758" s="2" t="str">
        <f t="shared" si="342"/>
        <v/>
      </c>
      <c r="AI758" t="str">
        <f>IF('work here'!AE757&lt;&gt;"","Jewellery Work","")</f>
        <v/>
      </c>
      <c r="AJ758" t="str">
        <f>IF('work here'!AE757&lt;&gt;"",'work here'!AE757,"")</f>
        <v/>
      </c>
      <c r="AK758" t="str">
        <f t="shared" si="343"/>
        <v/>
      </c>
      <c r="AL758" t="str">
        <f t="shared" si="344"/>
        <v/>
      </c>
      <c r="AM758" t="e">
        <f>IF('work here'!#REF!&lt;&gt;"","Gemstone","")</f>
        <v>#REF!</v>
      </c>
      <c r="AN758" t="e">
        <f>IF('work here'!#REF!&lt;&gt;"",'work here'!#REF!,"")</f>
        <v>#REF!</v>
      </c>
      <c r="AO758" t="e">
        <f t="shared" si="345"/>
        <v>#REF!</v>
      </c>
      <c r="AP758" t="e">
        <f t="shared" si="346"/>
        <v>#REF!</v>
      </c>
      <c r="AQ758" t="str">
        <f>IF('work here'!AW757&lt;&gt;"","Plating","")</f>
        <v/>
      </c>
      <c r="AR758" t="str">
        <f>IF('work here'!AW757&lt;&gt;"",'work here'!AW757,"")</f>
        <v/>
      </c>
      <c r="AS758" t="str">
        <f t="shared" si="347"/>
        <v/>
      </c>
      <c r="AT758" t="str">
        <f t="shared" si="348"/>
        <v/>
      </c>
      <c r="AU758" t="str">
        <f>IF('work here'!AX757&lt;&gt;"","Material","")</f>
        <v/>
      </c>
      <c r="AV758" t="str">
        <f>IF('work here'!AX757&lt;&gt;"",'work here'!AX757,"")</f>
        <v/>
      </c>
      <c r="AW758" t="str">
        <f t="shared" si="349"/>
        <v/>
      </c>
      <c r="AX758" t="str">
        <f t="shared" si="350"/>
        <v/>
      </c>
      <c r="AY758" t="e">
        <f>IF('work here'!#REF!&lt;&gt;"","Look","")</f>
        <v>#REF!</v>
      </c>
      <c r="AZ758" t="e">
        <f>IF('work here'!#REF!&lt;&gt;"",'work here'!#REF!,"")</f>
        <v>#REF!</v>
      </c>
      <c r="BA758" t="e">
        <f t="shared" si="351"/>
        <v>#REF!</v>
      </c>
      <c r="BB758" t="e">
        <f t="shared" si="352"/>
        <v>#REF!</v>
      </c>
      <c r="BC758" t="e">
        <f>IF('work here'!#REF!&lt;&gt;"","Finish","")</f>
        <v>#REF!</v>
      </c>
      <c r="BD758" t="e">
        <f>IF('work here'!#REF!&lt;&gt;"",'work here'!#REF!,"")</f>
        <v>#REF!</v>
      </c>
      <c r="BE758" t="e">
        <f t="shared" si="353"/>
        <v>#REF!</v>
      </c>
      <c r="BF758" t="e">
        <f t="shared" si="354"/>
        <v>#REF!</v>
      </c>
      <c r="BG758" t="e">
        <f>IF('work here'!#REF!&lt;&gt;"","Care","")</f>
        <v>#REF!</v>
      </c>
      <c r="BH758" t="e">
        <f>IF('work here'!#REF!&lt;&gt;"",'work here'!#REF!,"")</f>
        <v>#REF!</v>
      </c>
      <c r="BI758" t="e">
        <f t="shared" si="355"/>
        <v>#REF!</v>
      </c>
      <c r="BJ758" t="e">
        <f t="shared" si="356"/>
        <v>#REF!</v>
      </c>
      <c r="BK758" t="str">
        <f>IF(OR('work here'!F757="Rings", 'work here'!F757="Bangles"), 'work here'!F757 &amp; " Size", "")</f>
        <v/>
      </c>
      <c r="BL758" t="e">
        <f>IF('work here'!#REF!&lt;&gt;"",'work here'!#REF!,"")</f>
        <v>#REF!</v>
      </c>
      <c r="BM758" t="str">
        <f t="shared" si="357"/>
        <v/>
      </c>
      <c r="BN758" t="str">
        <f t="shared" si="358"/>
        <v/>
      </c>
      <c r="BO758" t="str">
        <f t="shared" si="359"/>
        <v/>
      </c>
    </row>
    <row r="759" spans="1:67" x14ac:dyDescent="0.3">
      <c r="A759" t="str">
        <f>IF('work here'!A758="simple","simple",IF('work here'!A758="parent","variable",IF('work here'!A758="child","variation","")))</f>
        <v/>
      </c>
      <c r="B759" t="str">
        <f>IF('work here'!C758&lt;&gt;"", 'work here'!C758, "")</f>
        <v/>
      </c>
      <c r="C759" t="str">
        <f>IF('work here'!B758&lt;&gt;"", 'work here'!B758, "")</f>
        <v/>
      </c>
      <c r="D759" t="str">
        <f t="shared" si="330"/>
        <v/>
      </c>
      <c r="E759" t="str">
        <f t="shared" si="331"/>
        <v/>
      </c>
      <c r="F759" t="str">
        <f t="shared" si="332"/>
        <v/>
      </c>
      <c r="G759" t="e">
        <f>IF('work here'!#REF!&lt;&gt;"", 'work here'!#REF!, "")</f>
        <v>#REF!</v>
      </c>
      <c r="I759" t="str">
        <f>IF('work here'!Z758&lt;&gt;"", 'work here'!Z758, "")</f>
        <v/>
      </c>
      <c r="J759" t="str">
        <f t="shared" si="333"/>
        <v/>
      </c>
      <c r="K759" t="str">
        <f t="shared" si="334"/>
        <v/>
      </c>
      <c r="L759" t="str">
        <f t="shared" si="335"/>
        <v/>
      </c>
      <c r="M759" t="str">
        <f>IF('work here'!AA758&lt;&gt;"", 'work here'!AA758, "")</f>
        <v/>
      </c>
      <c r="N759" t="str">
        <f>IF('work here'!AD758&lt;&gt;"", 'work here'!AD758, "")</f>
        <v/>
      </c>
      <c r="O759" t="str">
        <f>IF('work here'!AC758&lt;&gt;"", 'work here'!AC758, "")</f>
        <v/>
      </c>
      <c r="P759" t="str">
        <f>IF('work here'!AB758&lt;&gt;"", 'work here'!AB758, "")</f>
        <v/>
      </c>
      <c r="Q759" t="str">
        <f t="shared" si="336"/>
        <v/>
      </c>
      <c r="S759" t="str">
        <f>IF('work here'!E758&lt;&gt;"", 'work here'!E758, "")</f>
        <v/>
      </c>
      <c r="T759" t="e">
        <f>IF('work here'!#REF!&lt;&gt;"", 'work here'!#REF!, "")</f>
        <v>#REF!</v>
      </c>
      <c r="U759" t="str">
        <f>IF(A759="", "", _xlfn.TEXTJOIN(", ", TRUE, "jewellery", "jewellery &gt; " &amp; 'work here'!F758, "jewellery &gt; " &amp; 'work here'!F758 &amp; " &gt; " &amp; 'work here'!#REF!, 'work here'!#REF!, 'work here'!AY758, 'work here'!H758, 'work here'!I758, 'work here'!J758))</f>
        <v/>
      </c>
      <c r="V759" t="str" cm="1">
        <f t="array" aca="1" ref="V759" ca="1">_xlfn.LET(
    _xlpm.yr, TEXT(TODAY(), "yyyy"),
    _xlpm.mn, TEXT(TODAY(), "mm"),
    _xlpm.path, "https://richlook.co.in/wp-content/uploads/" &amp; _xlpm.yr &amp; "/" &amp; _xlpm.mn &amp; "/",
    _xlpm.imgRange, 'work here'!N758:X758,
    _xlpm.imgLinks, IF(_xlpm.imgRange&lt;&gt;"", _xlpm.path &amp; _xlpm.imgRange &amp; ".webp", ""),
    _xlpm.urls,
        IF(A759="variable", _xlpm.imgLinks,
        IF(A759="variation", IF('work here'!N758&lt;&gt;"", _xlpm.path &amp; 'work here'!N758 &amp; ".webp", ""),
        IF(A759="simple", _xlpm.imgLinks, ""))),
    _xlfn.TEXTJOIN(", ", TRUE, _xlpm.urls)
)</f>
        <v/>
      </c>
      <c r="W759" t="str" cm="1">
        <f t="array" aca="1" ref="W759" ca="1">_xlfn.LET(
    _xlpm.yr, TEXT(TODAY(), "yyyy"),
    _xlpm.mn, TEXT(TODAY(), "mm"),
    _xlpm.path, "https://richlook.co.in/wp-content/uploads/" &amp; _xlpm.yr &amp; "/" &amp; _xlpm.mn &amp; "/",
    _xlpm.imgRange, 'work here'!O758:X758,
    _xlpm.imgLinks, IF(_xlpm.imgRange&lt;&gt;"", _xlpm.path &amp; _xlpm.imgRange &amp; ".webp", ""),
    _xlpm.urls,
        IF(A759="variable", "",
        IF(A759="variation", _xlpm.imgLinks,
        IF(A759="simple", "", ""))),
    _xlfn.TEXTJOIN(", ", TRUE, _xlpm.urls)
)</f>
        <v/>
      </c>
      <c r="X759" t="str">
        <f>IF('work here'!D758&lt;&gt;"", 'work here'!D758, "")</f>
        <v/>
      </c>
      <c r="Y759" t="e">
        <f>IF('work here'!#REF!&lt;&gt;"","color","")</f>
        <v>#REF!</v>
      </c>
      <c r="Z759" t="e">
        <f>IF('work here'!#REF!&lt;&gt;"",'work here'!#REF!,"")</f>
        <v>#REF!</v>
      </c>
      <c r="AA759" t="e">
        <f t="shared" si="337"/>
        <v>#REF!</v>
      </c>
      <c r="AB759" t="e">
        <f t="shared" si="338"/>
        <v>#REF!</v>
      </c>
      <c r="AC759" t="str">
        <f t="shared" si="339"/>
        <v/>
      </c>
      <c r="AD759" s="2" t="e">
        <f>IF('work here'!#REF!&lt;&gt;"",'work here'!#REF!,"")</f>
        <v>#REF!</v>
      </c>
      <c r="AE759" s="2" t="e">
        <f>IF('work here'!#REF!&lt;&gt;"",'work here'!#REF!,"")</f>
        <v>#REF!</v>
      </c>
      <c r="AF759" s="2" t="e">
        <f t="shared" si="340"/>
        <v>#REF!</v>
      </c>
      <c r="AG759" s="2" t="e">
        <f t="shared" si="341"/>
        <v>#REF!</v>
      </c>
      <c r="AH759" s="2" t="str">
        <f t="shared" si="342"/>
        <v/>
      </c>
      <c r="AI759" t="str">
        <f>IF('work here'!AE758&lt;&gt;"","Jewellery Work","")</f>
        <v/>
      </c>
      <c r="AJ759" t="str">
        <f>IF('work here'!AE758&lt;&gt;"",'work here'!AE758,"")</f>
        <v/>
      </c>
      <c r="AK759" t="str">
        <f t="shared" si="343"/>
        <v/>
      </c>
      <c r="AL759" t="str">
        <f t="shared" si="344"/>
        <v/>
      </c>
      <c r="AM759" t="e">
        <f>IF('work here'!#REF!&lt;&gt;"","Gemstone","")</f>
        <v>#REF!</v>
      </c>
      <c r="AN759" t="e">
        <f>IF('work here'!#REF!&lt;&gt;"",'work here'!#REF!,"")</f>
        <v>#REF!</v>
      </c>
      <c r="AO759" t="e">
        <f t="shared" si="345"/>
        <v>#REF!</v>
      </c>
      <c r="AP759" t="e">
        <f t="shared" si="346"/>
        <v>#REF!</v>
      </c>
      <c r="AQ759" t="str">
        <f>IF('work here'!AW758&lt;&gt;"","Plating","")</f>
        <v/>
      </c>
      <c r="AR759" t="str">
        <f>IF('work here'!AW758&lt;&gt;"",'work here'!AW758,"")</f>
        <v/>
      </c>
      <c r="AS759" t="str">
        <f t="shared" si="347"/>
        <v/>
      </c>
      <c r="AT759" t="str">
        <f t="shared" si="348"/>
        <v/>
      </c>
      <c r="AU759" t="str">
        <f>IF('work here'!AX758&lt;&gt;"","Material","")</f>
        <v/>
      </c>
      <c r="AV759" t="str">
        <f>IF('work here'!AX758&lt;&gt;"",'work here'!AX758,"")</f>
        <v/>
      </c>
      <c r="AW759" t="str">
        <f t="shared" si="349"/>
        <v/>
      </c>
      <c r="AX759" t="str">
        <f t="shared" si="350"/>
        <v/>
      </c>
      <c r="AY759" t="e">
        <f>IF('work here'!#REF!&lt;&gt;"","Look","")</f>
        <v>#REF!</v>
      </c>
      <c r="AZ759" t="e">
        <f>IF('work here'!#REF!&lt;&gt;"",'work here'!#REF!,"")</f>
        <v>#REF!</v>
      </c>
      <c r="BA759" t="e">
        <f t="shared" si="351"/>
        <v>#REF!</v>
      </c>
      <c r="BB759" t="e">
        <f t="shared" si="352"/>
        <v>#REF!</v>
      </c>
      <c r="BC759" t="e">
        <f>IF('work here'!#REF!&lt;&gt;"","Finish","")</f>
        <v>#REF!</v>
      </c>
      <c r="BD759" t="e">
        <f>IF('work here'!#REF!&lt;&gt;"",'work here'!#REF!,"")</f>
        <v>#REF!</v>
      </c>
      <c r="BE759" t="e">
        <f t="shared" si="353"/>
        <v>#REF!</v>
      </c>
      <c r="BF759" t="e">
        <f t="shared" si="354"/>
        <v>#REF!</v>
      </c>
      <c r="BG759" t="e">
        <f>IF('work here'!#REF!&lt;&gt;"","Care","")</f>
        <v>#REF!</v>
      </c>
      <c r="BH759" t="e">
        <f>IF('work here'!#REF!&lt;&gt;"",'work here'!#REF!,"")</f>
        <v>#REF!</v>
      </c>
      <c r="BI759" t="e">
        <f t="shared" si="355"/>
        <v>#REF!</v>
      </c>
      <c r="BJ759" t="e">
        <f t="shared" si="356"/>
        <v>#REF!</v>
      </c>
      <c r="BK759" t="str">
        <f>IF(OR('work here'!F758="Rings", 'work here'!F758="Bangles"), 'work here'!F758 &amp; " Size", "")</f>
        <v/>
      </c>
      <c r="BL759" t="e">
        <f>IF('work here'!#REF!&lt;&gt;"",'work here'!#REF!,"")</f>
        <v>#REF!</v>
      </c>
      <c r="BM759" t="str">
        <f t="shared" si="357"/>
        <v/>
      </c>
      <c r="BN759" t="str">
        <f t="shared" si="358"/>
        <v/>
      </c>
      <c r="BO759" t="str">
        <f t="shared" si="359"/>
        <v/>
      </c>
    </row>
    <row r="760" spans="1:67" x14ac:dyDescent="0.3">
      <c r="A760" t="str">
        <f>IF('work here'!A759="simple","simple",IF('work here'!A759="parent","variable",IF('work here'!A759="child","variation","")))</f>
        <v/>
      </c>
      <c r="B760" t="str">
        <f>IF('work here'!C759&lt;&gt;"", 'work here'!C759, "")</f>
        <v/>
      </c>
      <c r="C760" t="str">
        <f>IF('work here'!B759&lt;&gt;"", 'work here'!B759, "")</f>
        <v/>
      </c>
      <c r="D760" t="str">
        <f t="shared" si="330"/>
        <v/>
      </c>
      <c r="E760" t="str">
        <f t="shared" si="331"/>
        <v/>
      </c>
      <c r="F760" t="str">
        <f t="shared" si="332"/>
        <v/>
      </c>
      <c r="G760" t="e">
        <f>IF('work here'!#REF!&lt;&gt;"", 'work here'!#REF!, "")</f>
        <v>#REF!</v>
      </c>
      <c r="I760" t="str">
        <f>IF('work here'!Z759&lt;&gt;"", 'work here'!Z759, "")</f>
        <v/>
      </c>
      <c r="J760" t="str">
        <f t="shared" si="333"/>
        <v/>
      </c>
      <c r="K760" t="str">
        <f t="shared" si="334"/>
        <v/>
      </c>
      <c r="L760" t="str">
        <f t="shared" si="335"/>
        <v/>
      </c>
      <c r="M760" t="str">
        <f>IF('work here'!AA759&lt;&gt;"", 'work here'!AA759, "")</f>
        <v/>
      </c>
      <c r="N760" t="str">
        <f>IF('work here'!AD759&lt;&gt;"", 'work here'!AD759, "")</f>
        <v/>
      </c>
      <c r="O760" t="str">
        <f>IF('work here'!AC759&lt;&gt;"", 'work here'!AC759, "")</f>
        <v/>
      </c>
      <c r="P760" t="str">
        <f>IF('work here'!AB759&lt;&gt;"", 'work here'!AB759, "")</f>
        <v/>
      </c>
      <c r="Q760" t="str">
        <f t="shared" si="336"/>
        <v/>
      </c>
      <c r="S760" t="str">
        <f>IF('work here'!E759&lt;&gt;"", 'work here'!E759, "")</f>
        <v/>
      </c>
      <c r="T760" t="e">
        <f>IF('work here'!#REF!&lt;&gt;"", 'work here'!#REF!, "")</f>
        <v>#REF!</v>
      </c>
      <c r="U760" t="str">
        <f>IF(A760="", "", _xlfn.TEXTJOIN(", ", TRUE, "jewellery", "jewellery &gt; " &amp; 'work here'!F759, "jewellery &gt; " &amp; 'work here'!F759 &amp; " &gt; " &amp; 'work here'!#REF!, 'work here'!#REF!, 'work here'!AY759, 'work here'!H759, 'work here'!I759, 'work here'!J759))</f>
        <v/>
      </c>
      <c r="V760" t="str" cm="1">
        <f t="array" aca="1" ref="V760" ca="1">_xlfn.LET(
    _xlpm.yr, TEXT(TODAY(), "yyyy"),
    _xlpm.mn, TEXT(TODAY(), "mm"),
    _xlpm.path, "https://richlook.co.in/wp-content/uploads/" &amp; _xlpm.yr &amp; "/" &amp; _xlpm.mn &amp; "/",
    _xlpm.imgRange, 'work here'!N759:X759,
    _xlpm.imgLinks, IF(_xlpm.imgRange&lt;&gt;"", _xlpm.path &amp; _xlpm.imgRange &amp; ".webp", ""),
    _xlpm.urls,
        IF(A760="variable", _xlpm.imgLinks,
        IF(A760="variation", IF('work here'!N759&lt;&gt;"", _xlpm.path &amp; 'work here'!N759 &amp; ".webp", ""),
        IF(A760="simple", _xlpm.imgLinks, ""))),
    _xlfn.TEXTJOIN(", ", TRUE, _xlpm.urls)
)</f>
        <v/>
      </c>
      <c r="W760" t="str" cm="1">
        <f t="array" aca="1" ref="W760" ca="1">_xlfn.LET(
    _xlpm.yr, TEXT(TODAY(), "yyyy"),
    _xlpm.mn, TEXT(TODAY(), "mm"),
    _xlpm.path, "https://richlook.co.in/wp-content/uploads/" &amp; _xlpm.yr &amp; "/" &amp; _xlpm.mn &amp; "/",
    _xlpm.imgRange, 'work here'!O759:X759,
    _xlpm.imgLinks, IF(_xlpm.imgRange&lt;&gt;"", _xlpm.path &amp; _xlpm.imgRange &amp; ".webp", ""),
    _xlpm.urls,
        IF(A760="variable", "",
        IF(A760="variation", _xlpm.imgLinks,
        IF(A760="simple", "", ""))),
    _xlfn.TEXTJOIN(", ", TRUE, _xlpm.urls)
)</f>
        <v/>
      </c>
      <c r="X760" t="str">
        <f>IF('work here'!D759&lt;&gt;"", 'work here'!D759, "")</f>
        <v/>
      </c>
      <c r="Y760" t="e">
        <f>IF('work here'!#REF!&lt;&gt;"","color","")</f>
        <v>#REF!</v>
      </c>
      <c r="Z760" t="e">
        <f>IF('work here'!#REF!&lt;&gt;"",'work here'!#REF!,"")</f>
        <v>#REF!</v>
      </c>
      <c r="AA760" t="e">
        <f t="shared" si="337"/>
        <v>#REF!</v>
      </c>
      <c r="AB760" t="e">
        <f t="shared" si="338"/>
        <v>#REF!</v>
      </c>
      <c r="AC760" t="str">
        <f t="shared" si="339"/>
        <v/>
      </c>
      <c r="AD760" s="2" t="e">
        <f>IF('work here'!#REF!&lt;&gt;"",'work here'!#REF!,"")</f>
        <v>#REF!</v>
      </c>
      <c r="AE760" s="2" t="e">
        <f>IF('work here'!#REF!&lt;&gt;"",'work here'!#REF!,"")</f>
        <v>#REF!</v>
      </c>
      <c r="AF760" s="2" t="e">
        <f t="shared" si="340"/>
        <v>#REF!</v>
      </c>
      <c r="AG760" s="2" t="e">
        <f t="shared" si="341"/>
        <v>#REF!</v>
      </c>
      <c r="AH760" s="2" t="str">
        <f t="shared" si="342"/>
        <v/>
      </c>
      <c r="AI760" t="str">
        <f>IF('work here'!AE759&lt;&gt;"","Jewellery Work","")</f>
        <v/>
      </c>
      <c r="AJ760" t="str">
        <f>IF('work here'!AE759&lt;&gt;"",'work here'!AE759,"")</f>
        <v/>
      </c>
      <c r="AK760" t="str">
        <f t="shared" si="343"/>
        <v/>
      </c>
      <c r="AL760" t="str">
        <f t="shared" si="344"/>
        <v/>
      </c>
      <c r="AM760" t="e">
        <f>IF('work here'!#REF!&lt;&gt;"","Gemstone","")</f>
        <v>#REF!</v>
      </c>
      <c r="AN760" t="e">
        <f>IF('work here'!#REF!&lt;&gt;"",'work here'!#REF!,"")</f>
        <v>#REF!</v>
      </c>
      <c r="AO760" t="e">
        <f t="shared" si="345"/>
        <v>#REF!</v>
      </c>
      <c r="AP760" t="e">
        <f t="shared" si="346"/>
        <v>#REF!</v>
      </c>
      <c r="AQ760" t="str">
        <f>IF('work here'!AW759&lt;&gt;"","Plating","")</f>
        <v/>
      </c>
      <c r="AR760" t="str">
        <f>IF('work here'!AW759&lt;&gt;"",'work here'!AW759,"")</f>
        <v/>
      </c>
      <c r="AS760" t="str">
        <f t="shared" si="347"/>
        <v/>
      </c>
      <c r="AT760" t="str">
        <f t="shared" si="348"/>
        <v/>
      </c>
      <c r="AU760" t="str">
        <f>IF('work here'!AX759&lt;&gt;"","Material","")</f>
        <v/>
      </c>
      <c r="AV760" t="str">
        <f>IF('work here'!AX759&lt;&gt;"",'work here'!AX759,"")</f>
        <v/>
      </c>
      <c r="AW760" t="str">
        <f t="shared" si="349"/>
        <v/>
      </c>
      <c r="AX760" t="str">
        <f t="shared" si="350"/>
        <v/>
      </c>
      <c r="AY760" t="e">
        <f>IF('work here'!#REF!&lt;&gt;"","Look","")</f>
        <v>#REF!</v>
      </c>
      <c r="AZ760" t="e">
        <f>IF('work here'!#REF!&lt;&gt;"",'work here'!#REF!,"")</f>
        <v>#REF!</v>
      </c>
      <c r="BA760" t="e">
        <f t="shared" si="351"/>
        <v>#REF!</v>
      </c>
      <c r="BB760" t="e">
        <f t="shared" si="352"/>
        <v>#REF!</v>
      </c>
      <c r="BC760" t="e">
        <f>IF('work here'!#REF!&lt;&gt;"","Finish","")</f>
        <v>#REF!</v>
      </c>
      <c r="BD760" t="e">
        <f>IF('work here'!#REF!&lt;&gt;"",'work here'!#REF!,"")</f>
        <v>#REF!</v>
      </c>
      <c r="BE760" t="e">
        <f t="shared" si="353"/>
        <v>#REF!</v>
      </c>
      <c r="BF760" t="e">
        <f t="shared" si="354"/>
        <v>#REF!</v>
      </c>
      <c r="BG760" t="e">
        <f>IF('work here'!#REF!&lt;&gt;"","Care","")</f>
        <v>#REF!</v>
      </c>
      <c r="BH760" t="e">
        <f>IF('work here'!#REF!&lt;&gt;"",'work here'!#REF!,"")</f>
        <v>#REF!</v>
      </c>
      <c r="BI760" t="e">
        <f t="shared" si="355"/>
        <v>#REF!</v>
      </c>
      <c r="BJ760" t="e">
        <f t="shared" si="356"/>
        <v>#REF!</v>
      </c>
      <c r="BK760" t="str">
        <f>IF(OR('work here'!F759="Rings", 'work here'!F759="Bangles"), 'work here'!F759 &amp; " Size", "")</f>
        <v/>
      </c>
      <c r="BL760" t="e">
        <f>IF('work here'!#REF!&lt;&gt;"",'work here'!#REF!,"")</f>
        <v>#REF!</v>
      </c>
      <c r="BM760" t="str">
        <f t="shared" si="357"/>
        <v/>
      </c>
      <c r="BN760" t="str">
        <f t="shared" si="358"/>
        <v/>
      </c>
      <c r="BO760" t="str">
        <f t="shared" si="359"/>
        <v/>
      </c>
    </row>
    <row r="761" spans="1:67" x14ac:dyDescent="0.3">
      <c r="A761" t="str">
        <f>IF('work here'!A760="simple","simple",IF('work here'!A760="parent","variable",IF('work here'!A760="child","variation","")))</f>
        <v/>
      </c>
      <c r="B761" t="str">
        <f>IF('work here'!C760&lt;&gt;"", 'work here'!C760, "")</f>
        <v/>
      </c>
      <c r="C761" t="str">
        <f>IF('work here'!B760&lt;&gt;"", 'work here'!B760, "")</f>
        <v/>
      </c>
      <c r="D761" t="str">
        <f t="shared" si="330"/>
        <v/>
      </c>
      <c r="E761" t="str">
        <f t="shared" si="331"/>
        <v/>
      </c>
      <c r="F761" t="str">
        <f t="shared" si="332"/>
        <v/>
      </c>
      <c r="G761" t="e">
        <f>IF('work here'!#REF!&lt;&gt;"", 'work here'!#REF!, "")</f>
        <v>#REF!</v>
      </c>
      <c r="I761" t="str">
        <f>IF('work here'!Z760&lt;&gt;"", 'work here'!Z760, "")</f>
        <v/>
      </c>
      <c r="J761" t="str">
        <f t="shared" si="333"/>
        <v/>
      </c>
      <c r="K761" t="str">
        <f t="shared" si="334"/>
        <v/>
      </c>
      <c r="L761" t="str">
        <f t="shared" si="335"/>
        <v/>
      </c>
      <c r="M761" t="str">
        <f>IF('work here'!AA760&lt;&gt;"", 'work here'!AA760, "")</f>
        <v/>
      </c>
      <c r="N761" t="str">
        <f>IF('work here'!AD760&lt;&gt;"", 'work here'!AD760, "")</f>
        <v/>
      </c>
      <c r="O761" t="str">
        <f>IF('work here'!AC760&lt;&gt;"", 'work here'!AC760, "")</f>
        <v/>
      </c>
      <c r="P761" t="str">
        <f>IF('work here'!AB760&lt;&gt;"", 'work here'!AB760, "")</f>
        <v/>
      </c>
      <c r="Q761" t="str">
        <f t="shared" si="336"/>
        <v/>
      </c>
      <c r="S761" t="str">
        <f>IF('work here'!E760&lt;&gt;"", 'work here'!E760, "")</f>
        <v/>
      </c>
      <c r="T761" t="e">
        <f>IF('work here'!#REF!&lt;&gt;"", 'work here'!#REF!, "")</f>
        <v>#REF!</v>
      </c>
      <c r="U761" t="str">
        <f>IF(A761="", "", _xlfn.TEXTJOIN(", ", TRUE, "jewellery", "jewellery &gt; " &amp; 'work here'!F760, "jewellery &gt; " &amp; 'work here'!F760 &amp; " &gt; " &amp; 'work here'!#REF!, 'work here'!#REF!, 'work here'!AY760, 'work here'!H760, 'work here'!I760, 'work here'!J760))</f>
        <v/>
      </c>
      <c r="V761" t="str" cm="1">
        <f t="array" aca="1" ref="V761" ca="1">_xlfn.LET(
    _xlpm.yr, TEXT(TODAY(), "yyyy"),
    _xlpm.mn, TEXT(TODAY(), "mm"),
    _xlpm.path, "https://richlook.co.in/wp-content/uploads/" &amp; _xlpm.yr &amp; "/" &amp; _xlpm.mn &amp; "/",
    _xlpm.imgRange, 'work here'!N760:X760,
    _xlpm.imgLinks, IF(_xlpm.imgRange&lt;&gt;"", _xlpm.path &amp; _xlpm.imgRange &amp; ".webp", ""),
    _xlpm.urls,
        IF(A761="variable", _xlpm.imgLinks,
        IF(A761="variation", IF('work here'!N760&lt;&gt;"", _xlpm.path &amp; 'work here'!N760 &amp; ".webp", ""),
        IF(A761="simple", _xlpm.imgLinks, ""))),
    _xlfn.TEXTJOIN(", ", TRUE, _xlpm.urls)
)</f>
        <v/>
      </c>
      <c r="W761" t="str" cm="1">
        <f t="array" aca="1" ref="W761" ca="1">_xlfn.LET(
    _xlpm.yr, TEXT(TODAY(), "yyyy"),
    _xlpm.mn, TEXT(TODAY(), "mm"),
    _xlpm.path, "https://richlook.co.in/wp-content/uploads/" &amp; _xlpm.yr &amp; "/" &amp; _xlpm.mn &amp; "/",
    _xlpm.imgRange, 'work here'!O760:X760,
    _xlpm.imgLinks, IF(_xlpm.imgRange&lt;&gt;"", _xlpm.path &amp; _xlpm.imgRange &amp; ".webp", ""),
    _xlpm.urls,
        IF(A761="variable", "",
        IF(A761="variation", _xlpm.imgLinks,
        IF(A761="simple", "", ""))),
    _xlfn.TEXTJOIN(", ", TRUE, _xlpm.urls)
)</f>
        <v/>
      </c>
      <c r="X761" t="str">
        <f>IF('work here'!D760&lt;&gt;"", 'work here'!D760, "")</f>
        <v/>
      </c>
      <c r="Y761" t="e">
        <f>IF('work here'!#REF!&lt;&gt;"","color","")</f>
        <v>#REF!</v>
      </c>
      <c r="Z761" t="e">
        <f>IF('work here'!#REF!&lt;&gt;"",'work here'!#REF!,"")</f>
        <v>#REF!</v>
      </c>
      <c r="AA761" t="e">
        <f t="shared" si="337"/>
        <v>#REF!</v>
      </c>
      <c r="AB761" t="e">
        <f t="shared" si="338"/>
        <v>#REF!</v>
      </c>
      <c r="AC761" t="str">
        <f t="shared" si="339"/>
        <v/>
      </c>
      <c r="AD761" s="2" t="e">
        <f>IF('work here'!#REF!&lt;&gt;"",'work here'!#REF!,"")</f>
        <v>#REF!</v>
      </c>
      <c r="AE761" s="2" t="e">
        <f>IF('work here'!#REF!&lt;&gt;"",'work here'!#REF!,"")</f>
        <v>#REF!</v>
      </c>
      <c r="AF761" s="2" t="e">
        <f t="shared" si="340"/>
        <v>#REF!</v>
      </c>
      <c r="AG761" s="2" t="e">
        <f t="shared" si="341"/>
        <v>#REF!</v>
      </c>
      <c r="AH761" s="2" t="str">
        <f t="shared" si="342"/>
        <v/>
      </c>
      <c r="AI761" t="str">
        <f>IF('work here'!AE760&lt;&gt;"","Jewellery Work","")</f>
        <v/>
      </c>
      <c r="AJ761" t="str">
        <f>IF('work here'!AE760&lt;&gt;"",'work here'!AE760,"")</f>
        <v/>
      </c>
      <c r="AK761" t="str">
        <f t="shared" si="343"/>
        <v/>
      </c>
      <c r="AL761" t="str">
        <f t="shared" si="344"/>
        <v/>
      </c>
      <c r="AM761" t="e">
        <f>IF('work here'!#REF!&lt;&gt;"","Gemstone","")</f>
        <v>#REF!</v>
      </c>
      <c r="AN761" t="e">
        <f>IF('work here'!#REF!&lt;&gt;"",'work here'!#REF!,"")</f>
        <v>#REF!</v>
      </c>
      <c r="AO761" t="e">
        <f t="shared" si="345"/>
        <v>#REF!</v>
      </c>
      <c r="AP761" t="e">
        <f t="shared" si="346"/>
        <v>#REF!</v>
      </c>
      <c r="AQ761" t="str">
        <f>IF('work here'!AW760&lt;&gt;"","Plating","")</f>
        <v/>
      </c>
      <c r="AR761" t="str">
        <f>IF('work here'!AW760&lt;&gt;"",'work here'!AW760,"")</f>
        <v/>
      </c>
      <c r="AS761" t="str">
        <f t="shared" si="347"/>
        <v/>
      </c>
      <c r="AT761" t="str">
        <f t="shared" si="348"/>
        <v/>
      </c>
      <c r="AU761" t="str">
        <f>IF('work here'!AX760&lt;&gt;"","Material","")</f>
        <v/>
      </c>
      <c r="AV761" t="str">
        <f>IF('work here'!AX760&lt;&gt;"",'work here'!AX760,"")</f>
        <v/>
      </c>
      <c r="AW761" t="str">
        <f t="shared" si="349"/>
        <v/>
      </c>
      <c r="AX761" t="str">
        <f t="shared" si="350"/>
        <v/>
      </c>
      <c r="AY761" t="e">
        <f>IF('work here'!#REF!&lt;&gt;"","Look","")</f>
        <v>#REF!</v>
      </c>
      <c r="AZ761" t="e">
        <f>IF('work here'!#REF!&lt;&gt;"",'work here'!#REF!,"")</f>
        <v>#REF!</v>
      </c>
      <c r="BA761" t="e">
        <f t="shared" si="351"/>
        <v>#REF!</v>
      </c>
      <c r="BB761" t="e">
        <f t="shared" si="352"/>
        <v>#REF!</v>
      </c>
      <c r="BC761" t="e">
        <f>IF('work here'!#REF!&lt;&gt;"","Finish","")</f>
        <v>#REF!</v>
      </c>
      <c r="BD761" t="e">
        <f>IF('work here'!#REF!&lt;&gt;"",'work here'!#REF!,"")</f>
        <v>#REF!</v>
      </c>
      <c r="BE761" t="e">
        <f t="shared" si="353"/>
        <v>#REF!</v>
      </c>
      <c r="BF761" t="e">
        <f t="shared" si="354"/>
        <v>#REF!</v>
      </c>
      <c r="BG761" t="e">
        <f>IF('work here'!#REF!&lt;&gt;"","Care","")</f>
        <v>#REF!</v>
      </c>
      <c r="BH761" t="e">
        <f>IF('work here'!#REF!&lt;&gt;"",'work here'!#REF!,"")</f>
        <v>#REF!</v>
      </c>
      <c r="BI761" t="e">
        <f t="shared" si="355"/>
        <v>#REF!</v>
      </c>
      <c r="BJ761" t="e">
        <f t="shared" si="356"/>
        <v>#REF!</v>
      </c>
      <c r="BK761" t="str">
        <f>IF(OR('work here'!F760="Rings", 'work here'!F760="Bangles"), 'work here'!F760 &amp; " Size", "")</f>
        <v/>
      </c>
      <c r="BL761" t="e">
        <f>IF('work here'!#REF!&lt;&gt;"",'work here'!#REF!,"")</f>
        <v>#REF!</v>
      </c>
      <c r="BM761" t="str">
        <f t="shared" si="357"/>
        <v/>
      </c>
      <c r="BN761" t="str">
        <f t="shared" si="358"/>
        <v/>
      </c>
      <c r="BO761" t="str">
        <f t="shared" si="359"/>
        <v/>
      </c>
    </row>
    <row r="762" spans="1:67" x14ac:dyDescent="0.3">
      <c r="A762" t="str">
        <f>IF('work here'!A761="simple","simple",IF('work here'!A761="parent","variable",IF('work here'!A761="child","variation","")))</f>
        <v/>
      </c>
      <c r="B762" t="str">
        <f>IF('work here'!C761&lt;&gt;"", 'work here'!C761, "")</f>
        <v/>
      </c>
      <c r="C762" t="str">
        <f>IF('work here'!B761&lt;&gt;"", 'work here'!B761, "")</f>
        <v/>
      </c>
      <c r="D762" t="str">
        <f t="shared" si="330"/>
        <v/>
      </c>
      <c r="E762" t="str">
        <f t="shared" si="331"/>
        <v/>
      </c>
      <c r="F762" t="str">
        <f t="shared" si="332"/>
        <v/>
      </c>
      <c r="G762" t="e">
        <f>IF('work here'!#REF!&lt;&gt;"", 'work here'!#REF!, "")</f>
        <v>#REF!</v>
      </c>
      <c r="I762" t="str">
        <f>IF('work here'!Z761&lt;&gt;"", 'work here'!Z761, "")</f>
        <v/>
      </c>
      <c r="J762" t="str">
        <f t="shared" si="333"/>
        <v/>
      </c>
      <c r="K762" t="str">
        <f t="shared" si="334"/>
        <v/>
      </c>
      <c r="L762" t="str">
        <f t="shared" si="335"/>
        <v/>
      </c>
      <c r="M762" t="str">
        <f>IF('work here'!AA761&lt;&gt;"", 'work here'!AA761, "")</f>
        <v/>
      </c>
      <c r="N762" t="str">
        <f>IF('work here'!AD761&lt;&gt;"", 'work here'!AD761, "")</f>
        <v/>
      </c>
      <c r="O762" t="str">
        <f>IF('work here'!AC761&lt;&gt;"", 'work here'!AC761, "")</f>
        <v/>
      </c>
      <c r="P762" t="str">
        <f>IF('work here'!AB761&lt;&gt;"", 'work here'!AB761, "")</f>
        <v/>
      </c>
      <c r="Q762" t="str">
        <f t="shared" si="336"/>
        <v/>
      </c>
      <c r="S762" t="str">
        <f>IF('work here'!E761&lt;&gt;"", 'work here'!E761, "")</f>
        <v/>
      </c>
      <c r="T762" t="e">
        <f>IF('work here'!#REF!&lt;&gt;"", 'work here'!#REF!, "")</f>
        <v>#REF!</v>
      </c>
      <c r="U762" t="str">
        <f>IF(A762="", "", _xlfn.TEXTJOIN(", ", TRUE, "jewellery", "jewellery &gt; " &amp; 'work here'!F761, "jewellery &gt; " &amp; 'work here'!F761 &amp; " &gt; " &amp; 'work here'!#REF!, 'work here'!#REF!, 'work here'!AY761, 'work here'!H761, 'work here'!I761, 'work here'!J761))</f>
        <v/>
      </c>
      <c r="V762" t="str" cm="1">
        <f t="array" aca="1" ref="V762" ca="1">_xlfn.LET(
    _xlpm.yr, TEXT(TODAY(), "yyyy"),
    _xlpm.mn, TEXT(TODAY(), "mm"),
    _xlpm.path, "https://richlook.co.in/wp-content/uploads/" &amp; _xlpm.yr &amp; "/" &amp; _xlpm.mn &amp; "/",
    _xlpm.imgRange, 'work here'!N761:X761,
    _xlpm.imgLinks, IF(_xlpm.imgRange&lt;&gt;"", _xlpm.path &amp; _xlpm.imgRange &amp; ".webp", ""),
    _xlpm.urls,
        IF(A762="variable", _xlpm.imgLinks,
        IF(A762="variation", IF('work here'!N761&lt;&gt;"", _xlpm.path &amp; 'work here'!N761 &amp; ".webp", ""),
        IF(A762="simple", _xlpm.imgLinks, ""))),
    _xlfn.TEXTJOIN(", ", TRUE, _xlpm.urls)
)</f>
        <v/>
      </c>
      <c r="W762" t="str" cm="1">
        <f t="array" aca="1" ref="W762" ca="1">_xlfn.LET(
    _xlpm.yr, TEXT(TODAY(), "yyyy"),
    _xlpm.mn, TEXT(TODAY(), "mm"),
    _xlpm.path, "https://richlook.co.in/wp-content/uploads/" &amp; _xlpm.yr &amp; "/" &amp; _xlpm.mn &amp; "/",
    _xlpm.imgRange, 'work here'!O761:X761,
    _xlpm.imgLinks, IF(_xlpm.imgRange&lt;&gt;"", _xlpm.path &amp; _xlpm.imgRange &amp; ".webp", ""),
    _xlpm.urls,
        IF(A762="variable", "",
        IF(A762="variation", _xlpm.imgLinks,
        IF(A762="simple", "", ""))),
    _xlfn.TEXTJOIN(", ", TRUE, _xlpm.urls)
)</f>
        <v/>
      </c>
      <c r="X762" t="str">
        <f>IF('work here'!D761&lt;&gt;"", 'work here'!D761, "")</f>
        <v/>
      </c>
      <c r="Y762" t="e">
        <f>IF('work here'!#REF!&lt;&gt;"","color","")</f>
        <v>#REF!</v>
      </c>
      <c r="Z762" t="e">
        <f>IF('work here'!#REF!&lt;&gt;"",'work here'!#REF!,"")</f>
        <v>#REF!</v>
      </c>
      <c r="AA762" t="e">
        <f t="shared" si="337"/>
        <v>#REF!</v>
      </c>
      <c r="AB762" t="e">
        <f t="shared" si="338"/>
        <v>#REF!</v>
      </c>
      <c r="AC762" t="str">
        <f t="shared" si="339"/>
        <v/>
      </c>
      <c r="AD762" s="2" t="e">
        <f>IF('work here'!#REF!&lt;&gt;"",'work here'!#REF!,"")</f>
        <v>#REF!</v>
      </c>
      <c r="AE762" s="2" t="e">
        <f>IF('work here'!#REF!&lt;&gt;"",'work here'!#REF!,"")</f>
        <v>#REF!</v>
      </c>
      <c r="AF762" s="2" t="e">
        <f t="shared" si="340"/>
        <v>#REF!</v>
      </c>
      <c r="AG762" s="2" t="e">
        <f t="shared" si="341"/>
        <v>#REF!</v>
      </c>
      <c r="AH762" s="2" t="str">
        <f t="shared" si="342"/>
        <v/>
      </c>
      <c r="AI762" t="str">
        <f>IF('work here'!AE761&lt;&gt;"","Jewellery Work","")</f>
        <v/>
      </c>
      <c r="AJ762" t="str">
        <f>IF('work here'!AE761&lt;&gt;"",'work here'!AE761,"")</f>
        <v/>
      </c>
      <c r="AK762" t="str">
        <f t="shared" si="343"/>
        <v/>
      </c>
      <c r="AL762" t="str">
        <f t="shared" si="344"/>
        <v/>
      </c>
      <c r="AM762" t="e">
        <f>IF('work here'!#REF!&lt;&gt;"","Gemstone","")</f>
        <v>#REF!</v>
      </c>
      <c r="AN762" t="e">
        <f>IF('work here'!#REF!&lt;&gt;"",'work here'!#REF!,"")</f>
        <v>#REF!</v>
      </c>
      <c r="AO762" t="e">
        <f t="shared" si="345"/>
        <v>#REF!</v>
      </c>
      <c r="AP762" t="e">
        <f t="shared" si="346"/>
        <v>#REF!</v>
      </c>
      <c r="AQ762" t="str">
        <f>IF('work here'!AW761&lt;&gt;"","Plating","")</f>
        <v/>
      </c>
      <c r="AR762" t="str">
        <f>IF('work here'!AW761&lt;&gt;"",'work here'!AW761,"")</f>
        <v/>
      </c>
      <c r="AS762" t="str">
        <f t="shared" si="347"/>
        <v/>
      </c>
      <c r="AT762" t="str">
        <f t="shared" si="348"/>
        <v/>
      </c>
      <c r="AU762" t="str">
        <f>IF('work here'!AX761&lt;&gt;"","Material","")</f>
        <v/>
      </c>
      <c r="AV762" t="str">
        <f>IF('work here'!AX761&lt;&gt;"",'work here'!AX761,"")</f>
        <v/>
      </c>
      <c r="AW762" t="str">
        <f t="shared" si="349"/>
        <v/>
      </c>
      <c r="AX762" t="str">
        <f t="shared" si="350"/>
        <v/>
      </c>
      <c r="AY762" t="e">
        <f>IF('work here'!#REF!&lt;&gt;"","Look","")</f>
        <v>#REF!</v>
      </c>
      <c r="AZ762" t="e">
        <f>IF('work here'!#REF!&lt;&gt;"",'work here'!#REF!,"")</f>
        <v>#REF!</v>
      </c>
      <c r="BA762" t="e">
        <f t="shared" si="351"/>
        <v>#REF!</v>
      </c>
      <c r="BB762" t="e">
        <f t="shared" si="352"/>
        <v>#REF!</v>
      </c>
      <c r="BC762" t="e">
        <f>IF('work here'!#REF!&lt;&gt;"","Finish","")</f>
        <v>#REF!</v>
      </c>
      <c r="BD762" t="e">
        <f>IF('work here'!#REF!&lt;&gt;"",'work here'!#REF!,"")</f>
        <v>#REF!</v>
      </c>
      <c r="BE762" t="e">
        <f t="shared" si="353"/>
        <v>#REF!</v>
      </c>
      <c r="BF762" t="e">
        <f t="shared" si="354"/>
        <v>#REF!</v>
      </c>
      <c r="BG762" t="e">
        <f>IF('work here'!#REF!&lt;&gt;"","Care","")</f>
        <v>#REF!</v>
      </c>
      <c r="BH762" t="e">
        <f>IF('work here'!#REF!&lt;&gt;"",'work here'!#REF!,"")</f>
        <v>#REF!</v>
      </c>
      <c r="BI762" t="e">
        <f t="shared" si="355"/>
        <v>#REF!</v>
      </c>
      <c r="BJ762" t="e">
        <f t="shared" si="356"/>
        <v>#REF!</v>
      </c>
      <c r="BK762" t="str">
        <f>IF(OR('work here'!F761="Rings", 'work here'!F761="Bangles"), 'work here'!F761 &amp; " Size", "")</f>
        <v/>
      </c>
      <c r="BL762" t="e">
        <f>IF('work here'!#REF!&lt;&gt;"",'work here'!#REF!,"")</f>
        <v>#REF!</v>
      </c>
      <c r="BM762" t="str">
        <f t="shared" si="357"/>
        <v/>
      </c>
      <c r="BN762" t="str">
        <f t="shared" si="358"/>
        <v/>
      </c>
      <c r="BO762" t="str">
        <f t="shared" si="359"/>
        <v/>
      </c>
    </row>
    <row r="763" spans="1:67" x14ac:dyDescent="0.3">
      <c r="A763" t="str">
        <f>IF('work here'!A762="simple","simple",IF('work here'!A762="parent","variable",IF('work here'!A762="child","variation","")))</f>
        <v/>
      </c>
      <c r="B763" t="str">
        <f>IF('work here'!C762&lt;&gt;"", 'work here'!C762, "")</f>
        <v/>
      </c>
      <c r="C763" t="str">
        <f>IF('work here'!B762&lt;&gt;"", 'work here'!B762, "")</f>
        <v/>
      </c>
      <c r="D763" t="str">
        <f t="shared" si="330"/>
        <v/>
      </c>
      <c r="E763" t="str">
        <f t="shared" si="331"/>
        <v/>
      </c>
      <c r="F763" t="str">
        <f t="shared" si="332"/>
        <v/>
      </c>
      <c r="G763" t="e">
        <f>IF('work here'!#REF!&lt;&gt;"", 'work here'!#REF!, "")</f>
        <v>#REF!</v>
      </c>
      <c r="I763" t="str">
        <f>IF('work here'!Z762&lt;&gt;"", 'work here'!Z762, "")</f>
        <v/>
      </c>
      <c r="J763" t="str">
        <f t="shared" si="333"/>
        <v/>
      </c>
      <c r="K763" t="str">
        <f t="shared" si="334"/>
        <v/>
      </c>
      <c r="L763" t="str">
        <f t="shared" si="335"/>
        <v/>
      </c>
      <c r="M763" t="str">
        <f>IF('work here'!AA762&lt;&gt;"", 'work here'!AA762, "")</f>
        <v/>
      </c>
      <c r="N763" t="str">
        <f>IF('work here'!AD762&lt;&gt;"", 'work here'!AD762, "")</f>
        <v/>
      </c>
      <c r="O763" t="str">
        <f>IF('work here'!AC762&lt;&gt;"", 'work here'!AC762, "")</f>
        <v/>
      </c>
      <c r="P763" t="str">
        <f>IF('work here'!AB762&lt;&gt;"", 'work here'!AB762, "")</f>
        <v/>
      </c>
      <c r="Q763" t="str">
        <f t="shared" si="336"/>
        <v/>
      </c>
      <c r="S763" t="str">
        <f>IF('work here'!E762&lt;&gt;"", 'work here'!E762, "")</f>
        <v/>
      </c>
      <c r="T763" t="e">
        <f>IF('work here'!#REF!&lt;&gt;"", 'work here'!#REF!, "")</f>
        <v>#REF!</v>
      </c>
      <c r="U763" t="str">
        <f>IF(A763="", "", _xlfn.TEXTJOIN(", ", TRUE, "jewellery", "jewellery &gt; " &amp; 'work here'!F762, "jewellery &gt; " &amp; 'work here'!F762 &amp; " &gt; " &amp; 'work here'!#REF!, 'work here'!#REF!, 'work here'!AY762, 'work here'!H762, 'work here'!I762, 'work here'!J762))</f>
        <v/>
      </c>
      <c r="V763" t="str" cm="1">
        <f t="array" aca="1" ref="V763" ca="1">_xlfn.LET(
    _xlpm.yr, TEXT(TODAY(), "yyyy"),
    _xlpm.mn, TEXT(TODAY(), "mm"),
    _xlpm.path, "https://richlook.co.in/wp-content/uploads/" &amp; _xlpm.yr &amp; "/" &amp; _xlpm.mn &amp; "/",
    _xlpm.imgRange, 'work here'!N762:X762,
    _xlpm.imgLinks, IF(_xlpm.imgRange&lt;&gt;"", _xlpm.path &amp; _xlpm.imgRange &amp; ".webp", ""),
    _xlpm.urls,
        IF(A763="variable", _xlpm.imgLinks,
        IF(A763="variation", IF('work here'!N762&lt;&gt;"", _xlpm.path &amp; 'work here'!N762 &amp; ".webp", ""),
        IF(A763="simple", _xlpm.imgLinks, ""))),
    _xlfn.TEXTJOIN(", ", TRUE, _xlpm.urls)
)</f>
        <v/>
      </c>
      <c r="W763" t="str" cm="1">
        <f t="array" aca="1" ref="W763" ca="1">_xlfn.LET(
    _xlpm.yr, TEXT(TODAY(), "yyyy"),
    _xlpm.mn, TEXT(TODAY(), "mm"),
    _xlpm.path, "https://richlook.co.in/wp-content/uploads/" &amp; _xlpm.yr &amp; "/" &amp; _xlpm.mn &amp; "/",
    _xlpm.imgRange, 'work here'!O762:X762,
    _xlpm.imgLinks, IF(_xlpm.imgRange&lt;&gt;"", _xlpm.path &amp; _xlpm.imgRange &amp; ".webp", ""),
    _xlpm.urls,
        IF(A763="variable", "",
        IF(A763="variation", _xlpm.imgLinks,
        IF(A763="simple", "", ""))),
    _xlfn.TEXTJOIN(", ", TRUE, _xlpm.urls)
)</f>
        <v/>
      </c>
      <c r="X763" t="str">
        <f>IF('work here'!D762&lt;&gt;"", 'work here'!D762, "")</f>
        <v/>
      </c>
      <c r="Y763" t="e">
        <f>IF('work here'!#REF!&lt;&gt;"","color","")</f>
        <v>#REF!</v>
      </c>
      <c r="Z763" t="e">
        <f>IF('work here'!#REF!&lt;&gt;"",'work here'!#REF!,"")</f>
        <v>#REF!</v>
      </c>
      <c r="AA763" t="e">
        <f t="shared" si="337"/>
        <v>#REF!</v>
      </c>
      <c r="AB763" t="e">
        <f t="shared" si="338"/>
        <v>#REF!</v>
      </c>
      <c r="AC763" t="str">
        <f t="shared" si="339"/>
        <v/>
      </c>
      <c r="AD763" s="2" t="e">
        <f>IF('work here'!#REF!&lt;&gt;"",'work here'!#REF!,"")</f>
        <v>#REF!</v>
      </c>
      <c r="AE763" s="2" t="e">
        <f>IF('work here'!#REF!&lt;&gt;"",'work here'!#REF!,"")</f>
        <v>#REF!</v>
      </c>
      <c r="AF763" s="2" t="e">
        <f t="shared" si="340"/>
        <v>#REF!</v>
      </c>
      <c r="AG763" s="2" t="e">
        <f t="shared" si="341"/>
        <v>#REF!</v>
      </c>
      <c r="AH763" s="2" t="str">
        <f t="shared" si="342"/>
        <v/>
      </c>
      <c r="AI763" t="str">
        <f>IF('work here'!AE762&lt;&gt;"","Jewellery Work","")</f>
        <v/>
      </c>
      <c r="AJ763" t="str">
        <f>IF('work here'!AE762&lt;&gt;"",'work here'!AE762,"")</f>
        <v/>
      </c>
      <c r="AK763" t="str">
        <f t="shared" si="343"/>
        <v/>
      </c>
      <c r="AL763" t="str">
        <f t="shared" si="344"/>
        <v/>
      </c>
      <c r="AM763" t="e">
        <f>IF('work here'!#REF!&lt;&gt;"","Gemstone","")</f>
        <v>#REF!</v>
      </c>
      <c r="AN763" t="e">
        <f>IF('work here'!#REF!&lt;&gt;"",'work here'!#REF!,"")</f>
        <v>#REF!</v>
      </c>
      <c r="AO763" t="e">
        <f t="shared" si="345"/>
        <v>#REF!</v>
      </c>
      <c r="AP763" t="e">
        <f t="shared" si="346"/>
        <v>#REF!</v>
      </c>
      <c r="AQ763" t="str">
        <f>IF('work here'!AW762&lt;&gt;"","Plating","")</f>
        <v/>
      </c>
      <c r="AR763" t="str">
        <f>IF('work here'!AW762&lt;&gt;"",'work here'!AW762,"")</f>
        <v/>
      </c>
      <c r="AS763" t="str">
        <f t="shared" si="347"/>
        <v/>
      </c>
      <c r="AT763" t="str">
        <f t="shared" si="348"/>
        <v/>
      </c>
      <c r="AU763" t="str">
        <f>IF('work here'!AX762&lt;&gt;"","Material","")</f>
        <v/>
      </c>
      <c r="AV763" t="str">
        <f>IF('work here'!AX762&lt;&gt;"",'work here'!AX762,"")</f>
        <v/>
      </c>
      <c r="AW763" t="str">
        <f t="shared" si="349"/>
        <v/>
      </c>
      <c r="AX763" t="str">
        <f t="shared" si="350"/>
        <v/>
      </c>
      <c r="AY763" t="e">
        <f>IF('work here'!#REF!&lt;&gt;"","Look","")</f>
        <v>#REF!</v>
      </c>
      <c r="AZ763" t="e">
        <f>IF('work here'!#REF!&lt;&gt;"",'work here'!#REF!,"")</f>
        <v>#REF!</v>
      </c>
      <c r="BA763" t="e">
        <f t="shared" si="351"/>
        <v>#REF!</v>
      </c>
      <c r="BB763" t="e">
        <f t="shared" si="352"/>
        <v>#REF!</v>
      </c>
      <c r="BC763" t="e">
        <f>IF('work here'!#REF!&lt;&gt;"","Finish","")</f>
        <v>#REF!</v>
      </c>
      <c r="BD763" t="e">
        <f>IF('work here'!#REF!&lt;&gt;"",'work here'!#REF!,"")</f>
        <v>#REF!</v>
      </c>
      <c r="BE763" t="e">
        <f t="shared" si="353"/>
        <v>#REF!</v>
      </c>
      <c r="BF763" t="e">
        <f t="shared" si="354"/>
        <v>#REF!</v>
      </c>
      <c r="BG763" t="e">
        <f>IF('work here'!#REF!&lt;&gt;"","Care","")</f>
        <v>#REF!</v>
      </c>
      <c r="BH763" t="e">
        <f>IF('work here'!#REF!&lt;&gt;"",'work here'!#REF!,"")</f>
        <v>#REF!</v>
      </c>
      <c r="BI763" t="e">
        <f t="shared" si="355"/>
        <v>#REF!</v>
      </c>
      <c r="BJ763" t="e">
        <f t="shared" si="356"/>
        <v>#REF!</v>
      </c>
      <c r="BK763" t="str">
        <f>IF(OR('work here'!F762="Rings", 'work here'!F762="Bangles"), 'work here'!F762 &amp; " Size", "")</f>
        <v/>
      </c>
      <c r="BL763" t="e">
        <f>IF('work here'!#REF!&lt;&gt;"",'work here'!#REF!,"")</f>
        <v>#REF!</v>
      </c>
      <c r="BM763" t="str">
        <f t="shared" si="357"/>
        <v/>
      </c>
      <c r="BN763" t="str">
        <f t="shared" si="358"/>
        <v/>
      </c>
      <c r="BO763" t="str">
        <f t="shared" si="359"/>
        <v/>
      </c>
    </row>
    <row r="764" spans="1:67" x14ac:dyDescent="0.3">
      <c r="A764" t="str">
        <f>IF('work here'!A763="simple","simple",IF('work here'!A763="parent","variable",IF('work here'!A763="child","variation","")))</f>
        <v/>
      </c>
      <c r="B764" t="str">
        <f>IF('work here'!C763&lt;&gt;"", 'work here'!C763, "")</f>
        <v/>
      </c>
      <c r="C764" t="str">
        <f>IF('work here'!B763&lt;&gt;"", 'work here'!B763, "")</f>
        <v/>
      </c>
      <c r="D764" t="str">
        <f t="shared" si="330"/>
        <v/>
      </c>
      <c r="E764" t="str">
        <f t="shared" si="331"/>
        <v/>
      </c>
      <c r="F764" t="str">
        <f t="shared" si="332"/>
        <v/>
      </c>
      <c r="G764" t="e">
        <f>IF('work here'!#REF!&lt;&gt;"", 'work here'!#REF!, "")</f>
        <v>#REF!</v>
      </c>
      <c r="I764" t="str">
        <f>IF('work here'!Z763&lt;&gt;"", 'work here'!Z763, "")</f>
        <v/>
      </c>
      <c r="J764" t="str">
        <f t="shared" si="333"/>
        <v/>
      </c>
      <c r="K764" t="str">
        <f t="shared" si="334"/>
        <v/>
      </c>
      <c r="L764" t="str">
        <f t="shared" si="335"/>
        <v/>
      </c>
      <c r="M764" t="str">
        <f>IF('work here'!AA763&lt;&gt;"", 'work here'!AA763, "")</f>
        <v/>
      </c>
      <c r="N764" t="str">
        <f>IF('work here'!AD763&lt;&gt;"", 'work here'!AD763, "")</f>
        <v/>
      </c>
      <c r="O764" t="str">
        <f>IF('work here'!AC763&lt;&gt;"", 'work here'!AC763, "")</f>
        <v/>
      </c>
      <c r="P764" t="str">
        <f>IF('work here'!AB763&lt;&gt;"", 'work here'!AB763, "")</f>
        <v/>
      </c>
      <c r="Q764" t="str">
        <f t="shared" si="336"/>
        <v/>
      </c>
      <c r="S764" t="str">
        <f>IF('work here'!E763&lt;&gt;"", 'work here'!E763, "")</f>
        <v/>
      </c>
      <c r="T764" t="e">
        <f>IF('work here'!#REF!&lt;&gt;"", 'work here'!#REF!, "")</f>
        <v>#REF!</v>
      </c>
      <c r="U764" t="str">
        <f>IF(A764="", "", _xlfn.TEXTJOIN(", ", TRUE, "jewellery", "jewellery &gt; " &amp; 'work here'!F763, "jewellery &gt; " &amp; 'work here'!F763 &amp; " &gt; " &amp; 'work here'!#REF!, 'work here'!#REF!, 'work here'!AY763, 'work here'!H763, 'work here'!I763, 'work here'!J763))</f>
        <v/>
      </c>
      <c r="V764" t="str" cm="1">
        <f t="array" aca="1" ref="V764" ca="1">_xlfn.LET(
    _xlpm.yr, TEXT(TODAY(), "yyyy"),
    _xlpm.mn, TEXT(TODAY(), "mm"),
    _xlpm.path, "https://richlook.co.in/wp-content/uploads/" &amp; _xlpm.yr &amp; "/" &amp; _xlpm.mn &amp; "/",
    _xlpm.imgRange, 'work here'!N763:X763,
    _xlpm.imgLinks, IF(_xlpm.imgRange&lt;&gt;"", _xlpm.path &amp; _xlpm.imgRange &amp; ".webp", ""),
    _xlpm.urls,
        IF(A764="variable", _xlpm.imgLinks,
        IF(A764="variation", IF('work here'!N763&lt;&gt;"", _xlpm.path &amp; 'work here'!N763 &amp; ".webp", ""),
        IF(A764="simple", _xlpm.imgLinks, ""))),
    _xlfn.TEXTJOIN(", ", TRUE, _xlpm.urls)
)</f>
        <v/>
      </c>
      <c r="W764" t="str" cm="1">
        <f t="array" aca="1" ref="W764" ca="1">_xlfn.LET(
    _xlpm.yr, TEXT(TODAY(), "yyyy"),
    _xlpm.mn, TEXT(TODAY(), "mm"),
    _xlpm.path, "https://richlook.co.in/wp-content/uploads/" &amp; _xlpm.yr &amp; "/" &amp; _xlpm.mn &amp; "/",
    _xlpm.imgRange, 'work here'!O763:X763,
    _xlpm.imgLinks, IF(_xlpm.imgRange&lt;&gt;"", _xlpm.path &amp; _xlpm.imgRange &amp; ".webp", ""),
    _xlpm.urls,
        IF(A764="variable", "",
        IF(A764="variation", _xlpm.imgLinks,
        IF(A764="simple", "", ""))),
    _xlfn.TEXTJOIN(", ", TRUE, _xlpm.urls)
)</f>
        <v/>
      </c>
      <c r="X764" t="str">
        <f>IF('work here'!D763&lt;&gt;"", 'work here'!D763, "")</f>
        <v/>
      </c>
      <c r="Y764" t="e">
        <f>IF('work here'!#REF!&lt;&gt;"","color","")</f>
        <v>#REF!</v>
      </c>
      <c r="Z764" t="e">
        <f>IF('work here'!#REF!&lt;&gt;"",'work here'!#REF!,"")</f>
        <v>#REF!</v>
      </c>
      <c r="AA764" t="e">
        <f t="shared" si="337"/>
        <v>#REF!</v>
      </c>
      <c r="AB764" t="e">
        <f t="shared" si="338"/>
        <v>#REF!</v>
      </c>
      <c r="AC764" t="str">
        <f t="shared" si="339"/>
        <v/>
      </c>
      <c r="AD764" s="2" t="e">
        <f>IF('work here'!#REF!&lt;&gt;"",'work here'!#REF!,"")</f>
        <v>#REF!</v>
      </c>
      <c r="AE764" s="2" t="e">
        <f>IF('work here'!#REF!&lt;&gt;"",'work here'!#REF!,"")</f>
        <v>#REF!</v>
      </c>
      <c r="AF764" s="2" t="e">
        <f t="shared" si="340"/>
        <v>#REF!</v>
      </c>
      <c r="AG764" s="2" t="e">
        <f t="shared" si="341"/>
        <v>#REF!</v>
      </c>
      <c r="AH764" s="2" t="str">
        <f t="shared" si="342"/>
        <v/>
      </c>
      <c r="AI764" t="str">
        <f>IF('work here'!AE763&lt;&gt;"","Jewellery Work","")</f>
        <v/>
      </c>
      <c r="AJ764" t="str">
        <f>IF('work here'!AE763&lt;&gt;"",'work here'!AE763,"")</f>
        <v/>
      </c>
      <c r="AK764" t="str">
        <f t="shared" si="343"/>
        <v/>
      </c>
      <c r="AL764" t="str">
        <f t="shared" si="344"/>
        <v/>
      </c>
      <c r="AM764" t="e">
        <f>IF('work here'!#REF!&lt;&gt;"","Gemstone","")</f>
        <v>#REF!</v>
      </c>
      <c r="AN764" t="e">
        <f>IF('work here'!#REF!&lt;&gt;"",'work here'!#REF!,"")</f>
        <v>#REF!</v>
      </c>
      <c r="AO764" t="e">
        <f t="shared" si="345"/>
        <v>#REF!</v>
      </c>
      <c r="AP764" t="e">
        <f t="shared" si="346"/>
        <v>#REF!</v>
      </c>
      <c r="AQ764" t="str">
        <f>IF('work here'!AW763&lt;&gt;"","Plating","")</f>
        <v/>
      </c>
      <c r="AR764" t="str">
        <f>IF('work here'!AW763&lt;&gt;"",'work here'!AW763,"")</f>
        <v/>
      </c>
      <c r="AS764" t="str">
        <f t="shared" si="347"/>
        <v/>
      </c>
      <c r="AT764" t="str">
        <f t="shared" si="348"/>
        <v/>
      </c>
      <c r="AU764" t="str">
        <f>IF('work here'!AX763&lt;&gt;"","Material","")</f>
        <v/>
      </c>
      <c r="AV764" t="str">
        <f>IF('work here'!AX763&lt;&gt;"",'work here'!AX763,"")</f>
        <v/>
      </c>
      <c r="AW764" t="str">
        <f t="shared" si="349"/>
        <v/>
      </c>
      <c r="AX764" t="str">
        <f t="shared" si="350"/>
        <v/>
      </c>
      <c r="AY764" t="e">
        <f>IF('work here'!#REF!&lt;&gt;"","Look","")</f>
        <v>#REF!</v>
      </c>
      <c r="AZ764" t="e">
        <f>IF('work here'!#REF!&lt;&gt;"",'work here'!#REF!,"")</f>
        <v>#REF!</v>
      </c>
      <c r="BA764" t="e">
        <f t="shared" si="351"/>
        <v>#REF!</v>
      </c>
      <c r="BB764" t="e">
        <f t="shared" si="352"/>
        <v>#REF!</v>
      </c>
      <c r="BC764" t="e">
        <f>IF('work here'!#REF!&lt;&gt;"","Finish","")</f>
        <v>#REF!</v>
      </c>
      <c r="BD764" t="e">
        <f>IF('work here'!#REF!&lt;&gt;"",'work here'!#REF!,"")</f>
        <v>#REF!</v>
      </c>
      <c r="BE764" t="e">
        <f t="shared" si="353"/>
        <v>#REF!</v>
      </c>
      <c r="BF764" t="e">
        <f t="shared" si="354"/>
        <v>#REF!</v>
      </c>
      <c r="BG764" t="e">
        <f>IF('work here'!#REF!&lt;&gt;"","Care","")</f>
        <v>#REF!</v>
      </c>
      <c r="BH764" t="e">
        <f>IF('work here'!#REF!&lt;&gt;"",'work here'!#REF!,"")</f>
        <v>#REF!</v>
      </c>
      <c r="BI764" t="e">
        <f t="shared" si="355"/>
        <v>#REF!</v>
      </c>
      <c r="BJ764" t="e">
        <f t="shared" si="356"/>
        <v>#REF!</v>
      </c>
      <c r="BK764" t="str">
        <f>IF(OR('work here'!F763="Rings", 'work here'!F763="Bangles"), 'work here'!F763 &amp; " Size", "")</f>
        <v/>
      </c>
      <c r="BL764" t="e">
        <f>IF('work here'!#REF!&lt;&gt;"",'work here'!#REF!,"")</f>
        <v>#REF!</v>
      </c>
      <c r="BM764" t="str">
        <f t="shared" si="357"/>
        <v/>
      </c>
      <c r="BN764" t="str">
        <f t="shared" si="358"/>
        <v/>
      </c>
      <c r="BO764" t="str">
        <f t="shared" si="359"/>
        <v/>
      </c>
    </row>
    <row r="765" spans="1:67" x14ac:dyDescent="0.3">
      <c r="A765" t="str">
        <f>IF('work here'!A764="simple","simple",IF('work here'!A764="parent","variable",IF('work here'!A764="child","variation","")))</f>
        <v/>
      </c>
      <c r="B765" t="str">
        <f>IF('work here'!C764&lt;&gt;"", 'work here'!C764, "")</f>
        <v/>
      </c>
      <c r="C765" t="str">
        <f>IF('work here'!B764&lt;&gt;"", 'work here'!B764, "")</f>
        <v/>
      </c>
      <c r="D765" t="str">
        <f t="shared" si="330"/>
        <v/>
      </c>
      <c r="E765" t="str">
        <f t="shared" si="331"/>
        <v/>
      </c>
      <c r="F765" t="str">
        <f t="shared" si="332"/>
        <v/>
      </c>
      <c r="G765" t="e">
        <f>IF('work here'!#REF!&lt;&gt;"", 'work here'!#REF!, "")</f>
        <v>#REF!</v>
      </c>
      <c r="I765" t="str">
        <f>IF('work here'!Z764&lt;&gt;"", 'work here'!Z764, "")</f>
        <v/>
      </c>
      <c r="J765" t="str">
        <f t="shared" si="333"/>
        <v/>
      </c>
      <c r="K765" t="str">
        <f t="shared" si="334"/>
        <v/>
      </c>
      <c r="L765" t="str">
        <f t="shared" si="335"/>
        <v/>
      </c>
      <c r="M765" t="str">
        <f>IF('work here'!AA764&lt;&gt;"", 'work here'!AA764, "")</f>
        <v/>
      </c>
      <c r="N765" t="str">
        <f>IF('work here'!AD764&lt;&gt;"", 'work here'!AD764, "")</f>
        <v/>
      </c>
      <c r="O765" t="str">
        <f>IF('work here'!AC764&lt;&gt;"", 'work here'!AC764, "")</f>
        <v/>
      </c>
      <c r="P765" t="str">
        <f>IF('work here'!AB764&lt;&gt;"", 'work here'!AB764, "")</f>
        <v/>
      </c>
      <c r="Q765" t="str">
        <f t="shared" si="336"/>
        <v/>
      </c>
      <c r="S765" t="str">
        <f>IF('work here'!E764&lt;&gt;"", 'work here'!E764, "")</f>
        <v/>
      </c>
      <c r="T765" t="e">
        <f>IF('work here'!#REF!&lt;&gt;"", 'work here'!#REF!, "")</f>
        <v>#REF!</v>
      </c>
      <c r="U765" t="str">
        <f>IF(A765="", "", _xlfn.TEXTJOIN(", ", TRUE, "jewellery", "jewellery &gt; " &amp; 'work here'!F764, "jewellery &gt; " &amp; 'work here'!F764 &amp; " &gt; " &amp; 'work here'!#REF!, 'work here'!#REF!, 'work here'!AY764, 'work here'!H764, 'work here'!I764, 'work here'!J764))</f>
        <v/>
      </c>
      <c r="V765" t="str" cm="1">
        <f t="array" aca="1" ref="V765" ca="1">_xlfn.LET(
    _xlpm.yr, TEXT(TODAY(), "yyyy"),
    _xlpm.mn, TEXT(TODAY(), "mm"),
    _xlpm.path, "https://richlook.co.in/wp-content/uploads/" &amp; _xlpm.yr &amp; "/" &amp; _xlpm.mn &amp; "/",
    _xlpm.imgRange, 'work here'!N764:X764,
    _xlpm.imgLinks, IF(_xlpm.imgRange&lt;&gt;"", _xlpm.path &amp; _xlpm.imgRange &amp; ".webp", ""),
    _xlpm.urls,
        IF(A765="variable", _xlpm.imgLinks,
        IF(A765="variation", IF('work here'!N764&lt;&gt;"", _xlpm.path &amp; 'work here'!N764 &amp; ".webp", ""),
        IF(A765="simple", _xlpm.imgLinks, ""))),
    _xlfn.TEXTJOIN(", ", TRUE, _xlpm.urls)
)</f>
        <v/>
      </c>
      <c r="W765" t="str" cm="1">
        <f t="array" aca="1" ref="W765" ca="1">_xlfn.LET(
    _xlpm.yr, TEXT(TODAY(), "yyyy"),
    _xlpm.mn, TEXT(TODAY(), "mm"),
    _xlpm.path, "https://richlook.co.in/wp-content/uploads/" &amp; _xlpm.yr &amp; "/" &amp; _xlpm.mn &amp; "/",
    _xlpm.imgRange, 'work here'!O764:X764,
    _xlpm.imgLinks, IF(_xlpm.imgRange&lt;&gt;"", _xlpm.path &amp; _xlpm.imgRange &amp; ".webp", ""),
    _xlpm.urls,
        IF(A765="variable", "",
        IF(A765="variation", _xlpm.imgLinks,
        IF(A765="simple", "", ""))),
    _xlfn.TEXTJOIN(", ", TRUE, _xlpm.urls)
)</f>
        <v/>
      </c>
      <c r="X765" t="str">
        <f>IF('work here'!D764&lt;&gt;"", 'work here'!D764, "")</f>
        <v/>
      </c>
      <c r="Y765" t="e">
        <f>IF('work here'!#REF!&lt;&gt;"","color","")</f>
        <v>#REF!</v>
      </c>
      <c r="Z765" t="e">
        <f>IF('work here'!#REF!&lt;&gt;"",'work here'!#REF!,"")</f>
        <v>#REF!</v>
      </c>
      <c r="AA765" t="e">
        <f t="shared" si="337"/>
        <v>#REF!</v>
      </c>
      <c r="AB765" t="e">
        <f t="shared" si="338"/>
        <v>#REF!</v>
      </c>
      <c r="AC765" t="str">
        <f t="shared" si="339"/>
        <v/>
      </c>
      <c r="AD765" s="2" t="e">
        <f>IF('work here'!#REF!&lt;&gt;"",'work here'!#REF!,"")</f>
        <v>#REF!</v>
      </c>
      <c r="AE765" s="2" t="e">
        <f>IF('work here'!#REF!&lt;&gt;"",'work here'!#REF!,"")</f>
        <v>#REF!</v>
      </c>
      <c r="AF765" s="2" t="e">
        <f t="shared" si="340"/>
        <v>#REF!</v>
      </c>
      <c r="AG765" s="2" t="e">
        <f t="shared" si="341"/>
        <v>#REF!</v>
      </c>
      <c r="AH765" s="2" t="str">
        <f t="shared" si="342"/>
        <v/>
      </c>
      <c r="AI765" t="str">
        <f>IF('work here'!AE764&lt;&gt;"","Jewellery Work","")</f>
        <v/>
      </c>
      <c r="AJ765" t="str">
        <f>IF('work here'!AE764&lt;&gt;"",'work here'!AE764,"")</f>
        <v/>
      </c>
      <c r="AK765" t="str">
        <f t="shared" si="343"/>
        <v/>
      </c>
      <c r="AL765" t="str">
        <f t="shared" si="344"/>
        <v/>
      </c>
      <c r="AM765" t="e">
        <f>IF('work here'!#REF!&lt;&gt;"","Gemstone","")</f>
        <v>#REF!</v>
      </c>
      <c r="AN765" t="e">
        <f>IF('work here'!#REF!&lt;&gt;"",'work here'!#REF!,"")</f>
        <v>#REF!</v>
      </c>
      <c r="AO765" t="e">
        <f t="shared" si="345"/>
        <v>#REF!</v>
      </c>
      <c r="AP765" t="e">
        <f t="shared" si="346"/>
        <v>#REF!</v>
      </c>
      <c r="AQ765" t="str">
        <f>IF('work here'!AW764&lt;&gt;"","Plating","")</f>
        <v/>
      </c>
      <c r="AR765" t="str">
        <f>IF('work here'!AW764&lt;&gt;"",'work here'!AW764,"")</f>
        <v/>
      </c>
      <c r="AS765" t="str">
        <f t="shared" si="347"/>
        <v/>
      </c>
      <c r="AT765" t="str">
        <f t="shared" si="348"/>
        <v/>
      </c>
      <c r="AU765" t="str">
        <f>IF('work here'!AX764&lt;&gt;"","Material","")</f>
        <v/>
      </c>
      <c r="AV765" t="str">
        <f>IF('work here'!AX764&lt;&gt;"",'work here'!AX764,"")</f>
        <v/>
      </c>
      <c r="AW765" t="str">
        <f t="shared" si="349"/>
        <v/>
      </c>
      <c r="AX765" t="str">
        <f t="shared" si="350"/>
        <v/>
      </c>
      <c r="AY765" t="e">
        <f>IF('work here'!#REF!&lt;&gt;"","Look","")</f>
        <v>#REF!</v>
      </c>
      <c r="AZ765" t="e">
        <f>IF('work here'!#REF!&lt;&gt;"",'work here'!#REF!,"")</f>
        <v>#REF!</v>
      </c>
      <c r="BA765" t="e">
        <f t="shared" si="351"/>
        <v>#REF!</v>
      </c>
      <c r="BB765" t="e">
        <f t="shared" si="352"/>
        <v>#REF!</v>
      </c>
      <c r="BC765" t="e">
        <f>IF('work here'!#REF!&lt;&gt;"","Finish","")</f>
        <v>#REF!</v>
      </c>
      <c r="BD765" t="e">
        <f>IF('work here'!#REF!&lt;&gt;"",'work here'!#REF!,"")</f>
        <v>#REF!</v>
      </c>
      <c r="BE765" t="e">
        <f t="shared" si="353"/>
        <v>#REF!</v>
      </c>
      <c r="BF765" t="e">
        <f t="shared" si="354"/>
        <v>#REF!</v>
      </c>
      <c r="BG765" t="e">
        <f>IF('work here'!#REF!&lt;&gt;"","Care","")</f>
        <v>#REF!</v>
      </c>
      <c r="BH765" t="e">
        <f>IF('work here'!#REF!&lt;&gt;"",'work here'!#REF!,"")</f>
        <v>#REF!</v>
      </c>
      <c r="BI765" t="e">
        <f t="shared" si="355"/>
        <v>#REF!</v>
      </c>
      <c r="BJ765" t="e">
        <f t="shared" si="356"/>
        <v>#REF!</v>
      </c>
      <c r="BK765" t="str">
        <f>IF(OR('work here'!F764="Rings", 'work here'!F764="Bangles"), 'work here'!F764 &amp; " Size", "")</f>
        <v/>
      </c>
      <c r="BL765" t="e">
        <f>IF('work here'!#REF!&lt;&gt;"",'work here'!#REF!,"")</f>
        <v>#REF!</v>
      </c>
      <c r="BM765" t="str">
        <f t="shared" si="357"/>
        <v/>
      </c>
      <c r="BN765" t="str">
        <f t="shared" si="358"/>
        <v/>
      </c>
      <c r="BO765" t="str">
        <f t="shared" si="359"/>
        <v/>
      </c>
    </row>
    <row r="766" spans="1:67" x14ac:dyDescent="0.3">
      <c r="A766" t="str">
        <f>IF('work here'!A765="simple","simple",IF('work here'!A765="parent","variable",IF('work here'!A765="child","variation","")))</f>
        <v/>
      </c>
      <c r="B766" t="str">
        <f>IF('work here'!C765&lt;&gt;"", 'work here'!C765, "")</f>
        <v/>
      </c>
      <c r="C766" t="str">
        <f>IF('work here'!B765&lt;&gt;"", 'work here'!B765, "")</f>
        <v/>
      </c>
      <c r="D766" t="str">
        <f t="shared" si="330"/>
        <v/>
      </c>
      <c r="E766" t="str">
        <f t="shared" si="331"/>
        <v/>
      </c>
      <c r="F766" t="str">
        <f t="shared" si="332"/>
        <v/>
      </c>
      <c r="G766" t="e">
        <f>IF('work here'!#REF!&lt;&gt;"", 'work here'!#REF!, "")</f>
        <v>#REF!</v>
      </c>
      <c r="I766" t="str">
        <f>IF('work here'!Z765&lt;&gt;"", 'work here'!Z765, "")</f>
        <v/>
      </c>
      <c r="J766" t="str">
        <f t="shared" si="333"/>
        <v/>
      </c>
      <c r="K766" t="str">
        <f t="shared" si="334"/>
        <v/>
      </c>
      <c r="L766" t="str">
        <f t="shared" si="335"/>
        <v/>
      </c>
      <c r="M766" t="str">
        <f>IF('work here'!AA765&lt;&gt;"", 'work here'!AA765, "")</f>
        <v/>
      </c>
      <c r="N766" t="str">
        <f>IF('work here'!AD765&lt;&gt;"", 'work here'!AD765, "")</f>
        <v/>
      </c>
      <c r="O766" t="str">
        <f>IF('work here'!AC765&lt;&gt;"", 'work here'!AC765, "")</f>
        <v/>
      </c>
      <c r="P766" t="str">
        <f>IF('work here'!AB765&lt;&gt;"", 'work here'!AB765, "")</f>
        <v/>
      </c>
      <c r="Q766" t="str">
        <f t="shared" si="336"/>
        <v/>
      </c>
      <c r="S766" t="str">
        <f>IF('work here'!E765&lt;&gt;"", 'work here'!E765, "")</f>
        <v/>
      </c>
      <c r="T766" t="e">
        <f>IF('work here'!#REF!&lt;&gt;"", 'work here'!#REF!, "")</f>
        <v>#REF!</v>
      </c>
      <c r="U766" t="str">
        <f>IF(A766="", "", _xlfn.TEXTJOIN(", ", TRUE, "jewellery", "jewellery &gt; " &amp; 'work here'!F765, "jewellery &gt; " &amp; 'work here'!F765 &amp; " &gt; " &amp; 'work here'!#REF!, 'work here'!#REF!, 'work here'!AY765, 'work here'!H765, 'work here'!I765, 'work here'!J765))</f>
        <v/>
      </c>
      <c r="V766" t="str" cm="1">
        <f t="array" aca="1" ref="V766" ca="1">_xlfn.LET(
    _xlpm.yr, TEXT(TODAY(), "yyyy"),
    _xlpm.mn, TEXT(TODAY(), "mm"),
    _xlpm.path, "https://richlook.co.in/wp-content/uploads/" &amp; _xlpm.yr &amp; "/" &amp; _xlpm.mn &amp; "/",
    _xlpm.imgRange, 'work here'!N765:X765,
    _xlpm.imgLinks, IF(_xlpm.imgRange&lt;&gt;"", _xlpm.path &amp; _xlpm.imgRange &amp; ".webp", ""),
    _xlpm.urls,
        IF(A766="variable", _xlpm.imgLinks,
        IF(A766="variation", IF('work here'!N765&lt;&gt;"", _xlpm.path &amp; 'work here'!N765 &amp; ".webp", ""),
        IF(A766="simple", _xlpm.imgLinks, ""))),
    _xlfn.TEXTJOIN(", ", TRUE, _xlpm.urls)
)</f>
        <v/>
      </c>
      <c r="W766" t="str" cm="1">
        <f t="array" aca="1" ref="W766" ca="1">_xlfn.LET(
    _xlpm.yr, TEXT(TODAY(), "yyyy"),
    _xlpm.mn, TEXT(TODAY(), "mm"),
    _xlpm.path, "https://richlook.co.in/wp-content/uploads/" &amp; _xlpm.yr &amp; "/" &amp; _xlpm.mn &amp; "/",
    _xlpm.imgRange, 'work here'!O765:X765,
    _xlpm.imgLinks, IF(_xlpm.imgRange&lt;&gt;"", _xlpm.path &amp; _xlpm.imgRange &amp; ".webp", ""),
    _xlpm.urls,
        IF(A766="variable", "",
        IF(A766="variation", _xlpm.imgLinks,
        IF(A766="simple", "", ""))),
    _xlfn.TEXTJOIN(", ", TRUE, _xlpm.urls)
)</f>
        <v/>
      </c>
      <c r="X766" t="str">
        <f>IF('work here'!D765&lt;&gt;"", 'work here'!D765, "")</f>
        <v/>
      </c>
      <c r="Y766" t="e">
        <f>IF('work here'!#REF!&lt;&gt;"","color","")</f>
        <v>#REF!</v>
      </c>
      <c r="Z766" t="e">
        <f>IF('work here'!#REF!&lt;&gt;"",'work here'!#REF!,"")</f>
        <v>#REF!</v>
      </c>
      <c r="AA766" t="e">
        <f t="shared" si="337"/>
        <v>#REF!</v>
      </c>
      <c r="AB766" t="e">
        <f t="shared" si="338"/>
        <v>#REF!</v>
      </c>
      <c r="AC766" t="str">
        <f t="shared" si="339"/>
        <v/>
      </c>
      <c r="AD766" s="2" t="e">
        <f>IF('work here'!#REF!&lt;&gt;"",'work here'!#REF!,"")</f>
        <v>#REF!</v>
      </c>
      <c r="AE766" s="2" t="e">
        <f>IF('work here'!#REF!&lt;&gt;"",'work here'!#REF!,"")</f>
        <v>#REF!</v>
      </c>
      <c r="AF766" s="2" t="e">
        <f t="shared" si="340"/>
        <v>#REF!</v>
      </c>
      <c r="AG766" s="2" t="e">
        <f t="shared" si="341"/>
        <v>#REF!</v>
      </c>
      <c r="AH766" s="2" t="str">
        <f t="shared" si="342"/>
        <v/>
      </c>
      <c r="AI766" t="str">
        <f>IF('work here'!AE765&lt;&gt;"","Jewellery Work","")</f>
        <v/>
      </c>
      <c r="AJ766" t="str">
        <f>IF('work here'!AE765&lt;&gt;"",'work here'!AE765,"")</f>
        <v/>
      </c>
      <c r="AK766" t="str">
        <f t="shared" si="343"/>
        <v/>
      </c>
      <c r="AL766" t="str">
        <f t="shared" si="344"/>
        <v/>
      </c>
      <c r="AM766" t="e">
        <f>IF('work here'!#REF!&lt;&gt;"","Gemstone","")</f>
        <v>#REF!</v>
      </c>
      <c r="AN766" t="e">
        <f>IF('work here'!#REF!&lt;&gt;"",'work here'!#REF!,"")</f>
        <v>#REF!</v>
      </c>
      <c r="AO766" t="e">
        <f t="shared" si="345"/>
        <v>#REF!</v>
      </c>
      <c r="AP766" t="e">
        <f t="shared" si="346"/>
        <v>#REF!</v>
      </c>
      <c r="AQ766" t="str">
        <f>IF('work here'!AW765&lt;&gt;"","Plating","")</f>
        <v/>
      </c>
      <c r="AR766" t="str">
        <f>IF('work here'!AW765&lt;&gt;"",'work here'!AW765,"")</f>
        <v/>
      </c>
      <c r="AS766" t="str">
        <f t="shared" si="347"/>
        <v/>
      </c>
      <c r="AT766" t="str">
        <f t="shared" si="348"/>
        <v/>
      </c>
      <c r="AU766" t="str">
        <f>IF('work here'!AX765&lt;&gt;"","Material","")</f>
        <v/>
      </c>
      <c r="AV766" t="str">
        <f>IF('work here'!AX765&lt;&gt;"",'work here'!AX765,"")</f>
        <v/>
      </c>
      <c r="AW766" t="str">
        <f t="shared" si="349"/>
        <v/>
      </c>
      <c r="AX766" t="str">
        <f t="shared" si="350"/>
        <v/>
      </c>
      <c r="AY766" t="e">
        <f>IF('work here'!#REF!&lt;&gt;"","Look","")</f>
        <v>#REF!</v>
      </c>
      <c r="AZ766" t="e">
        <f>IF('work here'!#REF!&lt;&gt;"",'work here'!#REF!,"")</f>
        <v>#REF!</v>
      </c>
      <c r="BA766" t="e">
        <f t="shared" si="351"/>
        <v>#REF!</v>
      </c>
      <c r="BB766" t="e">
        <f t="shared" si="352"/>
        <v>#REF!</v>
      </c>
      <c r="BC766" t="e">
        <f>IF('work here'!#REF!&lt;&gt;"","Finish","")</f>
        <v>#REF!</v>
      </c>
      <c r="BD766" t="e">
        <f>IF('work here'!#REF!&lt;&gt;"",'work here'!#REF!,"")</f>
        <v>#REF!</v>
      </c>
      <c r="BE766" t="e">
        <f t="shared" si="353"/>
        <v>#REF!</v>
      </c>
      <c r="BF766" t="e">
        <f t="shared" si="354"/>
        <v>#REF!</v>
      </c>
      <c r="BG766" t="e">
        <f>IF('work here'!#REF!&lt;&gt;"","Care","")</f>
        <v>#REF!</v>
      </c>
      <c r="BH766" t="e">
        <f>IF('work here'!#REF!&lt;&gt;"",'work here'!#REF!,"")</f>
        <v>#REF!</v>
      </c>
      <c r="BI766" t="e">
        <f t="shared" si="355"/>
        <v>#REF!</v>
      </c>
      <c r="BJ766" t="e">
        <f t="shared" si="356"/>
        <v>#REF!</v>
      </c>
      <c r="BK766" t="str">
        <f>IF(OR('work here'!F765="Rings", 'work here'!F765="Bangles"), 'work here'!F765 &amp; " Size", "")</f>
        <v/>
      </c>
      <c r="BL766" t="e">
        <f>IF('work here'!#REF!&lt;&gt;"",'work here'!#REF!,"")</f>
        <v>#REF!</v>
      </c>
      <c r="BM766" t="str">
        <f t="shared" si="357"/>
        <v/>
      </c>
      <c r="BN766" t="str">
        <f t="shared" si="358"/>
        <v/>
      </c>
      <c r="BO766" t="str">
        <f t="shared" si="359"/>
        <v/>
      </c>
    </row>
    <row r="767" spans="1:67" x14ac:dyDescent="0.3">
      <c r="A767" t="str">
        <f>IF('work here'!A766="simple","simple",IF('work here'!A766="parent","variable",IF('work here'!A766="child","variation","")))</f>
        <v/>
      </c>
      <c r="B767" t="str">
        <f>IF('work here'!C766&lt;&gt;"", 'work here'!C766, "")</f>
        <v/>
      </c>
      <c r="C767" t="str">
        <f>IF('work here'!B766&lt;&gt;"", 'work here'!B766, "")</f>
        <v/>
      </c>
      <c r="D767" t="str">
        <f t="shared" si="330"/>
        <v/>
      </c>
      <c r="E767" t="str">
        <f t="shared" si="331"/>
        <v/>
      </c>
      <c r="F767" t="str">
        <f t="shared" si="332"/>
        <v/>
      </c>
      <c r="G767" t="e">
        <f>IF('work here'!#REF!&lt;&gt;"", 'work here'!#REF!, "")</f>
        <v>#REF!</v>
      </c>
      <c r="I767" t="str">
        <f>IF('work here'!Z766&lt;&gt;"", 'work here'!Z766, "")</f>
        <v/>
      </c>
      <c r="J767" t="str">
        <f t="shared" si="333"/>
        <v/>
      </c>
      <c r="K767" t="str">
        <f t="shared" si="334"/>
        <v/>
      </c>
      <c r="L767" t="str">
        <f t="shared" si="335"/>
        <v/>
      </c>
      <c r="M767" t="str">
        <f>IF('work here'!AA766&lt;&gt;"", 'work here'!AA766, "")</f>
        <v/>
      </c>
      <c r="N767" t="str">
        <f>IF('work here'!AD766&lt;&gt;"", 'work here'!AD766, "")</f>
        <v/>
      </c>
      <c r="O767" t="str">
        <f>IF('work here'!AC766&lt;&gt;"", 'work here'!AC766, "")</f>
        <v/>
      </c>
      <c r="P767" t="str">
        <f>IF('work here'!AB766&lt;&gt;"", 'work here'!AB766, "")</f>
        <v/>
      </c>
      <c r="Q767" t="str">
        <f t="shared" si="336"/>
        <v/>
      </c>
      <c r="S767" t="str">
        <f>IF('work here'!E766&lt;&gt;"", 'work here'!E766, "")</f>
        <v/>
      </c>
      <c r="T767" t="e">
        <f>IF('work here'!#REF!&lt;&gt;"", 'work here'!#REF!, "")</f>
        <v>#REF!</v>
      </c>
      <c r="U767" t="str">
        <f>IF(A767="", "", _xlfn.TEXTJOIN(", ", TRUE, "jewellery", "jewellery &gt; " &amp; 'work here'!F766, "jewellery &gt; " &amp; 'work here'!F766 &amp; " &gt; " &amp; 'work here'!#REF!, 'work here'!#REF!, 'work here'!AY766, 'work here'!H766, 'work here'!I766, 'work here'!J766))</f>
        <v/>
      </c>
      <c r="V767" t="str" cm="1">
        <f t="array" aca="1" ref="V767" ca="1">_xlfn.LET(
    _xlpm.yr, TEXT(TODAY(), "yyyy"),
    _xlpm.mn, TEXT(TODAY(), "mm"),
    _xlpm.path, "https://richlook.co.in/wp-content/uploads/" &amp; _xlpm.yr &amp; "/" &amp; _xlpm.mn &amp; "/",
    _xlpm.imgRange, 'work here'!N766:X766,
    _xlpm.imgLinks, IF(_xlpm.imgRange&lt;&gt;"", _xlpm.path &amp; _xlpm.imgRange &amp; ".webp", ""),
    _xlpm.urls,
        IF(A767="variable", _xlpm.imgLinks,
        IF(A767="variation", IF('work here'!N766&lt;&gt;"", _xlpm.path &amp; 'work here'!N766 &amp; ".webp", ""),
        IF(A767="simple", _xlpm.imgLinks, ""))),
    _xlfn.TEXTJOIN(", ", TRUE, _xlpm.urls)
)</f>
        <v/>
      </c>
      <c r="W767" t="str" cm="1">
        <f t="array" aca="1" ref="W767" ca="1">_xlfn.LET(
    _xlpm.yr, TEXT(TODAY(), "yyyy"),
    _xlpm.mn, TEXT(TODAY(), "mm"),
    _xlpm.path, "https://richlook.co.in/wp-content/uploads/" &amp; _xlpm.yr &amp; "/" &amp; _xlpm.mn &amp; "/",
    _xlpm.imgRange, 'work here'!O766:X766,
    _xlpm.imgLinks, IF(_xlpm.imgRange&lt;&gt;"", _xlpm.path &amp; _xlpm.imgRange &amp; ".webp", ""),
    _xlpm.urls,
        IF(A767="variable", "",
        IF(A767="variation", _xlpm.imgLinks,
        IF(A767="simple", "", ""))),
    _xlfn.TEXTJOIN(", ", TRUE, _xlpm.urls)
)</f>
        <v/>
      </c>
      <c r="X767" t="str">
        <f>IF('work here'!D766&lt;&gt;"", 'work here'!D766, "")</f>
        <v/>
      </c>
      <c r="Y767" t="e">
        <f>IF('work here'!#REF!&lt;&gt;"","color","")</f>
        <v>#REF!</v>
      </c>
      <c r="Z767" t="e">
        <f>IF('work here'!#REF!&lt;&gt;"",'work here'!#REF!,"")</f>
        <v>#REF!</v>
      </c>
      <c r="AA767" t="e">
        <f t="shared" si="337"/>
        <v>#REF!</v>
      </c>
      <c r="AB767" t="e">
        <f t="shared" si="338"/>
        <v>#REF!</v>
      </c>
      <c r="AC767" t="str">
        <f t="shared" si="339"/>
        <v/>
      </c>
      <c r="AD767" s="2" t="e">
        <f>IF('work here'!#REF!&lt;&gt;"",'work here'!#REF!,"")</f>
        <v>#REF!</v>
      </c>
      <c r="AE767" s="2" t="e">
        <f>IF('work here'!#REF!&lt;&gt;"",'work here'!#REF!,"")</f>
        <v>#REF!</v>
      </c>
      <c r="AF767" s="2" t="e">
        <f t="shared" si="340"/>
        <v>#REF!</v>
      </c>
      <c r="AG767" s="2" t="e">
        <f t="shared" si="341"/>
        <v>#REF!</v>
      </c>
      <c r="AH767" s="2" t="str">
        <f t="shared" si="342"/>
        <v/>
      </c>
      <c r="AI767" t="str">
        <f>IF('work here'!AE766&lt;&gt;"","Jewellery Work","")</f>
        <v/>
      </c>
      <c r="AJ767" t="str">
        <f>IF('work here'!AE766&lt;&gt;"",'work here'!AE766,"")</f>
        <v/>
      </c>
      <c r="AK767" t="str">
        <f t="shared" si="343"/>
        <v/>
      </c>
      <c r="AL767" t="str">
        <f t="shared" si="344"/>
        <v/>
      </c>
      <c r="AM767" t="e">
        <f>IF('work here'!#REF!&lt;&gt;"","Gemstone","")</f>
        <v>#REF!</v>
      </c>
      <c r="AN767" t="e">
        <f>IF('work here'!#REF!&lt;&gt;"",'work here'!#REF!,"")</f>
        <v>#REF!</v>
      </c>
      <c r="AO767" t="e">
        <f t="shared" si="345"/>
        <v>#REF!</v>
      </c>
      <c r="AP767" t="e">
        <f t="shared" si="346"/>
        <v>#REF!</v>
      </c>
      <c r="AQ767" t="str">
        <f>IF('work here'!AW766&lt;&gt;"","Plating","")</f>
        <v/>
      </c>
      <c r="AR767" t="str">
        <f>IF('work here'!AW766&lt;&gt;"",'work here'!AW766,"")</f>
        <v/>
      </c>
      <c r="AS767" t="str">
        <f t="shared" si="347"/>
        <v/>
      </c>
      <c r="AT767" t="str">
        <f t="shared" si="348"/>
        <v/>
      </c>
      <c r="AU767" t="str">
        <f>IF('work here'!AX766&lt;&gt;"","Material","")</f>
        <v/>
      </c>
      <c r="AV767" t="str">
        <f>IF('work here'!AX766&lt;&gt;"",'work here'!AX766,"")</f>
        <v/>
      </c>
      <c r="AW767" t="str">
        <f t="shared" si="349"/>
        <v/>
      </c>
      <c r="AX767" t="str">
        <f t="shared" si="350"/>
        <v/>
      </c>
      <c r="AY767" t="e">
        <f>IF('work here'!#REF!&lt;&gt;"","Look","")</f>
        <v>#REF!</v>
      </c>
      <c r="AZ767" t="e">
        <f>IF('work here'!#REF!&lt;&gt;"",'work here'!#REF!,"")</f>
        <v>#REF!</v>
      </c>
      <c r="BA767" t="e">
        <f t="shared" si="351"/>
        <v>#REF!</v>
      </c>
      <c r="BB767" t="e">
        <f t="shared" si="352"/>
        <v>#REF!</v>
      </c>
      <c r="BC767" t="e">
        <f>IF('work here'!#REF!&lt;&gt;"","Finish","")</f>
        <v>#REF!</v>
      </c>
      <c r="BD767" t="e">
        <f>IF('work here'!#REF!&lt;&gt;"",'work here'!#REF!,"")</f>
        <v>#REF!</v>
      </c>
      <c r="BE767" t="e">
        <f t="shared" si="353"/>
        <v>#REF!</v>
      </c>
      <c r="BF767" t="e">
        <f t="shared" si="354"/>
        <v>#REF!</v>
      </c>
      <c r="BG767" t="e">
        <f>IF('work here'!#REF!&lt;&gt;"","Care","")</f>
        <v>#REF!</v>
      </c>
      <c r="BH767" t="e">
        <f>IF('work here'!#REF!&lt;&gt;"",'work here'!#REF!,"")</f>
        <v>#REF!</v>
      </c>
      <c r="BI767" t="e">
        <f t="shared" si="355"/>
        <v>#REF!</v>
      </c>
      <c r="BJ767" t="e">
        <f t="shared" si="356"/>
        <v>#REF!</v>
      </c>
      <c r="BK767" t="str">
        <f>IF(OR('work here'!F766="Rings", 'work here'!F766="Bangles"), 'work here'!F766 &amp; " Size", "")</f>
        <v/>
      </c>
      <c r="BL767" t="e">
        <f>IF('work here'!#REF!&lt;&gt;"",'work here'!#REF!,"")</f>
        <v>#REF!</v>
      </c>
      <c r="BM767" t="str">
        <f t="shared" si="357"/>
        <v/>
      </c>
      <c r="BN767" t="str">
        <f t="shared" si="358"/>
        <v/>
      </c>
      <c r="BO767" t="str">
        <f t="shared" si="359"/>
        <v/>
      </c>
    </row>
    <row r="768" spans="1:67" x14ac:dyDescent="0.3">
      <c r="A768" t="str">
        <f>IF('work here'!A767="simple","simple",IF('work here'!A767="parent","variable",IF('work here'!A767="child","variation","")))</f>
        <v/>
      </c>
      <c r="B768" t="str">
        <f>IF('work here'!C767&lt;&gt;"", 'work here'!C767, "")</f>
        <v/>
      </c>
      <c r="C768" t="str">
        <f>IF('work here'!B767&lt;&gt;"", 'work here'!B767, "")</f>
        <v/>
      </c>
      <c r="D768" t="str">
        <f t="shared" si="330"/>
        <v/>
      </c>
      <c r="E768" t="str">
        <f t="shared" si="331"/>
        <v/>
      </c>
      <c r="F768" t="str">
        <f t="shared" si="332"/>
        <v/>
      </c>
      <c r="G768" t="e">
        <f>IF('work here'!#REF!&lt;&gt;"", 'work here'!#REF!, "")</f>
        <v>#REF!</v>
      </c>
      <c r="I768" t="str">
        <f>IF('work here'!Z767&lt;&gt;"", 'work here'!Z767, "")</f>
        <v/>
      </c>
      <c r="J768" t="str">
        <f t="shared" si="333"/>
        <v/>
      </c>
      <c r="K768" t="str">
        <f t="shared" si="334"/>
        <v/>
      </c>
      <c r="L768" t="str">
        <f t="shared" si="335"/>
        <v/>
      </c>
      <c r="M768" t="str">
        <f>IF('work here'!AA767&lt;&gt;"", 'work here'!AA767, "")</f>
        <v/>
      </c>
      <c r="N768" t="str">
        <f>IF('work here'!AD767&lt;&gt;"", 'work here'!AD767, "")</f>
        <v/>
      </c>
      <c r="O768" t="str">
        <f>IF('work here'!AC767&lt;&gt;"", 'work here'!AC767, "")</f>
        <v/>
      </c>
      <c r="P768" t="str">
        <f>IF('work here'!AB767&lt;&gt;"", 'work here'!AB767, "")</f>
        <v/>
      </c>
      <c r="Q768" t="str">
        <f t="shared" si="336"/>
        <v/>
      </c>
      <c r="S768" t="str">
        <f>IF('work here'!E767&lt;&gt;"", 'work here'!E767, "")</f>
        <v/>
      </c>
      <c r="T768" t="e">
        <f>IF('work here'!#REF!&lt;&gt;"", 'work here'!#REF!, "")</f>
        <v>#REF!</v>
      </c>
      <c r="U768" t="str">
        <f>IF(A768="", "", _xlfn.TEXTJOIN(", ", TRUE, "jewellery", "jewellery &gt; " &amp; 'work here'!F767, "jewellery &gt; " &amp; 'work here'!F767 &amp; " &gt; " &amp; 'work here'!#REF!, 'work here'!#REF!, 'work here'!AY767, 'work here'!H767, 'work here'!I767, 'work here'!J767))</f>
        <v/>
      </c>
      <c r="V768" t="str" cm="1">
        <f t="array" aca="1" ref="V768" ca="1">_xlfn.LET(
    _xlpm.yr, TEXT(TODAY(), "yyyy"),
    _xlpm.mn, TEXT(TODAY(), "mm"),
    _xlpm.path, "https://richlook.co.in/wp-content/uploads/" &amp; _xlpm.yr &amp; "/" &amp; _xlpm.mn &amp; "/",
    _xlpm.imgRange, 'work here'!N767:X767,
    _xlpm.imgLinks, IF(_xlpm.imgRange&lt;&gt;"", _xlpm.path &amp; _xlpm.imgRange &amp; ".webp", ""),
    _xlpm.urls,
        IF(A768="variable", _xlpm.imgLinks,
        IF(A768="variation", IF('work here'!N767&lt;&gt;"", _xlpm.path &amp; 'work here'!N767 &amp; ".webp", ""),
        IF(A768="simple", _xlpm.imgLinks, ""))),
    _xlfn.TEXTJOIN(", ", TRUE, _xlpm.urls)
)</f>
        <v/>
      </c>
      <c r="W768" t="str" cm="1">
        <f t="array" aca="1" ref="W768" ca="1">_xlfn.LET(
    _xlpm.yr, TEXT(TODAY(), "yyyy"),
    _xlpm.mn, TEXT(TODAY(), "mm"),
    _xlpm.path, "https://richlook.co.in/wp-content/uploads/" &amp; _xlpm.yr &amp; "/" &amp; _xlpm.mn &amp; "/",
    _xlpm.imgRange, 'work here'!O767:X767,
    _xlpm.imgLinks, IF(_xlpm.imgRange&lt;&gt;"", _xlpm.path &amp; _xlpm.imgRange &amp; ".webp", ""),
    _xlpm.urls,
        IF(A768="variable", "",
        IF(A768="variation", _xlpm.imgLinks,
        IF(A768="simple", "", ""))),
    _xlfn.TEXTJOIN(", ", TRUE, _xlpm.urls)
)</f>
        <v/>
      </c>
      <c r="X768" t="str">
        <f>IF('work here'!D767&lt;&gt;"", 'work here'!D767, "")</f>
        <v/>
      </c>
      <c r="Y768" t="e">
        <f>IF('work here'!#REF!&lt;&gt;"","color","")</f>
        <v>#REF!</v>
      </c>
      <c r="Z768" t="e">
        <f>IF('work here'!#REF!&lt;&gt;"",'work here'!#REF!,"")</f>
        <v>#REF!</v>
      </c>
      <c r="AA768" t="e">
        <f t="shared" si="337"/>
        <v>#REF!</v>
      </c>
      <c r="AB768" t="e">
        <f t="shared" si="338"/>
        <v>#REF!</v>
      </c>
      <c r="AC768" t="str">
        <f t="shared" si="339"/>
        <v/>
      </c>
      <c r="AD768" s="2" t="e">
        <f>IF('work here'!#REF!&lt;&gt;"",'work here'!#REF!,"")</f>
        <v>#REF!</v>
      </c>
      <c r="AE768" s="2" t="e">
        <f>IF('work here'!#REF!&lt;&gt;"",'work here'!#REF!,"")</f>
        <v>#REF!</v>
      </c>
      <c r="AF768" s="2" t="e">
        <f t="shared" si="340"/>
        <v>#REF!</v>
      </c>
      <c r="AG768" s="2" t="e">
        <f t="shared" si="341"/>
        <v>#REF!</v>
      </c>
      <c r="AH768" s="2" t="str">
        <f t="shared" si="342"/>
        <v/>
      </c>
      <c r="AI768" t="str">
        <f>IF('work here'!AE767&lt;&gt;"","Jewellery Work","")</f>
        <v/>
      </c>
      <c r="AJ768" t="str">
        <f>IF('work here'!AE767&lt;&gt;"",'work here'!AE767,"")</f>
        <v/>
      </c>
      <c r="AK768" t="str">
        <f t="shared" si="343"/>
        <v/>
      </c>
      <c r="AL768" t="str">
        <f t="shared" si="344"/>
        <v/>
      </c>
      <c r="AM768" t="e">
        <f>IF('work here'!#REF!&lt;&gt;"","Gemstone","")</f>
        <v>#REF!</v>
      </c>
      <c r="AN768" t="e">
        <f>IF('work here'!#REF!&lt;&gt;"",'work here'!#REF!,"")</f>
        <v>#REF!</v>
      </c>
      <c r="AO768" t="e">
        <f t="shared" si="345"/>
        <v>#REF!</v>
      </c>
      <c r="AP768" t="e">
        <f t="shared" si="346"/>
        <v>#REF!</v>
      </c>
      <c r="AQ768" t="str">
        <f>IF('work here'!AW767&lt;&gt;"","Plating","")</f>
        <v/>
      </c>
      <c r="AR768" t="str">
        <f>IF('work here'!AW767&lt;&gt;"",'work here'!AW767,"")</f>
        <v/>
      </c>
      <c r="AS768" t="str">
        <f t="shared" si="347"/>
        <v/>
      </c>
      <c r="AT768" t="str">
        <f t="shared" si="348"/>
        <v/>
      </c>
      <c r="AU768" t="str">
        <f>IF('work here'!AX767&lt;&gt;"","Material","")</f>
        <v/>
      </c>
      <c r="AV768" t="str">
        <f>IF('work here'!AX767&lt;&gt;"",'work here'!AX767,"")</f>
        <v/>
      </c>
      <c r="AW768" t="str">
        <f t="shared" si="349"/>
        <v/>
      </c>
      <c r="AX768" t="str">
        <f t="shared" si="350"/>
        <v/>
      </c>
      <c r="AY768" t="e">
        <f>IF('work here'!#REF!&lt;&gt;"","Look","")</f>
        <v>#REF!</v>
      </c>
      <c r="AZ768" t="e">
        <f>IF('work here'!#REF!&lt;&gt;"",'work here'!#REF!,"")</f>
        <v>#REF!</v>
      </c>
      <c r="BA768" t="e">
        <f t="shared" si="351"/>
        <v>#REF!</v>
      </c>
      <c r="BB768" t="e">
        <f t="shared" si="352"/>
        <v>#REF!</v>
      </c>
      <c r="BC768" t="e">
        <f>IF('work here'!#REF!&lt;&gt;"","Finish","")</f>
        <v>#REF!</v>
      </c>
      <c r="BD768" t="e">
        <f>IF('work here'!#REF!&lt;&gt;"",'work here'!#REF!,"")</f>
        <v>#REF!</v>
      </c>
      <c r="BE768" t="e">
        <f t="shared" si="353"/>
        <v>#REF!</v>
      </c>
      <c r="BF768" t="e">
        <f t="shared" si="354"/>
        <v>#REF!</v>
      </c>
      <c r="BG768" t="e">
        <f>IF('work here'!#REF!&lt;&gt;"","Care","")</f>
        <v>#REF!</v>
      </c>
      <c r="BH768" t="e">
        <f>IF('work here'!#REF!&lt;&gt;"",'work here'!#REF!,"")</f>
        <v>#REF!</v>
      </c>
      <c r="BI768" t="e">
        <f t="shared" si="355"/>
        <v>#REF!</v>
      </c>
      <c r="BJ768" t="e">
        <f t="shared" si="356"/>
        <v>#REF!</v>
      </c>
      <c r="BK768" t="str">
        <f>IF(OR('work here'!F767="Rings", 'work here'!F767="Bangles"), 'work here'!F767 &amp; " Size", "")</f>
        <v/>
      </c>
      <c r="BL768" t="e">
        <f>IF('work here'!#REF!&lt;&gt;"",'work here'!#REF!,"")</f>
        <v>#REF!</v>
      </c>
      <c r="BM768" t="str">
        <f t="shared" si="357"/>
        <v/>
      </c>
      <c r="BN768" t="str">
        <f t="shared" si="358"/>
        <v/>
      </c>
      <c r="BO768" t="str">
        <f t="shared" si="359"/>
        <v/>
      </c>
    </row>
    <row r="769" spans="1:67" x14ac:dyDescent="0.3">
      <c r="A769" t="str">
        <f>IF('work here'!A768="simple","simple",IF('work here'!A768="parent","variable",IF('work here'!A768="child","variation","")))</f>
        <v/>
      </c>
      <c r="B769" t="str">
        <f>IF('work here'!C768&lt;&gt;"", 'work here'!C768, "")</f>
        <v/>
      </c>
      <c r="C769" t="str">
        <f>IF('work here'!B768&lt;&gt;"", 'work here'!B768, "")</f>
        <v/>
      </c>
      <c r="D769" t="str">
        <f t="shared" si="330"/>
        <v/>
      </c>
      <c r="E769" t="str">
        <f t="shared" si="331"/>
        <v/>
      </c>
      <c r="F769" t="str">
        <f t="shared" si="332"/>
        <v/>
      </c>
      <c r="G769" t="e">
        <f>IF('work here'!#REF!&lt;&gt;"", 'work here'!#REF!, "")</f>
        <v>#REF!</v>
      </c>
      <c r="I769" t="str">
        <f>IF('work here'!Z768&lt;&gt;"", 'work here'!Z768, "")</f>
        <v/>
      </c>
      <c r="J769" t="str">
        <f t="shared" si="333"/>
        <v/>
      </c>
      <c r="K769" t="str">
        <f t="shared" si="334"/>
        <v/>
      </c>
      <c r="L769" t="str">
        <f t="shared" si="335"/>
        <v/>
      </c>
      <c r="M769" t="str">
        <f>IF('work here'!AA768&lt;&gt;"", 'work here'!AA768, "")</f>
        <v/>
      </c>
      <c r="N769" t="str">
        <f>IF('work here'!AD768&lt;&gt;"", 'work here'!AD768, "")</f>
        <v/>
      </c>
      <c r="O769" t="str">
        <f>IF('work here'!AC768&lt;&gt;"", 'work here'!AC768, "")</f>
        <v/>
      </c>
      <c r="P769" t="str">
        <f>IF('work here'!AB768&lt;&gt;"", 'work here'!AB768, "")</f>
        <v/>
      </c>
      <c r="Q769" t="str">
        <f t="shared" si="336"/>
        <v/>
      </c>
      <c r="S769" t="str">
        <f>IF('work here'!E768&lt;&gt;"", 'work here'!E768, "")</f>
        <v/>
      </c>
      <c r="T769" t="e">
        <f>IF('work here'!#REF!&lt;&gt;"", 'work here'!#REF!, "")</f>
        <v>#REF!</v>
      </c>
      <c r="U769" t="str">
        <f>IF(A769="", "", _xlfn.TEXTJOIN(", ", TRUE, "jewellery", "jewellery &gt; " &amp; 'work here'!F768, "jewellery &gt; " &amp; 'work here'!F768 &amp; " &gt; " &amp; 'work here'!#REF!, 'work here'!#REF!, 'work here'!AY768, 'work here'!H768, 'work here'!I768, 'work here'!J768))</f>
        <v/>
      </c>
      <c r="V769" t="str" cm="1">
        <f t="array" aca="1" ref="V769" ca="1">_xlfn.LET(
    _xlpm.yr, TEXT(TODAY(), "yyyy"),
    _xlpm.mn, TEXT(TODAY(), "mm"),
    _xlpm.path, "https://richlook.co.in/wp-content/uploads/" &amp; _xlpm.yr &amp; "/" &amp; _xlpm.mn &amp; "/",
    _xlpm.imgRange, 'work here'!N768:X768,
    _xlpm.imgLinks, IF(_xlpm.imgRange&lt;&gt;"", _xlpm.path &amp; _xlpm.imgRange &amp; ".webp", ""),
    _xlpm.urls,
        IF(A769="variable", _xlpm.imgLinks,
        IF(A769="variation", IF('work here'!N768&lt;&gt;"", _xlpm.path &amp; 'work here'!N768 &amp; ".webp", ""),
        IF(A769="simple", _xlpm.imgLinks, ""))),
    _xlfn.TEXTJOIN(", ", TRUE, _xlpm.urls)
)</f>
        <v/>
      </c>
      <c r="W769" t="str" cm="1">
        <f t="array" aca="1" ref="W769" ca="1">_xlfn.LET(
    _xlpm.yr, TEXT(TODAY(), "yyyy"),
    _xlpm.mn, TEXT(TODAY(), "mm"),
    _xlpm.path, "https://richlook.co.in/wp-content/uploads/" &amp; _xlpm.yr &amp; "/" &amp; _xlpm.mn &amp; "/",
    _xlpm.imgRange, 'work here'!O768:X768,
    _xlpm.imgLinks, IF(_xlpm.imgRange&lt;&gt;"", _xlpm.path &amp; _xlpm.imgRange &amp; ".webp", ""),
    _xlpm.urls,
        IF(A769="variable", "",
        IF(A769="variation", _xlpm.imgLinks,
        IF(A769="simple", "", ""))),
    _xlfn.TEXTJOIN(", ", TRUE, _xlpm.urls)
)</f>
        <v/>
      </c>
      <c r="X769" t="str">
        <f>IF('work here'!D768&lt;&gt;"", 'work here'!D768, "")</f>
        <v/>
      </c>
      <c r="Y769" t="e">
        <f>IF('work here'!#REF!&lt;&gt;"","color","")</f>
        <v>#REF!</v>
      </c>
      <c r="Z769" t="e">
        <f>IF('work here'!#REF!&lt;&gt;"",'work here'!#REF!,"")</f>
        <v>#REF!</v>
      </c>
      <c r="AA769" t="e">
        <f t="shared" si="337"/>
        <v>#REF!</v>
      </c>
      <c r="AB769" t="e">
        <f t="shared" si="338"/>
        <v>#REF!</v>
      </c>
      <c r="AC769" t="str">
        <f t="shared" si="339"/>
        <v/>
      </c>
      <c r="AD769" s="2" t="e">
        <f>IF('work here'!#REF!&lt;&gt;"",'work here'!#REF!,"")</f>
        <v>#REF!</v>
      </c>
      <c r="AE769" s="2" t="e">
        <f>IF('work here'!#REF!&lt;&gt;"",'work here'!#REF!,"")</f>
        <v>#REF!</v>
      </c>
      <c r="AF769" s="2" t="e">
        <f t="shared" si="340"/>
        <v>#REF!</v>
      </c>
      <c r="AG769" s="2" t="e">
        <f t="shared" si="341"/>
        <v>#REF!</v>
      </c>
      <c r="AH769" s="2" t="str">
        <f t="shared" si="342"/>
        <v/>
      </c>
      <c r="AI769" t="str">
        <f>IF('work here'!AE768&lt;&gt;"","Jewellery Work","")</f>
        <v/>
      </c>
      <c r="AJ769" t="str">
        <f>IF('work here'!AE768&lt;&gt;"",'work here'!AE768,"")</f>
        <v/>
      </c>
      <c r="AK769" t="str">
        <f t="shared" si="343"/>
        <v/>
      </c>
      <c r="AL769" t="str">
        <f t="shared" si="344"/>
        <v/>
      </c>
      <c r="AM769" t="e">
        <f>IF('work here'!#REF!&lt;&gt;"","Gemstone","")</f>
        <v>#REF!</v>
      </c>
      <c r="AN769" t="e">
        <f>IF('work here'!#REF!&lt;&gt;"",'work here'!#REF!,"")</f>
        <v>#REF!</v>
      </c>
      <c r="AO769" t="e">
        <f t="shared" si="345"/>
        <v>#REF!</v>
      </c>
      <c r="AP769" t="e">
        <f t="shared" si="346"/>
        <v>#REF!</v>
      </c>
      <c r="AQ769" t="str">
        <f>IF('work here'!AW768&lt;&gt;"","Plating","")</f>
        <v/>
      </c>
      <c r="AR769" t="str">
        <f>IF('work here'!AW768&lt;&gt;"",'work here'!AW768,"")</f>
        <v/>
      </c>
      <c r="AS769" t="str">
        <f t="shared" si="347"/>
        <v/>
      </c>
      <c r="AT769" t="str">
        <f t="shared" si="348"/>
        <v/>
      </c>
      <c r="AU769" t="str">
        <f>IF('work here'!AX768&lt;&gt;"","Material","")</f>
        <v/>
      </c>
      <c r="AV769" t="str">
        <f>IF('work here'!AX768&lt;&gt;"",'work here'!AX768,"")</f>
        <v/>
      </c>
      <c r="AW769" t="str">
        <f t="shared" si="349"/>
        <v/>
      </c>
      <c r="AX769" t="str">
        <f t="shared" si="350"/>
        <v/>
      </c>
      <c r="AY769" t="e">
        <f>IF('work here'!#REF!&lt;&gt;"","Look","")</f>
        <v>#REF!</v>
      </c>
      <c r="AZ769" t="e">
        <f>IF('work here'!#REF!&lt;&gt;"",'work here'!#REF!,"")</f>
        <v>#REF!</v>
      </c>
      <c r="BA769" t="e">
        <f t="shared" si="351"/>
        <v>#REF!</v>
      </c>
      <c r="BB769" t="e">
        <f t="shared" si="352"/>
        <v>#REF!</v>
      </c>
      <c r="BC769" t="e">
        <f>IF('work here'!#REF!&lt;&gt;"","Finish","")</f>
        <v>#REF!</v>
      </c>
      <c r="BD769" t="e">
        <f>IF('work here'!#REF!&lt;&gt;"",'work here'!#REF!,"")</f>
        <v>#REF!</v>
      </c>
      <c r="BE769" t="e">
        <f t="shared" si="353"/>
        <v>#REF!</v>
      </c>
      <c r="BF769" t="e">
        <f t="shared" si="354"/>
        <v>#REF!</v>
      </c>
      <c r="BG769" t="e">
        <f>IF('work here'!#REF!&lt;&gt;"","Care","")</f>
        <v>#REF!</v>
      </c>
      <c r="BH769" t="e">
        <f>IF('work here'!#REF!&lt;&gt;"",'work here'!#REF!,"")</f>
        <v>#REF!</v>
      </c>
      <c r="BI769" t="e">
        <f t="shared" si="355"/>
        <v>#REF!</v>
      </c>
      <c r="BJ769" t="e">
        <f t="shared" si="356"/>
        <v>#REF!</v>
      </c>
      <c r="BK769" t="str">
        <f>IF(OR('work here'!F768="Rings", 'work here'!F768="Bangles"), 'work here'!F768 &amp; " Size", "")</f>
        <v/>
      </c>
      <c r="BL769" t="e">
        <f>IF('work here'!#REF!&lt;&gt;"",'work here'!#REF!,"")</f>
        <v>#REF!</v>
      </c>
      <c r="BM769" t="str">
        <f t="shared" si="357"/>
        <v/>
      </c>
      <c r="BN769" t="str">
        <f t="shared" si="358"/>
        <v/>
      </c>
      <c r="BO769" t="str">
        <f t="shared" si="359"/>
        <v/>
      </c>
    </row>
    <row r="770" spans="1:67" x14ac:dyDescent="0.3">
      <c r="A770" t="str">
        <f>IF('work here'!A769="simple","simple",IF('work here'!A769="parent","variable",IF('work here'!A769="child","variation","")))</f>
        <v/>
      </c>
      <c r="B770" t="str">
        <f>IF('work here'!C769&lt;&gt;"", 'work here'!C769, "")</f>
        <v/>
      </c>
      <c r="C770" t="str">
        <f>IF('work here'!B769&lt;&gt;"", 'work here'!B769, "")</f>
        <v/>
      </c>
      <c r="D770" t="str">
        <f t="shared" si="330"/>
        <v/>
      </c>
      <c r="E770" t="str">
        <f t="shared" si="331"/>
        <v/>
      </c>
      <c r="F770" t="str">
        <f t="shared" si="332"/>
        <v/>
      </c>
      <c r="G770" t="e">
        <f>IF('work here'!#REF!&lt;&gt;"", 'work here'!#REF!, "")</f>
        <v>#REF!</v>
      </c>
      <c r="I770" t="str">
        <f>IF('work here'!Z769&lt;&gt;"", 'work here'!Z769, "")</f>
        <v/>
      </c>
      <c r="J770" t="str">
        <f t="shared" si="333"/>
        <v/>
      </c>
      <c r="K770" t="str">
        <f t="shared" si="334"/>
        <v/>
      </c>
      <c r="L770" t="str">
        <f t="shared" si="335"/>
        <v/>
      </c>
      <c r="M770" t="str">
        <f>IF('work here'!AA769&lt;&gt;"", 'work here'!AA769, "")</f>
        <v/>
      </c>
      <c r="N770" t="str">
        <f>IF('work here'!AD769&lt;&gt;"", 'work here'!AD769, "")</f>
        <v/>
      </c>
      <c r="O770" t="str">
        <f>IF('work here'!AC769&lt;&gt;"", 'work here'!AC769, "")</f>
        <v/>
      </c>
      <c r="P770" t="str">
        <f>IF('work here'!AB769&lt;&gt;"", 'work here'!AB769, "")</f>
        <v/>
      </c>
      <c r="Q770" t="str">
        <f t="shared" si="336"/>
        <v/>
      </c>
      <c r="S770" t="str">
        <f>IF('work here'!E769&lt;&gt;"", 'work here'!E769, "")</f>
        <v/>
      </c>
      <c r="T770" t="e">
        <f>IF('work here'!#REF!&lt;&gt;"", 'work here'!#REF!, "")</f>
        <v>#REF!</v>
      </c>
      <c r="U770" t="str">
        <f>IF(A770="", "", _xlfn.TEXTJOIN(", ", TRUE, "jewellery", "jewellery &gt; " &amp; 'work here'!F769, "jewellery &gt; " &amp; 'work here'!F769 &amp; " &gt; " &amp; 'work here'!#REF!, 'work here'!#REF!, 'work here'!AY769, 'work here'!H769, 'work here'!I769, 'work here'!J769))</f>
        <v/>
      </c>
      <c r="V770" t="str" cm="1">
        <f t="array" aca="1" ref="V770" ca="1">_xlfn.LET(
    _xlpm.yr, TEXT(TODAY(), "yyyy"),
    _xlpm.mn, TEXT(TODAY(), "mm"),
    _xlpm.path, "https://richlook.co.in/wp-content/uploads/" &amp; _xlpm.yr &amp; "/" &amp; _xlpm.mn &amp; "/",
    _xlpm.imgRange, 'work here'!N769:X769,
    _xlpm.imgLinks, IF(_xlpm.imgRange&lt;&gt;"", _xlpm.path &amp; _xlpm.imgRange &amp; ".webp", ""),
    _xlpm.urls,
        IF(A770="variable", _xlpm.imgLinks,
        IF(A770="variation", IF('work here'!N769&lt;&gt;"", _xlpm.path &amp; 'work here'!N769 &amp; ".webp", ""),
        IF(A770="simple", _xlpm.imgLinks, ""))),
    _xlfn.TEXTJOIN(", ", TRUE, _xlpm.urls)
)</f>
        <v/>
      </c>
      <c r="W770" t="str" cm="1">
        <f t="array" aca="1" ref="W770" ca="1">_xlfn.LET(
    _xlpm.yr, TEXT(TODAY(), "yyyy"),
    _xlpm.mn, TEXT(TODAY(), "mm"),
    _xlpm.path, "https://richlook.co.in/wp-content/uploads/" &amp; _xlpm.yr &amp; "/" &amp; _xlpm.mn &amp; "/",
    _xlpm.imgRange, 'work here'!O769:X769,
    _xlpm.imgLinks, IF(_xlpm.imgRange&lt;&gt;"", _xlpm.path &amp; _xlpm.imgRange &amp; ".webp", ""),
    _xlpm.urls,
        IF(A770="variable", "",
        IF(A770="variation", _xlpm.imgLinks,
        IF(A770="simple", "", ""))),
    _xlfn.TEXTJOIN(", ", TRUE, _xlpm.urls)
)</f>
        <v/>
      </c>
      <c r="X770" t="str">
        <f>IF('work here'!D769&lt;&gt;"", 'work here'!D769, "")</f>
        <v/>
      </c>
      <c r="Y770" t="e">
        <f>IF('work here'!#REF!&lt;&gt;"","color","")</f>
        <v>#REF!</v>
      </c>
      <c r="Z770" t="e">
        <f>IF('work here'!#REF!&lt;&gt;"",'work here'!#REF!,"")</f>
        <v>#REF!</v>
      </c>
      <c r="AA770" t="e">
        <f t="shared" si="337"/>
        <v>#REF!</v>
      </c>
      <c r="AB770" t="e">
        <f t="shared" si="338"/>
        <v>#REF!</v>
      </c>
      <c r="AC770" t="str">
        <f t="shared" si="339"/>
        <v/>
      </c>
      <c r="AD770" s="2" t="e">
        <f>IF('work here'!#REF!&lt;&gt;"",'work here'!#REF!,"")</f>
        <v>#REF!</v>
      </c>
      <c r="AE770" s="2" t="e">
        <f>IF('work here'!#REF!&lt;&gt;"",'work here'!#REF!,"")</f>
        <v>#REF!</v>
      </c>
      <c r="AF770" s="2" t="e">
        <f t="shared" si="340"/>
        <v>#REF!</v>
      </c>
      <c r="AG770" s="2" t="e">
        <f t="shared" si="341"/>
        <v>#REF!</v>
      </c>
      <c r="AH770" s="2" t="str">
        <f t="shared" si="342"/>
        <v/>
      </c>
      <c r="AI770" t="str">
        <f>IF('work here'!AE769&lt;&gt;"","Jewellery Work","")</f>
        <v/>
      </c>
      <c r="AJ770" t="str">
        <f>IF('work here'!AE769&lt;&gt;"",'work here'!AE769,"")</f>
        <v/>
      </c>
      <c r="AK770" t="str">
        <f t="shared" si="343"/>
        <v/>
      </c>
      <c r="AL770" t="str">
        <f t="shared" si="344"/>
        <v/>
      </c>
      <c r="AM770" t="e">
        <f>IF('work here'!#REF!&lt;&gt;"","Gemstone","")</f>
        <v>#REF!</v>
      </c>
      <c r="AN770" t="e">
        <f>IF('work here'!#REF!&lt;&gt;"",'work here'!#REF!,"")</f>
        <v>#REF!</v>
      </c>
      <c r="AO770" t="e">
        <f t="shared" si="345"/>
        <v>#REF!</v>
      </c>
      <c r="AP770" t="e">
        <f t="shared" si="346"/>
        <v>#REF!</v>
      </c>
      <c r="AQ770" t="str">
        <f>IF('work here'!AW769&lt;&gt;"","Plating","")</f>
        <v/>
      </c>
      <c r="AR770" t="str">
        <f>IF('work here'!AW769&lt;&gt;"",'work here'!AW769,"")</f>
        <v/>
      </c>
      <c r="AS770" t="str">
        <f t="shared" si="347"/>
        <v/>
      </c>
      <c r="AT770" t="str">
        <f t="shared" si="348"/>
        <v/>
      </c>
      <c r="AU770" t="str">
        <f>IF('work here'!AX769&lt;&gt;"","Material","")</f>
        <v/>
      </c>
      <c r="AV770" t="str">
        <f>IF('work here'!AX769&lt;&gt;"",'work here'!AX769,"")</f>
        <v/>
      </c>
      <c r="AW770" t="str">
        <f t="shared" si="349"/>
        <v/>
      </c>
      <c r="AX770" t="str">
        <f t="shared" si="350"/>
        <v/>
      </c>
      <c r="AY770" t="e">
        <f>IF('work here'!#REF!&lt;&gt;"","Look","")</f>
        <v>#REF!</v>
      </c>
      <c r="AZ770" t="e">
        <f>IF('work here'!#REF!&lt;&gt;"",'work here'!#REF!,"")</f>
        <v>#REF!</v>
      </c>
      <c r="BA770" t="e">
        <f t="shared" si="351"/>
        <v>#REF!</v>
      </c>
      <c r="BB770" t="e">
        <f t="shared" si="352"/>
        <v>#REF!</v>
      </c>
      <c r="BC770" t="e">
        <f>IF('work here'!#REF!&lt;&gt;"","Finish","")</f>
        <v>#REF!</v>
      </c>
      <c r="BD770" t="e">
        <f>IF('work here'!#REF!&lt;&gt;"",'work here'!#REF!,"")</f>
        <v>#REF!</v>
      </c>
      <c r="BE770" t="e">
        <f t="shared" si="353"/>
        <v>#REF!</v>
      </c>
      <c r="BF770" t="e">
        <f t="shared" si="354"/>
        <v>#REF!</v>
      </c>
      <c r="BG770" t="e">
        <f>IF('work here'!#REF!&lt;&gt;"","Care","")</f>
        <v>#REF!</v>
      </c>
      <c r="BH770" t="e">
        <f>IF('work here'!#REF!&lt;&gt;"",'work here'!#REF!,"")</f>
        <v>#REF!</v>
      </c>
      <c r="BI770" t="e">
        <f t="shared" si="355"/>
        <v>#REF!</v>
      </c>
      <c r="BJ770" t="e">
        <f t="shared" si="356"/>
        <v>#REF!</v>
      </c>
      <c r="BK770" t="str">
        <f>IF(OR('work here'!F769="Rings", 'work here'!F769="Bangles"), 'work here'!F769 &amp; " Size", "")</f>
        <v/>
      </c>
      <c r="BL770" t="e">
        <f>IF('work here'!#REF!&lt;&gt;"",'work here'!#REF!,"")</f>
        <v>#REF!</v>
      </c>
      <c r="BM770" t="str">
        <f t="shared" si="357"/>
        <v/>
      </c>
      <c r="BN770" t="str">
        <f t="shared" si="358"/>
        <v/>
      </c>
      <c r="BO770" t="str">
        <f t="shared" si="359"/>
        <v/>
      </c>
    </row>
    <row r="771" spans="1:67" x14ac:dyDescent="0.3">
      <c r="A771" t="str">
        <f>IF('work here'!A770="simple","simple",IF('work here'!A770="parent","variable",IF('work here'!A770="child","variation","")))</f>
        <v/>
      </c>
      <c r="B771" t="str">
        <f>IF('work here'!C770&lt;&gt;"", 'work here'!C770, "")</f>
        <v/>
      </c>
      <c r="C771" t="str">
        <f>IF('work here'!B770&lt;&gt;"", 'work here'!B770, "")</f>
        <v/>
      </c>
      <c r="D771" t="str">
        <f t="shared" ref="D771:D834" si="360">IF(A771&lt;&gt;"",1,"")</f>
        <v/>
      </c>
      <c r="E771" t="str">
        <f t="shared" ref="E771:E834" si="361">IF(A771&lt;&gt;"",0,"")</f>
        <v/>
      </c>
      <c r="F771" t="str">
        <f t="shared" ref="F771:F834" si="362">IF(A771&lt;&gt;"","visible","")</f>
        <v/>
      </c>
      <c r="G771" t="e">
        <f>IF('work here'!#REF!&lt;&gt;"", 'work here'!#REF!, "")</f>
        <v>#REF!</v>
      </c>
      <c r="I771" t="str">
        <f>IF('work here'!Z770&lt;&gt;"", 'work here'!Z770, "")</f>
        <v/>
      </c>
      <c r="J771" t="str">
        <f t="shared" ref="J771:J834" si="363">IF(A771&lt;&gt;"",2,"")</f>
        <v/>
      </c>
      <c r="K771" t="str">
        <f t="shared" ref="K771:K834" si="364">IF(A771&lt;&gt;"",0,"")</f>
        <v/>
      </c>
      <c r="L771" t="str">
        <f t="shared" ref="L771:L834" si="365">IF(A771&lt;&gt;"",0,"")</f>
        <v/>
      </c>
      <c r="M771" t="str">
        <f>IF('work here'!AA770&lt;&gt;"", 'work here'!AA770, "")</f>
        <v/>
      </c>
      <c r="N771" t="str">
        <f>IF('work here'!AD770&lt;&gt;"", 'work here'!AD770, "")</f>
        <v/>
      </c>
      <c r="O771" t="str">
        <f>IF('work here'!AC770&lt;&gt;"", 'work here'!AC770, "")</f>
        <v/>
      </c>
      <c r="P771" t="str">
        <f>IF('work here'!AB770&lt;&gt;"", 'work here'!AB770, "")</f>
        <v/>
      </c>
      <c r="Q771" t="str">
        <f t="shared" ref="Q771:Q834" si="366">IF(A771&lt;&gt;"",1,"")</f>
        <v/>
      </c>
      <c r="S771" t="str">
        <f>IF('work here'!E770&lt;&gt;"", 'work here'!E770, "")</f>
        <v/>
      </c>
      <c r="T771" t="e">
        <f>IF('work here'!#REF!&lt;&gt;"", 'work here'!#REF!, "")</f>
        <v>#REF!</v>
      </c>
      <c r="U771" t="str">
        <f>IF(A771="", "", _xlfn.TEXTJOIN(", ", TRUE, "jewellery", "jewellery &gt; " &amp; 'work here'!F770, "jewellery &gt; " &amp; 'work here'!F770 &amp; " &gt; " &amp; 'work here'!#REF!, 'work here'!#REF!, 'work here'!AY770, 'work here'!H770, 'work here'!I770, 'work here'!J770))</f>
        <v/>
      </c>
      <c r="V771" t="str" cm="1">
        <f t="array" aca="1" ref="V771" ca="1">_xlfn.LET(
    _xlpm.yr, TEXT(TODAY(), "yyyy"),
    _xlpm.mn, TEXT(TODAY(), "mm"),
    _xlpm.path, "https://richlook.co.in/wp-content/uploads/" &amp; _xlpm.yr &amp; "/" &amp; _xlpm.mn &amp; "/",
    _xlpm.imgRange, 'work here'!N770:X770,
    _xlpm.imgLinks, IF(_xlpm.imgRange&lt;&gt;"", _xlpm.path &amp; _xlpm.imgRange &amp; ".webp", ""),
    _xlpm.urls,
        IF(A771="variable", _xlpm.imgLinks,
        IF(A771="variation", IF('work here'!N770&lt;&gt;"", _xlpm.path &amp; 'work here'!N770 &amp; ".webp", ""),
        IF(A771="simple", _xlpm.imgLinks, ""))),
    _xlfn.TEXTJOIN(", ", TRUE, _xlpm.urls)
)</f>
        <v/>
      </c>
      <c r="W771" t="str" cm="1">
        <f t="array" aca="1" ref="W771" ca="1">_xlfn.LET(
    _xlpm.yr, TEXT(TODAY(), "yyyy"),
    _xlpm.mn, TEXT(TODAY(), "mm"),
    _xlpm.path, "https://richlook.co.in/wp-content/uploads/" &amp; _xlpm.yr &amp; "/" &amp; _xlpm.mn &amp; "/",
    _xlpm.imgRange, 'work here'!O770:X770,
    _xlpm.imgLinks, IF(_xlpm.imgRange&lt;&gt;"", _xlpm.path &amp; _xlpm.imgRange &amp; ".webp", ""),
    _xlpm.urls,
        IF(A771="variable", "",
        IF(A771="variation", _xlpm.imgLinks,
        IF(A771="simple", "", ""))),
    _xlfn.TEXTJOIN(", ", TRUE, _xlpm.urls)
)</f>
        <v/>
      </c>
      <c r="X771" t="str">
        <f>IF('work here'!D770&lt;&gt;"", 'work here'!D770, "")</f>
        <v/>
      </c>
      <c r="Y771" t="e">
        <f>IF('work here'!#REF!&lt;&gt;"","color","")</f>
        <v>#REF!</v>
      </c>
      <c r="Z771" t="e">
        <f>IF('work here'!#REF!&lt;&gt;"",'work here'!#REF!,"")</f>
        <v>#REF!</v>
      </c>
      <c r="AA771" t="e">
        <f t="shared" ref="AA771:AA834" si="367">IF(AND(OR(A771="simple", A771="variable"), Y771="color"), 1, "")</f>
        <v>#REF!</v>
      </c>
      <c r="AB771" t="e">
        <f t="shared" ref="AB771:AB834" si="368">IF(AND( Y771="color"), 1, "")</f>
        <v>#REF!</v>
      </c>
      <c r="AC771" t="str">
        <f t="shared" ref="AC771:AC834" si="369">IF(A771="variable", Z772, "")</f>
        <v/>
      </c>
      <c r="AD771" s="2" t="e">
        <f>IF('work here'!#REF!&lt;&gt;"",'work here'!#REF!,"")</f>
        <v>#REF!</v>
      </c>
      <c r="AE771" s="2" t="e">
        <f>IF('work here'!#REF!&lt;&gt;"",'work here'!#REF!,"")</f>
        <v>#REF!</v>
      </c>
      <c r="AF771" s="2" t="e">
        <f t="shared" ref="AF771:AF834" si="370">IF(AD771&lt;&gt;"", 1, "")</f>
        <v>#REF!</v>
      </c>
      <c r="AG771" s="2" t="e">
        <f t="shared" ref="AG771:AG834" si="371">IF(AD771&lt;&gt;"", 1, "")</f>
        <v>#REF!</v>
      </c>
      <c r="AH771" s="2" t="str">
        <f t="shared" ref="AH771:AH834" si="372">IF(A771="variable", AE772, "")</f>
        <v/>
      </c>
      <c r="AI771" t="str">
        <f>IF('work here'!AE770&lt;&gt;"","Jewellery Work","")</f>
        <v/>
      </c>
      <c r="AJ771" t="str">
        <f>IF('work here'!AE770&lt;&gt;"",'work here'!AE770,"")</f>
        <v/>
      </c>
      <c r="AK771" t="str">
        <f t="shared" ref="AK771:AK834" si="373">IF(AND(OR(A771="simple", A771="variable"), AI771="Jewellery Work"), 1, "")</f>
        <v/>
      </c>
      <c r="AL771" t="str">
        <f t="shared" ref="AL771:AL834" si="374">IF(AND(OR(A771="simple", A771="variable"), AI771="Jewellery Work"), 1, "")</f>
        <v/>
      </c>
      <c r="AM771" t="e">
        <f>IF('work here'!#REF!&lt;&gt;"","Gemstone","")</f>
        <v>#REF!</v>
      </c>
      <c r="AN771" t="e">
        <f>IF('work here'!#REF!&lt;&gt;"",'work here'!#REF!,"")</f>
        <v>#REF!</v>
      </c>
      <c r="AO771" t="e">
        <f t="shared" ref="AO771:AO834" si="375">IF(AND(OR(A771="simple", A771="variable"), AM771="Gemstone"), 1, "")</f>
        <v>#REF!</v>
      </c>
      <c r="AP771" t="e">
        <f t="shared" ref="AP771:AP834" si="376">IF(AND(OR(A771="simple", A771="variable"), AM771="Gemstone"), 1, "")</f>
        <v>#REF!</v>
      </c>
      <c r="AQ771" t="str">
        <f>IF('work here'!AW770&lt;&gt;"","Plating","")</f>
        <v/>
      </c>
      <c r="AR771" t="str">
        <f>IF('work here'!AW770&lt;&gt;"",'work here'!AW770,"")</f>
        <v/>
      </c>
      <c r="AS771" t="str">
        <f t="shared" ref="AS771:AS834" si="377">IF(AND(OR(A771="simple", A771="variable"), AQ771="Plating"), 1, "")</f>
        <v/>
      </c>
      <c r="AT771" t="str">
        <f t="shared" ref="AT771:AT834" si="378">IF(AND(OR(A771="simple", A771="variable"), AQ771="Plating"), 1, "")</f>
        <v/>
      </c>
      <c r="AU771" t="str">
        <f>IF('work here'!AX770&lt;&gt;"","Material","")</f>
        <v/>
      </c>
      <c r="AV771" t="str">
        <f>IF('work here'!AX770&lt;&gt;"",'work here'!AX770,"")</f>
        <v/>
      </c>
      <c r="AW771" t="str">
        <f t="shared" ref="AW771:AW834" si="379">IF(AND(OR(A771="simple", A771="variable"), AU771="Material"), 1, "")</f>
        <v/>
      </c>
      <c r="AX771" t="str">
        <f t="shared" ref="AX771:AX834" si="380">IF(AND(OR(A771="simple", A771="variable"), AU771="Material"), 1, "")</f>
        <v/>
      </c>
      <c r="AY771" t="e">
        <f>IF('work here'!#REF!&lt;&gt;"","Look","")</f>
        <v>#REF!</v>
      </c>
      <c r="AZ771" t="e">
        <f>IF('work here'!#REF!&lt;&gt;"",'work here'!#REF!,"")</f>
        <v>#REF!</v>
      </c>
      <c r="BA771" t="e">
        <f t="shared" ref="BA771:BA834" si="381">IF(AND(OR(A771="simple", A771="variable"), AY771="Look"), 1, "")</f>
        <v>#REF!</v>
      </c>
      <c r="BB771" t="e">
        <f t="shared" ref="BB771:BB834" si="382">IF(AND(OR(A771="simple", A771="variable"), AY771="Look"), 1, "")</f>
        <v>#REF!</v>
      </c>
      <c r="BC771" t="e">
        <f>IF('work here'!#REF!&lt;&gt;"","Finish","")</f>
        <v>#REF!</v>
      </c>
      <c r="BD771" t="e">
        <f>IF('work here'!#REF!&lt;&gt;"",'work here'!#REF!,"")</f>
        <v>#REF!</v>
      </c>
      <c r="BE771" t="e">
        <f t="shared" ref="BE771:BE834" si="383">IF(AND(OR(A771="simple", A771="variable"), BC771="Finish"), 1, "")</f>
        <v>#REF!</v>
      </c>
      <c r="BF771" t="e">
        <f t="shared" ref="BF771:BF834" si="384">IF(AND(OR(A771="simple", A771="variable"), BC771="Finish"), 1, "")</f>
        <v>#REF!</v>
      </c>
      <c r="BG771" t="e">
        <f>IF('work here'!#REF!&lt;&gt;"","Care","")</f>
        <v>#REF!</v>
      </c>
      <c r="BH771" t="e">
        <f>IF('work here'!#REF!&lt;&gt;"",'work here'!#REF!,"")</f>
        <v>#REF!</v>
      </c>
      <c r="BI771" t="e">
        <f t="shared" ref="BI771:BI834" si="385">IF(AND(OR(A771="simple", A771="variable"), BG771="Care"), 1, "")</f>
        <v>#REF!</v>
      </c>
      <c r="BJ771" t="e">
        <f t="shared" ref="BJ771:BJ834" si="386">IF(AND(OR(A771="simple", A771="variable"), BG771="Care"), 1, "")</f>
        <v>#REF!</v>
      </c>
      <c r="BK771" t="str">
        <f>IF(OR('work here'!F770="Rings", 'work here'!F770="Bangles"), 'work here'!F770 &amp; " Size", "")</f>
        <v/>
      </c>
      <c r="BL771" t="e">
        <f>IF('work here'!#REF!&lt;&gt;"",'work here'!#REF!,"")</f>
        <v>#REF!</v>
      </c>
      <c r="BM771" t="str">
        <f t="shared" ref="BM771:BM834" si="387">IF(AND(OR(A771="simple", A771="variable"), OR(BK771="Rings Size", BK771="Bangles Size")), 1, "")</f>
        <v/>
      </c>
      <c r="BN771" t="str">
        <f t="shared" ref="BN771:BN834" si="388">IF(AND(OR(A771="simple", A771="variable"), OR(BK771="Rings Size", BK771="Bangles Size")), 1, "")</f>
        <v/>
      </c>
      <c r="BO771" t="str">
        <f t="shared" ref="BO771:BO834" si="389">IF(A771="variable", BL772, "")</f>
        <v/>
      </c>
    </row>
    <row r="772" spans="1:67" x14ac:dyDescent="0.3">
      <c r="A772" t="str">
        <f>IF('work here'!A771="simple","simple",IF('work here'!A771="parent","variable",IF('work here'!A771="child","variation","")))</f>
        <v/>
      </c>
      <c r="B772" t="str">
        <f>IF('work here'!C771&lt;&gt;"", 'work here'!C771, "")</f>
        <v/>
      </c>
      <c r="C772" t="str">
        <f>IF('work here'!B771&lt;&gt;"", 'work here'!B771, "")</f>
        <v/>
      </c>
      <c r="D772" t="str">
        <f t="shared" si="360"/>
        <v/>
      </c>
      <c r="E772" t="str">
        <f t="shared" si="361"/>
        <v/>
      </c>
      <c r="F772" t="str">
        <f t="shared" si="362"/>
        <v/>
      </c>
      <c r="G772" t="e">
        <f>IF('work here'!#REF!&lt;&gt;"", 'work here'!#REF!, "")</f>
        <v>#REF!</v>
      </c>
      <c r="I772" t="str">
        <f>IF('work here'!Z771&lt;&gt;"", 'work here'!Z771, "")</f>
        <v/>
      </c>
      <c r="J772" t="str">
        <f t="shared" si="363"/>
        <v/>
      </c>
      <c r="K772" t="str">
        <f t="shared" si="364"/>
        <v/>
      </c>
      <c r="L772" t="str">
        <f t="shared" si="365"/>
        <v/>
      </c>
      <c r="M772" t="str">
        <f>IF('work here'!AA771&lt;&gt;"", 'work here'!AA771, "")</f>
        <v/>
      </c>
      <c r="N772" t="str">
        <f>IF('work here'!AD771&lt;&gt;"", 'work here'!AD771, "")</f>
        <v/>
      </c>
      <c r="O772" t="str">
        <f>IF('work here'!AC771&lt;&gt;"", 'work here'!AC771, "")</f>
        <v/>
      </c>
      <c r="P772" t="str">
        <f>IF('work here'!AB771&lt;&gt;"", 'work here'!AB771, "")</f>
        <v/>
      </c>
      <c r="Q772" t="str">
        <f t="shared" si="366"/>
        <v/>
      </c>
      <c r="S772" t="str">
        <f>IF('work here'!E771&lt;&gt;"", 'work here'!E771, "")</f>
        <v/>
      </c>
      <c r="T772" t="e">
        <f>IF('work here'!#REF!&lt;&gt;"", 'work here'!#REF!, "")</f>
        <v>#REF!</v>
      </c>
      <c r="U772" t="str">
        <f>IF(A772="", "", _xlfn.TEXTJOIN(", ", TRUE, "jewellery", "jewellery &gt; " &amp; 'work here'!F771, "jewellery &gt; " &amp; 'work here'!F771 &amp; " &gt; " &amp; 'work here'!#REF!, 'work here'!#REF!, 'work here'!AY771, 'work here'!H771, 'work here'!I771, 'work here'!J771))</f>
        <v/>
      </c>
      <c r="V772" t="str" cm="1">
        <f t="array" aca="1" ref="V772" ca="1">_xlfn.LET(
    _xlpm.yr, TEXT(TODAY(), "yyyy"),
    _xlpm.mn, TEXT(TODAY(), "mm"),
    _xlpm.path, "https://richlook.co.in/wp-content/uploads/" &amp; _xlpm.yr &amp; "/" &amp; _xlpm.mn &amp; "/",
    _xlpm.imgRange, 'work here'!N771:X771,
    _xlpm.imgLinks, IF(_xlpm.imgRange&lt;&gt;"", _xlpm.path &amp; _xlpm.imgRange &amp; ".webp", ""),
    _xlpm.urls,
        IF(A772="variable", _xlpm.imgLinks,
        IF(A772="variation", IF('work here'!N771&lt;&gt;"", _xlpm.path &amp; 'work here'!N771 &amp; ".webp", ""),
        IF(A772="simple", _xlpm.imgLinks, ""))),
    _xlfn.TEXTJOIN(", ", TRUE, _xlpm.urls)
)</f>
        <v/>
      </c>
      <c r="W772" t="str" cm="1">
        <f t="array" aca="1" ref="W772" ca="1">_xlfn.LET(
    _xlpm.yr, TEXT(TODAY(), "yyyy"),
    _xlpm.mn, TEXT(TODAY(), "mm"),
    _xlpm.path, "https://richlook.co.in/wp-content/uploads/" &amp; _xlpm.yr &amp; "/" &amp; _xlpm.mn &amp; "/",
    _xlpm.imgRange, 'work here'!O771:X771,
    _xlpm.imgLinks, IF(_xlpm.imgRange&lt;&gt;"", _xlpm.path &amp; _xlpm.imgRange &amp; ".webp", ""),
    _xlpm.urls,
        IF(A772="variable", "",
        IF(A772="variation", _xlpm.imgLinks,
        IF(A772="simple", "", ""))),
    _xlfn.TEXTJOIN(", ", TRUE, _xlpm.urls)
)</f>
        <v/>
      </c>
      <c r="X772" t="str">
        <f>IF('work here'!D771&lt;&gt;"", 'work here'!D771, "")</f>
        <v/>
      </c>
      <c r="Y772" t="e">
        <f>IF('work here'!#REF!&lt;&gt;"","color","")</f>
        <v>#REF!</v>
      </c>
      <c r="Z772" t="e">
        <f>IF('work here'!#REF!&lt;&gt;"",'work here'!#REF!,"")</f>
        <v>#REF!</v>
      </c>
      <c r="AA772" t="e">
        <f t="shared" si="367"/>
        <v>#REF!</v>
      </c>
      <c r="AB772" t="e">
        <f t="shared" si="368"/>
        <v>#REF!</v>
      </c>
      <c r="AC772" t="str">
        <f t="shared" si="369"/>
        <v/>
      </c>
      <c r="AD772" s="2" t="e">
        <f>IF('work here'!#REF!&lt;&gt;"",'work here'!#REF!,"")</f>
        <v>#REF!</v>
      </c>
      <c r="AE772" s="2" t="e">
        <f>IF('work here'!#REF!&lt;&gt;"",'work here'!#REF!,"")</f>
        <v>#REF!</v>
      </c>
      <c r="AF772" s="2" t="e">
        <f t="shared" si="370"/>
        <v>#REF!</v>
      </c>
      <c r="AG772" s="2" t="e">
        <f t="shared" si="371"/>
        <v>#REF!</v>
      </c>
      <c r="AH772" s="2" t="str">
        <f t="shared" si="372"/>
        <v/>
      </c>
      <c r="AI772" t="str">
        <f>IF('work here'!AE771&lt;&gt;"","Jewellery Work","")</f>
        <v/>
      </c>
      <c r="AJ772" t="str">
        <f>IF('work here'!AE771&lt;&gt;"",'work here'!AE771,"")</f>
        <v/>
      </c>
      <c r="AK772" t="str">
        <f t="shared" si="373"/>
        <v/>
      </c>
      <c r="AL772" t="str">
        <f t="shared" si="374"/>
        <v/>
      </c>
      <c r="AM772" t="e">
        <f>IF('work here'!#REF!&lt;&gt;"","Gemstone","")</f>
        <v>#REF!</v>
      </c>
      <c r="AN772" t="e">
        <f>IF('work here'!#REF!&lt;&gt;"",'work here'!#REF!,"")</f>
        <v>#REF!</v>
      </c>
      <c r="AO772" t="e">
        <f t="shared" si="375"/>
        <v>#REF!</v>
      </c>
      <c r="AP772" t="e">
        <f t="shared" si="376"/>
        <v>#REF!</v>
      </c>
      <c r="AQ772" t="str">
        <f>IF('work here'!AW771&lt;&gt;"","Plating","")</f>
        <v/>
      </c>
      <c r="AR772" t="str">
        <f>IF('work here'!AW771&lt;&gt;"",'work here'!AW771,"")</f>
        <v/>
      </c>
      <c r="AS772" t="str">
        <f t="shared" si="377"/>
        <v/>
      </c>
      <c r="AT772" t="str">
        <f t="shared" si="378"/>
        <v/>
      </c>
      <c r="AU772" t="str">
        <f>IF('work here'!AX771&lt;&gt;"","Material","")</f>
        <v/>
      </c>
      <c r="AV772" t="str">
        <f>IF('work here'!AX771&lt;&gt;"",'work here'!AX771,"")</f>
        <v/>
      </c>
      <c r="AW772" t="str">
        <f t="shared" si="379"/>
        <v/>
      </c>
      <c r="AX772" t="str">
        <f t="shared" si="380"/>
        <v/>
      </c>
      <c r="AY772" t="e">
        <f>IF('work here'!#REF!&lt;&gt;"","Look","")</f>
        <v>#REF!</v>
      </c>
      <c r="AZ772" t="e">
        <f>IF('work here'!#REF!&lt;&gt;"",'work here'!#REF!,"")</f>
        <v>#REF!</v>
      </c>
      <c r="BA772" t="e">
        <f t="shared" si="381"/>
        <v>#REF!</v>
      </c>
      <c r="BB772" t="e">
        <f t="shared" si="382"/>
        <v>#REF!</v>
      </c>
      <c r="BC772" t="e">
        <f>IF('work here'!#REF!&lt;&gt;"","Finish","")</f>
        <v>#REF!</v>
      </c>
      <c r="BD772" t="e">
        <f>IF('work here'!#REF!&lt;&gt;"",'work here'!#REF!,"")</f>
        <v>#REF!</v>
      </c>
      <c r="BE772" t="e">
        <f t="shared" si="383"/>
        <v>#REF!</v>
      </c>
      <c r="BF772" t="e">
        <f t="shared" si="384"/>
        <v>#REF!</v>
      </c>
      <c r="BG772" t="e">
        <f>IF('work here'!#REF!&lt;&gt;"","Care","")</f>
        <v>#REF!</v>
      </c>
      <c r="BH772" t="e">
        <f>IF('work here'!#REF!&lt;&gt;"",'work here'!#REF!,"")</f>
        <v>#REF!</v>
      </c>
      <c r="BI772" t="e">
        <f t="shared" si="385"/>
        <v>#REF!</v>
      </c>
      <c r="BJ772" t="e">
        <f t="shared" si="386"/>
        <v>#REF!</v>
      </c>
      <c r="BK772" t="str">
        <f>IF(OR('work here'!F771="Rings", 'work here'!F771="Bangles"), 'work here'!F771 &amp; " Size", "")</f>
        <v/>
      </c>
      <c r="BL772" t="e">
        <f>IF('work here'!#REF!&lt;&gt;"",'work here'!#REF!,"")</f>
        <v>#REF!</v>
      </c>
      <c r="BM772" t="str">
        <f t="shared" si="387"/>
        <v/>
      </c>
      <c r="BN772" t="str">
        <f t="shared" si="388"/>
        <v/>
      </c>
      <c r="BO772" t="str">
        <f t="shared" si="389"/>
        <v/>
      </c>
    </row>
    <row r="773" spans="1:67" x14ac:dyDescent="0.3">
      <c r="A773" t="str">
        <f>IF('work here'!A772="simple","simple",IF('work here'!A772="parent","variable",IF('work here'!A772="child","variation","")))</f>
        <v/>
      </c>
      <c r="B773" t="str">
        <f>IF('work here'!C772&lt;&gt;"", 'work here'!C772, "")</f>
        <v/>
      </c>
      <c r="C773" t="str">
        <f>IF('work here'!B772&lt;&gt;"", 'work here'!B772, "")</f>
        <v/>
      </c>
      <c r="D773" t="str">
        <f t="shared" si="360"/>
        <v/>
      </c>
      <c r="E773" t="str">
        <f t="shared" si="361"/>
        <v/>
      </c>
      <c r="F773" t="str">
        <f t="shared" si="362"/>
        <v/>
      </c>
      <c r="G773" t="e">
        <f>IF('work here'!#REF!&lt;&gt;"", 'work here'!#REF!, "")</f>
        <v>#REF!</v>
      </c>
      <c r="I773" t="str">
        <f>IF('work here'!Z772&lt;&gt;"", 'work here'!Z772, "")</f>
        <v/>
      </c>
      <c r="J773" t="str">
        <f t="shared" si="363"/>
        <v/>
      </c>
      <c r="K773" t="str">
        <f t="shared" si="364"/>
        <v/>
      </c>
      <c r="L773" t="str">
        <f t="shared" si="365"/>
        <v/>
      </c>
      <c r="M773" t="str">
        <f>IF('work here'!AA772&lt;&gt;"", 'work here'!AA772, "")</f>
        <v/>
      </c>
      <c r="N773" t="str">
        <f>IF('work here'!AD772&lt;&gt;"", 'work here'!AD772, "")</f>
        <v/>
      </c>
      <c r="O773" t="str">
        <f>IF('work here'!AC772&lt;&gt;"", 'work here'!AC772, "")</f>
        <v/>
      </c>
      <c r="P773" t="str">
        <f>IF('work here'!AB772&lt;&gt;"", 'work here'!AB772, "")</f>
        <v/>
      </c>
      <c r="Q773" t="str">
        <f t="shared" si="366"/>
        <v/>
      </c>
      <c r="S773" t="str">
        <f>IF('work here'!E772&lt;&gt;"", 'work here'!E772, "")</f>
        <v/>
      </c>
      <c r="T773" t="e">
        <f>IF('work here'!#REF!&lt;&gt;"", 'work here'!#REF!, "")</f>
        <v>#REF!</v>
      </c>
      <c r="U773" t="str">
        <f>IF(A773="", "", _xlfn.TEXTJOIN(", ", TRUE, "jewellery", "jewellery &gt; " &amp; 'work here'!F772, "jewellery &gt; " &amp; 'work here'!F772 &amp; " &gt; " &amp; 'work here'!#REF!, 'work here'!#REF!, 'work here'!AY772, 'work here'!H772, 'work here'!I772, 'work here'!J772))</f>
        <v/>
      </c>
      <c r="V773" t="str" cm="1">
        <f t="array" aca="1" ref="V773" ca="1">_xlfn.LET(
    _xlpm.yr, TEXT(TODAY(), "yyyy"),
    _xlpm.mn, TEXT(TODAY(), "mm"),
    _xlpm.path, "https://richlook.co.in/wp-content/uploads/" &amp; _xlpm.yr &amp; "/" &amp; _xlpm.mn &amp; "/",
    _xlpm.imgRange, 'work here'!N772:X772,
    _xlpm.imgLinks, IF(_xlpm.imgRange&lt;&gt;"", _xlpm.path &amp; _xlpm.imgRange &amp; ".webp", ""),
    _xlpm.urls,
        IF(A773="variable", _xlpm.imgLinks,
        IF(A773="variation", IF('work here'!N772&lt;&gt;"", _xlpm.path &amp; 'work here'!N772 &amp; ".webp", ""),
        IF(A773="simple", _xlpm.imgLinks, ""))),
    _xlfn.TEXTJOIN(", ", TRUE, _xlpm.urls)
)</f>
        <v/>
      </c>
      <c r="W773" t="str" cm="1">
        <f t="array" aca="1" ref="W773" ca="1">_xlfn.LET(
    _xlpm.yr, TEXT(TODAY(), "yyyy"),
    _xlpm.mn, TEXT(TODAY(), "mm"),
    _xlpm.path, "https://richlook.co.in/wp-content/uploads/" &amp; _xlpm.yr &amp; "/" &amp; _xlpm.mn &amp; "/",
    _xlpm.imgRange, 'work here'!O772:X772,
    _xlpm.imgLinks, IF(_xlpm.imgRange&lt;&gt;"", _xlpm.path &amp; _xlpm.imgRange &amp; ".webp", ""),
    _xlpm.urls,
        IF(A773="variable", "",
        IF(A773="variation", _xlpm.imgLinks,
        IF(A773="simple", "", ""))),
    _xlfn.TEXTJOIN(", ", TRUE, _xlpm.urls)
)</f>
        <v/>
      </c>
      <c r="X773" t="str">
        <f>IF('work here'!D772&lt;&gt;"", 'work here'!D772, "")</f>
        <v/>
      </c>
      <c r="Y773" t="e">
        <f>IF('work here'!#REF!&lt;&gt;"","color","")</f>
        <v>#REF!</v>
      </c>
      <c r="Z773" t="e">
        <f>IF('work here'!#REF!&lt;&gt;"",'work here'!#REF!,"")</f>
        <v>#REF!</v>
      </c>
      <c r="AA773" t="e">
        <f t="shared" si="367"/>
        <v>#REF!</v>
      </c>
      <c r="AB773" t="e">
        <f t="shared" si="368"/>
        <v>#REF!</v>
      </c>
      <c r="AC773" t="str">
        <f t="shared" si="369"/>
        <v/>
      </c>
      <c r="AD773" s="2" t="e">
        <f>IF('work here'!#REF!&lt;&gt;"",'work here'!#REF!,"")</f>
        <v>#REF!</v>
      </c>
      <c r="AE773" s="2" t="e">
        <f>IF('work here'!#REF!&lt;&gt;"",'work here'!#REF!,"")</f>
        <v>#REF!</v>
      </c>
      <c r="AF773" s="2" t="e">
        <f t="shared" si="370"/>
        <v>#REF!</v>
      </c>
      <c r="AG773" s="2" t="e">
        <f t="shared" si="371"/>
        <v>#REF!</v>
      </c>
      <c r="AH773" s="2" t="str">
        <f t="shared" si="372"/>
        <v/>
      </c>
      <c r="AI773" t="str">
        <f>IF('work here'!AE772&lt;&gt;"","Jewellery Work","")</f>
        <v/>
      </c>
      <c r="AJ773" t="str">
        <f>IF('work here'!AE772&lt;&gt;"",'work here'!AE772,"")</f>
        <v/>
      </c>
      <c r="AK773" t="str">
        <f t="shared" si="373"/>
        <v/>
      </c>
      <c r="AL773" t="str">
        <f t="shared" si="374"/>
        <v/>
      </c>
      <c r="AM773" t="e">
        <f>IF('work here'!#REF!&lt;&gt;"","Gemstone","")</f>
        <v>#REF!</v>
      </c>
      <c r="AN773" t="e">
        <f>IF('work here'!#REF!&lt;&gt;"",'work here'!#REF!,"")</f>
        <v>#REF!</v>
      </c>
      <c r="AO773" t="e">
        <f t="shared" si="375"/>
        <v>#REF!</v>
      </c>
      <c r="AP773" t="e">
        <f t="shared" si="376"/>
        <v>#REF!</v>
      </c>
      <c r="AQ773" t="str">
        <f>IF('work here'!AW772&lt;&gt;"","Plating","")</f>
        <v/>
      </c>
      <c r="AR773" t="str">
        <f>IF('work here'!AW772&lt;&gt;"",'work here'!AW772,"")</f>
        <v/>
      </c>
      <c r="AS773" t="str">
        <f t="shared" si="377"/>
        <v/>
      </c>
      <c r="AT773" t="str">
        <f t="shared" si="378"/>
        <v/>
      </c>
      <c r="AU773" t="str">
        <f>IF('work here'!AX772&lt;&gt;"","Material","")</f>
        <v/>
      </c>
      <c r="AV773" t="str">
        <f>IF('work here'!AX772&lt;&gt;"",'work here'!AX772,"")</f>
        <v/>
      </c>
      <c r="AW773" t="str">
        <f t="shared" si="379"/>
        <v/>
      </c>
      <c r="AX773" t="str">
        <f t="shared" si="380"/>
        <v/>
      </c>
      <c r="AY773" t="e">
        <f>IF('work here'!#REF!&lt;&gt;"","Look","")</f>
        <v>#REF!</v>
      </c>
      <c r="AZ773" t="e">
        <f>IF('work here'!#REF!&lt;&gt;"",'work here'!#REF!,"")</f>
        <v>#REF!</v>
      </c>
      <c r="BA773" t="e">
        <f t="shared" si="381"/>
        <v>#REF!</v>
      </c>
      <c r="BB773" t="e">
        <f t="shared" si="382"/>
        <v>#REF!</v>
      </c>
      <c r="BC773" t="e">
        <f>IF('work here'!#REF!&lt;&gt;"","Finish","")</f>
        <v>#REF!</v>
      </c>
      <c r="BD773" t="e">
        <f>IF('work here'!#REF!&lt;&gt;"",'work here'!#REF!,"")</f>
        <v>#REF!</v>
      </c>
      <c r="BE773" t="e">
        <f t="shared" si="383"/>
        <v>#REF!</v>
      </c>
      <c r="BF773" t="e">
        <f t="shared" si="384"/>
        <v>#REF!</v>
      </c>
      <c r="BG773" t="e">
        <f>IF('work here'!#REF!&lt;&gt;"","Care","")</f>
        <v>#REF!</v>
      </c>
      <c r="BH773" t="e">
        <f>IF('work here'!#REF!&lt;&gt;"",'work here'!#REF!,"")</f>
        <v>#REF!</v>
      </c>
      <c r="BI773" t="e">
        <f t="shared" si="385"/>
        <v>#REF!</v>
      </c>
      <c r="BJ773" t="e">
        <f t="shared" si="386"/>
        <v>#REF!</v>
      </c>
      <c r="BK773" t="str">
        <f>IF(OR('work here'!F772="Rings", 'work here'!F772="Bangles"), 'work here'!F772 &amp; " Size", "")</f>
        <v/>
      </c>
      <c r="BL773" t="e">
        <f>IF('work here'!#REF!&lt;&gt;"",'work here'!#REF!,"")</f>
        <v>#REF!</v>
      </c>
      <c r="BM773" t="str">
        <f t="shared" si="387"/>
        <v/>
      </c>
      <c r="BN773" t="str">
        <f t="shared" si="388"/>
        <v/>
      </c>
      <c r="BO773" t="str">
        <f t="shared" si="389"/>
        <v/>
      </c>
    </row>
    <row r="774" spans="1:67" x14ac:dyDescent="0.3">
      <c r="A774" t="str">
        <f>IF('work here'!A773="simple","simple",IF('work here'!A773="parent","variable",IF('work here'!A773="child","variation","")))</f>
        <v/>
      </c>
      <c r="B774" t="str">
        <f>IF('work here'!C773&lt;&gt;"", 'work here'!C773, "")</f>
        <v/>
      </c>
      <c r="C774" t="str">
        <f>IF('work here'!B773&lt;&gt;"", 'work here'!B773, "")</f>
        <v/>
      </c>
      <c r="D774" t="str">
        <f t="shared" si="360"/>
        <v/>
      </c>
      <c r="E774" t="str">
        <f t="shared" si="361"/>
        <v/>
      </c>
      <c r="F774" t="str">
        <f t="shared" si="362"/>
        <v/>
      </c>
      <c r="G774" t="e">
        <f>IF('work here'!#REF!&lt;&gt;"", 'work here'!#REF!, "")</f>
        <v>#REF!</v>
      </c>
      <c r="I774" t="str">
        <f>IF('work here'!Z773&lt;&gt;"", 'work here'!Z773, "")</f>
        <v/>
      </c>
      <c r="J774" t="str">
        <f t="shared" si="363"/>
        <v/>
      </c>
      <c r="K774" t="str">
        <f t="shared" si="364"/>
        <v/>
      </c>
      <c r="L774" t="str">
        <f t="shared" si="365"/>
        <v/>
      </c>
      <c r="M774" t="str">
        <f>IF('work here'!AA773&lt;&gt;"", 'work here'!AA773, "")</f>
        <v/>
      </c>
      <c r="N774" t="str">
        <f>IF('work here'!AD773&lt;&gt;"", 'work here'!AD773, "")</f>
        <v/>
      </c>
      <c r="O774" t="str">
        <f>IF('work here'!AC773&lt;&gt;"", 'work here'!AC773, "")</f>
        <v/>
      </c>
      <c r="P774" t="str">
        <f>IF('work here'!AB773&lt;&gt;"", 'work here'!AB773, "")</f>
        <v/>
      </c>
      <c r="Q774" t="str">
        <f t="shared" si="366"/>
        <v/>
      </c>
      <c r="S774" t="str">
        <f>IF('work here'!E773&lt;&gt;"", 'work here'!E773, "")</f>
        <v/>
      </c>
      <c r="T774" t="e">
        <f>IF('work here'!#REF!&lt;&gt;"", 'work here'!#REF!, "")</f>
        <v>#REF!</v>
      </c>
      <c r="U774" t="str">
        <f>IF(A774="", "", _xlfn.TEXTJOIN(", ", TRUE, "jewellery", "jewellery &gt; " &amp; 'work here'!F773, "jewellery &gt; " &amp; 'work here'!F773 &amp; " &gt; " &amp; 'work here'!#REF!, 'work here'!#REF!, 'work here'!AY773, 'work here'!H773, 'work here'!I773, 'work here'!J773))</f>
        <v/>
      </c>
      <c r="V774" t="str" cm="1">
        <f t="array" aca="1" ref="V774" ca="1">_xlfn.LET(
    _xlpm.yr, TEXT(TODAY(), "yyyy"),
    _xlpm.mn, TEXT(TODAY(), "mm"),
    _xlpm.path, "https://richlook.co.in/wp-content/uploads/" &amp; _xlpm.yr &amp; "/" &amp; _xlpm.mn &amp; "/",
    _xlpm.imgRange, 'work here'!N773:X773,
    _xlpm.imgLinks, IF(_xlpm.imgRange&lt;&gt;"", _xlpm.path &amp; _xlpm.imgRange &amp; ".webp", ""),
    _xlpm.urls,
        IF(A774="variable", _xlpm.imgLinks,
        IF(A774="variation", IF('work here'!N773&lt;&gt;"", _xlpm.path &amp; 'work here'!N773 &amp; ".webp", ""),
        IF(A774="simple", _xlpm.imgLinks, ""))),
    _xlfn.TEXTJOIN(", ", TRUE, _xlpm.urls)
)</f>
        <v/>
      </c>
      <c r="W774" t="str" cm="1">
        <f t="array" aca="1" ref="W774" ca="1">_xlfn.LET(
    _xlpm.yr, TEXT(TODAY(), "yyyy"),
    _xlpm.mn, TEXT(TODAY(), "mm"),
    _xlpm.path, "https://richlook.co.in/wp-content/uploads/" &amp; _xlpm.yr &amp; "/" &amp; _xlpm.mn &amp; "/",
    _xlpm.imgRange, 'work here'!O773:X773,
    _xlpm.imgLinks, IF(_xlpm.imgRange&lt;&gt;"", _xlpm.path &amp; _xlpm.imgRange &amp; ".webp", ""),
    _xlpm.urls,
        IF(A774="variable", "",
        IF(A774="variation", _xlpm.imgLinks,
        IF(A774="simple", "", ""))),
    _xlfn.TEXTJOIN(", ", TRUE, _xlpm.urls)
)</f>
        <v/>
      </c>
      <c r="X774" t="str">
        <f>IF('work here'!D773&lt;&gt;"", 'work here'!D773, "")</f>
        <v/>
      </c>
      <c r="Y774" t="e">
        <f>IF('work here'!#REF!&lt;&gt;"","color","")</f>
        <v>#REF!</v>
      </c>
      <c r="Z774" t="e">
        <f>IF('work here'!#REF!&lt;&gt;"",'work here'!#REF!,"")</f>
        <v>#REF!</v>
      </c>
      <c r="AA774" t="e">
        <f t="shared" si="367"/>
        <v>#REF!</v>
      </c>
      <c r="AB774" t="e">
        <f t="shared" si="368"/>
        <v>#REF!</v>
      </c>
      <c r="AC774" t="str">
        <f t="shared" si="369"/>
        <v/>
      </c>
      <c r="AD774" s="2" t="e">
        <f>IF('work here'!#REF!&lt;&gt;"",'work here'!#REF!,"")</f>
        <v>#REF!</v>
      </c>
      <c r="AE774" s="2" t="e">
        <f>IF('work here'!#REF!&lt;&gt;"",'work here'!#REF!,"")</f>
        <v>#REF!</v>
      </c>
      <c r="AF774" s="2" t="e">
        <f t="shared" si="370"/>
        <v>#REF!</v>
      </c>
      <c r="AG774" s="2" t="e">
        <f t="shared" si="371"/>
        <v>#REF!</v>
      </c>
      <c r="AH774" s="2" t="str">
        <f t="shared" si="372"/>
        <v/>
      </c>
      <c r="AI774" t="str">
        <f>IF('work here'!AE773&lt;&gt;"","Jewellery Work","")</f>
        <v/>
      </c>
      <c r="AJ774" t="str">
        <f>IF('work here'!AE773&lt;&gt;"",'work here'!AE773,"")</f>
        <v/>
      </c>
      <c r="AK774" t="str">
        <f t="shared" si="373"/>
        <v/>
      </c>
      <c r="AL774" t="str">
        <f t="shared" si="374"/>
        <v/>
      </c>
      <c r="AM774" t="e">
        <f>IF('work here'!#REF!&lt;&gt;"","Gemstone","")</f>
        <v>#REF!</v>
      </c>
      <c r="AN774" t="e">
        <f>IF('work here'!#REF!&lt;&gt;"",'work here'!#REF!,"")</f>
        <v>#REF!</v>
      </c>
      <c r="AO774" t="e">
        <f t="shared" si="375"/>
        <v>#REF!</v>
      </c>
      <c r="AP774" t="e">
        <f t="shared" si="376"/>
        <v>#REF!</v>
      </c>
      <c r="AQ774" t="str">
        <f>IF('work here'!AW773&lt;&gt;"","Plating","")</f>
        <v/>
      </c>
      <c r="AR774" t="str">
        <f>IF('work here'!AW773&lt;&gt;"",'work here'!AW773,"")</f>
        <v/>
      </c>
      <c r="AS774" t="str">
        <f t="shared" si="377"/>
        <v/>
      </c>
      <c r="AT774" t="str">
        <f t="shared" si="378"/>
        <v/>
      </c>
      <c r="AU774" t="str">
        <f>IF('work here'!AX773&lt;&gt;"","Material","")</f>
        <v/>
      </c>
      <c r="AV774" t="str">
        <f>IF('work here'!AX773&lt;&gt;"",'work here'!AX773,"")</f>
        <v/>
      </c>
      <c r="AW774" t="str">
        <f t="shared" si="379"/>
        <v/>
      </c>
      <c r="AX774" t="str">
        <f t="shared" si="380"/>
        <v/>
      </c>
      <c r="AY774" t="e">
        <f>IF('work here'!#REF!&lt;&gt;"","Look","")</f>
        <v>#REF!</v>
      </c>
      <c r="AZ774" t="e">
        <f>IF('work here'!#REF!&lt;&gt;"",'work here'!#REF!,"")</f>
        <v>#REF!</v>
      </c>
      <c r="BA774" t="e">
        <f t="shared" si="381"/>
        <v>#REF!</v>
      </c>
      <c r="BB774" t="e">
        <f t="shared" si="382"/>
        <v>#REF!</v>
      </c>
      <c r="BC774" t="e">
        <f>IF('work here'!#REF!&lt;&gt;"","Finish","")</f>
        <v>#REF!</v>
      </c>
      <c r="BD774" t="e">
        <f>IF('work here'!#REF!&lt;&gt;"",'work here'!#REF!,"")</f>
        <v>#REF!</v>
      </c>
      <c r="BE774" t="e">
        <f t="shared" si="383"/>
        <v>#REF!</v>
      </c>
      <c r="BF774" t="e">
        <f t="shared" si="384"/>
        <v>#REF!</v>
      </c>
      <c r="BG774" t="e">
        <f>IF('work here'!#REF!&lt;&gt;"","Care","")</f>
        <v>#REF!</v>
      </c>
      <c r="BH774" t="e">
        <f>IF('work here'!#REF!&lt;&gt;"",'work here'!#REF!,"")</f>
        <v>#REF!</v>
      </c>
      <c r="BI774" t="e">
        <f t="shared" si="385"/>
        <v>#REF!</v>
      </c>
      <c r="BJ774" t="e">
        <f t="shared" si="386"/>
        <v>#REF!</v>
      </c>
      <c r="BK774" t="str">
        <f>IF(OR('work here'!F773="Rings", 'work here'!F773="Bangles"), 'work here'!F773 &amp; " Size", "")</f>
        <v/>
      </c>
      <c r="BL774" t="e">
        <f>IF('work here'!#REF!&lt;&gt;"",'work here'!#REF!,"")</f>
        <v>#REF!</v>
      </c>
      <c r="BM774" t="str">
        <f t="shared" si="387"/>
        <v/>
      </c>
      <c r="BN774" t="str">
        <f t="shared" si="388"/>
        <v/>
      </c>
      <c r="BO774" t="str">
        <f t="shared" si="389"/>
        <v/>
      </c>
    </row>
    <row r="775" spans="1:67" x14ac:dyDescent="0.3">
      <c r="A775" t="str">
        <f>IF('work here'!A774="simple","simple",IF('work here'!A774="parent","variable",IF('work here'!A774="child","variation","")))</f>
        <v/>
      </c>
      <c r="B775" t="str">
        <f>IF('work here'!C774&lt;&gt;"", 'work here'!C774, "")</f>
        <v/>
      </c>
      <c r="C775" t="str">
        <f>IF('work here'!B774&lt;&gt;"", 'work here'!B774, "")</f>
        <v/>
      </c>
      <c r="D775" t="str">
        <f t="shared" si="360"/>
        <v/>
      </c>
      <c r="E775" t="str">
        <f t="shared" si="361"/>
        <v/>
      </c>
      <c r="F775" t="str">
        <f t="shared" si="362"/>
        <v/>
      </c>
      <c r="G775" t="e">
        <f>IF('work here'!#REF!&lt;&gt;"", 'work here'!#REF!, "")</f>
        <v>#REF!</v>
      </c>
      <c r="I775" t="str">
        <f>IF('work here'!Z774&lt;&gt;"", 'work here'!Z774, "")</f>
        <v/>
      </c>
      <c r="J775" t="str">
        <f t="shared" si="363"/>
        <v/>
      </c>
      <c r="K775" t="str">
        <f t="shared" si="364"/>
        <v/>
      </c>
      <c r="L775" t="str">
        <f t="shared" si="365"/>
        <v/>
      </c>
      <c r="M775" t="str">
        <f>IF('work here'!AA774&lt;&gt;"", 'work here'!AA774, "")</f>
        <v/>
      </c>
      <c r="N775" t="str">
        <f>IF('work here'!AD774&lt;&gt;"", 'work here'!AD774, "")</f>
        <v/>
      </c>
      <c r="O775" t="str">
        <f>IF('work here'!AC774&lt;&gt;"", 'work here'!AC774, "")</f>
        <v/>
      </c>
      <c r="P775" t="str">
        <f>IF('work here'!AB774&lt;&gt;"", 'work here'!AB774, "")</f>
        <v/>
      </c>
      <c r="Q775" t="str">
        <f t="shared" si="366"/>
        <v/>
      </c>
      <c r="S775" t="str">
        <f>IF('work here'!E774&lt;&gt;"", 'work here'!E774, "")</f>
        <v/>
      </c>
      <c r="T775" t="e">
        <f>IF('work here'!#REF!&lt;&gt;"", 'work here'!#REF!, "")</f>
        <v>#REF!</v>
      </c>
      <c r="U775" t="str">
        <f>IF(A775="", "", _xlfn.TEXTJOIN(", ", TRUE, "jewellery", "jewellery &gt; " &amp; 'work here'!F774, "jewellery &gt; " &amp; 'work here'!F774 &amp; " &gt; " &amp; 'work here'!#REF!, 'work here'!#REF!, 'work here'!AY774, 'work here'!H774, 'work here'!I774, 'work here'!J774))</f>
        <v/>
      </c>
      <c r="V775" t="str" cm="1">
        <f t="array" aca="1" ref="V775" ca="1">_xlfn.LET(
    _xlpm.yr, TEXT(TODAY(), "yyyy"),
    _xlpm.mn, TEXT(TODAY(), "mm"),
    _xlpm.path, "https://richlook.co.in/wp-content/uploads/" &amp; _xlpm.yr &amp; "/" &amp; _xlpm.mn &amp; "/",
    _xlpm.imgRange, 'work here'!N774:X774,
    _xlpm.imgLinks, IF(_xlpm.imgRange&lt;&gt;"", _xlpm.path &amp; _xlpm.imgRange &amp; ".webp", ""),
    _xlpm.urls,
        IF(A775="variable", _xlpm.imgLinks,
        IF(A775="variation", IF('work here'!N774&lt;&gt;"", _xlpm.path &amp; 'work here'!N774 &amp; ".webp", ""),
        IF(A775="simple", _xlpm.imgLinks, ""))),
    _xlfn.TEXTJOIN(", ", TRUE, _xlpm.urls)
)</f>
        <v/>
      </c>
      <c r="W775" t="str" cm="1">
        <f t="array" aca="1" ref="W775" ca="1">_xlfn.LET(
    _xlpm.yr, TEXT(TODAY(), "yyyy"),
    _xlpm.mn, TEXT(TODAY(), "mm"),
    _xlpm.path, "https://richlook.co.in/wp-content/uploads/" &amp; _xlpm.yr &amp; "/" &amp; _xlpm.mn &amp; "/",
    _xlpm.imgRange, 'work here'!O774:X774,
    _xlpm.imgLinks, IF(_xlpm.imgRange&lt;&gt;"", _xlpm.path &amp; _xlpm.imgRange &amp; ".webp", ""),
    _xlpm.urls,
        IF(A775="variable", "",
        IF(A775="variation", _xlpm.imgLinks,
        IF(A775="simple", "", ""))),
    _xlfn.TEXTJOIN(", ", TRUE, _xlpm.urls)
)</f>
        <v/>
      </c>
      <c r="X775" t="str">
        <f>IF('work here'!D774&lt;&gt;"", 'work here'!D774, "")</f>
        <v/>
      </c>
      <c r="Y775" t="e">
        <f>IF('work here'!#REF!&lt;&gt;"","color","")</f>
        <v>#REF!</v>
      </c>
      <c r="Z775" t="e">
        <f>IF('work here'!#REF!&lt;&gt;"",'work here'!#REF!,"")</f>
        <v>#REF!</v>
      </c>
      <c r="AA775" t="e">
        <f t="shared" si="367"/>
        <v>#REF!</v>
      </c>
      <c r="AB775" t="e">
        <f t="shared" si="368"/>
        <v>#REF!</v>
      </c>
      <c r="AC775" t="str">
        <f t="shared" si="369"/>
        <v/>
      </c>
      <c r="AD775" s="2" t="e">
        <f>IF('work here'!#REF!&lt;&gt;"",'work here'!#REF!,"")</f>
        <v>#REF!</v>
      </c>
      <c r="AE775" s="2" t="e">
        <f>IF('work here'!#REF!&lt;&gt;"",'work here'!#REF!,"")</f>
        <v>#REF!</v>
      </c>
      <c r="AF775" s="2" t="e">
        <f t="shared" si="370"/>
        <v>#REF!</v>
      </c>
      <c r="AG775" s="2" t="e">
        <f t="shared" si="371"/>
        <v>#REF!</v>
      </c>
      <c r="AH775" s="2" t="str">
        <f t="shared" si="372"/>
        <v/>
      </c>
      <c r="AI775" t="str">
        <f>IF('work here'!AE774&lt;&gt;"","Jewellery Work","")</f>
        <v/>
      </c>
      <c r="AJ775" t="str">
        <f>IF('work here'!AE774&lt;&gt;"",'work here'!AE774,"")</f>
        <v/>
      </c>
      <c r="AK775" t="str">
        <f t="shared" si="373"/>
        <v/>
      </c>
      <c r="AL775" t="str">
        <f t="shared" si="374"/>
        <v/>
      </c>
      <c r="AM775" t="e">
        <f>IF('work here'!#REF!&lt;&gt;"","Gemstone","")</f>
        <v>#REF!</v>
      </c>
      <c r="AN775" t="e">
        <f>IF('work here'!#REF!&lt;&gt;"",'work here'!#REF!,"")</f>
        <v>#REF!</v>
      </c>
      <c r="AO775" t="e">
        <f t="shared" si="375"/>
        <v>#REF!</v>
      </c>
      <c r="AP775" t="e">
        <f t="shared" si="376"/>
        <v>#REF!</v>
      </c>
      <c r="AQ775" t="str">
        <f>IF('work here'!AW774&lt;&gt;"","Plating","")</f>
        <v/>
      </c>
      <c r="AR775" t="str">
        <f>IF('work here'!AW774&lt;&gt;"",'work here'!AW774,"")</f>
        <v/>
      </c>
      <c r="AS775" t="str">
        <f t="shared" si="377"/>
        <v/>
      </c>
      <c r="AT775" t="str">
        <f t="shared" si="378"/>
        <v/>
      </c>
      <c r="AU775" t="str">
        <f>IF('work here'!AX774&lt;&gt;"","Material","")</f>
        <v/>
      </c>
      <c r="AV775" t="str">
        <f>IF('work here'!AX774&lt;&gt;"",'work here'!AX774,"")</f>
        <v/>
      </c>
      <c r="AW775" t="str">
        <f t="shared" si="379"/>
        <v/>
      </c>
      <c r="AX775" t="str">
        <f t="shared" si="380"/>
        <v/>
      </c>
      <c r="AY775" t="e">
        <f>IF('work here'!#REF!&lt;&gt;"","Look","")</f>
        <v>#REF!</v>
      </c>
      <c r="AZ775" t="e">
        <f>IF('work here'!#REF!&lt;&gt;"",'work here'!#REF!,"")</f>
        <v>#REF!</v>
      </c>
      <c r="BA775" t="e">
        <f t="shared" si="381"/>
        <v>#REF!</v>
      </c>
      <c r="BB775" t="e">
        <f t="shared" si="382"/>
        <v>#REF!</v>
      </c>
      <c r="BC775" t="e">
        <f>IF('work here'!#REF!&lt;&gt;"","Finish","")</f>
        <v>#REF!</v>
      </c>
      <c r="BD775" t="e">
        <f>IF('work here'!#REF!&lt;&gt;"",'work here'!#REF!,"")</f>
        <v>#REF!</v>
      </c>
      <c r="BE775" t="e">
        <f t="shared" si="383"/>
        <v>#REF!</v>
      </c>
      <c r="BF775" t="e">
        <f t="shared" si="384"/>
        <v>#REF!</v>
      </c>
      <c r="BG775" t="e">
        <f>IF('work here'!#REF!&lt;&gt;"","Care","")</f>
        <v>#REF!</v>
      </c>
      <c r="BH775" t="e">
        <f>IF('work here'!#REF!&lt;&gt;"",'work here'!#REF!,"")</f>
        <v>#REF!</v>
      </c>
      <c r="BI775" t="e">
        <f t="shared" si="385"/>
        <v>#REF!</v>
      </c>
      <c r="BJ775" t="e">
        <f t="shared" si="386"/>
        <v>#REF!</v>
      </c>
      <c r="BK775" t="str">
        <f>IF(OR('work here'!F774="Rings", 'work here'!F774="Bangles"), 'work here'!F774 &amp; " Size", "")</f>
        <v/>
      </c>
      <c r="BL775" t="e">
        <f>IF('work here'!#REF!&lt;&gt;"",'work here'!#REF!,"")</f>
        <v>#REF!</v>
      </c>
      <c r="BM775" t="str">
        <f t="shared" si="387"/>
        <v/>
      </c>
      <c r="BN775" t="str">
        <f t="shared" si="388"/>
        <v/>
      </c>
      <c r="BO775" t="str">
        <f t="shared" si="389"/>
        <v/>
      </c>
    </row>
    <row r="776" spans="1:67" x14ac:dyDescent="0.3">
      <c r="A776" t="str">
        <f>IF('work here'!A775="simple","simple",IF('work here'!A775="parent","variable",IF('work here'!A775="child","variation","")))</f>
        <v/>
      </c>
      <c r="B776" t="str">
        <f>IF('work here'!C775&lt;&gt;"", 'work here'!C775, "")</f>
        <v/>
      </c>
      <c r="C776" t="str">
        <f>IF('work here'!B775&lt;&gt;"", 'work here'!B775, "")</f>
        <v/>
      </c>
      <c r="D776" t="str">
        <f t="shared" si="360"/>
        <v/>
      </c>
      <c r="E776" t="str">
        <f t="shared" si="361"/>
        <v/>
      </c>
      <c r="F776" t="str">
        <f t="shared" si="362"/>
        <v/>
      </c>
      <c r="G776" t="e">
        <f>IF('work here'!#REF!&lt;&gt;"", 'work here'!#REF!, "")</f>
        <v>#REF!</v>
      </c>
      <c r="I776" t="str">
        <f>IF('work here'!Z775&lt;&gt;"", 'work here'!Z775, "")</f>
        <v/>
      </c>
      <c r="J776" t="str">
        <f t="shared" si="363"/>
        <v/>
      </c>
      <c r="K776" t="str">
        <f t="shared" si="364"/>
        <v/>
      </c>
      <c r="L776" t="str">
        <f t="shared" si="365"/>
        <v/>
      </c>
      <c r="M776" t="str">
        <f>IF('work here'!AA775&lt;&gt;"", 'work here'!AA775, "")</f>
        <v/>
      </c>
      <c r="N776" t="str">
        <f>IF('work here'!AD775&lt;&gt;"", 'work here'!AD775, "")</f>
        <v/>
      </c>
      <c r="O776" t="str">
        <f>IF('work here'!AC775&lt;&gt;"", 'work here'!AC775, "")</f>
        <v/>
      </c>
      <c r="P776" t="str">
        <f>IF('work here'!AB775&lt;&gt;"", 'work here'!AB775, "")</f>
        <v/>
      </c>
      <c r="Q776" t="str">
        <f t="shared" si="366"/>
        <v/>
      </c>
      <c r="S776" t="str">
        <f>IF('work here'!E775&lt;&gt;"", 'work here'!E775, "")</f>
        <v/>
      </c>
      <c r="T776" t="e">
        <f>IF('work here'!#REF!&lt;&gt;"", 'work here'!#REF!, "")</f>
        <v>#REF!</v>
      </c>
      <c r="U776" t="str">
        <f>IF(A776="", "", _xlfn.TEXTJOIN(", ", TRUE, "jewellery", "jewellery &gt; " &amp; 'work here'!F775, "jewellery &gt; " &amp; 'work here'!F775 &amp; " &gt; " &amp; 'work here'!#REF!, 'work here'!#REF!, 'work here'!AY775, 'work here'!H775, 'work here'!I775, 'work here'!J775))</f>
        <v/>
      </c>
      <c r="V776" t="str" cm="1">
        <f t="array" aca="1" ref="V776" ca="1">_xlfn.LET(
    _xlpm.yr, TEXT(TODAY(), "yyyy"),
    _xlpm.mn, TEXT(TODAY(), "mm"),
    _xlpm.path, "https://richlook.co.in/wp-content/uploads/" &amp; _xlpm.yr &amp; "/" &amp; _xlpm.mn &amp; "/",
    _xlpm.imgRange, 'work here'!N775:X775,
    _xlpm.imgLinks, IF(_xlpm.imgRange&lt;&gt;"", _xlpm.path &amp; _xlpm.imgRange &amp; ".webp", ""),
    _xlpm.urls,
        IF(A776="variable", _xlpm.imgLinks,
        IF(A776="variation", IF('work here'!N775&lt;&gt;"", _xlpm.path &amp; 'work here'!N775 &amp; ".webp", ""),
        IF(A776="simple", _xlpm.imgLinks, ""))),
    _xlfn.TEXTJOIN(", ", TRUE, _xlpm.urls)
)</f>
        <v/>
      </c>
      <c r="W776" t="str" cm="1">
        <f t="array" aca="1" ref="W776" ca="1">_xlfn.LET(
    _xlpm.yr, TEXT(TODAY(), "yyyy"),
    _xlpm.mn, TEXT(TODAY(), "mm"),
    _xlpm.path, "https://richlook.co.in/wp-content/uploads/" &amp; _xlpm.yr &amp; "/" &amp; _xlpm.mn &amp; "/",
    _xlpm.imgRange, 'work here'!O775:X775,
    _xlpm.imgLinks, IF(_xlpm.imgRange&lt;&gt;"", _xlpm.path &amp; _xlpm.imgRange &amp; ".webp", ""),
    _xlpm.urls,
        IF(A776="variable", "",
        IF(A776="variation", _xlpm.imgLinks,
        IF(A776="simple", "", ""))),
    _xlfn.TEXTJOIN(", ", TRUE, _xlpm.urls)
)</f>
        <v/>
      </c>
      <c r="X776" t="str">
        <f>IF('work here'!D775&lt;&gt;"", 'work here'!D775, "")</f>
        <v/>
      </c>
      <c r="Y776" t="e">
        <f>IF('work here'!#REF!&lt;&gt;"","color","")</f>
        <v>#REF!</v>
      </c>
      <c r="Z776" t="e">
        <f>IF('work here'!#REF!&lt;&gt;"",'work here'!#REF!,"")</f>
        <v>#REF!</v>
      </c>
      <c r="AA776" t="e">
        <f t="shared" si="367"/>
        <v>#REF!</v>
      </c>
      <c r="AB776" t="e">
        <f t="shared" si="368"/>
        <v>#REF!</v>
      </c>
      <c r="AC776" t="str">
        <f t="shared" si="369"/>
        <v/>
      </c>
      <c r="AD776" s="2" t="e">
        <f>IF('work here'!#REF!&lt;&gt;"",'work here'!#REF!,"")</f>
        <v>#REF!</v>
      </c>
      <c r="AE776" s="2" t="e">
        <f>IF('work here'!#REF!&lt;&gt;"",'work here'!#REF!,"")</f>
        <v>#REF!</v>
      </c>
      <c r="AF776" s="2" t="e">
        <f t="shared" si="370"/>
        <v>#REF!</v>
      </c>
      <c r="AG776" s="2" t="e">
        <f t="shared" si="371"/>
        <v>#REF!</v>
      </c>
      <c r="AH776" s="2" t="str">
        <f t="shared" si="372"/>
        <v/>
      </c>
      <c r="AI776" t="str">
        <f>IF('work here'!AE775&lt;&gt;"","Jewellery Work","")</f>
        <v/>
      </c>
      <c r="AJ776" t="str">
        <f>IF('work here'!AE775&lt;&gt;"",'work here'!AE775,"")</f>
        <v/>
      </c>
      <c r="AK776" t="str">
        <f t="shared" si="373"/>
        <v/>
      </c>
      <c r="AL776" t="str">
        <f t="shared" si="374"/>
        <v/>
      </c>
      <c r="AM776" t="e">
        <f>IF('work here'!#REF!&lt;&gt;"","Gemstone","")</f>
        <v>#REF!</v>
      </c>
      <c r="AN776" t="e">
        <f>IF('work here'!#REF!&lt;&gt;"",'work here'!#REF!,"")</f>
        <v>#REF!</v>
      </c>
      <c r="AO776" t="e">
        <f t="shared" si="375"/>
        <v>#REF!</v>
      </c>
      <c r="AP776" t="e">
        <f t="shared" si="376"/>
        <v>#REF!</v>
      </c>
      <c r="AQ776" t="str">
        <f>IF('work here'!AW775&lt;&gt;"","Plating","")</f>
        <v/>
      </c>
      <c r="AR776" t="str">
        <f>IF('work here'!AW775&lt;&gt;"",'work here'!AW775,"")</f>
        <v/>
      </c>
      <c r="AS776" t="str">
        <f t="shared" si="377"/>
        <v/>
      </c>
      <c r="AT776" t="str">
        <f t="shared" si="378"/>
        <v/>
      </c>
      <c r="AU776" t="str">
        <f>IF('work here'!AX775&lt;&gt;"","Material","")</f>
        <v/>
      </c>
      <c r="AV776" t="str">
        <f>IF('work here'!AX775&lt;&gt;"",'work here'!AX775,"")</f>
        <v/>
      </c>
      <c r="AW776" t="str">
        <f t="shared" si="379"/>
        <v/>
      </c>
      <c r="AX776" t="str">
        <f t="shared" si="380"/>
        <v/>
      </c>
      <c r="AY776" t="e">
        <f>IF('work here'!#REF!&lt;&gt;"","Look","")</f>
        <v>#REF!</v>
      </c>
      <c r="AZ776" t="e">
        <f>IF('work here'!#REF!&lt;&gt;"",'work here'!#REF!,"")</f>
        <v>#REF!</v>
      </c>
      <c r="BA776" t="e">
        <f t="shared" si="381"/>
        <v>#REF!</v>
      </c>
      <c r="BB776" t="e">
        <f t="shared" si="382"/>
        <v>#REF!</v>
      </c>
      <c r="BC776" t="e">
        <f>IF('work here'!#REF!&lt;&gt;"","Finish","")</f>
        <v>#REF!</v>
      </c>
      <c r="BD776" t="e">
        <f>IF('work here'!#REF!&lt;&gt;"",'work here'!#REF!,"")</f>
        <v>#REF!</v>
      </c>
      <c r="BE776" t="e">
        <f t="shared" si="383"/>
        <v>#REF!</v>
      </c>
      <c r="BF776" t="e">
        <f t="shared" si="384"/>
        <v>#REF!</v>
      </c>
      <c r="BG776" t="e">
        <f>IF('work here'!#REF!&lt;&gt;"","Care","")</f>
        <v>#REF!</v>
      </c>
      <c r="BH776" t="e">
        <f>IF('work here'!#REF!&lt;&gt;"",'work here'!#REF!,"")</f>
        <v>#REF!</v>
      </c>
      <c r="BI776" t="e">
        <f t="shared" si="385"/>
        <v>#REF!</v>
      </c>
      <c r="BJ776" t="e">
        <f t="shared" si="386"/>
        <v>#REF!</v>
      </c>
      <c r="BK776" t="str">
        <f>IF(OR('work here'!F775="Rings", 'work here'!F775="Bangles"), 'work here'!F775 &amp; " Size", "")</f>
        <v/>
      </c>
      <c r="BL776" t="e">
        <f>IF('work here'!#REF!&lt;&gt;"",'work here'!#REF!,"")</f>
        <v>#REF!</v>
      </c>
      <c r="BM776" t="str">
        <f t="shared" si="387"/>
        <v/>
      </c>
      <c r="BN776" t="str">
        <f t="shared" si="388"/>
        <v/>
      </c>
      <c r="BO776" t="str">
        <f t="shared" si="389"/>
        <v/>
      </c>
    </row>
    <row r="777" spans="1:67" x14ac:dyDescent="0.3">
      <c r="A777" t="str">
        <f>IF('work here'!A776="simple","simple",IF('work here'!A776="parent","variable",IF('work here'!A776="child","variation","")))</f>
        <v/>
      </c>
      <c r="B777" t="str">
        <f>IF('work here'!C776&lt;&gt;"", 'work here'!C776, "")</f>
        <v/>
      </c>
      <c r="C777" t="str">
        <f>IF('work here'!B776&lt;&gt;"", 'work here'!B776, "")</f>
        <v/>
      </c>
      <c r="D777" t="str">
        <f t="shared" si="360"/>
        <v/>
      </c>
      <c r="E777" t="str">
        <f t="shared" si="361"/>
        <v/>
      </c>
      <c r="F777" t="str">
        <f t="shared" si="362"/>
        <v/>
      </c>
      <c r="G777" t="e">
        <f>IF('work here'!#REF!&lt;&gt;"", 'work here'!#REF!, "")</f>
        <v>#REF!</v>
      </c>
      <c r="I777" t="str">
        <f>IF('work here'!Z776&lt;&gt;"", 'work here'!Z776, "")</f>
        <v/>
      </c>
      <c r="J777" t="str">
        <f t="shared" si="363"/>
        <v/>
      </c>
      <c r="K777" t="str">
        <f t="shared" si="364"/>
        <v/>
      </c>
      <c r="L777" t="str">
        <f t="shared" si="365"/>
        <v/>
      </c>
      <c r="M777" t="str">
        <f>IF('work here'!AA776&lt;&gt;"", 'work here'!AA776, "")</f>
        <v/>
      </c>
      <c r="N777" t="str">
        <f>IF('work here'!AD776&lt;&gt;"", 'work here'!AD776, "")</f>
        <v/>
      </c>
      <c r="O777" t="str">
        <f>IF('work here'!AC776&lt;&gt;"", 'work here'!AC776, "")</f>
        <v/>
      </c>
      <c r="P777" t="str">
        <f>IF('work here'!AB776&lt;&gt;"", 'work here'!AB776, "")</f>
        <v/>
      </c>
      <c r="Q777" t="str">
        <f t="shared" si="366"/>
        <v/>
      </c>
      <c r="S777" t="str">
        <f>IF('work here'!E776&lt;&gt;"", 'work here'!E776, "")</f>
        <v/>
      </c>
      <c r="T777" t="e">
        <f>IF('work here'!#REF!&lt;&gt;"", 'work here'!#REF!, "")</f>
        <v>#REF!</v>
      </c>
      <c r="U777" t="str">
        <f>IF(A777="", "", _xlfn.TEXTJOIN(", ", TRUE, "jewellery", "jewellery &gt; " &amp; 'work here'!F776, "jewellery &gt; " &amp; 'work here'!F776 &amp; " &gt; " &amp; 'work here'!#REF!, 'work here'!#REF!, 'work here'!AY776, 'work here'!H776, 'work here'!I776, 'work here'!J776))</f>
        <v/>
      </c>
      <c r="V777" t="str" cm="1">
        <f t="array" aca="1" ref="V777" ca="1">_xlfn.LET(
    _xlpm.yr, TEXT(TODAY(), "yyyy"),
    _xlpm.mn, TEXT(TODAY(), "mm"),
    _xlpm.path, "https://richlook.co.in/wp-content/uploads/" &amp; _xlpm.yr &amp; "/" &amp; _xlpm.mn &amp; "/",
    _xlpm.imgRange, 'work here'!N776:X776,
    _xlpm.imgLinks, IF(_xlpm.imgRange&lt;&gt;"", _xlpm.path &amp; _xlpm.imgRange &amp; ".webp", ""),
    _xlpm.urls,
        IF(A777="variable", _xlpm.imgLinks,
        IF(A777="variation", IF('work here'!N776&lt;&gt;"", _xlpm.path &amp; 'work here'!N776 &amp; ".webp", ""),
        IF(A777="simple", _xlpm.imgLinks, ""))),
    _xlfn.TEXTJOIN(", ", TRUE, _xlpm.urls)
)</f>
        <v/>
      </c>
      <c r="W777" t="str" cm="1">
        <f t="array" aca="1" ref="W777" ca="1">_xlfn.LET(
    _xlpm.yr, TEXT(TODAY(), "yyyy"),
    _xlpm.mn, TEXT(TODAY(), "mm"),
    _xlpm.path, "https://richlook.co.in/wp-content/uploads/" &amp; _xlpm.yr &amp; "/" &amp; _xlpm.mn &amp; "/",
    _xlpm.imgRange, 'work here'!O776:X776,
    _xlpm.imgLinks, IF(_xlpm.imgRange&lt;&gt;"", _xlpm.path &amp; _xlpm.imgRange &amp; ".webp", ""),
    _xlpm.urls,
        IF(A777="variable", "",
        IF(A777="variation", _xlpm.imgLinks,
        IF(A777="simple", "", ""))),
    _xlfn.TEXTJOIN(", ", TRUE, _xlpm.urls)
)</f>
        <v/>
      </c>
      <c r="X777" t="str">
        <f>IF('work here'!D776&lt;&gt;"", 'work here'!D776, "")</f>
        <v/>
      </c>
      <c r="Y777" t="e">
        <f>IF('work here'!#REF!&lt;&gt;"","color","")</f>
        <v>#REF!</v>
      </c>
      <c r="Z777" t="e">
        <f>IF('work here'!#REF!&lt;&gt;"",'work here'!#REF!,"")</f>
        <v>#REF!</v>
      </c>
      <c r="AA777" t="e">
        <f t="shared" si="367"/>
        <v>#REF!</v>
      </c>
      <c r="AB777" t="e">
        <f t="shared" si="368"/>
        <v>#REF!</v>
      </c>
      <c r="AC777" t="str">
        <f t="shared" si="369"/>
        <v/>
      </c>
      <c r="AD777" s="2" t="e">
        <f>IF('work here'!#REF!&lt;&gt;"",'work here'!#REF!,"")</f>
        <v>#REF!</v>
      </c>
      <c r="AE777" s="2" t="e">
        <f>IF('work here'!#REF!&lt;&gt;"",'work here'!#REF!,"")</f>
        <v>#REF!</v>
      </c>
      <c r="AF777" s="2" t="e">
        <f t="shared" si="370"/>
        <v>#REF!</v>
      </c>
      <c r="AG777" s="2" t="e">
        <f t="shared" si="371"/>
        <v>#REF!</v>
      </c>
      <c r="AH777" s="2" t="str">
        <f t="shared" si="372"/>
        <v/>
      </c>
      <c r="AI777" t="str">
        <f>IF('work here'!AE776&lt;&gt;"","Jewellery Work","")</f>
        <v/>
      </c>
      <c r="AJ777" t="str">
        <f>IF('work here'!AE776&lt;&gt;"",'work here'!AE776,"")</f>
        <v/>
      </c>
      <c r="AK777" t="str">
        <f t="shared" si="373"/>
        <v/>
      </c>
      <c r="AL777" t="str">
        <f t="shared" si="374"/>
        <v/>
      </c>
      <c r="AM777" t="e">
        <f>IF('work here'!#REF!&lt;&gt;"","Gemstone","")</f>
        <v>#REF!</v>
      </c>
      <c r="AN777" t="e">
        <f>IF('work here'!#REF!&lt;&gt;"",'work here'!#REF!,"")</f>
        <v>#REF!</v>
      </c>
      <c r="AO777" t="e">
        <f t="shared" si="375"/>
        <v>#REF!</v>
      </c>
      <c r="AP777" t="e">
        <f t="shared" si="376"/>
        <v>#REF!</v>
      </c>
      <c r="AQ777" t="str">
        <f>IF('work here'!AW776&lt;&gt;"","Plating","")</f>
        <v/>
      </c>
      <c r="AR777" t="str">
        <f>IF('work here'!AW776&lt;&gt;"",'work here'!AW776,"")</f>
        <v/>
      </c>
      <c r="AS777" t="str">
        <f t="shared" si="377"/>
        <v/>
      </c>
      <c r="AT777" t="str">
        <f t="shared" si="378"/>
        <v/>
      </c>
      <c r="AU777" t="str">
        <f>IF('work here'!AX776&lt;&gt;"","Material","")</f>
        <v/>
      </c>
      <c r="AV777" t="str">
        <f>IF('work here'!AX776&lt;&gt;"",'work here'!AX776,"")</f>
        <v/>
      </c>
      <c r="AW777" t="str">
        <f t="shared" si="379"/>
        <v/>
      </c>
      <c r="AX777" t="str">
        <f t="shared" si="380"/>
        <v/>
      </c>
      <c r="AY777" t="e">
        <f>IF('work here'!#REF!&lt;&gt;"","Look","")</f>
        <v>#REF!</v>
      </c>
      <c r="AZ777" t="e">
        <f>IF('work here'!#REF!&lt;&gt;"",'work here'!#REF!,"")</f>
        <v>#REF!</v>
      </c>
      <c r="BA777" t="e">
        <f t="shared" si="381"/>
        <v>#REF!</v>
      </c>
      <c r="BB777" t="e">
        <f t="shared" si="382"/>
        <v>#REF!</v>
      </c>
      <c r="BC777" t="e">
        <f>IF('work here'!#REF!&lt;&gt;"","Finish","")</f>
        <v>#REF!</v>
      </c>
      <c r="BD777" t="e">
        <f>IF('work here'!#REF!&lt;&gt;"",'work here'!#REF!,"")</f>
        <v>#REF!</v>
      </c>
      <c r="BE777" t="e">
        <f t="shared" si="383"/>
        <v>#REF!</v>
      </c>
      <c r="BF777" t="e">
        <f t="shared" si="384"/>
        <v>#REF!</v>
      </c>
      <c r="BG777" t="e">
        <f>IF('work here'!#REF!&lt;&gt;"","Care","")</f>
        <v>#REF!</v>
      </c>
      <c r="BH777" t="e">
        <f>IF('work here'!#REF!&lt;&gt;"",'work here'!#REF!,"")</f>
        <v>#REF!</v>
      </c>
      <c r="BI777" t="e">
        <f t="shared" si="385"/>
        <v>#REF!</v>
      </c>
      <c r="BJ777" t="e">
        <f t="shared" si="386"/>
        <v>#REF!</v>
      </c>
      <c r="BK777" t="str">
        <f>IF(OR('work here'!F776="Rings", 'work here'!F776="Bangles"), 'work here'!F776 &amp; " Size", "")</f>
        <v/>
      </c>
      <c r="BL777" t="e">
        <f>IF('work here'!#REF!&lt;&gt;"",'work here'!#REF!,"")</f>
        <v>#REF!</v>
      </c>
      <c r="BM777" t="str">
        <f t="shared" si="387"/>
        <v/>
      </c>
      <c r="BN777" t="str">
        <f t="shared" si="388"/>
        <v/>
      </c>
      <c r="BO777" t="str">
        <f t="shared" si="389"/>
        <v/>
      </c>
    </row>
    <row r="778" spans="1:67" x14ac:dyDescent="0.3">
      <c r="A778" t="str">
        <f>IF('work here'!A777="simple","simple",IF('work here'!A777="parent","variable",IF('work here'!A777="child","variation","")))</f>
        <v/>
      </c>
      <c r="B778" t="str">
        <f>IF('work here'!C777&lt;&gt;"", 'work here'!C777, "")</f>
        <v/>
      </c>
      <c r="C778" t="str">
        <f>IF('work here'!B777&lt;&gt;"", 'work here'!B777, "")</f>
        <v/>
      </c>
      <c r="D778" t="str">
        <f t="shared" si="360"/>
        <v/>
      </c>
      <c r="E778" t="str">
        <f t="shared" si="361"/>
        <v/>
      </c>
      <c r="F778" t="str">
        <f t="shared" si="362"/>
        <v/>
      </c>
      <c r="G778" t="e">
        <f>IF('work here'!#REF!&lt;&gt;"", 'work here'!#REF!, "")</f>
        <v>#REF!</v>
      </c>
      <c r="I778" t="str">
        <f>IF('work here'!Z777&lt;&gt;"", 'work here'!Z777, "")</f>
        <v/>
      </c>
      <c r="J778" t="str">
        <f t="shared" si="363"/>
        <v/>
      </c>
      <c r="K778" t="str">
        <f t="shared" si="364"/>
        <v/>
      </c>
      <c r="L778" t="str">
        <f t="shared" si="365"/>
        <v/>
      </c>
      <c r="M778" t="str">
        <f>IF('work here'!AA777&lt;&gt;"", 'work here'!AA777, "")</f>
        <v/>
      </c>
      <c r="N778" t="str">
        <f>IF('work here'!AD777&lt;&gt;"", 'work here'!AD777, "")</f>
        <v/>
      </c>
      <c r="O778" t="str">
        <f>IF('work here'!AC777&lt;&gt;"", 'work here'!AC777, "")</f>
        <v/>
      </c>
      <c r="P778" t="str">
        <f>IF('work here'!AB777&lt;&gt;"", 'work here'!AB777, "")</f>
        <v/>
      </c>
      <c r="Q778" t="str">
        <f t="shared" si="366"/>
        <v/>
      </c>
      <c r="S778" t="str">
        <f>IF('work here'!E777&lt;&gt;"", 'work here'!E777, "")</f>
        <v/>
      </c>
      <c r="T778" t="e">
        <f>IF('work here'!#REF!&lt;&gt;"", 'work here'!#REF!, "")</f>
        <v>#REF!</v>
      </c>
      <c r="U778" t="str">
        <f>IF(A778="", "", _xlfn.TEXTJOIN(", ", TRUE, "jewellery", "jewellery &gt; " &amp; 'work here'!F777, "jewellery &gt; " &amp; 'work here'!F777 &amp; " &gt; " &amp; 'work here'!#REF!, 'work here'!#REF!, 'work here'!AY777, 'work here'!H777, 'work here'!I777, 'work here'!J777))</f>
        <v/>
      </c>
      <c r="V778" t="str" cm="1">
        <f t="array" aca="1" ref="V778" ca="1">_xlfn.LET(
    _xlpm.yr, TEXT(TODAY(), "yyyy"),
    _xlpm.mn, TEXT(TODAY(), "mm"),
    _xlpm.path, "https://richlook.co.in/wp-content/uploads/" &amp; _xlpm.yr &amp; "/" &amp; _xlpm.mn &amp; "/",
    _xlpm.imgRange, 'work here'!N777:X777,
    _xlpm.imgLinks, IF(_xlpm.imgRange&lt;&gt;"", _xlpm.path &amp; _xlpm.imgRange &amp; ".webp", ""),
    _xlpm.urls,
        IF(A778="variable", _xlpm.imgLinks,
        IF(A778="variation", IF('work here'!N777&lt;&gt;"", _xlpm.path &amp; 'work here'!N777 &amp; ".webp", ""),
        IF(A778="simple", _xlpm.imgLinks, ""))),
    _xlfn.TEXTJOIN(", ", TRUE, _xlpm.urls)
)</f>
        <v/>
      </c>
      <c r="W778" t="str" cm="1">
        <f t="array" aca="1" ref="W778" ca="1">_xlfn.LET(
    _xlpm.yr, TEXT(TODAY(), "yyyy"),
    _xlpm.mn, TEXT(TODAY(), "mm"),
    _xlpm.path, "https://richlook.co.in/wp-content/uploads/" &amp; _xlpm.yr &amp; "/" &amp; _xlpm.mn &amp; "/",
    _xlpm.imgRange, 'work here'!O777:X777,
    _xlpm.imgLinks, IF(_xlpm.imgRange&lt;&gt;"", _xlpm.path &amp; _xlpm.imgRange &amp; ".webp", ""),
    _xlpm.urls,
        IF(A778="variable", "",
        IF(A778="variation", _xlpm.imgLinks,
        IF(A778="simple", "", ""))),
    _xlfn.TEXTJOIN(", ", TRUE, _xlpm.urls)
)</f>
        <v/>
      </c>
      <c r="X778" t="str">
        <f>IF('work here'!D777&lt;&gt;"", 'work here'!D777, "")</f>
        <v/>
      </c>
      <c r="Y778" t="e">
        <f>IF('work here'!#REF!&lt;&gt;"","color","")</f>
        <v>#REF!</v>
      </c>
      <c r="Z778" t="e">
        <f>IF('work here'!#REF!&lt;&gt;"",'work here'!#REF!,"")</f>
        <v>#REF!</v>
      </c>
      <c r="AA778" t="e">
        <f t="shared" si="367"/>
        <v>#REF!</v>
      </c>
      <c r="AB778" t="e">
        <f t="shared" si="368"/>
        <v>#REF!</v>
      </c>
      <c r="AC778" t="str">
        <f t="shared" si="369"/>
        <v/>
      </c>
      <c r="AD778" s="2" t="e">
        <f>IF('work here'!#REF!&lt;&gt;"",'work here'!#REF!,"")</f>
        <v>#REF!</v>
      </c>
      <c r="AE778" s="2" t="e">
        <f>IF('work here'!#REF!&lt;&gt;"",'work here'!#REF!,"")</f>
        <v>#REF!</v>
      </c>
      <c r="AF778" s="2" t="e">
        <f t="shared" si="370"/>
        <v>#REF!</v>
      </c>
      <c r="AG778" s="2" t="e">
        <f t="shared" si="371"/>
        <v>#REF!</v>
      </c>
      <c r="AH778" s="2" t="str">
        <f t="shared" si="372"/>
        <v/>
      </c>
      <c r="AI778" t="str">
        <f>IF('work here'!AE777&lt;&gt;"","Jewellery Work","")</f>
        <v/>
      </c>
      <c r="AJ778" t="str">
        <f>IF('work here'!AE777&lt;&gt;"",'work here'!AE777,"")</f>
        <v/>
      </c>
      <c r="AK778" t="str">
        <f t="shared" si="373"/>
        <v/>
      </c>
      <c r="AL778" t="str">
        <f t="shared" si="374"/>
        <v/>
      </c>
      <c r="AM778" t="e">
        <f>IF('work here'!#REF!&lt;&gt;"","Gemstone","")</f>
        <v>#REF!</v>
      </c>
      <c r="AN778" t="e">
        <f>IF('work here'!#REF!&lt;&gt;"",'work here'!#REF!,"")</f>
        <v>#REF!</v>
      </c>
      <c r="AO778" t="e">
        <f t="shared" si="375"/>
        <v>#REF!</v>
      </c>
      <c r="AP778" t="e">
        <f t="shared" si="376"/>
        <v>#REF!</v>
      </c>
      <c r="AQ778" t="str">
        <f>IF('work here'!AW777&lt;&gt;"","Plating","")</f>
        <v/>
      </c>
      <c r="AR778" t="str">
        <f>IF('work here'!AW777&lt;&gt;"",'work here'!AW777,"")</f>
        <v/>
      </c>
      <c r="AS778" t="str">
        <f t="shared" si="377"/>
        <v/>
      </c>
      <c r="AT778" t="str">
        <f t="shared" si="378"/>
        <v/>
      </c>
      <c r="AU778" t="str">
        <f>IF('work here'!AX777&lt;&gt;"","Material","")</f>
        <v/>
      </c>
      <c r="AV778" t="str">
        <f>IF('work here'!AX777&lt;&gt;"",'work here'!AX777,"")</f>
        <v/>
      </c>
      <c r="AW778" t="str">
        <f t="shared" si="379"/>
        <v/>
      </c>
      <c r="AX778" t="str">
        <f t="shared" si="380"/>
        <v/>
      </c>
      <c r="AY778" t="e">
        <f>IF('work here'!#REF!&lt;&gt;"","Look","")</f>
        <v>#REF!</v>
      </c>
      <c r="AZ778" t="e">
        <f>IF('work here'!#REF!&lt;&gt;"",'work here'!#REF!,"")</f>
        <v>#REF!</v>
      </c>
      <c r="BA778" t="e">
        <f t="shared" si="381"/>
        <v>#REF!</v>
      </c>
      <c r="BB778" t="e">
        <f t="shared" si="382"/>
        <v>#REF!</v>
      </c>
      <c r="BC778" t="e">
        <f>IF('work here'!#REF!&lt;&gt;"","Finish","")</f>
        <v>#REF!</v>
      </c>
      <c r="BD778" t="e">
        <f>IF('work here'!#REF!&lt;&gt;"",'work here'!#REF!,"")</f>
        <v>#REF!</v>
      </c>
      <c r="BE778" t="e">
        <f t="shared" si="383"/>
        <v>#REF!</v>
      </c>
      <c r="BF778" t="e">
        <f t="shared" si="384"/>
        <v>#REF!</v>
      </c>
      <c r="BG778" t="e">
        <f>IF('work here'!#REF!&lt;&gt;"","Care","")</f>
        <v>#REF!</v>
      </c>
      <c r="BH778" t="e">
        <f>IF('work here'!#REF!&lt;&gt;"",'work here'!#REF!,"")</f>
        <v>#REF!</v>
      </c>
      <c r="BI778" t="e">
        <f t="shared" si="385"/>
        <v>#REF!</v>
      </c>
      <c r="BJ778" t="e">
        <f t="shared" si="386"/>
        <v>#REF!</v>
      </c>
      <c r="BK778" t="str">
        <f>IF(OR('work here'!F777="Rings", 'work here'!F777="Bangles"), 'work here'!F777 &amp; " Size", "")</f>
        <v/>
      </c>
      <c r="BL778" t="e">
        <f>IF('work here'!#REF!&lt;&gt;"",'work here'!#REF!,"")</f>
        <v>#REF!</v>
      </c>
      <c r="BM778" t="str">
        <f t="shared" si="387"/>
        <v/>
      </c>
      <c r="BN778" t="str">
        <f t="shared" si="388"/>
        <v/>
      </c>
      <c r="BO778" t="str">
        <f t="shared" si="389"/>
        <v/>
      </c>
    </row>
    <row r="779" spans="1:67" x14ac:dyDescent="0.3">
      <c r="A779" t="str">
        <f>IF('work here'!A778="simple","simple",IF('work here'!A778="parent","variable",IF('work here'!A778="child","variation","")))</f>
        <v/>
      </c>
      <c r="B779" t="str">
        <f>IF('work here'!C778&lt;&gt;"", 'work here'!C778, "")</f>
        <v/>
      </c>
      <c r="C779" t="str">
        <f>IF('work here'!B778&lt;&gt;"", 'work here'!B778, "")</f>
        <v/>
      </c>
      <c r="D779" t="str">
        <f t="shared" si="360"/>
        <v/>
      </c>
      <c r="E779" t="str">
        <f t="shared" si="361"/>
        <v/>
      </c>
      <c r="F779" t="str">
        <f t="shared" si="362"/>
        <v/>
      </c>
      <c r="G779" t="e">
        <f>IF('work here'!#REF!&lt;&gt;"", 'work here'!#REF!, "")</f>
        <v>#REF!</v>
      </c>
      <c r="I779" t="str">
        <f>IF('work here'!Z778&lt;&gt;"", 'work here'!Z778, "")</f>
        <v/>
      </c>
      <c r="J779" t="str">
        <f t="shared" si="363"/>
        <v/>
      </c>
      <c r="K779" t="str">
        <f t="shared" si="364"/>
        <v/>
      </c>
      <c r="L779" t="str">
        <f t="shared" si="365"/>
        <v/>
      </c>
      <c r="M779" t="str">
        <f>IF('work here'!AA778&lt;&gt;"", 'work here'!AA778, "")</f>
        <v/>
      </c>
      <c r="N779" t="str">
        <f>IF('work here'!AD778&lt;&gt;"", 'work here'!AD778, "")</f>
        <v/>
      </c>
      <c r="O779" t="str">
        <f>IF('work here'!AC778&lt;&gt;"", 'work here'!AC778, "")</f>
        <v/>
      </c>
      <c r="P779" t="str">
        <f>IF('work here'!AB778&lt;&gt;"", 'work here'!AB778, "")</f>
        <v/>
      </c>
      <c r="Q779" t="str">
        <f t="shared" si="366"/>
        <v/>
      </c>
      <c r="S779" t="str">
        <f>IF('work here'!E778&lt;&gt;"", 'work here'!E778, "")</f>
        <v/>
      </c>
      <c r="T779" t="e">
        <f>IF('work here'!#REF!&lt;&gt;"", 'work here'!#REF!, "")</f>
        <v>#REF!</v>
      </c>
      <c r="U779" t="str">
        <f>IF(A779="", "", _xlfn.TEXTJOIN(", ", TRUE, "jewellery", "jewellery &gt; " &amp; 'work here'!F778, "jewellery &gt; " &amp; 'work here'!F778 &amp; " &gt; " &amp; 'work here'!#REF!, 'work here'!#REF!, 'work here'!AY778, 'work here'!H778, 'work here'!I778, 'work here'!J778))</f>
        <v/>
      </c>
      <c r="V779" t="str" cm="1">
        <f t="array" aca="1" ref="V779" ca="1">_xlfn.LET(
    _xlpm.yr, TEXT(TODAY(), "yyyy"),
    _xlpm.mn, TEXT(TODAY(), "mm"),
    _xlpm.path, "https://richlook.co.in/wp-content/uploads/" &amp; _xlpm.yr &amp; "/" &amp; _xlpm.mn &amp; "/",
    _xlpm.imgRange, 'work here'!N778:X778,
    _xlpm.imgLinks, IF(_xlpm.imgRange&lt;&gt;"", _xlpm.path &amp; _xlpm.imgRange &amp; ".webp", ""),
    _xlpm.urls,
        IF(A779="variable", _xlpm.imgLinks,
        IF(A779="variation", IF('work here'!N778&lt;&gt;"", _xlpm.path &amp; 'work here'!N778 &amp; ".webp", ""),
        IF(A779="simple", _xlpm.imgLinks, ""))),
    _xlfn.TEXTJOIN(", ", TRUE, _xlpm.urls)
)</f>
        <v/>
      </c>
      <c r="W779" t="str" cm="1">
        <f t="array" aca="1" ref="W779" ca="1">_xlfn.LET(
    _xlpm.yr, TEXT(TODAY(), "yyyy"),
    _xlpm.mn, TEXT(TODAY(), "mm"),
    _xlpm.path, "https://richlook.co.in/wp-content/uploads/" &amp; _xlpm.yr &amp; "/" &amp; _xlpm.mn &amp; "/",
    _xlpm.imgRange, 'work here'!O778:X778,
    _xlpm.imgLinks, IF(_xlpm.imgRange&lt;&gt;"", _xlpm.path &amp; _xlpm.imgRange &amp; ".webp", ""),
    _xlpm.urls,
        IF(A779="variable", "",
        IF(A779="variation", _xlpm.imgLinks,
        IF(A779="simple", "", ""))),
    _xlfn.TEXTJOIN(", ", TRUE, _xlpm.urls)
)</f>
        <v/>
      </c>
      <c r="X779" t="str">
        <f>IF('work here'!D778&lt;&gt;"", 'work here'!D778, "")</f>
        <v/>
      </c>
      <c r="Y779" t="e">
        <f>IF('work here'!#REF!&lt;&gt;"","color","")</f>
        <v>#REF!</v>
      </c>
      <c r="Z779" t="e">
        <f>IF('work here'!#REF!&lt;&gt;"",'work here'!#REF!,"")</f>
        <v>#REF!</v>
      </c>
      <c r="AA779" t="e">
        <f t="shared" si="367"/>
        <v>#REF!</v>
      </c>
      <c r="AB779" t="e">
        <f t="shared" si="368"/>
        <v>#REF!</v>
      </c>
      <c r="AC779" t="str">
        <f t="shared" si="369"/>
        <v/>
      </c>
      <c r="AD779" s="2" t="e">
        <f>IF('work here'!#REF!&lt;&gt;"",'work here'!#REF!,"")</f>
        <v>#REF!</v>
      </c>
      <c r="AE779" s="2" t="e">
        <f>IF('work here'!#REF!&lt;&gt;"",'work here'!#REF!,"")</f>
        <v>#REF!</v>
      </c>
      <c r="AF779" s="2" t="e">
        <f t="shared" si="370"/>
        <v>#REF!</v>
      </c>
      <c r="AG779" s="2" t="e">
        <f t="shared" si="371"/>
        <v>#REF!</v>
      </c>
      <c r="AH779" s="2" t="str">
        <f t="shared" si="372"/>
        <v/>
      </c>
      <c r="AI779" t="str">
        <f>IF('work here'!AE778&lt;&gt;"","Jewellery Work","")</f>
        <v/>
      </c>
      <c r="AJ779" t="str">
        <f>IF('work here'!AE778&lt;&gt;"",'work here'!AE778,"")</f>
        <v/>
      </c>
      <c r="AK779" t="str">
        <f t="shared" si="373"/>
        <v/>
      </c>
      <c r="AL779" t="str">
        <f t="shared" si="374"/>
        <v/>
      </c>
      <c r="AM779" t="e">
        <f>IF('work here'!#REF!&lt;&gt;"","Gemstone","")</f>
        <v>#REF!</v>
      </c>
      <c r="AN779" t="e">
        <f>IF('work here'!#REF!&lt;&gt;"",'work here'!#REF!,"")</f>
        <v>#REF!</v>
      </c>
      <c r="AO779" t="e">
        <f t="shared" si="375"/>
        <v>#REF!</v>
      </c>
      <c r="AP779" t="e">
        <f t="shared" si="376"/>
        <v>#REF!</v>
      </c>
      <c r="AQ779" t="str">
        <f>IF('work here'!AW778&lt;&gt;"","Plating","")</f>
        <v/>
      </c>
      <c r="AR779" t="str">
        <f>IF('work here'!AW778&lt;&gt;"",'work here'!AW778,"")</f>
        <v/>
      </c>
      <c r="AS779" t="str">
        <f t="shared" si="377"/>
        <v/>
      </c>
      <c r="AT779" t="str">
        <f t="shared" si="378"/>
        <v/>
      </c>
      <c r="AU779" t="str">
        <f>IF('work here'!AX778&lt;&gt;"","Material","")</f>
        <v/>
      </c>
      <c r="AV779" t="str">
        <f>IF('work here'!AX778&lt;&gt;"",'work here'!AX778,"")</f>
        <v/>
      </c>
      <c r="AW779" t="str">
        <f t="shared" si="379"/>
        <v/>
      </c>
      <c r="AX779" t="str">
        <f t="shared" si="380"/>
        <v/>
      </c>
      <c r="AY779" t="e">
        <f>IF('work here'!#REF!&lt;&gt;"","Look","")</f>
        <v>#REF!</v>
      </c>
      <c r="AZ779" t="e">
        <f>IF('work here'!#REF!&lt;&gt;"",'work here'!#REF!,"")</f>
        <v>#REF!</v>
      </c>
      <c r="BA779" t="e">
        <f t="shared" si="381"/>
        <v>#REF!</v>
      </c>
      <c r="BB779" t="e">
        <f t="shared" si="382"/>
        <v>#REF!</v>
      </c>
      <c r="BC779" t="e">
        <f>IF('work here'!#REF!&lt;&gt;"","Finish","")</f>
        <v>#REF!</v>
      </c>
      <c r="BD779" t="e">
        <f>IF('work here'!#REF!&lt;&gt;"",'work here'!#REF!,"")</f>
        <v>#REF!</v>
      </c>
      <c r="BE779" t="e">
        <f t="shared" si="383"/>
        <v>#REF!</v>
      </c>
      <c r="BF779" t="e">
        <f t="shared" si="384"/>
        <v>#REF!</v>
      </c>
      <c r="BG779" t="e">
        <f>IF('work here'!#REF!&lt;&gt;"","Care","")</f>
        <v>#REF!</v>
      </c>
      <c r="BH779" t="e">
        <f>IF('work here'!#REF!&lt;&gt;"",'work here'!#REF!,"")</f>
        <v>#REF!</v>
      </c>
      <c r="BI779" t="e">
        <f t="shared" si="385"/>
        <v>#REF!</v>
      </c>
      <c r="BJ779" t="e">
        <f t="shared" si="386"/>
        <v>#REF!</v>
      </c>
      <c r="BK779" t="str">
        <f>IF(OR('work here'!F778="Rings", 'work here'!F778="Bangles"), 'work here'!F778 &amp; " Size", "")</f>
        <v/>
      </c>
      <c r="BL779" t="e">
        <f>IF('work here'!#REF!&lt;&gt;"",'work here'!#REF!,"")</f>
        <v>#REF!</v>
      </c>
      <c r="BM779" t="str">
        <f t="shared" si="387"/>
        <v/>
      </c>
      <c r="BN779" t="str">
        <f t="shared" si="388"/>
        <v/>
      </c>
      <c r="BO779" t="str">
        <f t="shared" si="389"/>
        <v/>
      </c>
    </row>
    <row r="780" spans="1:67" x14ac:dyDescent="0.3">
      <c r="A780" t="str">
        <f>IF('work here'!A779="simple","simple",IF('work here'!A779="parent","variable",IF('work here'!A779="child","variation","")))</f>
        <v/>
      </c>
      <c r="B780" t="str">
        <f>IF('work here'!C779&lt;&gt;"", 'work here'!C779, "")</f>
        <v/>
      </c>
      <c r="C780" t="str">
        <f>IF('work here'!B779&lt;&gt;"", 'work here'!B779, "")</f>
        <v/>
      </c>
      <c r="D780" t="str">
        <f t="shared" si="360"/>
        <v/>
      </c>
      <c r="E780" t="str">
        <f t="shared" si="361"/>
        <v/>
      </c>
      <c r="F780" t="str">
        <f t="shared" si="362"/>
        <v/>
      </c>
      <c r="G780" t="e">
        <f>IF('work here'!#REF!&lt;&gt;"", 'work here'!#REF!, "")</f>
        <v>#REF!</v>
      </c>
      <c r="I780" t="str">
        <f>IF('work here'!Z779&lt;&gt;"", 'work here'!Z779, "")</f>
        <v/>
      </c>
      <c r="J780" t="str">
        <f t="shared" si="363"/>
        <v/>
      </c>
      <c r="K780" t="str">
        <f t="shared" si="364"/>
        <v/>
      </c>
      <c r="L780" t="str">
        <f t="shared" si="365"/>
        <v/>
      </c>
      <c r="M780" t="str">
        <f>IF('work here'!AA779&lt;&gt;"", 'work here'!AA779, "")</f>
        <v/>
      </c>
      <c r="N780" t="str">
        <f>IF('work here'!AD779&lt;&gt;"", 'work here'!AD779, "")</f>
        <v/>
      </c>
      <c r="O780" t="str">
        <f>IF('work here'!AC779&lt;&gt;"", 'work here'!AC779, "")</f>
        <v/>
      </c>
      <c r="P780" t="str">
        <f>IF('work here'!AB779&lt;&gt;"", 'work here'!AB779, "")</f>
        <v/>
      </c>
      <c r="Q780" t="str">
        <f t="shared" si="366"/>
        <v/>
      </c>
      <c r="S780" t="str">
        <f>IF('work here'!E779&lt;&gt;"", 'work here'!E779, "")</f>
        <v/>
      </c>
      <c r="T780" t="e">
        <f>IF('work here'!#REF!&lt;&gt;"", 'work here'!#REF!, "")</f>
        <v>#REF!</v>
      </c>
      <c r="U780" t="str">
        <f>IF(A780="", "", _xlfn.TEXTJOIN(", ", TRUE, "jewellery", "jewellery &gt; " &amp; 'work here'!F779, "jewellery &gt; " &amp; 'work here'!F779 &amp; " &gt; " &amp; 'work here'!#REF!, 'work here'!#REF!, 'work here'!AY779, 'work here'!H779, 'work here'!I779, 'work here'!J779))</f>
        <v/>
      </c>
      <c r="V780" t="str" cm="1">
        <f t="array" aca="1" ref="V780" ca="1">_xlfn.LET(
    _xlpm.yr, TEXT(TODAY(), "yyyy"),
    _xlpm.mn, TEXT(TODAY(), "mm"),
    _xlpm.path, "https://richlook.co.in/wp-content/uploads/" &amp; _xlpm.yr &amp; "/" &amp; _xlpm.mn &amp; "/",
    _xlpm.imgRange, 'work here'!N779:X779,
    _xlpm.imgLinks, IF(_xlpm.imgRange&lt;&gt;"", _xlpm.path &amp; _xlpm.imgRange &amp; ".webp", ""),
    _xlpm.urls,
        IF(A780="variable", _xlpm.imgLinks,
        IF(A780="variation", IF('work here'!N779&lt;&gt;"", _xlpm.path &amp; 'work here'!N779 &amp; ".webp", ""),
        IF(A780="simple", _xlpm.imgLinks, ""))),
    _xlfn.TEXTJOIN(", ", TRUE, _xlpm.urls)
)</f>
        <v/>
      </c>
      <c r="W780" t="str" cm="1">
        <f t="array" aca="1" ref="W780" ca="1">_xlfn.LET(
    _xlpm.yr, TEXT(TODAY(), "yyyy"),
    _xlpm.mn, TEXT(TODAY(), "mm"),
    _xlpm.path, "https://richlook.co.in/wp-content/uploads/" &amp; _xlpm.yr &amp; "/" &amp; _xlpm.mn &amp; "/",
    _xlpm.imgRange, 'work here'!O779:X779,
    _xlpm.imgLinks, IF(_xlpm.imgRange&lt;&gt;"", _xlpm.path &amp; _xlpm.imgRange &amp; ".webp", ""),
    _xlpm.urls,
        IF(A780="variable", "",
        IF(A780="variation", _xlpm.imgLinks,
        IF(A780="simple", "", ""))),
    _xlfn.TEXTJOIN(", ", TRUE, _xlpm.urls)
)</f>
        <v/>
      </c>
      <c r="X780" t="str">
        <f>IF('work here'!D779&lt;&gt;"", 'work here'!D779, "")</f>
        <v/>
      </c>
      <c r="Y780" t="e">
        <f>IF('work here'!#REF!&lt;&gt;"","color","")</f>
        <v>#REF!</v>
      </c>
      <c r="Z780" t="e">
        <f>IF('work here'!#REF!&lt;&gt;"",'work here'!#REF!,"")</f>
        <v>#REF!</v>
      </c>
      <c r="AA780" t="e">
        <f t="shared" si="367"/>
        <v>#REF!</v>
      </c>
      <c r="AB780" t="e">
        <f t="shared" si="368"/>
        <v>#REF!</v>
      </c>
      <c r="AC780" t="str">
        <f t="shared" si="369"/>
        <v/>
      </c>
      <c r="AD780" s="2" t="e">
        <f>IF('work here'!#REF!&lt;&gt;"",'work here'!#REF!,"")</f>
        <v>#REF!</v>
      </c>
      <c r="AE780" s="2" t="e">
        <f>IF('work here'!#REF!&lt;&gt;"",'work here'!#REF!,"")</f>
        <v>#REF!</v>
      </c>
      <c r="AF780" s="2" t="e">
        <f t="shared" si="370"/>
        <v>#REF!</v>
      </c>
      <c r="AG780" s="2" t="e">
        <f t="shared" si="371"/>
        <v>#REF!</v>
      </c>
      <c r="AH780" s="2" t="str">
        <f t="shared" si="372"/>
        <v/>
      </c>
      <c r="AI780" t="str">
        <f>IF('work here'!AE779&lt;&gt;"","Jewellery Work","")</f>
        <v/>
      </c>
      <c r="AJ780" t="str">
        <f>IF('work here'!AE779&lt;&gt;"",'work here'!AE779,"")</f>
        <v/>
      </c>
      <c r="AK780" t="str">
        <f t="shared" si="373"/>
        <v/>
      </c>
      <c r="AL780" t="str">
        <f t="shared" si="374"/>
        <v/>
      </c>
      <c r="AM780" t="e">
        <f>IF('work here'!#REF!&lt;&gt;"","Gemstone","")</f>
        <v>#REF!</v>
      </c>
      <c r="AN780" t="e">
        <f>IF('work here'!#REF!&lt;&gt;"",'work here'!#REF!,"")</f>
        <v>#REF!</v>
      </c>
      <c r="AO780" t="e">
        <f t="shared" si="375"/>
        <v>#REF!</v>
      </c>
      <c r="AP780" t="e">
        <f t="shared" si="376"/>
        <v>#REF!</v>
      </c>
      <c r="AQ780" t="str">
        <f>IF('work here'!AW779&lt;&gt;"","Plating","")</f>
        <v/>
      </c>
      <c r="AR780" t="str">
        <f>IF('work here'!AW779&lt;&gt;"",'work here'!AW779,"")</f>
        <v/>
      </c>
      <c r="AS780" t="str">
        <f t="shared" si="377"/>
        <v/>
      </c>
      <c r="AT780" t="str">
        <f t="shared" si="378"/>
        <v/>
      </c>
      <c r="AU780" t="str">
        <f>IF('work here'!AX779&lt;&gt;"","Material","")</f>
        <v/>
      </c>
      <c r="AV780" t="str">
        <f>IF('work here'!AX779&lt;&gt;"",'work here'!AX779,"")</f>
        <v/>
      </c>
      <c r="AW780" t="str">
        <f t="shared" si="379"/>
        <v/>
      </c>
      <c r="AX780" t="str">
        <f t="shared" si="380"/>
        <v/>
      </c>
      <c r="AY780" t="e">
        <f>IF('work here'!#REF!&lt;&gt;"","Look","")</f>
        <v>#REF!</v>
      </c>
      <c r="AZ780" t="e">
        <f>IF('work here'!#REF!&lt;&gt;"",'work here'!#REF!,"")</f>
        <v>#REF!</v>
      </c>
      <c r="BA780" t="e">
        <f t="shared" si="381"/>
        <v>#REF!</v>
      </c>
      <c r="BB780" t="e">
        <f t="shared" si="382"/>
        <v>#REF!</v>
      </c>
      <c r="BC780" t="e">
        <f>IF('work here'!#REF!&lt;&gt;"","Finish","")</f>
        <v>#REF!</v>
      </c>
      <c r="BD780" t="e">
        <f>IF('work here'!#REF!&lt;&gt;"",'work here'!#REF!,"")</f>
        <v>#REF!</v>
      </c>
      <c r="BE780" t="e">
        <f t="shared" si="383"/>
        <v>#REF!</v>
      </c>
      <c r="BF780" t="e">
        <f t="shared" si="384"/>
        <v>#REF!</v>
      </c>
      <c r="BG780" t="e">
        <f>IF('work here'!#REF!&lt;&gt;"","Care","")</f>
        <v>#REF!</v>
      </c>
      <c r="BH780" t="e">
        <f>IF('work here'!#REF!&lt;&gt;"",'work here'!#REF!,"")</f>
        <v>#REF!</v>
      </c>
      <c r="BI780" t="e">
        <f t="shared" si="385"/>
        <v>#REF!</v>
      </c>
      <c r="BJ780" t="e">
        <f t="shared" si="386"/>
        <v>#REF!</v>
      </c>
      <c r="BK780" t="str">
        <f>IF(OR('work here'!F779="Rings", 'work here'!F779="Bangles"), 'work here'!F779 &amp; " Size", "")</f>
        <v/>
      </c>
      <c r="BL780" t="e">
        <f>IF('work here'!#REF!&lt;&gt;"",'work here'!#REF!,"")</f>
        <v>#REF!</v>
      </c>
      <c r="BM780" t="str">
        <f t="shared" si="387"/>
        <v/>
      </c>
      <c r="BN780" t="str">
        <f t="shared" si="388"/>
        <v/>
      </c>
      <c r="BO780" t="str">
        <f t="shared" si="389"/>
        <v/>
      </c>
    </row>
    <row r="781" spans="1:67" x14ac:dyDescent="0.3">
      <c r="A781" t="str">
        <f>IF('work here'!A780="simple","simple",IF('work here'!A780="parent","variable",IF('work here'!A780="child","variation","")))</f>
        <v/>
      </c>
      <c r="B781" t="str">
        <f>IF('work here'!C780&lt;&gt;"", 'work here'!C780, "")</f>
        <v/>
      </c>
      <c r="C781" t="str">
        <f>IF('work here'!B780&lt;&gt;"", 'work here'!B780, "")</f>
        <v/>
      </c>
      <c r="D781" t="str">
        <f t="shared" si="360"/>
        <v/>
      </c>
      <c r="E781" t="str">
        <f t="shared" si="361"/>
        <v/>
      </c>
      <c r="F781" t="str">
        <f t="shared" si="362"/>
        <v/>
      </c>
      <c r="G781" t="e">
        <f>IF('work here'!#REF!&lt;&gt;"", 'work here'!#REF!, "")</f>
        <v>#REF!</v>
      </c>
      <c r="I781" t="str">
        <f>IF('work here'!Z780&lt;&gt;"", 'work here'!Z780, "")</f>
        <v/>
      </c>
      <c r="J781" t="str">
        <f t="shared" si="363"/>
        <v/>
      </c>
      <c r="K781" t="str">
        <f t="shared" si="364"/>
        <v/>
      </c>
      <c r="L781" t="str">
        <f t="shared" si="365"/>
        <v/>
      </c>
      <c r="M781" t="str">
        <f>IF('work here'!AA780&lt;&gt;"", 'work here'!AA780, "")</f>
        <v/>
      </c>
      <c r="N781" t="str">
        <f>IF('work here'!AD780&lt;&gt;"", 'work here'!AD780, "")</f>
        <v/>
      </c>
      <c r="O781" t="str">
        <f>IF('work here'!AC780&lt;&gt;"", 'work here'!AC780, "")</f>
        <v/>
      </c>
      <c r="P781" t="str">
        <f>IF('work here'!AB780&lt;&gt;"", 'work here'!AB780, "")</f>
        <v/>
      </c>
      <c r="Q781" t="str">
        <f t="shared" si="366"/>
        <v/>
      </c>
      <c r="S781" t="str">
        <f>IF('work here'!E780&lt;&gt;"", 'work here'!E780, "")</f>
        <v/>
      </c>
      <c r="T781" t="e">
        <f>IF('work here'!#REF!&lt;&gt;"", 'work here'!#REF!, "")</f>
        <v>#REF!</v>
      </c>
      <c r="U781" t="str">
        <f>IF(A781="", "", _xlfn.TEXTJOIN(", ", TRUE, "jewellery", "jewellery &gt; " &amp; 'work here'!F780, "jewellery &gt; " &amp; 'work here'!F780 &amp; " &gt; " &amp; 'work here'!#REF!, 'work here'!#REF!, 'work here'!AY780, 'work here'!H780, 'work here'!I780, 'work here'!J780))</f>
        <v/>
      </c>
      <c r="V781" t="str" cm="1">
        <f t="array" aca="1" ref="V781" ca="1">_xlfn.LET(
    _xlpm.yr, TEXT(TODAY(), "yyyy"),
    _xlpm.mn, TEXT(TODAY(), "mm"),
    _xlpm.path, "https://richlook.co.in/wp-content/uploads/" &amp; _xlpm.yr &amp; "/" &amp; _xlpm.mn &amp; "/",
    _xlpm.imgRange, 'work here'!N780:X780,
    _xlpm.imgLinks, IF(_xlpm.imgRange&lt;&gt;"", _xlpm.path &amp; _xlpm.imgRange &amp; ".webp", ""),
    _xlpm.urls,
        IF(A781="variable", _xlpm.imgLinks,
        IF(A781="variation", IF('work here'!N780&lt;&gt;"", _xlpm.path &amp; 'work here'!N780 &amp; ".webp", ""),
        IF(A781="simple", _xlpm.imgLinks, ""))),
    _xlfn.TEXTJOIN(", ", TRUE, _xlpm.urls)
)</f>
        <v/>
      </c>
      <c r="W781" t="str" cm="1">
        <f t="array" aca="1" ref="W781" ca="1">_xlfn.LET(
    _xlpm.yr, TEXT(TODAY(), "yyyy"),
    _xlpm.mn, TEXT(TODAY(), "mm"),
    _xlpm.path, "https://richlook.co.in/wp-content/uploads/" &amp; _xlpm.yr &amp; "/" &amp; _xlpm.mn &amp; "/",
    _xlpm.imgRange, 'work here'!O780:X780,
    _xlpm.imgLinks, IF(_xlpm.imgRange&lt;&gt;"", _xlpm.path &amp; _xlpm.imgRange &amp; ".webp", ""),
    _xlpm.urls,
        IF(A781="variable", "",
        IF(A781="variation", _xlpm.imgLinks,
        IF(A781="simple", "", ""))),
    _xlfn.TEXTJOIN(", ", TRUE, _xlpm.urls)
)</f>
        <v/>
      </c>
      <c r="X781" t="str">
        <f>IF('work here'!D780&lt;&gt;"", 'work here'!D780, "")</f>
        <v/>
      </c>
      <c r="Y781" t="e">
        <f>IF('work here'!#REF!&lt;&gt;"","color","")</f>
        <v>#REF!</v>
      </c>
      <c r="Z781" t="e">
        <f>IF('work here'!#REF!&lt;&gt;"",'work here'!#REF!,"")</f>
        <v>#REF!</v>
      </c>
      <c r="AA781" t="e">
        <f t="shared" si="367"/>
        <v>#REF!</v>
      </c>
      <c r="AB781" t="e">
        <f t="shared" si="368"/>
        <v>#REF!</v>
      </c>
      <c r="AC781" t="str">
        <f t="shared" si="369"/>
        <v/>
      </c>
      <c r="AD781" s="2" t="e">
        <f>IF('work here'!#REF!&lt;&gt;"",'work here'!#REF!,"")</f>
        <v>#REF!</v>
      </c>
      <c r="AE781" s="2" t="e">
        <f>IF('work here'!#REF!&lt;&gt;"",'work here'!#REF!,"")</f>
        <v>#REF!</v>
      </c>
      <c r="AF781" s="2" t="e">
        <f t="shared" si="370"/>
        <v>#REF!</v>
      </c>
      <c r="AG781" s="2" t="e">
        <f t="shared" si="371"/>
        <v>#REF!</v>
      </c>
      <c r="AH781" s="2" t="str">
        <f t="shared" si="372"/>
        <v/>
      </c>
      <c r="AI781" t="str">
        <f>IF('work here'!AE780&lt;&gt;"","Jewellery Work","")</f>
        <v/>
      </c>
      <c r="AJ781" t="str">
        <f>IF('work here'!AE780&lt;&gt;"",'work here'!AE780,"")</f>
        <v/>
      </c>
      <c r="AK781" t="str">
        <f t="shared" si="373"/>
        <v/>
      </c>
      <c r="AL781" t="str">
        <f t="shared" si="374"/>
        <v/>
      </c>
      <c r="AM781" t="e">
        <f>IF('work here'!#REF!&lt;&gt;"","Gemstone","")</f>
        <v>#REF!</v>
      </c>
      <c r="AN781" t="e">
        <f>IF('work here'!#REF!&lt;&gt;"",'work here'!#REF!,"")</f>
        <v>#REF!</v>
      </c>
      <c r="AO781" t="e">
        <f t="shared" si="375"/>
        <v>#REF!</v>
      </c>
      <c r="AP781" t="e">
        <f t="shared" si="376"/>
        <v>#REF!</v>
      </c>
      <c r="AQ781" t="str">
        <f>IF('work here'!AW780&lt;&gt;"","Plating","")</f>
        <v/>
      </c>
      <c r="AR781" t="str">
        <f>IF('work here'!AW780&lt;&gt;"",'work here'!AW780,"")</f>
        <v/>
      </c>
      <c r="AS781" t="str">
        <f t="shared" si="377"/>
        <v/>
      </c>
      <c r="AT781" t="str">
        <f t="shared" si="378"/>
        <v/>
      </c>
      <c r="AU781" t="str">
        <f>IF('work here'!AX780&lt;&gt;"","Material","")</f>
        <v/>
      </c>
      <c r="AV781" t="str">
        <f>IF('work here'!AX780&lt;&gt;"",'work here'!AX780,"")</f>
        <v/>
      </c>
      <c r="AW781" t="str">
        <f t="shared" si="379"/>
        <v/>
      </c>
      <c r="AX781" t="str">
        <f t="shared" si="380"/>
        <v/>
      </c>
      <c r="AY781" t="e">
        <f>IF('work here'!#REF!&lt;&gt;"","Look","")</f>
        <v>#REF!</v>
      </c>
      <c r="AZ781" t="e">
        <f>IF('work here'!#REF!&lt;&gt;"",'work here'!#REF!,"")</f>
        <v>#REF!</v>
      </c>
      <c r="BA781" t="e">
        <f t="shared" si="381"/>
        <v>#REF!</v>
      </c>
      <c r="BB781" t="e">
        <f t="shared" si="382"/>
        <v>#REF!</v>
      </c>
      <c r="BC781" t="e">
        <f>IF('work here'!#REF!&lt;&gt;"","Finish","")</f>
        <v>#REF!</v>
      </c>
      <c r="BD781" t="e">
        <f>IF('work here'!#REF!&lt;&gt;"",'work here'!#REF!,"")</f>
        <v>#REF!</v>
      </c>
      <c r="BE781" t="e">
        <f t="shared" si="383"/>
        <v>#REF!</v>
      </c>
      <c r="BF781" t="e">
        <f t="shared" si="384"/>
        <v>#REF!</v>
      </c>
      <c r="BG781" t="e">
        <f>IF('work here'!#REF!&lt;&gt;"","Care","")</f>
        <v>#REF!</v>
      </c>
      <c r="BH781" t="e">
        <f>IF('work here'!#REF!&lt;&gt;"",'work here'!#REF!,"")</f>
        <v>#REF!</v>
      </c>
      <c r="BI781" t="e">
        <f t="shared" si="385"/>
        <v>#REF!</v>
      </c>
      <c r="BJ781" t="e">
        <f t="shared" si="386"/>
        <v>#REF!</v>
      </c>
      <c r="BK781" t="str">
        <f>IF(OR('work here'!F780="Rings", 'work here'!F780="Bangles"), 'work here'!F780 &amp; " Size", "")</f>
        <v/>
      </c>
      <c r="BL781" t="e">
        <f>IF('work here'!#REF!&lt;&gt;"",'work here'!#REF!,"")</f>
        <v>#REF!</v>
      </c>
      <c r="BM781" t="str">
        <f t="shared" si="387"/>
        <v/>
      </c>
      <c r="BN781" t="str">
        <f t="shared" si="388"/>
        <v/>
      </c>
      <c r="BO781" t="str">
        <f t="shared" si="389"/>
        <v/>
      </c>
    </row>
    <row r="782" spans="1:67" x14ac:dyDescent="0.3">
      <c r="A782" t="str">
        <f>IF('work here'!A781="simple","simple",IF('work here'!A781="parent","variable",IF('work here'!A781="child","variation","")))</f>
        <v/>
      </c>
      <c r="B782" t="str">
        <f>IF('work here'!C781&lt;&gt;"", 'work here'!C781, "")</f>
        <v/>
      </c>
      <c r="C782" t="str">
        <f>IF('work here'!B781&lt;&gt;"", 'work here'!B781, "")</f>
        <v/>
      </c>
      <c r="D782" t="str">
        <f t="shared" si="360"/>
        <v/>
      </c>
      <c r="E782" t="str">
        <f t="shared" si="361"/>
        <v/>
      </c>
      <c r="F782" t="str">
        <f t="shared" si="362"/>
        <v/>
      </c>
      <c r="G782" t="e">
        <f>IF('work here'!#REF!&lt;&gt;"", 'work here'!#REF!, "")</f>
        <v>#REF!</v>
      </c>
      <c r="I782" t="str">
        <f>IF('work here'!Z781&lt;&gt;"", 'work here'!Z781, "")</f>
        <v/>
      </c>
      <c r="J782" t="str">
        <f t="shared" si="363"/>
        <v/>
      </c>
      <c r="K782" t="str">
        <f t="shared" si="364"/>
        <v/>
      </c>
      <c r="L782" t="str">
        <f t="shared" si="365"/>
        <v/>
      </c>
      <c r="M782" t="str">
        <f>IF('work here'!AA781&lt;&gt;"", 'work here'!AA781, "")</f>
        <v/>
      </c>
      <c r="N782" t="str">
        <f>IF('work here'!AD781&lt;&gt;"", 'work here'!AD781, "")</f>
        <v/>
      </c>
      <c r="O782" t="str">
        <f>IF('work here'!AC781&lt;&gt;"", 'work here'!AC781, "")</f>
        <v/>
      </c>
      <c r="P782" t="str">
        <f>IF('work here'!AB781&lt;&gt;"", 'work here'!AB781, "")</f>
        <v/>
      </c>
      <c r="Q782" t="str">
        <f t="shared" si="366"/>
        <v/>
      </c>
      <c r="S782" t="str">
        <f>IF('work here'!E781&lt;&gt;"", 'work here'!E781, "")</f>
        <v/>
      </c>
      <c r="T782" t="e">
        <f>IF('work here'!#REF!&lt;&gt;"", 'work here'!#REF!, "")</f>
        <v>#REF!</v>
      </c>
      <c r="U782" t="str">
        <f>IF(A782="", "", _xlfn.TEXTJOIN(", ", TRUE, "jewellery", "jewellery &gt; " &amp; 'work here'!F781, "jewellery &gt; " &amp; 'work here'!F781 &amp; " &gt; " &amp; 'work here'!#REF!, 'work here'!#REF!, 'work here'!AY781, 'work here'!H781, 'work here'!I781, 'work here'!J781))</f>
        <v/>
      </c>
      <c r="V782" t="str" cm="1">
        <f t="array" aca="1" ref="V782" ca="1">_xlfn.LET(
    _xlpm.yr, TEXT(TODAY(), "yyyy"),
    _xlpm.mn, TEXT(TODAY(), "mm"),
    _xlpm.path, "https://richlook.co.in/wp-content/uploads/" &amp; _xlpm.yr &amp; "/" &amp; _xlpm.mn &amp; "/",
    _xlpm.imgRange, 'work here'!N781:X781,
    _xlpm.imgLinks, IF(_xlpm.imgRange&lt;&gt;"", _xlpm.path &amp; _xlpm.imgRange &amp; ".webp", ""),
    _xlpm.urls,
        IF(A782="variable", _xlpm.imgLinks,
        IF(A782="variation", IF('work here'!N781&lt;&gt;"", _xlpm.path &amp; 'work here'!N781 &amp; ".webp", ""),
        IF(A782="simple", _xlpm.imgLinks, ""))),
    _xlfn.TEXTJOIN(", ", TRUE, _xlpm.urls)
)</f>
        <v/>
      </c>
      <c r="W782" t="str" cm="1">
        <f t="array" aca="1" ref="W782" ca="1">_xlfn.LET(
    _xlpm.yr, TEXT(TODAY(), "yyyy"),
    _xlpm.mn, TEXT(TODAY(), "mm"),
    _xlpm.path, "https://richlook.co.in/wp-content/uploads/" &amp; _xlpm.yr &amp; "/" &amp; _xlpm.mn &amp; "/",
    _xlpm.imgRange, 'work here'!O781:X781,
    _xlpm.imgLinks, IF(_xlpm.imgRange&lt;&gt;"", _xlpm.path &amp; _xlpm.imgRange &amp; ".webp", ""),
    _xlpm.urls,
        IF(A782="variable", "",
        IF(A782="variation", _xlpm.imgLinks,
        IF(A782="simple", "", ""))),
    _xlfn.TEXTJOIN(", ", TRUE, _xlpm.urls)
)</f>
        <v/>
      </c>
      <c r="X782" t="str">
        <f>IF('work here'!D781&lt;&gt;"", 'work here'!D781, "")</f>
        <v/>
      </c>
      <c r="Y782" t="e">
        <f>IF('work here'!#REF!&lt;&gt;"","color","")</f>
        <v>#REF!</v>
      </c>
      <c r="Z782" t="e">
        <f>IF('work here'!#REF!&lt;&gt;"",'work here'!#REF!,"")</f>
        <v>#REF!</v>
      </c>
      <c r="AA782" t="e">
        <f t="shared" si="367"/>
        <v>#REF!</v>
      </c>
      <c r="AB782" t="e">
        <f t="shared" si="368"/>
        <v>#REF!</v>
      </c>
      <c r="AC782" t="str">
        <f t="shared" si="369"/>
        <v/>
      </c>
      <c r="AD782" s="2" t="e">
        <f>IF('work here'!#REF!&lt;&gt;"",'work here'!#REF!,"")</f>
        <v>#REF!</v>
      </c>
      <c r="AE782" s="2" t="e">
        <f>IF('work here'!#REF!&lt;&gt;"",'work here'!#REF!,"")</f>
        <v>#REF!</v>
      </c>
      <c r="AF782" s="2" t="e">
        <f t="shared" si="370"/>
        <v>#REF!</v>
      </c>
      <c r="AG782" s="2" t="e">
        <f t="shared" si="371"/>
        <v>#REF!</v>
      </c>
      <c r="AH782" s="2" t="str">
        <f t="shared" si="372"/>
        <v/>
      </c>
      <c r="AI782" t="str">
        <f>IF('work here'!AE781&lt;&gt;"","Jewellery Work","")</f>
        <v/>
      </c>
      <c r="AJ782" t="str">
        <f>IF('work here'!AE781&lt;&gt;"",'work here'!AE781,"")</f>
        <v/>
      </c>
      <c r="AK782" t="str">
        <f t="shared" si="373"/>
        <v/>
      </c>
      <c r="AL782" t="str">
        <f t="shared" si="374"/>
        <v/>
      </c>
      <c r="AM782" t="e">
        <f>IF('work here'!#REF!&lt;&gt;"","Gemstone","")</f>
        <v>#REF!</v>
      </c>
      <c r="AN782" t="e">
        <f>IF('work here'!#REF!&lt;&gt;"",'work here'!#REF!,"")</f>
        <v>#REF!</v>
      </c>
      <c r="AO782" t="e">
        <f t="shared" si="375"/>
        <v>#REF!</v>
      </c>
      <c r="AP782" t="e">
        <f t="shared" si="376"/>
        <v>#REF!</v>
      </c>
      <c r="AQ782" t="str">
        <f>IF('work here'!AW781&lt;&gt;"","Plating","")</f>
        <v/>
      </c>
      <c r="AR782" t="str">
        <f>IF('work here'!AW781&lt;&gt;"",'work here'!AW781,"")</f>
        <v/>
      </c>
      <c r="AS782" t="str">
        <f t="shared" si="377"/>
        <v/>
      </c>
      <c r="AT782" t="str">
        <f t="shared" si="378"/>
        <v/>
      </c>
      <c r="AU782" t="str">
        <f>IF('work here'!AX781&lt;&gt;"","Material","")</f>
        <v/>
      </c>
      <c r="AV782" t="str">
        <f>IF('work here'!AX781&lt;&gt;"",'work here'!AX781,"")</f>
        <v/>
      </c>
      <c r="AW782" t="str">
        <f t="shared" si="379"/>
        <v/>
      </c>
      <c r="AX782" t="str">
        <f t="shared" si="380"/>
        <v/>
      </c>
      <c r="AY782" t="e">
        <f>IF('work here'!#REF!&lt;&gt;"","Look","")</f>
        <v>#REF!</v>
      </c>
      <c r="AZ782" t="e">
        <f>IF('work here'!#REF!&lt;&gt;"",'work here'!#REF!,"")</f>
        <v>#REF!</v>
      </c>
      <c r="BA782" t="e">
        <f t="shared" si="381"/>
        <v>#REF!</v>
      </c>
      <c r="BB782" t="e">
        <f t="shared" si="382"/>
        <v>#REF!</v>
      </c>
      <c r="BC782" t="e">
        <f>IF('work here'!#REF!&lt;&gt;"","Finish","")</f>
        <v>#REF!</v>
      </c>
      <c r="BD782" t="e">
        <f>IF('work here'!#REF!&lt;&gt;"",'work here'!#REF!,"")</f>
        <v>#REF!</v>
      </c>
      <c r="BE782" t="e">
        <f t="shared" si="383"/>
        <v>#REF!</v>
      </c>
      <c r="BF782" t="e">
        <f t="shared" si="384"/>
        <v>#REF!</v>
      </c>
      <c r="BG782" t="e">
        <f>IF('work here'!#REF!&lt;&gt;"","Care","")</f>
        <v>#REF!</v>
      </c>
      <c r="BH782" t="e">
        <f>IF('work here'!#REF!&lt;&gt;"",'work here'!#REF!,"")</f>
        <v>#REF!</v>
      </c>
      <c r="BI782" t="e">
        <f t="shared" si="385"/>
        <v>#REF!</v>
      </c>
      <c r="BJ782" t="e">
        <f t="shared" si="386"/>
        <v>#REF!</v>
      </c>
      <c r="BK782" t="str">
        <f>IF(OR('work here'!F781="Rings", 'work here'!F781="Bangles"), 'work here'!F781 &amp; " Size", "")</f>
        <v/>
      </c>
      <c r="BL782" t="e">
        <f>IF('work here'!#REF!&lt;&gt;"",'work here'!#REF!,"")</f>
        <v>#REF!</v>
      </c>
      <c r="BM782" t="str">
        <f t="shared" si="387"/>
        <v/>
      </c>
      <c r="BN782" t="str">
        <f t="shared" si="388"/>
        <v/>
      </c>
      <c r="BO782" t="str">
        <f t="shared" si="389"/>
        <v/>
      </c>
    </row>
    <row r="783" spans="1:67" x14ac:dyDescent="0.3">
      <c r="A783" t="str">
        <f>IF('work here'!A782="simple","simple",IF('work here'!A782="parent","variable",IF('work here'!A782="child","variation","")))</f>
        <v/>
      </c>
      <c r="B783" t="str">
        <f>IF('work here'!C782&lt;&gt;"", 'work here'!C782, "")</f>
        <v/>
      </c>
      <c r="C783" t="str">
        <f>IF('work here'!B782&lt;&gt;"", 'work here'!B782, "")</f>
        <v/>
      </c>
      <c r="D783" t="str">
        <f t="shared" si="360"/>
        <v/>
      </c>
      <c r="E783" t="str">
        <f t="shared" si="361"/>
        <v/>
      </c>
      <c r="F783" t="str">
        <f t="shared" si="362"/>
        <v/>
      </c>
      <c r="G783" t="e">
        <f>IF('work here'!#REF!&lt;&gt;"", 'work here'!#REF!, "")</f>
        <v>#REF!</v>
      </c>
      <c r="I783" t="str">
        <f>IF('work here'!Z782&lt;&gt;"", 'work here'!Z782, "")</f>
        <v/>
      </c>
      <c r="J783" t="str">
        <f t="shared" si="363"/>
        <v/>
      </c>
      <c r="K783" t="str">
        <f t="shared" si="364"/>
        <v/>
      </c>
      <c r="L783" t="str">
        <f t="shared" si="365"/>
        <v/>
      </c>
      <c r="M783" t="str">
        <f>IF('work here'!AA782&lt;&gt;"", 'work here'!AA782, "")</f>
        <v/>
      </c>
      <c r="N783" t="str">
        <f>IF('work here'!AD782&lt;&gt;"", 'work here'!AD782, "")</f>
        <v/>
      </c>
      <c r="O783" t="str">
        <f>IF('work here'!AC782&lt;&gt;"", 'work here'!AC782, "")</f>
        <v/>
      </c>
      <c r="P783" t="str">
        <f>IF('work here'!AB782&lt;&gt;"", 'work here'!AB782, "")</f>
        <v/>
      </c>
      <c r="Q783" t="str">
        <f t="shared" si="366"/>
        <v/>
      </c>
      <c r="S783" t="str">
        <f>IF('work here'!E782&lt;&gt;"", 'work here'!E782, "")</f>
        <v/>
      </c>
      <c r="T783" t="e">
        <f>IF('work here'!#REF!&lt;&gt;"", 'work here'!#REF!, "")</f>
        <v>#REF!</v>
      </c>
      <c r="U783" t="str">
        <f>IF(A783="", "", _xlfn.TEXTJOIN(", ", TRUE, "jewellery", "jewellery &gt; " &amp; 'work here'!F782, "jewellery &gt; " &amp; 'work here'!F782 &amp; " &gt; " &amp; 'work here'!#REF!, 'work here'!#REF!, 'work here'!AY782, 'work here'!H782, 'work here'!I782, 'work here'!J782))</f>
        <v/>
      </c>
      <c r="V783" t="str" cm="1">
        <f t="array" aca="1" ref="V783" ca="1">_xlfn.LET(
    _xlpm.yr, TEXT(TODAY(), "yyyy"),
    _xlpm.mn, TEXT(TODAY(), "mm"),
    _xlpm.path, "https://richlook.co.in/wp-content/uploads/" &amp; _xlpm.yr &amp; "/" &amp; _xlpm.mn &amp; "/",
    _xlpm.imgRange, 'work here'!N782:X782,
    _xlpm.imgLinks, IF(_xlpm.imgRange&lt;&gt;"", _xlpm.path &amp; _xlpm.imgRange &amp; ".webp", ""),
    _xlpm.urls,
        IF(A783="variable", _xlpm.imgLinks,
        IF(A783="variation", IF('work here'!N782&lt;&gt;"", _xlpm.path &amp; 'work here'!N782 &amp; ".webp", ""),
        IF(A783="simple", _xlpm.imgLinks, ""))),
    _xlfn.TEXTJOIN(", ", TRUE, _xlpm.urls)
)</f>
        <v/>
      </c>
      <c r="W783" t="str" cm="1">
        <f t="array" aca="1" ref="W783" ca="1">_xlfn.LET(
    _xlpm.yr, TEXT(TODAY(), "yyyy"),
    _xlpm.mn, TEXT(TODAY(), "mm"),
    _xlpm.path, "https://richlook.co.in/wp-content/uploads/" &amp; _xlpm.yr &amp; "/" &amp; _xlpm.mn &amp; "/",
    _xlpm.imgRange, 'work here'!O782:X782,
    _xlpm.imgLinks, IF(_xlpm.imgRange&lt;&gt;"", _xlpm.path &amp; _xlpm.imgRange &amp; ".webp", ""),
    _xlpm.urls,
        IF(A783="variable", "",
        IF(A783="variation", _xlpm.imgLinks,
        IF(A783="simple", "", ""))),
    _xlfn.TEXTJOIN(", ", TRUE, _xlpm.urls)
)</f>
        <v/>
      </c>
      <c r="X783" t="str">
        <f>IF('work here'!D782&lt;&gt;"", 'work here'!D782, "")</f>
        <v/>
      </c>
      <c r="Y783" t="e">
        <f>IF('work here'!#REF!&lt;&gt;"","color","")</f>
        <v>#REF!</v>
      </c>
      <c r="Z783" t="e">
        <f>IF('work here'!#REF!&lt;&gt;"",'work here'!#REF!,"")</f>
        <v>#REF!</v>
      </c>
      <c r="AA783" t="e">
        <f t="shared" si="367"/>
        <v>#REF!</v>
      </c>
      <c r="AB783" t="e">
        <f t="shared" si="368"/>
        <v>#REF!</v>
      </c>
      <c r="AC783" t="str">
        <f t="shared" si="369"/>
        <v/>
      </c>
      <c r="AD783" s="2" t="e">
        <f>IF('work here'!#REF!&lt;&gt;"",'work here'!#REF!,"")</f>
        <v>#REF!</v>
      </c>
      <c r="AE783" s="2" t="e">
        <f>IF('work here'!#REF!&lt;&gt;"",'work here'!#REF!,"")</f>
        <v>#REF!</v>
      </c>
      <c r="AF783" s="2" t="e">
        <f t="shared" si="370"/>
        <v>#REF!</v>
      </c>
      <c r="AG783" s="2" t="e">
        <f t="shared" si="371"/>
        <v>#REF!</v>
      </c>
      <c r="AH783" s="2" t="str">
        <f t="shared" si="372"/>
        <v/>
      </c>
      <c r="AI783" t="str">
        <f>IF('work here'!AE782&lt;&gt;"","Jewellery Work","")</f>
        <v/>
      </c>
      <c r="AJ783" t="str">
        <f>IF('work here'!AE782&lt;&gt;"",'work here'!AE782,"")</f>
        <v/>
      </c>
      <c r="AK783" t="str">
        <f t="shared" si="373"/>
        <v/>
      </c>
      <c r="AL783" t="str">
        <f t="shared" si="374"/>
        <v/>
      </c>
      <c r="AM783" t="e">
        <f>IF('work here'!#REF!&lt;&gt;"","Gemstone","")</f>
        <v>#REF!</v>
      </c>
      <c r="AN783" t="e">
        <f>IF('work here'!#REF!&lt;&gt;"",'work here'!#REF!,"")</f>
        <v>#REF!</v>
      </c>
      <c r="AO783" t="e">
        <f t="shared" si="375"/>
        <v>#REF!</v>
      </c>
      <c r="AP783" t="e">
        <f t="shared" si="376"/>
        <v>#REF!</v>
      </c>
      <c r="AQ783" t="str">
        <f>IF('work here'!AW782&lt;&gt;"","Plating","")</f>
        <v/>
      </c>
      <c r="AR783" t="str">
        <f>IF('work here'!AW782&lt;&gt;"",'work here'!AW782,"")</f>
        <v/>
      </c>
      <c r="AS783" t="str">
        <f t="shared" si="377"/>
        <v/>
      </c>
      <c r="AT783" t="str">
        <f t="shared" si="378"/>
        <v/>
      </c>
      <c r="AU783" t="str">
        <f>IF('work here'!AX782&lt;&gt;"","Material","")</f>
        <v/>
      </c>
      <c r="AV783" t="str">
        <f>IF('work here'!AX782&lt;&gt;"",'work here'!AX782,"")</f>
        <v/>
      </c>
      <c r="AW783" t="str">
        <f t="shared" si="379"/>
        <v/>
      </c>
      <c r="AX783" t="str">
        <f t="shared" si="380"/>
        <v/>
      </c>
      <c r="AY783" t="e">
        <f>IF('work here'!#REF!&lt;&gt;"","Look","")</f>
        <v>#REF!</v>
      </c>
      <c r="AZ783" t="e">
        <f>IF('work here'!#REF!&lt;&gt;"",'work here'!#REF!,"")</f>
        <v>#REF!</v>
      </c>
      <c r="BA783" t="e">
        <f t="shared" si="381"/>
        <v>#REF!</v>
      </c>
      <c r="BB783" t="e">
        <f t="shared" si="382"/>
        <v>#REF!</v>
      </c>
      <c r="BC783" t="e">
        <f>IF('work here'!#REF!&lt;&gt;"","Finish","")</f>
        <v>#REF!</v>
      </c>
      <c r="BD783" t="e">
        <f>IF('work here'!#REF!&lt;&gt;"",'work here'!#REF!,"")</f>
        <v>#REF!</v>
      </c>
      <c r="BE783" t="e">
        <f t="shared" si="383"/>
        <v>#REF!</v>
      </c>
      <c r="BF783" t="e">
        <f t="shared" si="384"/>
        <v>#REF!</v>
      </c>
      <c r="BG783" t="e">
        <f>IF('work here'!#REF!&lt;&gt;"","Care","")</f>
        <v>#REF!</v>
      </c>
      <c r="BH783" t="e">
        <f>IF('work here'!#REF!&lt;&gt;"",'work here'!#REF!,"")</f>
        <v>#REF!</v>
      </c>
      <c r="BI783" t="e">
        <f t="shared" si="385"/>
        <v>#REF!</v>
      </c>
      <c r="BJ783" t="e">
        <f t="shared" si="386"/>
        <v>#REF!</v>
      </c>
      <c r="BK783" t="str">
        <f>IF(OR('work here'!F782="Rings", 'work here'!F782="Bangles"), 'work here'!F782 &amp; " Size", "")</f>
        <v/>
      </c>
      <c r="BL783" t="e">
        <f>IF('work here'!#REF!&lt;&gt;"",'work here'!#REF!,"")</f>
        <v>#REF!</v>
      </c>
      <c r="BM783" t="str">
        <f t="shared" si="387"/>
        <v/>
      </c>
      <c r="BN783" t="str">
        <f t="shared" si="388"/>
        <v/>
      </c>
      <c r="BO783" t="str">
        <f t="shared" si="389"/>
        <v/>
      </c>
    </row>
    <row r="784" spans="1:67" x14ac:dyDescent="0.3">
      <c r="A784" t="str">
        <f>IF('work here'!A783="simple","simple",IF('work here'!A783="parent","variable",IF('work here'!A783="child","variation","")))</f>
        <v/>
      </c>
      <c r="B784" t="str">
        <f>IF('work here'!C783&lt;&gt;"", 'work here'!C783, "")</f>
        <v/>
      </c>
      <c r="C784" t="str">
        <f>IF('work here'!B783&lt;&gt;"", 'work here'!B783, "")</f>
        <v/>
      </c>
      <c r="D784" t="str">
        <f t="shared" si="360"/>
        <v/>
      </c>
      <c r="E784" t="str">
        <f t="shared" si="361"/>
        <v/>
      </c>
      <c r="F784" t="str">
        <f t="shared" si="362"/>
        <v/>
      </c>
      <c r="G784" t="e">
        <f>IF('work here'!#REF!&lt;&gt;"", 'work here'!#REF!, "")</f>
        <v>#REF!</v>
      </c>
      <c r="I784" t="str">
        <f>IF('work here'!Z783&lt;&gt;"", 'work here'!Z783, "")</f>
        <v/>
      </c>
      <c r="J784" t="str">
        <f t="shared" si="363"/>
        <v/>
      </c>
      <c r="K784" t="str">
        <f t="shared" si="364"/>
        <v/>
      </c>
      <c r="L784" t="str">
        <f t="shared" si="365"/>
        <v/>
      </c>
      <c r="M784" t="str">
        <f>IF('work here'!AA783&lt;&gt;"", 'work here'!AA783, "")</f>
        <v/>
      </c>
      <c r="N784" t="str">
        <f>IF('work here'!AD783&lt;&gt;"", 'work here'!AD783, "")</f>
        <v/>
      </c>
      <c r="O784" t="str">
        <f>IF('work here'!AC783&lt;&gt;"", 'work here'!AC783, "")</f>
        <v/>
      </c>
      <c r="P784" t="str">
        <f>IF('work here'!AB783&lt;&gt;"", 'work here'!AB783, "")</f>
        <v/>
      </c>
      <c r="Q784" t="str">
        <f t="shared" si="366"/>
        <v/>
      </c>
      <c r="S784" t="str">
        <f>IF('work here'!E783&lt;&gt;"", 'work here'!E783, "")</f>
        <v/>
      </c>
      <c r="T784" t="e">
        <f>IF('work here'!#REF!&lt;&gt;"", 'work here'!#REF!, "")</f>
        <v>#REF!</v>
      </c>
      <c r="U784" t="str">
        <f>IF(A784="", "", _xlfn.TEXTJOIN(", ", TRUE, "jewellery", "jewellery &gt; " &amp; 'work here'!F783, "jewellery &gt; " &amp; 'work here'!F783 &amp; " &gt; " &amp; 'work here'!#REF!, 'work here'!#REF!, 'work here'!AY783, 'work here'!H783, 'work here'!I783, 'work here'!J783))</f>
        <v/>
      </c>
      <c r="V784" t="str" cm="1">
        <f t="array" aca="1" ref="V784" ca="1">_xlfn.LET(
    _xlpm.yr, TEXT(TODAY(), "yyyy"),
    _xlpm.mn, TEXT(TODAY(), "mm"),
    _xlpm.path, "https://richlook.co.in/wp-content/uploads/" &amp; _xlpm.yr &amp; "/" &amp; _xlpm.mn &amp; "/",
    _xlpm.imgRange, 'work here'!N783:X783,
    _xlpm.imgLinks, IF(_xlpm.imgRange&lt;&gt;"", _xlpm.path &amp; _xlpm.imgRange &amp; ".webp", ""),
    _xlpm.urls,
        IF(A784="variable", _xlpm.imgLinks,
        IF(A784="variation", IF('work here'!N783&lt;&gt;"", _xlpm.path &amp; 'work here'!N783 &amp; ".webp", ""),
        IF(A784="simple", _xlpm.imgLinks, ""))),
    _xlfn.TEXTJOIN(", ", TRUE, _xlpm.urls)
)</f>
        <v/>
      </c>
      <c r="W784" t="str" cm="1">
        <f t="array" aca="1" ref="W784" ca="1">_xlfn.LET(
    _xlpm.yr, TEXT(TODAY(), "yyyy"),
    _xlpm.mn, TEXT(TODAY(), "mm"),
    _xlpm.path, "https://richlook.co.in/wp-content/uploads/" &amp; _xlpm.yr &amp; "/" &amp; _xlpm.mn &amp; "/",
    _xlpm.imgRange, 'work here'!O783:X783,
    _xlpm.imgLinks, IF(_xlpm.imgRange&lt;&gt;"", _xlpm.path &amp; _xlpm.imgRange &amp; ".webp", ""),
    _xlpm.urls,
        IF(A784="variable", "",
        IF(A784="variation", _xlpm.imgLinks,
        IF(A784="simple", "", ""))),
    _xlfn.TEXTJOIN(", ", TRUE, _xlpm.urls)
)</f>
        <v/>
      </c>
      <c r="X784" t="str">
        <f>IF('work here'!D783&lt;&gt;"", 'work here'!D783, "")</f>
        <v/>
      </c>
      <c r="Y784" t="e">
        <f>IF('work here'!#REF!&lt;&gt;"","color","")</f>
        <v>#REF!</v>
      </c>
      <c r="Z784" t="e">
        <f>IF('work here'!#REF!&lt;&gt;"",'work here'!#REF!,"")</f>
        <v>#REF!</v>
      </c>
      <c r="AA784" t="e">
        <f t="shared" si="367"/>
        <v>#REF!</v>
      </c>
      <c r="AB784" t="e">
        <f t="shared" si="368"/>
        <v>#REF!</v>
      </c>
      <c r="AC784" t="str">
        <f t="shared" si="369"/>
        <v/>
      </c>
      <c r="AD784" s="2" t="e">
        <f>IF('work here'!#REF!&lt;&gt;"",'work here'!#REF!,"")</f>
        <v>#REF!</v>
      </c>
      <c r="AE784" s="2" t="e">
        <f>IF('work here'!#REF!&lt;&gt;"",'work here'!#REF!,"")</f>
        <v>#REF!</v>
      </c>
      <c r="AF784" s="2" t="e">
        <f t="shared" si="370"/>
        <v>#REF!</v>
      </c>
      <c r="AG784" s="2" t="e">
        <f t="shared" si="371"/>
        <v>#REF!</v>
      </c>
      <c r="AH784" s="2" t="str">
        <f t="shared" si="372"/>
        <v/>
      </c>
      <c r="AI784" t="str">
        <f>IF('work here'!AE783&lt;&gt;"","Jewellery Work","")</f>
        <v/>
      </c>
      <c r="AJ784" t="str">
        <f>IF('work here'!AE783&lt;&gt;"",'work here'!AE783,"")</f>
        <v/>
      </c>
      <c r="AK784" t="str">
        <f t="shared" si="373"/>
        <v/>
      </c>
      <c r="AL784" t="str">
        <f t="shared" si="374"/>
        <v/>
      </c>
      <c r="AM784" t="e">
        <f>IF('work here'!#REF!&lt;&gt;"","Gemstone","")</f>
        <v>#REF!</v>
      </c>
      <c r="AN784" t="e">
        <f>IF('work here'!#REF!&lt;&gt;"",'work here'!#REF!,"")</f>
        <v>#REF!</v>
      </c>
      <c r="AO784" t="e">
        <f t="shared" si="375"/>
        <v>#REF!</v>
      </c>
      <c r="AP784" t="e">
        <f t="shared" si="376"/>
        <v>#REF!</v>
      </c>
      <c r="AQ784" t="str">
        <f>IF('work here'!AW783&lt;&gt;"","Plating","")</f>
        <v/>
      </c>
      <c r="AR784" t="str">
        <f>IF('work here'!AW783&lt;&gt;"",'work here'!AW783,"")</f>
        <v/>
      </c>
      <c r="AS784" t="str">
        <f t="shared" si="377"/>
        <v/>
      </c>
      <c r="AT784" t="str">
        <f t="shared" si="378"/>
        <v/>
      </c>
      <c r="AU784" t="str">
        <f>IF('work here'!AX783&lt;&gt;"","Material","")</f>
        <v/>
      </c>
      <c r="AV784" t="str">
        <f>IF('work here'!AX783&lt;&gt;"",'work here'!AX783,"")</f>
        <v/>
      </c>
      <c r="AW784" t="str">
        <f t="shared" si="379"/>
        <v/>
      </c>
      <c r="AX784" t="str">
        <f t="shared" si="380"/>
        <v/>
      </c>
      <c r="AY784" t="e">
        <f>IF('work here'!#REF!&lt;&gt;"","Look","")</f>
        <v>#REF!</v>
      </c>
      <c r="AZ784" t="e">
        <f>IF('work here'!#REF!&lt;&gt;"",'work here'!#REF!,"")</f>
        <v>#REF!</v>
      </c>
      <c r="BA784" t="e">
        <f t="shared" si="381"/>
        <v>#REF!</v>
      </c>
      <c r="BB784" t="e">
        <f t="shared" si="382"/>
        <v>#REF!</v>
      </c>
      <c r="BC784" t="e">
        <f>IF('work here'!#REF!&lt;&gt;"","Finish","")</f>
        <v>#REF!</v>
      </c>
      <c r="BD784" t="e">
        <f>IF('work here'!#REF!&lt;&gt;"",'work here'!#REF!,"")</f>
        <v>#REF!</v>
      </c>
      <c r="BE784" t="e">
        <f t="shared" si="383"/>
        <v>#REF!</v>
      </c>
      <c r="BF784" t="e">
        <f t="shared" si="384"/>
        <v>#REF!</v>
      </c>
      <c r="BG784" t="e">
        <f>IF('work here'!#REF!&lt;&gt;"","Care","")</f>
        <v>#REF!</v>
      </c>
      <c r="BH784" t="e">
        <f>IF('work here'!#REF!&lt;&gt;"",'work here'!#REF!,"")</f>
        <v>#REF!</v>
      </c>
      <c r="BI784" t="e">
        <f t="shared" si="385"/>
        <v>#REF!</v>
      </c>
      <c r="BJ784" t="e">
        <f t="shared" si="386"/>
        <v>#REF!</v>
      </c>
      <c r="BK784" t="str">
        <f>IF(OR('work here'!F783="Rings", 'work here'!F783="Bangles"), 'work here'!F783 &amp; " Size", "")</f>
        <v/>
      </c>
      <c r="BL784" t="e">
        <f>IF('work here'!#REF!&lt;&gt;"",'work here'!#REF!,"")</f>
        <v>#REF!</v>
      </c>
      <c r="BM784" t="str">
        <f t="shared" si="387"/>
        <v/>
      </c>
      <c r="BN784" t="str">
        <f t="shared" si="388"/>
        <v/>
      </c>
      <c r="BO784" t="str">
        <f t="shared" si="389"/>
        <v/>
      </c>
    </row>
    <row r="785" spans="1:67" x14ac:dyDescent="0.3">
      <c r="A785" t="str">
        <f>IF('work here'!A784="simple","simple",IF('work here'!A784="parent","variable",IF('work here'!A784="child","variation","")))</f>
        <v/>
      </c>
      <c r="B785" t="str">
        <f>IF('work here'!C784&lt;&gt;"", 'work here'!C784, "")</f>
        <v/>
      </c>
      <c r="C785" t="str">
        <f>IF('work here'!B784&lt;&gt;"", 'work here'!B784, "")</f>
        <v/>
      </c>
      <c r="D785" t="str">
        <f t="shared" si="360"/>
        <v/>
      </c>
      <c r="E785" t="str">
        <f t="shared" si="361"/>
        <v/>
      </c>
      <c r="F785" t="str">
        <f t="shared" si="362"/>
        <v/>
      </c>
      <c r="G785" t="e">
        <f>IF('work here'!#REF!&lt;&gt;"", 'work here'!#REF!, "")</f>
        <v>#REF!</v>
      </c>
      <c r="I785" t="str">
        <f>IF('work here'!Z784&lt;&gt;"", 'work here'!Z784, "")</f>
        <v/>
      </c>
      <c r="J785" t="str">
        <f t="shared" si="363"/>
        <v/>
      </c>
      <c r="K785" t="str">
        <f t="shared" si="364"/>
        <v/>
      </c>
      <c r="L785" t="str">
        <f t="shared" si="365"/>
        <v/>
      </c>
      <c r="M785" t="str">
        <f>IF('work here'!AA784&lt;&gt;"", 'work here'!AA784, "")</f>
        <v/>
      </c>
      <c r="N785" t="str">
        <f>IF('work here'!AD784&lt;&gt;"", 'work here'!AD784, "")</f>
        <v/>
      </c>
      <c r="O785" t="str">
        <f>IF('work here'!AC784&lt;&gt;"", 'work here'!AC784, "")</f>
        <v/>
      </c>
      <c r="P785" t="str">
        <f>IF('work here'!AB784&lt;&gt;"", 'work here'!AB784, "")</f>
        <v/>
      </c>
      <c r="Q785" t="str">
        <f t="shared" si="366"/>
        <v/>
      </c>
      <c r="S785" t="str">
        <f>IF('work here'!E784&lt;&gt;"", 'work here'!E784, "")</f>
        <v/>
      </c>
      <c r="T785" t="e">
        <f>IF('work here'!#REF!&lt;&gt;"", 'work here'!#REF!, "")</f>
        <v>#REF!</v>
      </c>
      <c r="U785" t="str">
        <f>IF(A785="", "", _xlfn.TEXTJOIN(", ", TRUE, "jewellery", "jewellery &gt; " &amp; 'work here'!F784, "jewellery &gt; " &amp; 'work here'!F784 &amp; " &gt; " &amp; 'work here'!#REF!, 'work here'!#REF!, 'work here'!AY784, 'work here'!H784, 'work here'!I784, 'work here'!J784))</f>
        <v/>
      </c>
      <c r="V785" t="str" cm="1">
        <f t="array" aca="1" ref="V785" ca="1">_xlfn.LET(
    _xlpm.yr, TEXT(TODAY(), "yyyy"),
    _xlpm.mn, TEXT(TODAY(), "mm"),
    _xlpm.path, "https://richlook.co.in/wp-content/uploads/" &amp; _xlpm.yr &amp; "/" &amp; _xlpm.mn &amp; "/",
    _xlpm.imgRange, 'work here'!N784:X784,
    _xlpm.imgLinks, IF(_xlpm.imgRange&lt;&gt;"", _xlpm.path &amp; _xlpm.imgRange &amp; ".webp", ""),
    _xlpm.urls,
        IF(A785="variable", _xlpm.imgLinks,
        IF(A785="variation", IF('work here'!N784&lt;&gt;"", _xlpm.path &amp; 'work here'!N784 &amp; ".webp", ""),
        IF(A785="simple", _xlpm.imgLinks, ""))),
    _xlfn.TEXTJOIN(", ", TRUE, _xlpm.urls)
)</f>
        <v/>
      </c>
      <c r="W785" t="str" cm="1">
        <f t="array" aca="1" ref="W785" ca="1">_xlfn.LET(
    _xlpm.yr, TEXT(TODAY(), "yyyy"),
    _xlpm.mn, TEXT(TODAY(), "mm"),
    _xlpm.path, "https://richlook.co.in/wp-content/uploads/" &amp; _xlpm.yr &amp; "/" &amp; _xlpm.mn &amp; "/",
    _xlpm.imgRange, 'work here'!O784:X784,
    _xlpm.imgLinks, IF(_xlpm.imgRange&lt;&gt;"", _xlpm.path &amp; _xlpm.imgRange &amp; ".webp", ""),
    _xlpm.urls,
        IF(A785="variable", "",
        IF(A785="variation", _xlpm.imgLinks,
        IF(A785="simple", "", ""))),
    _xlfn.TEXTJOIN(", ", TRUE, _xlpm.urls)
)</f>
        <v/>
      </c>
      <c r="X785" t="str">
        <f>IF('work here'!D784&lt;&gt;"", 'work here'!D784, "")</f>
        <v/>
      </c>
      <c r="Y785" t="e">
        <f>IF('work here'!#REF!&lt;&gt;"","color","")</f>
        <v>#REF!</v>
      </c>
      <c r="Z785" t="e">
        <f>IF('work here'!#REF!&lt;&gt;"",'work here'!#REF!,"")</f>
        <v>#REF!</v>
      </c>
      <c r="AA785" t="e">
        <f t="shared" si="367"/>
        <v>#REF!</v>
      </c>
      <c r="AB785" t="e">
        <f t="shared" si="368"/>
        <v>#REF!</v>
      </c>
      <c r="AC785" t="str">
        <f t="shared" si="369"/>
        <v/>
      </c>
      <c r="AD785" s="2" t="e">
        <f>IF('work here'!#REF!&lt;&gt;"",'work here'!#REF!,"")</f>
        <v>#REF!</v>
      </c>
      <c r="AE785" s="2" t="e">
        <f>IF('work here'!#REF!&lt;&gt;"",'work here'!#REF!,"")</f>
        <v>#REF!</v>
      </c>
      <c r="AF785" s="2" t="e">
        <f t="shared" si="370"/>
        <v>#REF!</v>
      </c>
      <c r="AG785" s="2" t="e">
        <f t="shared" si="371"/>
        <v>#REF!</v>
      </c>
      <c r="AH785" s="2" t="str">
        <f t="shared" si="372"/>
        <v/>
      </c>
      <c r="AI785" t="str">
        <f>IF('work here'!AE784&lt;&gt;"","Jewellery Work","")</f>
        <v/>
      </c>
      <c r="AJ785" t="str">
        <f>IF('work here'!AE784&lt;&gt;"",'work here'!AE784,"")</f>
        <v/>
      </c>
      <c r="AK785" t="str">
        <f t="shared" si="373"/>
        <v/>
      </c>
      <c r="AL785" t="str">
        <f t="shared" si="374"/>
        <v/>
      </c>
      <c r="AM785" t="e">
        <f>IF('work here'!#REF!&lt;&gt;"","Gemstone","")</f>
        <v>#REF!</v>
      </c>
      <c r="AN785" t="e">
        <f>IF('work here'!#REF!&lt;&gt;"",'work here'!#REF!,"")</f>
        <v>#REF!</v>
      </c>
      <c r="AO785" t="e">
        <f t="shared" si="375"/>
        <v>#REF!</v>
      </c>
      <c r="AP785" t="e">
        <f t="shared" si="376"/>
        <v>#REF!</v>
      </c>
      <c r="AQ785" t="str">
        <f>IF('work here'!AW784&lt;&gt;"","Plating","")</f>
        <v/>
      </c>
      <c r="AR785" t="str">
        <f>IF('work here'!AW784&lt;&gt;"",'work here'!AW784,"")</f>
        <v/>
      </c>
      <c r="AS785" t="str">
        <f t="shared" si="377"/>
        <v/>
      </c>
      <c r="AT785" t="str">
        <f t="shared" si="378"/>
        <v/>
      </c>
      <c r="AU785" t="str">
        <f>IF('work here'!AX784&lt;&gt;"","Material","")</f>
        <v/>
      </c>
      <c r="AV785" t="str">
        <f>IF('work here'!AX784&lt;&gt;"",'work here'!AX784,"")</f>
        <v/>
      </c>
      <c r="AW785" t="str">
        <f t="shared" si="379"/>
        <v/>
      </c>
      <c r="AX785" t="str">
        <f t="shared" si="380"/>
        <v/>
      </c>
      <c r="AY785" t="e">
        <f>IF('work here'!#REF!&lt;&gt;"","Look","")</f>
        <v>#REF!</v>
      </c>
      <c r="AZ785" t="e">
        <f>IF('work here'!#REF!&lt;&gt;"",'work here'!#REF!,"")</f>
        <v>#REF!</v>
      </c>
      <c r="BA785" t="e">
        <f t="shared" si="381"/>
        <v>#REF!</v>
      </c>
      <c r="BB785" t="e">
        <f t="shared" si="382"/>
        <v>#REF!</v>
      </c>
      <c r="BC785" t="e">
        <f>IF('work here'!#REF!&lt;&gt;"","Finish","")</f>
        <v>#REF!</v>
      </c>
      <c r="BD785" t="e">
        <f>IF('work here'!#REF!&lt;&gt;"",'work here'!#REF!,"")</f>
        <v>#REF!</v>
      </c>
      <c r="BE785" t="e">
        <f t="shared" si="383"/>
        <v>#REF!</v>
      </c>
      <c r="BF785" t="e">
        <f t="shared" si="384"/>
        <v>#REF!</v>
      </c>
      <c r="BG785" t="e">
        <f>IF('work here'!#REF!&lt;&gt;"","Care","")</f>
        <v>#REF!</v>
      </c>
      <c r="BH785" t="e">
        <f>IF('work here'!#REF!&lt;&gt;"",'work here'!#REF!,"")</f>
        <v>#REF!</v>
      </c>
      <c r="BI785" t="e">
        <f t="shared" si="385"/>
        <v>#REF!</v>
      </c>
      <c r="BJ785" t="e">
        <f t="shared" si="386"/>
        <v>#REF!</v>
      </c>
      <c r="BK785" t="str">
        <f>IF(OR('work here'!F784="Rings", 'work here'!F784="Bangles"), 'work here'!F784 &amp; " Size", "")</f>
        <v/>
      </c>
      <c r="BL785" t="e">
        <f>IF('work here'!#REF!&lt;&gt;"",'work here'!#REF!,"")</f>
        <v>#REF!</v>
      </c>
      <c r="BM785" t="str">
        <f t="shared" si="387"/>
        <v/>
      </c>
      <c r="BN785" t="str">
        <f t="shared" si="388"/>
        <v/>
      </c>
      <c r="BO785" t="str">
        <f t="shared" si="389"/>
        <v/>
      </c>
    </row>
    <row r="786" spans="1:67" x14ac:dyDescent="0.3">
      <c r="A786" t="str">
        <f>IF('work here'!A785="simple","simple",IF('work here'!A785="parent","variable",IF('work here'!A785="child","variation","")))</f>
        <v/>
      </c>
      <c r="B786" t="str">
        <f>IF('work here'!C785&lt;&gt;"", 'work here'!C785, "")</f>
        <v/>
      </c>
      <c r="C786" t="str">
        <f>IF('work here'!B785&lt;&gt;"", 'work here'!B785, "")</f>
        <v/>
      </c>
      <c r="D786" t="str">
        <f t="shared" si="360"/>
        <v/>
      </c>
      <c r="E786" t="str">
        <f t="shared" si="361"/>
        <v/>
      </c>
      <c r="F786" t="str">
        <f t="shared" si="362"/>
        <v/>
      </c>
      <c r="G786" t="e">
        <f>IF('work here'!#REF!&lt;&gt;"", 'work here'!#REF!, "")</f>
        <v>#REF!</v>
      </c>
      <c r="I786" t="str">
        <f>IF('work here'!Z785&lt;&gt;"", 'work here'!Z785, "")</f>
        <v/>
      </c>
      <c r="J786" t="str">
        <f t="shared" si="363"/>
        <v/>
      </c>
      <c r="K786" t="str">
        <f t="shared" si="364"/>
        <v/>
      </c>
      <c r="L786" t="str">
        <f t="shared" si="365"/>
        <v/>
      </c>
      <c r="M786" t="str">
        <f>IF('work here'!AA785&lt;&gt;"", 'work here'!AA785, "")</f>
        <v/>
      </c>
      <c r="N786" t="str">
        <f>IF('work here'!AD785&lt;&gt;"", 'work here'!AD785, "")</f>
        <v/>
      </c>
      <c r="O786" t="str">
        <f>IF('work here'!AC785&lt;&gt;"", 'work here'!AC785, "")</f>
        <v/>
      </c>
      <c r="P786" t="str">
        <f>IF('work here'!AB785&lt;&gt;"", 'work here'!AB785, "")</f>
        <v/>
      </c>
      <c r="Q786" t="str">
        <f t="shared" si="366"/>
        <v/>
      </c>
      <c r="S786" t="str">
        <f>IF('work here'!E785&lt;&gt;"", 'work here'!E785, "")</f>
        <v/>
      </c>
      <c r="T786" t="e">
        <f>IF('work here'!#REF!&lt;&gt;"", 'work here'!#REF!, "")</f>
        <v>#REF!</v>
      </c>
      <c r="U786" t="str">
        <f>IF(A786="", "", _xlfn.TEXTJOIN(", ", TRUE, "jewellery", "jewellery &gt; " &amp; 'work here'!F785, "jewellery &gt; " &amp; 'work here'!F785 &amp; " &gt; " &amp; 'work here'!#REF!, 'work here'!#REF!, 'work here'!AY785, 'work here'!H785, 'work here'!I785, 'work here'!J785))</f>
        <v/>
      </c>
      <c r="V786" t="str" cm="1">
        <f t="array" aca="1" ref="V786" ca="1">_xlfn.LET(
    _xlpm.yr, TEXT(TODAY(), "yyyy"),
    _xlpm.mn, TEXT(TODAY(), "mm"),
    _xlpm.path, "https://richlook.co.in/wp-content/uploads/" &amp; _xlpm.yr &amp; "/" &amp; _xlpm.mn &amp; "/",
    _xlpm.imgRange, 'work here'!N785:X785,
    _xlpm.imgLinks, IF(_xlpm.imgRange&lt;&gt;"", _xlpm.path &amp; _xlpm.imgRange &amp; ".webp", ""),
    _xlpm.urls,
        IF(A786="variable", _xlpm.imgLinks,
        IF(A786="variation", IF('work here'!N785&lt;&gt;"", _xlpm.path &amp; 'work here'!N785 &amp; ".webp", ""),
        IF(A786="simple", _xlpm.imgLinks, ""))),
    _xlfn.TEXTJOIN(", ", TRUE, _xlpm.urls)
)</f>
        <v/>
      </c>
      <c r="W786" t="str" cm="1">
        <f t="array" aca="1" ref="W786" ca="1">_xlfn.LET(
    _xlpm.yr, TEXT(TODAY(), "yyyy"),
    _xlpm.mn, TEXT(TODAY(), "mm"),
    _xlpm.path, "https://richlook.co.in/wp-content/uploads/" &amp; _xlpm.yr &amp; "/" &amp; _xlpm.mn &amp; "/",
    _xlpm.imgRange, 'work here'!O785:X785,
    _xlpm.imgLinks, IF(_xlpm.imgRange&lt;&gt;"", _xlpm.path &amp; _xlpm.imgRange &amp; ".webp", ""),
    _xlpm.urls,
        IF(A786="variable", "",
        IF(A786="variation", _xlpm.imgLinks,
        IF(A786="simple", "", ""))),
    _xlfn.TEXTJOIN(", ", TRUE, _xlpm.urls)
)</f>
        <v/>
      </c>
      <c r="X786" t="str">
        <f>IF('work here'!D785&lt;&gt;"", 'work here'!D785, "")</f>
        <v/>
      </c>
      <c r="Y786" t="e">
        <f>IF('work here'!#REF!&lt;&gt;"","color","")</f>
        <v>#REF!</v>
      </c>
      <c r="Z786" t="e">
        <f>IF('work here'!#REF!&lt;&gt;"",'work here'!#REF!,"")</f>
        <v>#REF!</v>
      </c>
      <c r="AA786" t="e">
        <f t="shared" si="367"/>
        <v>#REF!</v>
      </c>
      <c r="AB786" t="e">
        <f t="shared" si="368"/>
        <v>#REF!</v>
      </c>
      <c r="AC786" t="str">
        <f t="shared" si="369"/>
        <v/>
      </c>
      <c r="AD786" s="2" t="e">
        <f>IF('work here'!#REF!&lt;&gt;"",'work here'!#REF!,"")</f>
        <v>#REF!</v>
      </c>
      <c r="AE786" s="2" t="e">
        <f>IF('work here'!#REF!&lt;&gt;"",'work here'!#REF!,"")</f>
        <v>#REF!</v>
      </c>
      <c r="AF786" s="2" t="e">
        <f t="shared" si="370"/>
        <v>#REF!</v>
      </c>
      <c r="AG786" s="2" t="e">
        <f t="shared" si="371"/>
        <v>#REF!</v>
      </c>
      <c r="AH786" s="2" t="str">
        <f t="shared" si="372"/>
        <v/>
      </c>
      <c r="AI786" t="str">
        <f>IF('work here'!AE785&lt;&gt;"","Jewellery Work","")</f>
        <v/>
      </c>
      <c r="AJ786" t="str">
        <f>IF('work here'!AE785&lt;&gt;"",'work here'!AE785,"")</f>
        <v/>
      </c>
      <c r="AK786" t="str">
        <f t="shared" si="373"/>
        <v/>
      </c>
      <c r="AL786" t="str">
        <f t="shared" si="374"/>
        <v/>
      </c>
      <c r="AM786" t="e">
        <f>IF('work here'!#REF!&lt;&gt;"","Gemstone","")</f>
        <v>#REF!</v>
      </c>
      <c r="AN786" t="e">
        <f>IF('work here'!#REF!&lt;&gt;"",'work here'!#REF!,"")</f>
        <v>#REF!</v>
      </c>
      <c r="AO786" t="e">
        <f t="shared" si="375"/>
        <v>#REF!</v>
      </c>
      <c r="AP786" t="e">
        <f t="shared" si="376"/>
        <v>#REF!</v>
      </c>
      <c r="AQ786" t="str">
        <f>IF('work here'!AW785&lt;&gt;"","Plating","")</f>
        <v/>
      </c>
      <c r="AR786" t="str">
        <f>IF('work here'!AW785&lt;&gt;"",'work here'!AW785,"")</f>
        <v/>
      </c>
      <c r="AS786" t="str">
        <f t="shared" si="377"/>
        <v/>
      </c>
      <c r="AT786" t="str">
        <f t="shared" si="378"/>
        <v/>
      </c>
      <c r="AU786" t="str">
        <f>IF('work here'!AX785&lt;&gt;"","Material","")</f>
        <v/>
      </c>
      <c r="AV786" t="str">
        <f>IF('work here'!AX785&lt;&gt;"",'work here'!AX785,"")</f>
        <v/>
      </c>
      <c r="AW786" t="str">
        <f t="shared" si="379"/>
        <v/>
      </c>
      <c r="AX786" t="str">
        <f t="shared" si="380"/>
        <v/>
      </c>
      <c r="AY786" t="e">
        <f>IF('work here'!#REF!&lt;&gt;"","Look","")</f>
        <v>#REF!</v>
      </c>
      <c r="AZ786" t="e">
        <f>IF('work here'!#REF!&lt;&gt;"",'work here'!#REF!,"")</f>
        <v>#REF!</v>
      </c>
      <c r="BA786" t="e">
        <f t="shared" si="381"/>
        <v>#REF!</v>
      </c>
      <c r="BB786" t="e">
        <f t="shared" si="382"/>
        <v>#REF!</v>
      </c>
      <c r="BC786" t="e">
        <f>IF('work here'!#REF!&lt;&gt;"","Finish","")</f>
        <v>#REF!</v>
      </c>
      <c r="BD786" t="e">
        <f>IF('work here'!#REF!&lt;&gt;"",'work here'!#REF!,"")</f>
        <v>#REF!</v>
      </c>
      <c r="BE786" t="e">
        <f t="shared" si="383"/>
        <v>#REF!</v>
      </c>
      <c r="BF786" t="e">
        <f t="shared" si="384"/>
        <v>#REF!</v>
      </c>
      <c r="BG786" t="e">
        <f>IF('work here'!#REF!&lt;&gt;"","Care","")</f>
        <v>#REF!</v>
      </c>
      <c r="BH786" t="e">
        <f>IF('work here'!#REF!&lt;&gt;"",'work here'!#REF!,"")</f>
        <v>#REF!</v>
      </c>
      <c r="BI786" t="e">
        <f t="shared" si="385"/>
        <v>#REF!</v>
      </c>
      <c r="BJ786" t="e">
        <f t="shared" si="386"/>
        <v>#REF!</v>
      </c>
      <c r="BK786" t="str">
        <f>IF(OR('work here'!F785="Rings", 'work here'!F785="Bangles"), 'work here'!F785 &amp; " Size", "")</f>
        <v/>
      </c>
      <c r="BL786" t="e">
        <f>IF('work here'!#REF!&lt;&gt;"",'work here'!#REF!,"")</f>
        <v>#REF!</v>
      </c>
      <c r="BM786" t="str">
        <f t="shared" si="387"/>
        <v/>
      </c>
      <c r="BN786" t="str">
        <f t="shared" si="388"/>
        <v/>
      </c>
      <c r="BO786" t="str">
        <f t="shared" si="389"/>
        <v/>
      </c>
    </row>
    <row r="787" spans="1:67" x14ac:dyDescent="0.3">
      <c r="A787" t="str">
        <f>IF('work here'!A786="simple","simple",IF('work here'!A786="parent","variable",IF('work here'!A786="child","variation","")))</f>
        <v/>
      </c>
      <c r="B787" t="str">
        <f>IF('work here'!C786&lt;&gt;"", 'work here'!C786, "")</f>
        <v/>
      </c>
      <c r="C787" t="str">
        <f>IF('work here'!B786&lt;&gt;"", 'work here'!B786, "")</f>
        <v/>
      </c>
      <c r="D787" t="str">
        <f t="shared" si="360"/>
        <v/>
      </c>
      <c r="E787" t="str">
        <f t="shared" si="361"/>
        <v/>
      </c>
      <c r="F787" t="str">
        <f t="shared" si="362"/>
        <v/>
      </c>
      <c r="G787" t="e">
        <f>IF('work here'!#REF!&lt;&gt;"", 'work here'!#REF!, "")</f>
        <v>#REF!</v>
      </c>
      <c r="I787" t="str">
        <f>IF('work here'!Z786&lt;&gt;"", 'work here'!Z786, "")</f>
        <v/>
      </c>
      <c r="J787" t="str">
        <f t="shared" si="363"/>
        <v/>
      </c>
      <c r="K787" t="str">
        <f t="shared" si="364"/>
        <v/>
      </c>
      <c r="L787" t="str">
        <f t="shared" si="365"/>
        <v/>
      </c>
      <c r="M787" t="str">
        <f>IF('work here'!AA786&lt;&gt;"", 'work here'!AA786, "")</f>
        <v/>
      </c>
      <c r="N787" t="str">
        <f>IF('work here'!AD786&lt;&gt;"", 'work here'!AD786, "")</f>
        <v/>
      </c>
      <c r="O787" t="str">
        <f>IF('work here'!AC786&lt;&gt;"", 'work here'!AC786, "")</f>
        <v/>
      </c>
      <c r="P787" t="str">
        <f>IF('work here'!AB786&lt;&gt;"", 'work here'!AB786, "")</f>
        <v/>
      </c>
      <c r="Q787" t="str">
        <f t="shared" si="366"/>
        <v/>
      </c>
      <c r="S787" t="str">
        <f>IF('work here'!E786&lt;&gt;"", 'work here'!E786, "")</f>
        <v/>
      </c>
      <c r="T787" t="e">
        <f>IF('work here'!#REF!&lt;&gt;"", 'work here'!#REF!, "")</f>
        <v>#REF!</v>
      </c>
      <c r="U787" t="str">
        <f>IF(A787="", "", _xlfn.TEXTJOIN(", ", TRUE, "jewellery", "jewellery &gt; " &amp; 'work here'!F786, "jewellery &gt; " &amp; 'work here'!F786 &amp; " &gt; " &amp; 'work here'!#REF!, 'work here'!#REF!, 'work here'!AY786, 'work here'!H786, 'work here'!I786, 'work here'!J786))</f>
        <v/>
      </c>
      <c r="V787" t="str" cm="1">
        <f t="array" aca="1" ref="V787" ca="1">_xlfn.LET(
    _xlpm.yr, TEXT(TODAY(), "yyyy"),
    _xlpm.mn, TEXT(TODAY(), "mm"),
    _xlpm.path, "https://richlook.co.in/wp-content/uploads/" &amp; _xlpm.yr &amp; "/" &amp; _xlpm.mn &amp; "/",
    _xlpm.imgRange, 'work here'!N786:X786,
    _xlpm.imgLinks, IF(_xlpm.imgRange&lt;&gt;"", _xlpm.path &amp; _xlpm.imgRange &amp; ".webp", ""),
    _xlpm.urls,
        IF(A787="variable", _xlpm.imgLinks,
        IF(A787="variation", IF('work here'!N786&lt;&gt;"", _xlpm.path &amp; 'work here'!N786 &amp; ".webp", ""),
        IF(A787="simple", _xlpm.imgLinks, ""))),
    _xlfn.TEXTJOIN(", ", TRUE, _xlpm.urls)
)</f>
        <v/>
      </c>
      <c r="W787" t="str" cm="1">
        <f t="array" aca="1" ref="W787" ca="1">_xlfn.LET(
    _xlpm.yr, TEXT(TODAY(), "yyyy"),
    _xlpm.mn, TEXT(TODAY(), "mm"),
    _xlpm.path, "https://richlook.co.in/wp-content/uploads/" &amp; _xlpm.yr &amp; "/" &amp; _xlpm.mn &amp; "/",
    _xlpm.imgRange, 'work here'!O786:X786,
    _xlpm.imgLinks, IF(_xlpm.imgRange&lt;&gt;"", _xlpm.path &amp; _xlpm.imgRange &amp; ".webp", ""),
    _xlpm.urls,
        IF(A787="variable", "",
        IF(A787="variation", _xlpm.imgLinks,
        IF(A787="simple", "", ""))),
    _xlfn.TEXTJOIN(", ", TRUE, _xlpm.urls)
)</f>
        <v/>
      </c>
      <c r="X787" t="str">
        <f>IF('work here'!D786&lt;&gt;"", 'work here'!D786, "")</f>
        <v/>
      </c>
      <c r="Y787" t="e">
        <f>IF('work here'!#REF!&lt;&gt;"","color","")</f>
        <v>#REF!</v>
      </c>
      <c r="Z787" t="e">
        <f>IF('work here'!#REF!&lt;&gt;"",'work here'!#REF!,"")</f>
        <v>#REF!</v>
      </c>
      <c r="AA787" t="e">
        <f t="shared" si="367"/>
        <v>#REF!</v>
      </c>
      <c r="AB787" t="e">
        <f t="shared" si="368"/>
        <v>#REF!</v>
      </c>
      <c r="AC787" t="str">
        <f t="shared" si="369"/>
        <v/>
      </c>
      <c r="AD787" s="2" t="e">
        <f>IF('work here'!#REF!&lt;&gt;"",'work here'!#REF!,"")</f>
        <v>#REF!</v>
      </c>
      <c r="AE787" s="2" t="e">
        <f>IF('work here'!#REF!&lt;&gt;"",'work here'!#REF!,"")</f>
        <v>#REF!</v>
      </c>
      <c r="AF787" s="2" t="e">
        <f t="shared" si="370"/>
        <v>#REF!</v>
      </c>
      <c r="AG787" s="2" t="e">
        <f t="shared" si="371"/>
        <v>#REF!</v>
      </c>
      <c r="AH787" s="2" t="str">
        <f t="shared" si="372"/>
        <v/>
      </c>
      <c r="AI787" t="str">
        <f>IF('work here'!AE786&lt;&gt;"","Jewellery Work","")</f>
        <v/>
      </c>
      <c r="AJ787" t="str">
        <f>IF('work here'!AE786&lt;&gt;"",'work here'!AE786,"")</f>
        <v/>
      </c>
      <c r="AK787" t="str">
        <f t="shared" si="373"/>
        <v/>
      </c>
      <c r="AL787" t="str">
        <f t="shared" si="374"/>
        <v/>
      </c>
      <c r="AM787" t="e">
        <f>IF('work here'!#REF!&lt;&gt;"","Gemstone","")</f>
        <v>#REF!</v>
      </c>
      <c r="AN787" t="e">
        <f>IF('work here'!#REF!&lt;&gt;"",'work here'!#REF!,"")</f>
        <v>#REF!</v>
      </c>
      <c r="AO787" t="e">
        <f t="shared" si="375"/>
        <v>#REF!</v>
      </c>
      <c r="AP787" t="e">
        <f t="shared" si="376"/>
        <v>#REF!</v>
      </c>
      <c r="AQ787" t="str">
        <f>IF('work here'!AW786&lt;&gt;"","Plating","")</f>
        <v/>
      </c>
      <c r="AR787" t="str">
        <f>IF('work here'!AW786&lt;&gt;"",'work here'!AW786,"")</f>
        <v/>
      </c>
      <c r="AS787" t="str">
        <f t="shared" si="377"/>
        <v/>
      </c>
      <c r="AT787" t="str">
        <f t="shared" si="378"/>
        <v/>
      </c>
      <c r="AU787" t="str">
        <f>IF('work here'!AX786&lt;&gt;"","Material","")</f>
        <v/>
      </c>
      <c r="AV787" t="str">
        <f>IF('work here'!AX786&lt;&gt;"",'work here'!AX786,"")</f>
        <v/>
      </c>
      <c r="AW787" t="str">
        <f t="shared" si="379"/>
        <v/>
      </c>
      <c r="AX787" t="str">
        <f t="shared" si="380"/>
        <v/>
      </c>
      <c r="AY787" t="e">
        <f>IF('work here'!#REF!&lt;&gt;"","Look","")</f>
        <v>#REF!</v>
      </c>
      <c r="AZ787" t="e">
        <f>IF('work here'!#REF!&lt;&gt;"",'work here'!#REF!,"")</f>
        <v>#REF!</v>
      </c>
      <c r="BA787" t="e">
        <f t="shared" si="381"/>
        <v>#REF!</v>
      </c>
      <c r="BB787" t="e">
        <f t="shared" si="382"/>
        <v>#REF!</v>
      </c>
      <c r="BC787" t="e">
        <f>IF('work here'!#REF!&lt;&gt;"","Finish","")</f>
        <v>#REF!</v>
      </c>
      <c r="BD787" t="e">
        <f>IF('work here'!#REF!&lt;&gt;"",'work here'!#REF!,"")</f>
        <v>#REF!</v>
      </c>
      <c r="BE787" t="e">
        <f t="shared" si="383"/>
        <v>#REF!</v>
      </c>
      <c r="BF787" t="e">
        <f t="shared" si="384"/>
        <v>#REF!</v>
      </c>
      <c r="BG787" t="e">
        <f>IF('work here'!#REF!&lt;&gt;"","Care","")</f>
        <v>#REF!</v>
      </c>
      <c r="BH787" t="e">
        <f>IF('work here'!#REF!&lt;&gt;"",'work here'!#REF!,"")</f>
        <v>#REF!</v>
      </c>
      <c r="BI787" t="e">
        <f t="shared" si="385"/>
        <v>#REF!</v>
      </c>
      <c r="BJ787" t="e">
        <f t="shared" si="386"/>
        <v>#REF!</v>
      </c>
      <c r="BK787" t="str">
        <f>IF(OR('work here'!F786="Rings", 'work here'!F786="Bangles"), 'work here'!F786 &amp; " Size", "")</f>
        <v/>
      </c>
      <c r="BL787" t="e">
        <f>IF('work here'!#REF!&lt;&gt;"",'work here'!#REF!,"")</f>
        <v>#REF!</v>
      </c>
      <c r="BM787" t="str">
        <f t="shared" si="387"/>
        <v/>
      </c>
      <c r="BN787" t="str">
        <f t="shared" si="388"/>
        <v/>
      </c>
      <c r="BO787" t="str">
        <f t="shared" si="389"/>
        <v/>
      </c>
    </row>
    <row r="788" spans="1:67" x14ac:dyDescent="0.3">
      <c r="A788" t="str">
        <f>IF('work here'!A787="simple","simple",IF('work here'!A787="parent","variable",IF('work here'!A787="child","variation","")))</f>
        <v/>
      </c>
      <c r="B788" t="str">
        <f>IF('work here'!C787&lt;&gt;"", 'work here'!C787, "")</f>
        <v/>
      </c>
      <c r="C788" t="str">
        <f>IF('work here'!B787&lt;&gt;"", 'work here'!B787, "")</f>
        <v/>
      </c>
      <c r="D788" t="str">
        <f t="shared" si="360"/>
        <v/>
      </c>
      <c r="E788" t="str">
        <f t="shared" si="361"/>
        <v/>
      </c>
      <c r="F788" t="str">
        <f t="shared" si="362"/>
        <v/>
      </c>
      <c r="G788" t="e">
        <f>IF('work here'!#REF!&lt;&gt;"", 'work here'!#REF!, "")</f>
        <v>#REF!</v>
      </c>
      <c r="I788" t="str">
        <f>IF('work here'!Z787&lt;&gt;"", 'work here'!Z787, "")</f>
        <v/>
      </c>
      <c r="J788" t="str">
        <f t="shared" si="363"/>
        <v/>
      </c>
      <c r="K788" t="str">
        <f t="shared" si="364"/>
        <v/>
      </c>
      <c r="L788" t="str">
        <f t="shared" si="365"/>
        <v/>
      </c>
      <c r="M788" t="str">
        <f>IF('work here'!AA787&lt;&gt;"", 'work here'!AA787, "")</f>
        <v/>
      </c>
      <c r="N788" t="str">
        <f>IF('work here'!AD787&lt;&gt;"", 'work here'!AD787, "")</f>
        <v/>
      </c>
      <c r="O788" t="str">
        <f>IF('work here'!AC787&lt;&gt;"", 'work here'!AC787, "")</f>
        <v/>
      </c>
      <c r="P788" t="str">
        <f>IF('work here'!AB787&lt;&gt;"", 'work here'!AB787, "")</f>
        <v/>
      </c>
      <c r="Q788" t="str">
        <f t="shared" si="366"/>
        <v/>
      </c>
      <c r="S788" t="str">
        <f>IF('work here'!E787&lt;&gt;"", 'work here'!E787, "")</f>
        <v/>
      </c>
      <c r="T788" t="e">
        <f>IF('work here'!#REF!&lt;&gt;"", 'work here'!#REF!, "")</f>
        <v>#REF!</v>
      </c>
      <c r="U788" t="str">
        <f>IF(A788="", "", _xlfn.TEXTJOIN(", ", TRUE, "jewellery", "jewellery &gt; " &amp; 'work here'!F787, "jewellery &gt; " &amp; 'work here'!F787 &amp; " &gt; " &amp; 'work here'!#REF!, 'work here'!#REF!, 'work here'!AY787, 'work here'!H787, 'work here'!I787, 'work here'!J787))</f>
        <v/>
      </c>
      <c r="V788" t="str" cm="1">
        <f t="array" aca="1" ref="V788" ca="1">_xlfn.LET(
    _xlpm.yr, TEXT(TODAY(), "yyyy"),
    _xlpm.mn, TEXT(TODAY(), "mm"),
    _xlpm.path, "https://richlook.co.in/wp-content/uploads/" &amp; _xlpm.yr &amp; "/" &amp; _xlpm.mn &amp; "/",
    _xlpm.imgRange, 'work here'!N787:X787,
    _xlpm.imgLinks, IF(_xlpm.imgRange&lt;&gt;"", _xlpm.path &amp; _xlpm.imgRange &amp; ".webp", ""),
    _xlpm.urls,
        IF(A788="variable", _xlpm.imgLinks,
        IF(A788="variation", IF('work here'!N787&lt;&gt;"", _xlpm.path &amp; 'work here'!N787 &amp; ".webp", ""),
        IF(A788="simple", _xlpm.imgLinks, ""))),
    _xlfn.TEXTJOIN(", ", TRUE, _xlpm.urls)
)</f>
        <v/>
      </c>
      <c r="W788" t="str" cm="1">
        <f t="array" aca="1" ref="W788" ca="1">_xlfn.LET(
    _xlpm.yr, TEXT(TODAY(), "yyyy"),
    _xlpm.mn, TEXT(TODAY(), "mm"),
    _xlpm.path, "https://richlook.co.in/wp-content/uploads/" &amp; _xlpm.yr &amp; "/" &amp; _xlpm.mn &amp; "/",
    _xlpm.imgRange, 'work here'!O787:X787,
    _xlpm.imgLinks, IF(_xlpm.imgRange&lt;&gt;"", _xlpm.path &amp; _xlpm.imgRange &amp; ".webp", ""),
    _xlpm.urls,
        IF(A788="variable", "",
        IF(A788="variation", _xlpm.imgLinks,
        IF(A788="simple", "", ""))),
    _xlfn.TEXTJOIN(", ", TRUE, _xlpm.urls)
)</f>
        <v/>
      </c>
      <c r="X788" t="str">
        <f>IF('work here'!D787&lt;&gt;"", 'work here'!D787, "")</f>
        <v/>
      </c>
      <c r="Y788" t="e">
        <f>IF('work here'!#REF!&lt;&gt;"","color","")</f>
        <v>#REF!</v>
      </c>
      <c r="Z788" t="e">
        <f>IF('work here'!#REF!&lt;&gt;"",'work here'!#REF!,"")</f>
        <v>#REF!</v>
      </c>
      <c r="AA788" t="e">
        <f t="shared" si="367"/>
        <v>#REF!</v>
      </c>
      <c r="AB788" t="e">
        <f t="shared" si="368"/>
        <v>#REF!</v>
      </c>
      <c r="AC788" t="str">
        <f t="shared" si="369"/>
        <v/>
      </c>
      <c r="AD788" s="2" t="e">
        <f>IF('work here'!#REF!&lt;&gt;"",'work here'!#REF!,"")</f>
        <v>#REF!</v>
      </c>
      <c r="AE788" s="2" t="e">
        <f>IF('work here'!#REF!&lt;&gt;"",'work here'!#REF!,"")</f>
        <v>#REF!</v>
      </c>
      <c r="AF788" s="2" t="e">
        <f t="shared" si="370"/>
        <v>#REF!</v>
      </c>
      <c r="AG788" s="2" t="e">
        <f t="shared" si="371"/>
        <v>#REF!</v>
      </c>
      <c r="AH788" s="2" t="str">
        <f t="shared" si="372"/>
        <v/>
      </c>
      <c r="AI788" t="str">
        <f>IF('work here'!AE787&lt;&gt;"","Jewellery Work","")</f>
        <v/>
      </c>
      <c r="AJ788" t="str">
        <f>IF('work here'!AE787&lt;&gt;"",'work here'!AE787,"")</f>
        <v/>
      </c>
      <c r="AK788" t="str">
        <f t="shared" si="373"/>
        <v/>
      </c>
      <c r="AL788" t="str">
        <f t="shared" si="374"/>
        <v/>
      </c>
      <c r="AM788" t="e">
        <f>IF('work here'!#REF!&lt;&gt;"","Gemstone","")</f>
        <v>#REF!</v>
      </c>
      <c r="AN788" t="e">
        <f>IF('work here'!#REF!&lt;&gt;"",'work here'!#REF!,"")</f>
        <v>#REF!</v>
      </c>
      <c r="AO788" t="e">
        <f t="shared" si="375"/>
        <v>#REF!</v>
      </c>
      <c r="AP788" t="e">
        <f t="shared" si="376"/>
        <v>#REF!</v>
      </c>
      <c r="AQ788" t="str">
        <f>IF('work here'!AW787&lt;&gt;"","Plating","")</f>
        <v/>
      </c>
      <c r="AR788" t="str">
        <f>IF('work here'!AW787&lt;&gt;"",'work here'!AW787,"")</f>
        <v/>
      </c>
      <c r="AS788" t="str">
        <f t="shared" si="377"/>
        <v/>
      </c>
      <c r="AT788" t="str">
        <f t="shared" si="378"/>
        <v/>
      </c>
      <c r="AU788" t="str">
        <f>IF('work here'!AX787&lt;&gt;"","Material","")</f>
        <v/>
      </c>
      <c r="AV788" t="str">
        <f>IF('work here'!AX787&lt;&gt;"",'work here'!AX787,"")</f>
        <v/>
      </c>
      <c r="AW788" t="str">
        <f t="shared" si="379"/>
        <v/>
      </c>
      <c r="AX788" t="str">
        <f t="shared" si="380"/>
        <v/>
      </c>
      <c r="AY788" t="e">
        <f>IF('work here'!#REF!&lt;&gt;"","Look","")</f>
        <v>#REF!</v>
      </c>
      <c r="AZ788" t="e">
        <f>IF('work here'!#REF!&lt;&gt;"",'work here'!#REF!,"")</f>
        <v>#REF!</v>
      </c>
      <c r="BA788" t="e">
        <f t="shared" si="381"/>
        <v>#REF!</v>
      </c>
      <c r="BB788" t="e">
        <f t="shared" si="382"/>
        <v>#REF!</v>
      </c>
      <c r="BC788" t="e">
        <f>IF('work here'!#REF!&lt;&gt;"","Finish","")</f>
        <v>#REF!</v>
      </c>
      <c r="BD788" t="e">
        <f>IF('work here'!#REF!&lt;&gt;"",'work here'!#REF!,"")</f>
        <v>#REF!</v>
      </c>
      <c r="BE788" t="e">
        <f t="shared" si="383"/>
        <v>#REF!</v>
      </c>
      <c r="BF788" t="e">
        <f t="shared" si="384"/>
        <v>#REF!</v>
      </c>
      <c r="BG788" t="e">
        <f>IF('work here'!#REF!&lt;&gt;"","Care","")</f>
        <v>#REF!</v>
      </c>
      <c r="BH788" t="e">
        <f>IF('work here'!#REF!&lt;&gt;"",'work here'!#REF!,"")</f>
        <v>#REF!</v>
      </c>
      <c r="BI788" t="e">
        <f t="shared" si="385"/>
        <v>#REF!</v>
      </c>
      <c r="BJ788" t="e">
        <f t="shared" si="386"/>
        <v>#REF!</v>
      </c>
      <c r="BK788" t="str">
        <f>IF(OR('work here'!F787="Rings", 'work here'!F787="Bangles"), 'work here'!F787 &amp; " Size", "")</f>
        <v/>
      </c>
      <c r="BL788" t="e">
        <f>IF('work here'!#REF!&lt;&gt;"",'work here'!#REF!,"")</f>
        <v>#REF!</v>
      </c>
      <c r="BM788" t="str">
        <f t="shared" si="387"/>
        <v/>
      </c>
      <c r="BN788" t="str">
        <f t="shared" si="388"/>
        <v/>
      </c>
      <c r="BO788" t="str">
        <f t="shared" si="389"/>
        <v/>
      </c>
    </row>
    <row r="789" spans="1:67" x14ac:dyDescent="0.3">
      <c r="A789" t="str">
        <f>IF('work here'!A788="simple","simple",IF('work here'!A788="parent","variable",IF('work here'!A788="child","variation","")))</f>
        <v/>
      </c>
      <c r="B789" t="str">
        <f>IF('work here'!C788&lt;&gt;"", 'work here'!C788, "")</f>
        <v/>
      </c>
      <c r="C789" t="str">
        <f>IF('work here'!B788&lt;&gt;"", 'work here'!B788, "")</f>
        <v/>
      </c>
      <c r="D789" t="str">
        <f t="shared" si="360"/>
        <v/>
      </c>
      <c r="E789" t="str">
        <f t="shared" si="361"/>
        <v/>
      </c>
      <c r="F789" t="str">
        <f t="shared" si="362"/>
        <v/>
      </c>
      <c r="G789" t="e">
        <f>IF('work here'!#REF!&lt;&gt;"", 'work here'!#REF!, "")</f>
        <v>#REF!</v>
      </c>
      <c r="I789" t="str">
        <f>IF('work here'!Z788&lt;&gt;"", 'work here'!Z788, "")</f>
        <v/>
      </c>
      <c r="J789" t="str">
        <f t="shared" si="363"/>
        <v/>
      </c>
      <c r="K789" t="str">
        <f t="shared" si="364"/>
        <v/>
      </c>
      <c r="L789" t="str">
        <f t="shared" si="365"/>
        <v/>
      </c>
      <c r="M789" t="str">
        <f>IF('work here'!AA788&lt;&gt;"", 'work here'!AA788, "")</f>
        <v/>
      </c>
      <c r="N789" t="str">
        <f>IF('work here'!AD788&lt;&gt;"", 'work here'!AD788, "")</f>
        <v/>
      </c>
      <c r="O789" t="str">
        <f>IF('work here'!AC788&lt;&gt;"", 'work here'!AC788, "")</f>
        <v/>
      </c>
      <c r="P789" t="str">
        <f>IF('work here'!AB788&lt;&gt;"", 'work here'!AB788, "")</f>
        <v/>
      </c>
      <c r="Q789" t="str">
        <f t="shared" si="366"/>
        <v/>
      </c>
      <c r="S789" t="str">
        <f>IF('work here'!E788&lt;&gt;"", 'work here'!E788, "")</f>
        <v/>
      </c>
      <c r="T789" t="e">
        <f>IF('work here'!#REF!&lt;&gt;"", 'work here'!#REF!, "")</f>
        <v>#REF!</v>
      </c>
      <c r="U789" t="str">
        <f>IF(A789="", "", _xlfn.TEXTJOIN(", ", TRUE, "jewellery", "jewellery &gt; " &amp; 'work here'!F788, "jewellery &gt; " &amp; 'work here'!F788 &amp; " &gt; " &amp; 'work here'!#REF!, 'work here'!#REF!, 'work here'!AY788, 'work here'!H788, 'work here'!I788, 'work here'!J788))</f>
        <v/>
      </c>
      <c r="V789" t="str" cm="1">
        <f t="array" aca="1" ref="V789" ca="1">_xlfn.LET(
    _xlpm.yr, TEXT(TODAY(), "yyyy"),
    _xlpm.mn, TEXT(TODAY(), "mm"),
    _xlpm.path, "https://richlook.co.in/wp-content/uploads/" &amp; _xlpm.yr &amp; "/" &amp; _xlpm.mn &amp; "/",
    _xlpm.imgRange, 'work here'!N788:X788,
    _xlpm.imgLinks, IF(_xlpm.imgRange&lt;&gt;"", _xlpm.path &amp; _xlpm.imgRange &amp; ".webp", ""),
    _xlpm.urls,
        IF(A789="variable", _xlpm.imgLinks,
        IF(A789="variation", IF('work here'!N788&lt;&gt;"", _xlpm.path &amp; 'work here'!N788 &amp; ".webp", ""),
        IF(A789="simple", _xlpm.imgLinks, ""))),
    _xlfn.TEXTJOIN(", ", TRUE, _xlpm.urls)
)</f>
        <v/>
      </c>
      <c r="W789" t="str" cm="1">
        <f t="array" aca="1" ref="W789" ca="1">_xlfn.LET(
    _xlpm.yr, TEXT(TODAY(), "yyyy"),
    _xlpm.mn, TEXT(TODAY(), "mm"),
    _xlpm.path, "https://richlook.co.in/wp-content/uploads/" &amp; _xlpm.yr &amp; "/" &amp; _xlpm.mn &amp; "/",
    _xlpm.imgRange, 'work here'!O788:X788,
    _xlpm.imgLinks, IF(_xlpm.imgRange&lt;&gt;"", _xlpm.path &amp; _xlpm.imgRange &amp; ".webp", ""),
    _xlpm.urls,
        IF(A789="variable", "",
        IF(A789="variation", _xlpm.imgLinks,
        IF(A789="simple", "", ""))),
    _xlfn.TEXTJOIN(", ", TRUE, _xlpm.urls)
)</f>
        <v/>
      </c>
      <c r="X789" t="str">
        <f>IF('work here'!D788&lt;&gt;"", 'work here'!D788, "")</f>
        <v/>
      </c>
      <c r="Y789" t="e">
        <f>IF('work here'!#REF!&lt;&gt;"","color","")</f>
        <v>#REF!</v>
      </c>
      <c r="Z789" t="e">
        <f>IF('work here'!#REF!&lt;&gt;"",'work here'!#REF!,"")</f>
        <v>#REF!</v>
      </c>
      <c r="AA789" t="e">
        <f t="shared" si="367"/>
        <v>#REF!</v>
      </c>
      <c r="AB789" t="e">
        <f t="shared" si="368"/>
        <v>#REF!</v>
      </c>
      <c r="AC789" t="str">
        <f t="shared" si="369"/>
        <v/>
      </c>
      <c r="AD789" s="2" t="e">
        <f>IF('work here'!#REF!&lt;&gt;"",'work here'!#REF!,"")</f>
        <v>#REF!</v>
      </c>
      <c r="AE789" s="2" t="e">
        <f>IF('work here'!#REF!&lt;&gt;"",'work here'!#REF!,"")</f>
        <v>#REF!</v>
      </c>
      <c r="AF789" s="2" t="e">
        <f t="shared" si="370"/>
        <v>#REF!</v>
      </c>
      <c r="AG789" s="2" t="e">
        <f t="shared" si="371"/>
        <v>#REF!</v>
      </c>
      <c r="AH789" s="2" t="str">
        <f t="shared" si="372"/>
        <v/>
      </c>
      <c r="AI789" t="str">
        <f>IF('work here'!AE788&lt;&gt;"","Jewellery Work","")</f>
        <v/>
      </c>
      <c r="AJ789" t="str">
        <f>IF('work here'!AE788&lt;&gt;"",'work here'!AE788,"")</f>
        <v/>
      </c>
      <c r="AK789" t="str">
        <f t="shared" si="373"/>
        <v/>
      </c>
      <c r="AL789" t="str">
        <f t="shared" si="374"/>
        <v/>
      </c>
      <c r="AM789" t="e">
        <f>IF('work here'!#REF!&lt;&gt;"","Gemstone","")</f>
        <v>#REF!</v>
      </c>
      <c r="AN789" t="e">
        <f>IF('work here'!#REF!&lt;&gt;"",'work here'!#REF!,"")</f>
        <v>#REF!</v>
      </c>
      <c r="AO789" t="e">
        <f t="shared" si="375"/>
        <v>#REF!</v>
      </c>
      <c r="AP789" t="e">
        <f t="shared" si="376"/>
        <v>#REF!</v>
      </c>
      <c r="AQ789" t="str">
        <f>IF('work here'!AW788&lt;&gt;"","Plating","")</f>
        <v/>
      </c>
      <c r="AR789" t="str">
        <f>IF('work here'!AW788&lt;&gt;"",'work here'!AW788,"")</f>
        <v/>
      </c>
      <c r="AS789" t="str">
        <f t="shared" si="377"/>
        <v/>
      </c>
      <c r="AT789" t="str">
        <f t="shared" si="378"/>
        <v/>
      </c>
      <c r="AU789" t="str">
        <f>IF('work here'!AX788&lt;&gt;"","Material","")</f>
        <v/>
      </c>
      <c r="AV789" t="str">
        <f>IF('work here'!AX788&lt;&gt;"",'work here'!AX788,"")</f>
        <v/>
      </c>
      <c r="AW789" t="str">
        <f t="shared" si="379"/>
        <v/>
      </c>
      <c r="AX789" t="str">
        <f t="shared" si="380"/>
        <v/>
      </c>
      <c r="AY789" t="e">
        <f>IF('work here'!#REF!&lt;&gt;"","Look","")</f>
        <v>#REF!</v>
      </c>
      <c r="AZ789" t="e">
        <f>IF('work here'!#REF!&lt;&gt;"",'work here'!#REF!,"")</f>
        <v>#REF!</v>
      </c>
      <c r="BA789" t="e">
        <f t="shared" si="381"/>
        <v>#REF!</v>
      </c>
      <c r="BB789" t="e">
        <f t="shared" si="382"/>
        <v>#REF!</v>
      </c>
      <c r="BC789" t="e">
        <f>IF('work here'!#REF!&lt;&gt;"","Finish","")</f>
        <v>#REF!</v>
      </c>
      <c r="BD789" t="e">
        <f>IF('work here'!#REF!&lt;&gt;"",'work here'!#REF!,"")</f>
        <v>#REF!</v>
      </c>
      <c r="BE789" t="e">
        <f t="shared" si="383"/>
        <v>#REF!</v>
      </c>
      <c r="BF789" t="e">
        <f t="shared" si="384"/>
        <v>#REF!</v>
      </c>
      <c r="BG789" t="e">
        <f>IF('work here'!#REF!&lt;&gt;"","Care","")</f>
        <v>#REF!</v>
      </c>
      <c r="BH789" t="e">
        <f>IF('work here'!#REF!&lt;&gt;"",'work here'!#REF!,"")</f>
        <v>#REF!</v>
      </c>
      <c r="BI789" t="e">
        <f t="shared" si="385"/>
        <v>#REF!</v>
      </c>
      <c r="BJ789" t="e">
        <f t="shared" si="386"/>
        <v>#REF!</v>
      </c>
      <c r="BK789" t="str">
        <f>IF(OR('work here'!F788="Rings", 'work here'!F788="Bangles"), 'work here'!F788 &amp; " Size", "")</f>
        <v/>
      </c>
      <c r="BL789" t="e">
        <f>IF('work here'!#REF!&lt;&gt;"",'work here'!#REF!,"")</f>
        <v>#REF!</v>
      </c>
      <c r="BM789" t="str">
        <f t="shared" si="387"/>
        <v/>
      </c>
      <c r="BN789" t="str">
        <f t="shared" si="388"/>
        <v/>
      </c>
      <c r="BO789" t="str">
        <f t="shared" si="389"/>
        <v/>
      </c>
    </row>
    <row r="790" spans="1:67" x14ac:dyDescent="0.3">
      <c r="A790" t="str">
        <f>IF('work here'!A789="simple","simple",IF('work here'!A789="parent","variable",IF('work here'!A789="child","variation","")))</f>
        <v/>
      </c>
      <c r="B790" t="str">
        <f>IF('work here'!C789&lt;&gt;"", 'work here'!C789, "")</f>
        <v/>
      </c>
      <c r="C790" t="str">
        <f>IF('work here'!B789&lt;&gt;"", 'work here'!B789, "")</f>
        <v/>
      </c>
      <c r="D790" t="str">
        <f t="shared" si="360"/>
        <v/>
      </c>
      <c r="E790" t="str">
        <f t="shared" si="361"/>
        <v/>
      </c>
      <c r="F790" t="str">
        <f t="shared" si="362"/>
        <v/>
      </c>
      <c r="G790" t="e">
        <f>IF('work here'!#REF!&lt;&gt;"", 'work here'!#REF!, "")</f>
        <v>#REF!</v>
      </c>
      <c r="I790" t="str">
        <f>IF('work here'!Z789&lt;&gt;"", 'work here'!Z789, "")</f>
        <v/>
      </c>
      <c r="J790" t="str">
        <f t="shared" si="363"/>
        <v/>
      </c>
      <c r="K790" t="str">
        <f t="shared" si="364"/>
        <v/>
      </c>
      <c r="L790" t="str">
        <f t="shared" si="365"/>
        <v/>
      </c>
      <c r="M790" t="str">
        <f>IF('work here'!AA789&lt;&gt;"", 'work here'!AA789, "")</f>
        <v/>
      </c>
      <c r="N790" t="str">
        <f>IF('work here'!AD789&lt;&gt;"", 'work here'!AD789, "")</f>
        <v/>
      </c>
      <c r="O790" t="str">
        <f>IF('work here'!AC789&lt;&gt;"", 'work here'!AC789, "")</f>
        <v/>
      </c>
      <c r="P790" t="str">
        <f>IF('work here'!AB789&lt;&gt;"", 'work here'!AB789, "")</f>
        <v/>
      </c>
      <c r="Q790" t="str">
        <f t="shared" si="366"/>
        <v/>
      </c>
      <c r="S790" t="str">
        <f>IF('work here'!E789&lt;&gt;"", 'work here'!E789, "")</f>
        <v/>
      </c>
      <c r="T790" t="e">
        <f>IF('work here'!#REF!&lt;&gt;"", 'work here'!#REF!, "")</f>
        <v>#REF!</v>
      </c>
      <c r="U790" t="str">
        <f>IF(A790="", "", _xlfn.TEXTJOIN(", ", TRUE, "jewellery", "jewellery &gt; " &amp; 'work here'!F789, "jewellery &gt; " &amp; 'work here'!F789 &amp; " &gt; " &amp; 'work here'!#REF!, 'work here'!#REF!, 'work here'!AY789, 'work here'!H789, 'work here'!I789, 'work here'!J789))</f>
        <v/>
      </c>
      <c r="V790" t="str" cm="1">
        <f t="array" aca="1" ref="V790" ca="1">_xlfn.LET(
    _xlpm.yr, TEXT(TODAY(), "yyyy"),
    _xlpm.mn, TEXT(TODAY(), "mm"),
    _xlpm.path, "https://richlook.co.in/wp-content/uploads/" &amp; _xlpm.yr &amp; "/" &amp; _xlpm.mn &amp; "/",
    _xlpm.imgRange, 'work here'!N789:X789,
    _xlpm.imgLinks, IF(_xlpm.imgRange&lt;&gt;"", _xlpm.path &amp; _xlpm.imgRange &amp; ".webp", ""),
    _xlpm.urls,
        IF(A790="variable", _xlpm.imgLinks,
        IF(A790="variation", IF('work here'!N789&lt;&gt;"", _xlpm.path &amp; 'work here'!N789 &amp; ".webp", ""),
        IF(A790="simple", _xlpm.imgLinks, ""))),
    _xlfn.TEXTJOIN(", ", TRUE, _xlpm.urls)
)</f>
        <v/>
      </c>
      <c r="W790" t="str" cm="1">
        <f t="array" aca="1" ref="W790" ca="1">_xlfn.LET(
    _xlpm.yr, TEXT(TODAY(), "yyyy"),
    _xlpm.mn, TEXT(TODAY(), "mm"),
    _xlpm.path, "https://richlook.co.in/wp-content/uploads/" &amp; _xlpm.yr &amp; "/" &amp; _xlpm.mn &amp; "/",
    _xlpm.imgRange, 'work here'!O789:X789,
    _xlpm.imgLinks, IF(_xlpm.imgRange&lt;&gt;"", _xlpm.path &amp; _xlpm.imgRange &amp; ".webp", ""),
    _xlpm.urls,
        IF(A790="variable", "",
        IF(A790="variation", _xlpm.imgLinks,
        IF(A790="simple", "", ""))),
    _xlfn.TEXTJOIN(", ", TRUE, _xlpm.urls)
)</f>
        <v/>
      </c>
      <c r="X790" t="str">
        <f>IF('work here'!D789&lt;&gt;"", 'work here'!D789, "")</f>
        <v/>
      </c>
      <c r="Y790" t="e">
        <f>IF('work here'!#REF!&lt;&gt;"","color","")</f>
        <v>#REF!</v>
      </c>
      <c r="Z790" t="e">
        <f>IF('work here'!#REF!&lt;&gt;"",'work here'!#REF!,"")</f>
        <v>#REF!</v>
      </c>
      <c r="AA790" t="e">
        <f t="shared" si="367"/>
        <v>#REF!</v>
      </c>
      <c r="AB790" t="e">
        <f t="shared" si="368"/>
        <v>#REF!</v>
      </c>
      <c r="AC790" t="str">
        <f t="shared" si="369"/>
        <v/>
      </c>
      <c r="AD790" s="2" t="e">
        <f>IF('work here'!#REF!&lt;&gt;"",'work here'!#REF!,"")</f>
        <v>#REF!</v>
      </c>
      <c r="AE790" s="2" t="e">
        <f>IF('work here'!#REF!&lt;&gt;"",'work here'!#REF!,"")</f>
        <v>#REF!</v>
      </c>
      <c r="AF790" s="2" t="e">
        <f t="shared" si="370"/>
        <v>#REF!</v>
      </c>
      <c r="AG790" s="2" t="e">
        <f t="shared" si="371"/>
        <v>#REF!</v>
      </c>
      <c r="AH790" s="2" t="str">
        <f t="shared" si="372"/>
        <v/>
      </c>
      <c r="AI790" t="str">
        <f>IF('work here'!AE789&lt;&gt;"","Jewellery Work","")</f>
        <v/>
      </c>
      <c r="AJ790" t="str">
        <f>IF('work here'!AE789&lt;&gt;"",'work here'!AE789,"")</f>
        <v/>
      </c>
      <c r="AK790" t="str">
        <f t="shared" si="373"/>
        <v/>
      </c>
      <c r="AL790" t="str">
        <f t="shared" si="374"/>
        <v/>
      </c>
      <c r="AM790" t="e">
        <f>IF('work here'!#REF!&lt;&gt;"","Gemstone","")</f>
        <v>#REF!</v>
      </c>
      <c r="AN790" t="e">
        <f>IF('work here'!#REF!&lt;&gt;"",'work here'!#REF!,"")</f>
        <v>#REF!</v>
      </c>
      <c r="AO790" t="e">
        <f t="shared" si="375"/>
        <v>#REF!</v>
      </c>
      <c r="AP790" t="e">
        <f t="shared" si="376"/>
        <v>#REF!</v>
      </c>
      <c r="AQ790" t="str">
        <f>IF('work here'!AW789&lt;&gt;"","Plating","")</f>
        <v/>
      </c>
      <c r="AR790" t="str">
        <f>IF('work here'!AW789&lt;&gt;"",'work here'!AW789,"")</f>
        <v/>
      </c>
      <c r="AS790" t="str">
        <f t="shared" si="377"/>
        <v/>
      </c>
      <c r="AT790" t="str">
        <f t="shared" si="378"/>
        <v/>
      </c>
      <c r="AU790" t="str">
        <f>IF('work here'!AX789&lt;&gt;"","Material","")</f>
        <v/>
      </c>
      <c r="AV790" t="str">
        <f>IF('work here'!AX789&lt;&gt;"",'work here'!AX789,"")</f>
        <v/>
      </c>
      <c r="AW790" t="str">
        <f t="shared" si="379"/>
        <v/>
      </c>
      <c r="AX790" t="str">
        <f t="shared" si="380"/>
        <v/>
      </c>
      <c r="AY790" t="e">
        <f>IF('work here'!#REF!&lt;&gt;"","Look","")</f>
        <v>#REF!</v>
      </c>
      <c r="AZ790" t="e">
        <f>IF('work here'!#REF!&lt;&gt;"",'work here'!#REF!,"")</f>
        <v>#REF!</v>
      </c>
      <c r="BA790" t="e">
        <f t="shared" si="381"/>
        <v>#REF!</v>
      </c>
      <c r="BB790" t="e">
        <f t="shared" si="382"/>
        <v>#REF!</v>
      </c>
      <c r="BC790" t="e">
        <f>IF('work here'!#REF!&lt;&gt;"","Finish","")</f>
        <v>#REF!</v>
      </c>
      <c r="BD790" t="e">
        <f>IF('work here'!#REF!&lt;&gt;"",'work here'!#REF!,"")</f>
        <v>#REF!</v>
      </c>
      <c r="BE790" t="e">
        <f t="shared" si="383"/>
        <v>#REF!</v>
      </c>
      <c r="BF790" t="e">
        <f t="shared" si="384"/>
        <v>#REF!</v>
      </c>
      <c r="BG790" t="e">
        <f>IF('work here'!#REF!&lt;&gt;"","Care","")</f>
        <v>#REF!</v>
      </c>
      <c r="BH790" t="e">
        <f>IF('work here'!#REF!&lt;&gt;"",'work here'!#REF!,"")</f>
        <v>#REF!</v>
      </c>
      <c r="BI790" t="e">
        <f t="shared" si="385"/>
        <v>#REF!</v>
      </c>
      <c r="BJ790" t="e">
        <f t="shared" si="386"/>
        <v>#REF!</v>
      </c>
      <c r="BK790" t="str">
        <f>IF(OR('work here'!F789="Rings", 'work here'!F789="Bangles"), 'work here'!F789 &amp; " Size", "")</f>
        <v/>
      </c>
      <c r="BL790" t="e">
        <f>IF('work here'!#REF!&lt;&gt;"",'work here'!#REF!,"")</f>
        <v>#REF!</v>
      </c>
      <c r="BM790" t="str">
        <f t="shared" si="387"/>
        <v/>
      </c>
      <c r="BN790" t="str">
        <f t="shared" si="388"/>
        <v/>
      </c>
      <c r="BO790" t="str">
        <f t="shared" si="389"/>
        <v/>
      </c>
    </row>
    <row r="791" spans="1:67" x14ac:dyDescent="0.3">
      <c r="A791" t="str">
        <f>IF('work here'!A790="simple","simple",IF('work here'!A790="parent","variable",IF('work here'!A790="child","variation","")))</f>
        <v/>
      </c>
      <c r="B791" t="str">
        <f>IF('work here'!C790&lt;&gt;"", 'work here'!C790, "")</f>
        <v/>
      </c>
      <c r="C791" t="str">
        <f>IF('work here'!B790&lt;&gt;"", 'work here'!B790, "")</f>
        <v/>
      </c>
      <c r="D791" t="str">
        <f t="shared" si="360"/>
        <v/>
      </c>
      <c r="E791" t="str">
        <f t="shared" si="361"/>
        <v/>
      </c>
      <c r="F791" t="str">
        <f t="shared" si="362"/>
        <v/>
      </c>
      <c r="G791" t="e">
        <f>IF('work here'!#REF!&lt;&gt;"", 'work here'!#REF!, "")</f>
        <v>#REF!</v>
      </c>
      <c r="I791" t="str">
        <f>IF('work here'!Z790&lt;&gt;"", 'work here'!Z790, "")</f>
        <v/>
      </c>
      <c r="J791" t="str">
        <f t="shared" si="363"/>
        <v/>
      </c>
      <c r="K791" t="str">
        <f t="shared" si="364"/>
        <v/>
      </c>
      <c r="L791" t="str">
        <f t="shared" si="365"/>
        <v/>
      </c>
      <c r="M791" t="str">
        <f>IF('work here'!AA790&lt;&gt;"", 'work here'!AA790, "")</f>
        <v/>
      </c>
      <c r="N791" t="str">
        <f>IF('work here'!AD790&lt;&gt;"", 'work here'!AD790, "")</f>
        <v/>
      </c>
      <c r="O791" t="str">
        <f>IF('work here'!AC790&lt;&gt;"", 'work here'!AC790, "")</f>
        <v/>
      </c>
      <c r="P791" t="str">
        <f>IF('work here'!AB790&lt;&gt;"", 'work here'!AB790, "")</f>
        <v/>
      </c>
      <c r="Q791" t="str">
        <f t="shared" si="366"/>
        <v/>
      </c>
      <c r="S791" t="str">
        <f>IF('work here'!E790&lt;&gt;"", 'work here'!E790, "")</f>
        <v/>
      </c>
      <c r="T791" t="e">
        <f>IF('work here'!#REF!&lt;&gt;"", 'work here'!#REF!, "")</f>
        <v>#REF!</v>
      </c>
      <c r="U791" t="str">
        <f>IF(A791="", "", _xlfn.TEXTJOIN(", ", TRUE, "jewellery", "jewellery &gt; " &amp; 'work here'!F790, "jewellery &gt; " &amp; 'work here'!F790 &amp; " &gt; " &amp; 'work here'!#REF!, 'work here'!#REF!, 'work here'!AY790, 'work here'!H790, 'work here'!I790, 'work here'!J790))</f>
        <v/>
      </c>
      <c r="V791" t="str" cm="1">
        <f t="array" aca="1" ref="V791" ca="1">_xlfn.LET(
    _xlpm.yr, TEXT(TODAY(), "yyyy"),
    _xlpm.mn, TEXT(TODAY(), "mm"),
    _xlpm.path, "https://richlook.co.in/wp-content/uploads/" &amp; _xlpm.yr &amp; "/" &amp; _xlpm.mn &amp; "/",
    _xlpm.imgRange, 'work here'!N790:X790,
    _xlpm.imgLinks, IF(_xlpm.imgRange&lt;&gt;"", _xlpm.path &amp; _xlpm.imgRange &amp; ".webp", ""),
    _xlpm.urls,
        IF(A791="variable", _xlpm.imgLinks,
        IF(A791="variation", IF('work here'!N790&lt;&gt;"", _xlpm.path &amp; 'work here'!N790 &amp; ".webp", ""),
        IF(A791="simple", _xlpm.imgLinks, ""))),
    _xlfn.TEXTJOIN(", ", TRUE, _xlpm.urls)
)</f>
        <v/>
      </c>
      <c r="W791" t="str" cm="1">
        <f t="array" aca="1" ref="W791" ca="1">_xlfn.LET(
    _xlpm.yr, TEXT(TODAY(), "yyyy"),
    _xlpm.mn, TEXT(TODAY(), "mm"),
    _xlpm.path, "https://richlook.co.in/wp-content/uploads/" &amp; _xlpm.yr &amp; "/" &amp; _xlpm.mn &amp; "/",
    _xlpm.imgRange, 'work here'!O790:X790,
    _xlpm.imgLinks, IF(_xlpm.imgRange&lt;&gt;"", _xlpm.path &amp; _xlpm.imgRange &amp; ".webp", ""),
    _xlpm.urls,
        IF(A791="variable", "",
        IF(A791="variation", _xlpm.imgLinks,
        IF(A791="simple", "", ""))),
    _xlfn.TEXTJOIN(", ", TRUE, _xlpm.urls)
)</f>
        <v/>
      </c>
      <c r="X791" t="str">
        <f>IF('work here'!D790&lt;&gt;"", 'work here'!D790, "")</f>
        <v/>
      </c>
      <c r="Y791" t="e">
        <f>IF('work here'!#REF!&lt;&gt;"","color","")</f>
        <v>#REF!</v>
      </c>
      <c r="Z791" t="e">
        <f>IF('work here'!#REF!&lt;&gt;"",'work here'!#REF!,"")</f>
        <v>#REF!</v>
      </c>
      <c r="AA791" t="e">
        <f t="shared" si="367"/>
        <v>#REF!</v>
      </c>
      <c r="AB791" t="e">
        <f t="shared" si="368"/>
        <v>#REF!</v>
      </c>
      <c r="AC791" t="str">
        <f t="shared" si="369"/>
        <v/>
      </c>
      <c r="AD791" s="2" t="e">
        <f>IF('work here'!#REF!&lt;&gt;"",'work here'!#REF!,"")</f>
        <v>#REF!</v>
      </c>
      <c r="AE791" s="2" t="e">
        <f>IF('work here'!#REF!&lt;&gt;"",'work here'!#REF!,"")</f>
        <v>#REF!</v>
      </c>
      <c r="AF791" s="2" t="e">
        <f t="shared" si="370"/>
        <v>#REF!</v>
      </c>
      <c r="AG791" s="2" t="e">
        <f t="shared" si="371"/>
        <v>#REF!</v>
      </c>
      <c r="AH791" s="2" t="str">
        <f t="shared" si="372"/>
        <v/>
      </c>
      <c r="AI791" t="str">
        <f>IF('work here'!AE790&lt;&gt;"","Jewellery Work","")</f>
        <v/>
      </c>
      <c r="AJ791" t="str">
        <f>IF('work here'!AE790&lt;&gt;"",'work here'!AE790,"")</f>
        <v/>
      </c>
      <c r="AK791" t="str">
        <f t="shared" si="373"/>
        <v/>
      </c>
      <c r="AL791" t="str">
        <f t="shared" si="374"/>
        <v/>
      </c>
      <c r="AM791" t="e">
        <f>IF('work here'!#REF!&lt;&gt;"","Gemstone","")</f>
        <v>#REF!</v>
      </c>
      <c r="AN791" t="e">
        <f>IF('work here'!#REF!&lt;&gt;"",'work here'!#REF!,"")</f>
        <v>#REF!</v>
      </c>
      <c r="AO791" t="e">
        <f t="shared" si="375"/>
        <v>#REF!</v>
      </c>
      <c r="AP791" t="e">
        <f t="shared" si="376"/>
        <v>#REF!</v>
      </c>
      <c r="AQ791" t="str">
        <f>IF('work here'!AW790&lt;&gt;"","Plating","")</f>
        <v/>
      </c>
      <c r="AR791" t="str">
        <f>IF('work here'!AW790&lt;&gt;"",'work here'!AW790,"")</f>
        <v/>
      </c>
      <c r="AS791" t="str">
        <f t="shared" si="377"/>
        <v/>
      </c>
      <c r="AT791" t="str">
        <f t="shared" si="378"/>
        <v/>
      </c>
      <c r="AU791" t="str">
        <f>IF('work here'!AX790&lt;&gt;"","Material","")</f>
        <v/>
      </c>
      <c r="AV791" t="str">
        <f>IF('work here'!AX790&lt;&gt;"",'work here'!AX790,"")</f>
        <v/>
      </c>
      <c r="AW791" t="str">
        <f t="shared" si="379"/>
        <v/>
      </c>
      <c r="AX791" t="str">
        <f t="shared" si="380"/>
        <v/>
      </c>
      <c r="AY791" t="e">
        <f>IF('work here'!#REF!&lt;&gt;"","Look","")</f>
        <v>#REF!</v>
      </c>
      <c r="AZ791" t="e">
        <f>IF('work here'!#REF!&lt;&gt;"",'work here'!#REF!,"")</f>
        <v>#REF!</v>
      </c>
      <c r="BA791" t="e">
        <f t="shared" si="381"/>
        <v>#REF!</v>
      </c>
      <c r="BB791" t="e">
        <f t="shared" si="382"/>
        <v>#REF!</v>
      </c>
      <c r="BC791" t="e">
        <f>IF('work here'!#REF!&lt;&gt;"","Finish","")</f>
        <v>#REF!</v>
      </c>
      <c r="BD791" t="e">
        <f>IF('work here'!#REF!&lt;&gt;"",'work here'!#REF!,"")</f>
        <v>#REF!</v>
      </c>
      <c r="BE791" t="e">
        <f t="shared" si="383"/>
        <v>#REF!</v>
      </c>
      <c r="BF791" t="e">
        <f t="shared" si="384"/>
        <v>#REF!</v>
      </c>
      <c r="BG791" t="e">
        <f>IF('work here'!#REF!&lt;&gt;"","Care","")</f>
        <v>#REF!</v>
      </c>
      <c r="BH791" t="e">
        <f>IF('work here'!#REF!&lt;&gt;"",'work here'!#REF!,"")</f>
        <v>#REF!</v>
      </c>
      <c r="BI791" t="e">
        <f t="shared" si="385"/>
        <v>#REF!</v>
      </c>
      <c r="BJ791" t="e">
        <f t="shared" si="386"/>
        <v>#REF!</v>
      </c>
      <c r="BK791" t="str">
        <f>IF(OR('work here'!F790="Rings", 'work here'!F790="Bangles"), 'work here'!F790 &amp; " Size", "")</f>
        <v/>
      </c>
      <c r="BL791" t="e">
        <f>IF('work here'!#REF!&lt;&gt;"",'work here'!#REF!,"")</f>
        <v>#REF!</v>
      </c>
      <c r="BM791" t="str">
        <f t="shared" si="387"/>
        <v/>
      </c>
      <c r="BN791" t="str">
        <f t="shared" si="388"/>
        <v/>
      </c>
      <c r="BO791" t="str">
        <f t="shared" si="389"/>
        <v/>
      </c>
    </row>
    <row r="792" spans="1:67" x14ac:dyDescent="0.3">
      <c r="A792" t="str">
        <f>IF('work here'!A791="simple","simple",IF('work here'!A791="parent","variable",IF('work here'!A791="child","variation","")))</f>
        <v/>
      </c>
      <c r="B792" t="str">
        <f>IF('work here'!C791&lt;&gt;"", 'work here'!C791, "")</f>
        <v/>
      </c>
      <c r="C792" t="str">
        <f>IF('work here'!B791&lt;&gt;"", 'work here'!B791, "")</f>
        <v/>
      </c>
      <c r="D792" t="str">
        <f t="shared" si="360"/>
        <v/>
      </c>
      <c r="E792" t="str">
        <f t="shared" si="361"/>
        <v/>
      </c>
      <c r="F792" t="str">
        <f t="shared" si="362"/>
        <v/>
      </c>
      <c r="G792" t="e">
        <f>IF('work here'!#REF!&lt;&gt;"", 'work here'!#REF!, "")</f>
        <v>#REF!</v>
      </c>
      <c r="I792" t="str">
        <f>IF('work here'!Z791&lt;&gt;"", 'work here'!Z791, "")</f>
        <v/>
      </c>
      <c r="J792" t="str">
        <f t="shared" si="363"/>
        <v/>
      </c>
      <c r="K792" t="str">
        <f t="shared" si="364"/>
        <v/>
      </c>
      <c r="L792" t="str">
        <f t="shared" si="365"/>
        <v/>
      </c>
      <c r="M792" t="str">
        <f>IF('work here'!AA791&lt;&gt;"", 'work here'!AA791, "")</f>
        <v/>
      </c>
      <c r="N792" t="str">
        <f>IF('work here'!AD791&lt;&gt;"", 'work here'!AD791, "")</f>
        <v/>
      </c>
      <c r="O792" t="str">
        <f>IF('work here'!AC791&lt;&gt;"", 'work here'!AC791, "")</f>
        <v/>
      </c>
      <c r="P792" t="str">
        <f>IF('work here'!AB791&lt;&gt;"", 'work here'!AB791, "")</f>
        <v/>
      </c>
      <c r="Q792" t="str">
        <f t="shared" si="366"/>
        <v/>
      </c>
      <c r="S792" t="str">
        <f>IF('work here'!E791&lt;&gt;"", 'work here'!E791, "")</f>
        <v/>
      </c>
      <c r="T792" t="e">
        <f>IF('work here'!#REF!&lt;&gt;"", 'work here'!#REF!, "")</f>
        <v>#REF!</v>
      </c>
      <c r="U792" t="str">
        <f>IF(A792="", "", _xlfn.TEXTJOIN(", ", TRUE, "jewellery", "jewellery &gt; " &amp; 'work here'!F791, "jewellery &gt; " &amp; 'work here'!F791 &amp; " &gt; " &amp; 'work here'!#REF!, 'work here'!#REF!, 'work here'!AY791, 'work here'!H791, 'work here'!I791, 'work here'!J791))</f>
        <v/>
      </c>
      <c r="V792" t="str" cm="1">
        <f t="array" aca="1" ref="V792" ca="1">_xlfn.LET(
    _xlpm.yr, TEXT(TODAY(), "yyyy"),
    _xlpm.mn, TEXT(TODAY(), "mm"),
    _xlpm.path, "https://richlook.co.in/wp-content/uploads/" &amp; _xlpm.yr &amp; "/" &amp; _xlpm.mn &amp; "/",
    _xlpm.imgRange, 'work here'!N791:X791,
    _xlpm.imgLinks, IF(_xlpm.imgRange&lt;&gt;"", _xlpm.path &amp; _xlpm.imgRange &amp; ".webp", ""),
    _xlpm.urls,
        IF(A792="variable", _xlpm.imgLinks,
        IF(A792="variation", IF('work here'!N791&lt;&gt;"", _xlpm.path &amp; 'work here'!N791 &amp; ".webp", ""),
        IF(A792="simple", _xlpm.imgLinks, ""))),
    _xlfn.TEXTJOIN(", ", TRUE, _xlpm.urls)
)</f>
        <v/>
      </c>
      <c r="W792" t="str" cm="1">
        <f t="array" aca="1" ref="W792" ca="1">_xlfn.LET(
    _xlpm.yr, TEXT(TODAY(), "yyyy"),
    _xlpm.mn, TEXT(TODAY(), "mm"),
    _xlpm.path, "https://richlook.co.in/wp-content/uploads/" &amp; _xlpm.yr &amp; "/" &amp; _xlpm.mn &amp; "/",
    _xlpm.imgRange, 'work here'!O791:X791,
    _xlpm.imgLinks, IF(_xlpm.imgRange&lt;&gt;"", _xlpm.path &amp; _xlpm.imgRange &amp; ".webp", ""),
    _xlpm.urls,
        IF(A792="variable", "",
        IF(A792="variation", _xlpm.imgLinks,
        IF(A792="simple", "", ""))),
    _xlfn.TEXTJOIN(", ", TRUE, _xlpm.urls)
)</f>
        <v/>
      </c>
      <c r="X792" t="str">
        <f>IF('work here'!D791&lt;&gt;"", 'work here'!D791, "")</f>
        <v/>
      </c>
      <c r="Y792" t="e">
        <f>IF('work here'!#REF!&lt;&gt;"","color","")</f>
        <v>#REF!</v>
      </c>
      <c r="Z792" t="e">
        <f>IF('work here'!#REF!&lt;&gt;"",'work here'!#REF!,"")</f>
        <v>#REF!</v>
      </c>
      <c r="AA792" t="e">
        <f t="shared" si="367"/>
        <v>#REF!</v>
      </c>
      <c r="AB792" t="e">
        <f t="shared" si="368"/>
        <v>#REF!</v>
      </c>
      <c r="AC792" t="str">
        <f t="shared" si="369"/>
        <v/>
      </c>
      <c r="AD792" s="2" t="e">
        <f>IF('work here'!#REF!&lt;&gt;"",'work here'!#REF!,"")</f>
        <v>#REF!</v>
      </c>
      <c r="AE792" s="2" t="e">
        <f>IF('work here'!#REF!&lt;&gt;"",'work here'!#REF!,"")</f>
        <v>#REF!</v>
      </c>
      <c r="AF792" s="2" t="e">
        <f t="shared" si="370"/>
        <v>#REF!</v>
      </c>
      <c r="AG792" s="2" t="e">
        <f t="shared" si="371"/>
        <v>#REF!</v>
      </c>
      <c r="AH792" s="2" t="str">
        <f t="shared" si="372"/>
        <v/>
      </c>
      <c r="AI792" t="str">
        <f>IF('work here'!AE791&lt;&gt;"","Jewellery Work","")</f>
        <v/>
      </c>
      <c r="AJ792" t="str">
        <f>IF('work here'!AE791&lt;&gt;"",'work here'!AE791,"")</f>
        <v/>
      </c>
      <c r="AK792" t="str">
        <f t="shared" si="373"/>
        <v/>
      </c>
      <c r="AL792" t="str">
        <f t="shared" si="374"/>
        <v/>
      </c>
      <c r="AM792" t="e">
        <f>IF('work here'!#REF!&lt;&gt;"","Gemstone","")</f>
        <v>#REF!</v>
      </c>
      <c r="AN792" t="e">
        <f>IF('work here'!#REF!&lt;&gt;"",'work here'!#REF!,"")</f>
        <v>#REF!</v>
      </c>
      <c r="AO792" t="e">
        <f t="shared" si="375"/>
        <v>#REF!</v>
      </c>
      <c r="AP792" t="e">
        <f t="shared" si="376"/>
        <v>#REF!</v>
      </c>
      <c r="AQ792" t="str">
        <f>IF('work here'!AW791&lt;&gt;"","Plating","")</f>
        <v/>
      </c>
      <c r="AR792" t="str">
        <f>IF('work here'!AW791&lt;&gt;"",'work here'!AW791,"")</f>
        <v/>
      </c>
      <c r="AS792" t="str">
        <f t="shared" si="377"/>
        <v/>
      </c>
      <c r="AT792" t="str">
        <f t="shared" si="378"/>
        <v/>
      </c>
      <c r="AU792" t="str">
        <f>IF('work here'!AX791&lt;&gt;"","Material","")</f>
        <v/>
      </c>
      <c r="AV792" t="str">
        <f>IF('work here'!AX791&lt;&gt;"",'work here'!AX791,"")</f>
        <v/>
      </c>
      <c r="AW792" t="str">
        <f t="shared" si="379"/>
        <v/>
      </c>
      <c r="AX792" t="str">
        <f t="shared" si="380"/>
        <v/>
      </c>
      <c r="AY792" t="e">
        <f>IF('work here'!#REF!&lt;&gt;"","Look","")</f>
        <v>#REF!</v>
      </c>
      <c r="AZ792" t="e">
        <f>IF('work here'!#REF!&lt;&gt;"",'work here'!#REF!,"")</f>
        <v>#REF!</v>
      </c>
      <c r="BA792" t="e">
        <f t="shared" si="381"/>
        <v>#REF!</v>
      </c>
      <c r="BB792" t="e">
        <f t="shared" si="382"/>
        <v>#REF!</v>
      </c>
      <c r="BC792" t="e">
        <f>IF('work here'!#REF!&lt;&gt;"","Finish","")</f>
        <v>#REF!</v>
      </c>
      <c r="BD792" t="e">
        <f>IF('work here'!#REF!&lt;&gt;"",'work here'!#REF!,"")</f>
        <v>#REF!</v>
      </c>
      <c r="BE792" t="e">
        <f t="shared" si="383"/>
        <v>#REF!</v>
      </c>
      <c r="BF792" t="e">
        <f t="shared" si="384"/>
        <v>#REF!</v>
      </c>
      <c r="BG792" t="e">
        <f>IF('work here'!#REF!&lt;&gt;"","Care","")</f>
        <v>#REF!</v>
      </c>
      <c r="BH792" t="e">
        <f>IF('work here'!#REF!&lt;&gt;"",'work here'!#REF!,"")</f>
        <v>#REF!</v>
      </c>
      <c r="BI792" t="e">
        <f t="shared" si="385"/>
        <v>#REF!</v>
      </c>
      <c r="BJ792" t="e">
        <f t="shared" si="386"/>
        <v>#REF!</v>
      </c>
      <c r="BK792" t="str">
        <f>IF(OR('work here'!F791="Rings", 'work here'!F791="Bangles"), 'work here'!F791 &amp; " Size", "")</f>
        <v/>
      </c>
      <c r="BL792" t="e">
        <f>IF('work here'!#REF!&lt;&gt;"",'work here'!#REF!,"")</f>
        <v>#REF!</v>
      </c>
      <c r="BM792" t="str">
        <f t="shared" si="387"/>
        <v/>
      </c>
      <c r="BN792" t="str">
        <f t="shared" si="388"/>
        <v/>
      </c>
      <c r="BO792" t="str">
        <f t="shared" si="389"/>
        <v/>
      </c>
    </row>
    <row r="793" spans="1:67" x14ac:dyDescent="0.3">
      <c r="A793" t="str">
        <f>IF('work here'!A792="simple","simple",IF('work here'!A792="parent","variable",IF('work here'!A792="child","variation","")))</f>
        <v/>
      </c>
      <c r="B793" t="str">
        <f>IF('work here'!C792&lt;&gt;"", 'work here'!C792, "")</f>
        <v/>
      </c>
      <c r="C793" t="str">
        <f>IF('work here'!B792&lt;&gt;"", 'work here'!B792, "")</f>
        <v/>
      </c>
      <c r="D793" t="str">
        <f t="shared" si="360"/>
        <v/>
      </c>
      <c r="E793" t="str">
        <f t="shared" si="361"/>
        <v/>
      </c>
      <c r="F793" t="str">
        <f t="shared" si="362"/>
        <v/>
      </c>
      <c r="G793" t="e">
        <f>IF('work here'!#REF!&lt;&gt;"", 'work here'!#REF!, "")</f>
        <v>#REF!</v>
      </c>
      <c r="I793" t="str">
        <f>IF('work here'!Z792&lt;&gt;"", 'work here'!Z792, "")</f>
        <v/>
      </c>
      <c r="J793" t="str">
        <f t="shared" si="363"/>
        <v/>
      </c>
      <c r="K793" t="str">
        <f t="shared" si="364"/>
        <v/>
      </c>
      <c r="L793" t="str">
        <f t="shared" si="365"/>
        <v/>
      </c>
      <c r="M793" t="str">
        <f>IF('work here'!AA792&lt;&gt;"", 'work here'!AA792, "")</f>
        <v/>
      </c>
      <c r="N793" t="str">
        <f>IF('work here'!AD792&lt;&gt;"", 'work here'!AD792, "")</f>
        <v/>
      </c>
      <c r="O793" t="str">
        <f>IF('work here'!AC792&lt;&gt;"", 'work here'!AC792, "")</f>
        <v/>
      </c>
      <c r="P793" t="str">
        <f>IF('work here'!AB792&lt;&gt;"", 'work here'!AB792, "")</f>
        <v/>
      </c>
      <c r="Q793" t="str">
        <f t="shared" si="366"/>
        <v/>
      </c>
      <c r="S793" t="str">
        <f>IF('work here'!E792&lt;&gt;"", 'work here'!E792, "")</f>
        <v/>
      </c>
      <c r="T793" t="e">
        <f>IF('work here'!#REF!&lt;&gt;"", 'work here'!#REF!, "")</f>
        <v>#REF!</v>
      </c>
      <c r="U793" t="str">
        <f>IF(A793="", "", _xlfn.TEXTJOIN(", ", TRUE, "jewellery", "jewellery &gt; " &amp; 'work here'!F792, "jewellery &gt; " &amp; 'work here'!F792 &amp; " &gt; " &amp; 'work here'!#REF!, 'work here'!#REF!, 'work here'!AY792, 'work here'!H792, 'work here'!I792, 'work here'!J792))</f>
        <v/>
      </c>
      <c r="V793" t="str" cm="1">
        <f t="array" aca="1" ref="V793" ca="1">_xlfn.LET(
    _xlpm.yr, TEXT(TODAY(), "yyyy"),
    _xlpm.mn, TEXT(TODAY(), "mm"),
    _xlpm.path, "https://richlook.co.in/wp-content/uploads/" &amp; _xlpm.yr &amp; "/" &amp; _xlpm.mn &amp; "/",
    _xlpm.imgRange, 'work here'!N792:X792,
    _xlpm.imgLinks, IF(_xlpm.imgRange&lt;&gt;"", _xlpm.path &amp; _xlpm.imgRange &amp; ".webp", ""),
    _xlpm.urls,
        IF(A793="variable", _xlpm.imgLinks,
        IF(A793="variation", IF('work here'!N792&lt;&gt;"", _xlpm.path &amp; 'work here'!N792 &amp; ".webp", ""),
        IF(A793="simple", _xlpm.imgLinks, ""))),
    _xlfn.TEXTJOIN(", ", TRUE, _xlpm.urls)
)</f>
        <v/>
      </c>
      <c r="W793" t="str" cm="1">
        <f t="array" aca="1" ref="W793" ca="1">_xlfn.LET(
    _xlpm.yr, TEXT(TODAY(), "yyyy"),
    _xlpm.mn, TEXT(TODAY(), "mm"),
    _xlpm.path, "https://richlook.co.in/wp-content/uploads/" &amp; _xlpm.yr &amp; "/" &amp; _xlpm.mn &amp; "/",
    _xlpm.imgRange, 'work here'!O792:X792,
    _xlpm.imgLinks, IF(_xlpm.imgRange&lt;&gt;"", _xlpm.path &amp; _xlpm.imgRange &amp; ".webp", ""),
    _xlpm.urls,
        IF(A793="variable", "",
        IF(A793="variation", _xlpm.imgLinks,
        IF(A793="simple", "", ""))),
    _xlfn.TEXTJOIN(", ", TRUE, _xlpm.urls)
)</f>
        <v/>
      </c>
      <c r="X793" t="str">
        <f>IF('work here'!D792&lt;&gt;"", 'work here'!D792, "")</f>
        <v/>
      </c>
      <c r="Y793" t="e">
        <f>IF('work here'!#REF!&lt;&gt;"","color","")</f>
        <v>#REF!</v>
      </c>
      <c r="Z793" t="e">
        <f>IF('work here'!#REF!&lt;&gt;"",'work here'!#REF!,"")</f>
        <v>#REF!</v>
      </c>
      <c r="AA793" t="e">
        <f t="shared" si="367"/>
        <v>#REF!</v>
      </c>
      <c r="AB793" t="e">
        <f t="shared" si="368"/>
        <v>#REF!</v>
      </c>
      <c r="AC793" t="str">
        <f t="shared" si="369"/>
        <v/>
      </c>
      <c r="AD793" s="2" t="e">
        <f>IF('work here'!#REF!&lt;&gt;"",'work here'!#REF!,"")</f>
        <v>#REF!</v>
      </c>
      <c r="AE793" s="2" t="e">
        <f>IF('work here'!#REF!&lt;&gt;"",'work here'!#REF!,"")</f>
        <v>#REF!</v>
      </c>
      <c r="AF793" s="2" t="e">
        <f t="shared" si="370"/>
        <v>#REF!</v>
      </c>
      <c r="AG793" s="2" t="e">
        <f t="shared" si="371"/>
        <v>#REF!</v>
      </c>
      <c r="AH793" s="2" t="str">
        <f t="shared" si="372"/>
        <v/>
      </c>
      <c r="AI793" t="str">
        <f>IF('work here'!AE792&lt;&gt;"","Jewellery Work","")</f>
        <v/>
      </c>
      <c r="AJ793" t="str">
        <f>IF('work here'!AE792&lt;&gt;"",'work here'!AE792,"")</f>
        <v/>
      </c>
      <c r="AK793" t="str">
        <f t="shared" si="373"/>
        <v/>
      </c>
      <c r="AL793" t="str">
        <f t="shared" si="374"/>
        <v/>
      </c>
      <c r="AM793" t="e">
        <f>IF('work here'!#REF!&lt;&gt;"","Gemstone","")</f>
        <v>#REF!</v>
      </c>
      <c r="AN793" t="e">
        <f>IF('work here'!#REF!&lt;&gt;"",'work here'!#REF!,"")</f>
        <v>#REF!</v>
      </c>
      <c r="AO793" t="e">
        <f t="shared" si="375"/>
        <v>#REF!</v>
      </c>
      <c r="AP793" t="e">
        <f t="shared" si="376"/>
        <v>#REF!</v>
      </c>
      <c r="AQ793" t="str">
        <f>IF('work here'!AW792&lt;&gt;"","Plating","")</f>
        <v/>
      </c>
      <c r="AR793" t="str">
        <f>IF('work here'!AW792&lt;&gt;"",'work here'!AW792,"")</f>
        <v/>
      </c>
      <c r="AS793" t="str">
        <f t="shared" si="377"/>
        <v/>
      </c>
      <c r="AT793" t="str">
        <f t="shared" si="378"/>
        <v/>
      </c>
      <c r="AU793" t="str">
        <f>IF('work here'!AX792&lt;&gt;"","Material","")</f>
        <v/>
      </c>
      <c r="AV793" t="str">
        <f>IF('work here'!AX792&lt;&gt;"",'work here'!AX792,"")</f>
        <v/>
      </c>
      <c r="AW793" t="str">
        <f t="shared" si="379"/>
        <v/>
      </c>
      <c r="AX793" t="str">
        <f t="shared" si="380"/>
        <v/>
      </c>
      <c r="AY793" t="e">
        <f>IF('work here'!#REF!&lt;&gt;"","Look","")</f>
        <v>#REF!</v>
      </c>
      <c r="AZ793" t="e">
        <f>IF('work here'!#REF!&lt;&gt;"",'work here'!#REF!,"")</f>
        <v>#REF!</v>
      </c>
      <c r="BA793" t="e">
        <f t="shared" si="381"/>
        <v>#REF!</v>
      </c>
      <c r="BB793" t="e">
        <f t="shared" si="382"/>
        <v>#REF!</v>
      </c>
      <c r="BC793" t="e">
        <f>IF('work here'!#REF!&lt;&gt;"","Finish","")</f>
        <v>#REF!</v>
      </c>
      <c r="BD793" t="e">
        <f>IF('work here'!#REF!&lt;&gt;"",'work here'!#REF!,"")</f>
        <v>#REF!</v>
      </c>
      <c r="BE793" t="e">
        <f t="shared" si="383"/>
        <v>#REF!</v>
      </c>
      <c r="BF793" t="e">
        <f t="shared" si="384"/>
        <v>#REF!</v>
      </c>
      <c r="BG793" t="e">
        <f>IF('work here'!#REF!&lt;&gt;"","Care","")</f>
        <v>#REF!</v>
      </c>
      <c r="BH793" t="e">
        <f>IF('work here'!#REF!&lt;&gt;"",'work here'!#REF!,"")</f>
        <v>#REF!</v>
      </c>
      <c r="BI793" t="e">
        <f t="shared" si="385"/>
        <v>#REF!</v>
      </c>
      <c r="BJ793" t="e">
        <f t="shared" si="386"/>
        <v>#REF!</v>
      </c>
      <c r="BK793" t="str">
        <f>IF(OR('work here'!F792="Rings", 'work here'!F792="Bangles"), 'work here'!F792 &amp; " Size", "")</f>
        <v/>
      </c>
      <c r="BL793" t="e">
        <f>IF('work here'!#REF!&lt;&gt;"",'work here'!#REF!,"")</f>
        <v>#REF!</v>
      </c>
      <c r="BM793" t="str">
        <f t="shared" si="387"/>
        <v/>
      </c>
      <c r="BN793" t="str">
        <f t="shared" si="388"/>
        <v/>
      </c>
      <c r="BO793" t="str">
        <f t="shared" si="389"/>
        <v/>
      </c>
    </row>
    <row r="794" spans="1:67" x14ac:dyDescent="0.3">
      <c r="A794" t="str">
        <f>IF('work here'!A793="simple","simple",IF('work here'!A793="parent","variable",IF('work here'!A793="child","variation","")))</f>
        <v/>
      </c>
      <c r="B794" t="str">
        <f>IF('work here'!C793&lt;&gt;"", 'work here'!C793, "")</f>
        <v/>
      </c>
      <c r="C794" t="str">
        <f>IF('work here'!B793&lt;&gt;"", 'work here'!B793, "")</f>
        <v/>
      </c>
      <c r="D794" t="str">
        <f t="shared" si="360"/>
        <v/>
      </c>
      <c r="E794" t="str">
        <f t="shared" si="361"/>
        <v/>
      </c>
      <c r="F794" t="str">
        <f t="shared" si="362"/>
        <v/>
      </c>
      <c r="G794" t="e">
        <f>IF('work here'!#REF!&lt;&gt;"", 'work here'!#REF!, "")</f>
        <v>#REF!</v>
      </c>
      <c r="I794" t="str">
        <f>IF('work here'!Z793&lt;&gt;"", 'work here'!Z793, "")</f>
        <v/>
      </c>
      <c r="J794" t="str">
        <f t="shared" si="363"/>
        <v/>
      </c>
      <c r="K794" t="str">
        <f t="shared" si="364"/>
        <v/>
      </c>
      <c r="L794" t="str">
        <f t="shared" si="365"/>
        <v/>
      </c>
      <c r="M794" t="str">
        <f>IF('work here'!AA793&lt;&gt;"", 'work here'!AA793, "")</f>
        <v/>
      </c>
      <c r="N794" t="str">
        <f>IF('work here'!AD793&lt;&gt;"", 'work here'!AD793, "")</f>
        <v/>
      </c>
      <c r="O794" t="str">
        <f>IF('work here'!AC793&lt;&gt;"", 'work here'!AC793, "")</f>
        <v/>
      </c>
      <c r="P794" t="str">
        <f>IF('work here'!AB793&lt;&gt;"", 'work here'!AB793, "")</f>
        <v/>
      </c>
      <c r="Q794" t="str">
        <f t="shared" si="366"/>
        <v/>
      </c>
      <c r="S794" t="str">
        <f>IF('work here'!E793&lt;&gt;"", 'work here'!E793, "")</f>
        <v/>
      </c>
      <c r="T794" t="e">
        <f>IF('work here'!#REF!&lt;&gt;"", 'work here'!#REF!, "")</f>
        <v>#REF!</v>
      </c>
      <c r="U794" t="str">
        <f>IF(A794="", "", _xlfn.TEXTJOIN(", ", TRUE, "jewellery", "jewellery &gt; " &amp; 'work here'!F793, "jewellery &gt; " &amp; 'work here'!F793 &amp; " &gt; " &amp; 'work here'!#REF!, 'work here'!#REF!, 'work here'!AY793, 'work here'!H793, 'work here'!I793, 'work here'!J793))</f>
        <v/>
      </c>
      <c r="V794" t="str" cm="1">
        <f t="array" aca="1" ref="V794" ca="1">_xlfn.LET(
    _xlpm.yr, TEXT(TODAY(), "yyyy"),
    _xlpm.mn, TEXT(TODAY(), "mm"),
    _xlpm.path, "https://richlook.co.in/wp-content/uploads/" &amp; _xlpm.yr &amp; "/" &amp; _xlpm.mn &amp; "/",
    _xlpm.imgRange, 'work here'!N793:X793,
    _xlpm.imgLinks, IF(_xlpm.imgRange&lt;&gt;"", _xlpm.path &amp; _xlpm.imgRange &amp; ".webp", ""),
    _xlpm.urls,
        IF(A794="variable", _xlpm.imgLinks,
        IF(A794="variation", IF('work here'!N793&lt;&gt;"", _xlpm.path &amp; 'work here'!N793 &amp; ".webp", ""),
        IF(A794="simple", _xlpm.imgLinks, ""))),
    _xlfn.TEXTJOIN(", ", TRUE, _xlpm.urls)
)</f>
        <v/>
      </c>
      <c r="W794" t="str" cm="1">
        <f t="array" aca="1" ref="W794" ca="1">_xlfn.LET(
    _xlpm.yr, TEXT(TODAY(), "yyyy"),
    _xlpm.mn, TEXT(TODAY(), "mm"),
    _xlpm.path, "https://richlook.co.in/wp-content/uploads/" &amp; _xlpm.yr &amp; "/" &amp; _xlpm.mn &amp; "/",
    _xlpm.imgRange, 'work here'!O793:X793,
    _xlpm.imgLinks, IF(_xlpm.imgRange&lt;&gt;"", _xlpm.path &amp; _xlpm.imgRange &amp; ".webp", ""),
    _xlpm.urls,
        IF(A794="variable", "",
        IF(A794="variation", _xlpm.imgLinks,
        IF(A794="simple", "", ""))),
    _xlfn.TEXTJOIN(", ", TRUE, _xlpm.urls)
)</f>
        <v/>
      </c>
      <c r="X794" t="str">
        <f>IF('work here'!D793&lt;&gt;"", 'work here'!D793, "")</f>
        <v/>
      </c>
      <c r="Y794" t="e">
        <f>IF('work here'!#REF!&lt;&gt;"","color","")</f>
        <v>#REF!</v>
      </c>
      <c r="Z794" t="e">
        <f>IF('work here'!#REF!&lt;&gt;"",'work here'!#REF!,"")</f>
        <v>#REF!</v>
      </c>
      <c r="AA794" t="e">
        <f t="shared" si="367"/>
        <v>#REF!</v>
      </c>
      <c r="AB794" t="e">
        <f t="shared" si="368"/>
        <v>#REF!</v>
      </c>
      <c r="AC794" t="str">
        <f t="shared" si="369"/>
        <v/>
      </c>
      <c r="AD794" s="2" t="e">
        <f>IF('work here'!#REF!&lt;&gt;"",'work here'!#REF!,"")</f>
        <v>#REF!</v>
      </c>
      <c r="AE794" s="2" t="e">
        <f>IF('work here'!#REF!&lt;&gt;"",'work here'!#REF!,"")</f>
        <v>#REF!</v>
      </c>
      <c r="AF794" s="2" t="e">
        <f t="shared" si="370"/>
        <v>#REF!</v>
      </c>
      <c r="AG794" s="2" t="e">
        <f t="shared" si="371"/>
        <v>#REF!</v>
      </c>
      <c r="AH794" s="2" t="str">
        <f t="shared" si="372"/>
        <v/>
      </c>
      <c r="AI794" t="str">
        <f>IF('work here'!AE793&lt;&gt;"","Jewellery Work","")</f>
        <v/>
      </c>
      <c r="AJ794" t="str">
        <f>IF('work here'!AE793&lt;&gt;"",'work here'!AE793,"")</f>
        <v/>
      </c>
      <c r="AK794" t="str">
        <f t="shared" si="373"/>
        <v/>
      </c>
      <c r="AL794" t="str">
        <f t="shared" si="374"/>
        <v/>
      </c>
      <c r="AM794" t="e">
        <f>IF('work here'!#REF!&lt;&gt;"","Gemstone","")</f>
        <v>#REF!</v>
      </c>
      <c r="AN794" t="e">
        <f>IF('work here'!#REF!&lt;&gt;"",'work here'!#REF!,"")</f>
        <v>#REF!</v>
      </c>
      <c r="AO794" t="e">
        <f t="shared" si="375"/>
        <v>#REF!</v>
      </c>
      <c r="AP794" t="e">
        <f t="shared" si="376"/>
        <v>#REF!</v>
      </c>
      <c r="AQ794" t="str">
        <f>IF('work here'!AW793&lt;&gt;"","Plating","")</f>
        <v/>
      </c>
      <c r="AR794" t="str">
        <f>IF('work here'!AW793&lt;&gt;"",'work here'!AW793,"")</f>
        <v/>
      </c>
      <c r="AS794" t="str">
        <f t="shared" si="377"/>
        <v/>
      </c>
      <c r="AT794" t="str">
        <f t="shared" si="378"/>
        <v/>
      </c>
      <c r="AU794" t="str">
        <f>IF('work here'!AX793&lt;&gt;"","Material","")</f>
        <v/>
      </c>
      <c r="AV794" t="str">
        <f>IF('work here'!AX793&lt;&gt;"",'work here'!AX793,"")</f>
        <v/>
      </c>
      <c r="AW794" t="str">
        <f t="shared" si="379"/>
        <v/>
      </c>
      <c r="AX794" t="str">
        <f t="shared" si="380"/>
        <v/>
      </c>
      <c r="AY794" t="e">
        <f>IF('work here'!#REF!&lt;&gt;"","Look","")</f>
        <v>#REF!</v>
      </c>
      <c r="AZ794" t="e">
        <f>IF('work here'!#REF!&lt;&gt;"",'work here'!#REF!,"")</f>
        <v>#REF!</v>
      </c>
      <c r="BA794" t="e">
        <f t="shared" si="381"/>
        <v>#REF!</v>
      </c>
      <c r="BB794" t="e">
        <f t="shared" si="382"/>
        <v>#REF!</v>
      </c>
      <c r="BC794" t="e">
        <f>IF('work here'!#REF!&lt;&gt;"","Finish","")</f>
        <v>#REF!</v>
      </c>
      <c r="BD794" t="e">
        <f>IF('work here'!#REF!&lt;&gt;"",'work here'!#REF!,"")</f>
        <v>#REF!</v>
      </c>
      <c r="BE794" t="e">
        <f t="shared" si="383"/>
        <v>#REF!</v>
      </c>
      <c r="BF794" t="e">
        <f t="shared" si="384"/>
        <v>#REF!</v>
      </c>
      <c r="BG794" t="e">
        <f>IF('work here'!#REF!&lt;&gt;"","Care","")</f>
        <v>#REF!</v>
      </c>
      <c r="BH794" t="e">
        <f>IF('work here'!#REF!&lt;&gt;"",'work here'!#REF!,"")</f>
        <v>#REF!</v>
      </c>
      <c r="BI794" t="e">
        <f t="shared" si="385"/>
        <v>#REF!</v>
      </c>
      <c r="BJ794" t="e">
        <f t="shared" si="386"/>
        <v>#REF!</v>
      </c>
      <c r="BK794" t="str">
        <f>IF(OR('work here'!F793="Rings", 'work here'!F793="Bangles"), 'work here'!F793 &amp; " Size", "")</f>
        <v/>
      </c>
      <c r="BL794" t="e">
        <f>IF('work here'!#REF!&lt;&gt;"",'work here'!#REF!,"")</f>
        <v>#REF!</v>
      </c>
      <c r="BM794" t="str">
        <f t="shared" si="387"/>
        <v/>
      </c>
      <c r="BN794" t="str">
        <f t="shared" si="388"/>
        <v/>
      </c>
      <c r="BO794" t="str">
        <f t="shared" si="389"/>
        <v/>
      </c>
    </row>
    <row r="795" spans="1:67" x14ac:dyDescent="0.3">
      <c r="A795" t="str">
        <f>IF('work here'!A794="simple","simple",IF('work here'!A794="parent","variable",IF('work here'!A794="child","variation","")))</f>
        <v/>
      </c>
      <c r="B795" t="str">
        <f>IF('work here'!C794&lt;&gt;"", 'work here'!C794, "")</f>
        <v/>
      </c>
      <c r="C795" t="str">
        <f>IF('work here'!B794&lt;&gt;"", 'work here'!B794, "")</f>
        <v/>
      </c>
      <c r="D795" t="str">
        <f t="shared" si="360"/>
        <v/>
      </c>
      <c r="E795" t="str">
        <f t="shared" si="361"/>
        <v/>
      </c>
      <c r="F795" t="str">
        <f t="shared" si="362"/>
        <v/>
      </c>
      <c r="G795" t="e">
        <f>IF('work here'!#REF!&lt;&gt;"", 'work here'!#REF!, "")</f>
        <v>#REF!</v>
      </c>
      <c r="I795" t="str">
        <f>IF('work here'!Z794&lt;&gt;"", 'work here'!Z794, "")</f>
        <v/>
      </c>
      <c r="J795" t="str">
        <f t="shared" si="363"/>
        <v/>
      </c>
      <c r="K795" t="str">
        <f t="shared" si="364"/>
        <v/>
      </c>
      <c r="L795" t="str">
        <f t="shared" si="365"/>
        <v/>
      </c>
      <c r="M795" t="str">
        <f>IF('work here'!AA794&lt;&gt;"", 'work here'!AA794, "")</f>
        <v/>
      </c>
      <c r="N795" t="str">
        <f>IF('work here'!AD794&lt;&gt;"", 'work here'!AD794, "")</f>
        <v/>
      </c>
      <c r="O795" t="str">
        <f>IF('work here'!AC794&lt;&gt;"", 'work here'!AC794, "")</f>
        <v/>
      </c>
      <c r="P795" t="str">
        <f>IF('work here'!AB794&lt;&gt;"", 'work here'!AB794, "")</f>
        <v/>
      </c>
      <c r="Q795" t="str">
        <f t="shared" si="366"/>
        <v/>
      </c>
      <c r="S795" t="str">
        <f>IF('work here'!E794&lt;&gt;"", 'work here'!E794, "")</f>
        <v/>
      </c>
      <c r="T795" t="e">
        <f>IF('work here'!#REF!&lt;&gt;"", 'work here'!#REF!, "")</f>
        <v>#REF!</v>
      </c>
      <c r="U795" t="str">
        <f>IF(A795="", "", _xlfn.TEXTJOIN(", ", TRUE, "jewellery", "jewellery &gt; " &amp; 'work here'!F794, "jewellery &gt; " &amp; 'work here'!F794 &amp; " &gt; " &amp; 'work here'!#REF!, 'work here'!#REF!, 'work here'!AY794, 'work here'!H794, 'work here'!I794, 'work here'!J794))</f>
        <v/>
      </c>
      <c r="V795" t="str" cm="1">
        <f t="array" aca="1" ref="V795" ca="1">_xlfn.LET(
    _xlpm.yr, TEXT(TODAY(), "yyyy"),
    _xlpm.mn, TEXT(TODAY(), "mm"),
    _xlpm.path, "https://richlook.co.in/wp-content/uploads/" &amp; _xlpm.yr &amp; "/" &amp; _xlpm.mn &amp; "/",
    _xlpm.imgRange, 'work here'!N794:X794,
    _xlpm.imgLinks, IF(_xlpm.imgRange&lt;&gt;"", _xlpm.path &amp; _xlpm.imgRange &amp; ".webp", ""),
    _xlpm.urls,
        IF(A795="variable", _xlpm.imgLinks,
        IF(A795="variation", IF('work here'!N794&lt;&gt;"", _xlpm.path &amp; 'work here'!N794 &amp; ".webp", ""),
        IF(A795="simple", _xlpm.imgLinks, ""))),
    _xlfn.TEXTJOIN(", ", TRUE, _xlpm.urls)
)</f>
        <v/>
      </c>
      <c r="W795" t="str" cm="1">
        <f t="array" aca="1" ref="W795" ca="1">_xlfn.LET(
    _xlpm.yr, TEXT(TODAY(), "yyyy"),
    _xlpm.mn, TEXT(TODAY(), "mm"),
    _xlpm.path, "https://richlook.co.in/wp-content/uploads/" &amp; _xlpm.yr &amp; "/" &amp; _xlpm.mn &amp; "/",
    _xlpm.imgRange, 'work here'!O794:X794,
    _xlpm.imgLinks, IF(_xlpm.imgRange&lt;&gt;"", _xlpm.path &amp; _xlpm.imgRange &amp; ".webp", ""),
    _xlpm.urls,
        IF(A795="variable", "",
        IF(A795="variation", _xlpm.imgLinks,
        IF(A795="simple", "", ""))),
    _xlfn.TEXTJOIN(", ", TRUE, _xlpm.urls)
)</f>
        <v/>
      </c>
      <c r="X795" t="str">
        <f>IF('work here'!D794&lt;&gt;"", 'work here'!D794, "")</f>
        <v/>
      </c>
      <c r="Y795" t="e">
        <f>IF('work here'!#REF!&lt;&gt;"","color","")</f>
        <v>#REF!</v>
      </c>
      <c r="Z795" t="e">
        <f>IF('work here'!#REF!&lt;&gt;"",'work here'!#REF!,"")</f>
        <v>#REF!</v>
      </c>
      <c r="AA795" t="e">
        <f t="shared" si="367"/>
        <v>#REF!</v>
      </c>
      <c r="AB795" t="e">
        <f t="shared" si="368"/>
        <v>#REF!</v>
      </c>
      <c r="AC795" t="str">
        <f t="shared" si="369"/>
        <v/>
      </c>
      <c r="AD795" s="2" t="e">
        <f>IF('work here'!#REF!&lt;&gt;"",'work here'!#REF!,"")</f>
        <v>#REF!</v>
      </c>
      <c r="AE795" s="2" t="e">
        <f>IF('work here'!#REF!&lt;&gt;"",'work here'!#REF!,"")</f>
        <v>#REF!</v>
      </c>
      <c r="AF795" s="2" t="e">
        <f t="shared" si="370"/>
        <v>#REF!</v>
      </c>
      <c r="AG795" s="2" t="e">
        <f t="shared" si="371"/>
        <v>#REF!</v>
      </c>
      <c r="AH795" s="2" t="str">
        <f t="shared" si="372"/>
        <v/>
      </c>
      <c r="AI795" t="str">
        <f>IF('work here'!AE794&lt;&gt;"","Jewellery Work","")</f>
        <v/>
      </c>
      <c r="AJ795" t="str">
        <f>IF('work here'!AE794&lt;&gt;"",'work here'!AE794,"")</f>
        <v/>
      </c>
      <c r="AK795" t="str">
        <f t="shared" si="373"/>
        <v/>
      </c>
      <c r="AL795" t="str">
        <f t="shared" si="374"/>
        <v/>
      </c>
      <c r="AM795" t="e">
        <f>IF('work here'!#REF!&lt;&gt;"","Gemstone","")</f>
        <v>#REF!</v>
      </c>
      <c r="AN795" t="e">
        <f>IF('work here'!#REF!&lt;&gt;"",'work here'!#REF!,"")</f>
        <v>#REF!</v>
      </c>
      <c r="AO795" t="e">
        <f t="shared" si="375"/>
        <v>#REF!</v>
      </c>
      <c r="AP795" t="e">
        <f t="shared" si="376"/>
        <v>#REF!</v>
      </c>
      <c r="AQ795" t="str">
        <f>IF('work here'!AW794&lt;&gt;"","Plating","")</f>
        <v/>
      </c>
      <c r="AR795" t="str">
        <f>IF('work here'!AW794&lt;&gt;"",'work here'!AW794,"")</f>
        <v/>
      </c>
      <c r="AS795" t="str">
        <f t="shared" si="377"/>
        <v/>
      </c>
      <c r="AT795" t="str">
        <f t="shared" si="378"/>
        <v/>
      </c>
      <c r="AU795" t="str">
        <f>IF('work here'!AX794&lt;&gt;"","Material","")</f>
        <v/>
      </c>
      <c r="AV795" t="str">
        <f>IF('work here'!AX794&lt;&gt;"",'work here'!AX794,"")</f>
        <v/>
      </c>
      <c r="AW795" t="str">
        <f t="shared" si="379"/>
        <v/>
      </c>
      <c r="AX795" t="str">
        <f t="shared" si="380"/>
        <v/>
      </c>
      <c r="AY795" t="e">
        <f>IF('work here'!#REF!&lt;&gt;"","Look","")</f>
        <v>#REF!</v>
      </c>
      <c r="AZ795" t="e">
        <f>IF('work here'!#REF!&lt;&gt;"",'work here'!#REF!,"")</f>
        <v>#REF!</v>
      </c>
      <c r="BA795" t="e">
        <f t="shared" si="381"/>
        <v>#REF!</v>
      </c>
      <c r="BB795" t="e">
        <f t="shared" si="382"/>
        <v>#REF!</v>
      </c>
      <c r="BC795" t="e">
        <f>IF('work here'!#REF!&lt;&gt;"","Finish","")</f>
        <v>#REF!</v>
      </c>
      <c r="BD795" t="e">
        <f>IF('work here'!#REF!&lt;&gt;"",'work here'!#REF!,"")</f>
        <v>#REF!</v>
      </c>
      <c r="BE795" t="e">
        <f t="shared" si="383"/>
        <v>#REF!</v>
      </c>
      <c r="BF795" t="e">
        <f t="shared" si="384"/>
        <v>#REF!</v>
      </c>
      <c r="BG795" t="e">
        <f>IF('work here'!#REF!&lt;&gt;"","Care","")</f>
        <v>#REF!</v>
      </c>
      <c r="BH795" t="e">
        <f>IF('work here'!#REF!&lt;&gt;"",'work here'!#REF!,"")</f>
        <v>#REF!</v>
      </c>
      <c r="BI795" t="e">
        <f t="shared" si="385"/>
        <v>#REF!</v>
      </c>
      <c r="BJ795" t="e">
        <f t="shared" si="386"/>
        <v>#REF!</v>
      </c>
      <c r="BK795" t="str">
        <f>IF(OR('work here'!F794="Rings", 'work here'!F794="Bangles"), 'work here'!F794 &amp; " Size", "")</f>
        <v/>
      </c>
      <c r="BL795" t="e">
        <f>IF('work here'!#REF!&lt;&gt;"",'work here'!#REF!,"")</f>
        <v>#REF!</v>
      </c>
      <c r="BM795" t="str">
        <f t="shared" si="387"/>
        <v/>
      </c>
      <c r="BN795" t="str">
        <f t="shared" si="388"/>
        <v/>
      </c>
      <c r="BO795" t="str">
        <f t="shared" si="389"/>
        <v/>
      </c>
    </row>
    <row r="796" spans="1:67" x14ac:dyDescent="0.3">
      <c r="A796" t="str">
        <f>IF('work here'!A795="simple","simple",IF('work here'!A795="parent","variable",IF('work here'!A795="child","variation","")))</f>
        <v/>
      </c>
      <c r="B796" t="str">
        <f>IF('work here'!C795&lt;&gt;"", 'work here'!C795, "")</f>
        <v/>
      </c>
      <c r="C796" t="str">
        <f>IF('work here'!B795&lt;&gt;"", 'work here'!B795, "")</f>
        <v/>
      </c>
      <c r="D796" t="str">
        <f t="shared" si="360"/>
        <v/>
      </c>
      <c r="E796" t="str">
        <f t="shared" si="361"/>
        <v/>
      </c>
      <c r="F796" t="str">
        <f t="shared" si="362"/>
        <v/>
      </c>
      <c r="G796" t="e">
        <f>IF('work here'!#REF!&lt;&gt;"", 'work here'!#REF!, "")</f>
        <v>#REF!</v>
      </c>
      <c r="I796" t="str">
        <f>IF('work here'!Z795&lt;&gt;"", 'work here'!Z795, "")</f>
        <v/>
      </c>
      <c r="J796" t="str">
        <f t="shared" si="363"/>
        <v/>
      </c>
      <c r="K796" t="str">
        <f t="shared" si="364"/>
        <v/>
      </c>
      <c r="L796" t="str">
        <f t="shared" si="365"/>
        <v/>
      </c>
      <c r="M796" t="str">
        <f>IF('work here'!AA795&lt;&gt;"", 'work here'!AA795, "")</f>
        <v/>
      </c>
      <c r="N796" t="str">
        <f>IF('work here'!AD795&lt;&gt;"", 'work here'!AD795, "")</f>
        <v/>
      </c>
      <c r="O796" t="str">
        <f>IF('work here'!AC795&lt;&gt;"", 'work here'!AC795, "")</f>
        <v/>
      </c>
      <c r="P796" t="str">
        <f>IF('work here'!AB795&lt;&gt;"", 'work here'!AB795, "")</f>
        <v/>
      </c>
      <c r="Q796" t="str">
        <f t="shared" si="366"/>
        <v/>
      </c>
      <c r="S796" t="str">
        <f>IF('work here'!E795&lt;&gt;"", 'work here'!E795, "")</f>
        <v/>
      </c>
      <c r="T796" t="e">
        <f>IF('work here'!#REF!&lt;&gt;"", 'work here'!#REF!, "")</f>
        <v>#REF!</v>
      </c>
      <c r="U796" t="str">
        <f>IF(A796="", "", _xlfn.TEXTJOIN(", ", TRUE, "jewellery", "jewellery &gt; " &amp; 'work here'!F795, "jewellery &gt; " &amp; 'work here'!F795 &amp; " &gt; " &amp; 'work here'!#REF!, 'work here'!#REF!, 'work here'!AY795, 'work here'!H795, 'work here'!I795, 'work here'!J795))</f>
        <v/>
      </c>
      <c r="V796" t="str" cm="1">
        <f t="array" aca="1" ref="V796" ca="1">_xlfn.LET(
    _xlpm.yr, TEXT(TODAY(), "yyyy"),
    _xlpm.mn, TEXT(TODAY(), "mm"),
    _xlpm.path, "https://richlook.co.in/wp-content/uploads/" &amp; _xlpm.yr &amp; "/" &amp; _xlpm.mn &amp; "/",
    _xlpm.imgRange, 'work here'!N795:X795,
    _xlpm.imgLinks, IF(_xlpm.imgRange&lt;&gt;"", _xlpm.path &amp; _xlpm.imgRange &amp; ".webp", ""),
    _xlpm.urls,
        IF(A796="variable", _xlpm.imgLinks,
        IF(A796="variation", IF('work here'!N795&lt;&gt;"", _xlpm.path &amp; 'work here'!N795 &amp; ".webp", ""),
        IF(A796="simple", _xlpm.imgLinks, ""))),
    _xlfn.TEXTJOIN(", ", TRUE, _xlpm.urls)
)</f>
        <v/>
      </c>
      <c r="W796" t="str" cm="1">
        <f t="array" aca="1" ref="W796" ca="1">_xlfn.LET(
    _xlpm.yr, TEXT(TODAY(), "yyyy"),
    _xlpm.mn, TEXT(TODAY(), "mm"),
    _xlpm.path, "https://richlook.co.in/wp-content/uploads/" &amp; _xlpm.yr &amp; "/" &amp; _xlpm.mn &amp; "/",
    _xlpm.imgRange, 'work here'!O795:X795,
    _xlpm.imgLinks, IF(_xlpm.imgRange&lt;&gt;"", _xlpm.path &amp; _xlpm.imgRange &amp; ".webp", ""),
    _xlpm.urls,
        IF(A796="variable", "",
        IF(A796="variation", _xlpm.imgLinks,
        IF(A796="simple", "", ""))),
    _xlfn.TEXTJOIN(", ", TRUE, _xlpm.urls)
)</f>
        <v/>
      </c>
      <c r="X796" t="str">
        <f>IF('work here'!D795&lt;&gt;"", 'work here'!D795, "")</f>
        <v/>
      </c>
      <c r="Y796" t="e">
        <f>IF('work here'!#REF!&lt;&gt;"","color","")</f>
        <v>#REF!</v>
      </c>
      <c r="Z796" t="e">
        <f>IF('work here'!#REF!&lt;&gt;"",'work here'!#REF!,"")</f>
        <v>#REF!</v>
      </c>
      <c r="AA796" t="e">
        <f t="shared" si="367"/>
        <v>#REF!</v>
      </c>
      <c r="AB796" t="e">
        <f t="shared" si="368"/>
        <v>#REF!</v>
      </c>
      <c r="AC796" t="str">
        <f t="shared" si="369"/>
        <v/>
      </c>
      <c r="AD796" s="2" t="e">
        <f>IF('work here'!#REF!&lt;&gt;"",'work here'!#REF!,"")</f>
        <v>#REF!</v>
      </c>
      <c r="AE796" s="2" t="e">
        <f>IF('work here'!#REF!&lt;&gt;"",'work here'!#REF!,"")</f>
        <v>#REF!</v>
      </c>
      <c r="AF796" s="2" t="e">
        <f t="shared" si="370"/>
        <v>#REF!</v>
      </c>
      <c r="AG796" s="2" t="e">
        <f t="shared" si="371"/>
        <v>#REF!</v>
      </c>
      <c r="AH796" s="2" t="str">
        <f t="shared" si="372"/>
        <v/>
      </c>
      <c r="AI796" t="str">
        <f>IF('work here'!AE795&lt;&gt;"","Jewellery Work","")</f>
        <v/>
      </c>
      <c r="AJ796" t="str">
        <f>IF('work here'!AE795&lt;&gt;"",'work here'!AE795,"")</f>
        <v/>
      </c>
      <c r="AK796" t="str">
        <f t="shared" si="373"/>
        <v/>
      </c>
      <c r="AL796" t="str">
        <f t="shared" si="374"/>
        <v/>
      </c>
      <c r="AM796" t="e">
        <f>IF('work here'!#REF!&lt;&gt;"","Gemstone","")</f>
        <v>#REF!</v>
      </c>
      <c r="AN796" t="e">
        <f>IF('work here'!#REF!&lt;&gt;"",'work here'!#REF!,"")</f>
        <v>#REF!</v>
      </c>
      <c r="AO796" t="e">
        <f t="shared" si="375"/>
        <v>#REF!</v>
      </c>
      <c r="AP796" t="e">
        <f t="shared" si="376"/>
        <v>#REF!</v>
      </c>
      <c r="AQ796" t="str">
        <f>IF('work here'!AW795&lt;&gt;"","Plating","")</f>
        <v/>
      </c>
      <c r="AR796" t="str">
        <f>IF('work here'!AW795&lt;&gt;"",'work here'!AW795,"")</f>
        <v/>
      </c>
      <c r="AS796" t="str">
        <f t="shared" si="377"/>
        <v/>
      </c>
      <c r="AT796" t="str">
        <f t="shared" si="378"/>
        <v/>
      </c>
      <c r="AU796" t="str">
        <f>IF('work here'!AX795&lt;&gt;"","Material","")</f>
        <v/>
      </c>
      <c r="AV796" t="str">
        <f>IF('work here'!AX795&lt;&gt;"",'work here'!AX795,"")</f>
        <v/>
      </c>
      <c r="AW796" t="str">
        <f t="shared" si="379"/>
        <v/>
      </c>
      <c r="AX796" t="str">
        <f t="shared" si="380"/>
        <v/>
      </c>
      <c r="AY796" t="e">
        <f>IF('work here'!#REF!&lt;&gt;"","Look","")</f>
        <v>#REF!</v>
      </c>
      <c r="AZ796" t="e">
        <f>IF('work here'!#REF!&lt;&gt;"",'work here'!#REF!,"")</f>
        <v>#REF!</v>
      </c>
      <c r="BA796" t="e">
        <f t="shared" si="381"/>
        <v>#REF!</v>
      </c>
      <c r="BB796" t="e">
        <f t="shared" si="382"/>
        <v>#REF!</v>
      </c>
      <c r="BC796" t="e">
        <f>IF('work here'!#REF!&lt;&gt;"","Finish","")</f>
        <v>#REF!</v>
      </c>
      <c r="BD796" t="e">
        <f>IF('work here'!#REF!&lt;&gt;"",'work here'!#REF!,"")</f>
        <v>#REF!</v>
      </c>
      <c r="BE796" t="e">
        <f t="shared" si="383"/>
        <v>#REF!</v>
      </c>
      <c r="BF796" t="e">
        <f t="shared" si="384"/>
        <v>#REF!</v>
      </c>
      <c r="BG796" t="e">
        <f>IF('work here'!#REF!&lt;&gt;"","Care","")</f>
        <v>#REF!</v>
      </c>
      <c r="BH796" t="e">
        <f>IF('work here'!#REF!&lt;&gt;"",'work here'!#REF!,"")</f>
        <v>#REF!</v>
      </c>
      <c r="BI796" t="e">
        <f t="shared" si="385"/>
        <v>#REF!</v>
      </c>
      <c r="BJ796" t="e">
        <f t="shared" si="386"/>
        <v>#REF!</v>
      </c>
      <c r="BK796" t="str">
        <f>IF(OR('work here'!F795="Rings", 'work here'!F795="Bangles"), 'work here'!F795 &amp; " Size", "")</f>
        <v/>
      </c>
      <c r="BL796" t="e">
        <f>IF('work here'!#REF!&lt;&gt;"",'work here'!#REF!,"")</f>
        <v>#REF!</v>
      </c>
      <c r="BM796" t="str">
        <f t="shared" si="387"/>
        <v/>
      </c>
      <c r="BN796" t="str">
        <f t="shared" si="388"/>
        <v/>
      </c>
      <c r="BO796" t="str">
        <f t="shared" si="389"/>
        <v/>
      </c>
    </row>
    <row r="797" spans="1:67" x14ac:dyDescent="0.3">
      <c r="A797" t="str">
        <f>IF('work here'!A796="simple","simple",IF('work here'!A796="parent","variable",IF('work here'!A796="child","variation","")))</f>
        <v/>
      </c>
      <c r="B797" t="str">
        <f>IF('work here'!C796&lt;&gt;"", 'work here'!C796, "")</f>
        <v/>
      </c>
      <c r="C797" t="str">
        <f>IF('work here'!B796&lt;&gt;"", 'work here'!B796, "")</f>
        <v/>
      </c>
      <c r="D797" t="str">
        <f t="shared" si="360"/>
        <v/>
      </c>
      <c r="E797" t="str">
        <f t="shared" si="361"/>
        <v/>
      </c>
      <c r="F797" t="str">
        <f t="shared" si="362"/>
        <v/>
      </c>
      <c r="G797" t="e">
        <f>IF('work here'!#REF!&lt;&gt;"", 'work here'!#REF!, "")</f>
        <v>#REF!</v>
      </c>
      <c r="I797" t="str">
        <f>IF('work here'!Z796&lt;&gt;"", 'work here'!Z796, "")</f>
        <v/>
      </c>
      <c r="J797" t="str">
        <f t="shared" si="363"/>
        <v/>
      </c>
      <c r="K797" t="str">
        <f t="shared" si="364"/>
        <v/>
      </c>
      <c r="L797" t="str">
        <f t="shared" si="365"/>
        <v/>
      </c>
      <c r="M797" t="str">
        <f>IF('work here'!AA796&lt;&gt;"", 'work here'!AA796, "")</f>
        <v/>
      </c>
      <c r="N797" t="str">
        <f>IF('work here'!AD796&lt;&gt;"", 'work here'!AD796, "")</f>
        <v/>
      </c>
      <c r="O797" t="str">
        <f>IF('work here'!AC796&lt;&gt;"", 'work here'!AC796, "")</f>
        <v/>
      </c>
      <c r="P797" t="str">
        <f>IF('work here'!AB796&lt;&gt;"", 'work here'!AB796, "")</f>
        <v/>
      </c>
      <c r="Q797" t="str">
        <f t="shared" si="366"/>
        <v/>
      </c>
      <c r="S797" t="str">
        <f>IF('work here'!E796&lt;&gt;"", 'work here'!E796, "")</f>
        <v/>
      </c>
      <c r="T797" t="e">
        <f>IF('work here'!#REF!&lt;&gt;"", 'work here'!#REF!, "")</f>
        <v>#REF!</v>
      </c>
      <c r="U797" t="str">
        <f>IF(A797="", "", _xlfn.TEXTJOIN(", ", TRUE, "jewellery", "jewellery &gt; " &amp; 'work here'!F796, "jewellery &gt; " &amp; 'work here'!F796 &amp; " &gt; " &amp; 'work here'!#REF!, 'work here'!#REF!, 'work here'!AY796, 'work here'!H796, 'work here'!I796, 'work here'!J796))</f>
        <v/>
      </c>
      <c r="V797" t="str" cm="1">
        <f t="array" aca="1" ref="V797" ca="1">_xlfn.LET(
    _xlpm.yr, TEXT(TODAY(), "yyyy"),
    _xlpm.mn, TEXT(TODAY(), "mm"),
    _xlpm.path, "https://richlook.co.in/wp-content/uploads/" &amp; _xlpm.yr &amp; "/" &amp; _xlpm.mn &amp; "/",
    _xlpm.imgRange, 'work here'!N796:X796,
    _xlpm.imgLinks, IF(_xlpm.imgRange&lt;&gt;"", _xlpm.path &amp; _xlpm.imgRange &amp; ".webp", ""),
    _xlpm.urls,
        IF(A797="variable", _xlpm.imgLinks,
        IF(A797="variation", IF('work here'!N796&lt;&gt;"", _xlpm.path &amp; 'work here'!N796 &amp; ".webp", ""),
        IF(A797="simple", _xlpm.imgLinks, ""))),
    _xlfn.TEXTJOIN(", ", TRUE, _xlpm.urls)
)</f>
        <v/>
      </c>
      <c r="W797" t="str" cm="1">
        <f t="array" aca="1" ref="W797" ca="1">_xlfn.LET(
    _xlpm.yr, TEXT(TODAY(), "yyyy"),
    _xlpm.mn, TEXT(TODAY(), "mm"),
    _xlpm.path, "https://richlook.co.in/wp-content/uploads/" &amp; _xlpm.yr &amp; "/" &amp; _xlpm.mn &amp; "/",
    _xlpm.imgRange, 'work here'!O796:X796,
    _xlpm.imgLinks, IF(_xlpm.imgRange&lt;&gt;"", _xlpm.path &amp; _xlpm.imgRange &amp; ".webp", ""),
    _xlpm.urls,
        IF(A797="variable", "",
        IF(A797="variation", _xlpm.imgLinks,
        IF(A797="simple", "", ""))),
    _xlfn.TEXTJOIN(", ", TRUE, _xlpm.urls)
)</f>
        <v/>
      </c>
      <c r="X797" t="str">
        <f>IF('work here'!D796&lt;&gt;"", 'work here'!D796, "")</f>
        <v/>
      </c>
      <c r="Y797" t="e">
        <f>IF('work here'!#REF!&lt;&gt;"","color","")</f>
        <v>#REF!</v>
      </c>
      <c r="Z797" t="e">
        <f>IF('work here'!#REF!&lt;&gt;"",'work here'!#REF!,"")</f>
        <v>#REF!</v>
      </c>
      <c r="AA797" t="e">
        <f t="shared" si="367"/>
        <v>#REF!</v>
      </c>
      <c r="AB797" t="e">
        <f t="shared" si="368"/>
        <v>#REF!</v>
      </c>
      <c r="AC797" t="str">
        <f t="shared" si="369"/>
        <v/>
      </c>
      <c r="AD797" s="2" t="e">
        <f>IF('work here'!#REF!&lt;&gt;"",'work here'!#REF!,"")</f>
        <v>#REF!</v>
      </c>
      <c r="AE797" s="2" t="e">
        <f>IF('work here'!#REF!&lt;&gt;"",'work here'!#REF!,"")</f>
        <v>#REF!</v>
      </c>
      <c r="AF797" s="2" t="e">
        <f t="shared" si="370"/>
        <v>#REF!</v>
      </c>
      <c r="AG797" s="2" t="e">
        <f t="shared" si="371"/>
        <v>#REF!</v>
      </c>
      <c r="AH797" s="2" t="str">
        <f t="shared" si="372"/>
        <v/>
      </c>
      <c r="AI797" t="str">
        <f>IF('work here'!AE796&lt;&gt;"","Jewellery Work","")</f>
        <v/>
      </c>
      <c r="AJ797" t="str">
        <f>IF('work here'!AE796&lt;&gt;"",'work here'!AE796,"")</f>
        <v/>
      </c>
      <c r="AK797" t="str">
        <f t="shared" si="373"/>
        <v/>
      </c>
      <c r="AL797" t="str">
        <f t="shared" si="374"/>
        <v/>
      </c>
      <c r="AM797" t="e">
        <f>IF('work here'!#REF!&lt;&gt;"","Gemstone","")</f>
        <v>#REF!</v>
      </c>
      <c r="AN797" t="e">
        <f>IF('work here'!#REF!&lt;&gt;"",'work here'!#REF!,"")</f>
        <v>#REF!</v>
      </c>
      <c r="AO797" t="e">
        <f t="shared" si="375"/>
        <v>#REF!</v>
      </c>
      <c r="AP797" t="e">
        <f t="shared" si="376"/>
        <v>#REF!</v>
      </c>
      <c r="AQ797" t="str">
        <f>IF('work here'!AW796&lt;&gt;"","Plating","")</f>
        <v/>
      </c>
      <c r="AR797" t="str">
        <f>IF('work here'!AW796&lt;&gt;"",'work here'!AW796,"")</f>
        <v/>
      </c>
      <c r="AS797" t="str">
        <f t="shared" si="377"/>
        <v/>
      </c>
      <c r="AT797" t="str">
        <f t="shared" si="378"/>
        <v/>
      </c>
      <c r="AU797" t="str">
        <f>IF('work here'!AX796&lt;&gt;"","Material","")</f>
        <v/>
      </c>
      <c r="AV797" t="str">
        <f>IF('work here'!AX796&lt;&gt;"",'work here'!AX796,"")</f>
        <v/>
      </c>
      <c r="AW797" t="str">
        <f t="shared" si="379"/>
        <v/>
      </c>
      <c r="AX797" t="str">
        <f t="shared" si="380"/>
        <v/>
      </c>
      <c r="AY797" t="e">
        <f>IF('work here'!#REF!&lt;&gt;"","Look","")</f>
        <v>#REF!</v>
      </c>
      <c r="AZ797" t="e">
        <f>IF('work here'!#REF!&lt;&gt;"",'work here'!#REF!,"")</f>
        <v>#REF!</v>
      </c>
      <c r="BA797" t="e">
        <f t="shared" si="381"/>
        <v>#REF!</v>
      </c>
      <c r="BB797" t="e">
        <f t="shared" si="382"/>
        <v>#REF!</v>
      </c>
      <c r="BC797" t="e">
        <f>IF('work here'!#REF!&lt;&gt;"","Finish","")</f>
        <v>#REF!</v>
      </c>
      <c r="BD797" t="e">
        <f>IF('work here'!#REF!&lt;&gt;"",'work here'!#REF!,"")</f>
        <v>#REF!</v>
      </c>
      <c r="BE797" t="e">
        <f t="shared" si="383"/>
        <v>#REF!</v>
      </c>
      <c r="BF797" t="e">
        <f t="shared" si="384"/>
        <v>#REF!</v>
      </c>
      <c r="BG797" t="e">
        <f>IF('work here'!#REF!&lt;&gt;"","Care","")</f>
        <v>#REF!</v>
      </c>
      <c r="BH797" t="e">
        <f>IF('work here'!#REF!&lt;&gt;"",'work here'!#REF!,"")</f>
        <v>#REF!</v>
      </c>
      <c r="BI797" t="e">
        <f t="shared" si="385"/>
        <v>#REF!</v>
      </c>
      <c r="BJ797" t="e">
        <f t="shared" si="386"/>
        <v>#REF!</v>
      </c>
      <c r="BK797" t="str">
        <f>IF(OR('work here'!F796="Rings", 'work here'!F796="Bangles"), 'work here'!F796 &amp; " Size", "")</f>
        <v/>
      </c>
      <c r="BL797" t="e">
        <f>IF('work here'!#REF!&lt;&gt;"",'work here'!#REF!,"")</f>
        <v>#REF!</v>
      </c>
      <c r="BM797" t="str">
        <f t="shared" si="387"/>
        <v/>
      </c>
      <c r="BN797" t="str">
        <f t="shared" si="388"/>
        <v/>
      </c>
      <c r="BO797" t="str">
        <f t="shared" si="389"/>
        <v/>
      </c>
    </row>
    <row r="798" spans="1:67" x14ac:dyDescent="0.3">
      <c r="A798" t="str">
        <f>IF('work here'!A797="simple","simple",IF('work here'!A797="parent","variable",IF('work here'!A797="child","variation","")))</f>
        <v/>
      </c>
      <c r="B798" t="str">
        <f>IF('work here'!C797&lt;&gt;"", 'work here'!C797, "")</f>
        <v/>
      </c>
      <c r="C798" t="str">
        <f>IF('work here'!B797&lt;&gt;"", 'work here'!B797, "")</f>
        <v/>
      </c>
      <c r="D798" t="str">
        <f t="shared" si="360"/>
        <v/>
      </c>
      <c r="E798" t="str">
        <f t="shared" si="361"/>
        <v/>
      </c>
      <c r="F798" t="str">
        <f t="shared" si="362"/>
        <v/>
      </c>
      <c r="G798" t="e">
        <f>IF('work here'!#REF!&lt;&gt;"", 'work here'!#REF!, "")</f>
        <v>#REF!</v>
      </c>
      <c r="I798" t="str">
        <f>IF('work here'!Z797&lt;&gt;"", 'work here'!Z797, "")</f>
        <v/>
      </c>
      <c r="J798" t="str">
        <f t="shared" si="363"/>
        <v/>
      </c>
      <c r="K798" t="str">
        <f t="shared" si="364"/>
        <v/>
      </c>
      <c r="L798" t="str">
        <f t="shared" si="365"/>
        <v/>
      </c>
      <c r="M798" t="str">
        <f>IF('work here'!AA797&lt;&gt;"", 'work here'!AA797, "")</f>
        <v/>
      </c>
      <c r="N798" t="str">
        <f>IF('work here'!AD797&lt;&gt;"", 'work here'!AD797, "")</f>
        <v/>
      </c>
      <c r="O798" t="str">
        <f>IF('work here'!AC797&lt;&gt;"", 'work here'!AC797, "")</f>
        <v/>
      </c>
      <c r="P798" t="str">
        <f>IF('work here'!AB797&lt;&gt;"", 'work here'!AB797, "")</f>
        <v/>
      </c>
      <c r="Q798" t="str">
        <f t="shared" si="366"/>
        <v/>
      </c>
      <c r="S798" t="str">
        <f>IF('work here'!E797&lt;&gt;"", 'work here'!E797, "")</f>
        <v/>
      </c>
      <c r="T798" t="e">
        <f>IF('work here'!#REF!&lt;&gt;"", 'work here'!#REF!, "")</f>
        <v>#REF!</v>
      </c>
      <c r="U798" t="str">
        <f>IF(A798="", "", _xlfn.TEXTJOIN(", ", TRUE, "jewellery", "jewellery &gt; " &amp; 'work here'!F797, "jewellery &gt; " &amp; 'work here'!F797 &amp; " &gt; " &amp; 'work here'!#REF!, 'work here'!#REF!, 'work here'!AY797, 'work here'!H797, 'work here'!I797, 'work here'!J797))</f>
        <v/>
      </c>
      <c r="V798" t="str" cm="1">
        <f t="array" aca="1" ref="V798" ca="1">_xlfn.LET(
    _xlpm.yr, TEXT(TODAY(), "yyyy"),
    _xlpm.mn, TEXT(TODAY(), "mm"),
    _xlpm.path, "https://richlook.co.in/wp-content/uploads/" &amp; _xlpm.yr &amp; "/" &amp; _xlpm.mn &amp; "/",
    _xlpm.imgRange, 'work here'!N797:X797,
    _xlpm.imgLinks, IF(_xlpm.imgRange&lt;&gt;"", _xlpm.path &amp; _xlpm.imgRange &amp; ".webp", ""),
    _xlpm.urls,
        IF(A798="variable", _xlpm.imgLinks,
        IF(A798="variation", IF('work here'!N797&lt;&gt;"", _xlpm.path &amp; 'work here'!N797 &amp; ".webp", ""),
        IF(A798="simple", _xlpm.imgLinks, ""))),
    _xlfn.TEXTJOIN(", ", TRUE, _xlpm.urls)
)</f>
        <v/>
      </c>
      <c r="W798" t="str" cm="1">
        <f t="array" aca="1" ref="W798" ca="1">_xlfn.LET(
    _xlpm.yr, TEXT(TODAY(), "yyyy"),
    _xlpm.mn, TEXT(TODAY(), "mm"),
    _xlpm.path, "https://richlook.co.in/wp-content/uploads/" &amp; _xlpm.yr &amp; "/" &amp; _xlpm.mn &amp; "/",
    _xlpm.imgRange, 'work here'!O797:X797,
    _xlpm.imgLinks, IF(_xlpm.imgRange&lt;&gt;"", _xlpm.path &amp; _xlpm.imgRange &amp; ".webp", ""),
    _xlpm.urls,
        IF(A798="variable", "",
        IF(A798="variation", _xlpm.imgLinks,
        IF(A798="simple", "", ""))),
    _xlfn.TEXTJOIN(", ", TRUE, _xlpm.urls)
)</f>
        <v/>
      </c>
      <c r="X798" t="str">
        <f>IF('work here'!D797&lt;&gt;"", 'work here'!D797, "")</f>
        <v/>
      </c>
      <c r="Y798" t="e">
        <f>IF('work here'!#REF!&lt;&gt;"","color","")</f>
        <v>#REF!</v>
      </c>
      <c r="Z798" t="e">
        <f>IF('work here'!#REF!&lt;&gt;"",'work here'!#REF!,"")</f>
        <v>#REF!</v>
      </c>
      <c r="AA798" t="e">
        <f t="shared" si="367"/>
        <v>#REF!</v>
      </c>
      <c r="AB798" t="e">
        <f t="shared" si="368"/>
        <v>#REF!</v>
      </c>
      <c r="AC798" t="str">
        <f t="shared" si="369"/>
        <v/>
      </c>
      <c r="AD798" s="2" t="e">
        <f>IF('work here'!#REF!&lt;&gt;"",'work here'!#REF!,"")</f>
        <v>#REF!</v>
      </c>
      <c r="AE798" s="2" t="e">
        <f>IF('work here'!#REF!&lt;&gt;"",'work here'!#REF!,"")</f>
        <v>#REF!</v>
      </c>
      <c r="AF798" s="2" t="e">
        <f t="shared" si="370"/>
        <v>#REF!</v>
      </c>
      <c r="AG798" s="2" t="e">
        <f t="shared" si="371"/>
        <v>#REF!</v>
      </c>
      <c r="AH798" s="2" t="str">
        <f t="shared" si="372"/>
        <v/>
      </c>
      <c r="AI798" t="str">
        <f>IF('work here'!AE797&lt;&gt;"","Jewellery Work","")</f>
        <v/>
      </c>
      <c r="AJ798" t="str">
        <f>IF('work here'!AE797&lt;&gt;"",'work here'!AE797,"")</f>
        <v/>
      </c>
      <c r="AK798" t="str">
        <f t="shared" si="373"/>
        <v/>
      </c>
      <c r="AL798" t="str">
        <f t="shared" si="374"/>
        <v/>
      </c>
      <c r="AM798" t="e">
        <f>IF('work here'!#REF!&lt;&gt;"","Gemstone","")</f>
        <v>#REF!</v>
      </c>
      <c r="AN798" t="e">
        <f>IF('work here'!#REF!&lt;&gt;"",'work here'!#REF!,"")</f>
        <v>#REF!</v>
      </c>
      <c r="AO798" t="e">
        <f t="shared" si="375"/>
        <v>#REF!</v>
      </c>
      <c r="AP798" t="e">
        <f t="shared" si="376"/>
        <v>#REF!</v>
      </c>
      <c r="AQ798" t="str">
        <f>IF('work here'!AW797&lt;&gt;"","Plating","")</f>
        <v/>
      </c>
      <c r="AR798" t="str">
        <f>IF('work here'!AW797&lt;&gt;"",'work here'!AW797,"")</f>
        <v/>
      </c>
      <c r="AS798" t="str">
        <f t="shared" si="377"/>
        <v/>
      </c>
      <c r="AT798" t="str">
        <f t="shared" si="378"/>
        <v/>
      </c>
      <c r="AU798" t="str">
        <f>IF('work here'!AX797&lt;&gt;"","Material","")</f>
        <v/>
      </c>
      <c r="AV798" t="str">
        <f>IF('work here'!AX797&lt;&gt;"",'work here'!AX797,"")</f>
        <v/>
      </c>
      <c r="AW798" t="str">
        <f t="shared" si="379"/>
        <v/>
      </c>
      <c r="AX798" t="str">
        <f t="shared" si="380"/>
        <v/>
      </c>
      <c r="AY798" t="e">
        <f>IF('work here'!#REF!&lt;&gt;"","Look","")</f>
        <v>#REF!</v>
      </c>
      <c r="AZ798" t="e">
        <f>IF('work here'!#REF!&lt;&gt;"",'work here'!#REF!,"")</f>
        <v>#REF!</v>
      </c>
      <c r="BA798" t="e">
        <f t="shared" si="381"/>
        <v>#REF!</v>
      </c>
      <c r="BB798" t="e">
        <f t="shared" si="382"/>
        <v>#REF!</v>
      </c>
      <c r="BC798" t="e">
        <f>IF('work here'!#REF!&lt;&gt;"","Finish","")</f>
        <v>#REF!</v>
      </c>
      <c r="BD798" t="e">
        <f>IF('work here'!#REF!&lt;&gt;"",'work here'!#REF!,"")</f>
        <v>#REF!</v>
      </c>
      <c r="BE798" t="e">
        <f t="shared" si="383"/>
        <v>#REF!</v>
      </c>
      <c r="BF798" t="e">
        <f t="shared" si="384"/>
        <v>#REF!</v>
      </c>
      <c r="BG798" t="e">
        <f>IF('work here'!#REF!&lt;&gt;"","Care","")</f>
        <v>#REF!</v>
      </c>
      <c r="BH798" t="e">
        <f>IF('work here'!#REF!&lt;&gt;"",'work here'!#REF!,"")</f>
        <v>#REF!</v>
      </c>
      <c r="BI798" t="e">
        <f t="shared" si="385"/>
        <v>#REF!</v>
      </c>
      <c r="BJ798" t="e">
        <f t="shared" si="386"/>
        <v>#REF!</v>
      </c>
      <c r="BK798" t="str">
        <f>IF(OR('work here'!F797="Rings", 'work here'!F797="Bangles"), 'work here'!F797 &amp; " Size", "")</f>
        <v/>
      </c>
      <c r="BL798" t="e">
        <f>IF('work here'!#REF!&lt;&gt;"",'work here'!#REF!,"")</f>
        <v>#REF!</v>
      </c>
      <c r="BM798" t="str">
        <f t="shared" si="387"/>
        <v/>
      </c>
      <c r="BN798" t="str">
        <f t="shared" si="388"/>
        <v/>
      </c>
      <c r="BO798" t="str">
        <f t="shared" si="389"/>
        <v/>
      </c>
    </row>
    <row r="799" spans="1:67" x14ac:dyDescent="0.3">
      <c r="A799" t="str">
        <f>IF('work here'!A798="simple","simple",IF('work here'!A798="parent","variable",IF('work here'!A798="child","variation","")))</f>
        <v/>
      </c>
      <c r="B799" t="str">
        <f>IF('work here'!C798&lt;&gt;"", 'work here'!C798, "")</f>
        <v/>
      </c>
      <c r="C799" t="str">
        <f>IF('work here'!B798&lt;&gt;"", 'work here'!B798, "")</f>
        <v/>
      </c>
      <c r="D799" t="str">
        <f t="shared" si="360"/>
        <v/>
      </c>
      <c r="E799" t="str">
        <f t="shared" si="361"/>
        <v/>
      </c>
      <c r="F799" t="str">
        <f t="shared" si="362"/>
        <v/>
      </c>
      <c r="G799" t="e">
        <f>IF('work here'!#REF!&lt;&gt;"", 'work here'!#REF!, "")</f>
        <v>#REF!</v>
      </c>
      <c r="I799" t="str">
        <f>IF('work here'!Z798&lt;&gt;"", 'work here'!Z798, "")</f>
        <v/>
      </c>
      <c r="J799" t="str">
        <f t="shared" si="363"/>
        <v/>
      </c>
      <c r="K799" t="str">
        <f t="shared" si="364"/>
        <v/>
      </c>
      <c r="L799" t="str">
        <f t="shared" si="365"/>
        <v/>
      </c>
      <c r="M799" t="str">
        <f>IF('work here'!AA798&lt;&gt;"", 'work here'!AA798, "")</f>
        <v/>
      </c>
      <c r="N799" t="str">
        <f>IF('work here'!AD798&lt;&gt;"", 'work here'!AD798, "")</f>
        <v/>
      </c>
      <c r="O799" t="str">
        <f>IF('work here'!AC798&lt;&gt;"", 'work here'!AC798, "")</f>
        <v/>
      </c>
      <c r="P799" t="str">
        <f>IF('work here'!AB798&lt;&gt;"", 'work here'!AB798, "")</f>
        <v/>
      </c>
      <c r="Q799" t="str">
        <f t="shared" si="366"/>
        <v/>
      </c>
      <c r="S799" t="str">
        <f>IF('work here'!E798&lt;&gt;"", 'work here'!E798, "")</f>
        <v/>
      </c>
      <c r="T799" t="e">
        <f>IF('work here'!#REF!&lt;&gt;"", 'work here'!#REF!, "")</f>
        <v>#REF!</v>
      </c>
      <c r="U799" t="str">
        <f>IF(A799="", "", _xlfn.TEXTJOIN(", ", TRUE, "jewellery", "jewellery &gt; " &amp; 'work here'!F798, "jewellery &gt; " &amp; 'work here'!F798 &amp; " &gt; " &amp; 'work here'!#REF!, 'work here'!#REF!, 'work here'!AY798, 'work here'!H798, 'work here'!I798, 'work here'!J798))</f>
        <v/>
      </c>
      <c r="V799" t="str" cm="1">
        <f t="array" aca="1" ref="V799" ca="1">_xlfn.LET(
    _xlpm.yr, TEXT(TODAY(), "yyyy"),
    _xlpm.mn, TEXT(TODAY(), "mm"),
    _xlpm.path, "https://richlook.co.in/wp-content/uploads/" &amp; _xlpm.yr &amp; "/" &amp; _xlpm.mn &amp; "/",
    _xlpm.imgRange, 'work here'!N798:X798,
    _xlpm.imgLinks, IF(_xlpm.imgRange&lt;&gt;"", _xlpm.path &amp; _xlpm.imgRange &amp; ".webp", ""),
    _xlpm.urls,
        IF(A799="variable", _xlpm.imgLinks,
        IF(A799="variation", IF('work here'!N798&lt;&gt;"", _xlpm.path &amp; 'work here'!N798 &amp; ".webp", ""),
        IF(A799="simple", _xlpm.imgLinks, ""))),
    _xlfn.TEXTJOIN(", ", TRUE, _xlpm.urls)
)</f>
        <v/>
      </c>
      <c r="W799" t="str" cm="1">
        <f t="array" aca="1" ref="W799" ca="1">_xlfn.LET(
    _xlpm.yr, TEXT(TODAY(), "yyyy"),
    _xlpm.mn, TEXT(TODAY(), "mm"),
    _xlpm.path, "https://richlook.co.in/wp-content/uploads/" &amp; _xlpm.yr &amp; "/" &amp; _xlpm.mn &amp; "/",
    _xlpm.imgRange, 'work here'!O798:X798,
    _xlpm.imgLinks, IF(_xlpm.imgRange&lt;&gt;"", _xlpm.path &amp; _xlpm.imgRange &amp; ".webp", ""),
    _xlpm.urls,
        IF(A799="variable", "",
        IF(A799="variation", _xlpm.imgLinks,
        IF(A799="simple", "", ""))),
    _xlfn.TEXTJOIN(", ", TRUE, _xlpm.urls)
)</f>
        <v/>
      </c>
      <c r="X799" t="str">
        <f>IF('work here'!D798&lt;&gt;"", 'work here'!D798, "")</f>
        <v/>
      </c>
      <c r="Y799" t="e">
        <f>IF('work here'!#REF!&lt;&gt;"","color","")</f>
        <v>#REF!</v>
      </c>
      <c r="Z799" t="e">
        <f>IF('work here'!#REF!&lt;&gt;"",'work here'!#REF!,"")</f>
        <v>#REF!</v>
      </c>
      <c r="AA799" t="e">
        <f t="shared" si="367"/>
        <v>#REF!</v>
      </c>
      <c r="AB799" t="e">
        <f t="shared" si="368"/>
        <v>#REF!</v>
      </c>
      <c r="AC799" t="str">
        <f t="shared" si="369"/>
        <v/>
      </c>
      <c r="AD799" s="2" t="e">
        <f>IF('work here'!#REF!&lt;&gt;"",'work here'!#REF!,"")</f>
        <v>#REF!</v>
      </c>
      <c r="AE799" s="2" t="e">
        <f>IF('work here'!#REF!&lt;&gt;"",'work here'!#REF!,"")</f>
        <v>#REF!</v>
      </c>
      <c r="AF799" s="2" t="e">
        <f t="shared" si="370"/>
        <v>#REF!</v>
      </c>
      <c r="AG799" s="2" t="e">
        <f t="shared" si="371"/>
        <v>#REF!</v>
      </c>
      <c r="AH799" s="2" t="str">
        <f t="shared" si="372"/>
        <v/>
      </c>
      <c r="AI799" t="str">
        <f>IF('work here'!AE798&lt;&gt;"","Jewellery Work","")</f>
        <v/>
      </c>
      <c r="AJ799" t="str">
        <f>IF('work here'!AE798&lt;&gt;"",'work here'!AE798,"")</f>
        <v/>
      </c>
      <c r="AK799" t="str">
        <f t="shared" si="373"/>
        <v/>
      </c>
      <c r="AL799" t="str">
        <f t="shared" si="374"/>
        <v/>
      </c>
      <c r="AM799" t="e">
        <f>IF('work here'!#REF!&lt;&gt;"","Gemstone","")</f>
        <v>#REF!</v>
      </c>
      <c r="AN799" t="e">
        <f>IF('work here'!#REF!&lt;&gt;"",'work here'!#REF!,"")</f>
        <v>#REF!</v>
      </c>
      <c r="AO799" t="e">
        <f t="shared" si="375"/>
        <v>#REF!</v>
      </c>
      <c r="AP799" t="e">
        <f t="shared" si="376"/>
        <v>#REF!</v>
      </c>
      <c r="AQ799" t="str">
        <f>IF('work here'!AW798&lt;&gt;"","Plating","")</f>
        <v/>
      </c>
      <c r="AR799" t="str">
        <f>IF('work here'!AW798&lt;&gt;"",'work here'!AW798,"")</f>
        <v/>
      </c>
      <c r="AS799" t="str">
        <f t="shared" si="377"/>
        <v/>
      </c>
      <c r="AT799" t="str">
        <f t="shared" si="378"/>
        <v/>
      </c>
      <c r="AU799" t="str">
        <f>IF('work here'!AX798&lt;&gt;"","Material","")</f>
        <v/>
      </c>
      <c r="AV799" t="str">
        <f>IF('work here'!AX798&lt;&gt;"",'work here'!AX798,"")</f>
        <v/>
      </c>
      <c r="AW799" t="str">
        <f t="shared" si="379"/>
        <v/>
      </c>
      <c r="AX799" t="str">
        <f t="shared" si="380"/>
        <v/>
      </c>
      <c r="AY799" t="e">
        <f>IF('work here'!#REF!&lt;&gt;"","Look","")</f>
        <v>#REF!</v>
      </c>
      <c r="AZ799" t="e">
        <f>IF('work here'!#REF!&lt;&gt;"",'work here'!#REF!,"")</f>
        <v>#REF!</v>
      </c>
      <c r="BA799" t="e">
        <f t="shared" si="381"/>
        <v>#REF!</v>
      </c>
      <c r="BB799" t="e">
        <f t="shared" si="382"/>
        <v>#REF!</v>
      </c>
      <c r="BC799" t="e">
        <f>IF('work here'!#REF!&lt;&gt;"","Finish","")</f>
        <v>#REF!</v>
      </c>
      <c r="BD799" t="e">
        <f>IF('work here'!#REF!&lt;&gt;"",'work here'!#REF!,"")</f>
        <v>#REF!</v>
      </c>
      <c r="BE799" t="e">
        <f t="shared" si="383"/>
        <v>#REF!</v>
      </c>
      <c r="BF799" t="e">
        <f t="shared" si="384"/>
        <v>#REF!</v>
      </c>
      <c r="BG799" t="e">
        <f>IF('work here'!#REF!&lt;&gt;"","Care","")</f>
        <v>#REF!</v>
      </c>
      <c r="BH799" t="e">
        <f>IF('work here'!#REF!&lt;&gt;"",'work here'!#REF!,"")</f>
        <v>#REF!</v>
      </c>
      <c r="BI799" t="e">
        <f t="shared" si="385"/>
        <v>#REF!</v>
      </c>
      <c r="BJ799" t="e">
        <f t="shared" si="386"/>
        <v>#REF!</v>
      </c>
      <c r="BK799" t="str">
        <f>IF(OR('work here'!F798="Rings", 'work here'!F798="Bangles"), 'work here'!F798 &amp; " Size", "")</f>
        <v/>
      </c>
      <c r="BL799" t="e">
        <f>IF('work here'!#REF!&lt;&gt;"",'work here'!#REF!,"")</f>
        <v>#REF!</v>
      </c>
      <c r="BM799" t="str">
        <f t="shared" si="387"/>
        <v/>
      </c>
      <c r="BN799" t="str">
        <f t="shared" si="388"/>
        <v/>
      </c>
      <c r="BO799" t="str">
        <f t="shared" si="389"/>
        <v/>
      </c>
    </row>
    <row r="800" spans="1:67" x14ac:dyDescent="0.3">
      <c r="A800" t="str">
        <f>IF('work here'!A799="simple","simple",IF('work here'!A799="parent","variable",IF('work here'!A799="child","variation","")))</f>
        <v/>
      </c>
      <c r="B800" t="str">
        <f>IF('work here'!C799&lt;&gt;"", 'work here'!C799, "")</f>
        <v/>
      </c>
      <c r="C800" t="str">
        <f>IF('work here'!B799&lt;&gt;"", 'work here'!B799, "")</f>
        <v/>
      </c>
      <c r="D800" t="str">
        <f t="shared" si="360"/>
        <v/>
      </c>
      <c r="E800" t="str">
        <f t="shared" si="361"/>
        <v/>
      </c>
      <c r="F800" t="str">
        <f t="shared" si="362"/>
        <v/>
      </c>
      <c r="G800" t="e">
        <f>IF('work here'!#REF!&lt;&gt;"", 'work here'!#REF!, "")</f>
        <v>#REF!</v>
      </c>
      <c r="I800" t="str">
        <f>IF('work here'!Z799&lt;&gt;"", 'work here'!Z799, "")</f>
        <v/>
      </c>
      <c r="J800" t="str">
        <f t="shared" si="363"/>
        <v/>
      </c>
      <c r="K800" t="str">
        <f t="shared" si="364"/>
        <v/>
      </c>
      <c r="L800" t="str">
        <f t="shared" si="365"/>
        <v/>
      </c>
      <c r="M800" t="str">
        <f>IF('work here'!AA799&lt;&gt;"", 'work here'!AA799, "")</f>
        <v/>
      </c>
      <c r="N800" t="str">
        <f>IF('work here'!AD799&lt;&gt;"", 'work here'!AD799, "")</f>
        <v/>
      </c>
      <c r="O800" t="str">
        <f>IF('work here'!AC799&lt;&gt;"", 'work here'!AC799, "")</f>
        <v/>
      </c>
      <c r="P800" t="str">
        <f>IF('work here'!AB799&lt;&gt;"", 'work here'!AB799, "")</f>
        <v/>
      </c>
      <c r="Q800" t="str">
        <f t="shared" si="366"/>
        <v/>
      </c>
      <c r="S800" t="str">
        <f>IF('work here'!E799&lt;&gt;"", 'work here'!E799, "")</f>
        <v/>
      </c>
      <c r="T800" t="e">
        <f>IF('work here'!#REF!&lt;&gt;"", 'work here'!#REF!, "")</f>
        <v>#REF!</v>
      </c>
      <c r="U800" t="str">
        <f>IF(A800="", "", _xlfn.TEXTJOIN(", ", TRUE, "jewellery", "jewellery &gt; " &amp; 'work here'!F799, "jewellery &gt; " &amp; 'work here'!F799 &amp; " &gt; " &amp; 'work here'!#REF!, 'work here'!#REF!, 'work here'!AY799, 'work here'!H799, 'work here'!I799, 'work here'!J799))</f>
        <v/>
      </c>
      <c r="V800" t="str" cm="1">
        <f t="array" aca="1" ref="V800" ca="1">_xlfn.LET(
    _xlpm.yr, TEXT(TODAY(), "yyyy"),
    _xlpm.mn, TEXT(TODAY(), "mm"),
    _xlpm.path, "https://richlook.co.in/wp-content/uploads/" &amp; _xlpm.yr &amp; "/" &amp; _xlpm.mn &amp; "/",
    _xlpm.imgRange, 'work here'!N799:X799,
    _xlpm.imgLinks, IF(_xlpm.imgRange&lt;&gt;"", _xlpm.path &amp; _xlpm.imgRange &amp; ".webp", ""),
    _xlpm.urls,
        IF(A800="variable", _xlpm.imgLinks,
        IF(A800="variation", IF('work here'!N799&lt;&gt;"", _xlpm.path &amp; 'work here'!N799 &amp; ".webp", ""),
        IF(A800="simple", _xlpm.imgLinks, ""))),
    _xlfn.TEXTJOIN(", ", TRUE, _xlpm.urls)
)</f>
        <v/>
      </c>
      <c r="W800" t="str" cm="1">
        <f t="array" aca="1" ref="W800" ca="1">_xlfn.LET(
    _xlpm.yr, TEXT(TODAY(), "yyyy"),
    _xlpm.mn, TEXT(TODAY(), "mm"),
    _xlpm.path, "https://richlook.co.in/wp-content/uploads/" &amp; _xlpm.yr &amp; "/" &amp; _xlpm.mn &amp; "/",
    _xlpm.imgRange, 'work here'!O799:X799,
    _xlpm.imgLinks, IF(_xlpm.imgRange&lt;&gt;"", _xlpm.path &amp; _xlpm.imgRange &amp; ".webp", ""),
    _xlpm.urls,
        IF(A800="variable", "",
        IF(A800="variation", _xlpm.imgLinks,
        IF(A800="simple", "", ""))),
    _xlfn.TEXTJOIN(", ", TRUE, _xlpm.urls)
)</f>
        <v/>
      </c>
      <c r="X800" t="str">
        <f>IF('work here'!D799&lt;&gt;"", 'work here'!D799, "")</f>
        <v/>
      </c>
      <c r="Y800" t="e">
        <f>IF('work here'!#REF!&lt;&gt;"","color","")</f>
        <v>#REF!</v>
      </c>
      <c r="Z800" t="e">
        <f>IF('work here'!#REF!&lt;&gt;"",'work here'!#REF!,"")</f>
        <v>#REF!</v>
      </c>
      <c r="AA800" t="e">
        <f t="shared" si="367"/>
        <v>#REF!</v>
      </c>
      <c r="AB800" t="e">
        <f t="shared" si="368"/>
        <v>#REF!</v>
      </c>
      <c r="AC800" t="str">
        <f t="shared" si="369"/>
        <v/>
      </c>
      <c r="AD800" s="2" t="e">
        <f>IF('work here'!#REF!&lt;&gt;"",'work here'!#REF!,"")</f>
        <v>#REF!</v>
      </c>
      <c r="AE800" s="2" t="e">
        <f>IF('work here'!#REF!&lt;&gt;"",'work here'!#REF!,"")</f>
        <v>#REF!</v>
      </c>
      <c r="AF800" s="2" t="e">
        <f t="shared" si="370"/>
        <v>#REF!</v>
      </c>
      <c r="AG800" s="2" t="e">
        <f t="shared" si="371"/>
        <v>#REF!</v>
      </c>
      <c r="AH800" s="2" t="str">
        <f t="shared" si="372"/>
        <v/>
      </c>
      <c r="AI800" t="str">
        <f>IF('work here'!AE799&lt;&gt;"","Jewellery Work","")</f>
        <v/>
      </c>
      <c r="AJ800" t="str">
        <f>IF('work here'!AE799&lt;&gt;"",'work here'!AE799,"")</f>
        <v/>
      </c>
      <c r="AK800" t="str">
        <f t="shared" si="373"/>
        <v/>
      </c>
      <c r="AL800" t="str">
        <f t="shared" si="374"/>
        <v/>
      </c>
      <c r="AM800" t="e">
        <f>IF('work here'!#REF!&lt;&gt;"","Gemstone","")</f>
        <v>#REF!</v>
      </c>
      <c r="AN800" t="e">
        <f>IF('work here'!#REF!&lt;&gt;"",'work here'!#REF!,"")</f>
        <v>#REF!</v>
      </c>
      <c r="AO800" t="e">
        <f t="shared" si="375"/>
        <v>#REF!</v>
      </c>
      <c r="AP800" t="e">
        <f t="shared" si="376"/>
        <v>#REF!</v>
      </c>
      <c r="AQ800" t="str">
        <f>IF('work here'!AW799&lt;&gt;"","Plating","")</f>
        <v/>
      </c>
      <c r="AR800" t="str">
        <f>IF('work here'!AW799&lt;&gt;"",'work here'!AW799,"")</f>
        <v/>
      </c>
      <c r="AS800" t="str">
        <f t="shared" si="377"/>
        <v/>
      </c>
      <c r="AT800" t="str">
        <f t="shared" si="378"/>
        <v/>
      </c>
      <c r="AU800" t="str">
        <f>IF('work here'!AX799&lt;&gt;"","Material","")</f>
        <v/>
      </c>
      <c r="AV800" t="str">
        <f>IF('work here'!AX799&lt;&gt;"",'work here'!AX799,"")</f>
        <v/>
      </c>
      <c r="AW800" t="str">
        <f t="shared" si="379"/>
        <v/>
      </c>
      <c r="AX800" t="str">
        <f t="shared" si="380"/>
        <v/>
      </c>
      <c r="AY800" t="e">
        <f>IF('work here'!#REF!&lt;&gt;"","Look","")</f>
        <v>#REF!</v>
      </c>
      <c r="AZ800" t="e">
        <f>IF('work here'!#REF!&lt;&gt;"",'work here'!#REF!,"")</f>
        <v>#REF!</v>
      </c>
      <c r="BA800" t="e">
        <f t="shared" si="381"/>
        <v>#REF!</v>
      </c>
      <c r="BB800" t="e">
        <f t="shared" si="382"/>
        <v>#REF!</v>
      </c>
      <c r="BC800" t="e">
        <f>IF('work here'!#REF!&lt;&gt;"","Finish","")</f>
        <v>#REF!</v>
      </c>
      <c r="BD800" t="e">
        <f>IF('work here'!#REF!&lt;&gt;"",'work here'!#REF!,"")</f>
        <v>#REF!</v>
      </c>
      <c r="BE800" t="e">
        <f t="shared" si="383"/>
        <v>#REF!</v>
      </c>
      <c r="BF800" t="e">
        <f t="shared" si="384"/>
        <v>#REF!</v>
      </c>
      <c r="BG800" t="e">
        <f>IF('work here'!#REF!&lt;&gt;"","Care","")</f>
        <v>#REF!</v>
      </c>
      <c r="BH800" t="e">
        <f>IF('work here'!#REF!&lt;&gt;"",'work here'!#REF!,"")</f>
        <v>#REF!</v>
      </c>
      <c r="BI800" t="e">
        <f t="shared" si="385"/>
        <v>#REF!</v>
      </c>
      <c r="BJ800" t="e">
        <f t="shared" si="386"/>
        <v>#REF!</v>
      </c>
      <c r="BK800" t="str">
        <f>IF(OR('work here'!F799="Rings", 'work here'!F799="Bangles"), 'work here'!F799 &amp; " Size", "")</f>
        <v/>
      </c>
      <c r="BL800" t="e">
        <f>IF('work here'!#REF!&lt;&gt;"",'work here'!#REF!,"")</f>
        <v>#REF!</v>
      </c>
      <c r="BM800" t="str">
        <f t="shared" si="387"/>
        <v/>
      </c>
      <c r="BN800" t="str">
        <f t="shared" si="388"/>
        <v/>
      </c>
      <c r="BO800" t="str">
        <f t="shared" si="389"/>
        <v/>
      </c>
    </row>
    <row r="801" spans="1:67" x14ac:dyDescent="0.3">
      <c r="A801" t="str">
        <f>IF('work here'!A800="simple","simple",IF('work here'!A800="parent","variable",IF('work here'!A800="child","variation","")))</f>
        <v/>
      </c>
      <c r="B801" t="str">
        <f>IF('work here'!C800&lt;&gt;"", 'work here'!C800, "")</f>
        <v/>
      </c>
      <c r="C801" t="str">
        <f>IF('work here'!B800&lt;&gt;"", 'work here'!B800, "")</f>
        <v/>
      </c>
      <c r="D801" t="str">
        <f t="shared" si="360"/>
        <v/>
      </c>
      <c r="E801" t="str">
        <f t="shared" si="361"/>
        <v/>
      </c>
      <c r="F801" t="str">
        <f t="shared" si="362"/>
        <v/>
      </c>
      <c r="G801" t="e">
        <f>IF('work here'!#REF!&lt;&gt;"", 'work here'!#REF!, "")</f>
        <v>#REF!</v>
      </c>
      <c r="I801" t="str">
        <f>IF('work here'!Z800&lt;&gt;"", 'work here'!Z800, "")</f>
        <v/>
      </c>
      <c r="J801" t="str">
        <f t="shared" si="363"/>
        <v/>
      </c>
      <c r="K801" t="str">
        <f t="shared" si="364"/>
        <v/>
      </c>
      <c r="L801" t="str">
        <f t="shared" si="365"/>
        <v/>
      </c>
      <c r="M801" t="str">
        <f>IF('work here'!AA800&lt;&gt;"", 'work here'!AA800, "")</f>
        <v/>
      </c>
      <c r="N801" t="str">
        <f>IF('work here'!AD800&lt;&gt;"", 'work here'!AD800, "")</f>
        <v/>
      </c>
      <c r="O801" t="str">
        <f>IF('work here'!AC800&lt;&gt;"", 'work here'!AC800, "")</f>
        <v/>
      </c>
      <c r="P801" t="str">
        <f>IF('work here'!AB800&lt;&gt;"", 'work here'!AB800, "")</f>
        <v/>
      </c>
      <c r="Q801" t="str">
        <f t="shared" si="366"/>
        <v/>
      </c>
      <c r="S801" t="str">
        <f>IF('work here'!E800&lt;&gt;"", 'work here'!E800, "")</f>
        <v/>
      </c>
      <c r="T801" t="e">
        <f>IF('work here'!#REF!&lt;&gt;"", 'work here'!#REF!, "")</f>
        <v>#REF!</v>
      </c>
      <c r="U801" t="str">
        <f>IF(A801="", "", _xlfn.TEXTJOIN(", ", TRUE, "jewellery", "jewellery &gt; " &amp; 'work here'!F800, "jewellery &gt; " &amp; 'work here'!F800 &amp; " &gt; " &amp; 'work here'!#REF!, 'work here'!#REF!, 'work here'!AY800, 'work here'!H800, 'work here'!I800, 'work here'!J800))</f>
        <v/>
      </c>
      <c r="V801" t="str" cm="1">
        <f t="array" aca="1" ref="V801" ca="1">_xlfn.LET(
    _xlpm.yr, TEXT(TODAY(), "yyyy"),
    _xlpm.mn, TEXT(TODAY(), "mm"),
    _xlpm.path, "https://richlook.co.in/wp-content/uploads/" &amp; _xlpm.yr &amp; "/" &amp; _xlpm.mn &amp; "/",
    _xlpm.imgRange, 'work here'!N800:X800,
    _xlpm.imgLinks, IF(_xlpm.imgRange&lt;&gt;"", _xlpm.path &amp; _xlpm.imgRange &amp; ".webp", ""),
    _xlpm.urls,
        IF(A801="variable", _xlpm.imgLinks,
        IF(A801="variation", IF('work here'!N800&lt;&gt;"", _xlpm.path &amp; 'work here'!N800 &amp; ".webp", ""),
        IF(A801="simple", _xlpm.imgLinks, ""))),
    _xlfn.TEXTJOIN(", ", TRUE, _xlpm.urls)
)</f>
        <v/>
      </c>
      <c r="W801" t="str" cm="1">
        <f t="array" aca="1" ref="W801" ca="1">_xlfn.LET(
    _xlpm.yr, TEXT(TODAY(), "yyyy"),
    _xlpm.mn, TEXT(TODAY(), "mm"),
    _xlpm.path, "https://richlook.co.in/wp-content/uploads/" &amp; _xlpm.yr &amp; "/" &amp; _xlpm.mn &amp; "/",
    _xlpm.imgRange, 'work here'!O800:X800,
    _xlpm.imgLinks, IF(_xlpm.imgRange&lt;&gt;"", _xlpm.path &amp; _xlpm.imgRange &amp; ".webp", ""),
    _xlpm.urls,
        IF(A801="variable", "",
        IF(A801="variation", _xlpm.imgLinks,
        IF(A801="simple", "", ""))),
    _xlfn.TEXTJOIN(", ", TRUE, _xlpm.urls)
)</f>
        <v/>
      </c>
      <c r="X801" t="str">
        <f>IF('work here'!D800&lt;&gt;"", 'work here'!D800, "")</f>
        <v/>
      </c>
      <c r="Y801" t="e">
        <f>IF('work here'!#REF!&lt;&gt;"","color","")</f>
        <v>#REF!</v>
      </c>
      <c r="Z801" t="e">
        <f>IF('work here'!#REF!&lt;&gt;"",'work here'!#REF!,"")</f>
        <v>#REF!</v>
      </c>
      <c r="AA801" t="e">
        <f t="shared" si="367"/>
        <v>#REF!</v>
      </c>
      <c r="AB801" t="e">
        <f t="shared" si="368"/>
        <v>#REF!</v>
      </c>
      <c r="AC801" t="str">
        <f t="shared" si="369"/>
        <v/>
      </c>
      <c r="AD801" s="2" t="e">
        <f>IF('work here'!#REF!&lt;&gt;"",'work here'!#REF!,"")</f>
        <v>#REF!</v>
      </c>
      <c r="AE801" s="2" t="e">
        <f>IF('work here'!#REF!&lt;&gt;"",'work here'!#REF!,"")</f>
        <v>#REF!</v>
      </c>
      <c r="AF801" s="2" t="e">
        <f t="shared" si="370"/>
        <v>#REF!</v>
      </c>
      <c r="AG801" s="2" t="e">
        <f t="shared" si="371"/>
        <v>#REF!</v>
      </c>
      <c r="AH801" s="2" t="str">
        <f t="shared" si="372"/>
        <v/>
      </c>
      <c r="AI801" t="str">
        <f>IF('work here'!AE800&lt;&gt;"","Jewellery Work","")</f>
        <v/>
      </c>
      <c r="AJ801" t="str">
        <f>IF('work here'!AE800&lt;&gt;"",'work here'!AE800,"")</f>
        <v/>
      </c>
      <c r="AK801" t="str">
        <f t="shared" si="373"/>
        <v/>
      </c>
      <c r="AL801" t="str">
        <f t="shared" si="374"/>
        <v/>
      </c>
      <c r="AM801" t="e">
        <f>IF('work here'!#REF!&lt;&gt;"","Gemstone","")</f>
        <v>#REF!</v>
      </c>
      <c r="AN801" t="e">
        <f>IF('work here'!#REF!&lt;&gt;"",'work here'!#REF!,"")</f>
        <v>#REF!</v>
      </c>
      <c r="AO801" t="e">
        <f t="shared" si="375"/>
        <v>#REF!</v>
      </c>
      <c r="AP801" t="e">
        <f t="shared" si="376"/>
        <v>#REF!</v>
      </c>
      <c r="AQ801" t="str">
        <f>IF('work here'!AW800&lt;&gt;"","Plating","")</f>
        <v/>
      </c>
      <c r="AR801" t="str">
        <f>IF('work here'!AW800&lt;&gt;"",'work here'!AW800,"")</f>
        <v/>
      </c>
      <c r="AS801" t="str">
        <f t="shared" si="377"/>
        <v/>
      </c>
      <c r="AT801" t="str">
        <f t="shared" si="378"/>
        <v/>
      </c>
      <c r="AU801" t="str">
        <f>IF('work here'!AX800&lt;&gt;"","Material","")</f>
        <v/>
      </c>
      <c r="AV801" t="str">
        <f>IF('work here'!AX800&lt;&gt;"",'work here'!AX800,"")</f>
        <v/>
      </c>
      <c r="AW801" t="str">
        <f t="shared" si="379"/>
        <v/>
      </c>
      <c r="AX801" t="str">
        <f t="shared" si="380"/>
        <v/>
      </c>
      <c r="AY801" t="e">
        <f>IF('work here'!#REF!&lt;&gt;"","Look","")</f>
        <v>#REF!</v>
      </c>
      <c r="AZ801" t="e">
        <f>IF('work here'!#REF!&lt;&gt;"",'work here'!#REF!,"")</f>
        <v>#REF!</v>
      </c>
      <c r="BA801" t="e">
        <f t="shared" si="381"/>
        <v>#REF!</v>
      </c>
      <c r="BB801" t="e">
        <f t="shared" si="382"/>
        <v>#REF!</v>
      </c>
      <c r="BC801" t="e">
        <f>IF('work here'!#REF!&lt;&gt;"","Finish","")</f>
        <v>#REF!</v>
      </c>
      <c r="BD801" t="e">
        <f>IF('work here'!#REF!&lt;&gt;"",'work here'!#REF!,"")</f>
        <v>#REF!</v>
      </c>
      <c r="BE801" t="e">
        <f t="shared" si="383"/>
        <v>#REF!</v>
      </c>
      <c r="BF801" t="e">
        <f t="shared" si="384"/>
        <v>#REF!</v>
      </c>
      <c r="BG801" t="e">
        <f>IF('work here'!#REF!&lt;&gt;"","Care","")</f>
        <v>#REF!</v>
      </c>
      <c r="BH801" t="e">
        <f>IF('work here'!#REF!&lt;&gt;"",'work here'!#REF!,"")</f>
        <v>#REF!</v>
      </c>
      <c r="BI801" t="e">
        <f t="shared" si="385"/>
        <v>#REF!</v>
      </c>
      <c r="BJ801" t="e">
        <f t="shared" si="386"/>
        <v>#REF!</v>
      </c>
      <c r="BK801" t="str">
        <f>IF(OR('work here'!F800="Rings", 'work here'!F800="Bangles"), 'work here'!F800 &amp; " Size", "")</f>
        <v/>
      </c>
      <c r="BL801" t="e">
        <f>IF('work here'!#REF!&lt;&gt;"",'work here'!#REF!,"")</f>
        <v>#REF!</v>
      </c>
      <c r="BM801" t="str">
        <f t="shared" si="387"/>
        <v/>
      </c>
      <c r="BN801" t="str">
        <f t="shared" si="388"/>
        <v/>
      </c>
      <c r="BO801" t="str">
        <f t="shared" si="389"/>
        <v/>
      </c>
    </row>
    <row r="802" spans="1:67" x14ac:dyDescent="0.3">
      <c r="A802" t="str">
        <f>IF('work here'!A801="simple","simple",IF('work here'!A801="parent","variable",IF('work here'!A801="child","variation","")))</f>
        <v/>
      </c>
      <c r="B802" t="str">
        <f>IF('work here'!C801&lt;&gt;"", 'work here'!C801, "")</f>
        <v/>
      </c>
      <c r="C802" t="str">
        <f>IF('work here'!B801&lt;&gt;"", 'work here'!B801, "")</f>
        <v/>
      </c>
      <c r="D802" t="str">
        <f t="shared" si="360"/>
        <v/>
      </c>
      <c r="E802" t="str">
        <f t="shared" si="361"/>
        <v/>
      </c>
      <c r="F802" t="str">
        <f t="shared" si="362"/>
        <v/>
      </c>
      <c r="G802" t="e">
        <f>IF('work here'!#REF!&lt;&gt;"", 'work here'!#REF!, "")</f>
        <v>#REF!</v>
      </c>
      <c r="I802" t="str">
        <f>IF('work here'!Z801&lt;&gt;"", 'work here'!Z801, "")</f>
        <v/>
      </c>
      <c r="J802" t="str">
        <f t="shared" si="363"/>
        <v/>
      </c>
      <c r="K802" t="str">
        <f t="shared" si="364"/>
        <v/>
      </c>
      <c r="L802" t="str">
        <f t="shared" si="365"/>
        <v/>
      </c>
      <c r="M802" t="str">
        <f>IF('work here'!AA801&lt;&gt;"", 'work here'!AA801, "")</f>
        <v/>
      </c>
      <c r="N802" t="str">
        <f>IF('work here'!AD801&lt;&gt;"", 'work here'!AD801, "")</f>
        <v/>
      </c>
      <c r="O802" t="str">
        <f>IF('work here'!AC801&lt;&gt;"", 'work here'!AC801, "")</f>
        <v/>
      </c>
      <c r="P802" t="str">
        <f>IF('work here'!AB801&lt;&gt;"", 'work here'!AB801, "")</f>
        <v/>
      </c>
      <c r="Q802" t="str">
        <f t="shared" si="366"/>
        <v/>
      </c>
      <c r="S802" t="str">
        <f>IF('work here'!E801&lt;&gt;"", 'work here'!E801, "")</f>
        <v/>
      </c>
      <c r="T802" t="e">
        <f>IF('work here'!#REF!&lt;&gt;"", 'work here'!#REF!, "")</f>
        <v>#REF!</v>
      </c>
      <c r="U802" t="str">
        <f>IF(A802="", "", _xlfn.TEXTJOIN(", ", TRUE, "jewellery", "jewellery &gt; " &amp; 'work here'!F801, "jewellery &gt; " &amp; 'work here'!F801 &amp; " &gt; " &amp; 'work here'!#REF!, 'work here'!#REF!, 'work here'!AY801, 'work here'!H801, 'work here'!I801, 'work here'!J801))</f>
        <v/>
      </c>
      <c r="V802" t="str" cm="1">
        <f t="array" aca="1" ref="V802" ca="1">_xlfn.LET(
    _xlpm.yr, TEXT(TODAY(), "yyyy"),
    _xlpm.mn, TEXT(TODAY(), "mm"),
    _xlpm.path, "https://richlook.co.in/wp-content/uploads/" &amp; _xlpm.yr &amp; "/" &amp; _xlpm.mn &amp; "/",
    _xlpm.imgRange, 'work here'!N801:X801,
    _xlpm.imgLinks, IF(_xlpm.imgRange&lt;&gt;"", _xlpm.path &amp; _xlpm.imgRange &amp; ".webp", ""),
    _xlpm.urls,
        IF(A802="variable", _xlpm.imgLinks,
        IF(A802="variation", IF('work here'!N801&lt;&gt;"", _xlpm.path &amp; 'work here'!N801 &amp; ".webp", ""),
        IF(A802="simple", _xlpm.imgLinks, ""))),
    _xlfn.TEXTJOIN(", ", TRUE, _xlpm.urls)
)</f>
        <v/>
      </c>
      <c r="W802" t="str" cm="1">
        <f t="array" aca="1" ref="W802" ca="1">_xlfn.LET(
    _xlpm.yr, TEXT(TODAY(), "yyyy"),
    _xlpm.mn, TEXT(TODAY(), "mm"),
    _xlpm.path, "https://richlook.co.in/wp-content/uploads/" &amp; _xlpm.yr &amp; "/" &amp; _xlpm.mn &amp; "/",
    _xlpm.imgRange, 'work here'!O801:X801,
    _xlpm.imgLinks, IF(_xlpm.imgRange&lt;&gt;"", _xlpm.path &amp; _xlpm.imgRange &amp; ".webp", ""),
    _xlpm.urls,
        IF(A802="variable", "",
        IF(A802="variation", _xlpm.imgLinks,
        IF(A802="simple", "", ""))),
    _xlfn.TEXTJOIN(", ", TRUE, _xlpm.urls)
)</f>
        <v/>
      </c>
      <c r="X802" t="str">
        <f>IF('work here'!D801&lt;&gt;"", 'work here'!D801, "")</f>
        <v/>
      </c>
      <c r="Y802" t="e">
        <f>IF('work here'!#REF!&lt;&gt;"","color","")</f>
        <v>#REF!</v>
      </c>
      <c r="Z802" t="e">
        <f>IF('work here'!#REF!&lt;&gt;"",'work here'!#REF!,"")</f>
        <v>#REF!</v>
      </c>
      <c r="AA802" t="e">
        <f t="shared" si="367"/>
        <v>#REF!</v>
      </c>
      <c r="AB802" t="e">
        <f t="shared" si="368"/>
        <v>#REF!</v>
      </c>
      <c r="AC802" t="str">
        <f t="shared" si="369"/>
        <v/>
      </c>
      <c r="AD802" s="2" t="e">
        <f>IF('work here'!#REF!&lt;&gt;"",'work here'!#REF!,"")</f>
        <v>#REF!</v>
      </c>
      <c r="AE802" s="2" t="e">
        <f>IF('work here'!#REF!&lt;&gt;"",'work here'!#REF!,"")</f>
        <v>#REF!</v>
      </c>
      <c r="AF802" s="2" t="e">
        <f t="shared" si="370"/>
        <v>#REF!</v>
      </c>
      <c r="AG802" s="2" t="e">
        <f t="shared" si="371"/>
        <v>#REF!</v>
      </c>
      <c r="AH802" s="2" t="str">
        <f t="shared" si="372"/>
        <v/>
      </c>
      <c r="AI802" t="str">
        <f>IF('work here'!AE801&lt;&gt;"","Jewellery Work","")</f>
        <v/>
      </c>
      <c r="AJ802" t="str">
        <f>IF('work here'!AE801&lt;&gt;"",'work here'!AE801,"")</f>
        <v/>
      </c>
      <c r="AK802" t="str">
        <f t="shared" si="373"/>
        <v/>
      </c>
      <c r="AL802" t="str">
        <f t="shared" si="374"/>
        <v/>
      </c>
      <c r="AM802" t="e">
        <f>IF('work here'!#REF!&lt;&gt;"","Gemstone","")</f>
        <v>#REF!</v>
      </c>
      <c r="AN802" t="e">
        <f>IF('work here'!#REF!&lt;&gt;"",'work here'!#REF!,"")</f>
        <v>#REF!</v>
      </c>
      <c r="AO802" t="e">
        <f t="shared" si="375"/>
        <v>#REF!</v>
      </c>
      <c r="AP802" t="e">
        <f t="shared" si="376"/>
        <v>#REF!</v>
      </c>
      <c r="AQ802" t="str">
        <f>IF('work here'!AW801&lt;&gt;"","Plating","")</f>
        <v/>
      </c>
      <c r="AR802" t="str">
        <f>IF('work here'!AW801&lt;&gt;"",'work here'!AW801,"")</f>
        <v/>
      </c>
      <c r="AS802" t="str">
        <f t="shared" si="377"/>
        <v/>
      </c>
      <c r="AT802" t="str">
        <f t="shared" si="378"/>
        <v/>
      </c>
      <c r="AU802" t="str">
        <f>IF('work here'!AX801&lt;&gt;"","Material","")</f>
        <v/>
      </c>
      <c r="AV802" t="str">
        <f>IF('work here'!AX801&lt;&gt;"",'work here'!AX801,"")</f>
        <v/>
      </c>
      <c r="AW802" t="str">
        <f t="shared" si="379"/>
        <v/>
      </c>
      <c r="AX802" t="str">
        <f t="shared" si="380"/>
        <v/>
      </c>
      <c r="AY802" t="e">
        <f>IF('work here'!#REF!&lt;&gt;"","Look","")</f>
        <v>#REF!</v>
      </c>
      <c r="AZ802" t="e">
        <f>IF('work here'!#REF!&lt;&gt;"",'work here'!#REF!,"")</f>
        <v>#REF!</v>
      </c>
      <c r="BA802" t="e">
        <f t="shared" si="381"/>
        <v>#REF!</v>
      </c>
      <c r="BB802" t="e">
        <f t="shared" si="382"/>
        <v>#REF!</v>
      </c>
      <c r="BC802" t="e">
        <f>IF('work here'!#REF!&lt;&gt;"","Finish","")</f>
        <v>#REF!</v>
      </c>
      <c r="BD802" t="e">
        <f>IF('work here'!#REF!&lt;&gt;"",'work here'!#REF!,"")</f>
        <v>#REF!</v>
      </c>
      <c r="BE802" t="e">
        <f t="shared" si="383"/>
        <v>#REF!</v>
      </c>
      <c r="BF802" t="e">
        <f t="shared" si="384"/>
        <v>#REF!</v>
      </c>
      <c r="BG802" t="e">
        <f>IF('work here'!#REF!&lt;&gt;"","Care","")</f>
        <v>#REF!</v>
      </c>
      <c r="BH802" t="e">
        <f>IF('work here'!#REF!&lt;&gt;"",'work here'!#REF!,"")</f>
        <v>#REF!</v>
      </c>
      <c r="BI802" t="e">
        <f t="shared" si="385"/>
        <v>#REF!</v>
      </c>
      <c r="BJ802" t="e">
        <f t="shared" si="386"/>
        <v>#REF!</v>
      </c>
      <c r="BK802" t="str">
        <f>IF(OR('work here'!F801="Rings", 'work here'!F801="Bangles"), 'work here'!F801 &amp; " Size", "")</f>
        <v/>
      </c>
      <c r="BL802" t="e">
        <f>IF('work here'!#REF!&lt;&gt;"",'work here'!#REF!,"")</f>
        <v>#REF!</v>
      </c>
      <c r="BM802" t="str">
        <f t="shared" si="387"/>
        <v/>
      </c>
      <c r="BN802" t="str">
        <f t="shared" si="388"/>
        <v/>
      </c>
      <c r="BO802" t="str">
        <f t="shared" si="389"/>
        <v/>
      </c>
    </row>
    <row r="803" spans="1:67" x14ac:dyDescent="0.3">
      <c r="A803" t="str">
        <f>IF('work here'!A802="simple","simple",IF('work here'!A802="parent","variable",IF('work here'!A802="child","variation","")))</f>
        <v/>
      </c>
      <c r="B803" t="str">
        <f>IF('work here'!C802&lt;&gt;"", 'work here'!C802, "")</f>
        <v/>
      </c>
      <c r="C803" t="str">
        <f>IF('work here'!B802&lt;&gt;"", 'work here'!B802, "")</f>
        <v/>
      </c>
      <c r="D803" t="str">
        <f t="shared" si="360"/>
        <v/>
      </c>
      <c r="E803" t="str">
        <f t="shared" si="361"/>
        <v/>
      </c>
      <c r="F803" t="str">
        <f t="shared" si="362"/>
        <v/>
      </c>
      <c r="G803" t="e">
        <f>IF('work here'!#REF!&lt;&gt;"", 'work here'!#REF!, "")</f>
        <v>#REF!</v>
      </c>
      <c r="I803" t="str">
        <f>IF('work here'!Z802&lt;&gt;"", 'work here'!Z802, "")</f>
        <v/>
      </c>
      <c r="J803" t="str">
        <f t="shared" si="363"/>
        <v/>
      </c>
      <c r="K803" t="str">
        <f t="shared" si="364"/>
        <v/>
      </c>
      <c r="L803" t="str">
        <f t="shared" si="365"/>
        <v/>
      </c>
      <c r="M803" t="str">
        <f>IF('work here'!AA802&lt;&gt;"", 'work here'!AA802, "")</f>
        <v/>
      </c>
      <c r="N803" t="str">
        <f>IF('work here'!AD802&lt;&gt;"", 'work here'!AD802, "")</f>
        <v/>
      </c>
      <c r="O803" t="str">
        <f>IF('work here'!AC802&lt;&gt;"", 'work here'!AC802, "")</f>
        <v/>
      </c>
      <c r="P803" t="str">
        <f>IF('work here'!AB802&lt;&gt;"", 'work here'!AB802, "")</f>
        <v/>
      </c>
      <c r="Q803" t="str">
        <f t="shared" si="366"/>
        <v/>
      </c>
      <c r="S803" t="str">
        <f>IF('work here'!E802&lt;&gt;"", 'work here'!E802, "")</f>
        <v/>
      </c>
      <c r="T803" t="e">
        <f>IF('work here'!#REF!&lt;&gt;"", 'work here'!#REF!, "")</f>
        <v>#REF!</v>
      </c>
      <c r="U803" t="str">
        <f>IF(A803="", "", _xlfn.TEXTJOIN(", ", TRUE, "jewellery", "jewellery &gt; " &amp; 'work here'!F802, "jewellery &gt; " &amp; 'work here'!F802 &amp; " &gt; " &amp; 'work here'!#REF!, 'work here'!#REF!, 'work here'!AY802, 'work here'!H802, 'work here'!I802, 'work here'!J802))</f>
        <v/>
      </c>
      <c r="V803" t="str" cm="1">
        <f t="array" aca="1" ref="V803" ca="1">_xlfn.LET(
    _xlpm.yr, TEXT(TODAY(), "yyyy"),
    _xlpm.mn, TEXT(TODAY(), "mm"),
    _xlpm.path, "https://richlook.co.in/wp-content/uploads/" &amp; _xlpm.yr &amp; "/" &amp; _xlpm.mn &amp; "/",
    _xlpm.imgRange, 'work here'!N802:X802,
    _xlpm.imgLinks, IF(_xlpm.imgRange&lt;&gt;"", _xlpm.path &amp; _xlpm.imgRange &amp; ".webp", ""),
    _xlpm.urls,
        IF(A803="variable", _xlpm.imgLinks,
        IF(A803="variation", IF('work here'!N802&lt;&gt;"", _xlpm.path &amp; 'work here'!N802 &amp; ".webp", ""),
        IF(A803="simple", _xlpm.imgLinks, ""))),
    _xlfn.TEXTJOIN(", ", TRUE, _xlpm.urls)
)</f>
        <v/>
      </c>
      <c r="W803" t="str" cm="1">
        <f t="array" aca="1" ref="W803" ca="1">_xlfn.LET(
    _xlpm.yr, TEXT(TODAY(), "yyyy"),
    _xlpm.mn, TEXT(TODAY(), "mm"),
    _xlpm.path, "https://richlook.co.in/wp-content/uploads/" &amp; _xlpm.yr &amp; "/" &amp; _xlpm.mn &amp; "/",
    _xlpm.imgRange, 'work here'!O802:X802,
    _xlpm.imgLinks, IF(_xlpm.imgRange&lt;&gt;"", _xlpm.path &amp; _xlpm.imgRange &amp; ".webp", ""),
    _xlpm.urls,
        IF(A803="variable", "",
        IF(A803="variation", _xlpm.imgLinks,
        IF(A803="simple", "", ""))),
    _xlfn.TEXTJOIN(", ", TRUE, _xlpm.urls)
)</f>
        <v/>
      </c>
      <c r="X803" t="str">
        <f>IF('work here'!D802&lt;&gt;"", 'work here'!D802, "")</f>
        <v/>
      </c>
      <c r="Y803" t="e">
        <f>IF('work here'!#REF!&lt;&gt;"","color","")</f>
        <v>#REF!</v>
      </c>
      <c r="Z803" t="e">
        <f>IF('work here'!#REF!&lt;&gt;"",'work here'!#REF!,"")</f>
        <v>#REF!</v>
      </c>
      <c r="AA803" t="e">
        <f t="shared" si="367"/>
        <v>#REF!</v>
      </c>
      <c r="AB803" t="e">
        <f t="shared" si="368"/>
        <v>#REF!</v>
      </c>
      <c r="AC803" t="str">
        <f t="shared" si="369"/>
        <v/>
      </c>
      <c r="AD803" s="2" t="e">
        <f>IF('work here'!#REF!&lt;&gt;"",'work here'!#REF!,"")</f>
        <v>#REF!</v>
      </c>
      <c r="AE803" s="2" t="e">
        <f>IF('work here'!#REF!&lt;&gt;"",'work here'!#REF!,"")</f>
        <v>#REF!</v>
      </c>
      <c r="AF803" s="2" t="e">
        <f t="shared" si="370"/>
        <v>#REF!</v>
      </c>
      <c r="AG803" s="2" t="e">
        <f t="shared" si="371"/>
        <v>#REF!</v>
      </c>
      <c r="AH803" s="2" t="str">
        <f t="shared" si="372"/>
        <v/>
      </c>
      <c r="AI803" t="str">
        <f>IF('work here'!AE802&lt;&gt;"","Jewellery Work","")</f>
        <v/>
      </c>
      <c r="AJ803" t="str">
        <f>IF('work here'!AE802&lt;&gt;"",'work here'!AE802,"")</f>
        <v/>
      </c>
      <c r="AK803" t="str">
        <f t="shared" si="373"/>
        <v/>
      </c>
      <c r="AL803" t="str">
        <f t="shared" si="374"/>
        <v/>
      </c>
      <c r="AM803" t="e">
        <f>IF('work here'!#REF!&lt;&gt;"","Gemstone","")</f>
        <v>#REF!</v>
      </c>
      <c r="AN803" t="e">
        <f>IF('work here'!#REF!&lt;&gt;"",'work here'!#REF!,"")</f>
        <v>#REF!</v>
      </c>
      <c r="AO803" t="e">
        <f t="shared" si="375"/>
        <v>#REF!</v>
      </c>
      <c r="AP803" t="e">
        <f t="shared" si="376"/>
        <v>#REF!</v>
      </c>
      <c r="AQ803" t="str">
        <f>IF('work here'!AW802&lt;&gt;"","Plating","")</f>
        <v/>
      </c>
      <c r="AR803" t="str">
        <f>IF('work here'!AW802&lt;&gt;"",'work here'!AW802,"")</f>
        <v/>
      </c>
      <c r="AS803" t="str">
        <f t="shared" si="377"/>
        <v/>
      </c>
      <c r="AT803" t="str">
        <f t="shared" si="378"/>
        <v/>
      </c>
      <c r="AU803" t="str">
        <f>IF('work here'!AX802&lt;&gt;"","Material","")</f>
        <v/>
      </c>
      <c r="AV803" t="str">
        <f>IF('work here'!AX802&lt;&gt;"",'work here'!AX802,"")</f>
        <v/>
      </c>
      <c r="AW803" t="str">
        <f t="shared" si="379"/>
        <v/>
      </c>
      <c r="AX803" t="str">
        <f t="shared" si="380"/>
        <v/>
      </c>
      <c r="AY803" t="e">
        <f>IF('work here'!#REF!&lt;&gt;"","Look","")</f>
        <v>#REF!</v>
      </c>
      <c r="AZ803" t="e">
        <f>IF('work here'!#REF!&lt;&gt;"",'work here'!#REF!,"")</f>
        <v>#REF!</v>
      </c>
      <c r="BA803" t="e">
        <f t="shared" si="381"/>
        <v>#REF!</v>
      </c>
      <c r="BB803" t="e">
        <f t="shared" si="382"/>
        <v>#REF!</v>
      </c>
      <c r="BC803" t="e">
        <f>IF('work here'!#REF!&lt;&gt;"","Finish","")</f>
        <v>#REF!</v>
      </c>
      <c r="BD803" t="e">
        <f>IF('work here'!#REF!&lt;&gt;"",'work here'!#REF!,"")</f>
        <v>#REF!</v>
      </c>
      <c r="BE803" t="e">
        <f t="shared" si="383"/>
        <v>#REF!</v>
      </c>
      <c r="BF803" t="e">
        <f t="shared" si="384"/>
        <v>#REF!</v>
      </c>
      <c r="BG803" t="e">
        <f>IF('work here'!#REF!&lt;&gt;"","Care","")</f>
        <v>#REF!</v>
      </c>
      <c r="BH803" t="e">
        <f>IF('work here'!#REF!&lt;&gt;"",'work here'!#REF!,"")</f>
        <v>#REF!</v>
      </c>
      <c r="BI803" t="e">
        <f t="shared" si="385"/>
        <v>#REF!</v>
      </c>
      <c r="BJ803" t="e">
        <f t="shared" si="386"/>
        <v>#REF!</v>
      </c>
      <c r="BK803" t="str">
        <f>IF(OR('work here'!F802="Rings", 'work here'!F802="Bangles"), 'work here'!F802 &amp; " Size", "")</f>
        <v/>
      </c>
      <c r="BL803" t="e">
        <f>IF('work here'!#REF!&lt;&gt;"",'work here'!#REF!,"")</f>
        <v>#REF!</v>
      </c>
      <c r="BM803" t="str">
        <f t="shared" si="387"/>
        <v/>
      </c>
      <c r="BN803" t="str">
        <f t="shared" si="388"/>
        <v/>
      </c>
      <c r="BO803" t="str">
        <f t="shared" si="389"/>
        <v/>
      </c>
    </row>
    <row r="804" spans="1:67" x14ac:dyDescent="0.3">
      <c r="A804" t="str">
        <f>IF('work here'!A803="simple","simple",IF('work here'!A803="parent","variable",IF('work here'!A803="child","variation","")))</f>
        <v/>
      </c>
      <c r="B804" t="str">
        <f>IF('work here'!C803&lt;&gt;"", 'work here'!C803, "")</f>
        <v/>
      </c>
      <c r="C804" t="str">
        <f>IF('work here'!B803&lt;&gt;"", 'work here'!B803, "")</f>
        <v/>
      </c>
      <c r="D804" t="str">
        <f t="shared" si="360"/>
        <v/>
      </c>
      <c r="E804" t="str">
        <f t="shared" si="361"/>
        <v/>
      </c>
      <c r="F804" t="str">
        <f t="shared" si="362"/>
        <v/>
      </c>
      <c r="G804" t="e">
        <f>IF('work here'!#REF!&lt;&gt;"", 'work here'!#REF!, "")</f>
        <v>#REF!</v>
      </c>
      <c r="I804" t="str">
        <f>IF('work here'!Z803&lt;&gt;"", 'work here'!Z803, "")</f>
        <v/>
      </c>
      <c r="J804" t="str">
        <f t="shared" si="363"/>
        <v/>
      </c>
      <c r="K804" t="str">
        <f t="shared" si="364"/>
        <v/>
      </c>
      <c r="L804" t="str">
        <f t="shared" si="365"/>
        <v/>
      </c>
      <c r="M804" t="str">
        <f>IF('work here'!AA803&lt;&gt;"", 'work here'!AA803, "")</f>
        <v/>
      </c>
      <c r="N804" t="str">
        <f>IF('work here'!AD803&lt;&gt;"", 'work here'!AD803, "")</f>
        <v/>
      </c>
      <c r="O804" t="str">
        <f>IF('work here'!AC803&lt;&gt;"", 'work here'!AC803, "")</f>
        <v/>
      </c>
      <c r="P804" t="str">
        <f>IF('work here'!AB803&lt;&gt;"", 'work here'!AB803, "")</f>
        <v/>
      </c>
      <c r="Q804" t="str">
        <f t="shared" si="366"/>
        <v/>
      </c>
      <c r="S804" t="str">
        <f>IF('work here'!E803&lt;&gt;"", 'work here'!E803, "")</f>
        <v/>
      </c>
      <c r="T804" t="e">
        <f>IF('work here'!#REF!&lt;&gt;"", 'work here'!#REF!, "")</f>
        <v>#REF!</v>
      </c>
      <c r="U804" t="str">
        <f>IF(A804="", "", _xlfn.TEXTJOIN(", ", TRUE, "jewellery", "jewellery &gt; " &amp; 'work here'!F803, "jewellery &gt; " &amp; 'work here'!F803 &amp; " &gt; " &amp; 'work here'!#REF!, 'work here'!#REF!, 'work here'!AY803, 'work here'!H803, 'work here'!I803, 'work here'!J803))</f>
        <v/>
      </c>
      <c r="V804" t="str" cm="1">
        <f t="array" aca="1" ref="V804" ca="1">_xlfn.LET(
    _xlpm.yr, TEXT(TODAY(), "yyyy"),
    _xlpm.mn, TEXT(TODAY(), "mm"),
    _xlpm.path, "https://richlook.co.in/wp-content/uploads/" &amp; _xlpm.yr &amp; "/" &amp; _xlpm.mn &amp; "/",
    _xlpm.imgRange, 'work here'!N803:X803,
    _xlpm.imgLinks, IF(_xlpm.imgRange&lt;&gt;"", _xlpm.path &amp; _xlpm.imgRange &amp; ".webp", ""),
    _xlpm.urls,
        IF(A804="variable", _xlpm.imgLinks,
        IF(A804="variation", IF('work here'!N803&lt;&gt;"", _xlpm.path &amp; 'work here'!N803 &amp; ".webp", ""),
        IF(A804="simple", _xlpm.imgLinks, ""))),
    _xlfn.TEXTJOIN(", ", TRUE, _xlpm.urls)
)</f>
        <v/>
      </c>
      <c r="W804" t="str" cm="1">
        <f t="array" aca="1" ref="W804" ca="1">_xlfn.LET(
    _xlpm.yr, TEXT(TODAY(), "yyyy"),
    _xlpm.mn, TEXT(TODAY(), "mm"),
    _xlpm.path, "https://richlook.co.in/wp-content/uploads/" &amp; _xlpm.yr &amp; "/" &amp; _xlpm.mn &amp; "/",
    _xlpm.imgRange, 'work here'!O803:X803,
    _xlpm.imgLinks, IF(_xlpm.imgRange&lt;&gt;"", _xlpm.path &amp; _xlpm.imgRange &amp; ".webp", ""),
    _xlpm.urls,
        IF(A804="variable", "",
        IF(A804="variation", _xlpm.imgLinks,
        IF(A804="simple", "", ""))),
    _xlfn.TEXTJOIN(", ", TRUE, _xlpm.urls)
)</f>
        <v/>
      </c>
      <c r="X804" t="str">
        <f>IF('work here'!D803&lt;&gt;"", 'work here'!D803, "")</f>
        <v/>
      </c>
      <c r="Y804" t="e">
        <f>IF('work here'!#REF!&lt;&gt;"","color","")</f>
        <v>#REF!</v>
      </c>
      <c r="Z804" t="e">
        <f>IF('work here'!#REF!&lt;&gt;"",'work here'!#REF!,"")</f>
        <v>#REF!</v>
      </c>
      <c r="AA804" t="e">
        <f t="shared" si="367"/>
        <v>#REF!</v>
      </c>
      <c r="AB804" t="e">
        <f t="shared" si="368"/>
        <v>#REF!</v>
      </c>
      <c r="AC804" t="str">
        <f t="shared" si="369"/>
        <v/>
      </c>
      <c r="AD804" s="2" t="e">
        <f>IF('work here'!#REF!&lt;&gt;"",'work here'!#REF!,"")</f>
        <v>#REF!</v>
      </c>
      <c r="AE804" s="2" t="e">
        <f>IF('work here'!#REF!&lt;&gt;"",'work here'!#REF!,"")</f>
        <v>#REF!</v>
      </c>
      <c r="AF804" s="2" t="e">
        <f t="shared" si="370"/>
        <v>#REF!</v>
      </c>
      <c r="AG804" s="2" t="e">
        <f t="shared" si="371"/>
        <v>#REF!</v>
      </c>
      <c r="AH804" s="2" t="str">
        <f t="shared" si="372"/>
        <v/>
      </c>
      <c r="AI804" t="str">
        <f>IF('work here'!AE803&lt;&gt;"","Jewellery Work","")</f>
        <v/>
      </c>
      <c r="AJ804" t="str">
        <f>IF('work here'!AE803&lt;&gt;"",'work here'!AE803,"")</f>
        <v/>
      </c>
      <c r="AK804" t="str">
        <f t="shared" si="373"/>
        <v/>
      </c>
      <c r="AL804" t="str">
        <f t="shared" si="374"/>
        <v/>
      </c>
      <c r="AM804" t="e">
        <f>IF('work here'!#REF!&lt;&gt;"","Gemstone","")</f>
        <v>#REF!</v>
      </c>
      <c r="AN804" t="e">
        <f>IF('work here'!#REF!&lt;&gt;"",'work here'!#REF!,"")</f>
        <v>#REF!</v>
      </c>
      <c r="AO804" t="e">
        <f t="shared" si="375"/>
        <v>#REF!</v>
      </c>
      <c r="AP804" t="e">
        <f t="shared" si="376"/>
        <v>#REF!</v>
      </c>
      <c r="AQ804" t="str">
        <f>IF('work here'!AW803&lt;&gt;"","Plating","")</f>
        <v/>
      </c>
      <c r="AR804" t="str">
        <f>IF('work here'!AW803&lt;&gt;"",'work here'!AW803,"")</f>
        <v/>
      </c>
      <c r="AS804" t="str">
        <f t="shared" si="377"/>
        <v/>
      </c>
      <c r="AT804" t="str">
        <f t="shared" si="378"/>
        <v/>
      </c>
      <c r="AU804" t="str">
        <f>IF('work here'!AX803&lt;&gt;"","Material","")</f>
        <v/>
      </c>
      <c r="AV804" t="str">
        <f>IF('work here'!AX803&lt;&gt;"",'work here'!AX803,"")</f>
        <v/>
      </c>
      <c r="AW804" t="str">
        <f t="shared" si="379"/>
        <v/>
      </c>
      <c r="AX804" t="str">
        <f t="shared" si="380"/>
        <v/>
      </c>
      <c r="AY804" t="e">
        <f>IF('work here'!#REF!&lt;&gt;"","Look","")</f>
        <v>#REF!</v>
      </c>
      <c r="AZ804" t="e">
        <f>IF('work here'!#REF!&lt;&gt;"",'work here'!#REF!,"")</f>
        <v>#REF!</v>
      </c>
      <c r="BA804" t="e">
        <f t="shared" si="381"/>
        <v>#REF!</v>
      </c>
      <c r="BB804" t="e">
        <f t="shared" si="382"/>
        <v>#REF!</v>
      </c>
      <c r="BC804" t="e">
        <f>IF('work here'!#REF!&lt;&gt;"","Finish","")</f>
        <v>#REF!</v>
      </c>
      <c r="BD804" t="e">
        <f>IF('work here'!#REF!&lt;&gt;"",'work here'!#REF!,"")</f>
        <v>#REF!</v>
      </c>
      <c r="BE804" t="e">
        <f t="shared" si="383"/>
        <v>#REF!</v>
      </c>
      <c r="BF804" t="e">
        <f t="shared" si="384"/>
        <v>#REF!</v>
      </c>
      <c r="BG804" t="e">
        <f>IF('work here'!#REF!&lt;&gt;"","Care","")</f>
        <v>#REF!</v>
      </c>
      <c r="BH804" t="e">
        <f>IF('work here'!#REF!&lt;&gt;"",'work here'!#REF!,"")</f>
        <v>#REF!</v>
      </c>
      <c r="BI804" t="e">
        <f t="shared" si="385"/>
        <v>#REF!</v>
      </c>
      <c r="BJ804" t="e">
        <f t="shared" si="386"/>
        <v>#REF!</v>
      </c>
      <c r="BK804" t="str">
        <f>IF(OR('work here'!F803="Rings", 'work here'!F803="Bangles"), 'work here'!F803 &amp; " Size", "")</f>
        <v/>
      </c>
      <c r="BL804" t="e">
        <f>IF('work here'!#REF!&lt;&gt;"",'work here'!#REF!,"")</f>
        <v>#REF!</v>
      </c>
      <c r="BM804" t="str">
        <f t="shared" si="387"/>
        <v/>
      </c>
      <c r="BN804" t="str">
        <f t="shared" si="388"/>
        <v/>
      </c>
      <c r="BO804" t="str">
        <f t="shared" si="389"/>
        <v/>
      </c>
    </row>
    <row r="805" spans="1:67" x14ac:dyDescent="0.3">
      <c r="A805" t="str">
        <f>IF('work here'!A804="simple","simple",IF('work here'!A804="parent","variable",IF('work here'!A804="child","variation","")))</f>
        <v/>
      </c>
      <c r="B805" t="str">
        <f>IF('work here'!C804&lt;&gt;"", 'work here'!C804, "")</f>
        <v/>
      </c>
      <c r="C805" t="str">
        <f>IF('work here'!B804&lt;&gt;"", 'work here'!B804, "")</f>
        <v/>
      </c>
      <c r="D805" t="str">
        <f t="shared" si="360"/>
        <v/>
      </c>
      <c r="E805" t="str">
        <f t="shared" si="361"/>
        <v/>
      </c>
      <c r="F805" t="str">
        <f t="shared" si="362"/>
        <v/>
      </c>
      <c r="G805" t="e">
        <f>IF('work here'!#REF!&lt;&gt;"", 'work here'!#REF!, "")</f>
        <v>#REF!</v>
      </c>
      <c r="I805" t="str">
        <f>IF('work here'!Z804&lt;&gt;"", 'work here'!Z804, "")</f>
        <v/>
      </c>
      <c r="J805" t="str">
        <f t="shared" si="363"/>
        <v/>
      </c>
      <c r="K805" t="str">
        <f t="shared" si="364"/>
        <v/>
      </c>
      <c r="L805" t="str">
        <f t="shared" si="365"/>
        <v/>
      </c>
      <c r="M805" t="str">
        <f>IF('work here'!AA804&lt;&gt;"", 'work here'!AA804, "")</f>
        <v/>
      </c>
      <c r="N805" t="str">
        <f>IF('work here'!AD804&lt;&gt;"", 'work here'!AD804, "")</f>
        <v/>
      </c>
      <c r="O805" t="str">
        <f>IF('work here'!AC804&lt;&gt;"", 'work here'!AC804, "")</f>
        <v/>
      </c>
      <c r="P805" t="str">
        <f>IF('work here'!AB804&lt;&gt;"", 'work here'!AB804, "")</f>
        <v/>
      </c>
      <c r="Q805" t="str">
        <f t="shared" si="366"/>
        <v/>
      </c>
      <c r="S805" t="str">
        <f>IF('work here'!E804&lt;&gt;"", 'work here'!E804, "")</f>
        <v/>
      </c>
      <c r="T805" t="e">
        <f>IF('work here'!#REF!&lt;&gt;"", 'work here'!#REF!, "")</f>
        <v>#REF!</v>
      </c>
      <c r="U805" t="str">
        <f>IF(A805="", "", _xlfn.TEXTJOIN(", ", TRUE, "jewellery", "jewellery &gt; " &amp; 'work here'!F804, "jewellery &gt; " &amp; 'work here'!F804 &amp; " &gt; " &amp; 'work here'!#REF!, 'work here'!#REF!, 'work here'!AY804, 'work here'!H804, 'work here'!I804, 'work here'!J804))</f>
        <v/>
      </c>
      <c r="V805" t="str" cm="1">
        <f t="array" aca="1" ref="V805" ca="1">_xlfn.LET(
    _xlpm.yr, TEXT(TODAY(), "yyyy"),
    _xlpm.mn, TEXT(TODAY(), "mm"),
    _xlpm.path, "https://richlook.co.in/wp-content/uploads/" &amp; _xlpm.yr &amp; "/" &amp; _xlpm.mn &amp; "/",
    _xlpm.imgRange, 'work here'!N804:X804,
    _xlpm.imgLinks, IF(_xlpm.imgRange&lt;&gt;"", _xlpm.path &amp; _xlpm.imgRange &amp; ".webp", ""),
    _xlpm.urls,
        IF(A805="variable", _xlpm.imgLinks,
        IF(A805="variation", IF('work here'!N804&lt;&gt;"", _xlpm.path &amp; 'work here'!N804 &amp; ".webp", ""),
        IF(A805="simple", _xlpm.imgLinks, ""))),
    _xlfn.TEXTJOIN(", ", TRUE, _xlpm.urls)
)</f>
        <v/>
      </c>
      <c r="W805" t="str" cm="1">
        <f t="array" aca="1" ref="W805" ca="1">_xlfn.LET(
    _xlpm.yr, TEXT(TODAY(), "yyyy"),
    _xlpm.mn, TEXT(TODAY(), "mm"),
    _xlpm.path, "https://richlook.co.in/wp-content/uploads/" &amp; _xlpm.yr &amp; "/" &amp; _xlpm.mn &amp; "/",
    _xlpm.imgRange, 'work here'!O804:X804,
    _xlpm.imgLinks, IF(_xlpm.imgRange&lt;&gt;"", _xlpm.path &amp; _xlpm.imgRange &amp; ".webp", ""),
    _xlpm.urls,
        IF(A805="variable", "",
        IF(A805="variation", _xlpm.imgLinks,
        IF(A805="simple", "", ""))),
    _xlfn.TEXTJOIN(", ", TRUE, _xlpm.urls)
)</f>
        <v/>
      </c>
      <c r="X805" t="str">
        <f>IF('work here'!D804&lt;&gt;"", 'work here'!D804, "")</f>
        <v/>
      </c>
      <c r="Y805" t="e">
        <f>IF('work here'!#REF!&lt;&gt;"","color","")</f>
        <v>#REF!</v>
      </c>
      <c r="Z805" t="e">
        <f>IF('work here'!#REF!&lt;&gt;"",'work here'!#REF!,"")</f>
        <v>#REF!</v>
      </c>
      <c r="AA805" t="e">
        <f t="shared" si="367"/>
        <v>#REF!</v>
      </c>
      <c r="AB805" t="e">
        <f t="shared" si="368"/>
        <v>#REF!</v>
      </c>
      <c r="AC805" t="str">
        <f t="shared" si="369"/>
        <v/>
      </c>
      <c r="AD805" s="2" t="e">
        <f>IF('work here'!#REF!&lt;&gt;"",'work here'!#REF!,"")</f>
        <v>#REF!</v>
      </c>
      <c r="AE805" s="2" t="e">
        <f>IF('work here'!#REF!&lt;&gt;"",'work here'!#REF!,"")</f>
        <v>#REF!</v>
      </c>
      <c r="AF805" s="2" t="e">
        <f t="shared" si="370"/>
        <v>#REF!</v>
      </c>
      <c r="AG805" s="2" t="e">
        <f t="shared" si="371"/>
        <v>#REF!</v>
      </c>
      <c r="AH805" s="2" t="str">
        <f t="shared" si="372"/>
        <v/>
      </c>
      <c r="AI805" t="str">
        <f>IF('work here'!AE804&lt;&gt;"","Jewellery Work","")</f>
        <v/>
      </c>
      <c r="AJ805" t="str">
        <f>IF('work here'!AE804&lt;&gt;"",'work here'!AE804,"")</f>
        <v/>
      </c>
      <c r="AK805" t="str">
        <f t="shared" si="373"/>
        <v/>
      </c>
      <c r="AL805" t="str">
        <f t="shared" si="374"/>
        <v/>
      </c>
      <c r="AM805" t="e">
        <f>IF('work here'!#REF!&lt;&gt;"","Gemstone","")</f>
        <v>#REF!</v>
      </c>
      <c r="AN805" t="e">
        <f>IF('work here'!#REF!&lt;&gt;"",'work here'!#REF!,"")</f>
        <v>#REF!</v>
      </c>
      <c r="AO805" t="e">
        <f t="shared" si="375"/>
        <v>#REF!</v>
      </c>
      <c r="AP805" t="e">
        <f t="shared" si="376"/>
        <v>#REF!</v>
      </c>
      <c r="AQ805" t="str">
        <f>IF('work here'!AW804&lt;&gt;"","Plating","")</f>
        <v/>
      </c>
      <c r="AR805" t="str">
        <f>IF('work here'!AW804&lt;&gt;"",'work here'!AW804,"")</f>
        <v/>
      </c>
      <c r="AS805" t="str">
        <f t="shared" si="377"/>
        <v/>
      </c>
      <c r="AT805" t="str">
        <f t="shared" si="378"/>
        <v/>
      </c>
      <c r="AU805" t="str">
        <f>IF('work here'!AX804&lt;&gt;"","Material","")</f>
        <v/>
      </c>
      <c r="AV805" t="str">
        <f>IF('work here'!AX804&lt;&gt;"",'work here'!AX804,"")</f>
        <v/>
      </c>
      <c r="AW805" t="str">
        <f t="shared" si="379"/>
        <v/>
      </c>
      <c r="AX805" t="str">
        <f t="shared" si="380"/>
        <v/>
      </c>
      <c r="AY805" t="e">
        <f>IF('work here'!#REF!&lt;&gt;"","Look","")</f>
        <v>#REF!</v>
      </c>
      <c r="AZ805" t="e">
        <f>IF('work here'!#REF!&lt;&gt;"",'work here'!#REF!,"")</f>
        <v>#REF!</v>
      </c>
      <c r="BA805" t="e">
        <f t="shared" si="381"/>
        <v>#REF!</v>
      </c>
      <c r="BB805" t="e">
        <f t="shared" si="382"/>
        <v>#REF!</v>
      </c>
      <c r="BC805" t="e">
        <f>IF('work here'!#REF!&lt;&gt;"","Finish","")</f>
        <v>#REF!</v>
      </c>
      <c r="BD805" t="e">
        <f>IF('work here'!#REF!&lt;&gt;"",'work here'!#REF!,"")</f>
        <v>#REF!</v>
      </c>
      <c r="BE805" t="e">
        <f t="shared" si="383"/>
        <v>#REF!</v>
      </c>
      <c r="BF805" t="e">
        <f t="shared" si="384"/>
        <v>#REF!</v>
      </c>
      <c r="BG805" t="e">
        <f>IF('work here'!#REF!&lt;&gt;"","Care","")</f>
        <v>#REF!</v>
      </c>
      <c r="BH805" t="e">
        <f>IF('work here'!#REF!&lt;&gt;"",'work here'!#REF!,"")</f>
        <v>#REF!</v>
      </c>
      <c r="BI805" t="e">
        <f t="shared" si="385"/>
        <v>#REF!</v>
      </c>
      <c r="BJ805" t="e">
        <f t="shared" si="386"/>
        <v>#REF!</v>
      </c>
      <c r="BK805" t="str">
        <f>IF(OR('work here'!F804="Rings", 'work here'!F804="Bangles"), 'work here'!F804 &amp; " Size", "")</f>
        <v/>
      </c>
      <c r="BL805" t="e">
        <f>IF('work here'!#REF!&lt;&gt;"",'work here'!#REF!,"")</f>
        <v>#REF!</v>
      </c>
      <c r="BM805" t="str">
        <f t="shared" si="387"/>
        <v/>
      </c>
      <c r="BN805" t="str">
        <f t="shared" si="388"/>
        <v/>
      </c>
      <c r="BO805" t="str">
        <f t="shared" si="389"/>
        <v/>
      </c>
    </row>
    <row r="806" spans="1:67" x14ac:dyDescent="0.3">
      <c r="A806" t="str">
        <f>IF('work here'!A805="simple","simple",IF('work here'!A805="parent","variable",IF('work here'!A805="child","variation","")))</f>
        <v/>
      </c>
      <c r="B806" t="str">
        <f>IF('work here'!C805&lt;&gt;"", 'work here'!C805, "")</f>
        <v/>
      </c>
      <c r="C806" t="str">
        <f>IF('work here'!B805&lt;&gt;"", 'work here'!B805, "")</f>
        <v/>
      </c>
      <c r="D806" t="str">
        <f t="shared" si="360"/>
        <v/>
      </c>
      <c r="E806" t="str">
        <f t="shared" si="361"/>
        <v/>
      </c>
      <c r="F806" t="str">
        <f t="shared" si="362"/>
        <v/>
      </c>
      <c r="G806" t="e">
        <f>IF('work here'!#REF!&lt;&gt;"", 'work here'!#REF!, "")</f>
        <v>#REF!</v>
      </c>
      <c r="I806" t="str">
        <f>IF('work here'!Z805&lt;&gt;"", 'work here'!Z805, "")</f>
        <v/>
      </c>
      <c r="J806" t="str">
        <f t="shared" si="363"/>
        <v/>
      </c>
      <c r="K806" t="str">
        <f t="shared" si="364"/>
        <v/>
      </c>
      <c r="L806" t="str">
        <f t="shared" si="365"/>
        <v/>
      </c>
      <c r="M806" t="str">
        <f>IF('work here'!AA805&lt;&gt;"", 'work here'!AA805, "")</f>
        <v/>
      </c>
      <c r="N806" t="str">
        <f>IF('work here'!AD805&lt;&gt;"", 'work here'!AD805, "")</f>
        <v/>
      </c>
      <c r="O806" t="str">
        <f>IF('work here'!AC805&lt;&gt;"", 'work here'!AC805, "")</f>
        <v/>
      </c>
      <c r="P806" t="str">
        <f>IF('work here'!AB805&lt;&gt;"", 'work here'!AB805, "")</f>
        <v/>
      </c>
      <c r="Q806" t="str">
        <f t="shared" si="366"/>
        <v/>
      </c>
      <c r="S806" t="str">
        <f>IF('work here'!E805&lt;&gt;"", 'work here'!E805, "")</f>
        <v/>
      </c>
      <c r="T806" t="e">
        <f>IF('work here'!#REF!&lt;&gt;"", 'work here'!#REF!, "")</f>
        <v>#REF!</v>
      </c>
      <c r="U806" t="str">
        <f>IF(A806="", "", _xlfn.TEXTJOIN(", ", TRUE, "jewellery", "jewellery &gt; " &amp; 'work here'!F805, "jewellery &gt; " &amp; 'work here'!F805 &amp; " &gt; " &amp; 'work here'!#REF!, 'work here'!#REF!, 'work here'!AY805, 'work here'!H805, 'work here'!I805, 'work here'!J805))</f>
        <v/>
      </c>
      <c r="V806" t="str" cm="1">
        <f t="array" aca="1" ref="V806" ca="1">_xlfn.LET(
    _xlpm.yr, TEXT(TODAY(), "yyyy"),
    _xlpm.mn, TEXT(TODAY(), "mm"),
    _xlpm.path, "https://richlook.co.in/wp-content/uploads/" &amp; _xlpm.yr &amp; "/" &amp; _xlpm.mn &amp; "/",
    _xlpm.imgRange, 'work here'!N805:X805,
    _xlpm.imgLinks, IF(_xlpm.imgRange&lt;&gt;"", _xlpm.path &amp; _xlpm.imgRange &amp; ".webp", ""),
    _xlpm.urls,
        IF(A806="variable", _xlpm.imgLinks,
        IF(A806="variation", IF('work here'!N805&lt;&gt;"", _xlpm.path &amp; 'work here'!N805 &amp; ".webp", ""),
        IF(A806="simple", _xlpm.imgLinks, ""))),
    _xlfn.TEXTJOIN(", ", TRUE, _xlpm.urls)
)</f>
        <v/>
      </c>
      <c r="W806" t="str" cm="1">
        <f t="array" aca="1" ref="W806" ca="1">_xlfn.LET(
    _xlpm.yr, TEXT(TODAY(), "yyyy"),
    _xlpm.mn, TEXT(TODAY(), "mm"),
    _xlpm.path, "https://richlook.co.in/wp-content/uploads/" &amp; _xlpm.yr &amp; "/" &amp; _xlpm.mn &amp; "/",
    _xlpm.imgRange, 'work here'!O805:X805,
    _xlpm.imgLinks, IF(_xlpm.imgRange&lt;&gt;"", _xlpm.path &amp; _xlpm.imgRange &amp; ".webp", ""),
    _xlpm.urls,
        IF(A806="variable", "",
        IF(A806="variation", _xlpm.imgLinks,
        IF(A806="simple", "", ""))),
    _xlfn.TEXTJOIN(", ", TRUE, _xlpm.urls)
)</f>
        <v/>
      </c>
      <c r="X806" t="str">
        <f>IF('work here'!D805&lt;&gt;"", 'work here'!D805, "")</f>
        <v/>
      </c>
      <c r="Y806" t="e">
        <f>IF('work here'!#REF!&lt;&gt;"","color","")</f>
        <v>#REF!</v>
      </c>
      <c r="Z806" t="e">
        <f>IF('work here'!#REF!&lt;&gt;"",'work here'!#REF!,"")</f>
        <v>#REF!</v>
      </c>
      <c r="AA806" t="e">
        <f t="shared" si="367"/>
        <v>#REF!</v>
      </c>
      <c r="AB806" t="e">
        <f t="shared" si="368"/>
        <v>#REF!</v>
      </c>
      <c r="AC806" t="str">
        <f t="shared" si="369"/>
        <v/>
      </c>
      <c r="AD806" s="2" t="e">
        <f>IF('work here'!#REF!&lt;&gt;"",'work here'!#REF!,"")</f>
        <v>#REF!</v>
      </c>
      <c r="AE806" s="2" t="e">
        <f>IF('work here'!#REF!&lt;&gt;"",'work here'!#REF!,"")</f>
        <v>#REF!</v>
      </c>
      <c r="AF806" s="2" t="e">
        <f t="shared" si="370"/>
        <v>#REF!</v>
      </c>
      <c r="AG806" s="2" t="e">
        <f t="shared" si="371"/>
        <v>#REF!</v>
      </c>
      <c r="AH806" s="2" t="str">
        <f t="shared" si="372"/>
        <v/>
      </c>
      <c r="AI806" t="str">
        <f>IF('work here'!AE805&lt;&gt;"","Jewellery Work","")</f>
        <v/>
      </c>
      <c r="AJ806" t="str">
        <f>IF('work here'!AE805&lt;&gt;"",'work here'!AE805,"")</f>
        <v/>
      </c>
      <c r="AK806" t="str">
        <f t="shared" si="373"/>
        <v/>
      </c>
      <c r="AL806" t="str">
        <f t="shared" si="374"/>
        <v/>
      </c>
      <c r="AM806" t="e">
        <f>IF('work here'!#REF!&lt;&gt;"","Gemstone","")</f>
        <v>#REF!</v>
      </c>
      <c r="AN806" t="e">
        <f>IF('work here'!#REF!&lt;&gt;"",'work here'!#REF!,"")</f>
        <v>#REF!</v>
      </c>
      <c r="AO806" t="e">
        <f t="shared" si="375"/>
        <v>#REF!</v>
      </c>
      <c r="AP806" t="e">
        <f t="shared" si="376"/>
        <v>#REF!</v>
      </c>
      <c r="AQ806" t="str">
        <f>IF('work here'!AW805&lt;&gt;"","Plating","")</f>
        <v/>
      </c>
      <c r="AR806" t="str">
        <f>IF('work here'!AW805&lt;&gt;"",'work here'!AW805,"")</f>
        <v/>
      </c>
      <c r="AS806" t="str">
        <f t="shared" si="377"/>
        <v/>
      </c>
      <c r="AT806" t="str">
        <f t="shared" si="378"/>
        <v/>
      </c>
      <c r="AU806" t="str">
        <f>IF('work here'!AX805&lt;&gt;"","Material","")</f>
        <v/>
      </c>
      <c r="AV806" t="str">
        <f>IF('work here'!AX805&lt;&gt;"",'work here'!AX805,"")</f>
        <v/>
      </c>
      <c r="AW806" t="str">
        <f t="shared" si="379"/>
        <v/>
      </c>
      <c r="AX806" t="str">
        <f t="shared" si="380"/>
        <v/>
      </c>
      <c r="AY806" t="e">
        <f>IF('work here'!#REF!&lt;&gt;"","Look","")</f>
        <v>#REF!</v>
      </c>
      <c r="AZ806" t="e">
        <f>IF('work here'!#REF!&lt;&gt;"",'work here'!#REF!,"")</f>
        <v>#REF!</v>
      </c>
      <c r="BA806" t="e">
        <f t="shared" si="381"/>
        <v>#REF!</v>
      </c>
      <c r="BB806" t="e">
        <f t="shared" si="382"/>
        <v>#REF!</v>
      </c>
      <c r="BC806" t="e">
        <f>IF('work here'!#REF!&lt;&gt;"","Finish","")</f>
        <v>#REF!</v>
      </c>
      <c r="BD806" t="e">
        <f>IF('work here'!#REF!&lt;&gt;"",'work here'!#REF!,"")</f>
        <v>#REF!</v>
      </c>
      <c r="BE806" t="e">
        <f t="shared" si="383"/>
        <v>#REF!</v>
      </c>
      <c r="BF806" t="e">
        <f t="shared" si="384"/>
        <v>#REF!</v>
      </c>
      <c r="BG806" t="e">
        <f>IF('work here'!#REF!&lt;&gt;"","Care","")</f>
        <v>#REF!</v>
      </c>
      <c r="BH806" t="e">
        <f>IF('work here'!#REF!&lt;&gt;"",'work here'!#REF!,"")</f>
        <v>#REF!</v>
      </c>
      <c r="BI806" t="e">
        <f t="shared" si="385"/>
        <v>#REF!</v>
      </c>
      <c r="BJ806" t="e">
        <f t="shared" si="386"/>
        <v>#REF!</v>
      </c>
      <c r="BK806" t="str">
        <f>IF(OR('work here'!F805="Rings", 'work here'!F805="Bangles"), 'work here'!F805 &amp; " Size", "")</f>
        <v/>
      </c>
      <c r="BL806" t="e">
        <f>IF('work here'!#REF!&lt;&gt;"",'work here'!#REF!,"")</f>
        <v>#REF!</v>
      </c>
      <c r="BM806" t="str">
        <f t="shared" si="387"/>
        <v/>
      </c>
      <c r="BN806" t="str">
        <f t="shared" si="388"/>
        <v/>
      </c>
      <c r="BO806" t="str">
        <f t="shared" si="389"/>
        <v/>
      </c>
    </row>
    <row r="807" spans="1:67" x14ac:dyDescent="0.3">
      <c r="A807" t="str">
        <f>IF('work here'!A806="simple","simple",IF('work here'!A806="parent","variable",IF('work here'!A806="child","variation","")))</f>
        <v/>
      </c>
      <c r="B807" t="str">
        <f>IF('work here'!C806&lt;&gt;"", 'work here'!C806, "")</f>
        <v/>
      </c>
      <c r="C807" t="str">
        <f>IF('work here'!B806&lt;&gt;"", 'work here'!B806, "")</f>
        <v/>
      </c>
      <c r="D807" t="str">
        <f t="shared" si="360"/>
        <v/>
      </c>
      <c r="E807" t="str">
        <f t="shared" si="361"/>
        <v/>
      </c>
      <c r="F807" t="str">
        <f t="shared" si="362"/>
        <v/>
      </c>
      <c r="G807" t="e">
        <f>IF('work here'!#REF!&lt;&gt;"", 'work here'!#REF!, "")</f>
        <v>#REF!</v>
      </c>
      <c r="I807" t="str">
        <f>IF('work here'!Z806&lt;&gt;"", 'work here'!Z806, "")</f>
        <v/>
      </c>
      <c r="J807" t="str">
        <f t="shared" si="363"/>
        <v/>
      </c>
      <c r="K807" t="str">
        <f t="shared" si="364"/>
        <v/>
      </c>
      <c r="L807" t="str">
        <f t="shared" si="365"/>
        <v/>
      </c>
      <c r="M807" t="str">
        <f>IF('work here'!AA806&lt;&gt;"", 'work here'!AA806, "")</f>
        <v/>
      </c>
      <c r="N807" t="str">
        <f>IF('work here'!AD806&lt;&gt;"", 'work here'!AD806, "")</f>
        <v/>
      </c>
      <c r="O807" t="str">
        <f>IF('work here'!AC806&lt;&gt;"", 'work here'!AC806, "")</f>
        <v/>
      </c>
      <c r="P807" t="str">
        <f>IF('work here'!AB806&lt;&gt;"", 'work here'!AB806, "")</f>
        <v/>
      </c>
      <c r="Q807" t="str">
        <f t="shared" si="366"/>
        <v/>
      </c>
      <c r="S807" t="str">
        <f>IF('work here'!E806&lt;&gt;"", 'work here'!E806, "")</f>
        <v/>
      </c>
      <c r="T807" t="e">
        <f>IF('work here'!#REF!&lt;&gt;"", 'work here'!#REF!, "")</f>
        <v>#REF!</v>
      </c>
      <c r="U807" t="str">
        <f>IF(A807="", "", _xlfn.TEXTJOIN(", ", TRUE, "jewellery", "jewellery &gt; " &amp; 'work here'!F806, "jewellery &gt; " &amp; 'work here'!F806 &amp; " &gt; " &amp; 'work here'!#REF!, 'work here'!#REF!, 'work here'!AY806, 'work here'!H806, 'work here'!I806, 'work here'!J806))</f>
        <v/>
      </c>
      <c r="V807" t="str" cm="1">
        <f t="array" aca="1" ref="V807" ca="1">_xlfn.LET(
    _xlpm.yr, TEXT(TODAY(), "yyyy"),
    _xlpm.mn, TEXT(TODAY(), "mm"),
    _xlpm.path, "https://richlook.co.in/wp-content/uploads/" &amp; _xlpm.yr &amp; "/" &amp; _xlpm.mn &amp; "/",
    _xlpm.imgRange, 'work here'!N806:X806,
    _xlpm.imgLinks, IF(_xlpm.imgRange&lt;&gt;"", _xlpm.path &amp; _xlpm.imgRange &amp; ".webp", ""),
    _xlpm.urls,
        IF(A807="variable", _xlpm.imgLinks,
        IF(A807="variation", IF('work here'!N806&lt;&gt;"", _xlpm.path &amp; 'work here'!N806 &amp; ".webp", ""),
        IF(A807="simple", _xlpm.imgLinks, ""))),
    _xlfn.TEXTJOIN(", ", TRUE, _xlpm.urls)
)</f>
        <v/>
      </c>
      <c r="W807" t="str" cm="1">
        <f t="array" aca="1" ref="W807" ca="1">_xlfn.LET(
    _xlpm.yr, TEXT(TODAY(), "yyyy"),
    _xlpm.mn, TEXT(TODAY(), "mm"),
    _xlpm.path, "https://richlook.co.in/wp-content/uploads/" &amp; _xlpm.yr &amp; "/" &amp; _xlpm.mn &amp; "/",
    _xlpm.imgRange, 'work here'!O806:X806,
    _xlpm.imgLinks, IF(_xlpm.imgRange&lt;&gt;"", _xlpm.path &amp; _xlpm.imgRange &amp; ".webp", ""),
    _xlpm.urls,
        IF(A807="variable", "",
        IF(A807="variation", _xlpm.imgLinks,
        IF(A807="simple", "", ""))),
    _xlfn.TEXTJOIN(", ", TRUE, _xlpm.urls)
)</f>
        <v/>
      </c>
      <c r="X807" t="str">
        <f>IF('work here'!D806&lt;&gt;"", 'work here'!D806, "")</f>
        <v/>
      </c>
      <c r="Y807" t="e">
        <f>IF('work here'!#REF!&lt;&gt;"","color","")</f>
        <v>#REF!</v>
      </c>
      <c r="Z807" t="e">
        <f>IF('work here'!#REF!&lt;&gt;"",'work here'!#REF!,"")</f>
        <v>#REF!</v>
      </c>
      <c r="AA807" t="e">
        <f t="shared" si="367"/>
        <v>#REF!</v>
      </c>
      <c r="AB807" t="e">
        <f t="shared" si="368"/>
        <v>#REF!</v>
      </c>
      <c r="AC807" t="str">
        <f t="shared" si="369"/>
        <v/>
      </c>
      <c r="AD807" s="2" t="e">
        <f>IF('work here'!#REF!&lt;&gt;"",'work here'!#REF!,"")</f>
        <v>#REF!</v>
      </c>
      <c r="AE807" s="2" t="e">
        <f>IF('work here'!#REF!&lt;&gt;"",'work here'!#REF!,"")</f>
        <v>#REF!</v>
      </c>
      <c r="AF807" s="2" t="e">
        <f t="shared" si="370"/>
        <v>#REF!</v>
      </c>
      <c r="AG807" s="2" t="e">
        <f t="shared" si="371"/>
        <v>#REF!</v>
      </c>
      <c r="AH807" s="2" t="str">
        <f t="shared" si="372"/>
        <v/>
      </c>
      <c r="AI807" t="str">
        <f>IF('work here'!AE806&lt;&gt;"","Jewellery Work","")</f>
        <v/>
      </c>
      <c r="AJ807" t="str">
        <f>IF('work here'!AE806&lt;&gt;"",'work here'!AE806,"")</f>
        <v/>
      </c>
      <c r="AK807" t="str">
        <f t="shared" si="373"/>
        <v/>
      </c>
      <c r="AL807" t="str">
        <f t="shared" si="374"/>
        <v/>
      </c>
      <c r="AM807" t="e">
        <f>IF('work here'!#REF!&lt;&gt;"","Gemstone","")</f>
        <v>#REF!</v>
      </c>
      <c r="AN807" t="e">
        <f>IF('work here'!#REF!&lt;&gt;"",'work here'!#REF!,"")</f>
        <v>#REF!</v>
      </c>
      <c r="AO807" t="e">
        <f t="shared" si="375"/>
        <v>#REF!</v>
      </c>
      <c r="AP807" t="e">
        <f t="shared" si="376"/>
        <v>#REF!</v>
      </c>
      <c r="AQ807" t="str">
        <f>IF('work here'!AW806&lt;&gt;"","Plating","")</f>
        <v/>
      </c>
      <c r="AR807" t="str">
        <f>IF('work here'!AW806&lt;&gt;"",'work here'!AW806,"")</f>
        <v/>
      </c>
      <c r="AS807" t="str">
        <f t="shared" si="377"/>
        <v/>
      </c>
      <c r="AT807" t="str">
        <f t="shared" si="378"/>
        <v/>
      </c>
      <c r="AU807" t="str">
        <f>IF('work here'!AX806&lt;&gt;"","Material","")</f>
        <v/>
      </c>
      <c r="AV807" t="str">
        <f>IF('work here'!AX806&lt;&gt;"",'work here'!AX806,"")</f>
        <v/>
      </c>
      <c r="AW807" t="str">
        <f t="shared" si="379"/>
        <v/>
      </c>
      <c r="AX807" t="str">
        <f t="shared" si="380"/>
        <v/>
      </c>
      <c r="AY807" t="e">
        <f>IF('work here'!#REF!&lt;&gt;"","Look","")</f>
        <v>#REF!</v>
      </c>
      <c r="AZ807" t="e">
        <f>IF('work here'!#REF!&lt;&gt;"",'work here'!#REF!,"")</f>
        <v>#REF!</v>
      </c>
      <c r="BA807" t="e">
        <f t="shared" si="381"/>
        <v>#REF!</v>
      </c>
      <c r="BB807" t="e">
        <f t="shared" si="382"/>
        <v>#REF!</v>
      </c>
      <c r="BC807" t="e">
        <f>IF('work here'!#REF!&lt;&gt;"","Finish","")</f>
        <v>#REF!</v>
      </c>
      <c r="BD807" t="e">
        <f>IF('work here'!#REF!&lt;&gt;"",'work here'!#REF!,"")</f>
        <v>#REF!</v>
      </c>
      <c r="BE807" t="e">
        <f t="shared" si="383"/>
        <v>#REF!</v>
      </c>
      <c r="BF807" t="e">
        <f t="shared" si="384"/>
        <v>#REF!</v>
      </c>
      <c r="BG807" t="e">
        <f>IF('work here'!#REF!&lt;&gt;"","Care","")</f>
        <v>#REF!</v>
      </c>
      <c r="BH807" t="e">
        <f>IF('work here'!#REF!&lt;&gt;"",'work here'!#REF!,"")</f>
        <v>#REF!</v>
      </c>
      <c r="BI807" t="e">
        <f t="shared" si="385"/>
        <v>#REF!</v>
      </c>
      <c r="BJ807" t="e">
        <f t="shared" si="386"/>
        <v>#REF!</v>
      </c>
      <c r="BK807" t="str">
        <f>IF(OR('work here'!F806="Rings", 'work here'!F806="Bangles"), 'work here'!F806 &amp; " Size", "")</f>
        <v/>
      </c>
      <c r="BL807" t="e">
        <f>IF('work here'!#REF!&lt;&gt;"",'work here'!#REF!,"")</f>
        <v>#REF!</v>
      </c>
      <c r="BM807" t="str">
        <f t="shared" si="387"/>
        <v/>
      </c>
      <c r="BN807" t="str">
        <f t="shared" si="388"/>
        <v/>
      </c>
      <c r="BO807" t="str">
        <f t="shared" si="389"/>
        <v/>
      </c>
    </row>
    <row r="808" spans="1:67" x14ac:dyDescent="0.3">
      <c r="A808" t="str">
        <f>IF('work here'!A807="simple","simple",IF('work here'!A807="parent","variable",IF('work here'!A807="child","variation","")))</f>
        <v/>
      </c>
      <c r="B808" t="str">
        <f>IF('work here'!C807&lt;&gt;"", 'work here'!C807, "")</f>
        <v/>
      </c>
      <c r="C808" t="str">
        <f>IF('work here'!B807&lt;&gt;"", 'work here'!B807, "")</f>
        <v/>
      </c>
      <c r="D808" t="str">
        <f t="shared" si="360"/>
        <v/>
      </c>
      <c r="E808" t="str">
        <f t="shared" si="361"/>
        <v/>
      </c>
      <c r="F808" t="str">
        <f t="shared" si="362"/>
        <v/>
      </c>
      <c r="G808" t="e">
        <f>IF('work here'!#REF!&lt;&gt;"", 'work here'!#REF!, "")</f>
        <v>#REF!</v>
      </c>
      <c r="I808" t="str">
        <f>IF('work here'!Z807&lt;&gt;"", 'work here'!Z807, "")</f>
        <v/>
      </c>
      <c r="J808" t="str">
        <f t="shared" si="363"/>
        <v/>
      </c>
      <c r="K808" t="str">
        <f t="shared" si="364"/>
        <v/>
      </c>
      <c r="L808" t="str">
        <f t="shared" si="365"/>
        <v/>
      </c>
      <c r="M808" t="str">
        <f>IF('work here'!AA807&lt;&gt;"", 'work here'!AA807, "")</f>
        <v/>
      </c>
      <c r="N808" t="str">
        <f>IF('work here'!AD807&lt;&gt;"", 'work here'!AD807, "")</f>
        <v/>
      </c>
      <c r="O808" t="str">
        <f>IF('work here'!AC807&lt;&gt;"", 'work here'!AC807, "")</f>
        <v/>
      </c>
      <c r="P808" t="str">
        <f>IF('work here'!AB807&lt;&gt;"", 'work here'!AB807, "")</f>
        <v/>
      </c>
      <c r="Q808" t="str">
        <f t="shared" si="366"/>
        <v/>
      </c>
      <c r="S808" t="str">
        <f>IF('work here'!E807&lt;&gt;"", 'work here'!E807, "")</f>
        <v/>
      </c>
      <c r="T808" t="e">
        <f>IF('work here'!#REF!&lt;&gt;"", 'work here'!#REF!, "")</f>
        <v>#REF!</v>
      </c>
      <c r="U808" t="str">
        <f>IF(A808="", "", _xlfn.TEXTJOIN(", ", TRUE, "jewellery", "jewellery &gt; " &amp; 'work here'!F807, "jewellery &gt; " &amp; 'work here'!F807 &amp; " &gt; " &amp; 'work here'!#REF!, 'work here'!#REF!, 'work here'!AY807, 'work here'!H807, 'work here'!I807, 'work here'!J807))</f>
        <v/>
      </c>
      <c r="V808" t="str" cm="1">
        <f t="array" aca="1" ref="V808" ca="1">_xlfn.LET(
    _xlpm.yr, TEXT(TODAY(), "yyyy"),
    _xlpm.mn, TEXT(TODAY(), "mm"),
    _xlpm.path, "https://richlook.co.in/wp-content/uploads/" &amp; _xlpm.yr &amp; "/" &amp; _xlpm.mn &amp; "/",
    _xlpm.imgRange, 'work here'!N807:X807,
    _xlpm.imgLinks, IF(_xlpm.imgRange&lt;&gt;"", _xlpm.path &amp; _xlpm.imgRange &amp; ".webp", ""),
    _xlpm.urls,
        IF(A808="variable", _xlpm.imgLinks,
        IF(A808="variation", IF('work here'!N807&lt;&gt;"", _xlpm.path &amp; 'work here'!N807 &amp; ".webp", ""),
        IF(A808="simple", _xlpm.imgLinks, ""))),
    _xlfn.TEXTJOIN(", ", TRUE, _xlpm.urls)
)</f>
        <v/>
      </c>
      <c r="W808" t="str" cm="1">
        <f t="array" aca="1" ref="W808" ca="1">_xlfn.LET(
    _xlpm.yr, TEXT(TODAY(), "yyyy"),
    _xlpm.mn, TEXT(TODAY(), "mm"),
    _xlpm.path, "https://richlook.co.in/wp-content/uploads/" &amp; _xlpm.yr &amp; "/" &amp; _xlpm.mn &amp; "/",
    _xlpm.imgRange, 'work here'!O807:X807,
    _xlpm.imgLinks, IF(_xlpm.imgRange&lt;&gt;"", _xlpm.path &amp; _xlpm.imgRange &amp; ".webp", ""),
    _xlpm.urls,
        IF(A808="variable", "",
        IF(A808="variation", _xlpm.imgLinks,
        IF(A808="simple", "", ""))),
    _xlfn.TEXTJOIN(", ", TRUE, _xlpm.urls)
)</f>
        <v/>
      </c>
      <c r="X808" t="str">
        <f>IF('work here'!D807&lt;&gt;"", 'work here'!D807, "")</f>
        <v/>
      </c>
      <c r="Y808" t="e">
        <f>IF('work here'!#REF!&lt;&gt;"","color","")</f>
        <v>#REF!</v>
      </c>
      <c r="Z808" t="e">
        <f>IF('work here'!#REF!&lt;&gt;"",'work here'!#REF!,"")</f>
        <v>#REF!</v>
      </c>
      <c r="AA808" t="e">
        <f t="shared" si="367"/>
        <v>#REF!</v>
      </c>
      <c r="AB808" t="e">
        <f t="shared" si="368"/>
        <v>#REF!</v>
      </c>
      <c r="AC808" t="str">
        <f t="shared" si="369"/>
        <v/>
      </c>
      <c r="AD808" s="2" t="e">
        <f>IF('work here'!#REF!&lt;&gt;"",'work here'!#REF!,"")</f>
        <v>#REF!</v>
      </c>
      <c r="AE808" s="2" t="e">
        <f>IF('work here'!#REF!&lt;&gt;"",'work here'!#REF!,"")</f>
        <v>#REF!</v>
      </c>
      <c r="AF808" s="2" t="e">
        <f t="shared" si="370"/>
        <v>#REF!</v>
      </c>
      <c r="AG808" s="2" t="e">
        <f t="shared" si="371"/>
        <v>#REF!</v>
      </c>
      <c r="AH808" s="2" t="str">
        <f t="shared" si="372"/>
        <v/>
      </c>
      <c r="AI808" t="str">
        <f>IF('work here'!AE807&lt;&gt;"","Jewellery Work","")</f>
        <v/>
      </c>
      <c r="AJ808" t="str">
        <f>IF('work here'!AE807&lt;&gt;"",'work here'!AE807,"")</f>
        <v/>
      </c>
      <c r="AK808" t="str">
        <f t="shared" si="373"/>
        <v/>
      </c>
      <c r="AL808" t="str">
        <f t="shared" si="374"/>
        <v/>
      </c>
      <c r="AM808" t="e">
        <f>IF('work here'!#REF!&lt;&gt;"","Gemstone","")</f>
        <v>#REF!</v>
      </c>
      <c r="AN808" t="e">
        <f>IF('work here'!#REF!&lt;&gt;"",'work here'!#REF!,"")</f>
        <v>#REF!</v>
      </c>
      <c r="AO808" t="e">
        <f t="shared" si="375"/>
        <v>#REF!</v>
      </c>
      <c r="AP808" t="e">
        <f t="shared" si="376"/>
        <v>#REF!</v>
      </c>
      <c r="AQ808" t="str">
        <f>IF('work here'!AW807&lt;&gt;"","Plating","")</f>
        <v/>
      </c>
      <c r="AR808" t="str">
        <f>IF('work here'!AW807&lt;&gt;"",'work here'!AW807,"")</f>
        <v/>
      </c>
      <c r="AS808" t="str">
        <f t="shared" si="377"/>
        <v/>
      </c>
      <c r="AT808" t="str">
        <f t="shared" si="378"/>
        <v/>
      </c>
      <c r="AU808" t="str">
        <f>IF('work here'!AX807&lt;&gt;"","Material","")</f>
        <v/>
      </c>
      <c r="AV808" t="str">
        <f>IF('work here'!AX807&lt;&gt;"",'work here'!AX807,"")</f>
        <v/>
      </c>
      <c r="AW808" t="str">
        <f t="shared" si="379"/>
        <v/>
      </c>
      <c r="AX808" t="str">
        <f t="shared" si="380"/>
        <v/>
      </c>
      <c r="AY808" t="e">
        <f>IF('work here'!#REF!&lt;&gt;"","Look","")</f>
        <v>#REF!</v>
      </c>
      <c r="AZ808" t="e">
        <f>IF('work here'!#REF!&lt;&gt;"",'work here'!#REF!,"")</f>
        <v>#REF!</v>
      </c>
      <c r="BA808" t="e">
        <f t="shared" si="381"/>
        <v>#REF!</v>
      </c>
      <c r="BB808" t="e">
        <f t="shared" si="382"/>
        <v>#REF!</v>
      </c>
      <c r="BC808" t="e">
        <f>IF('work here'!#REF!&lt;&gt;"","Finish","")</f>
        <v>#REF!</v>
      </c>
      <c r="BD808" t="e">
        <f>IF('work here'!#REF!&lt;&gt;"",'work here'!#REF!,"")</f>
        <v>#REF!</v>
      </c>
      <c r="BE808" t="e">
        <f t="shared" si="383"/>
        <v>#REF!</v>
      </c>
      <c r="BF808" t="e">
        <f t="shared" si="384"/>
        <v>#REF!</v>
      </c>
      <c r="BG808" t="e">
        <f>IF('work here'!#REF!&lt;&gt;"","Care","")</f>
        <v>#REF!</v>
      </c>
      <c r="BH808" t="e">
        <f>IF('work here'!#REF!&lt;&gt;"",'work here'!#REF!,"")</f>
        <v>#REF!</v>
      </c>
      <c r="BI808" t="e">
        <f t="shared" si="385"/>
        <v>#REF!</v>
      </c>
      <c r="BJ808" t="e">
        <f t="shared" si="386"/>
        <v>#REF!</v>
      </c>
      <c r="BK808" t="str">
        <f>IF(OR('work here'!F807="Rings", 'work here'!F807="Bangles"), 'work here'!F807 &amp; " Size", "")</f>
        <v/>
      </c>
      <c r="BL808" t="e">
        <f>IF('work here'!#REF!&lt;&gt;"",'work here'!#REF!,"")</f>
        <v>#REF!</v>
      </c>
      <c r="BM808" t="str">
        <f t="shared" si="387"/>
        <v/>
      </c>
      <c r="BN808" t="str">
        <f t="shared" si="388"/>
        <v/>
      </c>
      <c r="BO808" t="str">
        <f t="shared" si="389"/>
        <v/>
      </c>
    </row>
    <row r="809" spans="1:67" x14ac:dyDescent="0.3">
      <c r="A809" t="str">
        <f>IF('work here'!A808="simple","simple",IF('work here'!A808="parent","variable",IF('work here'!A808="child","variation","")))</f>
        <v/>
      </c>
      <c r="B809" t="str">
        <f>IF('work here'!C808&lt;&gt;"", 'work here'!C808, "")</f>
        <v/>
      </c>
      <c r="C809" t="str">
        <f>IF('work here'!B808&lt;&gt;"", 'work here'!B808, "")</f>
        <v/>
      </c>
      <c r="D809" t="str">
        <f t="shared" si="360"/>
        <v/>
      </c>
      <c r="E809" t="str">
        <f t="shared" si="361"/>
        <v/>
      </c>
      <c r="F809" t="str">
        <f t="shared" si="362"/>
        <v/>
      </c>
      <c r="G809" t="e">
        <f>IF('work here'!#REF!&lt;&gt;"", 'work here'!#REF!, "")</f>
        <v>#REF!</v>
      </c>
      <c r="I809" t="str">
        <f>IF('work here'!Z808&lt;&gt;"", 'work here'!Z808, "")</f>
        <v/>
      </c>
      <c r="J809" t="str">
        <f t="shared" si="363"/>
        <v/>
      </c>
      <c r="K809" t="str">
        <f t="shared" si="364"/>
        <v/>
      </c>
      <c r="L809" t="str">
        <f t="shared" si="365"/>
        <v/>
      </c>
      <c r="M809" t="str">
        <f>IF('work here'!AA808&lt;&gt;"", 'work here'!AA808, "")</f>
        <v/>
      </c>
      <c r="N809" t="str">
        <f>IF('work here'!AD808&lt;&gt;"", 'work here'!AD808, "")</f>
        <v/>
      </c>
      <c r="O809" t="str">
        <f>IF('work here'!AC808&lt;&gt;"", 'work here'!AC808, "")</f>
        <v/>
      </c>
      <c r="P809" t="str">
        <f>IF('work here'!AB808&lt;&gt;"", 'work here'!AB808, "")</f>
        <v/>
      </c>
      <c r="Q809" t="str">
        <f t="shared" si="366"/>
        <v/>
      </c>
      <c r="S809" t="str">
        <f>IF('work here'!E808&lt;&gt;"", 'work here'!E808, "")</f>
        <v/>
      </c>
      <c r="T809" t="e">
        <f>IF('work here'!#REF!&lt;&gt;"", 'work here'!#REF!, "")</f>
        <v>#REF!</v>
      </c>
      <c r="U809" t="str">
        <f>IF(A809="", "", _xlfn.TEXTJOIN(", ", TRUE, "jewellery", "jewellery &gt; " &amp; 'work here'!F808, "jewellery &gt; " &amp; 'work here'!F808 &amp; " &gt; " &amp; 'work here'!#REF!, 'work here'!#REF!, 'work here'!AY808, 'work here'!H808, 'work here'!I808, 'work here'!J808))</f>
        <v/>
      </c>
      <c r="V809" t="str" cm="1">
        <f t="array" aca="1" ref="V809" ca="1">_xlfn.LET(
    _xlpm.yr, TEXT(TODAY(), "yyyy"),
    _xlpm.mn, TEXT(TODAY(), "mm"),
    _xlpm.path, "https://richlook.co.in/wp-content/uploads/" &amp; _xlpm.yr &amp; "/" &amp; _xlpm.mn &amp; "/",
    _xlpm.imgRange, 'work here'!N808:X808,
    _xlpm.imgLinks, IF(_xlpm.imgRange&lt;&gt;"", _xlpm.path &amp; _xlpm.imgRange &amp; ".webp", ""),
    _xlpm.urls,
        IF(A809="variable", _xlpm.imgLinks,
        IF(A809="variation", IF('work here'!N808&lt;&gt;"", _xlpm.path &amp; 'work here'!N808 &amp; ".webp", ""),
        IF(A809="simple", _xlpm.imgLinks, ""))),
    _xlfn.TEXTJOIN(", ", TRUE, _xlpm.urls)
)</f>
        <v/>
      </c>
      <c r="W809" t="str" cm="1">
        <f t="array" aca="1" ref="W809" ca="1">_xlfn.LET(
    _xlpm.yr, TEXT(TODAY(), "yyyy"),
    _xlpm.mn, TEXT(TODAY(), "mm"),
    _xlpm.path, "https://richlook.co.in/wp-content/uploads/" &amp; _xlpm.yr &amp; "/" &amp; _xlpm.mn &amp; "/",
    _xlpm.imgRange, 'work here'!O808:X808,
    _xlpm.imgLinks, IF(_xlpm.imgRange&lt;&gt;"", _xlpm.path &amp; _xlpm.imgRange &amp; ".webp", ""),
    _xlpm.urls,
        IF(A809="variable", "",
        IF(A809="variation", _xlpm.imgLinks,
        IF(A809="simple", "", ""))),
    _xlfn.TEXTJOIN(", ", TRUE, _xlpm.urls)
)</f>
        <v/>
      </c>
      <c r="X809" t="str">
        <f>IF('work here'!D808&lt;&gt;"", 'work here'!D808, "")</f>
        <v/>
      </c>
      <c r="Y809" t="e">
        <f>IF('work here'!#REF!&lt;&gt;"","color","")</f>
        <v>#REF!</v>
      </c>
      <c r="Z809" t="e">
        <f>IF('work here'!#REF!&lt;&gt;"",'work here'!#REF!,"")</f>
        <v>#REF!</v>
      </c>
      <c r="AA809" t="e">
        <f t="shared" si="367"/>
        <v>#REF!</v>
      </c>
      <c r="AB809" t="e">
        <f t="shared" si="368"/>
        <v>#REF!</v>
      </c>
      <c r="AC809" t="str">
        <f t="shared" si="369"/>
        <v/>
      </c>
      <c r="AD809" s="2" t="e">
        <f>IF('work here'!#REF!&lt;&gt;"",'work here'!#REF!,"")</f>
        <v>#REF!</v>
      </c>
      <c r="AE809" s="2" t="e">
        <f>IF('work here'!#REF!&lt;&gt;"",'work here'!#REF!,"")</f>
        <v>#REF!</v>
      </c>
      <c r="AF809" s="2" t="e">
        <f t="shared" si="370"/>
        <v>#REF!</v>
      </c>
      <c r="AG809" s="2" t="e">
        <f t="shared" si="371"/>
        <v>#REF!</v>
      </c>
      <c r="AH809" s="2" t="str">
        <f t="shared" si="372"/>
        <v/>
      </c>
      <c r="AI809" t="str">
        <f>IF('work here'!AE808&lt;&gt;"","Jewellery Work","")</f>
        <v/>
      </c>
      <c r="AJ809" t="str">
        <f>IF('work here'!AE808&lt;&gt;"",'work here'!AE808,"")</f>
        <v/>
      </c>
      <c r="AK809" t="str">
        <f t="shared" si="373"/>
        <v/>
      </c>
      <c r="AL809" t="str">
        <f t="shared" si="374"/>
        <v/>
      </c>
      <c r="AM809" t="e">
        <f>IF('work here'!#REF!&lt;&gt;"","Gemstone","")</f>
        <v>#REF!</v>
      </c>
      <c r="AN809" t="e">
        <f>IF('work here'!#REF!&lt;&gt;"",'work here'!#REF!,"")</f>
        <v>#REF!</v>
      </c>
      <c r="AO809" t="e">
        <f t="shared" si="375"/>
        <v>#REF!</v>
      </c>
      <c r="AP809" t="e">
        <f t="shared" si="376"/>
        <v>#REF!</v>
      </c>
      <c r="AQ809" t="str">
        <f>IF('work here'!AW808&lt;&gt;"","Plating","")</f>
        <v/>
      </c>
      <c r="AR809" t="str">
        <f>IF('work here'!AW808&lt;&gt;"",'work here'!AW808,"")</f>
        <v/>
      </c>
      <c r="AS809" t="str">
        <f t="shared" si="377"/>
        <v/>
      </c>
      <c r="AT809" t="str">
        <f t="shared" si="378"/>
        <v/>
      </c>
      <c r="AU809" t="str">
        <f>IF('work here'!AX808&lt;&gt;"","Material","")</f>
        <v/>
      </c>
      <c r="AV809" t="str">
        <f>IF('work here'!AX808&lt;&gt;"",'work here'!AX808,"")</f>
        <v/>
      </c>
      <c r="AW809" t="str">
        <f t="shared" si="379"/>
        <v/>
      </c>
      <c r="AX809" t="str">
        <f t="shared" si="380"/>
        <v/>
      </c>
      <c r="AY809" t="e">
        <f>IF('work here'!#REF!&lt;&gt;"","Look","")</f>
        <v>#REF!</v>
      </c>
      <c r="AZ809" t="e">
        <f>IF('work here'!#REF!&lt;&gt;"",'work here'!#REF!,"")</f>
        <v>#REF!</v>
      </c>
      <c r="BA809" t="e">
        <f t="shared" si="381"/>
        <v>#REF!</v>
      </c>
      <c r="BB809" t="e">
        <f t="shared" si="382"/>
        <v>#REF!</v>
      </c>
      <c r="BC809" t="e">
        <f>IF('work here'!#REF!&lt;&gt;"","Finish","")</f>
        <v>#REF!</v>
      </c>
      <c r="BD809" t="e">
        <f>IF('work here'!#REF!&lt;&gt;"",'work here'!#REF!,"")</f>
        <v>#REF!</v>
      </c>
      <c r="BE809" t="e">
        <f t="shared" si="383"/>
        <v>#REF!</v>
      </c>
      <c r="BF809" t="e">
        <f t="shared" si="384"/>
        <v>#REF!</v>
      </c>
      <c r="BG809" t="e">
        <f>IF('work here'!#REF!&lt;&gt;"","Care","")</f>
        <v>#REF!</v>
      </c>
      <c r="BH809" t="e">
        <f>IF('work here'!#REF!&lt;&gt;"",'work here'!#REF!,"")</f>
        <v>#REF!</v>
      </c>
      <c r="BI809" t="e">
        <f t="shared" si="385"/>
        <v>#REF!</v>
      </c>
      <c r="BJ809" t="e">
        <f t="shared" si="386"/>
        <v>#REF!</v>
      </c>
      <c r="BK809" t="str">
        <f>IF(OR('work here'!F808="Rings", 'work here'!F808="Bangles"), 'work here'!F808 &amp; " Size", "")</f>
        <v/>
      </c>
      <c r="BL809" t="e">
        <f>IF('work here'!#REF!&lt;&gt;"",'work here'!#REF!,"")</f>
        <v>#REF!</v>
      </c>
      <c r="BM809" t="str">
        <f t="shared" si="387"/>
        <v/>
      </c>
      <c r="BN809" t="str">
        <f t="shared" si="388"/>
        <v/>
      </c>
      <c r="BO809" t="str">
        <f t="shared" si="389"/>
        <v/>
      </c>
    </row>
    <row r="810" spans="1:67" x14ac:dyDescent="0.3">
      <c r="A810" t="str">
        <f>IF('work here'!A809="simple","simple",IF('work here'!A809="parent","variable",IF('work here'!A809="child","variation","")))</f>
        <v/>
      </c>
      <c r="B810" t="str">
        <f>IF('work here'!C809&lt;&gt;"", 'work here'!C809, "")</f>
        <v/>
      </c>
      <c r="C810" t="str">
        <f>IF('work here'!B809&lt;&gt;"", 'work here'!B809, "")</f>
        <v/>
      </c>
      <c r="D810" t="str">
        <f t="shared" si="360"/>
        <v/>
      </c>
      <c r="E810" t="str">
        <f t="shared" si="361"/>
        <v/>
      </c>
      <c r="F810" t="str">
        <f t="shared" si="362"/>
        <v/>
      </c>
      <c r="G810" t="e">
        <f>IF('work here'!#REF!&lt;&gt;"", 'work here'!#REF!, "")</f>
        <v>#REF!</v>
      </c>
      <c r="I810" t="str">
        <f>IF('work here'!Z809&lt;&gt;"", 'work here'!Z809, "")</f>
        <v/>
      </c>
      <c r="J810" t="str">
        <f t="shared" si="363"/>
        <v/>
      </c>
      <c r="K810" t="str">
        <f t="shared" si="364"/>
        <v/>
      </c>
      <c r="L810" t="str">
        <f t="shared" si="365"/>
        <v/>
      </c>
      <c r="M810" t="str">
        <f>IF('work here'!AA809&lt;&gt;"", 'work here'!AA809, "")</f>
        <v/>
      </c>
      <c r="N810" t="str">
        <f>IF('work here'!AD809&lt;&gt;"", 'work here'!AD809, "")</f>
        <v/>
      </c>
      <c r="O810" t="str">
        <f>IF('work here'!AC809&lt;&gt;"", 'work here'!AC809, "")</f>
        <v/>
      </c>
      <c r="P810" t="str">
        <f>IF('work here'!AB809&lt;&gt;"", 'work here'!AB809, "")</f>
        <v/>
      </c>
      <c r="Q810" t="str">
        <f t="shared" si="366"/>
        <v/>
      </c>
      <c r="S810" t="str">
        <f>IF('work here'!E809&lt;&gt;"", 'work here'!E809, "")</f>
        <v/>
      </c>
      <c r="T810" t="e">
        <f>IF('work here'!#REF!&lt;&gt;"", 'work here'!#REF!, "")</f>
        <v>#REF!</v>
      </c>
      <c r="U810" t="str">
        <f>IF(A810="", "", _xlfn.TEXTJOIN(", ", TRUE, "jewellery", "jewellery &gt; " &amp; 'work here'!F809, "jewellery &gt; " &amp; 'work here'!F809 &amp; " &gt; " &amp; 'work here'!#REF!, 'work here'!#REF!, 'work here'!AY809, 'work here'!H809, 'work here'!I809, 'work here'!J809))</f>
        <v/>
      </c>
      <c r="V810" t="str" cm="1">
        <f t="array" aca="1" ref="V810" ca="1">_xlfn.LET(
    _xlpm.yr, TEXT(TODAY(), "yyyy"),
    _xlpm.mn, TEXT(TODAY(), "mm"),
    _xlpm.path, "https://richlook.co.in/wp-content/uploads/" &amp; _xlpm.yr &amp; "/" &amp; _xlpm.mn &amp; "/",
    _xlpm.imgRange, 'work here'!N809:X809,
    _xlpm.imgLinks, IF(_xlpm.imgRange&lt;&gt;"", _xlpm.path &amp; _xlpm.imgRange &amp; ".webp", ""),
    _xlpm.urls,
        IF(A810="variable", _xlpm.imgLinks,
        IF(A810="variation", IF('work here'!N809&lt;&gt;"", _xlpm.path &amp; 'work here'!N809 &amp; ".webp", ""),
        IF(A810="simple", _xlpm.imgLinks, ""))),
    _xlfn.TEXTJOIN(", ", TRUE, _xlpm.urls)
)</f>
        <v/>
      </c>
      <c r="W810" t="str" cm="1">
        <f t="array" aca="1" ref="W810" ca="1">_xlfn.LET(
    _xlpm.yr, TEXT(TODAY(), "yyyy"),
    _xlpm.mn, TEXT(TODAY(), "mm"),
    _xlpm.path, "https://richlook.co.in/wp-content/uploads/" &amp; _xlpm.yr &amp; "/" &amp; _xlpm.mn &amp; "/",
    _xlpm.imgRange, 'work here'!O809:X809,
    _xlpm.imgLinks, IF(_xlpm.imgRange&lt;&gt;"", _xlpm.path &amp; _xlpm.imgRange &amp; ".webp", ""),
    _xlpm.urls,
        IF(A810="variable", "",
        IF(A810="variation", _xlpm.imgLinks,
        IF(A810="simple", "", ""))),
    _xlfn.TEXTJOIN(", ", TRUE, _xlpm.urls)
)</f>
        <v/>
      </c>
      <c r="X810" t="str">
        <f>IF('work here'!D809&lt;&gt;"", 'work here'!D809, "")</f>
        <v/>
      </c>
      <c r="Y810" t="e">
        <f>IF('work here'!#REF!&lt;&gt;"","color","")</f>
        <v>#REF!</v>
      </c>
      <c r="Z810" t="e">
        <f>IF('work here'!#REF!&lt;&gt;"",'work here'!#REF!,"")</f>
        <v>#REF!</v>
      </c>
      <c r="AA810" t="e">
        <f t="shared" si="367"/>
        <v>#REF!</v>
      </c>
      <c r="AB810" t="e">
        <f t="shared" si="368"/>
        <v>#REF!</v>
      </c>
      <c r="AC810" t="str">
        <f t="shared" si="369"/>
        <v/>
      </c>
      <c r="AD810" s="2" t="e">
        <f>IF('work here'!#REF!&lt;&gt;"",'work here'!#REF!,"")</f>
        <v>#REF!</v>
      </c>
      <c r="AE810" s="2" t="e">
        <f>IF('work here'!#REF!&lt;&gt;"",'work here'!#REF!,"")</f>
        <v>#REF!</v>
      </c>
      <c r="AF810" s="2" t="e">
        <f t="shared" si="370"/>
        <v>#REF!</v>
      </c>
      <c r="AG810" s="2" t="e">
        <f t="shared" si="371"/>
        <v>#REF!</v>
      </c>
      <c r="AH810" s="2" t="str">
        <f t="shared" si="372"/>
        <v/>
      </c>
      <c r="AI810" t="str">
        <f>IF('work here'!AE809&lt;&gt;"","Jewellery Work","")</f>
        <v/>
      </c>
      <c r="AJ810" t="str">
        <f>IF('work here'!AE809&lt;&gt;"",'work here'!AE809,"")</f>
        <v/>
      </c>
      <c r="AK810" t="str">
        <f t="shared" si="373"/>
        <v/>
      </c>
      <c r="AL810" t="str">
        <f t="shared" si="374"/>
        <v/>
      </c>
      <c r="AM810" t="e">
        <f>IF('work here'!#REF!&lt;&gt;"","Gemstone","")</f>
        <v>#REF!</v>
      </c>
      <c r="AN810" t="e">
        <f>IF('work here'!#REF!&lt;&gt;"",'work here'!#REF!,"")</f>
        <v>#REF!</v>
      </c>
      <c r="AO810" t="e">
        <f t="shared" si="375"/>
        <v>#REF!</v>
      </c>
      <c r="AP810" t="e">
        <f t="shared" si="376"/>
        <v>#REF!</v>
      </c>
      <c r="AQ810" t="str">
        <f>IF('work here'!AW809&lt;&gt;"","Plating","")</f>
        <v/>
      </c>
      <c r="AR810" t="str">
        <f>IF('work here'!AW809&lt;&gt;"",'work here'!AW809,"")</f>
        <v/>
      </c>
      <c r="AS810" t="str">
        <f t="shared" si="377"/>
        <v/>
      </c>
      <c r="AT810" t="str">
        <f t="shared" si="378"/>
        <v/>
      </c>
      <c r="AU810" t="str">
        <f>IF('work here'!AX809&lt;&gt;"","Material","")</f>
        <v/>
      </c>
      <c r="AV810" t="str">
        <f>IF('work here'!AX809&lt;&gt;"",'work here'!AX809,"")</f>
        <v/>
      </c>
      <c r="AW810" t="str">
        <f t="shared" si="379"/>
        <v/>
      </c>
      <c r="AX810" t="str">
        <f t="shared" si="380"/>
        <v/>
      </c>
      <c r="AY810" t="e">
        <f>IF('work here'!#REF!&lt;&gt;"","Look","")</f>
        <v>#REF!</v>
      </c>
      <c r="AZ810" t="e">
        <f>IF('work here'!#REF!&lt;&gt;"",'work here'!#REF!,"")</f>
        <v>#REF!</v>
      </c>
      <c r="BA810" t="e">
        <f t="shared" si="381"/>
        <v>#REF!</v>
      </c>
      <c r="BB810" t="e">
        <f t="shared" si="382"/>
        <v>#REF!</v>
      </c>
      <c r="BC810" t="e">
        <f>IF('work here'!#REF!&lt;&gt;"","Finish","")</f>
        <v>#REF!</v>
      </c>
      <c r="BD810" t="e">
        <f>IF('work here'!#REF!&lt;&gt;"",'work here'!#REF!,"")</f>
        <v>#REF!</v>
      </c>
      <c r="BE810" t="e">
        <f t="shared" si="383"/>
        <v>#REF!</v>
      </c>
      <c r="BF810" t="e">
        <f t="shared" si="384"/>
        <v>#REF!</v>
      </c>
      <c r="BG810" t="e">
        <f>IF('work here'!#REF!&lt;&gt;"","Care","")</f>
        <v>#REF!</v>
      </c>
      <c r="BH810" t="e">
        <f>IF('work here'!#REF!&lt;&gt;"",'work here'!#REF!,"")</f>
        <v>#REF!</v>
      </c>
      <c r="BI810" t="e">
        <f t="shared" si="385"/>
        <v>#REF!</v>
      </c>
      <c r="BJ810" t="e">
        <f t="shared" si="386"/>
        <v>#REF!</v>
      </c>
      <c r="BK810" t="str">
        <f>IF(OR('work here'!F809="Rings", 'work here'!F809="Bangles"), 'work here'!F809 &amp; " Size", "")</f>
        <v/>
      </c>
      <c r="BL810" t="e">
        <f>IF('work here'!#REF!&lt;&gt;"",'work here'!#REF!,"")</f>
        <v>#REF!</v>
      </c>
      <c r="BM810" t="str">
        <f t="shared" si="387"/>
        <v/>
      </c>
      <c r="BN810" t="str">
        <f t="shared" si="388"/>
        <v/>
      </c>
      <c r="BO810" t="str">
        <f t="shared" si="389"/>
        <v/>
      </c>
    </row>
    <row r="811" spans="1:67" x14ac:dyDescent="0.3">
      <c r="A811" t="str">
        <f>IF('work here'!A810="simple","simple",IF('work here'!A810="parent","variable",IF('work here'!A810="child","variation","")))</f>
        <v/>
      </c>
      <c r="B811" t="str">
        <f>IF('work here'!C810&lt;&gt;"", 'work here'!C810, "")</f>
        <v/>
      </c>
      <c r="C811" t="str">
        <f>IF('work here'!B810&lt;&gt;"", 'work here'!B810, "")</f>
        <v/>
      </c>
      <c r="D811" t="str">
        <f t="shared" si="360"/>
        <v/>
      </c>
      <c r="E811" t="str">
        <f t="shared" si="361"/>
        <v/>
      </c>
      <c r="F811" t="str">
        <f t="shared" si="362"/>
        <v/>
      </c>
      <c r="G811" t="e">
        <f>IF('work here'!#REF!&lt;&gt;"", 'work here'!#REF!, "")</f>
        <v>#REF!</v>
      </c>
      <c r="I811" t="str">
        <f>IF('work here'!Z810&lt;&gt;"", 'work here'!Z810, "")</f>
        <v/>
      </c>
      <c r="J811" t="str">
        <f t="shared" si="363"/>
        <v/>
      </c>
      <c r="K811" t="str">
        <f t="shared" si="364"/>
        <v/>
      </c>
      <c r="L811" t="str">
        <f t="shared" si="365"/>
        <v/>
      </c>
      <c r="M811" t="str">
        <f>IF('work here'!AA810&lt;&gt;"", 'work here'!AA810, "")</f>
        <v/>
      </c>
      <c r="N811" t="str">
        <f>IF('work here'!AD810&lt;&gt;"", 'work here'!AD810, "")</f>
        <v/>
      </c>
      <c r="O811" t="str">
        <f>IF('work here'!AC810&lt;&gt;"", 'work here'!AC810, "")</f>
        <v/>
      </c>
      <c r="P811" t="str">
        <f>IF('work here'!AB810&lt;&gt;"", 'work here'!AB810, "")</f>
        <v/>
      </c>
      <c r="Q811" t="str">
        <f t="shared" si="366"/>
        <v/>
      </c>
      <c r="S811" t="str">
        <f>IF('work here'!E810&lt;&gt;"", 'work here'!E810, "")</f>
        <v/>
      </c>
      <c r="T811" t="e">
        <f>IF('work here'!#REF!&lt;&gt;"", 'work here'!#REF!, "")</f>
        <v>#REF!</v>
      </c>
      <c r="U811" t="str">
        <f>IF(A811="", "", _xlfn.TEXTJOIN(", ", TRUE, "jewellery", "jewellery &gt; " &amp; 'work here'!F810, "jewellery &gt; " &amp; 'work here'!F810 &amp; " &gt; " &amp; 'work here'!#REF!, 'work here'!#REF!, 'work here'!AY810, 'work here'!H810, 'work here'!I810, 'work here'!J810))</f>
        <v/>
      </c>
      <c r="V811" t="str" cm="1">
        <f t="array" aca="1" ref="V811" ca="1">_xlfn.LET(
    _xlpm.yr, TEXT(TODAY(), "yyyy"),
    _xlpm.mn, TEXT(TODAY(), "mm"),
    _xlpm.path, "https://richlook.co.in/wp-content/uploads/" &amp; _xlpm.yr &amp; "/" &amp; _xlpm.mn &amp; "/",
    _xlpm.imgRange, 'work here'!N810:X810,
    _xlpm.imgLinks, IF(_xlpm.imgRange&lt;&gt;"", _xlpm.path &amp; _xlpm.imgRange &amp; ".webp", ""),
    _xlpm.urls,
        IF(A811="variable", _xlpm.imgLinks,
        IF(A811="variation", IF('work here'!N810&lt;&gt;"", _xlpm.path &amp; 'work here'!N810 &amp; ".webp", ""),
        IF(A811="simple", _xlpm.imgLinks, ""))),
    _xlfn.TEXTJOIN(", ", TRUE, _xlpm.urls)
)</f>
        <v/>
      </c>
      <c r="W811" t="str" cm="1">
        <f t="array" aca="1" ref="W811" ca="1">_xlfn.LET(
    _xlpm.yr, TEXT(TODAY(), "yyyy"),
    _xlpm.mn, TEXT(TODAY(), "mm"),
    _xlpm.path, "https://richlook.co.in/wp-content/uploads/" &amp; _xlpm.yr &amp; "/" &amp; _xlpm.mn &amp; "/",
    _xlpm.imgRange, 'work here'!O810:X810,
    _xlpm.imgLinks, IF(_xlpm.imgRange&lt;&gt;"", _xlpm.path &amp; _xlpm.imgRange &amp; ".webp", ""),
    _xlpm.urls,
        IF(A811="variable", "",
        IF(A811="variation", _xlpm.imgLinks,
        IF(A811="simple", "", ""))),
    _xlfn.TEXTJOIN(", ", TRUE, _xlpm.urls)
)</f>
        <v/>
      </c>
      <c r="X811" t="str">
        <f>IF('work here'!D810&lt;&gt;"", 'work here'!D810, "")</f>
        <v/>
      </c>
      <c r="Y811" t="e">
        <f>IF('work here'!#REF!&lt;&gt;"","color","")</f>
        <v>#REF!</v>
      </c>
      <c r="Z811" t="e">
        <f>IF('work here'!#REF!&lt;&gt;"",'work here'!#REF!,"")</f>
        <v>#REF!</v>
      </c>
      <c r="AA811" t="e">
        <f t="shared" si="367"/>
        <v>#REF!</v>
      </c>
      <c r="AB811" t="e">
        <f t="shared" si="368"/>
        <v>#REF!</v>
      </c>
      <c r="AC811" t="str">
        <f t="shared" si="369"/>
        <v/>
      </c>
      <c r="AD811" s="2" t="e">
        <f>IF('work here'!#REF!&lt;&gt;"",'work here'!#REF!,"")</f>
        <v>#REF!</v>
      </c>
      <c r="AE811" s="2" t="e">
        <f>IF('work here'!#REF!&lt;&gt;"",'work here'!#REF!,"")</f>
        <v>#REF!</v>
      </c>
      <c r="AF811" s="2" t="e">
        <f t="shared" si="370"/>
        <v>#REF!</v>
      </c>
      <c r="AG811" s="2" t="e">
        <f t="shared" si="371"/>
        <v>#REF!</v>
      </c>
      <c r="AH811" s="2" t="str">
        <f t="shared" si="372"/>
        <v/>
      </c>
      <c r="AI811" t="str">
        <f>IF('work here'!AE810&lt;&gt;"","Jewellery Work","")</f>
        <v/>
      </c>
      <c r="AJ811" t="str">
        <f>IF('work here'!AE810&lt;&gt;"",'work here'!AE810,"")</f>
        <v/>
      </c>
      <c r="AK811" t="str">
        <f t="shared" si="373"/>
        <v/>
      </c>
      <c r="AL811" t="str">
        <f t="shared" si="374"/>
        <v/>
      </c>
      <c r="AM811" t="e">
        <f>IF('work here'!#REF!&lt;&gt;"","Gemstone","")</f>
        <v>#REF!</v>
      </c>
      <c r="AN811" t="e">
        <f>IF('work here'!#REF!&lt;&gt;"",'work here'!#REF!,"")</f>
        <v>#REF!</v>
      </c>
      <c r="AO811" t="e">
        <f t="shared" si="375"/>
        <v>#REF!</v>
      </c>
      <c r="AP811" t="e">
        <f t="shared" si="376"/>
        <v>#REF!</v>
      </c>
      <c r="AQ811" t="str">
        <f>IF('work here'!AW810&lt;&gt;"","Plating","")</f>
        <v/>
      </c>
      <c r="AR811" t="str">
        <f>IF('work here'!AW810&lt;&gt;"",'work here'!AW810,"")</f>
        <v/>
      </c>
      <c r="AS811" t="str">
        <f t="shared" si="377"/>
        <v/>
      </c>
      <c r="AT811" t="str">
        <f t="shared" si="378"/>
        <v/>
      </c>
      <c r="AU811" t="str">
        <f>IF('work here'!AX810&lt;&gt;"","Material","")</f>
        <v/>
      </c>
      <c r="AV811" t="str">
        <f>IF('work here'!AX810&lt;&gt;"",'work here'!AX810,"")</f>
        <v/>
      </c>
      <c r="AW811" t="str">
        <f t="shared" si="379"/>
        <v/>
      </c>
      <c r="AX811" t="str">
        <f t="shared" si="380"/>
        <v/>
      </c>
      <c r="AY811" t="e">
        <f>IF('work here'!#REF!&lt;&gt;"","Look","")</f>
        <v>#REF!</v>
      </c>
      <c r="AZ811" t="e">
        <f>IF('work here'!#REF!&lt;&gt;"",'work here'!#REF!,"")</f>
        <v>#REF!</v>
      </c>
      <c r="BA811" t="e">
        <f t="shared" si="381"/>
        <v>#REF!</v>
      </c>
      <c r="BB811" t="e">
        <f t="shared" si="382"/>
        <v>#REF!</v>
      </c>
      <c r="BC811" t="e">
        <f>IF('work here'!#REF!&lt;&gt;"","Finish","")</f>
        <v>#REF!</v>
      </c>
      <c r="BD811" t="e">
        <f>IF('work here'!#REF!&lt;&gt;"",'work here'!#REF!,"")</f>
        <v>#REF!</v>
      </c>
      <c r="BE811" t="e">
        <f t="shared" si="383"/>
        <v>#REF!</v>
      </c>
      <c r="BF811" t="e">
        <f t="shared" si="384"/>
        <v>#REF!</v>
      </c>
      <c r="BG811" t="e">
        <f>IF('work here'!#REF!&lt;&gt;"","Care","")</f>
        <v>#REF!</v>
      </c>
      <c r="BH811" t="e">
        <f>IF('work here'!#REF!&lt;&gt;"",'work here'!#REF!,"")</f>
        <v>#REF!</v>
      </c>
      <c r="BI811" t="e">
        <f t="shared" si="385"/>
        <v>#REF!</v>
      </c>
      <c r="BJ811" t="e">
        <f t="shared" si="386"/>
        <v>#REF!</v>
      </c>
      <c r="BK811" t="str">
        <f>IF(OR('work here'!F810="Rings", 'work here'!F810="Bangles"), 'work here'!F810 &amp; " Size", "")</f>
        <v/>
      </c>
      <c r="BL811" t="e">
        <f>IF('work here'!#REF!&lt;&gt;"",'work here'!#REF!,"")</f>
        <v>#REF!</v>
      </c>
      <c r="BM811" t="str">
        <f t="shared" si="387"/>
        <v/>
      </c>
      <c r="BN811" t="str">
        <f t="shared" si="388"/>
        <v/>
      </c>
      <c r="BO811" t="str">
        <f t="shared" si="389"/>
        <v/>
      </c>
    </row>
    <row r="812" spans="1:67" x14ac:dyDescent="0.3">
      <c r="A812" t="str">
        <f>IF('work here'!A811="simple","simple",IF('work here'!A811="parent","variable",IF('work here'!A811="child","variation","")))</f>
        <v/>
      </c>
      <c r="B812" t="str">
        <f>IF('work here'!C811&lt;&gt;"", 'work here'!C811, "")</f>
        <v/>
      </c>
      <c r="C812" t="str">
        <f>IF('work here'!B811&lt;&gt;"", 'work here'!B811, "")</f>
        <v/>
      </c>
      <c r="D812" t="str">
        <f t="shared" si="360"/>
        <v/>
      </c>
      <c r="E812" t="str">
        <f t="shared" si="361"/>
        <v/>
      </c>
      <c r="F812" t="str">
        <f t="shared" si="362"/>
        <v/>
      </c>
      <c r="G812" t="e">
        <f>IF('work here'!#REF!&lt;&gt;"", 'work here'!#REF!, "")</f>
        <v>#REF!</v>
      </c>
      <c r="I812" t="str">
        <f>IF('work here'!Z811&lt;&gt;"", 'work here'!Z811, "")</f>
        <v/>
      </c>
      <c r="J812" t="str">
        <f t="shared" si="363"/>
        <v/>
      </c>
      <c r="K812" t="str">
        <f t="shared" si="364"/>
        <v/>
      </c>
      <c r="L812" t="str">
        <f t="shared" si="365"/>
        <v/>
      </c>
      <c r="M812" t="str">
        <f>IF('work here'!AA811&lt;&gt;"", 'work here'!AA811, "")</f>
        <v/>
      </c>
      <c r="N812" t="str">
        <f>IF('work here'!AD811&lt;&gt;"", 'work here'!AD811, "")</f>
        <v/>
      </c>
      <c r="O812" t="str">
        <f>IF('work here'!AC811&lt;&gt;"", 'work here'!AC811, "")</f>
        <v/>
      </c>
      <c r="P812" t="str">
        <f>IF('work here'!AB811&lt;&gt;"", 'work here'!AB811, "")</f>
        <v/>
      </c>
      <c r="Q812" t="str">
        <f t="shared" si="366"/>
        <v/>
      </c>
      <c r="S812" t="str">
        <f>IF('work here'!E811&lt;&gt;"", 'work here'!E811, "")</f>
        <v/>
      </c>
      <c r="T812" t="e">
        <f>IF('work here'!#REF!&lt;&gt;"", 'work here'!#REF!, "")</f>
        <v>#REF!</v>
      </c>
      <c r="U812" t="str">
        <f>IF(A812="", "", _xlfn.TEXTJOIN(", ", TRUE, "jewellery", "jewellery &gt; " &amp; 'work here'!F811, "jewellery &gt; " &amp; 'work here'!F811 &amp; " &gt; " &amp; 'work here'!#REF!, 'work here'!#REF!, 'work here'!AY811, 'work here'!H811, 'work here'!I811, 'work here'!J811))</f>
        <v/>
      </c>
      <c r="V812" t="str" cm="1">
        <f t="array" aca="1" ref="V812" ca="1">_xlfn.LET(
    _xlpm.yr, TEXT(TODAY(), "yyyy"),
    _xlpm.mn, TEXT(TODAY(), "mm"),
    _xlpm.path, "https://richlook.co.in/wp-content/uploads/" &amp; _xlpm.yr &amp; "/" &amp; _xlpm.mn &amp; "/",
    _xlpm.imgRange, 'work here'!N811:X811,
    _xlpm.imgLinks, IF(_xlpm.imgRange&lt;&gt;"", _xlpm.path &amp; _xlpm.imgRange &amp; ".webp", ""),
    _xlpm.urls,
        IF(A812="variable", _xlpm.imgLinks,
        IF(A812="variation", IF('work here'!N811&lt;&gt;"", _xlpm.path &amp; 'work here'!N811 &amp; ".webp", ""),
        IF(A812="simple", _xlpm.imgLinks, ""))),
    _xlfn.TEXTJOIN(", ", TRUE, _xlpm.urls)
)</f>
        <v/>
      </c>
      <c r="W812" t="str" cm="1">
        <f t="array" aca="1" ref="W812" ca="1">_xlfn.LET(
    _xlpm.yr, TEXT(TODAY(), "yyyy"),
    _xlpm.mn, TEXT(TODAY(), "mm"),
    _xlpm.path, "https://richlook.co.in/wp-content/uploads/" &amp; _xlpm.yr &amp; "/" &amp; _xlpm.mn &amp; "/",
    _xlpm.imgRange, 'work here'!O811:X811,
    _xlpm.imgLinks, IF(_xlpm.imgRange&lt;&gt;"", _xlpm.path &amp; _xlpm.imgRange &amp; ".webp", ""),
    _xlpm.urls,
        IF(A812="variable", "",
        IF(A812="variation", _xlpm.imgLinks,
        IF(A812="simple", "", ""))),
    _xlfn.TEXTJOIN(", ", TRUE, _xlpm.urls)
)</f>
        <v/>
      </c>
      <c r="X812" t="str">
        <f>IF('work here'!D811&lt;&gt;"", 'work here'!D811, "")</f>
        <v/>
      </c>
      <c r="Y812" t="e">
        <f>IF('work here'!#REF!&lt;&gt;"","color","")</f>
        <v>#REF!</v>
      </c>
      <c r="Z812" t="e">
        <f>IF('work here'!#REF!&lt;&gt;"",'work here'!#REF!,"")</f>
        <v>#REF!</v>
      </c>
      <c r="AA812" t="e">
        <f t="shared" si="367"/>
        <v>#REF!</v>
      </c>
      <c r="AB812" t="e">
        <f t="shared" si="368"/>
        <v>#REF!</v>
      </c>
      <c r="AC812" t="str">
        <f t="shared" si="369"/>
        <v/>
      </c>
      <c r="AD812" s="2" t="e">
        <f>IF('work here'!#REF!&lt;&gt;"",'work here'!#REF!,"")</f>
        <v>#REF!</v>
      </c>
      <c r="AE812" s="2" t="e">
        <f>IF('work here'!#REF!&lt;&gt;"",'work here'!#REF!,"")</f>
        <v>#REF!</v>
      </c>
      <c r="AF812" s="2" t="e">
        <f t="shared" si="370"/>
        <v>#REF!</v>
      </c>
      <c r="AG812" s="2" t="e">
        <f t="shared" si="371"/>
        <v>#REF!</v>
      </c>
      <c r="AH812" s="2" t="str">
        <f t="shared" si="372"/>
        <v/>
      </c>
      <c r="AI812" t="str">
        <f>IF('work here'!AE811&lt;&gt;"","Jewellery Work","")</f>
        <v/>
      </c>
      <c r="AJ812" t="str">
        <f>IF('work here'!AE811&lt;&gt;"",'work here'!AE811,"")</f>
        <v/>
      </c>
      <c r="AK812" t="str">
        <f t="shared" si="373"/>
        <v/>
      </c>
      <c r="AL812" t="str">
        <f t="shared" si="374"/>
        <v/>
      </c>
      <c r="AM812" t="e">
        <f>IF('work here'!#REF!&lt;&gt;"","Gemstone","")</f>
        <v>#REF!</v>
      </c>
      <c r="AN812" t="e">
        <f>IF('work here'!#REF!&lt;&gt;"",'work here'!#REF!,"")</f>
        <v>#REF!</v>
      </c>
      <c r="AO812" t="e">
        <f t="shared" si="375"/>
        <v>#REF!</v>
      </c>
      <c r="AP812" t="e">
        <f t="shared" si="376"/>
        <v>#REF!</v>
      </c>
      <c r="AQ812" t="str">
        <f>IF('work here'!AW811&lt;&gt;"","Plating","")</f>
        <v/>
      </c>
      <c r="AR812" t="str">
        <f>IF('work here'!AW811&lt;&gt;"",'work here'!AW811,"")</f>
        <v/>
      </c>
      <c r="AS812" t="str">
        <f t="shared" si="377"/>
        <v/>
      </c>
      <c r="AT812" t="str">
        <f t="shared" si="378"/>
        <v/>
      </c>
      <c r="AU812" t="str">
        <f>IF('work here'!AX811&lt;&gt;"","Material","")</f>
        <v/>
      </c>
      <c r="AV812" t="str">
        <f>IF('work here'!AX811&lt;&gt;"",'work here'!AX811,"")</f>
        <v/>
      </c>
      <c r="AW812" t="str">
        <f t="shared" si="379"/>
        <v/>
      </c>
      <c r="AX812" t="str">
        <f t="shared" si="380"/>
        <v/>
      </c>
      <c r="AY812" t="e">
        <f>IF('work here'!#REF!&lt;&gt;"","Look","")</f>
        <v>#REF!</v>
      </c>
      <c r="AZ812" t="e">
        <f>IF('work here'!#REF!&lt;&gt;"",'work here'!#REF!,"")</f>
        <v>#REF!</v>
      </c>
      <c r="BA812" t="e">
        <f t="shared" si="381"/>
        <v>#REF!</v>
      </c>
      <c r="BB812" t="e">
        <f t="shared" si="382"/>
        <v>#REF!</v>
      </c>
      <c r="BC812" t="e">
        <f>IF('work here'!#REF!&lt;&gt;"","Finish","")</f>
        <v>#REF!</v>
      </c>
      <c r="BD812" t="e">
        <f>IF('work here'!#REF!&lt;&gt;"",'work here'!#REF!,"")</f>
        <v>#REF!</v>
      </c>
      <c r="BE812" t="e">
        <f t="shared" si="383"/>
        <v>#REF!</v>
      </c>
      <c r="BF812" t="e">
        <f t="shared" si="384"/>
        <v>#REF!</v>
      </c>
      <c r="BG812" t="e">
        <f>IF('work here'!#REF!&lt;&gt;"","Care","")</f>
        <v>#REF!</v>
      </c>
      <c r="BH812" t="e">
        <f>IF('work here'!#REF!&lt;&gt;"",'work here'!#REF!,"")</f>
        <v>#REF!</v>
      </c>
      <c r="BI812" t="e">
        <f t="shared" si="385"/>
        <v>#REF!</v>
      </c>
      <c r="BJ812" t="e">
        <f t="shared" si="386"/>
        <v>#REF!</v>
      </c>
      <c r="BK812" t="str">
        <f>IF(OR('work here'!F811="Rings", 'work here'!F811="Bangles"), 'work here'!F811 &amp; " Size", "")</f>
        <v/>
      </c>
      <c r="BL812" t="e">
        <f>IF('work here'!#REF!&lt;&gt;"",'work here'!#REF!,"")</f>
        <v>#REF!</v>
      </c>
      <c r="BM812" t="str">
        <f t="shared" si="387"/>
        <v/>
      </c>
      <c r="BN812" t="str">
        <f t="shared" si="388"/>
        <v/>
      </c>
      <c r="BO812" t="str">
        <f t="shared" si="389"/>
        <v/>
      </c>
    </row>
    <row r="813" spans="1:67" x14ac:dyDescent="0.3">
      <c r="A813" t="str">
        <f>IF('work here'!A812="simple","simple",IF('work here'!A812="parent","variable",IF('work here'!A812="child","variation","")))</f>
        <v/>
      </c>
      <c r="B813" t="str">
        <f>IF('work here'!C812&lt;&gt;"", 'work here'!C812, "")</f>
        <v/>
      </c>
      <c r="C813" t="str">
        <f>IF('work here'!B812&lt;&gt;"", 'work here'!B812, "")</f>
        <v/>
      </c>
      <c r="D813" t="str">
        <f t="shared" si="360"/>
        <v/>
      </c>
      <c r="E813" t="str">
        <f t="shared" si="361"/>
        <v/>
      </c>
      <c r="F813" t="str">
        <f t="shared" si="362"/>
        <v/>
      </c>
      <c r="G813" t="e">
        <f>IF('work here'!#REF!&lt;&gt;"", 'work here'!#REF!, "")</f>
        <v>#REF!</v>
      </c>
      <c r="I813" t="str">
        <f>IF('work here'!Z812&lt;&gt;"", 'work here'!Z812, "")</f>
        <v/>
      </c>
      <c r="J813" t="str">
        <f t="shared" si="363"/>
        <v/>
      </c>
      <c r="K813" t="str">
        <f t="shared" si="364"/>
        <v/>
      </c>
      <c r="L813" t="str">
        <f t="shared" si="365"/>
        <v/>
      </c>
      <c r="M813" t="str">
        <f>IF('work here'!AA812&lt;&gt;"", 'work here'!AA812, "")</f>
        <v/>
      </c>
      <c r="N813" t="str">
        <f>IF('work here'!AD812&lt;&gt;"", 'work here'!AD812, "")</f>
        <v/>
      </c>
      <c r="O813" t="str">
        <f>IF('work here'!AC812&lt;&gt;"", 'work here'!AC812, "")</f>
        <v/>
      </c>
      <c r="P813" t="str">
        <f>IF('work here'!AB812&lt;&gt;"", 'work here'!AB812, "")</f>
        <v/>
      </c>
      <c r="Q813" t="str">
        <f t="shared" si="366"/>
        <v/>
      </c>
      <c r="S813" t="str">
        <f>IF('work here'!E812&lt;&gt;"", 'work here'!E812, "")</f>
        <v/>
      </c>
      <c r="T813" t="e">
        <f>IF('work here'!#REF!&lt;&gt;"", 'work here'!#REF!, "")</f>
        <v>#REF!</v>
      </c>
      <c r="U813" t="str">
        <f>IF(A813="", "", _xlfn.TEXTJOIN(", ", TRUE, "jewellery", "jewellery &gt; " &amp; 'work here'!F812, "jewellery &gt; " &amp; 'work here'!F812 &amp; " &gt; " &amp; 'work here'!#REF!, 'work here'!#REF!, 'work here'!AY812, 'work here'!H812, 'work here'!I812, 'work here'!J812))</f>
        <v/>
      </c>
      <c r="V813" t="str" cm="1">
        <f t="array" aca="1" ref="V813" ca="1">_xlfn.LET(
    _xlpm.yr, TEXT(TODAY(), "yyyy"),
    _xlpm.mn, TEXT(TODAY(), "mm"),
    _xlpm.path, "https://richlook.co.in/wp-content/uploads/" &amp; _xlpm.yr &amp; "/" &amp; _xlpm.mn &amp; "/",
    _xlpm.imgRange, 'work here'!N812:X812,
    _xlpm.imgLinks, IF(_xlpm.imgRange&lt;&gt;"", _xlpm.path &amp; _xlpm.imgRange &amp; ".webp", ""),
    _xlpm.urls,
        IF(A813="variable", _xlpm.imgLinks,
        IF(A813="variation", IF('work here'!N812&lt;&gt;"", _xlpm.path &amp; 'work here'!N812 &amp; ".webp", ""),
        IF(A813="simple", _xlpm.imgLinks, ""))),
    _xlfn.TEXTJOIN(", ", TRUE, _xlpm.urls)
)</f>
        <v/>
      </c>
      <c r="W813" t="str" cm="1">
        <f t="array" aca="1" ref="W813" ca="1">_xlfn.LET(
    _xlpm.yr, TEXT(TODAY(), "yyyy"),
    _xlpm.mn, TEXT(TODAY(), "mm"),
    _xlpm.path, "https://richlook.co.in/wp-content/uploads/" &amp; _xlpm.yr &amp; "/" &amp; _xlpm.mn &amp; "/",
    _xlpm.imgRange, 'work here'!O812:X812,
    _xlpm.imgLinks, IF(_xlpm.imgRange&lt;&gt;"", _xlpm.path &amp; _xlpm.imgRange &amp; ".webp", ""),
    _xlpm.urls,
        IF(A813="variable", "",
        IF(A813="variation", _xlpm.imgLinks,
        IF(A813="simple", "", ""))),
    _xlfn.TEXTJOIN(", ", TRUE, _xlpm.urls)
)</f>
        <v/>
      </c>
      <c r="X813" t="str">
        <f>IF('work here'!D812&lt;&gt;"", 'work here'!D812, "")</f>
        <v/>
      </c>
      <c r="Y813" t="e">
        <f>IF('work here'!#REF!&lt;&gt;"","color","")</f>
        <v>#REF!</v>
      </c>
      <c r="Z813" t="e">
        <f>IF('work here'!#REF!&lt;&gt;"",'work here'!#REF!,"")</f>
        <v>#REF!</v>
      </c>
      <c r="AA813" t="e">
        <f t="shared" si="367"/>
        <v>#REF!</v>
      </c>
      <c r="AB813" t="e">
        <f t="shared" si="368"/>
        <v>#REF!</v>
      </c>
      <c r="AC813" t="str">
        <f t="shared" si="369"/>
        <v/>
      </c>
      <c r="AD813" s="2" t="e">
        <f>IF('work here'!#REF!&lt;&gt;"",'work here'!#REF!,"")</f>
        <v>#REF!</v>
      </c>
      <c r="AE813" s="2" t="e">
        <f>IF('work here'!#REF!&lt;&gt;"",'work here'!#REF!,"")</f>
        <v>#REF!</v>
      </c>
      <c r="AF813" s="2" t="e">
        <f t="shared" si="370"/>
        <v>#REF!</v>
      </c>
      <c r="AG813" s="2" t="e">
        <f t="shared" si="371"/>
        <v>#REF!</v>
      </c>
      <c r="AH813" s="2" t="str">
        <f t="shared" si="372"/>
        <v/>
      </c>
      <c r="AI813" t="str">
        <f>IF('work here'!AE812&lt;&gt;"","Jewellery Work","")</f>
        <v/>
      </c>
      <c r="AJ813" t="str">
        <f>IF('work here'!AE812&lt;&gt;"",'work here'!AE812,"")</f>
        <v/>
      </c>
      <c r="AK813" t="str">
        <f t="shared" si="373"/>
        <v/>
      </c>
      <c r="AL813" t="str">
        <f t="shared" si="374"/>
        <v/>
      </c>
      <c r="AM813" t="e">
        <f>IF('work here'!#REF!&lt;&gt;"","Gemstone","")</f>
        <v>#REF!</v>
      </c>
      <c r="AN813" t="e">
        <f>IF('work here'!#REF!&lt;&gt;"",'work here'!#REF!,"")</f>
        <v>#REF!</v>
      </c>
      <c r="AO813" t="e">
        <f t="shared" si="375"/>
        <v>#REF!</v>
      </c>
      <c r="AP813" t="e">
        <f t="shared" si="376"/>
        <v>#REF!</v>
      </c>
      <c r="AQ813" t="str">
        <f>IF('work here'!AW812&lt;&gt;"","Plating","")</f>
        <v/>
      </c>
      <c r="AR813" t="str">
        <f>IF('work here'!AW812&lt;&gt;"",'work here'!AW812,"")</f>
        <v/>
      </c>
      <c r="AS813" t="str">
        <f t="shared" si="377"/>
        <v/>
      </c>
      <c r="AT813" t="str">
        <f t="shared" si="378"/>
        <v/>
      </c>
      <c r="AU813" t="str">
        <f>IF('work here'!AX812&lt;&gt;"","Material","")</f>
        <v/>
      </c>
      <c r="AV813" t="str">
        <f>IF('work here'!AX812&lt;&gt;"",'work here'!AX812,"")</f>
        <v/>
      </c>
      <c r="AW813" t="str">
        <f t="shared" si="379"/>
        <v/>
      </c>
      <c r="AX813" t="str">
        <f t="shared" si="380"/>
        <v/>
      </c>
      <c r="AY813" t="e">
        <f>IF('work here'!#REF!&lt;&gt;"","Look","")</f>
        <v>#REF!</v>
      </c>
      <c r="AZ813" t="e">
        <f>IF('work here'!#REF!&lt;&gt;"",'work here'!#REF!,"")</f>
        <v>#REF!</v>
      </c>
      <c r="BA813" t="e">
        <f t="shared" si="381"/>
        <v>#REF!</v>
      </c>
      <c r="BB813" t="e">
        <f t="shared" si="382"/>
        <v>#REF!</v>
      </c>
      <c r="BC813" t="e">
        <f>IF('work here'!#REF!&lt;&gt;"","Finish","")</f>
        <v>#REF!</v>
      </c>
      <c r="BD813" t="e">
        <f>IF('work here'!#REF!&lt;&gt;"",'work here'!#REF!,"")</f>
        <v>#REF!</v>
      </c>
      <c r="BE813" t="e">
        <f t="shared" si="383"/>
        <v>#REF!</v>
      </c>
      <c r="BF813" t="e">
        <f t="shared" si="384"/>
        <v>#REF!</v>
      </c>
      <c r="BG813" t="e">
        <f>IF('work here'!#REF!&lt;&gt;"","Care","")</f>
        <v>#REF!</v>
      </c>
      <c r="BH813" t="e">
        <f>IF('work here'!#REF!&lt;&gt;"",'work here'!#REF!,"")</f>
        <v>#REF!</v>
      </c>
      <c r="BI813" t="e">
        <f t="shared" si="385"/>
        <v>#REF!</v>
      </c>
      <c r="BJ813" t="e">
        <f t="shared" si="386"/>
        <v>#REF!</v>
      </c>
      <c r="BK813" t="str">
        <f>IF(OR('work here'!F812="Rings", 'work here'!F812="Bangles"), 'work here'!F812 &amp; " Size", "")</f>
        <v/>
      </c>
      <c r="BL813" t="e">
        <f>IF('work here'!#REF!&lt;&gt;"",'work here'!#REF!,"")</f>
        <v>#REF!</v>
      </c>
      <c r="BM813" t="str">
        <f t="shared" si="387"/>
        <v/>
      </c>
      <c r="BN813" t="str">
        <f t="shared" si="388"/>
        <v/>
      </c>
      <c r="BO813" t="str">
        <f t="shared" si="389"/>
        <v/>
      </c>
    </row>
    <row r="814" spans="1:67" x14ac:dyDescent="0.3">
      <c r="A814" t="str">
        <f>IF('work here'!A813="simple","simple",IF('work here'!A813="parent","variable",IF('work here'!A813="child","variation","")))</f>
        <v/>
      </c>
      <c r="B814" t="str">
        <f>IF('work here'!C813&lt;&gt;"", 'work here'!C813, "")</f>
        <v/>
      </c>
      <c r="C814" t="str">
        <f>IF('work here'!B813&lt;&gt;"", 'work here'!B813, "")</f>
        <v/>
      </c>
      <c r="D814" t="str">
        <f t="shared" si="360"/>
        <v/>
      </c>
      <c r="E814" t="str">
        <f t="shared" si="361"/>
        <v/>
      </c>
      <c r="F814" t="str">
        <f t="shared" si="362"/>
        <v/>
      </c>
      <c r="G814" t="e">
        <f>IF('work here'!#REF!&lt;&gt;"", 'work here'!#REF!, "")</f>
        <v>#REF!</v>
      </c>
      <c r="I814" t="str">
        <f>IF('work here'!Z813&lt;&gt;"", 'work here'!Z813, "")</f>
        <v/>
      </c>
      <c r="J814" t="str">
        <f t="shared" si="363"/>
        <v/>
      </c>
      <c r="K814" t="str">
        <f t="shared" si="364"/>
        <v/>
      </c>
      <c r="L814" t="str">
        <f t="shared" si="365"/>
        <v/>
      </c>
      <c r="M814" t="str">
        <f>IF('work here'!AA813&lt;&gt;"", 'work here'!AA813, "")</f>
        <v/>
      </c>
      <c r="N814" t="str">
        <f>IF('work here'!AD813&lt;&gt;"", 'work here'!AD813, "")</f>
        <v/>
      </c>
      <c r="O814" t="str">
        <f>IF('work here'!AC813&lt;&gt;"", 'work here'!AC813, "")</f>
        <v/>
      </c>
      <c r="P814" t="str">
        <f>IF('work here'!AB813&lt;&gt;"", 'work here'!AB813, "")</f>
        <v/>
      </c>
      <c r="Q814" t="str">
        <f t="shared" si="366"/>
        <v/>
      </c>
      <c r="S814" t="str">
        <f>IF('work here'!E813&lt;&gt;"", 'work here'!E813, "")</f>
        <v/>
      </c>
      <c r="T814" t="e">
        <f>IF('work here'!#REF!&lt;&gt;"", 'work here'!#REF!, "")</f>
        <v>#REF!</v>
      </c>
      <c r="U814" t="str">
        <f>IF(A814="", "", _xlfn.TEXTJOIN(", ", TRUE, "jewellery", "jewellery &gt; " &amp; 'work here'!F813, "jewellery &gt; " &amp; 'work here'!F813 &amp; " &gt; " &amp; 'work here'!#REF!, 'work here'!#REF!, 'work here'!AY813, 'work here'!H813, 'work here'!I813, 'work here'!J813))</f>
        <v/>
      </c>
      <c r="V814" t="str" cm="1">
        <f t="array" aca="1" ref="V814" ca="1">_xlfn.LET(
    _xlpm.yr, TEXT(TODAY(), "yyyy"),
    _xlpm.mn, TEXT(TODAY(), "mm"),
    _xlpm.path, "https://richlook.co.in/wp-content/uploads/" &amp; _xlpm.yr &amp; "/" &amp; _xlpm.mn &amp; "/",
    _xlpm.imgRange, 'work here'!N813:X813,
    _xlpm.imgLinks, IF(_xlpm.imgRange&lt;&gt;"", _xlpm.path &amp; _xlpm.imgRange &amp; ".webp", ""),
    _xlpm.urls,
        IF(A814="variable", _xlpm.imgLinks,
        IF(A814="variation", IF('work here'!N813&lt;&gt;"", _xlpm.path &amp; 'work here'!N813 &amp; ".webp", ""),
        IF(A814="simple", _xlpm.imgLinks, ""))),
    _xlfn.TEXTJOIN(", ", TRUE, _xlpm.urls)
)</f>
        <v/>
      </c>
      <c r="W814" t="str" cm="1">
        <f t="array" aca="1" ref="W814" ca="1">_xlfn.LET(
    _xlpm.yr, TEXT(TODAY(), "yyyy"),
    _xlpm.mn, TEXT(TODAY(), "mm"),
    _xlpm.path, "https://richlook.co.in/wp-content/uploads/" &amp; _xlpm.yr &amp; "/" &amp; _xlpm.mn &amp; "/",
    _xlpm.imgRange, 'work here'!O813:X813,
    _xlpm.imgLinks, IF(_xlpm.imgRange&lt;&gt;"", _xlpm.path &amp; _xlpm.imgRange &amp; ".webp", ""),
    _xlpm.urls,
        IF(A814="variable", "",
        IF(A814="variation", _xlpm.imgLinks,
        IF(A814="simple", "", ""))),
    _xlfn.TEXTJOIN(", ", TRUE, _xlpm.urls)
)</f>
        <v/>
      </c>
      <c r="X814" t="str">
        <f>IF('work here'!D813&lt;&gt;"", 'work here'!D813, "")</f>
        <v/>
      </c>
      <c r="Y814" t="e">
        <f>IF('work here'!#REF!&lt;&gt;"","color","")</f>
        <v>#REF!</v>
      </c>
      <c r="Z814" t="e">
        <f>IF('work here'!#REF!&lt;&gt;"",'work here'!#REF!,"")</f>
        <v>#REF!</v>
      </c>
      <c r="AA814" t="e">
        <f t="shared" si="367"/>
        <v>#REF!</v>
      </c>
      <c r="AB814" t="e">
        <f t="shared" si="368"/>
        <v>#REF!</v>
      </c>
      <c r="AC814" t="str">
        <f t="shared" si="369"/>
        <v/>
      </c>
      <c r="AD814" s="2" t="e">
        <f>IF('work here'!#REF!&lt;&gt;"",'work here'!#REF!,"")</f>
        <v>#REF!</v>
      </c>
      <c r="AE814" s="2" t="e">
        <f>IF('work here'!#REF!&lt;&gt;"",'work here'!#REF!,"")</f>
        <v>#REF!</v>
      </c>
      <c r="AF814" s="2" t="e">
        <f t="shared" si="370"/>
        <v>#REF!</v>
      </c>
      <c r="AG814" s="2" t="e">
        <f t="shared" si="371"/>
        <v>#REF!</v>
      </c>
      <c r="AH814" s="2" t="str">
        <f t="shared" si="372"/>
        <v/>
      </c>
      <c r="AI814" t="str">
        <f>IF('work here'!AE813&lt;&gt;"","Jewellery Work","")</f>
        <v/>
      </c>
      <c r="AJ814" t="str">
        <f>IF('work here'!AE813&lt;&gt;"",'work here'!AE813,"")</f>
        <v/>
      </c>
      <c r="AK814" t="str">
        <f t="shared" si="373"/>
        <v/>
      </c>
      <c r="AL814" t="str">
        <f t="shared" si="374"/>
        <v/>
      </c>
      <c r="AM814" t="e">
        <f>IF('work here'!#REF!&lt;&gt;"","Gemstone","")</f>
        <v>#REF!</v>
      </c>
      <c r="AN814" t="e">
        <f>IF('work here'!#REF!&lt;&gt;"",'work here'!#REF!,"")</f>
        <v>#REF!</v>
      </c>
      <c r="AO814" t="e">
        <f t="shared" si="375"/>
        <v>#REF!</v>
      </c>
      <c r="AP814" t="e">
        <f t="shared" si="376"/>
        <v>#REF!</v>
      </c>
      <c r="AQ814" t="str">
        <f>IF('work here'!AW813&lt;&gt;"","Plating","")</f>
        <v/>
      </c>
      <c r="AR814" t="str">
        <f>IF('work here'!AW813&lt;&gt;"",'work here'!AW813,"")</f>
        <v/>
      </c>
      <c r="AS814" t="str">
        <f t="shared" si="377"/>
        <v/>
      </c>
      <c r="AT814" t="str">
        <f t="shared" si="378"/>
        <v/>
      </c>
      <c r="AU814" t="str">
        <f>IF('work here'!AX813&lt;&gt;"","Material","")</f>
        <v/>
      </c>
      <c r="AV814" t="str">
        <f>IF('work here'!AX813&lt;&gt;"",'work here'!AX813,"")</f>
        <v/>
      </c>
      <c r="AW814" t="str">
        <f t="shared" si="379"/>
        <v/>
      </c>
      <c r="AX814" t="str">
        <f t="shared" si="380"/>
        <v/>
      </c>
      <c r="AY814" t="e">
        <f>IF('work here'!#REF!&lt;&gt;"","Look","")</f>
        <v>#REF!</v>
      </c>
      <c r="AZ814" t="e">
        <f>IF('work here'!#REF!&lt;&gt;"",'work here'!#REF!,"")</f>
        <v>#REF!</v>
      </c>
      <c r="BA814" t="e">
        <f t="shared" si="381"/>
        <v>#REF!</v>
      </c>
      <c r="BB814" t="e">
        <f t="shared" si="382"/>
        <v>#REF!</v>
      </c>
      <c r="BC814" t="e">
        <f>IF('work here'!#REF!&lt;&gt;"","Finish","")</f>
        <v>#REF!</v>
      </c>
      <c r="BD814" t="e">
        <f>IF('work here'!#REF!&lt;&gt;"",'work here'!#REF!,"")</f>
        <v>#REF!</v>
      </c>
      <c r="BE814" t="e">
        <f t="shared" si="383"/>
        <v>#REF!</v>
      </c>
      <c r="BF814" t="e">
        <f t="shared" si="384"/>
        <v>#REF!</v>
      </c>
      <c r="BG814" t="e">
        <f>IF('work here'!#REF!&lt;&gt;"","Care","")</f>
        <v>#REF!</v>
      </c>
      <c r="BH814" t="e">
        <f>IF('work here'!#REF!&lt;&gt;"",'work here'!#REF!,"")</f>
        <v>#REF!</v>
      </c>
      <c r="BI814" t="e">
        <f t="shared" si="385"/>
        <v>#REF!</v>
      </c>
      <c r="BJ814" t="e">
        <f t="shared" si="386"/>
        <v>#REF!</v>
      </c>
      <c r="BK814" t="str">
        <f>IF(OR('work here'!F813="Rings", 'work here'!F813="Bangles"), 'work here'!F813 &amp; " Size", "")</f>
        <v/>
      </c>
      <c r="BL814" t="e">
        <f>IF('work here'!#REF!&lt;&gt;"",'work here'!#REF!,"")</f>
        <v>#REF!</v>
      </c>
      <c r="BM814" t="str">
        <f t="shared" si="387"/>
        <v/>
      </c>
      <c r="BN814" t="str">
        <f t="shared" si="388"/>
        <v/>
      </c>
      <c r="BO814" t="str">
        <f t="shared" si="389"/>
        <v/>
      </c>
    </row>
    <row r="815" spans="1:67" x14ac:dyDescent="0.3">
      <c r="A815" t="str">
        <f>IF('work here'!A814="simple","simple",IF('work here'!A814="parent","variable",IF('work here'!A814="child","variation","")))</f>
        <v/>
      </c>
      <c r="B815" t="str">
        <f>IF('work here'!C814&lt;&gt;"", 'work here'!C814, "")</f>
        <v/>
      </c>
      <c r="C815" t="str">
        <f>IF('work here'!B814&lt;&gt;"", 'work here'!B814, "")</f>
        <v/>
      </c>
      <c r="D815" t="str">
        <f t="shared" si="360"/>
        <v/>
      </c>
      <c r="E815" t="str">
        <f t="shared" si="361"/>
        <v/>
      </c>
      <c r="F815" t="str">
        <f t="shared" si="362"/>
        <v/>
      </c>
      <c r="G815" t="e">
        <f>IF('work here'!#REF!&lt;&gt;"", 'work here'!#REF!, "")</f>
        <v>#REF!</v>
      </c>
      <c r="I815" t="str">
        <f>IF('work here'!Z814&lt;&gt;"", 'work here'!Z814, "")</f>
        <v/>
      </c>
      <c r="J815" t="str">
        <f t="shared" si="363"/>
        <v/>
      </c>
      <c r="K815" t="str">
        <f t="shared" si="364"/>
        <v/>
      </c>
      <c r="L815" t="str">
        <f t="shared" si="365"/>
        <v/>
      </c>
      <c r="M815" t="str">
        <f>IF('work here'!AA814&lt;&gt;"", 'work here'!AA814, "")</f>
        <v/>
      </c>
      <c r="N815" t="str">
        <f>IF('work here'!AD814&lt;&gt;"", 'work here'!AD814, "")</f>
        <v/>
      </c>
      <c r="O815" t="str">
        <f>IF('work here'!AC814&lt;&gt;"", 'work here'!AC814, "")</f>
        <v/>
      </c>
      <c r="P815" t="str">
        <f>IF('work here'!AB814&lt;&gt;"", 'work here'!AB814, "")</f>
        <v/>
      </c>
      <c r="Q815" t="str">
        <f t="shared" si="366"/>
        <v/>
      </c>
      <c r="S815" t="str">
        <f>IF('work here'!E814&lt;&gt;"", 'work here'!E814, "")</f>
        <v/>
      </c>
      <c r="T815" t="e">
        <f>IF('work here'!#REF!&lt;&gt;"", 'work here'!#REF!, "")</f>
        <v>#REF!</v>
      </c>
      <c r="U815" t="str">
        <f>IF(A815="", "", _xlfn.TEXTJOIN(", ", TRUE, "jewellery", "jewellery &gt; " &amp; 'work here'!F814, "jewellery &gt; " &amp; 'work here'!F814 &amp; " &gt; " &amp; 'work here'!#REF!, 'work here'!#REF!, 'work here'!AY814, 'work here'!H814, 'work here'!I814, 'work here'!J814))</f>
        <v/>
      </c>
      <c r="V815" t="str" cm="1">
        <f t="array" aca="1" ref="V815" ca="1">_xlfn.LET(
    _xlpm.yr, TEXT(TODAY(), "yyyy"),
    _xlpm.mn, TEXT(TODAY(), "mm"),
    _xlpm.path, "https://richlook.co.in/wp-content/uploads/" &amp; _xlpm.yr &amp; "/" &amp; _xlpm.mn &amp; "/",
    _xlpm.imgRange, 'work here'!N814:X814,
    _xlpm.imgLinks, IF(_xlpm.imgRange&lt;&gt;"", _xlpm.path &amp; _xlpm.imgRange &amp; ".webp", ""),
    _xlpm.urls,
        IF(A815="variable", _xlpm.imgLinks,
        IF(A815="variation", IF('work here'!N814&lt;&gt;"", _xlpm.path &amp; 'work here'!N814 &amp; ".webp", ""),
        IF(A815="simple", _xlpm.imgLinks, ""))),
    _xlfn.TEXTJOIN(", ", TRUE, _xlpm.urls)
)</f>
        <v/>
      </c>
      <c r="W815" t="str" cm="1">
        <f t="array" aca="1" ref="W815" ca="1">_xlfn.LET(
    _xlpm.yr, TEXT(TODAY(), "yyyy"),
    _xlpm.mn, TEXT(TODAY(), "mm"),
    _xlpm.path, "https://richlook.co.in/wp-content/uploads/" &amp; _xlpm.yr &amp; "/" &amp; _xlpm.mn &amp; "/",
    _xlpm.imgRange, 'work here'!O814:X814,
    _xlpm.imgLinks, IF(_xlpm.imgRange&lt;&gt;"", _xlpm.path &amp; _xlpm.imgRange &amp; ".webp", ""),
    _xlpm.urls,
        IF(A815="variable", "",
        IF(A815="variation", _xlpm.imgLinks,
        IF(A815="simple", "", ""))),
    _xlfn.TEXTJOIN(", ", TRUE, _xlpm.urls)
)</f>
        <v/>
      </c>
      <c r="X815" t="str">
        <f>IF('work here'!D814&lt;&gt;"", 'work here'!D814, "")</f>
        <v/>
      </c>
      <c r="Y815" t="e">
        <f>IF('work here'!#REF!&lt;&gt;"","color","")</f>
        <v>#REF!</v>
      </c>
      <c r="Z815" t="e">
        <f>IF('work here'!#REF!&lt;&gt;"",'work here'!#REF!,"")</f>
        <v>#REF!</v>
      </c>
      <c r="AA815" t="e">
        <f t="shared" si="367"/>
        <v>#REF!</v>
      </c>
      <c r="AB815" t="e">
        <f t="shared" si="368"/>
        <v>#REF!</v>
      </c>
      <c r="AC815" t="str">
        <f t="shared" si="369"/>
        <v/>
      </c>
      <c r="AD815" s="2" t="e">
        <f>IF('work here'!#REF!&lt;&gt;"",'work here'!#REF!,"")</f>
        <v>#REF!</v>
      </c>
      <c r="AE815" s="2" t="e">
        <f>IF('work here'!#REF!&lt;&gt;"",'work here'!#REF!,"")</f>
        <v>#REF!</v>
      </c>
      <c r="AF815" s="2" t="e">
        <f t="shared" si="370"/>
        <v>#REF!</v>
      </c>
      <c r="AG815" s="2" t="e">
        <f t="shared" si="371"/>
        <v>#REF!</v>
      </c>
      <c r="AH815" s="2" t="str">
        <f t="shared" si="372"/>
        <v/>
      </c>
      <c r="AI815" t="str">
        <f>IF('work here'!AE814&lt;&gt;"","Jewellery Work","")</f>
        <v/>
      </c>
      <c r="AJ815" t="str">
        <f>IF('work here'!AE814&lt;&gt;"",'work here'!AE814,"")</f>
        <v/>
      </c>
      <c r="AK815" t="str">
        <f t="shared" si="373"/>
        <v/>
      </c>
      <c r="AL815" t="str">
        <f t="shared" si="374"/>
        <v/>
      </c>
      <c r="AM815" t="e">
        <f>IF('work here'!#REF!&lt;&gt;"","Gemstone","")</f>
        <v>#REF!</v>
      </c>
      <c r="AN815" t="e">
        <f>IF('work here'!#REF!&lt;&gt;"",'work here'!#REF!,"")</f>
        <v>#REF!</v>
      </c>
      <c r="AO815" t="e">
        <f t="shared" si="375"/>
        <v>#REF!</v>
      </c>
      <c r="AP815" t="e">
        <f t="shared" si="376"/>
        <v>#REF!</v>
      </c>
      <c r="AQ815" t="str">
        <f>IF('work here'!AW814&lt;&gt;"","Plating","")</f>
        <v/>
      </c>
      <c r="AR815" t="str">
        <f>IF('work here'!AW814&lt;&gt;"",'work here'!AW814,"")</f>
        <v/>
      </c>
      <c r="AS815" t="str">
        <f t="shared" si="377"/>
        <v/>
      </c>
      <c r="AT815" t="str">
        <f t="shared" si="378"/>
        <v/>
      </c>
      <c r="AU815" t="str">
        <f>IF('work here'!AX814&lt;&gt;"","Material","")</f>
        <v/>
      </c>
      <c r="AV815" t="str">
        <f>IF('work here'!AX814&lt;&gt;"",'work here'!AX814,"")</f>
        <v/>
      </c>
      <c r="AW815" t="str">
        <f t="shared" si="379"/>
        <v/>
      </c>
      <c r="AX815" t="str">
        <f t="shared" si="380"/>
        <v/>
      </c>
      <c r="AY815" t="e">
        <f>IF('work here'!#REF!&lt;&gt;"","Look","")</f>
        <v>#REF!</v>
      </c>
      <c r="AZ815" t="e">
        <f>IF('work here'!#REF!&lt;&gt;"",'work here'!#REF!,"")</f>
        <v>#REF!</v>
      </c>
      <c r="BA815" t="e">
        <f t="shared" si="381"/>
        <v>#REF!</v>
      </c>
      <c r="BB815" t="e">
        <f t="shared" si="382"/>
        <v>#REF!</v>
      </c>
      <c r="BC815" t="e">
        <f>IF('work here'!#REF!&lt;&gt;"","Finish","")</f>
        <v>#REF!</v>
      </c>
      <c r="BD815" t="e">
        <f>IF('work here'!#REF!&lt;&gt;"",'work here'!#REF!,"")</f>
        <v>#REF!</v>
      </c>
      <c r="BE815" t="e">
        <f t="shared" si="383"/>
        <v>#REF!</v>
      </c>
      <c r="BF815" t="e">
        <f t="shared" si="384"/>
        <v>#REF!</v>
      </c>
      <c r="BG815" t="e">
        <f>IF('work here'!#REF!&lt;&gt;"","Care","")</f>
        <v>#REF!</v>
      </c>
      <c r="BH815" t="e">
        <f>IF('work here'!#REF!&lt;&gt;"",'work here'!#REF!,"")</f>
        <v>#REF!</v>
      </c>
      <c r="BI815" t="e">
        <f t="shared" si="385"/>
        <v>#REF!</v>
      </c>
      <c r="BJ815" t="e">
        <f t="shared" si="386"/>
        <v>#REF!</v>
      </c>
      <c r="BK815" t="str">
        <f>IF(OR('work here'!F814="Rings", 'work here'!F814="Bangles"), 'work here'!F814 &amp; " Size", "")</f>
        <v/>
      </c>
      <c r="BL815" t="e">
        <f>IF('work here'!#REF!&lt;&gt;"",'work here'!#REF!,"")</f>
        <v>#REF!</v>
      </c>
      <c r="BM815" t="str">
        <f t="shared" si="387"/>
        <v/>
      </c>
      <c r="BN815" t="str">
        <f t="shared" si="388"/>
        <v/>
      </c>
      <c r="BO815" t="str">
        <f t="shared" si="389"/>
        <v/>
      </c>
    </row>
    <row r="816" spans="1:67" x14ac:dyDescent="0.3">
      <c r="A816" t="str">
        <f>IF('work here'!A815="simple","simple",IF('work here'!A815="parent","variable",IF('work here'!A815="child","variation","")))</f>
        <v/>
      </c>
      <c r="B816" t="str">
        <f>IF('work here'!C815&lt;&gt;"", 'work here'!C815, "")</f>
        <v/>
      </c>
      <c r="C816" t="str">
        <f>IF('work here'!B815&lt;&gt;"", 'work here'!B815, "")</f>
        <v/>
      </c>
      <c r="D816" t="str">
        <f t="shared" si="360"/>
        <v/>
      </c>
      <c r="E816" t="str">
        <f t="shared" si="361"/>
        <v/>
      </c>
      <c r="F816" t="str">
        <f t="shared" si="362"/>
        <v/>
      </c>
      <c r="G816" t="e">
        <f>IF('work here'!#REF!&lt;&gt;"", 'work here'!#REF!, "")</f>
        <v>#REF!</v>
      </c>
      <c r="I816" t="str">
        <f>IF('work here'!Z815&lt;&gt;"", 'work here'!Z815, "")</f>
        <v/>
      </c>
      <c r="J816" t="str">
        <f t="shared" si="363"/>
        <v/>
      </c>
      <c r="K816" t="str">
        <f t="shared" si="364"/>
        <v/>
      </c>
      <c r="L816" t="str">
        <f t="shared" si="365"/>
        <v/>
      </c>
      <c r="M816" t="str">
        <f>IF('work here'!AA815&lt;&gt;"", 'work here'!AA815, "")</f>
        <v/>
      </c>
      <c r="N816" t="str">
        <f>IF('work here'!AD815&lt;&gt;"", 'work here'!AD815, "")</f>
        <v/>
      </c>
      <c r="O816" t="str">
        <f>IF('work here'!AC815&lt;&gt;"", 'work here'!AC815, "")</f>
        <v/>
      </c>
      <c r="P816" t="str">
        <f>IF('work here'!AB815&lt;&gt;"", 'work here'!AB815, "")</f>
        <v/>
      </c>
      <c r="Q816" t="str">
        <f t="shared" si="366"/>
        <v/>
      </c>
      <c r="S816" t="str">
        <f>IF('work here'!E815&lt;&gt;"", 'work here'!E815, "")</f>
        <v/>
      </c>
      <c r="T816" t="e">
        <f>IF('work here'!#REF!&lt;&gt;"", 'work here'!#REF!, "")</f>
        <v>#REF!</v>
      </c>
      <c r="U816" t="str">
        <f>IF(A816="", "", _xlfn.TEXTJOIN(", ", TRUE, "jewellery", "jewellery &gt; " &amp; 'work here'!F815, "jewellery &gt; " &amp; 'work here'!F815 &amp; " &gt; " &amp; 'work here'!#REF!, 'work here'!#REF!, 'work here'!AY815, 'work here'!H815, 'work here'!I815, 'work here'!J815))</f>
        <v/>
      </c>
      <c r="V816" t="str" cm="1">
        <f t="array" aca="1" ref="V816" ca="1">_xlfn.LET(
    _xlpm.yr, TEXT(TODAY(), "yyyy"),
    _xlpm.mn, TEXT(TODAY(), "mm"),
    _xlpm.path, "https://richlook.co.in/wp-content/uploads/" &amp; _xlpm.yr &amp; "/" &amp; _xlpm.mn &amp; "/",
    _xlpm.imgRange, 'work here'!N815:X815,
    _xlpm.imgLinks, IF(_xlpm.imgRange&lt;&gt;"", _xlpm.path &amp; _xlpm.imgRange &amp; ".webp", ""),
    _xlpm.urls,
        IF(A816="variable", _xlpm.imgLinks,
        IF(A816="variation", IF('work here'!N815&lt;&gt;"", _xlpm.path &amp; 'work here'!N815 &amp; ".webp", ""),
        IF(A816="simple", _xlpm.imgLinks, ""))),
    _xlfn.TEXTJOIN(", ", TRUE, _xlpm.urls)
)</f>
        <v/>
      </c>
      <c r="W816" t="str" cm="1">
        <f t="array" aca="1" ref="W816" ca="1">_xlfn.LET(
    _xlpm.yr, TEXT(TODAY(), "yyyy"),
    _xlpm.mn, TEXT(TODAY(), "mm"),
    _xlpm.path, "https://richlook.co.in/wp-content/uploads/" &amp; _xlpm.yr &amp; "/" &amp; _xlpm.mn &amp; "/",
    _xlpm.imgRange, 'work here'!O815:X815,
    _xlpm.imgLinks, IF(_xlpm.imgRange&lt;&gt;"", _xlpm.path &amp; _xlpm.imgRange &amp; ".webp", ""),
    _xlpm.urls,
        IF(A816="variable", "",
        IF(A816="variation", _xlpm.imgLinks,
        IF(A816="simple", "", ""))),
    _xlfn.TEXTJOIN(", ", TRUE, _xlpm.urls)
)</f>
        <v/>
      </c>
      <c r="X816" t="str">
        <f>IF('work here'!D815&lt;&gt;"", 'work here'!D815, "")</f>
        <v/>
      </c>
      <c r="Y816" t="e">
        <f>IF('work here'!#REF!&lt;&gt;"","color","")</f>
        <v>#REF!</v>
      </c>
      <c r="Z816" t="e">
        <f>IF('work here'!#REF!&lt;&gt;"",'work here'!#REF!,"")</f>
        <v>#REF!</v>
      </c>
      <c r="AA816" t="e">
        <f t="shared" si="367"/>
        <v>#REF!</v>
      </c>
      <c r="AB816" t="e">
        <f t="shared" si="368"/>
        <v>#REF!</v>
      </c>
      <c r="AC816" t="str">
        <f t="shared" si="369"/>
        <v/>
      </c>
      <c r="AD816" s="2" t="e">
        <f>IF('work here'!#REF!&lt;&gt;"",'work here'!#REF!,"")</f>
        <v>#REF!</v>
      </c>
      <c r="AE816" s="2" t="e">
        <f>IF('work here'!#REF!&lt;&gt;"",'work here'!#REF!,"")</f>
        <v>#REF!</v>
      </c>
      <c r="AF816" s="2" t="e">
        <f t="shared" si="370"/>
        <v>#REF!</v>
      </c>
      <c r="AG816" s="2" t="e">
        <f t="shared" si="371"/>
        <v>#REF!</v>
      </c>
      <c r="AH816" s="2" t="str">
        <f t="shared" si="372"/>
        <v/>
      </c>
      <c r="AI816" t="str">
        <f>IF('work here'!AE815&lt;&gt;"","Jewellery Work","")</f>
        <v/>
      </c>
      <c r="AJ816" t="str">
        <f>IF('work here'!AE815&lt;&gt;"",'work here'!AE815,"")</f>
        <v/>
      </c>
      <c r="AK816" t="str">
        <f t="shared" si="373"/>
        <v/>
      </c>
      <c r="AL816" t="str">
        <f t="shared" si="374"/>
        <v/>
      </c>
      <c r="AM816" t="e">
        <f>IF('work here'!#REF!&lt;&gt;"","Gemstone","")</f>
        <v>#REF!</v>
      </c>
      <c r="AN816" t="e">
        <f>IF('work here'!#REF!&lt;&gt;"",'work here'!#REF!,"")</f>
        <v>#REF!</v>
      </c>
      <c r="AO816" t="e">
        <f t="shared" si="375"/>
        <v>#REF!</v>
      </c>
      <c r="AP816" t="e">
        <f t="shared" si="376"/>
        <v>#REF!</v>
      </c>
      <c r="AQ816" t="str">
        <f>IF('work here'!AW815&lt;&gt;"","Plating","")</f>
        <v/>
      </c>
      <c r="AR816" t="str">
        <f>IF('work here'!AW815&lt;&gt;"",'work here'!AW815,"")</f>
        <v/>
      </c>
      <c r="AS816" t="str">
        <f t="shared" si="377"/>
        <v/>
      </c>
      <c r="AT816" t="str">
        <f t="shared" si="378"/>
        <v/>
      </c>
      <c r="AU816" t="str">
        <f>IF('work here'!AX815&lt;&gt;"","Material","")</f>
        <v/>
      </c>
      <c r="AV816" t="str">
        <f>IF('work here'!AX815&lt;&gt;"",'work here'!AX815,"")</f>
        <v/>
      </c>
      <c r="AW816" t="str">
        <f t="shared" si="379"/>
        <v/>
      </c>
      <c r="AX816" t="str">
        <f t="shared" si="380"/>
        <v/>
      </c>
      <c r="AY816" t="e">
        <f>IF('work here'!#REF!&lt;&gt;"","Look","")</f>
        <v>#REF!</v>
      </c>
      <c r="AZ816" t="e">
        <f>IF('work here'!#REF!&lt;&gt;"",'work here'!#REF!,"")</f>
        <v>#REF!</v>
      </c>
      <c r="BA816" t="e">
        <f t="shared" si="381"/>
        <v>#REF!</v>
      </c>
      <c r="BB816" t="e">
        <f t="shared" si="382"/>
        <v>#REF!</v>
      </c>
      <c r="BC816" t="e">
        <f>IF('work here'!#REF!&lt;&gt;"","Finish","")</f>
        <v>#REF!</v>
      </c>
      <c r="BD816" t="e">
        <f>IF('work here'!#REF!&lt;&gt;"",'work here'!#REF!,"")</f>
        <v>#REF!</v>
      </c>
      <c r="BE816" t="e">
        <f t="shared" si="383"/>
        <v>#REF!</v>
      </c>
      <c r="BF816" t="e">
        <f t="shared" si="384"/>
        <v>#REF!</v>
      </c>
      <c r="BG816" t="e">
        <f>IF('work here'!#REF!&lt;&gt;"","Care","")</f>
        <v>#REF!</v>
      </c>
      <c r="BH816" t="e">
        <f>IF('work here'!#REF!&lt;&gt;"",'work here'!#REF!,"")</f>
        <v>#REF!</v>
      </c>
      <c r="BI816" t="e">
        <f t="shared" si="385"/>
        <v>#REF!</v>
      </c>
      <c r="BJ816" t="e">
        <f t="shared" si="386"/>
        <v>#REF!</v>
      </c>
      <c r="BK816" t="str">
        <f>IF(OR('work here'!F815="Rings", 'work here'!F815="Bangles"), 'work here'!F815 &amp; " Size", "")</f>
        <v/>
      </c>
      <c r="BL816" t="e">
        <f>IF('work here'!#REF!&lt;&gt;"",'work here'!#REF!,"")</f>
        <v>#REF!</v>
      </c>
      <c r="BM816" t="str">
        <f t="shared" si="387"/>
        <v/>
      </c>
      <c r="BN816" t="str">
        <f t="shared" si="388"/>
        <v/>
      </c>
      <c r="BO816" t="str">
        <f t="shared" si="389"/>
        <v/>
      </c>
    </row>
    <row r="817" spans="1:67" x14ac:dyDescent="0.3">
      <c r="A817" t="str">
        <f>IF('work here'!A816="simple","simple",IF('work here'!A816="parent","variable",IF('work here'!A816="child","variation","")))</f>
        <v/>
      </c>
      <c r="B817" t="str">
        <f>IF('work here'!C816&lt;&gt;"", 'work here'!C816, "")</f>
        <v/>
      </c>
      <c r="C817" t="str">
        <f>IF('work here'!B816&lt;&gt;"", 'work here'!B816, "")</f>
        <v/>
      </c>
      <c r="D817" t="str">
        <f t="shared" si="360"/>
        <v/>
      </c>
      <c r="E817" t="str">
        <f t="shared" si="361"/>
        <v/>
      </c>
      <c r="F817" t="str">
        <f t="shared" si="362"/>
        <v/>
      </c>
      <c r="G817" t="e">
        <f>IF('work here'!#REF!&lt;&gt;"", 'work here'!#REF!, "")</f>
        <v>#REF!</v>
      </c>
      <c r="I817" t="str">
        <f>IF('work here'!Z816&lt;&gt;"", 'work here'!Z816, "")</f>
        <v/>
      </c>
      <c r="J817" t="str">
        <f t="shared" si="363"/>
        <v/>
      </c>
      <c r="K817" t="str">
        <f t="shared" si="364"/>
        <v/>
      </c>
      <c r="L817" t="str">
        <f t="shared" si="365"/>
        <v/>
      </c>
      <c r="M817" t="str">
        <f>IF('work here'!AA816&lt;&gt;"", 'work here'!AA816, "")</f>
        <v/>
      </c>
      <c r="N817" t="str">
        <f>IF('work here'!AD816&lt;&gt;"", 'work here'!AD816, "")</f>
        <v/>
      </c>
      <c r="O817" t="str">
        <f>IF('work here'!AC816&lt;&gt;"", 'work here'!AC816, "")</f>
        <v/>
      </c>
      <c r="P817" t="str">
        <f>IF('work here'!AB816&lt;&gt;"", 'work here'!AB816, "")</f>
        <v/>
      </c>
      <c r="Q817" t="str">
        <f t="shared" si="366"/>
        <v/>
      </c>
      <c r="S817" t="str">
        <f>IF('work here'!E816&lt;&gt;"", 'work here'!E816, "")</f>
        <v/>
      </c>
      <c r="T817" t="e">
        <f>IF('work here'!#REF!&lt;&gt;"", 'work here'!#REF!, "")</f>
        <v>#REF!</v>
      </c>
      <c r="U817" t="str">
        <f>IF(A817="", "", _xlfn.TEXTJOIN(", ", TRUE, "jewellery", "jewellery &gt; " &amp; 'work here'!F816, "jewellery &gt; " &amp; 'work here'!F816 &amp; " &gt; " &amp; 'work here'!#REF!, 'work here'!#REF!, 'work here'!AY816, 'work here'!H816, 'work here'!I816, 'work here'!J816))</f>
        <v/>
      </c>
      <c r="V817" t="str" cm="1">
        <f t="array" aca="1" ref="V817" ca="1">_xlfn.LET(
    _xlpm.yr, TEXT(TODAY(), "yyyy"),
    _xlpm.mn, TEXT(TODAY(), "mm"),
    _xlpm.path, "https://richlook.co.in/wp-content/uploads/" &amp; _xlpm.yr &amp; "/" &amp; _xlpm.mn &amp; "/",
    _xlpm.imgRange, 'work here'!N816:X816,
    _xlpm.imgLinks, IF(_xlpm.imgRange&lt;&gt;"", _xlpm.path &amp; _xlpm.imgRange &amp; ".webp", ""),
    _xlpm.urls,
        IF(A817="variable", _xlpm.imgLinks,
        IF(A817="variation", IF('work here'!N816&lt;&gt;"", _xlpm.path &amp; 'work here'!N816 &amp; ".webp", ""),
        IF(A817="simple", _xlpm.imgLinks, ""))),
    _xlfn.TEXTJOIN(", ", TRUE, _xlpm.urls)
)</f>
        <v/>
      </c>
      <c r="W817" t="str" cm="1">
        <f t="array" aca="1" ref="W817" ca="1">_xlfn.LET(
    _xlpm.yr, TEXT(TODAY(), "yyyy"),
    _xlpm.mn, TEXT(TODAY(), "mm"),
    _xlpm.path, "https://richlook.co.in/wp-content/uploads/" &amp; _xlpm.yr &amp; "/" &amp; _xlpm.mn &amp; "/",
    _xlpm.imgRange, 'work here'!O816:X816,
    _xlpm.imgLinks, IF(_xlpm.imgRange&lt;&gt;"", _xlpm.path &amp; _xlpm.imgRange &amp; ".webp", ""),
    _xlpm.urls,
        IF(A817="variable", "",
        IF(A817="variation", _xlpm.imgLinks,
        IF(A817="simple", "", ""))),
    _xlfn.TEXTJOIN(", ", TRUE, _xlpm.urls)
)</f>
        <v/>
      </c>
      <c r="X817" t="str">
        <f>IF('work here'!D816&lt;&gt;"", 'work here'!D816, "")</f>
        <v/>
      </c>
      <c r="Y817" t="e">
        <f>IF('work here'!#REF!&lt;&gt;"","color","")</f>
        <v>#REF!</v>
      </c>
      <c r="Z817" t="e">
        <f>IF('work here'!#REF!&lt;&gt;"",'work here'!#REF!,"")</f>
        <v>#REF!</v>
      </c>
      <c r="AA817" t="e">
        <f t="shared" si="367"/>
        <v>#REF!</v>
      </c>
      <c r="AB817" t="e">
        <f t="shared" si="368"/>
        <v>#REF!</v>
      </c>
      <c r="AC817" t="str">
        <f t="shared" si="369"/>
        <v/>
      </c>
      <c r="AD817" s="2" t="e">
        <f>IF('work here'!#REF!&lt;&gt;"",'work here'!#REF!,"")</f>
        <v>#REF!</v>
      </c>
      <c r="AE817" s="2" t="e">
        <f>IF('work here'!#REF!&lt;&gt;"",'work here'!#REF!,"")</f>
        <v>#REF!</v>
      </c>
      <c r="AF817" s="2" t="e">
        <f t="shared" si="370"/>
        <v>#REF!</v>
      </c>
      <c r="AG817" s="2" t="e">
        <f t="shared" si="371"/>
        <v>#REF!</v>
      </c>
      <c r="AH817" s="2" t="str">
        <f t="shared" si="372"/>
        <v/>
      </c>
      <c r="AI817" t="str">
        <f>IF('work here'!AE816&lt;&gt;"","Jewellery Work","")</f>
        <v/>
      </c>
      <c r="AJ817" t="str">
        <f>IF('work here'!AE816&lt;&gt;"",'work here'!AE816,"")</f>
        <v/>
      </c>
      <c r="AK817" t="str">
        <f t="shared" si="373"/>
        <v/>
      </c>
      <c r="AL817" t="str">
        <f t="shared" si="374"/>
        <v/>
      </c>
      <c r="AM817" t="e">
        <f>IF('work here'!#REF!&lt;&gt;"","Gemstone","")</f>
        <v>#REF!</v>
      </c>
      <c r="AN817" t="e">
        <f>IF('work here'!#REF!&lt;&gt;"",'work here'!#REF!,"")</f>
        <v>#REF!</v>
      </c>
      <c r="AO817" t="e">
        <f t="shared" si="375"/>
        <v>#REF!</v>
      </c>
      <c r="AP817" t="e">
        <f t="shared" si="376"/>
        <v>#REF!</v>
      </c>
      <c r="AQ817" t="str">
        <f>IF('work here'!AW816&lt;&gt;"","Plating","")</f>
        <v/>
      </c>
      <c r="AR817" t="str">
        <f>IF('work here'!AW816&lt;&gt;"",'work here'!AW816,"")</f>
        <v/>
      </c>
      <c r="AS817" t="str">
        <f t="shared" si="377"/>
        <v/>
      </c>
      <c r="AT817" t="str">
        <f t="shared" si="378"/>
        <v/>
      </c>
      <c r="AU817" t="str">
        <f>IF('work here'!AX816&lt;&gt;"","Material","")</f>
        <v/>
      </c>
      <c r="AV817" t="str">
        <f>IF('work here'!AX816&lt;&gt;"",'work here'!AX816,"")</f>
        <v/>
      </c>
      <c r="AW817" t="str">
        <f t="shared" si="379"/>
        <v/>
      </c>
      <c r="AX817" t="str">
        <f t="shared" si="380"/>
        <v/>
      </c>
      <c r="AY817" t="e">
        <f>IF('work here'!#REF!&lt;&gt;"","Look","")</f>
        <v>#REF!</v>
      </c>
      <c r="AZ817" t="e">
        <f>IF('work here'!#REF!&lt;&gt;"",'work here'!#REF!,"")</f>
        <v>#REF!</v>
      </c>
      <c r="BA817" t="e">
        <f t="shared" si="381"/>
        <v>#REF!</v>
      </c>
      <c r="BB817" t="e">
        <f t="shared" si="382"/>
        <v>#REF!</v>
      </c>
      <c r="BC817" t="e">
        <f>IF('work here'!#REF!&lt;&gt;"","Finish","")</f>
        <v>#REF!</v>
      </c>
      <c r="BD817" t="e">
        <f>IF('work here'!#REF!&lt;&gt;"",'work here'!#REF!,"")</f>
        <v>#REF!</v>
      </c>
      <c r="BE817" t="e">
        <f t="shared" si="383"/>
        <v>#REF!</v>
      </c>
      <c r="BF817" t="e">
        <f t="shared" si="384"/>
        <v>#REF!</v>
      </c>
      <c r="BG817" t="e">
        <f>IF('work here'!#REF!&lt;&gt;"","Care","")</f>
        <v>#REF!</v>
      </c>
      <c r="BH817" t="e">
        <f>IF('work here'!#REF!&lt;&gt;"",'work here'!#REF!,"")</f>
        <v>#REF!</v>
      </c>
      <c r="BI817" t="e">
        <f t="shared" si="385"/>
        <v>#REF!</v>
      </c>
      <c r="BJ817" t="e">
        <f t="shared" si="386"/>
        <v>#REF!</v>
      </c>
      <c r="BK817" t="str">
        <f>IF(OR('work here'!F816="Rings", 'work here'!F816="Bangles"), 'work here'!F816 &amp; " Size", "")</f>
        <v/>
      </c>
      <c r="BL817" t="e">
        <f>IF('work here'!#REF!&lt;&gt;"",'work here'!#REF!,"")</f>
        <v>#REF!</v>
      </c>
      <c r="BM817" t="str">
        <f t="shared" si="387"/>
        <v/>
      </c>
      <c r="BN817" t="str">
        <f t="shared" si="388"/>
        <v/>
      </c>
      <c r="BO817" t="str">
        <f t="shared" si="389"/>
        <v/>
      </c>
    </row>
    <row r="818" spans="1:67" x14ac:dyDescent="0.3">
      <c r="A818" t="str">
        <f>IF('work here'!A817="simple","simple",IF('work here'!A817="parent","variable",IF('work here'!A817="child","variation","")))</f>
        <v/>
      </c>
      <c r="B818" t="str">
        <f>IF('work here'!C817&lt;&gt;"", 'work here'!C817, "")</f>
        <v/>
      </c>
      <c r="C818" t="str">
        <f>IF('work here'!B817&lt;&gt;"", 'work here'!B817, "")</f>
        <v/>
      </c>
      <c r="D818" t="str">
        <f t="shared" si="360"/>
        <v/>
      </c>
      <c r="E818" t="str">
        <f t="shared" si="361"/>
        <v/>
      </c>
      <c r="F818" t="str">
        <f t="shared" si="362"/>
        <v/>
      </c>
      <c r="G818" t="e">
        <f>IF('work here'!#REF!&lt;&gt;"", 'work here'!#REF!, "")</f>
        <v>#REF!</v>
      </c>
      <c r="I818" t="str">
        <f>IF('work here'!Z817&lt;&gt;"", 'work here'!Z817, "")</f>
        <v/>
      </c>
      <c r="J818" t="str">
        <f t="shared" si="363"/>
        <v/>
      </c>
      <c r="K818" t="str">
        <f t="shared" si="364"/>
        <v/>
      </c>
      <c r="L818" t="str">
        <f t="shared" si="365"/>
        <v/>
      </c>
      <c r="M818" t="str">
        <f>IF('work here'!AA817&lt;&gt;"", 'work here'!AA817, "")</f>
        <v/>
      </c>
      <c r="N818" t="str">
        <f>IF('work here'!AD817&lt;&gt;"", 'work here'!AD817, "")</f>
        <v/>
      </c>
      <c r="O818" t="str">
        <f>IF('work here'!AC817&lt;&gt;"", 'work here'!AC817, "")</f>
        <v/>
      </c>
      <c r="P818" t="str">
        <f>IF('work here'!AB817&lt;&gt;"", 'work here'!AB817, "")</f>
        <v/>
      </c>
      <c r="Q818" t="str">
        <f t="shared" si="366"/>
        <v/>
      </c>
      <c r="S818" t="str">
        <f>IF('work here'!E817&lt;&gt;"", 'work here'!E817, "")</f>
        <v/>
      </c>
      <c r="T818" t="e">
        <f>IF('work here'!#REF!&lt;&gt;"", 'work here'!#REF!, "")</f>
        <v>#REF!</v>
      </c>
      <c r="U818" t="str">
        <f>IF(A818="", "", _xlfn.TEXTJOIN(", ", TRUE, "jewellery", "jewellery &gt; " &amp; 'work here'!F817, "jewellery &gt; " &amp; 'work here'!F817 &amp; " &gt; " &amp; 'work here'!#REF!, 'work here'!#REF!, 'work here'!AY817, 'work here'!H817, 'work here'!I817, 'work here'!J817))</f>
        <v/>
      </c>
      <c r="V818" t="str" cm="1">
        <f t="array" aca="1" ref="V818" ca="1">_xlfn.LET(
    _xlpm.yr, TEXT(TODAY(), "yyyy"),
    _xlpm.mn, TEXT(TODAY(), "mm"),
    _xlpm.path, "https://richlook.co.in/wp-content/uploads/" &amp; _xlpm.yr &amp; "/" &amp; _xlpm.mn &amp; "/",
    _xlpm.imgRange, 'work here'!N817:X817,
    _xlpm.imgLinks, IF(_xlpm.imgRange&lt;&gt;"", _xlpm.path &amp; _xlpm.imgRange &amp; ".webp", ""),
    _xlpm.urls,
        IF(A818="variable", _xlpm.imgLinks,
        IF(A818="variation", IF('work here'!N817&lt;&gt;"", _xlpm.path &amp; 'work here'!N817 &amp; ".webp", ""),
        IF(A818="simple", _xlpm.imgLinks, ""))),
    _xlfn.TEXTJOIN(", ", TRUE, _xlpm.urls)
)</f>
        <v/>
      </c>
      <c r="W818" t="str" cm="1">
        <f t="array" aca="1" ref="W818" ca="1">_xlfn.LET(
    _xlpm.yr, TEXT(TODAY(), "yyyy"),
    _xlpm.mn, TEXT(TODAY(), "mm"),
    _xlpm.path, "https://richlook.co.in/wp-content/uploads/" &amp; _xlpm.yr &amp; "/" &amp; _xlpm.mn &amp; "/",
    _xlpm.imgRange, 'work here'!O817:X817,
    _xlpm.imgLinks, IF(_xlpm.imgRange&lt;&gt;"", _xlpm.path &amp; _xlpm.imgRange &amp; ".webp", ""),
    _xlpm.urls,
        IF(A818="variable", "",
        IF(A818="variation", _xlpm.imgLinks,
        IF(A818="simple", "", ""))),
    _xlfn.TEXTJOIN(", ", TRUE, _xlpm.urls)
)</f>
        <v/>
      </c>
      <c r="X818" t="str">
        <f>IF('work here'!D817&lt;&gt;"", 'work here'!D817, "")</f>
        <v/>
      </c>
      <c r="Y818" t="e">
        <f>IF('work here'!#REF!&lt;&gt;"","color","")</f>
        <v>#REF!</v>
      </c>
      <c r="Z818" t="e">
        <f>IF('work here'!#REF!&lt;&gt;"",'work here'!#REF!,"")</f>
        <v>#REF!</v>
      </c>
      <c r="AA818" t="e">
        <f t="shared" si="367"/>
        <v>#REF!</v>
      </c>
      <c r="AB818" t="e">
        <f t="shared" si="368"/>
        <v>#REF!</v>
      </c>
      <c r="AC818" t="str">
        <f t="shared" si="369"/>
        <v/>
      </c>
      <c r="AD818" s="2" t="e">
        <f>IF('work here'!#REF!&lt;&gt;"",'work here'!#REF!,"")</f>
        <v>#REF!</v>
      </c>
      <c r="AE818" s="2" t="e">
        <f>IF('work here'!#REF!&lt;&gt;"",'work here'!#REF!,"")</f>
        <v>#REF!</v>
      </c>
      <c r="AF818" s="2" t="e">
        <f t="shared" si="370"/>
        <v>#REF!</v>
      </c>
      <c r="AG818" s="2" t="e">
        <f t="shared" si="371"/>
        <v>#REF!</v>
      </c>
      <c r="AH818" s="2" t="str">
        <f t="shared" si="372"/>
        <v/>
      </c>
      <c r="AI818" t="str">
        <f>IF('work here'!AE817&lt;&gt;"","Jewellery Work","")</f>
        <v/>
      </c>
      <c r="AJ818" t="str">
        <f>IF('work here'!AE817&lt;&gt;"",'work here'!AE817,"")</f>
        <v/>
      </c>
      <c r="AK818" t="str">
        <f t="shared" si="373"/>
        <v/>
      </c>
      <c r="AL818" t="str">
        <f t="shared" si="374"/>
        <v/>
      </c>
      <c r="AM818" t="e">
        <f>IF('work here'!#REF!&lt;&gt;"","Gemstone","")</f>
        <v>#REF!</v>
      </c>
      <c r="AN818" t="e">
        <f>IF('work here'!#REF!&lt;&gt;"",'work here'!#REF!,"")</f>
        <v>#REF!</v>
      </c>
      <c r="AO818" t="e">
        <f t="shared" si="375"/>
        <v>#REF!</v>
      </c>
      <c r="AP818" t="e">
        <f t="shared" si="376"/>
        <v>#REF!</v>
      </c>
      <c r="AQ818" t="str">
        <f>IF('work here'!AW817&lt;&gt;"","Plating","")</f>
        <v/>
      </c>
      <c r="AR818" t="str">
        <f>IF('work here'!AW817&lt;&gt;"",'work here'!AW817,"")</f>
        <v/>
      </c>
      <c r="AS818" t="str">
        <f t="shared" si="377"/>
        <v/>
      </c>
      <c r="AT818" t="str">
        <f t="shared" si="378"/>
        <v/>
      </c>
      <c r="AU818" t="str">
        <f>IF('work here'!AX817&lt;&gt;"","Material","")</f>
        <v/>
      </c>
      <c r="AV818" t="str">
        <f>IF('work here'!AX817&lt;&gt;"",'work here'!AX817,"")</f>
        <v/>
      </c>
      <c r="AW818" t="str">
        <f t="shared" si="379"/>
        <v/>
      </c>
      <c r="AX818" t="str">
        <f t="shared" si="380"/>
        <v/>
      </c>
      <c r="AY818" t="e">
        <f>IF('work here'!#REF!&lt;&gt;"","Look","")</f>
        <v>#REF!</v>
      </c>
      <c r="AZ818" t="e">
        <f>IF('work here'!#REF!&lt;&gt;"",'work here'!#REF!,"")</f>
        <v>#REF!</v>
      </c>
      <c r="BA818" t="e">
        <f t="shared" si="381"/>
        <v>#REF!</v>
      </c>
      <c r="BB818" t="e">
        <f t="shared" si="382"/>
        <v>#REF!</v>
      </c>
      <c r="BC818" t="e">
        <f>IF('work here'!#REF!&lt;&gt;"","Finish","")</f>
        <v>#REF!</v>
      </c>
      <c r="BD818" t="e">
        <f>IF('work here'!#REF!&lt;&gt;"",'work here'!#REF!,"")</f>
        <v>#REF!</v>
      </c>
      <c r="BE818" t="e">
        <f t="shared" si="383"/>
        <v>#REF!</v>
      </c>
      <c r="BF818" t="e">
        <f t="shared" si="384"/>
        <v>#REF!</v>
      </c>
      <c r="BG818" t="e">
        <f>IF('work here'!#REF!&lt;&gt;"","Care","")</f>
        <v>#REF!</v>
      </c>
      <c r="BH818" t="e">
        <f>IF('work here'!#REF!&lt;&gt;"",'work here'!#REF!,"")</f>
        <v>#REF!</v>
      </c>
      <c r="BI818" t="e">
        <f t="shared" si="385"/>
        <v>#REF!</v>
      </c>
      <c r="BJ818" t="e">
        <f t="shared" si="386"/>
        <v>#REF!</v>
      </c>
      <c r="BK818" t="str">
        <f>IF(OR('work here'!F817="Rings", 'work here'!F817="Bangles"), 'work here'!F817 &amp; " Size", "")</f>
        <v/>
      </c>
      <c r="BL818" t="e">
        <f>IF('work here'!#REF!&lt;&gt;"",'work here'!#REF!,"")</f>
        <v>#REF!</v>
      </c>
      <c r="BM818" t="str">
        <f t="shared" si="387"/>
        <v/>
      </c>
      <c r="BN818" t="str">
        <f t="shared" si="388"/>
        <v/>
      </c>
      <c r="BO818" t="str">
        <f t="shared" si="389"/>
        <v/>
      </c>
    </row>
    <row r="819" spans="1:67" x14ac:dyDescent="0.3">
      <c r="A819" t="str">
        <f>IF('work here'!A818="simple","simple",IF('work here'!A818="parent","variable",IF('work here'!A818="child","variation","")))</f>
        <v/>
      </c>
      <c r="B819" t="str">
        <f>IF('work here'!C818&lt;&gt;"", 'work here'!C818, "")</f>
        <v/>
      </c>
      <c r="C819" t="str">
        <f>IF('work here'!B818&lt;&gt;"", 'work here'!B818, "")</f>
        <v/>
      </c>
      <c r="D819" t="str">
        <f t="shared" si="360"/>
        <v/>
      </c>
      <c r="E819" t="str">
        <f t="shared" si="361"/>
        <v/>
      </c>
      <c r="F819" t="str">
        <f t="shared" si="362"/>
        <v/>
      </c>
      <c r="G819" t="e">
        <f>IF('work here'!#REF!&lt;&gt;"", 'work here'!#REF!, "")</f>
        <v>#REF!</v>
      </c>
      <c r="I819" t="str">
        <f>IF('work here'!Z818&lt;&gt;"", 'work here'!Z818, "")</f>
        <v/>
      </c>
      <c r="J819" t="str">
        <f t="shared" si="363"/>
        <v/>
      </c>
      <c r="K819" t="str">
        <f t="shared" si="364"/>
        <v/>
      </c>
      <c r="L819" t="str">
        <f t="shared" si="365"/>
        <v/>
      </c>
      <c r="M819" t="str">
        <f>IF('work here'!AA818&lt;&gt;"", 'work here'!AA818, "")</f>
        <v/>
      </c>
      <c r="N819" t="str">
        <f>IF('work here'!AD818&lt;&gt;"", 'work here'!AD818, "")</f>
        <v/>
      </c>
      <c r="O819" t="str">
        <f>IF('work here'!AC818&lt;&gt;"", 'work here'!AC818, "")</f>
        <v/>
      </c>
      <c r="P819" t="str">
        <f>IF('work here'!AB818&lt;&gt;"", 'work here'!AB818, "")</f>
        <v/>
      </c>
      <c r="Q819" t="str">
        <f t="shared" si="366"/>
        <v/>
      </c>
      <c r="S819" t="str">
        <f>IF('work here'!E818&lt;&gt;"", 'work here'!E818, "")</f>
        <v/>
      </c>
      <c r="T819" t="e">
        <f>IF('work here'!#REF!&lt;&gt;"", 'work here'!#REF!, "")</f>
        <v>#REF!</v>
      </c>
      <c r="U819" t="str">
        <f>IF(A819="", "", _xlfn.TEXTJOIN(", ", TRUE, "jewellery", "jewellery &gt; " &amp; 'work here'!F818, "jewellery &gt; " &amp; 'work here'!F818 &amp; " &gt; " &amp; 'work here'!#REF!, 'work here'!#REF!, 'work here'!AY818, 'work here'!H818, 'work here'!I818, 'work here'!J818))</f>
        <v/>
      </c>
      <c r="V819" t="str" cm="1">
        <f t="array" aca="1" ref="V819" ca="1">_xlfn.LET(
    _xlpm.yr, TEXT(TODAY(), "yyyy"),
    _xlpm.mn, TEXT(TODAY(), "mm"),
    _xlpm.path, "https://richlook.co.in/wp-content/uploads/" &amp; _xlpm.yr &amp; "/" &amp; _xlpm.mn &amp; "/",
    _xlpm.imgRange, 'work here'!N818:X818,
    _xlpm.imgLinks, IF(_xlpm.imgRange&lt;&gt;"", _xlpm.path &amp; _xlpm.imgRange &amp; ".webp", ""),
    _xlpm.urls,
        IF(A819="variable", _xlpm.imgLinks,
        IF(A819="variation", IF('work here'!N818&lt;&gt;"", _xlpm.path &amp; 'work here'!N818 &amp; ".webp", ""),
        IF(A819="simple", _xlpm.imgLinks, ""))),
    _xlfn.TEXTJOIN(", ", TRUE, _xlpm.urls)
)</f>
        <v/>
      </c>
      <c r="W819" t="str" cm="1">
        <f t="array" aca="1" ref="W819" ca="1">_xlfn.LET(
    _xlpm.yr, TEXT(TODAY(), "yyyy"),
    _xlpm.mn, TEXT(TODAY(), "mm"),
    _xlpm.path, "https://richlook.co.in/wp-content/uploads/" &amp; _xlpm.yr &amp; "/" &amp; _xlpm.mn &amp; "/",
    _xlpm.imgRange, 'work here'!O818:X818,
    _xlpm.imgLinks, IF(_xlpm.imgRange&lt;&gt;"", _xlpm.path &amp; _xlpm.imgRange &amp; ".webp", ""),
    _xlpm.urls,
        IF(A819="variable", "",
        IF(A819="variation", _xlpm.imgLinks,
        IF(A819="simple", "", ""))),
    _xlfn.TEXTJOIN(", ", TRUE, _xlpm.urls)
)</f>
        <v/>
      </c>
      <c r="X819" t="str">
        <f>IF('work here'!D818&lt;&gt;"", 'work here'!D818, "")</f>
        <v/>
      </c>
      <c r="Y819" t="e">
        <f>IF('work here'!#REF!&lt;&gt;"","color","")</f>
        <v>#REF!</v>
      </c>
      <c r="Z819" t="e">
        <f>IF('work here'!#REF!&lt;&gt;"",'work here'!#REF!,"")</f>
        <v>#REF!</v>
      </c>
      <c r="AA819" t="e">
        <f t="shared" si="367"/>
        <v>#REF!</v>
      </c>
      <c r="AB819" t="e">
        <f t="shared" si="368"/>
        <v>#REF!</v>
      </c>
      <c r="AC819" t="str">
        <f t="shared" si="369"/>
        <v/>
      </c>
      <c r="AD819" s="2" t="e">
        <f>IF('work here'!#REF!&lt;&gt;"",'work here'!#REF!,"")</f>
        <v>#REF!</v>
      </c>
      <c r="AE819" s="2" t="e">
        <f>IF('work here'!#REF!&lt;&gt;"",'work here'!#REF!,"")</f>
        <v>#REF!</v>
      </c>
      <c r="AF819" s="2" t="e">
        <f t="shared" si="370"/>
        <v>#REF!</v>
      </c>
      <c r="AG819" s="2" t="e">
        <f t="shared" si="371"/>
        <v>#REF!</v>
      </c>
      <c r="AH819" s="2" t="str">
        <f t="shared" si="372"/>
        <v/>
      </c>
      <c r="AI819" t="str">
        <f>IF('work here'!AE818&lt;&gt;"","Jewellery Work","")</f>
        <v/>
      </c>
      <c r="AJ819" t="str">
        <f>IF('work here'!AE818&lt;&gt;"",'work here'!AE818,"")</f>
        <v/>
      </c>
      <c r="AK819" t="str">
        <f t="shared" si="373"/>
        <v/>
      </c>
      <c r="AL819" t="str">
        <f t="shared" si="374"/>
        <v/>
      </c>
      <c r="AM819" t="e">
        <f>IF('work here'!#REF!&lt;&gt;"","Gemstone","")</f>
        <v>#REF!</v>
      </c>
      <c r="AN819" t="e">
        <f>IF('work here'!#REF!&lt;&gt;"",'work here'!#REF!,"")</f>
        <v>#REF!</v>
      </c>
      <c r="AO819" t="e">
        <f t="shared" si="375"/>
        <v>#REF!</v>
      </c>
      <c r="AP819" t="e">
        <f t="shared" si="376"/>
        <v>#REF!</v>
      </c>
      <c r="AQ819" t="str">
        <f>IF('work here'!AW818&lt;&gt;"","Plating","")</f>
        <v/>
      </c>
      <c r="AR819" t="str">
        <f>IF('work here'!AW818&lt;&gt;"",'work here'!AW818,"")</f>
        <v/>
      </c>
      <c r="AS819" t="str">
        <f t="shared" si="377"/>
        <v/>
      </c>
      <c r="AT819" t="str">
        <f t="shared" si="378"/>
        <v/>
      </c>
      <c r="AU819" t="str">
        <f>IF('work here'!AX818&lt;&gt;"","Material","")</f>
        <v/>
      </c>
      <c r="AV819" t="str">
        <f>IF('work here'!AX818&lt;&gt;"",'work here'!AX818,"")</f>
        <v/>
      </c>
      <c r="AW819" t="str">
        <f t="shared" si="379"/>
        <v/>
      </c>
      <c r="AX819" t="str">
        <f t="shared" si="380"/>
        <v/>
      </c>
      <c r="AY819" t="e">
        <f>IF('work here'!#REF!&lt;&gt;"","Look","")</f>
        <v>#REF!</v>
      </c>
      <c r="AZ819" t="e">
        <f>IF('work here'!#REF!&lt;&gt;"",'work here'!#REF!,"")</f>
        <v>#REF!</v>
      </c>
      <c r="BA819" t="e">
        <f t="shared" si="381"/>
        <v>#REF!</v>
      </c>
      <c r="BB819" t="e">
        <f t="shared" si="382"/>
        <v>#REF!</v>
      </c>
      <c r="BC819" t="e">
        <f>IF('work here'!#REF!&lt;&gt;"","Finish","")</f>
        <v>#REF!</v>
      </c>
      <c r="BD819" t="e">
        <f>IF('work here'!#REF!&lt;&gt;"",'work here'!#REF!,"")</f>
        <v>#REF!</v>
      </c>
      <c r="BE819" t="e">
        <f t="shared" si="383"/>
        <v>#REF!</v>
      </c>
      <c r="BF819" t="e">
        <f t="shared" si="384"/>
        <v>#REF!</v>
      </c>
      <c r="BG819" t="e">
        <f>IF('work here'!#REF!&lt;&gt;"","Care","")</f>
        <v>#REF!</v>
      </c>
      <c r="BH819" t="e">
        <f>IF('work here'!#REF!&lt;&gt;"",'work here'!#REF!,"")</f>
        <v>#REF!</v>
      </c>
      <c r="BI819" t="e">
        <f t="shared" si="385"/>
        <v>#REF!</v>
      </c>
      <c r="BJ819" t="e">
        <f t="shared" si="386"/>
        <v>#REF!</v>
      </c>
      <c r="BK819" t="str">
        <f>IF(OR('work here'!F818="Rings", 'work here'!F818="Bangles"), 'work here'!F818 &amp; " Size", "")</f>
        <v/>
      </c>
      <c r="BL819" t="e">
        <f>IF('work here'!#REF!&lt;&gt;"",'work here'!#REF!,"")</f>
        <v>#REF!</v>
      </c>
      <c r="BM819" t="str">
        <f t="shared" si="387"/>
        <v/>
      </c>
      <c r="BN819" t="str">
        <f t="shared" si="388"/>
        <v/>
      </c>
      <c r="BO819" t="str">
        <f t="shared" si="389"/>
        <v/>
      </c>
    </row>
    <row r="820" spans="1:67" x14ac:dyDescent="0.3">
      <c r="A820" t="str">
        <f>IF('work here'!A819="simple","simple",IF('work here'!A819="parent","variable",IF('work here'!A819="child","variation","")))</f>
        <v/>
      </c>
      <c r="B820" t="str">
        <f>IF('work here'!C819&lt;&gt;"", 'work here'!C819, "")</f>
        <v/>
      </c>
      <c r="C820" t="str">
        <f>IF('work here'!B819&lt;&gt;"", 'work here'!B819, "")</f>
        <v/>
      </c>
      <c r="D820" t="str">
        <f t="shared" si="360"/>
        <v/>
      </c>
      <c r="E820" t="str">
        <f t="shared" si="361"/>
        <v/>
      </c>
      <c r="F820" t="str">
        <f t="shared" si="362"/>
        <v/>
      </c>
      <c r="G820" t="e">
        <f>IF('work here'!#REF!&lt;&gt;"", 'work here'!#REF!, "")</f>
        <v>#REF!</v>
      </c>
      <c r="I820" t="str">
        <f>IF('work here'!Z819&lt;&gt;"", 'work here'!Z819, "")</f>
        <v/>
      </c>
      <c r="J820" t="str">
        <f t="shared" si="363"/>
        <v/>
      </c>
      <c r="K820" t="str">
        <f t="shared" si="364"/>
        <v/>
      </c>
      <c r="L820" t="str">
        <f t="shared" si="365"/>
        <v/>
      </c>
      <c r="M820" t="str">
        <f>IF('work here'!AA819&lt;&gt;"", 'work here'!AA819, "")</f>
        <v/>
      </c>
      <c r="N820" t="str">
        <f>IF('work here'!AD819&lt;&gt;"", 'work here'!AD819, "")</f>
        <v/>
      </c>
      <c r="O820" t="str">
        <f>IF('work here'!AC819&lt;&gt;"", 'work here'!AC819, "")</f>
        <v/>
      </c>
      <c r="P820" t="str">
        <f>IF('work here'!AB819&lt;&gt;"", 'work here'!AB819, "")</f>
        <v/>
      </c>
      <c r="Q820" t="str">
        <f t="shared" si="366"/>
        <v/>
      </c>
      <c r="S820" t="str">
        <f>IF('work here'!E819&lt;&gt;"", 'work here'!E819, "")</f>
        <v/>
      </c>
      <c r="T820" t="e">
        <f>IF('work here'!#REF!&lt;&gt;"", 'work here'!#REF!, "")</f>
        <v>#REF!</v>
      </c>
      <c r="U820" t="str">
        <f>IF(A820="", "", _xlfn.TEXTJOIN(", ", TRUE, "jewellery", "jewellery &gt; " &amp; 'work here'!F819, "jewellery &gt; " &amp; 'work here'!F819 &amp; " &gt; " &amp; 'work here'!#REF!, 'work here'!#REF!, 'work here'!AY819, 'work here'!H819, 'work here'!I819, 'work here'!J819))</f>
        <v/>
      </c>
      <c r="V820" t="str" cm="1">
        <f t="array" aca="1" ref="V820" ca="1">_xlfn.LET(
    _xlpm.yr, TEXT(TODAY(), "yyyy"),
    _xlpm.mn, TEXT(TODAY(), "mm"),
    _xlpm.path, "https://richlook.co.in/wp-content/uploads/" &amp; _xlpm.yr &amp; "/" &amp; _xlpm.mn &amp; "/",
    _xlpm.imgRange, 'work here'!N819:X819,
    _xlpm.imgLinks, IF(_xlpm.imgRange&lt;&gt;"", _xlpm.path &amp; _xlpm.imgRange &amp; ".webp", ""),
    _xlpm.urls,
        IF(A820="variable", _xlpm.imgLinks,
        IF(A820="variation", IF('work here'!N819&lt;&gt;"", _xlpm.path &amp; 'work here'!N819 &amp; ".webp", ""),
        IF(A820="simple", _xlpm.imgLinks, ""))),
    _xlfn.TEXTJOIN(", ", TRUE, _xlpm.urls)
)</f>
        <v/>
      </c>
      <c r="W820" t="str" cm="1">
        <f t="array" aca="1" ref="W820" ca="1">_xlfn.LET(
    _xlpm.yr, TEXT(TODAY(), "yyyy"),
    _xlpm.mn, TEXT(TODAY(), "mm"),
    _xlpm.path, "https://richlook.co.in/wp-content/uploads/" &amp; _xlpm.yr &amp; "/" &amp; _xlpm.mn &amp; "/",
    _xlpm.imgRange, 'work here'!O819:X819,
    _xlpm.imgLinks, IF(_xlpm.imgRange&lt;&gt;"", _xlpm.path &amp; _xlpm.imgRange &amp; ".webp", ""),
    _xlpm.urls,
        IF(A820="variable", "",
        IF(A820="variation", _xlpm.imgLinks,
        IF(A820="simple", "", ""))),
    _xlfn.TEXTJOIN(", ", TRUE, _xlpm.urls)
)</f>
        <v/>
      </c>
      <c r="X820" t="str">
        <f>IF('work here'!D819&lt;&gt;"", 'work here'!D819, "")</f>
        <v/>
      </c>
      <c r="Y820" t="e">
        <f>IF('work here'!#REF!&lt;&gt;"","color","")</f>
        <v>#REF!</v>
      </c>
      <c r="Z820" t="e">
        <f>IF('work here'!#REF!&lt;&gt;"",'work here'!#REF!,"")</f>
        <v>#REF!</v>
      </c>
      <c r="AA820" t="e">
        <f t="shared" si="367"/>
        <v>#REF!</v>
      </c>
      <c r="AB820" t="e">
        <f t="shared" si="368"/>
        <v>#REF!</v>
      </c>
      <c r="AC820" t="str">
        <f t="shared" si="369"/>
        <v/>
      </c>
      <c r="AD820" s="2" t="e">
        <f>IF('work here'!#REF!&lt;&gt;"",'work here'!#REF!,"")</f>
        <v>#REF!</v>
      </c>
      <c r="AE820" s="2" t="e">
        <f>IF('work here'!#REF!&lt;&gt;"",'work here'!#REF!,"")</f>
        <v>#REF!</v>
      </c>
      <c r="AF820" s="2" t="e">
        <f t="shared" si="370"/>
        <v>#REF!</v>
      </c>
      <c r="AG820" s="2" t="e">
        <f t="shared" si="371"/>
        <v>#REF!</v>
      </c>
      <c r="AH820" s="2" t="str">
        <f t="shared" si="372"/>
        <v/>
      </c>
      <c r="AI820" t="str">
        <f>IF('work here'!AE819&lt;&gt;"","Jewellery Work","")</f>
        <v/>
      </c>
      <c r="AJ820" t="str">
        <f>IF('work here'!AE819&lt;&gt;"",'work here'!AE819,"")</f>
        <v/>
      </c>
      <c r="AK820" t="str">
        <f t="shared" si="373"/>
        <v/>
      </c>
      <c r="AL820" t="str">
        <f t="shared" si="374"/>
        <v/>
      </c>
      <c r="AM820" t="e">
        <f>IF('work here'!#REF!&lt;&gt;"","Gemstone","")</f>
        <v>#REF!</v>
      </c>
      <c r="AN820" t="e">
        <f>IF('work here'!#REF!&lt;&gt;"",'work here'!#REF!,"")</f>
        <v>#REF!</v>
      </c>
      <c r="AO820" t="e">
        <f t="shared" si="375"/>
        <v>#REF!</v>
      </c>
      <c r="AP820" t="e">
        <f t="shared" si="376"/>
        <v>#REF!</v>
      </c>
      <c r="AQ820" t="str">
        <f>IF('work here'!AW819&lt;&gt;"","Plating","")</f>
        <v/>
      </c>
      <c r="AR820" t="str">
        <f>IF('work here'!AW819&lt;&gt;"",'work here'!AW819,"")</f>
        <v/>
      </c>
      <c r="AS820" t="str">
        <f t="shared" si="377"/>
        <v/>
      </c>
      <c r="AT820" t="str">
        <f t="shared" si="378"/>
        <v/>
      </c>
      <c r="AU820" t="str">
        <f>IF('work here'!AX819&lt;&gt;"","Material","")</f>
        <v/>
      </c>
      <c r="AV820" t="str">
        <f>IF('work here'!AX819&lt;&gt;"",'work here'!AX819,"")</f>
        <v/>
      </c>
      <c r="AW820" t="str">
        <f t="shared" si="379"/>
        <v/>
      </c>
      <c r="AX820" t="str">
        <f t="shared" si="380"/>
        <v/>
      </c>
      <c r="AY820" t="e">
        <f>IF('work here'!#REF!&lt;&gt;"","Look","")</f>
        <v>#REF!</v>
      </c>
      <c r="AZ820" t="e">
        <f>IF('work here'!#REF!&lt;&gt;"",'work here'!#REF!,"")</f>
        <v>#REF!</v>
      </c>
      <c r="BA820" t="e">
        <f t="shared" si="381"/>
        <v>#REF!</v>
      </c>
      <c r="BB820" t="e">
        <f t="shared" si="382"/>
        <v>#REF!</v>
      </c>
      <c r="BC820" t="e">
        <f>IF('work here'!#REF!&lt;&gt;"","Finish","")</f>
        <v>#REF!</v>
      </c>
      <c r="BD820" t="e">
        <f>IF('work here'!#REF!&lt;&gt;"",'work here'!#REF!,"")</f>
        <v>#REF!</v>
      </c>
      <c r="BE820" t="e">
        <f t="shared" si="383"/>
        <v>#REF!</v>
      </c>
      <c r="BF820" t="e">
        <f t="shared" si="384"/>
        <v>#REF!</v>
      </c>
      <c r="BG820" t="e">
        <f>IF('work here'!#REF!&lt;&gt;"","Care","")</f>
        <v>#REF!</v>
      </c>
      <c r="BH820" t="e">
        <f>IF('work here'!#REF!&lt;&gt;"",'work here'!#REF!,"")</f>
        <v>#REF!</v>
      </c>
      <c r="BI820" t="e">
        <f t="shared" si="385"/>
        <v>#REF!</v>
      </c>
      <c r="BJ820" t="e">
        <f t="shared" si="386"/>
        <v>#REF!</v>
      </c>
      <c r="BK820" t="str">
        <f>IF(OR('work here'!F819="Rings", 'work here'!F819="Bangles"), 'work here'!F819 &amp; " Size", "")</f>
        <v/>
      </c>
      <c r="BL820" t="e">
        <f>IF('work here'!#REF!&lt;&gt;"",'work here'!#REF!,"")</f>
        <v>#REF!</v>
      </c>
      <c r="BM820" t="str">
        <f t="shared" si="387"/>
        <v/>
      </c>
      <c r="BN820" t="str">
        <f t="shared" si="388"/>
        <v/>
      </c>
      <c r="BO820" t="str">
        <f t="shared" si="389"/>
        <v/>
      </c>
    </row>
    <row r="821" spans="1:67" x14ac:dyDescent="0.3">
      <c r="A821" t="str">
        <f>IF('work here'!A820="simple","simple",IF('work here'!A820="parent","variable",IF('work here'!A820="child","variation","")))</f>
        <v/>
      </c>
      <c r="B821" t="str">
        <f>IF('work here'!C820&lt;&gt;"", 'work here'!C820, "")</f>
        <v/>
      </c>
      <c r="C821" t="str">
        <f>IF('work here'!B820&lt;&gt;"", 'work here'!B820, "")</f>
        <v/>
      </c>
      <c r="D821" t="str">
        <f t="shared" si="360"/>
        <v/>
      </c>
      <c r="E821" t="str">
        <f t="shared" si="361"/>
        <v/>
      </c>
      <c r="F821" t="str">
        <f t="shared" si="362"/>
        <v/>
      </c>
      <c r="G821" t="e">
        <f>IF('work here'!#REF!&lt;&gt;"", 'work here'!#REF!, "")</f>
        <v>#REF!</v>
      </c>
      <c r="I821" t="str">
        <f>IF('work here'!Z820&lt;&gt;"", 'work here'!Z820, "")</f>
        <v/>
      </c>
      <c r="J821" t="str">
        <f t="shared" si="363"/>
        <v/>
      </c>
      <c r="K821" t="str">
        <f t="shared" si="364"/>
        <v/>
      </c>
      <c r="L821" t="str">
        <f t="shared" si="365"/>
        <v/>
      </c>
      <c r="M821" t="str">
        <f>IF('work here'!AA820&lt;&gt;"", 'work here'!AA820, "")</f>
        <v/>
      </c>
      <c r="N821" t="str">
        <f>IF('work here'!AD820&lt;&gt;"", 'work here'!AD820, "")</f>
        <v/>
      </c>
      <c r="O821" t="str">
        <f>IF('work here'!AC820&lt;&gt;"", 'work here'!AC820, "")</f>
        <v/>
      </c>
      <c r="P821" t="str">
        <f>IF('work here'!AB820&lt;&gt;"", 'work here'!AB820, "")</f>
        <v/>
      </c>
      <c r="Q821" t="str">
        <f t="shared" si="366"/>
        <v/>
      </c>
      <c r="S821" t="str">
        <f>IF('work here'!E820&lt;&gt;"", 'work here'!E820, "")</f>
        <v/>
      </c>
      <c r="T821" t="e">
        <f>IF('work here'!#REF!&lt;&gt;"", 'work here'!#REF!, "")</f>
        <v>#REF!</v>
      </c>
      <c r="U821" t="str">
        <f>IF(A821="", "", _xlfn.TEXTJOIN(", ", TRUE, "jewellery", "jewellery &gt; " &amp; 'work here'!F820, "jewellery &gt; " &amp; 'work here'!F820 &amp; " &gt; " &amp; 'work here'!#REF!, 'work here'!#REF!, 'work here'!AY820, 'work here'!H820, 'work here'!I820, 'work here'!J820))</f>
        <v/>
      </c>
      <c r="V821" t="str" cm="1">
        <f t="array" aca="1" ref="V821" ca="1">_xlfn.LET(
    _xlpm.yr, TEXT(TODAY(), "yyyy"),
    _xlpm.mn, TEXT(TODAY(), "mm"),
    _xlpm.path, "https://richlook.co.in/wp-content/uploads/" &amp; _xlpm.yr &amp; "/" &amp; _xlpm.mn &amp; "/",
    _xlpm.imgRange, 'work here'!N820:X820,
    _xlpm.imgLinks, IF(_xlpm.imgRange&lt;&gt;"", _xlpm.path &amp; _xlpm.imgRange &amp; ".webp", ""),
    _xlpm.urls,
        IF(A821="variable", _xlpm.imgLinks,
        IF(A821="variation", IF('work here'!N820&lt;&gt;"", _xlpm.path &amp; 'work here'!N820 &amp; ".webp", ""),
        IF(A821="simple", _xlpm.imgLinks, ""))),
    _xlfn.TEXTJOIN(", ", TRUE, _xlpm.urls)
)</f>
        <v/>
      </c>
      <c r="W821" t="str" cm="1">
        <f t="array" aca="1" ref="W821" ca="1">_xlfn.LET(
    _xlpm.yr, TEXT(TODAY(), "yyyy"),
    _xlpm.mn, TEXT(TODAY(), "mm"),
    _xlpm.path, "https://richlook.co.in/wp-content/uploads/" &amp; _xlpm.yr &amp; "/" &amp; _xlpm.mn &amp; "/",
    _xlpm.imgRange, 'work here'!O820:X820,
    _xlpm.imgLinks, IF(_xlpm.imgRange&lt;&gt;"", _xlpm.path &amp; _xlpm.imgRange &amp; ".webp", ""),
    _xlpm.urls,
        IF(A821="variable", "",
        IF(A821="variation", _xlpm.imgLinks,
        IF(A821="simple", "", ""))),
    _xlfn.TEXTJOIN(", ", TRUE, _xlpm.urls)
)</f>
        <v/>
      </c>
      <c r="X821" t="str">
        <f>IF('work here'!D820&lt;&gt;"", 'work here'!D820, "")</f>
        <v/>
      </c>
      <c r="Y821" t="e">
        <f>IF('work here'!#REF!&lt;&gt;"","color","")</f>
        <v>#REF!</v>
      </c>
      <c r="Z821" t="e">
        <f>IF('work here'!#REF!&lt;&gt;"",'work here'!#REF!,"")</f>
        <v>#REF!</v>
      </c>
      <c r="AA821" t="e">
        <f t="shared" si="367"/>
        <v>#REF!</v>
      </c>
      <c r="AB821" t="e">
        <f t="shared" si="368"/>
        <v>#REF!</v>
      </c>
      <c r="AC821" t="str">
        <f t="shared" si="369"/>
        <v/>
      </c>
      <c r="AD821" s="2" t="e">
        <f>IF('work here'!#REF!&lt;&gt;"",'work here'!#REF!,"")</f>
        <v>#REF!</v>
      </c>
      <c r="AE821" s="2" t="e">
        <f>IF('work here'!#REF!&lt;&gt;"",'work here'!#REF!,"")</f>
        <v>#REF!</v>
      </c>
      <c r="AF821" s="2" t="e">
        <f t="shared" si="370"/>
        <v>#REF!</v>
      </c>
      <c r="AG821" s="2" t="e">
        <f t="shared" si="371"/>
        <v>#REF!</v>
      </c>
      <c r="AH821" s="2" t="str">
        <f t="shared" si="372"/>
        <v/>
      </c>
      <c r="AI821" t="str">
        <f>IF('work here'!AE820&lt;&gt;"","Jewellery Work","")</f>
        <v/>
      </c>
      <c r="AJ821" t="str">
        <f>IF('work here'!AE820&lt;&gt;"",'work here'!AE820,"")</f>
        <v/>
      </c>
      <c r="AK821" t="str">
        <f t="shared" si="373"/>
        <v/>
      </c>
      <c r="AL821" t="str">
        <f t="shared" si="374"/>
        <v/>
      </c>
      <c r="AM821" t="e">
        <f>IF('work here'!#REF!&lt;&gt;"","Gemstone","")</f>
        <v>#REF!</v>
      </c>
      <c r="AN821" t="e">
        <f>IF('work here'!#REF!&lt;&gt;"",'work here'!#REF!,"")</f>
        <v>#REF!</v>
      </c>
      <c r="AO821" t="e">
        <f t="shared" si="375"/>
        <v>#REF!</v>
      </c>
      <c r="AP821" t="e">
        <f t="shared" si="376"/>
        <v>#REF!</v>
      </c>
      <c r="AQ821" t="str">
        <f>IF('work here'!AW820&lt;&gt;"","Plating","")</f>
        <v/>
      </c>
      <c r="AR821" t="str">
        <f>IF('work here'!AW820&lt;&gt;"",'work here'!AW820,"")</f>
        <v/>
      </c>
      <c r="AS821" t="str">
        <f t="shared" si="377"/>
        <v/>
      </c>
      <c r="AT821" t="str">
        <f t="shared" si="378"/>
        <v/>
      </c>
      <c r="AU821" t="str">
        <f>IF('work here'!AX820&lt;&gt;"","Material","")</f>
        <v/>
      </c>
      <c r="AV821" t="str">
        <f>IF('work here'!AX820&lt;&gt;"",'work here'!AX820,"")</f>
        <v/>
      </c>
      <c r="AW821" t="str">
        <f t="shared" si="379"/>
        <v/>
      </c>
      <c r="AX821" t="str">
        <f t="shared" si="380"/>
        <v/>
      </c>
      <c r="AY821" t="e">
        <f>IF('work here'!#REF!&lt;&gt;"","Look","")</f>
        <v>#REF!</v>
      </c>
      <c r="AZ821" t="e">
        <f>IF('work here'!#REF!&lt;&gt;"",'work here'!#REF!,"")</f>
        <v>#REF!</v>
      </c>
      <c r="BA821" t="e">
        <f t="shared" si="381"/>
        <v>#REF!</v>
      </c>
      <c r="BB821" t="e">
        <f t="shared" si="382"/>
        <v>#REF!</v>
      </c>
      <c r="BC821" t="e">
        <f>IF('work here'!#REF!&lt;&gt;"","Finish","")</f>
        <v>#REF!</v>
      </c>
      <c r="BD821" t="e">
        <f>IF('work here'!#REF!&lt;&gt;"",'work here'!#REF!,"")</f>
        <v>#REF!</v>
      </c>
      <c r="BE821" t="e">
        <f t="shared" si="383"/>
        <v>#REF!</v>
      </c>
      <c r="BF821" t="e">
        <f t="shared" si="384"/>
        <v>#REF!</v>
      </c>
      <c r="BG821" t="e">
        <f>IF('work here'!#REF!&lt;&gt;"","Care","")</f>
        <v>#REF!</v>
      </c>
      <c r="BH821" t="e">
        <f>IF('work here'!#REF!&lt;&gt;"",'work here'!#REF!,"")</f>
        <v>#REF!</v>
      </c>
      <c r="BI821" t="e">
        <f t="shared" si="385"/>
        <v>#REF!</v>
      </c>
      <c r="BJ821" t="e">
        <f t="shared" si="386"/>
        <v>#REF!</v>
      </c>
      <c r="BK821" t="str">
        <f>IF(OR('work here'!F820="Rings", 'work here'!F820="Bangles"), 'work here'!F820 &amp; " Size", "")</f>
        <v/>
      </c>
      <c r="BL821" t="e">
        <f>IF('work here'!#REF!&lt;&gt;"",'work here'!#REF!,"")</f>
        <v>#REF!</v>
      </c>
      <c r="BM821" t="str">
        <f t="shared" si="387"/>
        <v/>
      </c>
      <c r="BN821" t="str">
        <f t="shared" si="388"/>
        <v/>
      </c>
      <c r="BO821" t="str">
        <f t="shared" si="389"/>
        <v/>
      </c>
    </row>
    <row r="822" spans="1:67" x14ac:dyDescent="0.3">
      <c r="A822" t="str">
        <f>IF('work here'!A821="simple","simple",IF('work here'!A821="parent","variable",IF('work here'!A821="child","variation","")))</f>
        <v/>
      </c>
      <c r="B822" t="str">
        <f>IF('work here'!C821&lt;&gt;"", 'work here'!C821, "")</f>
        <v/>
      </c>
      <c r="C822" t="str">
        <f>IF('work here'!B821&lt;&gt;"", 'work here'!B821, "")</f>
        <v/>
      </c>
      <c r="D822" t="str">
        <f t="shared" si="360"/>
        <v/>
      </c>
      <c r="E822" t="str">
        <f t="shared" si="361"/>
        <v/>
      </c>
      <c r="F822" t="str">
        <f t="shared" si="362"/>
        <v/>
      </c>
      <c r="G822" t="e">
        <f>IF('work here'!#REF!&lt;&gt;"", 'work here'!#REF!, "")</f>
        <v>#REF!</v>
      </c>
      <c r="I822" t="str">
        <f>IF('work here'!Z821&lt;&gt;"", 'work here'!Z821, "")</f>
        <v/>
      </c>
      <c r="J822" t="str">
        <f t="shared" si="363"/>
        <v/>
      </c>
      <c r="K822" t="str">
        <f t="shared" si="364"/>
        <v/>
      </c>
      <c r="L822" t="str">
        <f t="shared" si="365"/>
        <v/>
      </c>
      <c r="M822" t="str">
        <f>IF('work here'!AA821&lt;&gt;"", 'work here'!AA821, "")</f>
        <v/>
      </c>
      <c r="N822" t="str">
        <f>IF('work here'!AD821&lt;&gt;"", 'work here'!AD821, "")</f>
        <v/>
      </c>
      <c r="O822" t="str">
        <f>IF('work here'!AC821&lt;&gt;"", 'work here'!AC821, "")</f>
        <v/>
      </c>
      <c r="P822" t="str">
        <f>IF('work here'!AB821&lt;&gt;"", 'work here'!AB821, "")</f>
        <v/>
      </c>
      <c r="Q822" t="str">
        <f t="shared" si="366"/>
        <v/>
      </c>
      <c r="S822" t="str">
        <f>IF('work here'!E821&lt;&gt;"", 'work here'!E821, "")</f>
        <v/>
      </c>
      <c r="T822" t="e">
        <f>IF('work here'!#REF!&lt;&gt;"", 'work here'!#REF!, "")</f>
        <v>#REF!</v>
      </c>
      <c r="U822" t="str">
        <f>IF(A822="", "", _xlfn.TEXTJOIN(", ", TRUE, "jewellery", "jewellery &gt; " &amp; 'work here'!F821, "jewellery &gt; " &amp; 'work here'!F821 &amp; " &gt; " &amp; 'work here'!#REF!, 'work here'!#REF!, 'work here'!AY821, 'work here'!H821, 'work here'!I821, 'work here'!J821))</f>
        <v/>
      </c>
      <c r="V822" t="str" cm="1">
        <f t="array" aca="1" ref="V822" ca="1">_xlfn.LET(
    _xlpm.yr, TEXT(TODAY(), "yyyy"),
    _xlpm.mn, TEXT(TODAY(), "mm"),
    _xlpm.path, "https://richlook.co.in/wp-content/uploads/" &amp; _xlpm.yr &amp; "/" &amp; _xlpm.mn &amp; "/",
    _xlpm.imgRange, 'work here'!N821:X821,
    _xlpm.imgLinks, IF(_xlpm.imgRange&lt;&gt;"", _xlpm.path &amp; _xlpm.imgRange &amp; ".webp", ""),
    _xlpm.urls,
        IF(A822="variable", _xlpm.imgLinks,
        IF(A822="variation", IF('work here'!N821&lt;&gt;"", _xlpm.path &amp; 'work here'!N821 &amp; ".webp", ""),
        IF(A822="simple", _xlpm.imgLinks, ""))),
    _xlfn.TEXTJOIN(", ", TRUE, _xlpm.urls)
)</f>
        <v/>
      </c>
      <c r="W822" t="str" cm="1">
        <f t="array" aca="1" ref="W822" ca="1">_xlfn.LET(
    _xlpm.yr, TEXT(TODAY(), "yyyy"),
    _xlpm.mn, TEXT(TODAY(), "mm"),
    _xlpm.path, "https://richlook.co.in/wp-content/uploads/" &amp; _xlpm.yr &amp; "/" &amp; _xlpm.mn &amp; "/",
    _xlpm.imgRange, 'work here'!O821:X821,
    _xlpm.imgLinks, IF(_xlpm.imgRange&lt;&gt;"", _xlpm.path &amp; _xlpm.imgRange &amp; ".webp", ""),
    _xlpm.urls,
        IF(A822="variable", "",
        IF(A822="variation", _xlpm.imgLinks,
        IF(A822="simple", "", ""))),
    _xlfn.TEXTJOIN(", ", TRUE, _xlpm.urls)
)</f>
        <v/>
      </c>
      <c r="X822" t="str">
        <f>IF('work here'!D821&lt;&gt;"", 'work here'!D821, "")</f>
        <v/>
      </c>
      <c r="Y822" t="e">
        <f>IF('work here'!#REF!&lt;&gt;"","color","")</f>
        <v>#REF!</v>
      </c>
      <c r="Z822" t="e">
        <f>IF('work here'!#REF!&lt;&gt;"",'work here'!#REF!,"")</f>
        <v>#REF!</v>
      </c>
      <c r="AA822" t="e">
        <f t="shared" si="367"/>
        <v>#REF!</v>
      </c>
      <c r="AB822" t="e">
        <f t="shared" si="368"/>
        <v>#REF!</v>
      </c>
      <c r="AC822" t="str">
        <f t="shared" si="369"/>
        <v/>
      </c>
      <c r="AD822" s="2" t="e">
        <f>IF('work here'!#REF!&lt;&gt;"",'work here'!#REF!,"")</f>
        <v>#REF!</v>
      </c>
      <c r="AE822" s="2" t="e">
        <f>IF('work here'!#REF!&lt;&gt;"",'work here'!#REF!,"")</f>
        <v>#REF!</v>
      </c>
      <c r="AF822" s="2" t="e">
        <f t="shared" si="370"/>
        <v>#REF!</v>
      </c>
      <c r="AG822" s="2" t="e">
        <f t="shared" si="371"/>
        <v>#REF!</v>
      </c>
      <c r="AH822" s="2" t="str">
        <f t="shared" si="372"/>
        <v/>
      </c>
      <c r="AI822" t="str">
        <f>IF('work here'!AE821&lt;&gt;"","Jewellery Work","")</f>
        <v/>
      </c>
      <c r="AJ822" t="str">
        <f>IF('work here'!AE821&lt;&gt;"",'work here'!AE821,"")</f>
        <v/>
      </c>
      <c r="AK822" t="str">
        <f t="shared" si="373"/>
        <v/>
      </c>
      <c r="AL822" t="str">
        <f t="shared" si="374"/>
        <v/>
      </c>
      <c r="AM822" t="e">
        <f>IF('work here'!#REF!&lt;&gt;"","Gemstone","")</f>
        <v>#REF!</v>
      </c>
      <c r="AN822" t="e">
        <f>IF('work here'!#REF!&lt;&gt;"",'work here'!#REF!,"")</f>
        <v>#REF!</v>
      </c>
      <c r="AO822" t="e">
        <f t="shared" si="375"/>
        <v>#REF!</v>
      </c>
      <c r="AP822" t="e">
        <f t="shared" si="376"/>
        <v>#REF!</v>
      </c>
      <c r="AQ822" t="str">
        <f>IF('work here'!AW821&lt;&gt;"","Plating","")</f>
        <v/>
      </c>
      <c r="AR822" t="str">
        <f>IF('work here'!AW821&lt;&gt;"",'work here'!AW821,"")</f>
        <v/>
      </c>
      <c r="AS822" t="str">
        <f t="shared" si="377"/>
        <v/>
      </c>
      <c r="AT822" t="str">
        <f t="shared" si="378"/>
        <v/>
      </c>
      <c r="AU822" t="str">
        <f>IF('work here'!AX821&lt;&gt;"","Material","")</f>
        <v/>
      </c>
      <c r="AV822" t="str">
        <f>IF('work here'!AX821&lt;&gt;"",'work here'!AX821,"")</f>
        <v/>
      </c>
      <c r="AW822" t="str">
        <f t="shared" si="379"/>
        <v/>
      </c>
      <c r="AX822" t="str">
        <f t="shared" si="380"/>
        <v/>
      </c>
      <c r="AY822" t="e">
        <f>IF('work here'!#REF!&lt;&gt;"","Look","")</f>
        <v>#REF!</v>
      </c>
      <c r="AZ822" t="e">
        <f>IF('work here'!#REF!&lt;&gt;"",'work here'!#REF!,"")</f>
        <v>#REF!</v>
      </c>
      <c r="BA822" t="e">
        <f t="shared" si="381"/>
        <v>#REF!</v>
      </c>
      <c r="BB822" t="e">
        <f t="shared" si="382"/>
        <v>#REF!</v>
      </c>
      <c r="BC822" t="e">
        <f>IF('work here'!#REF!&lt;&gt;"","Finish","")</f>
        <v>#REF!</v>
      </c>
      <c r="BD822" t="e">
        <f>IF('work here'!#REF!&lt;&gt;"",'work here'!#REF!,"")</f>
        <v>#REF!</v>
      </c>
      <c r="BE822" t="e">
        <f t="shared" si="383"/>
        <v>#REF!</v>
      </c>
      <c r="BF822" t="e">
        <f t="shared" si="384"/>
        <v>#REF!</v>
      </c>
      <c r="BG822" t="e">
        <f>IF('work here'!#REF!&lt;&gt;"","Care","")</f>
        <v>#REF!</v>
      </c>
      <c r="BH822" t="e">
        <f>IF('work here'!#REF!&lt;&gt;"",'work here'!#REF!,"")</f>
        <v>#REF!</v>
      </c>
      <c r="BI822" t="e">
        <f t="shared" si="385"/>
        <v>#REF!</v>
      </c>
      <c r="BJ822" t="e">
        <f t="shared" si="386"/>
        <v>#REF!</v>
      </c>
      <c r="BK822" t="str">
        <f>IF(OR('work here'!F821="Rings", 'work here'!F821="Bangles"), 'work here'!F821 &amp; " Size", "")</f>
        <v/>
      </c>
      <c r="BL822" t="e">
        <f>IF('work here'!#REF!&lt;&gt;"",'work here'!#REF!,"")</f>
        <v>#REF!</v>
      </c>
      <c r="BM822" t="str">
        <f t="shared" si="387"/>
        <v/>
      </c>
      <c r="BN822" t="str">
        <f t="shared" si="388"/>
        <v/>
      </c>
      <c r="BO822" t="str">
        <f t="shared" si="389"/>
        <v/>
      </c>
    </row>
    <row r="823" spans="1:67" x14ac:dyDescent="0.3">
      <c r="A823" t="str">
        <f>IF('work here'!A822="simple","simple",IF('work here'!A822="parent","variable",IF('work here'!A822="child","variation","")))</f>
        <v/>
      </c>
      <c r="B823" t="str">
        <f>IF('work here'!C822&lt;&gt;"", 'work here'!C822, "")</f>
        <v/>
      </c>
      <c r="C823" t="str">
        <f>IF('work here'!B822&lt;&gt;"", 'work here'!B822, "")</f>
        <v/>
      </c>
      <c r="D823" t="str">
        <f t="shared" si="360"/>
        <v/>
      </c>
      <c r="E823" t="str">
        <f t="shared" si="361"/>
        <v/>
      </c>
      <c r="F823" t="str">
        <f t="shared" si="362"/>
        <v/>
      </c>
      <c r="G823" t="e">
        <f>IF('work here'!#REF!&lt;&gt;"", 'work here'!#REF!, "")</f>
        <v>#REF!</v>
      </c>
      <c r="I823" t="str">
        <f>IF('work here'!Z822&lt;&gt;"", 'work here'!Z822, "")</f>
        <v/>
      </c>
      <c r="J823" t="str">
        <f t="shared" si="363"/>
        <v/>
      </c>
      <c r="K823" t="str">
        <f t="shared" si="364"/>
        <v/>
      </c>
      <c r="L823" t="str">
        <f t="shared" si="365"/>
        <v/>
      </c>
      <c r="M823" t="str">
        <f>IF('work here'!AA822&lt;&gt;"", 'work here'!AA822, "")</f>
        <v/>
      </c>
      <c r="N823" t="str">
        <f>IF('work here'!AD822&lt;&gt;"", 'work here'!AD822, "")</f>
        <v/>
      </c>
      <c r="O823" t="str">
        <f>IF('work here'!AC822&lt;&gt;"", 'work here'!AC822, "")</f>
        <v/>
      </c>
      <c r="P823" t="str">
        <f>IF('work here'!AB822&lt;&gt;"", 'work here'!AB822, "")</f>
        <v/>
      </c>
      <c r="Q823" t="str">
        <f t="shared" si="366"/>
        <v/>
      </c>
      <c r="S823" t="str">
        <f>IF('work here'!E822&lt;&gt;"", 'work here'!E822, "")</f>
        <v/>
      </c>
      <c r="T823" t="e">
        <f>IF('work here'!#REF!&lt;&gt;"", 'work here'!#REF!, "")</f>
        <v>#REF!</v>
      </c>
      <c r="U823" t="str">
        <f>IF(A823="", "", _xlfn.TEXTJOIN(", ", TRUE, "jewellery", "jewellery &gt; " &amp; 'work here'!F822, "jewellery &gt; " &amp; 'work here'!F822 &amp; " &gt; " &amp; 'work here'!#REF!, 'work here'!#REF!, 'work here'!AY822, 'work here'!H822, 'work here'!I822, 'work here'!J822))</f>
        <v/>
      </c>
      <c r="V823" t="str" cm="1">
        <f t="array" aca="1" ref="V823" ca="1">_xlfn.LET(
    _xlpm.yr, TEXT(TODAY(), "yyyy"),
    _xlpm.mn, TEXT(TODAY(), "mm"),
    _xlpm.path, "https://richlook.co.in/wp-content/uploads/" &amp; _xlpm.yr &amp; "/" &amp; _xlpm.mn &amp; "/",
    _xlpm.imgRange, 'work here'!N822:X822,
    _xlpm.imgLinks, IF(_xlpm.imgRange&lt;&gt;"", _xlpm.path &amp; _xlpm.imgRange &amp; ".webp", ""),
    _xlpm.urls,
        IF(A823="variable", _xlpm.imgLinks,
        IF(A823="variation", IF('work here'!N822&lt;&gt;"", _xlpm.path &amp; 'work here'!N822 &amp; ".webp", ""),
        IF(A823="simple", _xlpm.imgLinks, ""))),
    _xlfn.TEXTJOIN(", ", TRUE, _xlpm.urls)
)</f>
        <v/>
      </c>
      <c r="W823" t="str" cm="1">
        <f t="array" aca="1" ref="W823" ca="1">_xlfn.LET(
    _xlpm.yr, TEXT(TODAY(), "yyyy"),
    _xlpm.mn, TEXT(TODAY(), "mm"),
    _xlpm.path, "https://richlook.co.in/wp-content/uploads/" &amp; _xlpm.yr &amp; "/" &amp; _xlpm.mn &amp; "/",
    _xlpm.imgRange, 'work here'!O822:X822,
    _xlpm.imgLinks, IF(_xlpm.imgRange&lt;&gt;"", _xlpm.path &amp; _xlpm.imgRange &amp; ".webp", ""),
    _xlpm.urls,
        IF(A823="variable", "",
        IF(A823="variation", _xlpm.imgLinks,
        IF(A823="simple", "", ""))),
    _xlfn.TEXTJOIN(", ", TRUE, _xlpm.urls)
)</f>
        <v/>
      </c>
      <c r="X823" t="str">
        <f>IF('work here'!D822&lt;&gt;"", 'work here'!D822, "")</f>
        <v/>
      </c>
      <c r="Y823" t="e">
        <f>IF('work here'!#REF!&lt;&gt;"","color","")</f>
        <v>#REF!</v>
      </c>
      <c r="Z823" t="e">
        <f>IF('work here'!#REF!&lt;&gt;"",'work here'!#REF!,"")</f>
        <v>#REF!</v>
      </c>
      <c r="AA823" t="e">
        <f t="shared" si="367"/>
        <v>#REF!</v>
      </c>
      <c r="AB823" t="e">
        <f t="shared" si="368"/>
        <v>#REF!</v>
      </c>
      <c r="AC823" t="str">
        <f t="shared" si="369"/>
        <v/>
      </c>
      <c r="AD823" s="2" t="e">
        <f>IF('work here'!#REF!&lt;&gt;"",'work here'!#REF!,"")</f>
        <v>#REF!</v>
      </c>
      <c r="AE823" s="2" t="e">
        <f>IF('work here'!#REF!&lt;&gt;"",'work here'!#REF!,"")</f>
        <v>#REF!</v>
      </c>
      <c r="AF823" s="2" t="e">
        <f t="shared" si="370"/>
        <v>#REF!</v>
      </c>
      <c r="AG823" s="2" t="e">
        <f t="shared" si="371"/>
        <v>#REF!</v>
      </c>
      <c r="AH823" s="2" t="str">
        <f t="shared" si="372"/>
        <v/>
      </c>
      <c r="AI823" t="str">
        <f>IF('work here'!AE822&lt;&gt;"","Jewellery Work","")</f>
        <v/>
      </c>
      <c r="AJ823" t="str">
        <f>IF('work here'!AE822&lt;&gt;"",'work here'!AE822,"")</f>
        <v/>
      </c>
      <c r="AK823" t="str">
        <f t="shared" si="373"/>
        <v/>
      </c>
      <c r="AL823" t="str">
        <f t="shared" si="374"/>
        <v/>
      </c>
      <c r="AM823" t="e">
        <f>IF('work here'!#REF!&lt;&gt;"","Gemstone","")</f>
        <v>#REF!</v>
      </c>
      <c r="AN823" t="e">
        <f>IF('work here'!#REF!&lt;&gt;"",'work here'!#REF!,"")</f>
        <v>#REF!</v>
      </c>
      <c r="AO823" t="e">
        <f t="shared" si="375"/>
        <v>#REF!</v>
      </c>
      <c r="AP823" t="e">
        <f t="shared" si="376"/>
        <v>#REF!</v>
      </c>
      <c r="AQ823" t="str">
        <f>IF('work here'!AW822&lt;&gt;"","Plating","")</f>
        <v/>
      </c>
      <c r="AR823" t="str">
        <f>IF('work here'!AW822&lt;&gt;"",'work here'!AW822,"")</f>
        <v/>
      </c>
      <c r="AS823" t="str">
        <f t="shared" si="377"/>
        <v/>
      </c>
      <c r="AT823" t="str">
        <f t="shared" si="378"/>
        <v/>
      </c>
      <c r="AU823" t="str">
        <f>IF('work here'!AX822&lt;&gt;"","Material","")</f>
        <v/>
      </c>
      <c r="AV823" t="str">
        <f>IF('work here'!AX822&lt;&gt;"",'work here'!AX822,"")</f>
        <v/>
      </c>
      <c r="AW823" t="str">
        <f t="shared" si="379"/>
        <v/>
      </c>
      <c r="AX823" t="str">
        <f t="shared" si="380"/>
        <v/>
      </c>
      <c r="AY823" t="e">
        <f>IF('work here'!#REF!&lt;&gt;"","Look","")</f>
        <v>#REF!</v>
      </c>
      <c r="AZ823" t="e">
        <f>IF('work here'!#REF!&lt;&gt;"",'work here'!#REF!,"")</f>
        <v>#REF!</v>
      </c>
      <c r="BA823" t="e">
        <f t="shared" si="381"/>
        <v>#REF!</v>
      </c>
      <c r="BB823" t="e">
        <f t="shared" si="382"/>
        <v>#REF!</v>
      </c>
      <c r="BC823" t="e">
        <f>IF('work here'!#REF!&lt;&gt;"","Finish","")</f>
        <v>#REF!</v>
      </c>
      <c r="BD823" t="e">
        <f>IF('work here'!#REF!&lt;&gt;"",'work here'!#REF!,"")</f>
        <v>#REF!</v>
      </c>
      <c r="BE823" t="e">
        <f t="shared" si="383"/>
        <v>#REF!</v>
      </c>
      <c r="BF823" t="e">
        <f t="shared" si="384"/>
        <v>#REF!</v>
      </c>
      <c r="BG823" t="e">
        <f>IF('work here'!#REF!&lt;&gt;"","Care","")</f>
        <v>#REF!</v>
      </c>
      <c r="BH823" t="e">
        <f>IF('work here'!#REF!&lt;&gt;"",'work here'!#REF!,"")</f>
        <v>#REF!</v>
      </c>
      <c r="BI823" t="e">
        <f t="shared" si="385"/>
        <v>#REF!</v>
      </c>
      <c r="BJ823" t="e">
        <f t="shared" si="386"/>
        <v>#REF!</v>
      </c>
      <c r="BK823" t="str">
        <f>IF(OR('work here'!F822="Rings", 'work here'!F822="Bangles"), 'work here'!F822 &amp; " Size", "")</f>
        <v/>
      </c>
      <c r="BL823" t="e">
        <f>IF('work here'!#REF!&lt;&gt;"",'work here'!#REF!,"")</f>
        <v>#REF!</v>
      </c>
      <c r="BM823" t="str">
        <f t="shared" si="387"/>
        <v/>
      </c>
      <c r="BN823" t="str">
        <f t="shared" si="388"/>
        <v/>
      </c>
      <c r="BO823" t="str">
        <f t="shared" si="389"/>
        <v/>
      </c>
    </row>
    <row r="824" spans="1:67" x14ac:dyDescent="0.3">
      <c r="A824" t="str">
        <f>IF('work here'!A823="simple","simple",IF('work here'!A823="parent","variable",IF('work here'!A823="child","variation","")))</f>
        <v/>
      </c>
      <c r="B824" t="str">
        <f>IF('work here'!C823&lt;&gt;"", 'work here'!C823, "")</f>
        <v/>
      </c>
      <c r="C824" t="str">
        <f>IF('work here'!B823&lt;&gt;"", 'work here'!B823, "")</f>
        <v/>
      </c>
      <c r="D824" t="str">
        <f t="shared" si="360"/>
        <v/>
      </c>
      <c r="E824" t="str">
        <f t="shared" si="361"/>
        <v/>
      </c>
      <c r="F824" t="str">
        <f t="shared" si="362"/>
        <v/>
      </c>
      <c r="G824" t="e">
        <f>IF('work here'!#REF!&lt;&gt;"", 'work here'!#REF!, "")</f>
        <v>#REF!</v>
      </c>
      <c r="I824" t="str">
        <f>IF('work here'!Z823&lt;&gt;"", 'work here'!Z823, "")</f>
        <v/>
      </c>
      <c r="J824" t="str">
        <f t="shared" si="363"/>
        <v/>
      </c>
      <c r="K824" t="str">
        <f t="shared" si="364"/>
        <v/>
      </c>
      <c r="L824" t="str">
        <f t="shared" si="365"/>
        <v/>
      </c>
      <c r="M824" t="str">
        <f>IF('work here'!AA823&lt;&gt;"", 'work here'!AA823, "")</f>
        <v/>
      </c>
      <c r="N824" t="str">
        <f>IF('work here'!AD823&lt;&gt;"", 'work here'!AD823, "")</f>
        <v/>
      </c>
      <c r="O824" t="str">
        <f>IF('work here'!AC823&lt;&gt;"", 'work here'!AC823, "")</f>
        <v/>
      </c>
      <c r="P824" t="str">
        <f>IF('work here'!AB823&lt;&gt;"", 'work here'!AB823, "")</f>
        <v/>
      </c>
      <c r="Q824" t="str">
        <f t="shared" si="366"/>
        <v/>
      </c>
      <c r="S824" t="str">
        <f>IF('work here'!E823&lt;&gt;"", 'work here'!E823, "")</f>
        <v/>
      </c>
      <c r="T824" t="e">
        <f>IF('work here'!#REF!&lt;&gt;"", 'work here'!#REF!, "")</f>
        <v>#REF!</v>
      </c>
      <c r="U824" t="str">
        <f>IF(A824="", "", _xlfn.TEXTJOIN(", ", TRUE, "jewellery", "jewellery &gt; " &amp; 'work here'!F823, "jewellery &gt; " &amp; 'work here'!F823 &amp; " &gt; " &amp; 'work here'!#REF!, 'work here'!#REF!, 'work here'!AY823, 'work here'!H823, 'work here'!I823, 'work here'!J823))</f>
        <v/>
      </c>
      <c r="V824" t="str" cm="1">
        <f t="array" aca="1" ref="V824" ca="1">_xlfn.LET(
    _xlpm.yr, TEXT(TODAY(), "yyyy"),
    _xlpm.mn, TEXT(TODAY(), "mm"),
    _xlpm.path, "https://richlook.co.in/wp-content/uploads/" &amp; _xlpm.yr &amp; "/" &amp; _xlpm.mn &amp; "/",
    _xlpm.imgRange, 'work here'!N823:X823,
    _xlpm.imgLinks, IF(_xlpm.imgRange&lt;&gt;"", _xlpm.path &amp; _xlpm.imgRange &amp; ".webp", ""),
    _xlpm.urls,
        IF(A824="variable", _xlpm.imgLinks,
        IF(A824="variation", IF('work here'!N823&lt;&gt;"", _xlpm.path &amp; 'work here'!N823 &amp; ".webp", ""),
        IF(A824="simple", _xlpm.imgLinks, ""))),
    _xlfn.TEXTJOIN(", ", TRUE, _xlpm.urls)
)</f>
        <v/>
      </c>
      <c r="W824" t="str" cm="1">
        <f t="array" aca="1" ref="W824" ca="1">_xlfn.LET(
    _xlpm.yr, TEXT(TODAY(), "yyyy"),
    _xlpm.mn, TEXT(TODAY(), "mm"),
    _xlpm.path, "https://richlook.co.in/wp-content/uploads/" &amp; _xlpm.yr &amp; "/" &amp; _xlpm.mn &amp; "/",
    _xlpm.imgRange, 'work here'!O823:X823,
    _xlpm.imgLinks, IF(_xlpm.imgRange&lt;&gt;"", _xlpm.path &amp; _xlpm.imgRange &amp; ".webp", ""),
    _xlpm.urls,
        IF(A824="variable", "",
        IF(A824="variation", _xlpm.imgLinks,
        IF(A824="simple", "", ""))),
    _xlfn.TEXTJOIN(", ", TRUE, _xlpm.urls)
)</f>
        <v/>
      </c>
      <c r="X824" t="str">
        <f>IF('work here'!D823&lt;&gt;"", 'work here'!D823, "")</f>
        <v/>
      </c>
      <c r="Y824" t="e">
        <f>IF('work here'!#REF!&lt;&gt;"","color","")</f>
        <v>#REF!</v>
      </c>
      <c r="Z824" t="e">
        <f>IF('work here'!#REF!&lt;&gt;"",'work here'!#REF!,"")</f>
        <v>#REF!</v>
      </c>
      <c r="AA824" t="e">
        <f t="shared" si="367"/>
        <v>#REF!</v>
      </c>
      <c r="AB824" t="e">
        <f t="shared" si="368"/>
        <v>#REF!</v>
      </c>
      <c r="AC824" t="str">
        <f t="shared" si="369"/>
        <v/>
      </c>
      <c r="AD824" s="2" t="e">
        <f>IF('work here'!#REF!&lt;&gt;"",'work here'!#REF!,"")</f>
        <v>#REF!</v>
      </c>
      <c r="AE824" s="2" t="e">
        <f>IF('work here'!#REF!&lt;&gt;"",'work here'!#REF!,"")</f>
        <v>#REF!</v>
      </c>
      <c r="AF824" s="2" t="e">
        <f t="shared" si="370"/>
        <v>#REF!</v>
      </c>
      <c r="AG824" s="2" t="e">
        <f t="shared" si="371"/>
        <v>#REF!</v>
      </c>
      <c r="AH824" s="2" t="str">
        <f t="shared" si="372"/>
        <v/>
      </c>
      <c r="AI824" t="str">
        <f>IF('work here'!AE823&lt;&gt;"","Jewellery Work","")</f>
        <v/>
      </c>
      <c r="AJ824" t="str">
        <f>IF('work here'!AE823&lt;&gt;"",'work here'!AE823,"")</f>
        <v/>
      </c>
      <c r="AK824" t="str">
        <f t="shared" si="373"/>
        <v/>
      </c>
      <c r="AL824" t="str">
        <f t="shared" si="374"/>
        <v/>
      </c>
      <c r="AM824" t="e">
        <f>IF('work here'!#REF!&lt;&gt;"","Gemstone","")</f>
        <v>#REF!</v>
      </c>
      <c r="AN824" t="e">
        <f>IF('work here'!#REF!&lt;&gt;"",'work here'!#REF!,"")</f>
        <v>#REF!</v>
      </c>
      <c r="AO824" t="e">
        <f t="shared" si="375"/>
        <v>#REF!</v>
      </c>
      <c r="AP824" t="e">
        <f t="shared" si="376"/>
        <v>#REF!</v>
      </c>
      <c r="AQ824" t="str">
        <f>IF('work here'!AW823&lt;&gt;"","Plating","")</f>
        <v/>
      </c>
      <c r="AR824" t="str">
        <f>IF('work here'!AW823&lt;&gt;"",'work here'!AW823,"")</f>
        <v/>
      </c>
      <c r="AS824" t="str">
        <f t="shared" si="377"/>
        <v/>
      </c>
      <c r="AT824" t="str">
        <f t="shared" si="378"/>
        <v/>
      </c>
      <c r="AU824" t="str">
        <f>IF('work here'!AX823&lt;&gt;"","Material","")</f>
        <v/>
      </c>
      <c r="AV824" t="str">
        <f>IF('work here'!AX823&lt;&gt;"",'work here'!AX823,"")</f>
        <v/>
      </c>
      <c r="AW824" t="str">
        <f t="shared" si="379"/>
        <v/>
      </c>
      <c r="AX824" t="str">
        <f t="shared" si="380"/>
        <v/>
      </c>
      <c r="AY824" t="e">
        <f>IF('work here'!#REF!&lt;&gt;"","Look","")</f>
        <v>#REF!</v>
      </c>
      <c r="AZ824" t="e">
        <f>IF('work here'!#REF!&lt;&gt;"",'work here'!#REF!,"")</f>
        <v>#REF!</v>
      </c>
      <c r="BA824" t="e">
        <f t="shared" si="381"/>
        <v>#REF!</v>
      </c>
      <c r="BB824" t="e">
        <f t="shared" si="382"/>
        <v>#REF!</v>
      </c>
      <c r="BC824" t="e">
        <f>IF('work here'!#REF!&lt;&gt;"","Finish","")</f>
        <v>#REF!</v>
      </c>
      <c r="BD824" t="e">
        <f>IF('work here'!#REF!&lt;&gt;"",'work here'!#REF!,"")</f>
        <v>#REF!</v>
      </c>
      <c r="BE824" t="e">
        <f t="shared" si="383"/>
        <v>#REF!</v>
      </c>
      <c r="BF824" t="e">
        <f t="shared" si="384"/>
        <v>#REF!</v>
      </c>
      <c r="BG824" t="e">
        <f>IF('work here'!#REF!&lt;&gt;"","Care","")</f>
        <v>#REF!</v>
      </c>
      <c r="BH824" t="e">
        <f>IF('work here'!#REF!&lt;&gt;"",'work here'!#REF!,"")</f>
        <v>#REF!</v>
      </c>
      <c r="BI824" t="e">
        <f t="shared" si="385"/>
        <v>#REF!</v>
      </c>
      <c r="BJ824" t="e">
        <f t="shared" si="386"/>
        <v>#REF!</v>
      </c>
      <c r="BK824" t="str">
        <f>IF(OR('work here'!F823="Rings", 'work here'!F823="Bangles"), 'work here'!F823 &amp; " Size", "")</f>
        <v/>
      </c>
      <c r="BL824" t="e">
        <f>IF('work here'!#REF!&lt;&gt;"",'work here'!#REF!,"")</f>
        <v>#REF!</v>
      </c>
      <c r="BM824" t="str">
        <f t="shared" si="387"/>
        <v/>
      </c>
      <c r="BN824" t="str">
        <f t="shared" si="388"/>
        <v/>
      </c>
      <c r="BO824" t="str">
        <f t="shared" si="389"/>
        <v/>
      </c>
    </row>
    <row r="825" spans="1:67" x14ac:dyDescent="0.3">
      <c r="A825" t="str">
        <f>IF('work here'!A824="simple","simple",IF('work here'!A824="parent","variable",IF('work here'!A824="child","variation","")))</f>
        <v/>
      </c>
      <c r="B825" t="str">
        <f>IF('work here'!C824&lt;&gt;"", 'work here'!C824, "")</f>
        <v/>
      </c>
      <c r="C825" t="str">
        <f>IF('work here'!B824&lt;&gt;"", 'work here'!B824, "")</f>
        <v/>
      </c>
      <c r="D825" t="str">
        <f t="shared" si="360"/>
        <v/>
      </c>
      <c r="E825" t="str">
        <f t="shared" si="361"/>
        <v/>
      </c>
      <c r="F825" t="str">
        <f t="shared" si="362"/>
        <v/>
      </c>
      <c r="G825" t="e">
        <f>IF('work here'!#REF!&lt;&gt;"", 'work here'!#REF!, "")</f>
        <v>#REF!</v>
      </c>
      <c r="I825" t="str">
        <f>IF('work here'!Z824&lt;&gt;"", 'work here'!Z824, "")</f>
        <v/>
      </c>
      <c r="J825" t="str">
        <f t="shared" si="363"/>
        <v/>
      </c>
      <c r="K825" t="str">
        <f t="shared" si="364"/>
        <v/>
      </c>
      <c r="L825" t="str">
        <f t="shared" si="365"/>
        <v/>
      </c>
      <c r="M825" t="str">
        <f>IF('work here'!AA824&lt;&gt;"", 'work here'!AA824, "")</f>
        <v/>
      </c>
      <c r="N825" t="str">
        <f>IF('work here'!AD824&lt;&gt;"", 'work here'!AD824, "")</f>
        <v/>
      </c>
      <c r="O825" t="str">
        <f>IF('work here'!AC824&lt;&gt;"", 'work here'!AC824, "")</f>
        <v/>
      </c>
      <c r="P825" t="str">
        <f>IF('work here'!AB824&lt;&gt;"", 'work here'!AB824, "")</f>
        <v/>
      </c>
      <c r="Q825" t="str">
        <f t="shared" si="366"/>
        <v/>
      </c>
      <c r="S825" t="str">
        <f>IF('work here'!E824&lt;&gt;"", 'work here'!E824, "")</f>
        <v/>
      </c>
      <c r="T825" t="e">
        <f>IF('work here'!#REF!&lt;&gt;"", 'work here'!#REF!, "")</f>
        <v>#REF!</v>
      </c>
      <c r="U825" t="str">
        <f>IF(A825="", "", _xlfn.TEXTJOIN(", ", TRUE, "jewellery", "jewellery &gt; " &amp; 'work here'!F824, "jewellery &gt; " &amp; 'work here'!F824 &amp; " &gt; " &amp; 'work here'!#REF!, 'work here'!#REF!, 'work here'!AY824, 'work here'!H824, 'work here'!I824, 'work here'!J824))</f>
        <v/>
      </c>
      <c r="V825" t="str" cm="1">
        <f t="array" aca="1" ref="V825" ca="1">_xlfn.LET(
    _xlpm.yr, TEXT(TODAY(), "yyyy"),
    _xlpm.mn, TEXT(TODAY(), "mm"),
    _xlpm.path, "https://richlook.co.in/wp-content/uploads/" &amp; _xlpm.yr &amp; "/" &amp; _xlpm.mn &amp; "/",
    _xlpm.imgRange, 'work here'!N824:X824,
    _xlpm.imgLinks, IF(_xlpm.imgRange&lt;&gt;"", _xlpm.path &amp; _xlpm.imgRange &amp; ".webp", ""),
    _xlpm.urls,
        IF(A825="variable", _xlpm.imgLinks,
        IF(A825="variation", IF('work here'!N824&lt;&gt;"", _xlpm.path &amp; 'work here'!N824 &amp; ".webp", ""),
        IF(A825="simple", _xlpm.imgLinks, ""))),
    _xlfn.TEXTJOIN(", ", TRUE, _xlpm.urls)
)</f>
        <v/>
      </c>
      <c r="W825" t="str" cm="1">
        <f t="array" aca="1" ref="W825" ca="1">_xlfn.LET(
    _xlpm.yr, TEXT(TODAY(), "yyyy"),
    _xlpm.mn, TEXT(TODAY(), "mm"),
    _xlpm.path, "https://richlook.co.in/wp-content/uploads/" &amp; _xlpm.yr &amp; "/" &amp; _xlpm.mn &amp; "/",
    _xlpm.imgRange, 'work here'!O824:X824,
    _xlpm.imgLinks, IF(_xlpm.imgRange&lt;&gt;"", _xlpm.path &amp; _xlpm.imgRange &amp; ".webp", ""),
    _xlpm.urls,
        IF(A825="variable", "",
        IF(A825="variation", _xlpm.imgLinks,
        IF(A825="simple", "", ""))),
    _xlfn.TEXTJOIN(", ", TRUE, _xlpm.urls)
)</f>
        <v/>
      </c>
      <c r="X825" t="str">
        <f>IF('work here'!D824&lt;&gt;"", 'work here'!D824, "")</f>
        <v/>
      </c>
      <c r="Y825" t="e">
        <f>IF('work here'!#REF!&lt;&gt;"","color","")</f>
        <v>#REF!</v>
      </c>
      <c r="Z825" t="e">
        <f>IF('work here'!#REF!&lt;&gt;"",'work here'!#REF!,"")</f>
        <v>#REF!</v>
      </c>
      <c r="AA825" t="e">
        <f t="shared" si="367"/>
        <v>#REF!</v>
      </c>
      <c r="AB825" t="e">
        <f t="shared" si="368"/>
        <v>#REF!</v>
      </c>
      <c r="AC825" t="str">
        <f t="shared" si="369"/>
        <v/>
      </c>
      <c r="AD825" s="2" t="e">
        <f>IF('work here'!#REF!&lt;&gt;"",'work here'!#REF!,"")</f>
        <v>#REF!</v>
      </c>
      <c r="AE825" s="2" t="e">
        <f>IF('work here'!#REF!&lt;&gt;"",'work here'!#REF!,"")</f>
        <v>#REF!</v>
      </c>
      <c r="AF825" s="2" t="e">
        <f t="shared" si="370"/>
        <v>#REF!</v>
      </c>
      <c r="AG825" s="2" t="e">
        <f t="shared" si="371"/>
        <v>#REF!</v>
      </c>
      <c r="AH825" s="2" t="str">
        <f t="shared" si="372"/>
        <v/>
      </c>
      <c r="AI825" t="str">
        <f>IF('work here'!AE824&lt;&gt;"","Jewellery Work","")</f>
        <v/>
      </c>
      <c r="AJ825" t="str">
        <f>IF('work here'!AE824&lt;&gt;"",'work here'!AE824,"")</f>
        <v/>
      </c>
      <c r="AK825" t="str">
        <f t="shared" si="373"/>
        <v/>
      </c>
      <c r="AL825" t="str">
        <f t="shared" si="374"/>
        <v/>
      </c>
      <c r="AM825" t="e">
        <f>IF('work here'!#REF!&lt;&gt;"","Gemstone","")</f>
        <v>#REF!</v>
      </c>
      <c r="AN825" t="e">
        <f>IF('work here'!#REF!&lt;&gt;"",'work here'!#REF!,"")</f>
        <v>#REF!</v>
      </c>
      <c r="AO825" t="e">
        <f t="shared" si="375"/>
        <v>#REF!</v>
      </c>
      <c r="AP825" t="e">
        <f t="shared" si="376"/>
        <v>#REF!</v>
      </c>
      <c r="AQ825" t="str">
        <f>IF('work here'!AW824&lt;&gt;"","Plating","")</f>
        <v/>
      </c>
      <c r="AR825" t="str">
        <f>IF('work here'!AW824&lt;&gt;"",'work here'!AW824,"")</f>
        <v/>
      </c>
      <c r="AS825" t="str">
        <f t="shared" si="377"/>
        <v/>
      </c>
      <c r="AT825" t="str">
        <f t="shared" si="378"/>
        <v/>
      </c>
      <c r="AU825" t="str">
        <f>IF('work here'!AX824&lt;&gt;"","Material","")</f>
        <v/>
      </c>
      <c r="AV825" t="str">
        <f>IF('work here'!AX824&lt;&gt;"",'work here'!AX824,"")</f>
        <v/>
      </c>
      <c r="AW825" t="str">
        <f t="shared" si="379"/>
        <v/>
      </c>
      <c r="AX825" t="str">
        <f t="shared" si="380"/>
        <v/>
      </c>
      <c r="AY825" t="e">
        <f>IF('work here'!#REF!&lt;&gt;"","Look","")</f>
        <v>#REF!</v>
      </c>
      <c r="AZ825" t="e">
        <f>IF('work here'!#REF!&lt;&gt;"",'work here'!#REF!,"")</f>
        <v>#REF!</v>
      </c>
      <c r="BA825" t="e">
        <f t="shared" si="381"/>
        <v>#REF!</v>
      </c>
      <c r="BB825" t="e">
        <f t="shared" si="382"/>
        <v>#REF!</v>
      </c>
      <c r="BC825" t="e">
        <f>IF('work here'!#REF!&lt;&gt;"","Finish","")</f>
        <v>#REF!</v>
      </c>
      <c r="BD825" t="e">
        <f>IF('work here'!#REF!&lt;&gt;"",'work here'!#REF!,"")</f>
        <v>#REF!</v>
      </c>
      <c r="BE825" t="e">
        <f t="shared" si="383"/>
        <v>#REF!</v>
      </c>
      <c r="BF825" t="e">
        <f t="shared" si="384"/>
        <v>#REF!</v>
      </c>
      <c r="BG825" t="e">
        <f>IF('work here'!#REF!&lt;&gt;"","Care","")</f>
        <v>#REF!</v>
      </c>
      <c r="BH825" t="e">
        <f>IF('work here'!#REF!&lt;&gt;"",'work here'!#REF!,"")</f>
        <v>#REF!</v>
      </c>
      <c r="BI825" t="e">
        <f t="shared" si="385"/>
        <v>#REF!</v>
      </c>
      <c r="BJ825" t="e">
        <f t="shared" si="386"/>
        <v>#REF!</v>
      </c>
      <c r="BK825" t="str">
        <f>IF(OR('work here'!F824="Rings", 'work here'!F824="Bangles"), 'work here'!F824 &amp; " Size", "")</f>
        <v/>
      </c>
      <c r="BL825" t="e">
        <f>IF('work here'!#REF!&lt;&gt;"",'work here'!#REF!,"")</f>
        <v>#REF!</v>
      </c>
      <c r="BM825" t="str">
        <f t="shared" si="387"/>
        <v/>
      </c>
      <c r="BN825" t="str">
        <f t="shared" si="388"/>
        <v/>
      </c>
      <c r="BO825" t="str">
        <f t="shared" si="389"/>
        <v/>
      </c>
    </row>
    <row r="826" spans="1:67" x14ac:dyDescent="0.3">
      <c r="A826" t="str">
        <f>IF('work here'!A825="simple","simple",IF('work here'!A825="parent","variable",IF('work here'!A825="child","variation","")))</f>
        <v/>
      </c>
      <c r="B826" t="str">
        <f>IF('work here'!C825&lt;&gt;"", 'work here'!C825, "")</f>
        <v/>
      </c>
      <c r="C826" t="str">
        <f>IF('work here'!B825&lt;&gt;"", 'work here'!B825, "")</f>
        <v/>
      </c>
      <c r="D826" t="str">
        <f t="shared" si="360"/>
        <v/>
      </c>
      <c r="E826" t="str">
        <f t="shared" si="361"/>
        <v/>
      </c>
      <c r="F826" t="str">
        <f t="shared" si="362"/>
        <v/>
      </c>
      <c r="G826" t="e">
        <f>IF('work here'!#REF!&lt;&gt;"", 'work here'!#REF!, "")</f>
        <v>#REF!</v>
      </c>
      <c r="I826" t="str">
        <f>IF('work here'!Z825&lt;&gt;"", 'work here'!Z825, "")</f>
        <v/>
      </c>
      <c r="J826" t="str">
        <f t="shared" si="363"/>
        <v/>
      </c>
      <c r="K826" t="str">
        <f t="shared" si="364"/>
        <v/>
      </c>
      <c r="L826" t="str">
        <f t="shared" si="365"/>
        <v/>
      </c>
      <c r="M826" t="str">
        <f>IF('work here'!AA825&lt;&gt;"", 'work here'!AA825, "")</f>
        <v/>
      </c>
      <c r="N826" t="str">
        <f>IF('work here'!AD825&lt;&gt;"", 'work here'!AD825, "")</f>
        <v/>
      </c>
      <c r="O826" t="str">
        <f>IF('work here'!AC825&lt;&gt;"", 'work here'!AC825, "")</f>
        <v/>
      </c>
      <c r="P826" t="str">
        <f>IF('work here'!AB825&lt;&gt;"", 'work here'!AB825, "")</f>
        <v/>
      </c>
      <c r="Q826" t="str">
        <f t="shared" si="366"/>
        <v/>
      </c>
      <c r="S826" t="str">
        <f>IF('work here'!E825&lt;&gt;"", 'work here'!E825, "")</f>
        <v/>
      </c>
      <c r="T826" t="e">
        <f>IF('work here'!#REF!&lt;&gt;"", 'work here'!#REF!, "")</f>
        <v>#REF!</v>
      </c>
      <c r="U826" t="str">
        <f>IF(A826="", "", _xlfn.TEXTJOIN(", ", TRUE, "jewellery", "jewellery &gt; " &amp; 'work here'!F825, "jewellery &gt; " &amp; 'work here'!F825 &amp; " &gt; " &amp; 'work here'!#REF!, 'work here'!#REF!, 'work here'!AY825, 'work here'!H825, 'work here'!I825, 'work here'!J825))</f>
        <v/>
      </c>
      <c r="V826" t="str" cm="1">
        <f t="array" aca="1" ref="V826" ca="1">_xlfn.LET(
    _xlpm.yr, TEXT(TODAY(), "yyyy"),
    _xlpm.mn, TEXT(TODAY(), "mm"),
    _xlpm.path, "https://richlook.co.in/wp-content/uploads/" &amp; _xlpm.yr &amp; "/" &amp; _xlpm.mn &amp; "/",
    _xlpm.imgRange, 'work here'!N825:X825,
    _xlpm.imgLinks, IF(_xlpm.imgRange&lt;&gt;"", _xlpm.path &amp; _xlpm.imgRange &amp; ".webp", ""),
    _xlpm.urls,
        IF(A826="variable", _xlpm.imgLinks,
        IF(A826="variation", IF('work here'!N825&lt;&gt;"", _xlpm.path &amp; 'work here'!N825 &amp; ".webp", ""),
        IF(A826="simple", _xlpm.imgLinks, ""))),
    _xlfn.TEXTJOIN(", ", TRUE, _xlpm.urls)
)</f>
        <v/>
      </c>
      <c r="W826" t="str" cm="1">
        <f t="array" aca="1" ref="W826" ca="1">_xlfn.LET(
    _xlpm.yr, TEXT(TODAY(), "yyyy"),
    _xlpm.mn, TEXT(TODAY(), "mm"),
    _xlpm.path, "https://richlook.co.in/wp-content/uploads/" &amp; _xlpm.yr &amp; "/" &amp; _xlpm.mn &amp; "/",
    _xlpm.imgRange, 'work here'!O825:X825,
    _xlpm.imgLinks, IF(_xlpm.imgRange&lt;&gt;"", _xlpm.path &amp; _xlpm.imgRange &amp; ".webp", ""),
    _xlpm.urls,
        IF(A826="variable", "",
        IF(A826="variation", _xlpm.imgLinks,
        IF(A826="simple", "", ""))),
    _xlfn.TEXTJOIN(", ", TRUE, _xlpm.urls)
)</f>
        <v/>
      </c>
      <c r="X826" t="str">
        <f>IF('work here'!D825&lt;&gt;"", 'work here'!D825, "")</f>
        <v/>
      </c>
      <c r="Y826" t="e">
        <f>IF('work here'!#REF!&lt;&gt;"","color","")</f>
        <v>#REF!</v>
      </c>
      <c r="Z826" t="e">
        <f>IF('work here'!#REF!&lt;&gt;"",'work here'!#REF!,"")</f>
        <v>#REF!</v>
      </c>
      <c r="AA826" t="e">
        <f t="shared" si="367"/>
        <v>#REF!</v>
      </c>
      <c r="AB826" t="e">
        <f t="shared" si="368"/>
        <v>#REF!</v>
      </c>
      <c r="AC826" t="str">
        <f t="shared" si="369"/>
        <v/>
      </c>
      <c r="AD826" s="2" t="e">
        <f>IF('work here'!#REF!&lt;&gt;"",'work here'!#REF!,"")</f>
        <v>#REF!</v>
      </c>
      <c r="AE826" s="2" t="e">
        <f>IF('work here'!#REF!&lt;&gt;"",'work here'!#REF!,"")</f>
        <v>#REF!</v>
      </c>
      <c r="AF826" s="2" t="e">
        <f t="shared" si="370"/>
        <v>#REF!</v>
      </c>
      <c r="AG826" s="2" t="e">
        <f t="shared" si="371"/>
        <v>#REF!</v>
      </c>
      <c r="AH826" s="2" t="str">
        <f t="shared" si="372"/>
        <v/>
      </c>
      <c r="AI826" t="str">
        <f>IF('work here'!AE825&lt;&gt;"","Jewellery Work","")</f>
        <v/>
      </c>
      <c r="AJ826" t="str">
        <f>IF('work here'!AE825&lt;&gt;"",'work here'!AE825,"")</f>
        <v/>
      </c>
      <c r="AK826" t="str">
        <f t="shared" si="373"/>
        <v/>
      </c>
      <c r="AL826" t="str">
        <f t="shared" si="374"/>
        <v/>
      </c>
      <c r="AM826" t="e">
        <f>IF('work here'!#REF!&lt;&gt;"","Gemstone","")</f>
        <v>#REF!</v>
      </c>
      <c r="AN826" t="e">
        <f>IF('work here'!#REF!&lt;&gt;"",'work here'!#REF!,"")</f>
        <v>#REF!</v>
      </c>
      <c r="AO826" t="e">
        <f t="shared" si="375"/>
        <v>#REF!</v>
      </c>
      <c r="AP826" t="e">
        <f t="shared" si="376"/>
        <v>#REF!</v>
      </c>
      <c r="AQ826" t="str">
        <f>IF('work here'!AW825&lt;&gt;"","Plating","")</f>
        <v/>
      </c>
      <c r="AR826" t="str">
        <f>IF('work here'!AW825&lt;&gt;"",'work here'!AW825,"")</f>
        <v/>
      </c>
      <c r="AS826" t="str">
        <f t="shared" si="377"/>
        <v/>
      </c>
      <c r="AT826" t="str">
        <f t="shared" si="378"/>
        <v/>
      </c>
      <c r="AU826" t="str">
        <f>IF('work here'!AX825&lt;&gt;"","Material","")</f>
        <v/>
      </c>
      <c r="AV826" t="str">
        <f>IF('work here'!AX825&lt;&gt;"",'work here'!AX825,"")</f>
        <v/>
      </c>
      <c r="AW826" t="str">
        <f t="shared" si="379"/>
        <v/>
      </c>
      <c r="AX826" t="str">
        <f t="shared" si="380"/>
        <v/>
      </c>
      <c r="AY826" t="e">
        <f>IF('work here'!#REF!&lt;&gt;"","Look","")</f>
        <v>#REF!</v>
      </c>
      <c r="AZ826" t="e">
        <f>IF('work here'!#REF!&lt;&gt;"",'work here'!#REF!,"")</f>
        <v>#REF!</v>
      </c>
      <c r="BA826" t="e">
        <f t="shared" si="381"/>
        <v>#REF!</v>
      </c>
      <c r="BB826" t="e">
        <f t="shared" si="382"/>
        <v>#REF!</v>
      </c>
      <c r="BC826" t="e">
        <f>IF('work here'!#REF!&lt;&gt;"","Finish","")</f>
        <v>#REF!</v>
      </c>
      <c r="BD826" t="e">
        <f>IF('work here'!#REF!&lt;&gt;"",'work here'!#REF!,"")</f>
        <v>#REF!</v>
      </c>
      <c r="BE826" t="e">
        <f t="shared" si="383"/>
        <v>#REF!</v>
      </c>
      <c r="BF826" t="e">
        <f t="shared" si="384"/>
        <v>#REF!</v>
      </c>
      <c r="BG826" t="e">
        <f>IF('work here'!#REF!&lt;&gt;"","Care","")</f>
        <v>#REF!</v>
      </c>
      <c r="BH826" t="e">
        <f>IF('work here'!#REF!&lt;&gt;"",'work here'!#REF!,"")</f>
        <v>#REF!</v>
      </c>
      <c r="BI826" t="e">
        <f t="shared" si="385"/>
        <v>#REF!</v>
      </c>
      <c r="BJ826" t="e">
        <f t="shared" si="386"/>
        <v>#REF!</v>
      </c>
      <c r="BK826" t="str">
        <f>IF(OR('work here'!F825="Rings", 'work here'!F825="Bangles"), 'work here'!F825 &amp; " Size", "")</f>
        <v/>
      </c>
      <c r="BL826" t="e">
        <f>IF('work here'!#REF!&lt;&gt;"",'work here'!#REF!,"")</f>
        <v>#REF!</v>
      </c>
      <c r="BM826" t="str">
        <f t="shared" si="387"/>
        <v/>
      </c>
      <c r="BN826" t="str">
        <f t="shared" si="388"/>
        <v/>
      </c>
      <c r="BO826" t="str">
        <f t="shared" si="389"/>
        <v/>
      </c>
    </row>
    <row r="827" spans="1:67" x14ac:dyDescent="0.3">
      <c r="A827" t="str">
        <f>IF('work here'!A826="simple","simple",IF('work here'!A826="parent","variable",IF('work here'!A826="child","variation","")))</f>
        <v/>
      </c>
      <c r="B827" t="str">
        <f>IF('work here'!C826&lt;&gt;"", 'work here'!C826, "")</f>
        <v/>
      </c>
      <c r="C827" t="str">
        <f>IF('work here'!B826&lt;&gt;"", 'work here'!B826, "")</f>
        <v/>
      </c>
      <c r="D827" t="str">
        <f t="shared" si="360"/>
        <v/>
      </c>
      <c r="E827" t="str">
        <f t="shared" si="361"/>
        <v/>
      </c>
      <c r="F827" t="str">
        <f t="shared" si="362"/>
        <v/>
      </c>
      <c r="G827" t="e">
        <f>IF('work here'!#REF!&lt;&gt;"", 'work here'!#REF!, "")</f>
        <v>#REF!</v>
      </c>
      <c r="I827" t="str">
        <f>IF('work here'!Z826&lt;&gt;"", 'work here'!Z826, "")</f>
        <v/>
      </c>
      <c r="J827" t="str">
        <f t="shared" si="363"/>
        <v/>
      </c>
      <c r="K827" t="str">
        <f t="shared" si="364"/>
        <v/>
      </c>
      <c r="L827" t="str">
        <f t="shared" si="365"/>
        <v/>
      </c>
      <c r="M827" t="str">
        <f>IF('work here'!AA826&lt;&gt;"", 'work here'!AA826, "")</f>
        <v/>
      </c>
      <c r="N827" t="str">
        <f>IF('work here'!AD826&lt;&gt;"", 'work here'!AD826, "")</f>
        <v/>
      </c>
      <c r="O827" t="str">
        <f>IF('work here'!AC826&lt;&gt;"", 'work here'!AC826, "")</f>
        <v/>
      </c>
      <c r="P827" t="str">
        <f>IF('work here'!AB826&lt;&gt;"", 'work here'!AB826, "")</f>
        <v/>
      </c>
      <c r="Q827" t="str">
        <f t="shared" si="366"/>
        <v/>
      </c>
      <c r="S827" t="str">
        <f>IF('work here'!E826&lt;&gt;"", 'work here'!E826, "")</f>
        <v/>
      </c>
      <c r="T827" t="e">
        <f>IF('work here'!#REF!&lt;&gt;"", 'work here'!#REF!, "")</f>
        <v>#REF!</v>
      </c>
      <c r="U827" t="str">
        <f>IF(A827="", "", _xlfn.TEXTJOIN(", ", TRUE, "jewellery", "jewellery &gt; " &amp; 'work here'!F826, "jewellery &gt; " &amp; 'work here'!F826 &amp; " &gt; " &amp; 'work here'!#REF!, 'work here'!#REF!, 'work here'!AY826, 'work here'!H826, 'work here'!I826, 'work here'!J826))</f>
        <v/>
      </c>
      <c r="V827" t="str" cm="1">
        <f t="array" aca="1" ref="V827" ca="1">_xlfn.LET(
    _xlpm.yr, TEXT(TODAY(), "yyyy"),
    _xlpm.mn, TEXT(TODAY(), "mm"),
    _xlpm.path, "https://richlook.co.in/wp-content/uploads/" &amp; _xlpm.yr &amp; "/" &amp; _xlpm.mn &amp; "/",
    _xlpm.imgRange, 'work here'!N826:X826,
    _xlpm.imgLinks, IF(_xlpm.imgRange&lt;&gt;"", _xlpm.path &amp; _xlpm.imgRange &amp; ".webp", ""),
    _xlpm.urls,
        IF(A827="variable", _xlpm.imgLinks,
        IF(A827="variation", IF('work here'!N826&lt;&gt;"", _xlpm.path &amp; 'work here'!N826 &amp; ".webp", ""),
        IF(A827="simple", _xlpm.imgLinks, ""))),
    _xlfn.TEXTJOIN(", ", TRUE, _xlpm.urls)
)</f>
        <v/>
      </c>
      <c r="W827" t="str" cm="1">
        <f t="array" aca="1" ref="W827" ca="1">_xlfn.LET(
    _xlpm.yr, TEXT(TODAY(), "yyyy"),
    _xlpm.mn, TEXT(TODAY(), "mm"),
    _xlpm.path, "https://richlook.co.in/wp-content/uploads/" &amp; _xlpm.yr &amp; "/" &amp; _xlpm.mn &amp; "/",
    _xlpm.imgRange, 'work here'!O826:X826,
    _xlpm.imgLinks, IF(_xlpm.imgRange&lt;&gt;"", _xlpm.path &amp; _xlpm.imgRange &amp; ".webp", ""),
    _xlpm.urls,
        IF(A827="variable", "",
        IF(A827="variation", _xlpm.imgLinks,
        IF(A827="simple", "", ""))),
    _xlfn.TEXTJOIN(", ", TRUE, _xlpm.urls)
)</f>
        <v/>
      </c>
      <c r="X827" t="str">
        <f>IF('work here'!D826&lt;&gt;"", 'work here'!D826, "")</f>
        <v/>
      </c>
      <c r="Y827" t="e">
        <f>IF('work here'!#REF!&lt;&gt;"","color","")</f>
        <v>#REF!</v>
      </c>
      <c r="Z827" t="e">
        <f>IF('work here'!#REF!&lt;&gt;"",'work here'!#REF!,"")</f>
        <v>#REF!</v>
      </c>
      <c r="AA827" t="e">
        <f t="shared" si="367"/>
        <v>#REF!</v>
      </c>
      <c r="AB827" t="e">
        <f t="shared" si="368"/>
        <v>#REF!</v>
      </c>
      <c r="AC827" t="str">
        <f t="shared" si="369"/>
        <v/>
      </c>
      <c r="AD827" s="2" t="e">
        <f>IF('work here'!#REF!&lt;&gt;"",'work here'!#REF!,"")</f>
        <v>#REF!</v>
      </c>
      <c r="AE827" s="2" t="e">
        <f>IF('work here'!#REF!&lt;&gt;"",'work here'!#REF!,"")</f>
        <v>#REF!</v>
      </c>
      <c r="AF827" s="2" t="e">
        <f t="shared" si="370"/>
        <v>#REF!</v>
      </c>
      <c r="AG827" s="2" t="e">
        <f t="shared" si="371"/>
        <v>#REF!</v>
      </c>
      <c r="AH827" s="2" t="str">
        <f t="shared" si="372"/>
        <v/>
      </c>
      <c r="AI827" t="str">
        <f>IF('work here'!AE826&lt;&gt;"","Jewellery Work","")</f>
        <v/>
      </c>
      <c r="AJ827" t="str">
        <f>IF('work here'!AE826&lt;&gt;"",'work here'!AE826,"")</f>
        <v/>
      </c>
      <c r="AK827" t="str">
        <f t="shared" si="373"/>
        <v/>
      </c>
      <c r="AL827" t="str">
        <f t="shared" si="374"/>
        <v/>
      </c>
      <c r="AM827" t="e">
        <f>IF('work here'!#REF!&lt;&gt;"","Gemstone","")</f>
        <v>#REF!</v>
      </c>
      <c r="AN827" t="e">
        <f>IF('work here'!#REF!&lt;&gt;"",'work here'!#REF!,"")</f>
        <v>#REF!</v>
      </c>
      <c r="AO827" t="e">
        <f t="shared" si="375"/>
        <v>#REF!</v>
      </c>
      <c r="AP827" t="e">
        <f t="shared" si="376"/>
        <v>#REF!</v>
      </c>
      <c r="AQ827" t="str">
        <f>IF('work here'!AW826&lt;&gt;"","Plating","")</f>
        <v/>
      </c>
      <c r="AR827" t="str">
        <f>IF('work here'!AW826&lt;&gt;"",'work here'!AW826,"")</f>
        <v/>
      </c>
      <c r="AS827" t="str">
        <f t="shared" si="377"/>
        <v/>
      </c>
      <c r="AT827" t="str">
        <f t="shared" si="378"/>
        <v/>
      </c>
      <c r="AU827" t="str">
        <f>IF('work here'!AX826&lt;&gt;"","Material","")</f>
        <v/>
      </c>
      <c r="AV827" t="str">
        <f>IF('work here'!AX826&lt;&gt;"",'work here'!AX826,"")</f>
        <v/>
      </c>
      <c r="AW827" t="str">
        <f t="shared" si="379"/>
        <v/>
      </c>
      <c r="AX827" t="str">
        <f t="shared" si="380"/>
        <v/>
      </c>
      <c r="AY827" t="e">
        <f>IF('work here'!#REF!&lt;&gt;"","Look","")</f>
        <v>#REF!</v>
      </c>
      <c r="AZ827" t="e">
        <f>IF('work here'!#REF!&lt;&gt;"",'work here'!#REF!,"")</f>
        <v>#REF!</v>
      </c>
      <c r="BA827" t="e">
        <f t="shared" si="381"/>
        <v>#REF!</v>
      </c>
      <c r="BB827" t="e">
        <f t="shared" si="382"/>
        <v>#REF!</v>
      </c>
      <c r="BC827" t="e">
        <f>IF('work here'!#REF!&lt;&gt;"","Finish","")</f>
        <v>#REF!</v>
      </c>
      <c r="BD827" t="e">
        <f>IF('work here'!#REF!&lt;&gt;"",'work here'!#REF!,"")</f>
        <v>#REF!</v>
      </c>
      <c r="BE827" t="e">
        <f t="shared" si="383"/>
        <v>#REF!</v>
      </c>
      <c r="BF827" t="e">
        <f t="shared" si="384"/>
        <v>#REF!</v>
      </c>
      <c r="BG827" t="e">
        <f>IF('work here'!#REF!&lt;&gt;"","Care","")</f>
        <v>#REF!</v>
      </c>
      <c r="BH827" t="e">
        <f>IF('work here'!#REF!&lt;&gt;"",'work here'!#REF!,"")</f>
        <v>#REF!</v>
      </c>
      <c r="BI827" t="e">
        <f t="shared" si="385"/>
        <v>#REF!</v>
      </c>
      <c r="BJ827" t="e">
        <f t="shared" si="386"/>
        <v>#REF!</v>
      </c>
      <c r="BK827" t="str">
        <f>IF(OR('work here'!F826="Rings", 'work here'!F826="Bangles"), 'work here'!F826 &amp; " Size", "")</f>
        <v/>
      </c>
      <c r="BL827" t="e">
        <f>IF('work here'!#REF!&lt;&gt;"",'work here'!#REF!,"")</f>
        <v>#REF!</v>
      </c>
      <c r="BM827" t="str">
        <f t="shared" si="387"/>
        <v/>
      </c>
      <c r="BN827" t="str">
        <f t="shared" si="388"/>
        <v/>
      </c>
      <c r="BO827" t="str">
        <f t="shared" si="389"/>
        <v/>
      </c>
    </row>
    <row r="828" spans="1:67" x14ac:dyDescent="0.3">
      <c r="A828" t="str">
        <f>IF('work here'!A827="simple","simple",IF('work here'!A827="parent","variable",IF('work here'!A827="child","variation","")))</f>
        <v/>
      </c>
      <c r="B828" t="str">
        <f>IF('work here'!C827&lt;&gt;"", 'work here'!C827, "")</f>
        <v/>
      </c>
      <c r="C828" t="str">
        <f>IF('work here'!B827&lt;&gt;"", 'work here'!B827, "")</f>
        <v/>
      </c>
      <c r="D828" t="str">
        <f t="shared" si="360"/>
        <v/>
      </c>
      <c r="E828" t="str">
        <f t="shared" si="361"/>
        <v/>
      </c>
      <c r="F828" t="str">
        <f t="shared" si="362"/>
        <v/>
      </c>
      <c r="G828" t="e">
        <f>IF('work here'!#REF!&lt;&gt;"", 'work here'!#REF!, "")</f>
        <v>#REF!</v>
      </c>
      <c r="I828" t="str">
        <f>IF('work here'!Z827&lt;&gt;"", 'work here'!Z827, "")</f>
        <v/>
      </c>
      <c r="J828" t="str">
        <f t="shared" si="363"/>
        <v/>
      </c>
      <c r="K828" t="str">
        <f t="shared" si="364"/>
        <v/>
      </c>
      <c r="L828" t="str">
        <f t="shared" si="365"/>
        <v/>
      </c>
      <c r="M828" t="str">
        <f>IF('work here'!AA827&lt;&gt;"", 'work here'!AA827, "")</f>
        <v/>
      </c>
      <c r="N828" t="str">
        <f>IF('work here'!AD827&lt;&gt;"", 'work here'!AD827, "")</f>
        <v/>
      </c>
      <c r="O828" t="str">
        <f>IF('work here'!AC827&lt;&gt;"", 'work here'!AC827, "")</f>
        <v/>
      </c>
      <c r="P828" t="str">
        <f>IF('work here'!AB827&lt;&gt;"", 'work here'!AB827, "")</f>
        <v/>
      </c>
      <c r="Q828" t="str">
        <f t="shared" si="366"/>
        <v/>
      </c>
      <c r="S828" t="str">
        <f>IF('work here'!E827&lt;&gt;"", 'work here'!E827, "")</f>
        <v/>
      </c>
      <c r="T828" t="e">
        <f>IF('work here'!#REF!&lt;&gt;"", 'work here'!#REF!, "")</f>
        <v>#REF!</v>
      </c>
      <c r="U828" t="str">
        <f>IF(A828="", "", _xlfn.TEXTJOIN(", ", TRUE, "jewellery", "jewellery &gt; " &amp; 'work here'!F827, "jewellery &gt; " &amp; 'work here'!F827 &amp; " &gt; " &amp; 'work here'!#REF!, 'work here'!#REF!, 'work here'!AY827, 'work here'!H827, 'work here'!I827, 'work here'!J827))</f>
        <v/>
      </c>
      <c r="V828" t="str" cm="1">
        <f t="array" aca="1" ref="V828" ca="1">_xlfn.LET(
    _xlpm.yr, TEXT(TODAY(), "yyyy"),
    _xlpm.mn, TEXT(TODAY(), "mm"),
    _xlpm.path, "https://richlook.co.in/wp-content/uploads/" &amp; _xlpm.yr &amp; "/" &amp; _xlpm.mn &amp; "/",
    _xlpm.imgRange, 'work here'!N827:X827,
    _xlpm.imgLinks, IF(_xlpm.imgRange&lt;&gt;"", _xlpm.path &amp; _xlpm.imgRange &amp; ".webp", ""),
    _xlpm.urls,
        IF(A828="variable", _xlpm.imgLinks,
        IF(A828="variation", IF('work here'!N827&lt;&gt;"", _xlpm.path &amp; 'work here'!N827 &amp; ".webp", ""),
        IF(A828="simple", _xlpm.imgLinks, ""))),
    _xlfn.TEXTJOIN(", ", TRUE, _xlpm.urls)
)</f>
        <v/>
      </c>
      <c r="W828" t="str" cm="1">
        <f t="array" aca="1" ref="W828" ca="1">_xlfn.LET(
    _xlpm.yr, TEXT(TODAY(), "yyyy"),
    _xlpm.mn, TEXT(TODAY(), "mm"),
    _xlpm.path, "https://richlook.co.in/wp-content/uploads/" &amp; _xlpm.yr &amp; "/" &amp; _xlpm.mn &amp; "/",
    _xlpm.imgRange, 'work here'!O827:X827,
    _xlpm.imgLinks, IF(_xlpm.imgRange&lt;&gt;"", _xlpm.path &amp; _xlpm.imgRange &amp; ".webp", ""),
    _xlpm.urls,
        IF(A828="variable", "",
        IF(A828="variation", _xlpm.imgLinks,
        IF(A828="simple", "", ""))),
    _xlfn.TEXTJOIN(", ", TRUE, _xlpm.urls)
)</f>
        <v/>
      </c>
      <c r="X828" t="str">
        <f>IF('work here'!D827&lt;&gt;"", 'work here'!D827, "")</f>
        <v/>
      </c>
      <c r="Y828" t="e">
        <f>IF('work here'!#REF!&lt;&gt;"","color","")</f>
        <v>#REF!</v>
      </c>
      <c r="Z828" t="e">
        <f>IF('work here'!#REF!&lt;&gt;"",'work here'!#REF!,"")</f>
        <v>#REF!</v>
      </c>
      <c r="AA828" t="e">
        <f t="shared" si="367"/>
        <v>#REF!</v>
      </c>
      <c r="AB828" t="e">
        <f t="shared" si="368"/>
        <v>#REF!</v>
      </c>
      <c r="AC828" t="str">
        <f t="shared" si="369"/>
        <v/>
      </c>
      <c r="AD828" s="2" t="e">
        <f>IF('work here'!#REF!&lt;&gt;"",'work here'!#REF!,"")</f>
        <v>#REF!</v>
      </c>
      <c r="AE828" s="2" t="e">
        <f>IF('work here'!#REF!&lt;&gt;"",'work here'!#REF!,"")</f>
        <v>#REF!</v>
      </c>
      <c r="AF828" s="2" t="e">
        <f t="shared" si="370"/>
        <v>#REF!</v>
      </c>
      <c r="AG828" s="2" t="e">
        <f t="shared" si="371"/>
        <v>#REF!</v>
      </c>
      <c r="AH828" s="2" t="str">
        <f t="shared" si="372"/>
        <v/>
      </c>
      <c r="AI828" t="str">
        <f>IF('work here'!AE827&lt;&gt;"","Jewellery Work","")</f>
        <v/>
      </c>
      <c r="AJ828" t="str">
        <f>IF('work here'!AE827&lt;&gt;"",'work here'!AE827,"")</f>
        <v/>
      </c>
      <c r="AK828" t="str">
        <f t="shared" si="373"/>
        <v/>
      </c>
      <c r="AL828" t="str">
        <f t="shared" si="374"/>
        <v/>
      </c>
      <c r="AM828" t="e">
        <f>IF('work here'!#REF!&lt;&gt;"","Gemstone","")</f>
        <v>#REF!</v>
      </c>
      <c r="AN828" t="e">
        <f>IF('work here'!#REF!&lt;&gt;"",'work here'!#REF!,"")</f>
        <v>#REF!</v>
      </c>
      <c r="AO828" t="e">
        <f t="shared" si="375"/>
        <v>#REF!</v>
      </c>
      <c r="AP828" t="e">
        <f t="shared" si="376"/>
        <v>#REF!</v>
      </c>
      <c r="AQ828" t="str">
        <f>IF('work here'!AW827&lt;&gt;"","Plating","")</f>
        <v/>
      </c>
      <c r="AR828" t="str">
        <f>IF('work here'!AW827&lt;&gt;"",'work here'!AW827,"")</f>
        <v/>
      </c>
      <c r="AS828" t="str">
        <f t="shared" si="377"/>
        <v/>
      </c>
      <c r="AT828" t="str">
        <f t="shared" si="378"/>
        <v/>
      </c>
      <c r="AU828" t="str">
        <f>IF('work here'!AX827&lt;&gt;"","Material","")</f>
        <v/>
      </c>
      <c r="AV828" t="str">
        <f>IF('work here'!AX827&lt;&gt;"",'work here'!AX827,"")</f>
        <v/>
      </c>
      <c r="AW828" t="str">
        <f t="shared" si="379"/>
        <v/>
      </c>
      <c r="AX828" t="str">
        <f t="shared" si="380"/>
        <v/>
      </c>
      <c r="AY828" t="e">
        <f>IF('work here'!#REF!&lt;&gt;"","Look","")</f>
        <v>#REF!</v>
      </c>
      <c r="AZ828" t="e">
        <f>IF('work here'!#REF!&lt;&gt;"",'work here'!#REF!,"")</f>
        <v>#REF!</v>
      </c>
      <c r="BA828" t="e">
        <f t="shared" si="381"/>
        <v>#REF!</v>
      </c>
      <c r="BB828" t="e">
        <f t="shared" si="382"/>
        <v>#REF!</v>
      </c>
      <c r="BC828" t="e">
        <f>IF('work here'!#REF!&lt;&gt;"","Finish","")</f>
        <v>#REF!</v>
      </c>
      <c r="BD828" t="e">
        <f>IF('work here'!#REF!&lt;&gt;"",'work here'!#REF!,"")</f>
        <v>#REF!</v>
      </c>
      <c r="BE828" t="e">
        <f t="shared" si="383"/>
        <v>#REF!</v>
      </c>
      <c r="BF828" t="e">
        <f t="shared" si="384"/>
        <v>#REF!</v>
      </c>
      <c r="BG828" t="e">
        <f>IF('work here'!#REF!&lt;&gt;"","Care","")</f>
        <v>#REF!</v>
      </c>
      <c r="BH828" t="e">
        <f>IF('work here'!#REF!&lt;&gt;"",'work here'!#REF!,"")</f>
        <v>#REF!</v>
      </c>
      <c r="BI828" t="e">
        <f t="shared" si="385"/>
        <v>#REF!</v>
      </c>
      <c r="BJ828" t="e">
        <f t="shared" si="386"/>
        <v>#REF!</v>
      </c>
      <c r="BK828" t="str">
        <f>IF(OR('work here'!F827="Rings", 'work here'!F827="Bangles"), 'work here'!F827 &amp; " Size", "")</f>
        <v/>
      </c>
      <c r="BL828" t="e">
        <f>IF('work here'!#REF!&lt;&gt;"",'work here'!#REF!,"")</f>
        <v>#REF!</v>
      </c>
      <c r="BM828" t="str">
        <f t="shared" si="387"/>
        <v/>
      </c>
      <c r="BN828" t="str">
        <f t="shared" si="388"/>
        <v/>
      </c>
      <c r="BO828" t="str">
        <f t="shared" si="389"/>
        <v/>
      </c>
    </row>
    <row r="829" spans="1:67" x14ac:dyDescent="0.3">
      <c r="A829" t="str">
        <f>IF('work here'!A828="simple","simple",IF('work here'!A828="parent","variable",IF('work here'!A828="child","variation","")))</f>
        <v/>
      </c>
      <c r="B829" t="str">
        <f>IF('work here'!C828&lt;&gt;"", 'work here'!C828, "")</f>
        <v/>
      </c>
      <c r="C829" t="str">
        <f>IF('work here'!B828&lt;&gt;"", 'work here'!B828, "")</f>
        <v/>
      </c>
      <c r="D829" t="str">
        <f t="shared" si="360"/>
        <v/>
      </c>
      <c r="E829" t="str">
        <f t="shared" si="361"/>
        <v/>
      </c>
      <c r="F829" t="str">
        <f t="shared" si="362"/>
        <v/>
      </c>
      <c r="G829" t="e">
        <f>IF('work here'!#REF!&lt;&gt;"", 'work here'!#REF!, "")</f>
        <v>#REF!</v>
      </c>
      <c r="I829" t="str">
        <f>IF('work here'!Z828&lt;&gt;"", 'work here'!Z828, "")</f>
        <v/>
      </c>
      <c r="J829" t="str">
        <f t="shared" si="363"/>
        <v/>
      </c>
      <c r="K829" t="str">
        <f t="shared" si="364"/>
        <v/>
      </c>
      <c r="L829" t="str">
        <f t="shared" si="365"/>
        <v/>
      </c>
      <c r="M829" t="str">
        <f>IF('work here'!AA828&lt;&gt;"", 'work here'!AA828, "")</f>
        <v/>
      </c>
      <c r="N829" t="str">
        <f>IF('work here'!AD828&lt;&gt;"", 'work here'!AD828, "")</f>
        <v/>
      </c>
      <c r="O829" t="str">
        <f>IF('work here'!AC828&lt;&gt;"", 'work here'!AC828, "")</f>
        <v/>
      </c>
      <c r="P829" t="str">
        <f>IF('work here'!AB828&lt;&gt;"", 'work here'!AB828, "")</f>
        <v/>
      </c>
      <c r="Q829" t="str">
        <f t="shared" si="366"/>
        <v/>
      </c>
      <c r="S829" t="str">
        <f>IF('work here'!E828&lt;&gt;"", 'work here'!E828, "")</f>
        <v/>
      </c>
      <c r="T829" t="e">
        <f>IF('work here'!#REF!&lt;&gt;"", 'work here'!#REF!, "")</f>
        <v>#REF!</v>
      </c>
      <c r="U829" t="str">
        <f>IF(A829="", "", _xlfn.TEXTJOIN(", ", TRUE, "jewellery", "jewellery &gt; " &amp; 'work here'!F828, "jewellery &gt; " &amp; 'work here'!F828 &amp; " &gt; " &amp; 'work here'!#REF!, 'work here'!#REF!, 'work here'!AY828, 'work here'!H828, 'work here'!I828, 'work here'!J828))</f>
        <v/>
      </c>
      <c r="V829" t="str" cm="1">
        <f t="array" aca="1" ref="V829" ca="1">_xlfn.LET(
    _xlpm.yr, TEXT(TODAY(), "yyyy"),
    _xlpm.mn, TEXT(TODAY(), "mm"),
    _xlpm.path, "https://richlook.co.in/wp-content/uploads/" &amp; _xlpm.yr &amp; "/" &amp; _xlpm.mn &amp; "/",
    _xlpm.imgRange, 'work here'!N828:X828,
    _xlpm.imgLinks, IF(_xlpm.imgRange&lt;&gt;"", _xlpm.path &amp; _xlpm.imgRange &amp; ".webp", ""),
    _xlpm.urls,
        IF(A829="variable", _xlpm.imgLinks,
        IF(A829="variation", IF('work here'!N828&lt;&gt;"", _xlpm.path &amp; 'work here'!N828 &amp; ".webp", ""),
        IF(A829="simple", _xlpm.imgLinks, ""))),
    _xlfn.TEXTJOIN(", ", TRUE, _xlpm.urls)
)</f>
        <v/>
      </c>
      <c r="W829" t="str" cm="1">
        <f t="array" aca="1" ref="W829" ca="1">_xlfn.LET(
    _xlpm.yr, TEXT(TODAY(), "yyyy"),
    _xlpm.mn, TEXT(TODAY(), "mm"),
    _xlpm.path, "https://richlook.co.in/wp-content/uploads/" &amp; _xlpm.yr &amp; "/" &amp; _xlpm.mn &amp; "/",
    _xlpm.imgRange, 'work here'!O828:X828,
    _xlpm.imgLinks, IF(_xlpm.imgRange&lt;&gt;"", _xlpm.path &amp; _xlpm.imgRange &amp; ".webp", ""),
    _xlpm.urls,
        IF(A829="variable", "",
        IF(A829="variation", _xlpm.imgLinks,
        IF(A829="simple", "", ""))),
    _xlfn.TEXTJOIN(", ", TRUE, _xlpm.urls)
)</f>
        <v/>
      </c>
      <c r="X829" t="str">
        <f>IF('work here'!D828&lt;&gt;"", 'work here'!D828, "")</f>
        <v/>
      </c>
      <c r="Y829" t="e">
        <f>IF('work here'!#REF!&lt;&gt;"","color","")</f>
        <v>#REF!</v>
      </c>
      <c r="Z829" t="e">
        <f>IF('work here'!#REF!&lt;&gt;"",'work here'!#REF!,"")</f>
        <v>#REF!</v>
      </c>
      <c r="AA829" t="e">
        <f t="shared" si="367"/>
        <v>#REF!</v>
      </c>
      <c r="AB829" t="e">
        <f t="shared" si="368"/>
        <v>#REF!</v>
      </c>
      <c r="AC829" t="str">
        <f t="shared" si="369"/>
        <v/>
      </c>
      <c r="AD829" s="2" t="e">
        <f>IF('work here'!#REF!&lt;&gt;"",'work here'!#REF!,"")</f>
        <v>#REF!</v>
      </c>
      <c r="AE829" s="2" t="e">
        <f>IF('work here'!#REF!&lt;&gt;"",'work here'!#REF!,"")</f>
        <v>#REF!</v>
      </c>
      <c r="AF829" s="2" t="e">
        <f t="shared" si="370"/>
        <v>#REF!</v>
      </c>
      <c r="AG829" s="2" t="e">
        <f t="shared" si="371"/>
        <v>#REF!</v>
      </c>
      <c r="AH829" s="2" t="str">
        <f t="shared" si="372"/>
        <v/>
      </c>
      <c r="AI829" t="str">
        <f>IF('work here'!AE828&lt;&gt;"","Jewellery Work","")</f>
        <v/>
      </c>
      <c r="AJ829" t="str">
        <f>IF('work here'!AE828&lt;&gt;"",'work here'!AE828,"")</f>
        <v/>
      </c>
      <c r="AK829" t="str">
        <f t="shared" si="373"/>
        <v/>
      </c>
      <c r="AL829" t="str">
        <f t="shared" si="374"/>
        <v/>
      </c>
      <c r="AM829" t="e">
        <f>IF('work here'!#REF!&lt;&gt;"","Gemstone","")</f>
        <v>#REF!</v>
      </c>
      <c r="AN829" t="e">
        <f>IF('work here'!#REF!&lt;&gt;"",'work here'!#REF!,"")</f>
        <v>#REF!</v>
      </c>
      <c r="AO829" t="e">
        <f t="shared" si="375"/>
        <v>#REF!</v>
      </c>
      <c r="AP829" t="e">
        <f t="shared" si="376"/>
        <v>#REF!</v>
      </c>
      <c r="AQ829" t="str">
        <f>IF('work here'!AW828&lt;&gt;"","Plating","")</f>
        <v/>
      </c>
      <c r="AR829" t="str">
        <f>IF('work here'!AW828&lt;&gt;"",'work here'!AW828,"")</f>
        <v/>
      </c>
      <c r="AS829" t="str">
        <f t="shared" si="377"/>
        <v/>
      </c>
      <c r="AT829" t="str">
        <f t="shared" si="378"/>
        <v/>
      </c>
      <c r="AU829" t="str">
        <f>IF('work here'!AX828&lt;&gt;"","Material","")</f>
        <v/>
      </c>
      <c r="AV829" t="str">
        <f>IF('work here'!AX828&lt;&gt;"",'work here'!AX828,"")</f>
        <v/>
      </c>
      <c r="AW829" t="str">
        <f t="shared" si="379"/>
        <v/>
      </c>
      <c r="AX829" t="str">
        <f t="shared" si="380"/>
        <v/>
      </c>
      <c r="AY829" t="e">
        <f>IF('work here'!#REF!&lt;&gt;"","Look","")</f>
        <v>#REF!</v>
      </c>
      <c r="AZ829" t="e">
        <f>IF('work here'!#REF!&lt;&gt;"",'work here'!#REF!,"")</f>
        <v>#REF!</v>
      </c>
      <c r="BA829" t="e">
        <f t="shared" si="381"/>
        <v>#REF!</v>
      </c>
      <c r="BB829" t="e">
        <f t="shared" si="382"/>
        <v>#REF!</v>
      </c>
      <c r="BC829" t="e">
        <f>IF('work here'!#REF!&lt;&gt;"","Finish","")</f>
        <v>#REF!</v>
      </c>
      <c r="BD829" t="e">
        <f>IF('work here'!#REF!&lt;&gt;"",'work here'!#REF!,"")</f>
        <v>#REF!</v>
      </c>
      <c r="BE829" t="e">
        <f t="shared" si="383"/>
        <v>#REF!</v>
      </c>
      <c r="BF829" t="e">
        <f t="shared" si="384"/>
        <v>#REF!</v>
      </c>
      <c r="BG829" t="e">
        <f>IF('work here'!#REF!&lt;&gt;"","Care","")</f>
        <v>#REF!</v>
      </c>
      <c r="BH829" t="e">
        <f>IF('work here'!#REF!&lt;&gt;"",'work here'!#REF!,"")</f>
        <v>#REF!</v>
      </c>
      <c r="BI829" t="e">
        <f t="shared" si="385"/>
        <v>#REF!</v>
      </c>
      <c r="BJ829" t="e">
        <f t="shared" si="386"/>
        <v>#REF!</v>
      </c>
      <c r="BK829" t="str">
        <f>IF(OR('work here'!F828="Rings", 'work here'!F828="Bangles"), 'work here'!F828 &amp; " Size", "")</f>
        <v/>
      </c>
      <c r="BL829" t="e">
        <f>IF('work here'!#REF!&lt;&gt;"",'work here'!#REF!,"")</f>
        <v>#REF!</v>
      </c>
      <c r="BM829" t="str">
        <f t="shared" si="387"/>
        <v/>
      </c>
      <c r="BN829" t="str">
        <f t="shared" si="388"/>
        <v/>
      </c>
      <c r="BO829" t="str">
        <f t="shared" si="389"/>
        <v/>
      </c>
    </row>
    <row r="830" spans="1:67" x14ac:dyDescent="0.3">
      <c r="A830" t="str">
        <f>IF('work here'!A829="simple","simple",IF('work here'!A829="parent","variable",IF('work here'!A829="child","variation","")))</f>
        <v/>
      </c>
      <c r="B830" t="str">
        <f>IF('work here'!C829&lt;&gt;"", 'work here'!C829, "")</f>
        <v/>
      </c>
      <c r="C830" t="str">
        <f>IF('work here'!B829&lt;&gt;"", 'work here'!B829, "")</f>
        <v/>
      </c>
      <c r="D830" t="str">
        <f t="shared" si="360"/>
        <v/>
      </c>
      <c r="E830" t="str">
        <f t="shared" si="361"/>
        <v/>
      </c>
      <c r="F830" t="str">
        <f t="shared" si="362"/>
        <v/>
      </c>
      <c r="G830" t="e">
        <f>IF('work here'!#REF!&lt;&gt;"", 'work here'!#REF!, "")</f>
        <v>#REF!</v>
      </c>
      <c r="I830" t="str">
        <f>IF('work here'!Z829&lt;&gt;"", 'work here'!Z829, "")</f>
        <v/>
      </c>
      <c r="J830" t="str">
        <f t="shared" si="363"/>
        <v/>
      </c>
      <c r="K830" t="str">
        <f t="shared" si="364"/>
        <v/>
      </c>
      <c r="L830" t="str">
        <f t="shared" si="365"/>
        <v/>
      </c>
      <c r="M830" t="str">
        <f>IF('work here'!AA829&lt;&gt;"", 'work here'!AA829, "")</f>
        <v/>
      </c>
      <c r="N830" t="str">
        <f>IF('work here'!AD829&lt;&gt;"", 'work here'!AD829, "")</f>
        <v/>
      </c>
      <c r="O830" t="str">
        <f>IF('work here'!AC829&lt;&gt;"", 'work here'!AC829, "")</f>
        <v/>
      </c>
      <c r="P830" t="str">
        <f>IF('work here'!AB829&lt;&gt;"", 'work here'!AB829, "")</f>
        <v/>
      </c>
      <c r="Q830" t="str">
        <f t="shared" si="366"/>
        <v/>
      </c>
      <c r="S830" t="str">
        <f>IF('work here'!E829&lt;&gt;"", 'work here'!E829, "")</f>
        <v/>
      </c>
      <c r="T830" t="e">
        <f>IF('work here'!#REF!&lt;&gt;"", 'work here'!#REF!, "")</f>
        <v>#REF!</v>
      </c>
      <c r="U830" t="str">
        <f>IF(A830="", "", _xlfn.TEXTJOIN(", ", TRUE, "jewellery", "jewellery &gt; " &amp; 'work here'!F829, "jewellery &gt; " &amp; 'work here'!F829 &amp; " &gt; " &amp; 'work here'!#REF!, 'work here'!#REF!, 'work here'!AY829, 'work here'!H829, 'work here'!I829, 'work here'!J829))</f>
        <v/>
      </c>
      <c r="V830" t="str" cm="1">
        <f t="array" aca="1" ref="V830" ca="1">_xlfn.LET(
    _xlpm.yr, TEXT(TODAY(), "yyyy"),
    _xlpm.mn, TEXT(TODAY(), "mm"),
    _xlpm.path, "https://richlook.co.in/wp-content/uploads/" &amp; _xlpm.yr &amp; "/" &amp; _xlpm.mn &amp; "/",
    _xlpm.imgRange, 'work here'!N829:X829,
    _xlpm.imgLinks, IF(_xlpm.imgRange&lt;&gt;"", _xlpm.path &amp; _xlpm.imgRange &amp; ".webp", ""),
    _xlpm.urls,
        IF(A830="variable", _xlpm.imgLinks,
        IF(A830="variation", IF('work here'!N829&lt;&gt;"", _xlpm.path &amp; 'work here'!N829 &amp; ".webp", ""),
        IF(A830="simple", _xlpm.imgLinks, ""))),
    _xlfn.TEXTJOIN(", ", TRUE, _xlpm.urls)
)</f>
        <v/>
      </c>
      <c r="W830" t="str" cm="1">
        <f t="array" aca="1" ref="W830" ca="1">_xlfn.LET(
    _xlpm.yr, TEXT(TODAY(), "yyyy"),
    _xlpm.mn, TEXT(TODAY(), "mm"),
    _xlpm.path, "https://richlook.co.in/wp-content/uploads/" &amp; _xlpm.yr &amp; "/" &amp; _xlpm.mn &amp; "/",
    _xlpm.imgRange, 'work here'!O829:X829,
    _xlpm.imgLinks, IF(_xlpm.imgRange&lt;&gt;"", _xlpm.path &amp; _xlpm.imgRange &amp; ".webp", ""),
    _xlpm.urls,
        IF(A830="variable", "",
        IF(A830="variation", _xlpm.imgLinks,
        IF(A830="simple", "", ""))),
    _xlfn.TEXTJOIN(", ", TRUE, _xlpm.urls)
)</f>
        <v/>
      </c>
      <c r="X830" t="str">
        <f>IF('work here'!D829&lt;&gt;"", 'work here'!D829, "")</f>
        <v/>
      </c>
      <c r="Y830" t="e">
        <f>IF('work here'!#REF!&lt;&gt;"","color","")</f>
        <v>#REF!</v>
      </c>
      <c r="Z830" t="e">
        <f>IF('work here'!#REF!&lt;&gt;"",'work here'!#REF!,"")</f>
        <v>#REF!</v>
      </c>
      <c r="AA830" t="e">
        <f t="shared" si="367"/>
        <v>#REF!</v>
      </c>
      <c r="AB830" t="e">
        <f t="shared" si="368"/>
        <v>#REF!</v>
      </c>
      <c r="AC830" t="str">
        <f t="shared" si="369"/>
        <v/>
      </c>
      <c r="AD830" s="2" t="e">
        <f>IF('work here'!#REF!&lt;&gt;"",'work here'!#REF!,"")</f>
        <v>#REF!</v>
      </c>
      <c r="AE830" s="2" t="e">
        <f>IF('work here'!#REF!&lt;&gt;"",'work here'!#REF!,"")</f>
        <v>#REF!</v>
      </c>
      <c r="AF830" s="2" t="e">
        <f t="shared" si="370"/>
        <v>#REF!</v>
      </c>
      <c r="AG830" s="2" t="e">
        <f t="shared" si="371"/>
        <v>#REF!</v>
      </c>
      <c r="AH830" s="2" t="str">
        <f t="shared" si="372"/>
        <v/>
      </c>
      <c r="AI830" t="str">
        <f>IF('work here'!AE829&lt;&gt;"","Jewellery Work","")</f>
        <v/>
      </c>
      <c r="AJ830" t="str">
        <f>IF('work here'!AE829&lt;&gt;"",'work here'!AE829,"")</f>
        <v/>
      </c>
      <c r="AK830" t="str">
        <f t="shared" si="373"/>
        <v/>
      </c>
      <c r="AL830" t="str">
        <f t="shared" si="374"/>
        <v/>
      </c>
      <c r="AM830" t="e">
        <f>IF('work here'!#REF!&lt;&gt;"","Gemstone","")</f>
        <v>#REF!</v>
      </c>
      <c r="AN830" t="e">
        <f>IF('work here'!#REF!&lt;&gt;"",'work here'!#REF!,"")</f>
        <v>#REF!</v>
      </c>
      <c r="AO830" t="e">
        <f t="shared" si="375"/>
        <v>#REF!</v>
      </c>
      <c r="AP830" t="e">
        <f t="shared" si="376"/>
        <v>#REF!</v>
      </c>
      <c r="AQ830" t="str">
        <f>IF('work here'!AW829&lt;&gt;"","Plating","")</f>
        <v/>
      </c>
      <c r="AR830" t="str">
        <f>IF('work here'!AW829&lt;&gt;"",'work here'!AW829,"")</f>
        <v/>
      </c>
      <c r="AS830" t="str">
        <f t="shared" si="377"/>
        <v/>
      </c>
      <c r="AT830" t="str">
        <f t="shared" si="378"/>
        <v/>
      </c>
      <c r="AU830" t="str">
        <f>IF('work here'!AX829&lt;&gt;"","Material","")</f>
        <v/>
      </c>
      <c r="AV830" t="str">
        <f>IF('work here'!AX829&lt;&gt;"",'work here'!AX829,"")</f>
        <v/>
      </c>
      <c r="AW830" t="str">
        <f t="shared" si="379"/>
        <v/>
      </c>
      <c r="AX830" t="str">
        <f t="shared" si="380"/>
        <v/>
      </c>
      <c r="AY830" t="e">
        <f>IF('work here'!#REF!&lt;&gt;"","Look","")</f>
        <v>#REF!</v>
      </c>
      <c r="AZ830" t="e">
        <f>IF('work here'!#REF!&lt;&gt;"",'work here'!#REF!,"")</f>
        <v>#REF!</v>
      </c>
      <c r="BA830" t="e">
        <f t="shared" si="381"/>
        <v>#REF!</v>
      </c>
      <c r="BB830" t="e">
        <f t="shared" si="382"/>
        <v>#REF!</v>
      </c>
      <c r="BC830" t="e">
        <f>IF('work here'!#REF!&lt;&gt;"","Finish","")</f>
        <v>#REF!</v>
      </c>
      <c r="BD830" t="e">
        <f>IF('work here'!#REF!&lt;&gt;"",'work here'!#REF!,"")</f>
        <v>#REF!</v>
      </c>
      <c r="BE830" t="e">
        <f t="shared" si="383"/>
        <v>#REF!</v>
      </c>
      <c r="BF830" t="e">
        <f t="shared" si="384"/>
        <v>#REF!</v>
      </c>
      <c r="BG830" t="e">
        <f>IF('work here'!#REF!&lt;&gt;"","Care","")</f>
        <v>#REF!</v>
      </c>
      <c r="BH830" t="e">
        <f>IF('work here'!#REF!&lt;&gt;"",'work here'!#REF!,"")</f>
        <v>#REF!</v>
      </c>
      <c r="BI830" t="e">
        <f t="shared" si="385"/>
        <v>#REF!</v>
      </c>
      <c r="BJ830" t="e">
        <f t="shared" si="386"/>
        <v>#REF!</v>
      </c>
      <c r="BK830" t="str">
        <f>IF(OR('work here'!F829="Rings", 'work here'!F829="Bangles"), 'work here'!F829 &amp; " Size", "")</f>
        <v/>
      </c>
      <c r="BL830" t="e">
        <f>IF('work here'!#REF!&lt;&gt;"",'work here'!#REF!,"")</f>
        <v>#REF!</v>
      </c>
      <c r="BM830" t="str">
        <f t="shared" si="387"/>
        <v/>
      </c>
      <c r="BN830" t="str">
        <f t="shared" si="388"/>
        <v/>
      </c>
      <c r="BO830" t="str">
        <f t="shared" si="389"/>
        <v/>
      </c>
    </row>
    <row r="831" spans="1:67" x14ac:dyDescent="0.3">
      <c r="A831" t="str">
        <f>IF('work here'!A830="simple","simple",IF('work here'!A830="parent","variable",IF('work here'!A830="child","variation","")))</f>
        <v/>
      </c>
      <c r="B831" t="str">
        <f>IF('work here'!C830&lt;&gt;"", 'work here'!C830, "")</f>
        <v/>
      </c>
      <c r="C831" t="str">
        <f>IF('work here'!B830&lt;&gt;"", 'work here'!B830, "")</f>
        <v/>
      </c>
      <c r="D831" t="str">
        <f t="shared" si="360"/>
        <v/>
      </c>
      <c r="E831" t="str">
        <f t="shared" si="361"/>
        <v/>
      </c>
      <c r="F831" t="str">
        <f t="shared" si="362"/>
        <v/>
      </c>
      <c r="G831" t="e">
        <f>IF('work here'!#REF!&lt;&gt;"", 'work here'!#REF!, "")</f>
        <v>#REF!</v>
      </c>
      <c r="I831" t="str">
        <f>IF('work here'!Z830&lt;&gt;"", 'work here'!Z830, "")</f>
        <v/>
      </c>
      <c r="J831" t="str">
        <f t="shared" si="363"/>
        <v/>
      </c>
      <c r="K831" t="str">
        <f t="shared" si="364"/>
        <v/>
      </c>
      <c r="L831" t="str">
        <f t="shared" si="365"/>
        <v/>
      </c>
      <c r="M831" t="str">
        <f>IF('work here'!AA830&lt;&gt;"", 'work here'!AA830, "")</f>
        <v/>
      </c>
      <c r="N831" t="str">
        <f>IF('work here'!AD830&lt;&gt;"", 'work here'!AD830, "")</f>
        <v/>
      </c>
      <c r="O831" t="str">
        <f>IF('work here'!AC830&lt;&gt;"", 'work here'!AC830, "")</f>
        <v/>
      </c>
      <c r="P831" t="str">
        <f>IF('work here'!AB830&lt;&gt;"", 'work here'!AB830, "")</f>
        <v/>
      </c>
      <c r="Q831" t="str">
        <f t="shared" si="366"/>
        <v/>
      </c>
      <c r="S831" t="str">
        <f>IF('work here'!E830&lt;&gt;"", 'work here'!E830, "")</f>
        <v/>
      </c>
      <c r="T831" t="e">
        <f>IF('work here'!#REF!&lt;&gt;"", 'work here'!#REF!, "")</f>
        <v>#REF!</v>
      </c>
      <c r="U831" t="str">
        <f>IF(A831="", "", _xlfn.TEXTJOIN(", ", TRUE, "jewellery", "jewellery &gt; " &amp; 'work here'!F830, "jewellery &gt; " &amp; 'work here'!F830 &amp; " &gt; " &amp; 'work here'!#REF!, 'work here'!#REF!, 'work here'!AY830, 'work here'!H830, 'work here'!I830, 'work here'!J830))</f>
        <v/>
      </c>
      <c r="V831" t="str" cm="1">
        <f t="array" aca="1" ref="V831" ca="1">_xlfn.LET(
    _xlpm.yr, TEXT(TODAY(), "yyyy"),
    _xlpm.mn, TEXT(TODAY(), "mm"),
    _xlpm.path, "https://richlook.co.in/wp-content/uploads/" &amp; _xlpm.yr &amp; "/" &amp; _xlpm.mn &amp; "/",
    _xlpm.imgRange, 'work here'!N830:X830,
    _xlpm.imgLinks, IF(_xlpm.imgRange&lt;&gt;"", _xlpm.path &amp; _xlpm.imgRange &amp; ".webp", ""),
    _xlpm.urls,
        IF(A831="variable", _xlpm.imgLinks,
        IF(A831="variation", IF('work here'!N830&lt;&gt;"", _xlpm.path &amp; 'work here'!N830 &amp; ".webp", ""),
        IF(A831="simple", _xlpm.imgLinks, ""))),
    _xlfn.TEXTJOIN(", ", TRUE, _xlpm.urls)
)</f>
        <v/>
      </c>
      <c r="W831" t="str" cm="1">
        <f t="array" aca="1" ref="W831" ca="1">_xlfn.LET(
    _xlpm.yr, TEXT(TODAY(), "yyyy"),
    _xlpm.mn, TEXT(TODAY(), "mm"),
    _xlpm.path, "https://richlook.co.in/wp-content/uploads/" &amp; _xlpm.yr &amp; "/" &amp; _xlpm.mn &amp; "/",
    _xlpm.imgRange, 'work here'!O830:X830,
    _xlpm.imgLinks, IF(_xlpm.imgRange&lt;&gt;"", _xlpm.path &amp; _xlpm.imgRange &amp; ".webp", ""),
    _xlpm.urls,
        IF(A831="variable", "",
        IF(A831="variation", _xlpm.imgLinks,
        IF(A831="simple", "", ""))),
    _xlfn.TEXTJOIN(", ", TRUE, _xlpm.urls)
)</f>
        <v/>
      </c>
      <c r="X831" t="str">
        <f>IF('work here'!D830&lt;&gt;"", 'work here'!D830, "")</f>
        <v/>
      </c>
      <c r="Y831" t="e">
        <f>IF('work here'!#REF!&lt;&gt;"","color","")</f>
        <v>#REF!</v>
      </c>
      <c r="Z831" t="e">
        <f>IF('work here'!#REF!&lt;&gt;"",'work here'!#REF!,"")</f>
        <v>#REF!</v>
      </c>
      <c r="AA831" t="e">
        <f t="shared" si="367"/>
        <v>#REF!</v>
      </c>
      <c r="AB831" t="e">
        <f t="shared" si="368"/>
        <v>#REF!</v>
      </c>
      <c r="AC831" t="str">
        <f t="shared" si="369"/>
        <v/>
      </c>
      <c r="AD831" s="2" t="e">
        <f>IF('work here'!#REF!&lt;&gt;"",'work here'!#REF!,"")</f>
        <v>#REF!</v>
      </c>
      <c r="AE831" s="2" t="e">
        <f>IF('work here'!#REF!&lt;&gt;"",'work here'!#REF!,"")</f>
        <v>#REF!</v>
      </c>
      <c r="AF831" s="2" t="e">
        <f t="shared" si="370"/>
        <v>#REF!</v>
      </c>
      <c r="AG831" s="2" t="e">
        <f t="shared" si="371"/>
        <v>#REF!</v>
      </c>
      <c r="AH831" s="2" t="str">
        <f t="shared" si="372"/>
        <v/>
      </c>
      <c r="AI831" t="str">
        <f>IF('work here'!AE830&lt;&gt;"","Jewellery Work","")</f>
        <v/>
      </c>
      <c r="AJ831" t="str">
        <f>IF('work here'!AE830&lt;&gt;"",'work here'!AE830,"")</f>
        <v/>
      </c>
      <c r="AK831" t="str">
        <f t="shared" si="373"/>
        <v/>
      </c>
      <c r="AL831" t="str">
        <f t="shared" si="374"/>
        <v/>
      </c>
      <c r="AM831" t="e">
        <f>IF('work here'!#REF!&lt;&gt;"","Gemstone","")</f>
        <v>#REF!</v>
      </c>
      <c r="AN831" t="e">
        <f>IF('work here'!#REF!&lt;&gt;"",'work here'!#REF!,"")</f>
        <v>#REF!</v>
      </c>
      <c r="AO831" t="e">
        <f t="shared" si="375"/>
        <v>#REF!</v>
      </c>
      <c r="AP831" t="e">
        <f t="shared" si="376"/>
        <v>#REF!</v>
      </c>
      <c r="AQ831" t="str">
        <f>IF('work here'!AW830&lt;&gt;"","Plating","")</f>
        <v/>
      </c>
      <c r="AR831" t="str">
        <f>IF('work here'!AW830&lt;&gt;"",'work here'!AW830,"")</f>
        <v/>
      </c>
      <c r="AS831" t="str">
        <f t="shared" si="377"/>
        <v/>
      </c>
      <c r="AT831" t="str">
        <f t="shared" si="378"/>
        <v/>
      </c>
      <c r="AU831" t="str">
        <f>IF('work here'!AX830&lt;&gt;"","Material","")</f>
        <v/>
      </c>
      <c r="AV831" t="str">
        <f>IF('work here'!AX830&lt;&gt;"",'work here'!AX830,"")</f>
        <v/>
      </c>
      <c r="AW831" t="str">
        <f t="shared" si="379"/>
        <v/>
      </c>
      <c r="AX831" t="str">
        <f t="shared" si="380"/>
        <v/>
      </c>
      <c r="AY831" t="e">
        <f>IF('work here'!#REF!&lt;&gt;"","Look","")</f>
        <v>#REF!</v>
      </c>
      <c r="AZ831" t="e">
        <f>IF('work here'!#REF!&lt;&gt;"",'work here'!#REF!,"")</f>
        <v>#REF!</v>
      </c>
      <c r="BA831" t="e">
        <f t="shared" si="381"/>
        <v>#REF!</v>
      </c>
      <c r="BB831" t="e">
        <f t="shared" si="382"/>
        <v>#REF!</v>
      </c>
      <c r="BC831" t="e">
        <f>IF('work here'!#REF!&lt;&gt;"","Finish","")</f>
        <v>#REF!</v>
      </c>
      <c r="BD831" t="e">
        <f>IF('work here'!#REF!&lt;&gt;"",'work here'!#REF!,"")</f>
        <v>#REF!</v>
      </c>
      <c r="BE831" t="e">
        <f t="shared" si="383"/>
        <v>#REF!</v>
      </c>
      <c r="BF831" t="e">
        <f t="shared" si="384"/>
        <v>#REF!</v>
      </c>
      <c r="BG831" t="e">
        <f>IF('work here'!#REF!&lt;&gt;"","Care","")</f>
        <v>#REF!</v>
      </c>
      <c r="BH831" t="e">
        <f>IF('work here'!#REF!&lt;&gt;"",'work here'!#REF!,"")</f>
        <v>#REF!</v>
      </c>
      <c r="BI831" t="e">
        <f t="shared" si="385"/>
        <v>#REF!</v>
      </c>
      <c r="BJ831" t="e">
        <f t="shared" si="386"/>
        <v>#REF!</v>
      </c>
      <c r="BK831" t="str">
        <f>IF(OR('work here'!F830="Rings", 'work here'!F830="Bangles"), 'work here'!F830 &amp; " Size", "")</f>
        <v/>
      </c>
      <c r="BL831" t="e">
        <f>IF('work here'!#REF!&lt;&gt;"",'work here'!#REF!,"")</f>
        <v>#REF!</v>
      </c>
      <c r="BM831" t="str">
        <f t="shared" si="387"/>
        <v/>
      </c>
      <c r="BN831" t="str">
        <f t="shared" si="388"/>
        <v/>
      </c>
      <c r="BO831" t="str">
        <f t="shared" si="389"/>
        <v/>
      </c>
    </row>
    <row r="832" spans="1:67" x14ac:dyDescent="0.3">
      <c r="A832" t="str">
        <f>IF('work here'!A831="simple","simple",IF('work here'!A831="parent","variable",IF('work here'!A831="child","variation","")))</f>
        <v/>
      </c>
      <c r="B832" t="str">
        <f>IF('work here'!C831&lt;&gt;"", 'work here'!C831, "")</f>
        <v/>
      </c>
      <c r="C832" t="str">
        <f>IF('work here'!B831&lt;&gt;"", 'work here'!B831, "")</f>
        <v/>
      </c>
      <c r="D832" t="str">
        <f t="shared" si="360"/>
        <v/>
      </c>
      <c r="E832" t="str">
        <f t="shared" si="361"/>
        <v/>
      </c>
      <c r="F832" t="str">
        <f t="shared" si="362"/>
        <v/>
      </c>
      <c r="G832" t="e">
        <f>IF('work here'!#REF!&lt;&gt;"", 'work here'!#REF!, "")</f>
        <v>#REF!</v>
      </c>
      <c r="I832" t="str">
        <f>IF('work here'!Z831&lt;&gt;"", 'work here'!Z831, "")</f>
        <v/>
      </c>
      <c r="J832" t="str">
        <f t="shared" si="363"/>
        <v/>
      </c>
      <c r="K832" t="str">
        <f t="shared" si="364"/>
        <v/>
      </c>
      <c r="L832" t="str">
        <f t="shared" si="365"/>
        <v/>
      </c>
      <c r="M832" t="str">
        <f>IF('work here'!AA831&lt;&gt;"", 'work here'!AA831, "")</f>
        <v/>
      </c>
      <c r="N832" t="str">
        <f>IF('work here'!AD831&lt;&gt;"", 'work here'!AD831, "")</f>
        <v/>
      </c>
      <c r="O832" t="str">
        <f>IF('work here'!AC831&lt;&gt;"", 'work here'!AC831, "")</f>
        <v/>
      </c>
      <c r="P832" t="str">
        <f>IF('work here'!AB831&lt;&gt;"", 'work here'!AB831, "")</f>
        <v/>
      </c>
      <c r="Q832" t="str">
        <f t="shared" si="366"/>
        <v/>
      </c>
      <c r="S832" t="str">
        <f>IF('work here'!E831&lt;&gt;"", 'work here'!E831, "")</f>
        <v/>
      </c>
      <c r="T832" t="e">
        <f>IF('work here'!#REF!&lt;&gt;"", 'work here'!#REF!, "")</f>
        <v>#REF!</v>
      </c>
      <c r="U832" t="str">
        <f>IF(A832="", "", _xlfn.TEXTJOIN(", ", TRUE, "jewellery", "jewellery &gt; " &amp; 'work here'!F831, "jewellery &gt; " &amp; 'work here'!F831 &amp; " &gt; " &amp; 'work here'!#REF!, 'work here'!#REF!, 'work here'!AY831, 'work here'!H831, 'work here'!I831, 'work here'!J831))</f>
        <v/>
      </c>
      <c r="V832" t="str" cm="1">
        <f t="array" aca="1" ref="V832" ca="1">_xlfn.LET(
    _xlpm.yr, TEXT(TODAY(), "yyyy"),
    _xlpm.mn, TEXT(TODAY(), "mm"),
    _xlpm.path, "https://richlook.co.in/wp-content/uploads/" &amp; _xlpm.yr &amp; "/" &amp; _xlpm.mn &amp; "/",
    _xlpm.imgRange, 'work here'!N831:X831,
    _xlpm.imgLinks, IF(_xlpm.imgRange&lt;&gt;"", _xlpm.path &amp; _xlpm.imgRange &amp; ".webp", ""),
    _xlpm.urls,
        IF(A832="variable", _xlpm.imgLinks,
        IF(A832="variation", IF('work here'!N831&lt;&gt;"", _xlpm.path &amp; 'work here'!N831 &amp; ".webp", ""),
        IF(A832="simple", _xlpm.imgLinks, ""))),
    _xlfn.TEXTJOIN(", ", TRUE, _xlpm.urls)
)</f>
        <v/>
      </c>
      <c r="W832" t="str" cm="1">
        <f t="array" aca="1" ref="W832" ca="1">_xlfn.LET(
    _xlpm.yr, TEXT(TODAY(), "yyyy"),
    _xlpm.mn, TEXT(TODAY(), "mm"),
    _xlpm.path, "https://richlook.co.in/wp-content/uploads/" &amp; _xlpm.yr &amp; "/" &amp; _xlpm.mn &amp; "/",
    _xlpm.imgRange, 'work here'!O831:X831,
    _xlpm.imgLinks, IF(_xlpm.imgRange&lt;&gt;"", _xlpm.path &amp; _xlpm.imgRange &amp; ".webp", ""),
    _xlpm.urls,
        IF(A832="variable", "",
        IF(A832="variation", _xlpm.imgLinks,
        IF(A832="simple", "", ""))),
    _xlfn.TEXTJOIN(", ", TRUE, _xlpm.urls)
)</f>
        <v/>
      </c>
      <c r="X832" t="str">
        <f>IF('work here'!D831&lt;&gt;"", 'work here'!D831, "")</f>
        <v/>
      </c>
      <c r="Y832" t="e">
        <f>IF('work here'!#REF!&lt;&gt;"","color","")</f>
        <v>#REF!</v>
      </c>
      <c r="Z832" t="e">
        <f>IF('work here'!#REF!&lt;&gt;"",'work here'!#REF!,"")</f>
        <v>#REF!</v>
      </c>
      <c r="AA832" t="e">
        <f t="shared" si="367"/>
        <v>#REF!</v>
      </c>
      <c r="AB832" t="e">
        <f t="shared" si="368"/>
        <v>#REF!</v>
      </c>
      <c r="AC832" t="str">
        <f t="shared" si="369"/>
        <v/>
      </c>
      <c r="AD832" s="2" t="e">
        <f>IF('work here'!#REF!&lt;&gt;"",'work here'!#REF!,"")</f>
        <v>#REF!</v>
      </c>
      <c r="AE832" s="2" t="e">
        <f>IF('work here'!#REF!&lt;&gt;"",'work here'!#REF!,"")</f>
        <v>#REF!</v>
      </c>
      <c r="AF832" s="2" t="e">
        <f t="shared" si="370"/>
        <v>#REF!</v>
      </c>
      <c r="AG832" s="2" t="e">
        <f t="shared" si="371"/>
        <v>#REF!</v>
      </c>
      <c r="AH832" s="2" t="str">
        <f t="shared" si="372"/>
        <v/>
      </c>
      <c r="AI832" t="str">
        <f>IF('work here'!AE831&lt;&gt;"","Jewellery Work","")</f>
        <v/>
      </c>
      <c r="AJ832" t="str">
        <f>IF('work here'!AE831&lt;&gt;"",'work here'!AE831,"")</f>
        <v/>
      </c>
      <c r="AK832" t="str">
        <f t="shared" si="373"/>
        <v/>
      </c>
      <c r="AL832" t="str">
        <f t="shared" si="374"/>
        <v/>
      </c>
      <c r="AM832" t="e">
        <f>IF('work here'!#REF!&lt;&gt;"","Gemstone","")</f>
        <v>#REF!</v>
      </c>
      <c r="AN832" t="e">
        <f>IF('work here'!#REF!&lt;&gt;"",'work here'!#REF!,"")</f>
        <v>#REF!</v>
      </c>
      <c r="AO832" t="e">
        <f t="shared" si="375"/>
        <v>#REF!</v>
      </c>
      <c r="AP832" t="e">
        <f t="shared" si="376"/>
        <v>#REF!</v>
      </c>
      <c r="AQ832" t="str">
        <f>IF('work here'!AW831&lt;&gt;"","Plating","")</f>
        <v/>
      </c>
      <c r="AR832" t="str">
        <f>IF('work here'!AW831&lt;&gt;"",'work here'!AW831,"")</f>
        <v/>
      </c>
      <c r="AS832" t="str">
        <f t="shared" si="377"/>
        <v/>
      </c>
      <c r="AT832" t="str">
        <f t="shared" si="378"/>
        <v/>
      </c>
      <c r="AU832" t="str">
        <f>IF('work here'!AX831&lt;&gt;"","Material","")</f>
        <v/>
      </c>
      <c r="AV832" t="str">
        <f>IF('work here'!AX831&lt;&gt;"",'work here'!AX831,"")</f>
        <v/>
      </c>
      <c r="AW832" t="str">
        <f t="shared" si="379"/>
        <v/>
      </c>
      <c r="AX832" t="str">
        <f t="shared" si="380"/>
        <v/>
      </c>
      <c r="AY832" t="e">
        <f>IF('work here'!#REF!&lt;&gt;"","Look","")</f>
        <v>#REF!</v>
      </c>
      <c r="AZ832" t="e">
        <f>IF('work here'!#REF!&lt;&gt;"",'work here'!#REF!,"")</f>
        <v>#REF!</v>
      </c>
      <c r="BA832" t="e">
        <f t="shared" si="381"/>
        <v>#REF!</v>
      </c>
      <c r="BB832" t="e">
        <f t="shared" si="382"/>
        <v>#REF!</v>
      </c>
      <c r="BC832" t="e">
        <f>IF('work here'!#REF!&lt;&gt;"","Finish","")</f>
        <v>#REF!</v>
      </c>
      <c r="BD832" t="e">
        <f>IF('work here'!#REF!&lt;&gt;"",'work here'!#REF!,"")</f>
        <v>#REF!</v>
      </c>
      <c r="BE832" t="e">
        <f t="shared" si="383"/>
        <v>#REF!</v>
      </c>
      <c r="BF832" t="e">
        <f t="shared" si="384"/>
        <v>#REF!</v>
      </c>
      <c r="BG832" t="e">
        <f>IF('work here'!#REF!&lt;&gt;"","Care","")</f>
        <v>#REF!</v>
      </c>
      <c r="BH832" t="e">
        <f>IF('work here'!#REF!&lt;&gt;"",'work here'!#REF!,"")</f>
        <v>#REF!</v>
      </c>
      <c r="BI832" t="e">
        <f t="shared" si="385"/>
        <v>#REF!</v>
      </c>
      <c r="BJ832" t="e">
        <f t="shared" si="386"/>
        <v>#REF!</v>
      </c>
      <c r="BK832" t="str">
        <f>IF(OR('work here'!F831="Rings", 'work here'!F831="Bangles"), 'work here'!F831 &amp; " Size", "")</f>
        <v/>
      </c>
      <c r="BL832" t="e">
        <f>IF('work here'!#REF!&lt;&gt;"",'work here'!#REF!,"")</f>
        <v>#REF!</v>
      </c>
      <c r="BM832" t="str">
        <f t="shared" si="387"/>
        <v/>
      </c>
      <c r="BN832" t="str">
        <f t="shared" si="388"/>
        <v/>
      </c>
      <c r="BO832" t="str">
        <f t="shared" si="389"/>
        <v/>
      </c>
    </row>
    <row r="833" spans="1:67" x14ac:dyDescent="0.3">
      <c r="A833" t="str">
        <f>IF('work here'!A832="simple","simple",IF('work here'!A832="parent","variable",IF('work here'!A832="child","variation","")))</f>
        <v/>
      </c>
      <c r="B833" t="str">
        <f>IF('work here'!C832&lt;&gt;"", 'work here'!C832, "")</f>
        <v/>
      </c>
      <c r="C833" t="str">
        <f>IF('work here'!B832&lt;&gt;"", 'work here'!B832, "")</f>
        <v/>
      </c>
      <c r="D833" t="str">
        <f t="shared" si="360"/>
        <v/>
      </c>
      <c r="E833" t="str">
        <f t="shared" si="361"/>
        <v/>
      </c>
      <c r="F833" t="str">
        <f t="shared" si="362"/>
        <v/>
      </c>
      <c r="G833" t="e">
        <f>IF('work here'!#REF!&lt;&gt;"", 'work here'!#REF!, "")</f>
        <v>#REF!</v>
      </c>
      <c r="I833" t="str">
        <f>IF('work here'!Z832&lt;&gt;"", 'work here'!Z832, "")</f>
        <v/>
      </c>
      <c r="J833" t="str">
        <f t="shared" si="363"/>
        <v/>
      </c>
      <c r="K833" t="str">
        <f t="shared" si="364"/>
        <v/>
      </c>
      <c r="L833" t="str">
        <f t="shared" si="365"/>
        <v/>
      </c>
      <c r="M833" t="str">
        <f>IF('work here'!AA832&lt;&gt;"", 'work here'!AA832, "")</f>
        <v/>
      </c>
      <c r="N833" t="str">
        <f>IF('work here'!AD832&lt;&gt;"", 'work here'!AD832, "")</f>
        <v/>
      </c>
      <c r="O833" t="str">
        <f>IF('work here'!AC832&lt;&gt;"", 'work here'!AC832, "")</f>
        <v/>
      </c>
      <c r="P833" t="str">
        <f>IF('work here'!AB832&lt;&gt;"", 'work here'!AB832, "")</f>
        <v/>
      </c>
      <c r="Q833" t="str">
        <f t="shared" si="366"/>
        <v/>
      </c>
      <c r="S833" t="str">
        <f>IF('work here'!E832&lt;&gt;"", 'work here'!E832, "")</f>
        <v/>
      </c>
      <c r="T833" t="e">
        <f>IF('work here'!#REF!&lt;&gt;"", 'work here'!#REF!, "")</f>
        <v>#REF!</v>
      </c>
      <c r="U833" t="str">
        <f>IF(A833="", "", _xlfn.TEXTJOIN(", ", TRUE, "jewellery", "jewellery &gt; " &amp; 'work here'!F832, "jewellery &gt; " &amp; 'work here'!F832 &amp; " &gt; " &amp; 'work here'!#REF!, 'work here'!#REF!, 'work here'!AY832, 'work here'!H832, 'work here'!I832, 'work here'!J832))</f>
        <v/>
      </c>
      <c r="V833" t="str" cm="1">
        <f t="array" aca="1" ref="V833" ca="1">_xlfn.LET(
    _xlpm.yr, TEXT(TODAY(), "yyyy"),
    _xlpm.mn, TEXT(TODAY(), "mm"),
    _xlpm.path, "https://richlook.co.in/wp-content/uploads/" &amp; _xlpm.yr &amp; "/" &amp; _xlpm.mn &amp; "/",
    _xlpm.imgRange, 'work here'!N832:X832,
    _xlpm.imgLinks, IF(_xlpm.imgRange&lt;&gt;"", _xlpm.path &amp; _xlpm.imgRange &amp; ".webp", ""),
    _xlpm.urls,
        IF(A833="variable", _xlpm.imgLinks,
        IF(A833="variation", IF('work here'!N832&lt;&gt;"", _xlpm.path &amp; 'work here'!N832 &amp; ".webp", ""),
        IF(A833="simple", _xlpm.imgLinks, ""))),
    _xlfn.TEXTJOIN(", ", TRUE, _xlpm.urls)
)</f>
        <v/>
      </c>
      <c r="W833" t="str" cm="1">
        <f t="array" aca="1" ref="W833" ca="1">_xlfn.LET(
    _xlpm.yr, TEXT(TODAY(), "yyyy"),
    _xlpm.mn, TEXT(TODAY(), "mm"),
    _xlpm.path, "https://richlook.co.in/wp-content/uploads/" &amp; _xlpm.yr &amp; "/" &amp; _xlpm.mn &amp; "/",
    _xlpm.imgRange, 'work here'!O832:X832,
    _xlpm.imgLinks, IF(_xlpm.imgRange&lt;&gt;"", _xlpm.path &amp; _xlpm.imgRange &amp; ".webp", ""),
    _xlpm.urls,
        IF(A833="variable", "",
        IF(A833="variation", _xlpm.imgLinks,
        IF(A833="simple", "", ""))),
    _xlfn.TEXTJOIN(", ", TRUE, _xlpm.urls)
)</f>
        <v/>
      </c>
      <c r="X833" t="str">
        <f>IF('work here'!D832&lt;&gt;"", 'work here'!D832, "")</f>
        <v/>
      </c>
      <c r="Y833" t="e">
        <f>IF('work here'!#REF!&lt;&gt;"","color","")</f>
        <v>#REF!</v>
      </c>
      <c r="Z833" t="e">
        <f>IF('work here'!#REF!&lt;&gt;"",'work here'!#REF!,"")</f>
        <v>#REF!</v>
      </c>
      <c r="AA833" t="e">
        <f t="shared" si="367"/>
        <v>#REF!</v>
      </c>
      <c r="AB833" t="e">
        <f t="shared" si="368"/>
        <v>#REF!</v>
      </c>
      <c r="AC833" t="str">
        <f t="shared" si="369"/>
        <v/>
      </c>
      <c r="AD833" s="2" t="e">
        <f>IF('work here'!#REF!&lt;&gt;"",'work here'!#REF!,"")</f>
        <v>#REF!</v>
      </c>
      <c r="AE833" s="2" t="e">
        <f>IF('work here'!#REF!&lt;&gt;"",'work here'!#REF!,"")</f>
        <v>#REF!</v>
      </c>
      <c r="AF833" s="2" t="e">
        <f t="shared" si="370"/>
        <v>#REF!</v>
      </c>
      <c r="AG833" s="2" t="e">
        <f t="shared" si="371"/>
        <v>#REF!</v>
      </c>
      <c r="AH833" s="2" t="str">
        <f t="shared" si="372"/>
        <v/>
      </c>
      <c r="AI833" t="str">
        <f>IF('work here'!AE832&lt;&gt;"","Jewellery Work","")</f>
        <v/>
      </c>
      <c r="AJ833" t="str">
        <f>IF('work here'!AE832&lt;&gt;"",'work here'!AE832,"")</f>
        <v/>
      </c>
      <c r="AK833" t="str">
        <f t="shared" si="373"/>
        <v/>
      </c>
      <c r="AL833" t="str">
        <f t="shared" si="374"/>
        <v/>
      </c>
      <c r="AM833" t="e">
        <f>IF('work here'!#REF!&lt;&gt;"","Gemstone","")</f>
        <v>#REF!</v>
      </c>
      <c r="AN833" t="e">
        <f>IF('work here'!#REF!&lt;&gt;"",'work here'!#REF!,"")</f>
        <v>#REF!</v>
      </c>
      <c r="AO833" t="e">
        <f t="shared" si="375"/>
        <v>#REF!</v>
      </c>
      <c r="AP833" t="e">
        <f t="shared" si="376"/>
        <v>#REF!</v>
      </c>
      <c r="AQ833" t="str">
        <f>IF('work here'!AW832&lt;&gt;"","Plating","")</f>
        <v/>
      </c>
      <c r="AR833" t="str">
        <f>IF('work here'!AW832&lt;&gt;"",'work here'!AW832,"")</f>
        <v/>
      </c>
      <c r="AS833" t="str">
        <f t="shared" si="377"/>
        <v/>
      </c>
      <c r="AT833" t="str">
        <f t="shared" si="378"/>
        <v/>
      </c>
      <c r="AU833" t="str">
        <f>IF('work here'!AX832&lt;&gt;"","Material","")</f>
        <v/>
      </c>
      <c r="AV833" t="str">
        <f>IF('work here'!AX832&lt;&gt;"",'work here'!AX832,"")</f>
        <v/>
      </c>
      <c r="AW833" t="str">
        <f t="shared" si="379"/>
        <v/>
      </c>
      <c r="AX833" t="str">
        <f t="shared" si="380"/>
        <v/>
      </c>
      <c r="AY833" t="e">
        <f>IF('work here'!#REF!&lt;&gt;"","Look","")</f>
        <v>#REF!</v>
      </c>
      <c r="AZ833" t="e">
        <f>IF('work here'!#REF!&lt;&gt;"",'work here'!#REF!,"")</f>
        <v>#REF!</v>
      </c>
      <c r="BA833" t="e">
        <f t="shared" si="381"/>
        <v>#REF!</v>
      </c>
      <c r="BB833" t="e">
        <f t="shared" si="382"/>
        <v>#REF!</v>
      </c>
      <c r="BC833" t="e">
        <f>IF('work here'!#REF!&lt;&gt;"","Finish","")</f>
        <v>#REF!</v>
      </c>
      <c r="BD833" t="e">
        <f>IF('work here'!#REF!&lt;&gt;"",'work here'!#REF!,"")</f>
        <v>#REF!</v>
      </c>
      <c r="BE833" t="e">
        <f t="shared" si="383"/>
        <v>#REF!</v>
      </c>
      <c r="BF833" t="e">
        <f t="shared" si="384"/>
        <v>#REF!</v>
      </c>
      <c r="BG833" t="e">
        <f>IF('work here'!#REF!&lt;&gt;"","Care","")</f>
        <v>#REF!</v>
      </c>
      <c r="BH833" t="e">
        <f>IF('work here'!#REF!&lt;&gt;"",'work here'!#REF!,"")</f>
        <v>#REF!</v>
      </c>
      <c r="BI833" t="e">
        <f t="shared" si="385"/>
        <v>#REF!</v>
      </c>
      <c r="BJ833" t="e">
        <f t="shared" si="386"/>
        <v>#REF!</v>
      </c>
      <c r="BK833" t="str">
        <f>IF(OR('work here'!F832="Rings", 'work here'!F832="Bangles"), 'work here'!F832 &amp; " Size", "")</f>
        <v/>
      </c>
      <c r="BL833" t="e">
        <f>IF('work here'!#REF!&lt;&gt;"",'work here'!#REF!,"")</f>
        <v>#REF!</v>
      </c>
      <c r="BM833" t="str">
        <f t="shared" si="387"/>
        <v/>
      </c>
      <c r="BN833" t="str">
        <f t="shared" si="388"/>
        <v/>
      </c>
      <c r="BO833" t="str">
        <f t="shared" si="389"/>
        <v/>
      </c>
    </row>
    <row r="834" spans="1:67" x14ac:dyDescent="0.3">
      <c r="A834" t="str">
        <f>IF('work here'!A833="simple","simple",IF('work here'!A833="parent","variable",IF('work here'!A833="child","variation","")))</f>
        <v/>
      </c>
      <c r="B834" t="str">
        <f>IF('work here'!C833&lt;&gt;"", 'work here'!C833, "")</f>
        <v/>
      </c>
      <c r="C834" t="str">
        <f>IF('work here'!B833&lt;&gt;"", 'work here'!B833, "")</f>
        <v/>
      </c>
      <c r="D834" t="str">
        <f t="shared" si="360"/>
        <v/>
      </c>
      <c r="E834" t="str">
        <f t="shared" si="361"/>
        <v/>
      </c>
      <c r="F834" t="str">
        <f t="shared" si="362"/>
        <v/>
      </c>
      <c r="G834" t="e">
        <f>IF('work here'!#REF!&lt;&gt;"", 'work here'!#REF!, "")</f>
        <v>#REF!</v>
      </c>
      <c r="I834" t="str">
        <f>IF('work here'!Z833&lt;&gt;"", 'work here'!Z833, "")</f>
        <v/>
      </c>
      <c r="J834" t="str">
        <f t="shared" si="363"/>
        <v/>
      </c>
      <c r="K834" t="str">
        <f t="shared" si="364"/>
        <v/>
      </c>
      <c r="L834" t="str">
        <f t="shared" si="365"/>
        <v/>
      </c>
      <c r="M834" t="str">
        <f>IF('work here'!AA833&lt;&gt;"", 'work here'!AA833, "")</f>
        <v/>
      </c>
      <c r="N834" t="str">
        <f>IF('work here'!AD833&lt;&gt;"", 'work here'!AD833, "")</f>
        <v/>
      </c>
      <c r="O834" t="str">
        <f>IF('work here'!AC833&lt;&gt;"", 'work here'!AC833, "")</f>
        <v/>
      </c>
      <c r="P834" t="str">
        <f>IF('work here'!AB833&lt;&gt;"", 'work here'!AB833, "")</f>
        <v/>
      </c>
      <c r="Q834" t="str">
        <f t="shared" si="366"/>
        <v/>
      </c>
      <c r="S834" t="str">
        <f>IF('work here'!E833&lt;&gt;"", 'work here'!E833, "")</f>
        <v/>
      </c>
      <c r="T834" t="e">
        <f>IF('work here'!#REF!&lt;&gt;"", 'work here'!#REF!, "")</f>
        <v>#REF!</v>
      </c>
      <c r="U834" t="str">
        <f>IF(A834="", "", _xlfn.TEXTJOIN(", ", TRUE, "jewellery", "jewellery &gt; " &amp; 'work here'!F833, "jewellery &gt; " &amp; 'work here'!F833 &amp; " &gt; " &amp; 'work here'!#REF!, 'work here'!#REF!, 'work here'!AY833, 'work here'!H833, 'work here'!I833, 'work here'!J833))</f>
        <v/>
      </c>
      <c r="V834" t="str" cm="1">
        <f t="array" aca="1" ref="V834" ca="1">_xlfn.LET(
    _xlpm.yr, TEXT(TODAY(), "yyyy"),
    _xlpm.mn, TEXT(TODAY(), "mm"),
    _xlpm.path, "https://richlook.co.in/wp-content/uploads/" &amp; _xlpm.yr &amp; "/" &amp; _xlpm.mn &amp; "/",
    _xlpm.imgRange, 'work here'!N833:X833,
    _xlpm.imgLinks, IF(_xlpm.imgRange&lt;&gt;"", _xlpm.path &amp; _xlpm.imgRange &amp; ".webp", ""),
    _xlpm.urls,
        IF(A834="variable", _xlpm.imgLinks,
        IF(A834="variation", IF('work here'!N833&lt;&gt;"", _xlpm.path &amp; 'work here'!N833 &amp; ".webp", ""),
        IF(A834="simple", _xlpm.imgLinks, ""))),
    _xlfn.TEXTJOIN(", ", TRUE, _xlpm.urls)
)</f>
        <v/>
      </c>
      <c r="W834" t="str" cm="1">
        <f t="array" aca="1" ref="W834" ca="1">_xlfn.LET(
    _xlpm.yr, TEXT(TODAY(), "yyyy"),
    _xlpm.mn, TEXT(TODAY(), "mm"),
    _xlpm.path, "https://richlook.co.in/wp-content/uploads/" &amp; _xlpm.yr &amp; "/" &amp; _xlpm.mn &amp; "/",
    _xlpm.imgRange, 'work here'!O833:X833,
    _xlpm.imgLinks, IF(_xlpm.imgRange&lt;&gt;"", _xlpm.path &amp; _xlpm.imgRange &amp; ".webp", ""),
    _xlpm.urls,
        IF(A834="variable", "",
        IF(A834="variation", _xlpm.imgLinks,
        IF(A834="simple", "", ""))),
    _xlfn.TEXTJOIN(", ", TRUE, _xlpm.urls)
)</f>
        <v/>
      </c>
      <c r="X834" t="str">
        <f>IF('work here'!D833&lt;&gt;"", 'work here'!D833, "")</f>
        <v/>
      </c>
      <c r="Y834" t="e">
        <f>IF('work here'!#REF!&lt;&gt;"","color","")</f>
        <v>#REF!</v>
      </c>
      <c r="Z834" t="e">
        <f>IF('work here'!#REF!&lt;&gt;"",'work here'!#REF!,"")</f>
        <v>#REF!</v>
      </c>
      <c r="AA834" t="e">
        <f t="shared" si="367"/>
        <v>#REF!</v>
      </c>
      <c r="AB834" t="e">
        <f t="shared" si="368"/>
        <v>#REF!</v>
      </c>
      <c r="AC834" t="str">
        <f t="shared" si="369"/>
        <v/>
      </c>
      <c r="AD834" s="2" t="e">
        <f>IF('work here'!#REF!&lt;&gt;"",'work here'!#REF!,"")</f>
        <v>#REF!</v>
      </c>
      <c r="AE834" s="2" t="e">
        <f>IF('work here'!#REF!&lt;&gt;"",'work here'!#REF!,"")</f>
        <v>#REF!</v>
      </c>
      <c r="AF834" s="2" t="e">
        <f t="shared" si="370"/>
        <v>#REF!</v>
      </c>
      <c r="AG834" s="2" t="e">
        <f t="shared" si="371"/>
        <v>#REF!</v>
      </c>
      <c r="AH834" s="2" t="str">
        <f t="shared" si="372"/>
        <v/>
      </c>
      <c r="AI834" t="str">
        <f>IF('work here'!AE833&lt;&gt;"","Jewellery Work","")</f>
        <v/>
      </c>
      <c r="AJ834" t="str">
        <f>IF('work here'!AE833&lt;&gt;"",'work here'!AE833,"")</f>
        <v/>
      </c>
      <c r="AK834" t="str">
        <f t="shared" si="373"/>
        <v/>
      </c>
      <c r="AL834" t="str">
        <f t="shared" si="374"/>
        <v/>
      </c>
      <c r="AM834" t="e">
        <f>IF('work here'!#REF!&lt;&gt;"","Gemstone","")</f>
        <v>#REF!</v>
      </c>
      <c r="AN834" t="e">
        <f>IF('work here'!#REF!&lt;&gt;"",'work here'!#REF!,"")</f>
        <v>#REF!</v>
      </c>
      <c r="AO834" t="e">
        <f t="shared" si="375"/>
        <v>#REF!</v>
      </c>
      <c r="AP834" t="e">
        <f t="shared" si="376"/>
        <v>#REF!</v>
      </c>
      <c r="AQ834" t="str">
        <f>IF('work here'!AW833&lt;&gt;"","Plating","")</f>
        <v/>
      </c>
      <c r="AR834" t="str">
        <f>IF('work here'!AW833&lt;&gt;"",'work here'!AW833,"")</f>
        <v/>
      </c>
      <c r="AS834" t="str">
        <f t="shared" si="377"/>
        <v/>
      </c>
      <c r="AT834" t="str">
        <f t="shared" si="378"/>
        <v/>
      </c>
      <c r="AU834" t="str">
        <f>IF('work here'!AX833&lt;&gt;"","Material","")</f>
        <v/>
      </c>
      <c r="AV834" t="str">
        <f>IF('work here'!AX833&lt;&gt;"",'work here'!AX833,"")</f>
        <v/>
      </c>
      <c r="AW834" t="str">
        <f t="shared" si="379"/>
        <v/>
      </c>
      <c r="AX834" t="str">
        <f t="shared" si="380"/>
        <v/>
      </c>
      <c r="AY834" t="e">
        <f>IF('work here'!#REF!&lt;&gt;"","Look","")</f>
        <v>#REF!</v>
      </c>
      <c r="AZ834" t="e">
        <f>IF('work here'!#REF!&lt;&gt;"",'work here'!#REF!,"")</f>
        <v>#REF!</v>
      </c>
      <c r="BA834" t="e">
        <f t="shared" si="381"/>
        <v>#REF!</v>
      </c>
      <c r="BB834" t="e">
        <f t="shared" si="382"/>
        <v>#REF!</v>
      </c>
      <c r="BC834" t="e">
        <f>IF('work here'!#REF!&lt;&gt;"","Finish","")</f>
        <v>#REF!</v>
      </c>
      <c r="BD834" t="e">
        <f>IF('work here'!#REF!&lt;&gt;"",'work here'!#REF!,"")</f>
        <v>#REF!</v>
      </c>
      <c r="BE834" t="e">
        <f t="shared" si="383"/>
        <v>#REF!</v>
      </c>
      <c r="BF834" t="e">
        <f t="shared" si="384"/>
        <v>#REF!</v>
      </c>
      <c r="BG834" t="e">
        <f>IF('work here'!#REF!&lt;&gt;"","Care","")</f>
        <v>#REF!</v>
      </c>
      <c r="BH834" t="e">
        <f>IF('work here'!#REF!&lt;&gt;"",'work here'!#REF!,"")</f>
        <v>#REF!</v>
      </c>
      <c r="BI834" t="e">
        <f t="shared" si="385"/>
        <v>#REF!</v>
      </c>
      <c r="BJ834" t="e">
        <f t="shared" si="386"/>
        <v>#REF!</v>
      </c>
      <c r="BK834" t="str">
        <f>IF(OR('work here'!F833="Rings", 'work here'!F833="Bangles"), 'work here'!F833 &amp; " Size", "")</f>
        <v/>
      </c>
      <c r="BL834" t="e">
        <f>IF('work here'!#REF!&lt;&gt;"",'work here'!#REF!,"")</f>
        <v>#REF!</v>
      </c>
      <c r="BM834" t="str">
        <f t="shared" si="387"/>
        <v/>
      </c>
      <c r="BN834" t="str">
        <f t="shared" si="388"/>
        <v/>
      </c>
      <c r="BO834" t="str">
        <f t="shared" si="389"/>
        <v/>
      </c>
    </row>
    <row r="835" spans="1:67" x14ac:dyDescent="0.3">
      <c r="A835" t="str">
        <f>IF('work here'!A834="simple","simple",IF('work here'!A834="parent","variable",IF('work here'!A834="child","variation","")))</f>
        <v/>
      </c>
      <c r="B835" t="str">
        <f>IF('work here'!C834&lt;&gt;"", 'work here'!C834, "")</f>
        <v/>
      </c>
      <c r="C835" t="str">
        <f>IF('work here'!B834&lt;&gt;"", 'work here'!B834, "")</f>
        <v/>
      </c>
      <c r="D835" t="str">
        <f t="shared" ref="D835:D898" si="390">IF(A835&lt;&gt;"",1,"")</f>
        <v/>
      </c>
      <c r="E835" t="str">
        <f t="shared" ref="E835:E898" si="391">IF(A835&lt;&gt;"",0,"")</f>
        <v/>
      </c>
      <c r="F835" t="str">
        <f t="shared" ref="F835:F898" si="392">IF(A835&lt;&gt;"","visible","")</f>
        <v/>
      </c>
      <c r="G835" t="e">
        <f>IF('work here'!#REF!&lt;&gt;"", 'work here'!#REF!, "")</f>
        <v>#REF!</v>
      </c>
      <c r="I835" t="str">
        <f>IF('work here'!Z834&lt;&gt;"", 'work here'!Z834, "")</f>
        <v/>
      </c>
      <c r="J835" t="str">
        <f t="shared" ref="J835:J898" si="393">IF(A835&lt;&gt;"",2,"")</f>
        <v/>
      </c>
      <c r="K835" t="str">
        <f t="shared" ref="K835:K898" si="394">IF(A835&lt;&gt;"",0,"")</f>
        <v/>
      </c>
      <c r="L835" t="str">
        <f t="shared" ref="L835:L898" si="395">IF(A835&lt;&gt;"",0,"")</f>
        <v/>
      </c>
      <c r="M835" t="str">
        <f>IF('work here'!AA834&lt;&gt;"", 'work here'!AA834, "")</f>
        <v/>
      </c>
      <c r="N835" t="str">
        <f>IF('work here'!AD834&lt;&gt;"", 'work here'!AD834, "")</f>
        <v/>
      </c>
      <c r="O835" t="str">
        <f>IF('work here'!AC834&lt;&gt;"", 'work here'!AC834, "")</f>
        <v/>
      </c>
      <c r="P835" t="str">
        <f>IF('work here'!AB834&lt;&gt;"", 'work here'!AB834, "")</f>
        <v/>
      </c>
      <c r="Q835" t="str">
        <f t="shared" ref="Q835:Q898" si="396">IF(A835&lt;&gt;"",1,"")</f>
        <v/>
      </c>
      <c r="S835" t="str">
        <f>IF('work here'!E834&lt;&gt;"", 'work here'!E834, "")</f>
        <v/>
      </c>
      <c r="T835" t="e">
        <f>IF('work here'!#REF!&lt;&gt;"", 'work here'!#REF!, "")</f>
        <v>#REF!</v>
      </c>
      <c r="U835" t="str">
        <f>IF(A835="", "", _xlfn.TEXTJOIN(", ", TRUE, "jewellery", "jewellery &gt; " &amp; 'work here'!F834, "jewellery &gt; " &amp; 'work here'!F834 &amp; " &gt; " &amp; 'work here'!#REF!, 'work here'!#REF!, 'work here'!AY834, 'work here'!H834, 'work here'!I834, 'work here'!J834))</f>
        <v/>
      </c>
      <c r="V835" t="str" cm="1">
        <f t="array" aca="1" ref="V835" ca="1">_xlfn.LET(
    _xlpm.yr, TEXT(TODAY(), "yyyy"),
    _xlpm.mn, TEXT(TODAY(), "mm"),
    _xlpm.path, "https://richlook.co.in/wp-content/uploads/" &amp; _xlpm.yr &amp; "/" &amp; _xlpm.mn &amp; "/",
    _xlpm.imgRange, 'work here'!N834:X834,
    _xlpm.imgLinks, IF(_xlpm.imgRange&lt;&gt;"", _xlpm.path &amp; _xlpm.imgRange &amp; ".webp", ""),
    _xlpm.urls,
        IF(A835="variable", _xlpm.imgLinks,
        IF(A835="variation", IF('work here'!N834&lt;&gt;"", _xlpm.path &amp; 'work here'!N834 &amp; ".webp", ""),
        IF(A835="simple", _xlpm.imgLinks, ""))),
    _xlfn.TEXTJOIN(", ", TRUE, _xlpm.urls)
)</f>
        <v/>
      </c>
      <c r="W835" t="str" cm="1">
        <f t="array" aca="1" ref="W835" ca="1">_xlfn.LET(
    _xlpm.yr, TEXT(TODAY(), "yyyy"),
    _xlpm.mn, TEXT(TODAY(), "mm"),
    _xlpm.path, "https://richlook.co.in/wp-content/uploads/" &amp; _xlpm.yr &amp; "/" &amp; _xlpm.mn &amp; "/",
    _xlpm.imgRange, 'work here'!O834:X834,
    _xlpm.imgLinks, IF(_xlpm.imgRange&lt;&gt;"", _xlpm.path &amp; _xlpm.imgRange &amp; ".webp", ""),
    _xlpm.urls,
        IF(A835="variable", "",
        IF(A835="variation", _xlpm.imgLinks,
        IF(A835="simple", "", ""))),
    _xlfn.TEXTJOIN(", ", TRUE, _xlpm.urls)
)</f>
        <v/>
      </c>
      <c r="X835" t="str">
        <f>IF('work here'!D834&lt;&gt;"", 'work here'!D834, "")</f>
        <v/>
      </c>
      <c r="Y835" t="e">
        <f>IF('work here'!#REF!&lt;&gt;"","color","")</f>
        <v>#REF!</v>
      </c>
      <c r="Z835" t="e">
        <f>IF('work here'!#REF!&lt;&gt;"",'work here'!#REF!,"")</f>
        <v>#REF!</v>
      </c>
      <c r="AA835" t="e">
        <f t="shared" ref="AA835:AA898" si="397">IF(AND(OR(A835="simple", A835="variable"), Y835="color"), 1, "")</f>
        <v>#REF!</v>
      </c>
      <c r="AB835" t="e">
        <f t="shared" ref="AB835:AB898" si="398">IF(AND( Y835="color"), 1, "")</f>
        <v>#REF!</v>
      </c>
      <c r="AC835" t="str">
        <f t="shared" ref="AC835:AC898" si="399">IF(A835="variable", Z836, "")</f>
        <v/>
      </c>
      <c r="AD835" s="2" t="e">
        <f>IF('work here'!#REF!&lt;&gt;"",'work here'!#REF!,"")</f>
        <v>#REF!</v>
      </c>
      <c r="AE835" s="2" t="e">
        <f>IF('work here'!#REF!&lt;&gt;"",'work here'!#REF!,"")</f>
        <v>#REF!</v>
      </c>
      <c r="AF835" s="2" t="e">
        <f t="shared" ref="AF835:AF898" si="400">IF(AD835&lt;&gt;"", 1, "")</f>
        <v>#REF!</v>
      </c>
      <c r="AG835" s="2" t="e">
        <f t="shared" ref="AG835:AG898" si="401">IF(AD835&lt;&gt;"", 1, "")</f>
        <v>#REF!</v>
      </c>
      <c r="AH835" s="2" t="str">
        <f t="shared" ref="AH835:AH898" si="402">IF(A835="variable", AE836, "")</f>
        <v/>
      </c>
      <c r="AI835" t="str">
        <f>IF('work here'!AE834&lt;&gt;"","Jewellery Work","")</f>
        <v/>
      </c>
      <c r="AJ835" t="str">
        <f>IF('work here'!AE834&lt;&gt;"",'work here'!AE834,"")</f>
        <v/>
      </c>
      <c r="AK835" t="str">
        <f t="shared" ref="AK835:AK898" si="403">IF(AND(OR(A835="simple", A835="variable"), AI835="Jewellery Work"), 1, "")</f>
        <v/>
      </c>
      <c r="AL835" t="str">
        <f t="shared" ref="AL835:AL898" si="404">IF(AND(OR(A835="simple", A835="variable"), AI835="Jewellery Work"), 1, "")</f>
        <v/>
      </c>
      <c r="AM835" t="e">
        <f>IF('work here'!#REF!&lt;&gt;"","Gemstone","")</f>
        <v>#REF!</v>
      </c>
      <c r="AN835" t="e">
        <f>IF('work here'!#REF!&lt;&gt;"",'work here'!#REF!,"")</f>
        <v>#REF!</v>
      </c>
      <c r="AO835" t="e">
        <f t="shared" ref="AO835:AO898" si="405">IF(AND(OR(A835="simple", A835="variable"), AM835="Gemstone"), 1, "")</f>
        <v>#REF!</v>
      </c>
      <c r="AP835" t="e">
        <f t="shared" ref="AP835:AP898" si="406">IF(AND(OR(A835="simple", A835="variable"), AM835="Gemstone"), 1, "")</f>
        <v>#REF!</v>
      </c>
      <c r="AQ835" t="str">
        <f>IF('work here'!AW834&lt;&gt;"","Plating","")</f>
        <v/>
      </c>
      <c r="AR835" t="str">
        <f>IF('work here'!AW834&lt;&gt;"",'work here'!AW834,"")</f>
        <v/>
      </c>
      <c r="AS835" t="str">
        <f t="shared" ref="AS835:AS898" si="407">IF(AND(OR(A835="simple", A835="variable"), AQ835="Plating"), 1, "")</f>
        <v/>
      </c>
      <c r="AT835" t="str">
        <f t="shared" ref="AT835:AT898" si="408">IF(AND(OR(A835="simple", A835="variable"), AQ835="Plating"), 1, "")</f>
        <v/>
      </c>
      <c r="AU835" t="str">
        <f>IF('work here'!AX834&lt;&gt;"","Material","")</f>
        <v/>
      </c>
      <c r="AV835" t="str">
        <f>IF('work here'!AX834&lt;&gt;"",'work here'!AX834,"")</f>
        <v/>
      </c>
      <c r="AW835" t="str">
        <f t="shared" ref="AW835:AW898" si="409">IF(AND(OR(A835="simple", A835="variable"), AU835="Material"), 1, "")</f>
        <v/>
      </c>
      <c r="AX835" t="str">
        <f t="shared" ref="AX835:AX898" si="410">IF(AND(OR(A835="simple", A835="variable"), AU835="Material"), 1, "")</f>
        <v/>
      </c>
      <c r="AY835" t="e">
        <f>IF('work here'!#REF!&lt;&gt;"","Look","")</f>
        <v>#REF!</v>
      </c>
      <c r="AZ835" t="e">
        <f>IF('work here'!#REF!&lt;&gt;"",'work here'!#REF!,"")</f>
        <v>#REF!</v>
      </c>
      <c r="BA835" t="e">
        <f t="shared" ref="BA835:BA898" si="411">IF(AND(OR(A835="simple", A835="variable"), AY835="Look"), 1, "")</f>
        <v>#REF!</v>
      </c>
      <c r="BB835" t="e">
        <f t="shared" ref="BB835:BB898" si="412">IF(AND(OR(A835="simple", A835="variable"), AY835="Look"), 1, "")</f>
        <v>#REF!</v>
      </c>
      <c r="BC835" t="e">
        <f>IF('work here'!#REF!&lt;&gt;"","Finish","")</f>
        <v>#REF!</v>
      </c>
      <c r="BD835" t="e">
        <f>IF('work here'!#REF!&lt;&gt;"",'work here'!#REF!,"")</f>
        <v>#REF!</v>
      </c>
      <c r="BE835" t="e">
        <f t="shared" ref="BE835:BE898" si="413">IF(AND(OR(A835="simple", A835="variable"), BC835="Finish"), 1, "")</f>
        <v>#REF!</v>
      </c>
      <c r="BF835" t="e">
        <f t="shared" ref="BF835:BF898" si="414">IF(AND(OR(A835="simple", A835="variable"), BC835="Finish"), 1, "")</f>
        <v>#REF!</v>
      </c>
      <c r="BG835" t="e">
        <f>IF('work here'!#REF!&lt;&gt;"","Care","")</f>
        <v>#REF!</v>
      </c>
      <c r="BH835" t="e">
        <f>IF('work here'!#REF!&lt;&gt;"",'work here'!#REF!,"")</f>
        <v>#REF!</v>
      </c>
      <c r="BI835" t="e">
        <f t="shared" ref="BI835:BI898" si="415">IF(AND(OR(A835="simple", A835="variable"), BG835="Care"), 1, "")</f>
        <v>#REF!</v>
      </c>
      <c r="BJ835" t="e">
        <f t="shared" ref="BJ835:BJ898" si="416">IF(AND(OR(A835="simple", A835="variable"), BG835="Care"), 1, "")</f>
        <v>#REF!</v>
      </c>
      <c r="BK835" t="str">
        <f>IF(OR('work here'!F834="Rings", 'work here'!F834="Bangles"), 'work here'!F834 &amp; " Size", "")</f>
        <v/>
      </c>
      <c r="BL835" t="e">
        <f>IF('work here'!#REF!&lt;&gt;"",'work here'!#REF!,"")</f>
        <v>#REF!</v>
      </c>
      <c r="BM835" t="str">
        <f t="shared" ref="BM835:BM898" si="417">IF(AND(OR(A835="simple", A835="variable"), OR(BK835="Rings Size", BK835="Bangles Size")), 1, "")</f>
        <v/>
      </c>
      <c r="BN835" t="str">
        <f t="shared" ref="BN835:BN898" si="418">IF(AND(OR(A835="simple", A835="variable"), OR(BK835="Rings Size", BK835="Bangles Size")), 1, "")</f>
        <v/>
      </c>
      <c r="BO835" t="str">
        <f t="shared" ref="BO835:BO898" si="419">IF(A835="variable", BL836, "")</f>
        <v/>
      </c>
    </row>
    <row r="836" spans="1:67" x14ac:dyDescent="0.3">
      <c r="A836" t="str">
        <f>IF('work here'!A835="simple","simple",IF('work here'!A835="parent","variable",IF('work here'!A835="child","variation","")))</f>
        <v/>
      </c>
      <c r="B836" t="str">
        <f>IF('work here'!C835&lt;&gt;"", 'work here'!C835, "")</f>
        <v/>
      </c>
      <c r="C836" t="str">
        <f>IF('work here'!B835&lt;&gt;"", 'work here'!B835, "")</f>
        <v/>
      </c>
      <c r="D836" t="str">
        <f t="shared" si="390"/>
        <v/>
      </c>
      <c r="E836" t="str">
        <f t="shared" si="391"/>
        <v/>
      </c>
      <c r="F836" t="str">
        <f t="shared" si="392"/>
        <v/>
      </c>
      <c r="G836" t="e">
        <f>IF('work here'!#REF!&lt;&gt;"", 'work here'!#REF!, "")</f>
        <v>#REF!</v>
      </c>
      <c r="I836" t="str">
        <f>IF('work here'!Z835&lt;&gt;"", 'work here'!Z835, "")</f>
        <v/>
      </c>
      <c r="J836" t="str">
        <f t="shared" si="393"/>
        <v/>
      </c>
      <c r="K836" t="str">
        <f t="shared" si="394"/>
        <v/>
      </c>
      <c r="L836" t="str">
        <f t="shared" si="395"/>
        <v/>
      </c>
      <c r="M836" t="str">
        <f>IF('work here'!AA835&lt;&gt;"", 'work here'!AA835, "")</f>
        <v/>
      </c>
      <c r="N836" t="str">
        <f>IF('work here'!AD835&lt;&gt;"", 'work here'!AD835, "")</f>
        <v/>
      </c>
      <c r="O836" t="str">
        <f>IF('work here'!AC835&lt;&gt;"", 'work here'!AC835, "")</f>
        <v/>
      </c>
      <c r="P836" t="str">
        <f>IF('work here'!AB835&lt;&gt;"", 'work here'!AB835, "")</f>
        <v/>
      </c>
      <c r="Q836" t="str">
        <f t="shared" si="396"/>
        <v/>
      </c>
      <c r="S836" t="str">
        <f>IF('work here'!E835&lt;&gt;"", 'work here'!E835, "")</f>
        <v/>
      </c>
      <c r="T836" t="e">
        <f>IF('work here'!#REF!&lt;&gt;"", 'work here'!#REF!, "")</f>
        <v>#REF!</v>
      </c>
      <c r="U836" t="str">
        <f>IF(A836="", "", _xlfn.TEXTJOIN(", ", TRUE, "jewellery", "jewellery &gt; " &amp; 'work here'!F835, "jewellery &gt; " &amp; 'work here'!F835 &amp; " &gt; " &amp; 'work here'!#REF!, 'work here'!#REF!, 'work here'!AY835, 'work here'!H835, 'work here'!I835, 'work here'!J835))</f>
        <v/>
      </c>
      <c r="V836" t="str" cm="1">
        <f t="array" aca="1" ref="V836" ca="1">_xlfn.LET(
    _xlpm.yr, TEXT(TODAY(), "yyyy"),
    _xlpm.mn, TEXT(TODAY(), "mm"),
    _xlpm.path, "https://richlook.co.in/wp-content/uploads/" &amp; _xlpm.yr &amp; "/" &amp; _xlpm.mn &amp; "/",
    _xlpm.imgRange, 'work here'!N835:X835,
    _xlpm.imgLinks, IF(_xlpm.imgRange&lt;&gt;"", _xlpm.path &amp; _xlpm.imgRange &amp; ".webp", ""),
    _xlpm.urls,
        IF(A836="variable", _xlpm.imgLinks,
        IF(A836="variation", IF('work here'!N835&lt;&gt;"", _xlpm.path &amp; 'work here'!N835 &amp; ".webp", ""),
        IF(A836="simple", _xlpm.imgLinks, ""))),
    _xlfn.TEXTJOIN(", ", TRUE, _xlpm.urls)
)</f>
        <v/>
      </c>
      <c r="W836" t="str" cm="1">
        <f t="array" aca="1" ref="W836" ca="1">_xlfn.LET(
    _xlpm.yr, TEXT(TODAY(), "yyyy"),
    _xlpm.mn, TEXT(TODAY(), "mm"),
    _xlpm.path, "https://richlook.co.in/wp-content/uploads/" &amp; _xlpm.yr &amp; "/" &amp; _xlpm.mn &amp; "/",
    _xlpm.imgRange, 'work here'!O835:X835,
    _xlpm.imgLinks, IF(_xlpm.imgRange&lt;&gt;"", _xlpm.path &amp; _xlpm.imgRange &amp; ".webp", ""),
    _xlpm.urls,
        IF(A836="variable", "",
        IF(A836="variation", _xlpm.imgLinks,
        IF(A836="simple", "", ""))),
    _xlfn.TEXTJOIN(", ", TRUE, _xlpm.urls)
)</f>
        <v/>
      </c>
      <c r="X836" t="str">
        <f>IF('work here'!D835&lt;&gt;"", 'work here'!D835, "")</f>
        <v/>
      </c>
      <c r="Y836" t="e">
        <f>IF('work here'!#REF!&lt;&gt;"","color","")</f>
        <v>#REF!</v>
      </c>
      <c r="Z836" t="e">
        <f>IF('work here'!#REF!&lt;&gt;"",'work here'!#REF!,"")</f>
        <v>#REF!</v>
      </c>
      <c r="AA836" t="e">
        <f t="shared" si="397"/>
        <v>#REF!</v>
      </c>
      <c r="AB836" t="e">
        <f t="shared" si="398"/>
        <v>#REF!</v>
      </c>
      <c r="AC836" t="str">
        <f t="shared" si="399"/>
        <v/>
      </c>
      <c r="AD836" s="2" t="e">
        <f>IF('work here'!#REF!&lt;&gt;"",'work here'!#REF!,"")</f>
        <v>#REF!</v>
      </c>
      <c r="AE836" s="2" t="e">
        <f>IF('work here'!#REF!&lt;&gt;"",'work here'!#REF!,"")</f>
        <v>#REF!</v>
      </c>
      <c r="AF836" s="2" t="e">
        <f t="shared" si="400"/>
        <v>#REF!</v>
      </c>
      <c r="AG836" s="2" t="e">
        <f t="shared" si="401"/>
        <v>#REF!</v>
      </c>
      <c r="AH836" s="2" t="str">
        <f t="shared" si="402"/>
        <v/>
      </c>
      <c r="AI836" t="str">
        <f>IF('work here'!AE835&lt;&gt;"","Jewellery Work","")</f>
        <v/>
      </c>
      <c r="AJ836" t="str">
        <f>IF('work here'!AE835&lt;&gt;"",'work here'!AE835,"")</f>
        <v/>
      </c>
      <c r="AK836" t="str">
        <f t="shared" si="403"/>
        <v/>
      </c>
      <c r="AL836" t="str">
        <f t="shared" si="404"/>
        <v/>
      </c>
      <c r="AM836" t="e">
        <f>IF('work here'!#REF!&lt;&gt;"","Gemstone","")</f>
        <v>#REF!</v>
      </c>
      <c r="AN836" t="e">
        <f>IF('work here'!#REF!&lt;&gt;"",'work here'!#REF!,"")</f>
        <v>#REF!</v>
      </c>
      <c r="AO836" t="e">
        <f t="shared" si="405"/>
        <v>#REF!</v>
      </c>
      <c r="AP836" t="e">
        <f t="shared" si="406"/>
        <v>#REF!</v>
      </c>
      <c r="AQ836" t="str">
        <f>IF('work here'!AW835&lt;&gt;"","Plating","")</f>
        <v/>
      </c>
      <c r="AR836" t="str">
        <f>IF('work here'!AW835&lt;&gt;"",'work here'!AW835,"")</f>
        <v/>
      </c>
      <c r="AS836" t="str">
        <f t="shared" si="407"/>
        <v/>
      </c>
      <c r="AT836" t="str">
        <f t="shared" si="408"/>
        <v/>
      </c>
      <c r="AU836" t="str">
        <f>IF('work here'!AX835&lt;&gt;"","Material","")</f>
        <v/>
      </c>
      <c r="AV836" t="str">
        <f>IF('work here'!AX835&lt;&gt;"",'work here'!AX835,"")</f>
        <v/>
      </c>
      <c r="AW836" t="str">
        <f t="shared" si="409"/>
        <v/>
      </c>
      <c r="AX836" t="str">
        <f t="shared" si="410"/>
        <v/>
      </c>
      <c r="AY836" t="e">
        <f>IF('work here'!#REF!&lt;&gt;"","Look","")</f>
        <v>#REF!</v>
      </c>
      <c r="AZ836" t="e">
        <f>IF('work here'!#REF!&lt;&gt;"",'work here'!#REF!,"")</f>
        <v>#REF!</v>
      </c>
      <c r="BA836" t="e">
        <f t="shared" si="411"/>
        <v>#REF!</v>
      </c>
      <c r="BB836" t="e">
        <f t="shared" si="412"/>
        <v>#REF!</v>
      </c>
      <c r="BC836" t="e">
        <f>IF('work here'!#REF!&lt;&gt;"","Finish","")</f>
        <v>#REF!</v>
      </c>
      <c r="BD836" t="e">
        <f>IF('work here'!#REF!&lt;&gt;"",'work here'!#REF!,"")</f>
        <v>#REF!</v>
      </c>
      <c r="BE836" t="e">
        <f t="shared" si="413"/>
        <v>#REF!</v>
      </c>
      <c r="BF836" t="e">
        <f t="shared" si="414"/>
        <v>#REF!</v>
      </c>
      <c r="BG836" t="e">
        <f>IF('work here'!#REF!&lt;&gt;"","Care","")</f>
        <v>#REF!</v>
      </c>
      <c r="BH836" t="e">
        <f>IF('work here'!#REF!&lt;&gt;"",'work here'!#REF!,"")</f>
        <v>#REF!</v>
      </c>
      <c r="BI836" t="e">
        <f t="shared" si="415"/>
        <v>#REF!</v>
      </c>
      <c r="BJ836" t="e">
        <f t="shared" si="416"/>
        <v>#REF!</v>
      </c>
      <c r="BK836" t="str">
        <f>IF(OR('work here'!F835="Rings", 'work here'!F835="Bangles"), 'work here'!F835 &amp; " Size", "")</f>
        <v/>
      </c>
      <c r="BL836" t="e">
        <f>IF('work here'!#REF!&lt;&gt;"",'work here'!#REF!,"")</f>
        <v>#REF!</v>
      </c>
      <c r="BM836" t="str">
        <f t="shared" si="417"/>
        <v/>
      </c>
      <c r="BN836" t="str">
        <f t="shared" si="418"/>
        <v/>
      </c>
      <c r="BO836" t="str">
        <f t="shared" si="419"/>
        <v/>
      </c>
    </row>
    <row r="837" spans="1:67" x14ac:dyDescent="0.3">
      <c r="A837" t="str">
        <f>IF('work here'!A836="simple","simple",IF('work here'!A836="parent","variable",IF('work here'!A836="child","variation","")))</f>
        <v/>
      </c>
      <c r="B837" t="str">
        <f>IF('work here'!C836&lt;&gt;"", 'work here'!C836, "")</f>
        <v/>
      </c>
      <c r="C837" t="str">
        <f>IF('work here'!B836&lt;&gt;"", 'work here'!B836, "")</f>
        <v/>
      </c>
      <c r="D837" t="str">
        <f t="shared" si="390"/>
        <v/>
      </c>
      <c r="E837" t="str">
        <f t="shared" si="391"/>
        <v/>
      </c>
      <c r="F837" t="str">
        <f t="shared" si="392"/>
        <v/>
      </c>
      <c r="G837" t="e">
        <f>IF('work here'!#REF!&lt;&gt;"", 'work here'!#REF!, "")</f>
        <v>#REF!</v>
      </c>
      <c r="I837" t="str">
        <f>IF('work here'!Z836&lt;&gt;"", 'work here'!Z836, "")</f>
        <v/>
      </c>
      <c r="J837" t="str">
        <f t="shared" si="393"/>
        <v/>
      </c>
      <c r="K837" t="str">
        <f t="shared" si="394"/>
        <v/>
      </c>
      <c r="L837" t="str">
        <f t="shared" si="395"/>
        <v/>
      </c>
      <c r="M837" t="str">
        <f>IF('work here'!AA836&lt;&gt;"", 'work here'!AA836, "")</f>
        <v/>
      </c>
      <c r="N837" t="str">
        <f>IF('work here'!AD836&lt;&gt;"", 'work here'!AD836, "")</f>
        <v/>
      </c>
      <c r="O837" t="str">
        <f>IF('work here'!AC836&lt;&gt;"", 'work here'!AC836, "")</f>
        <v/>
      </c>
      <c r="P837" t="str">
        <f>IF('work here'!AB836&lt;&gt;"", 'work here'!AB836, "")</f>
        <v/>
      </c>
      <c r="Q837" t="str">
        <f t="shared" si="396"/>
        <v/>
      </c>
      <c r="S837" t="str">
        <f>IF('work here'!E836&lt;&gt;"", 'work here'!E836, "")</f>
        <v/>
      </c>
      <c r="T837" t="e">
        <f>IF('work here'!#REF!&lt;&gt;"", 'work here'!#REF!, "")</f>
        <v>#REF!</v>
      </c>
      <c r="U837" t="str">
        <f>IF(A837="", "", _xlfn.TEXTJOIN(", ", TRUE, "jewellery", "jewellery &gt; " &amp; 'work here'!F836, "jewellery &gt; " &amp; 'work here'!F836 &amp; " &gt; " &amp; 'work here'!#REF!, 'work here'!#REF!, 'work here'!AY836, 'work here'!H836, 'work here'!I836, 'work here'!J836))</f>
        <v/>
      </c>
      <c r="V837" t="str" cm="1">
        <f t="array" aca="1" ref="V837" ca="1">_xlfn.LET(
    _xlpm.yr, TEXT(TODAY(), "yyyy"),
    _xlpm.mn, TEXT(TODAY(), "mm"),
    _xlpm.path, "https://richlook.co.in/wp-content/uploads/" &amp; _xlpm.yr &amp; "/" &amp; _xlpm.mn &amp; "/",
    _xlpm.imgRange, 'work here'!N836:X836,
    _xlpm.imgLinks, IF(_xlpm.imgRange&lt;&gt;"", _xlpm.path &amp; _xlpm.imgRange &amp; ".webp", ""),
    _xlpm.urls,
        IF(A837="variable", _xlpm.imgLinks,
        IF(A837="variation", IF('work here'!N836&lt;&gt;"", _xlpm.path &amp; 'work here'!N836 &amp; ".webp", ""),
        IF(A837="simple", _xlpm.imgLinks, ""))),
    _xlfn.TEXTJOIN(", ", TRUE, _xlpm.urls)
)</f>
        <v/>
      </c>
      <c r="W837" t="str" cm="1">
        <f t="array" aca="1" ref="W837" ca="1">_xlfn.LET(
    _xlpm.yr, TEXT(TODAY(), "yyyy"),
    _xlpm.mn, TEXT(TODAY(), "mm"),
    _xlpm.path, "https://richlook.co.in/wp-content/uploads/" &amp; _xlpm.yr &amp; "/" &amp; _xlpm.mn &amp; "/",
    _xlpm.imgRange, 'work here'!O836:X836,
    _xlpm.imgLinks, IF(_xlpm.imgRange&lt;&gt;"", _xlpm.path &amp; _xlpm.imgRange &amp; ".webp", ""),
    _xlpm.urls,
        IF(A837="variable", "",
        IF(A837="variation", _xlpm.imgLinks,
        IF(A837="simple", "", ""))),
    _xlfn.TEXTJOIN(", ", TRUE, _xlpm.urls)
)</f>
        <v/>
      </c>
      <c r="X837" t="str">
        <f>IF('work here'!D836&lt;&gt;"", 'work here'!D836, "")</f>
        <v/>
      </c>
      <c r="Y837" t="e">
        <f>IF('work here'!#REF!&lt;&gt;"","color","")</f>
        <v>#REF!</v>
      </c>
      <c r="Z837" t="e">
        <f>IF('work here'!#REF!&lt;&gt;"",'work here'!#REF!,"")</f>
        <v>#REF!</v>
      </c>
      <c r="AA837" t="e">
        <f t="shared" si="397"/>
        <v>#REF!</v>
      </c>
      <c r="AB837" t="e">
        <f t="shared" si="398"/>
        <v>#REF!</v>
      </c>
      <c r="AC837" t="str">
        <f t="shared" si="399"/>
        <v/>
      </c>
      <c r="AD837" s="2" t="e">
        <f>IF('work here'!#REF!&lt;&gt;"",'work here'!#REF!,"")</f>
        <v>#REF!</v>
      </c>
      <c r="AE837" s="2" t="e">
        <f>IF('work here'!#REF!&lt;&gt;"",'work here'!#REF!,"")</f>
        <v>#REF!</v>
      </c>
      <c r="AF837" s="2" t="e">
        <f t="shared" si="400"/>
        <v>#REF!</v>
      </c>
      <c r="AG837" s="2" t="e">
        <f t="shared" si="401"/>
        <v>#REF!</v>
      </c>
      <c r="AH837" s="2" t="str">
        <f t="shared" si="402"/>
        <v/>
      </c>
      <c r="AI837" t="str">
        <f>IF('work here'!AE836&lt;&gt;"","Jewellery Work","")</f>
        <v/>
      </c>
      <c r="AJ837" t="str">
        <f>IF('work here'!AE836&lt;&gt;"",'work here'!AE836,"")</f>
        <v/>
      </c>
      <c r="AK837" t="str">
        <f t="shared" si="403"/>
        <v/>
      </c>
      <c r="AL837" t="str">
        <f t="shared" si="404"/>
        <v/>
      </c>
      <c r="AM837" t="e">
        <f>IF('work here'!#REF!&lt;&gt;"","Gemstone","")</f>
        <v>#REF!</v>
      </c>
      <c r="AN837" t="e">
        <f>IF('work here'!#REF!&lt;&gt;"",'work here'!#REF!,"")</f>
        <v>#REF!</v>
      </c>
      <c r="AO837" t="e">
        <f t="shared" si="405"/>
        <v>#REF!</v>
      </c>
      <c r="AP837" t="e">
        <f t="shared" si="406"/>
        <v>#REF!</v>
      </c>
      <c r="AQ837" t="str">
        <f>IF('work here'!AW836&lt;&gt;"","Plating","")</f>
        <v/>
      </c>
      <c r="AR837" t="str">
        <f>IF('work here'!AW836&lt;&gt;"",'work here'!AW836,"")</f>
        <v/>
      </c>
      <c r="AS837" t="str">
        <f t="shared" si="407"/>
        <v/>
      </c>
      <c r="AT837" t="str">
        <f t="shared" si="408"/>
        <v/>
      </c>
      <c r="AU837" t="str">
        <f>IF('work here'!AX836&lt;&gt;"","Material","")</f>
        <v/>
      </c>
      <c r="AV837" t="str">
        <f>IF('work here'!AX836&lt;&gt;"",'work here'!AX836,"")</f>
        <v/>
      </c>
      <c r="AW837" t="str">
        <f t="shared" si="409"/>
        <v/>
      </c>
      <c r="AX837" t="str">
        <f t="shared" si="410"/>
        <v/>
      </c>
      <c r="AY837" t="e">
        <f>IF('work here'!#REF!&lt;&gt;"","Look","")</f>
        <v>#REF!</v>
      </c>
      <c r="AZ837" t="e">
        <f>IF('work here'!#REF!&lt;&gt;"",'work here'!#REF!,"")</f>
        <v>#REF!</v>
      </c>
      <c r="BA837" t="e">
        <f t="shared" si="411"/>
        <v>#REF!</v>
      </c>
      <c r="BB837" t="e">
        <f t="shared" si="412"/>
        <v>#REF!</v>
      </c>
      <c r="BC837" t="e">
        <f>IF('work here'!#REF!&lt;&gt;"","Finish","")</f>
        <v>#REF!</v>
      </c>
      <c r="BD837" t="e">
        <f>IF('work here'!#REF!&lt;&gt;"",'work here'!#REF!,"")</f>
        <v>#REF!</v>
      </c>
      <c r="BE837" t="e">
        <f t="shared" si="413"/>
        <v>#REF!</v>
      </c>
      <c r="BF837" t="e">
        <f t="shared" si="414"/>
        <v>#REF!</v>
      </c>
      <c r="BG837" t="e">
        <f>IF('work here'!#REF!&lt;&gt;"","Care","")</f>
        <v>#REF!</v>
      </c>
      <c r="BH837" t="e">
        <f>IF('work here'!#REF!&lt;&gt;"",'work here'!#REF!,"")</f>
        <v>#REF!</v>
      </c>
      <c r="BI837" t="e">
        <f t="shared" si="415"/>
        <v>#REF!</v>
      </c>
      <c r="BJ837" t="e">
        <f t="shared" si="416"/>
        <v>#REF!</v>
      </c>
      <c r="BK837" t="str">
        <f>IF(OR('work here'!F836="Rings", 'work here'!F836="Bangles"), 'work here'!F836 &amp; " Size", "")</f>
        <v/>
      </c>
      <c r="BL837" t="e">
        <f>IF('work here'!#REF!&lt;&gt;"",'work here'!#REF!,"")</f>
        <v>#REF!</v>
      </c>
      <c r="BM837" t="str">
        <f t="shared" si="417"/>
        <v/>
      </c>
      <c r="BN837" t="str">
        <f t="shared" si="418"/>
        <v/>
      </c>
      <c r="BO837" t="str">
        <f t="shared" si="419"/>
        <v/>
      </c>
    </row>
    <row r="838" spans="1:67" x14ac:dyDescent="0.3">
      <c r="A838" t="str">
        <f>IF('work here'!A837="simple","simple",IF('work here'!A837="parent","variable",IF('work here'!A837="child","variation","")))</f>
        <v/>
      </c>
      <c r="B838" t="str">
        <f>IF('work here'!C837&lt;&gt;"", 'work here'!C837, "")</f>
        <v/>
      </c>
      <c r="C838" t="str">
        <f>IF('work here'!B837&lt;&gt;"", 'work here'!B837, "")</f>
        <v/>
      </c>
      <c r="D838" t="str">
        <f t="shared" si="390"/>
        <v/>
      </c>
      <c r="E838" t="str">
        <f t="shared" si="391"/>
        <v/>
      </c>
      <c r="F838" t="str">
        <f t="shared" si="392"/>
        <v/>
      </c>
      <c r="G838" t="e">
        <f>IF('work here'!#REF!&lt;&gt;"", 'work here'!#REF!, "")</f>
        <v>#REF!</v>
      </c>
      <c r="I838" t="str">
        <f>IF('work here'!Z837&lt;&gt;"", 'work here'!Z837, "")</f>
        <v/>
      </c>
      <c r="J838" t="str">
        <f t="shared" si="393"/>
        <v/>
      </c>
      <c r="K838" t="str">
        <f t="shared" si="394"/>
        <v/>
      </c>
      <c r="L838" t="str">
        <f t="shared" si="395"/>
        <v/>
      </c>
      <c r="M838" t="str">
        <f>IF('work here'!AA837&lt;&gt;"", 'work here'!AA837, "")</f>
        <v/>
      </c>
      <c r="N838" t="str">
        <f>IF('work here'!AD837&lt;&gt;"", 'work here'!AD837, "")</f>
        <v/>
      </c>
      <c r="O838" t="str">
        <f>IF('work here'!AC837&lt;&gt;"", 'work here'!AC837, "")</f>
        <v/>
      </c>
      <c r="P838" t="str">
        <f>IF('work here'!AB837&lt;&gt;"", 'work here'!AB837, "")</f>
        <v/>
      </c>
      <c r="Q838" t="str">
        <f t="shared" si="396"/>
        <v/>
      </c>
      <c r="S838" t="str">
        <f>IF('work here'!E837&lt;&gt;"", 'work here'!E837, "")</f>
        <v/>
      </c>
      <c r="T838" t="e">
        <f>IF('work here'!#REF!&lt;&gt;"", 'work here'!#REF!, "")</f>
        <v>#REF!</v>
      </c>
      <c r="U838" t="str">
        <f>IF(A838="", "", _xlfn.TEXTJOIN(", ", TRUE, "jewellery", "jewellery &gt; " &amp; 'work here'!F837, "jewellery &gt; " &amp; 'work here'!F837 &amp; " &gt; " &amp; 'work here'!#REF!, 'work here'!#REF!, 'work here'!AY837, 'work here'!H837, 'work here'!I837, 'work here'!J837))</f>
        <v/>
      </c>
      <c r="V838" t="str" cm="1">
        <f t="array" aca="1" ref="V838" ca="1">_xlfn.LET(
    _xlpm.yr, TEXT(TODAY(), "yyyy"),
    _xlpm.mn, TEXT(TODAY(), "mm"),
    _xlpm.path, "https://richlook.co.in/wp-content/uploads/" &amp; _xlpm.yr &amp; "/" &amp; _xlpm.mn &amp; "/",
    _xlpm.imgRange, 'work here'!N837:X837,
    _xlpm.imgLinks, IF(_xlpm.imgRange&lt;&gt;"", _xlpm.path &amp; _xlpm.imgRange &amp; ".webp", ""),
    _xlpm.urls,
        IF(A838="variable", _xlpm.imgLinks,
        IF(A838="variation", IF('work here'!N837&lt;&gt;"", _xlpm.path &amp; 'work here'!N837 &amp; ".webp", ""),
        IF(A838="simple", _xlpm.imgLinks, ""))),
    _xlfn.TEXTJOIN(", ", TRUE, _xlpm.urls)
)</f>
        <v/>
      </c>
      <c r="W838" t="str" cm="1">
        <f t="array" aca="1" ref="W838" ca="1">_xlfn.LET(
    _xlpm.yr, TEXT(TODAY(), "yyyy"),
    _xlpm.mn, TEXT(TODAY(), "mm"),
    _xlpm.path, "https://richlook.co.in/wp-content/uploads/" &amp; _xlpm.yr &amp; "/" &amp; _xlpm.mn &amp; "/",
    _xlpm.imgRange, 'work here'!O837:X837,
    _xlpm.imgLinks, IF(_xlpm.imgRange&lt;&gt;"", _xlpm.path &amp; _xlpm.imgRange &amp; ".webp", ""),
    _xlpm.urls,
        IF(A838="variable", "",
        IF(A838="variation", _xlpm.imgLinks,
        IF(A838="simple", "", ""))),
    _xlfn.TEXTJOIN(", ", TRUE, _xlpm.urls)
)</f>
        <v/>
      </c>
      <c r="X838" t="str">
        <f>IF('work here'!D837&lt;&gt;"", 'work here'!D837, "")</f>
        <v/>
      </c>
      <c r="Y838" t="e">
        <f>IF('work here'!#REF!&lt;&gt;"","color","")</f>
        <v>#REF!</v>
      </c>
      <c r="Z838" t="e">
        <f>IF('work here'!#REF!&lt;&gt;"",'work here'!#REF!,"")</f>
        <v>#REF!</v>
      </c>
      <c r="AA838" t="e">
        <f t="shared" si="397"/>
        <v>#REF!</v>
      </c>
      <c r="AB838" t="e">
        <f t="shared" si="398"/>
        <v>#REF!</v>
      </c>
      <c r="AC838" t="str">
        <f t="shared" si="399"/>
        <v/>
      </c>
      <c r="AD838" s="2" t="e">
        <f>IF('work here'!#REF!&lt;&gt;"",'work here'!#REF!,"")</f>
        <v>#REF!</v>
      </c>
      <c r="AE838" s="2" t="e">
        <f>IF('work here'!#REF!&lt;&gt;"",'work here'!#REF!,"")</f>
        <v>#REF!</v>
      </c>
      <c r="AF838" s="2" t="e">
        <f t="shared" si="400"/>
        <v>#REF!</v>
      </c>
      <c r="AG838" s="2" t="e">
        <f t="shared" si="401"/>
        <v>#REF!</v>
      </c>
      <c r="AH838" s="2" t="str">
        <f t="shared" si="402"/>
        <v/>
      </c>
      <c r="AI838" t="str">
        <f>IF('work here'!AE837&lt;&gt;"","Jewellery Work","")</f>
        <v/>
      </c>
      <c r="AJ838" t="str">
        <f>IF('work here'!AE837&lt;&gt;"",'work here'!AE837,"")</f>
        <v/>
      </c>
      <c r="AK838" t="str">
        <f t="shared" si="403"/>
        <v/>
      </c>
      <c r="AL838" t="str">
        <f t="shared" si="404"/>
        <v/>
      </c>
      <c r="AM838" t="e">
        <f>IF('work here'!#REF!&lt;&gt;"","Gemstone","")</f>
        <v>#REF!</v>
      </c>
      <c r="AN838" t="e">
        <f>IF('work here'!#REF!&lt;&gt;"",'work here'!#REF!,"")</f>
        <v>#REF!</v>
      </c>
      <c r="AO838" t="e">
        <f t="shared" si="405"/>
        <v>#REF!</v>
      </c>
      <c r="AP838" t="e">
        <f t="shared" si="406"/>
        <v>#REF!</v>
      </c>
      <c r="AQ838" t="str">
        <f>IF('work here'!AW837&lt;&gt;"","Plating","")</f>
        <v/>
      </c>
      <c r="AR838" t="str">
        <f>IF('work here'!AW837&lt;&gt;"",'work here'!AW837,"")</f>
        <v/>
      </c>
      <c r="AS838" t="str">
        <f t="shared" si="407"/>
        <v/>
      </c>
      <c r="AT838" t="str">
        <f t="shared" si="408"/>
        <v/>
      </c>
      <c r="AU838" t="str">
        <f>IF('work here'!AX837&lt;&gt;"","Material","")</f>
        <v/>
      </c>
      <c r="AV838" t="str">
        <f>IF('work here'!AX837&lt;&gt;"",'work here'!AX837,"")</f>
        <v/>
      </c>
      <c r="AW838" t="str">
        <f t="shared" si="409"/>
        <v/>
      </c>
      <c r="AX838" t="str">
        <f t="shared" si="410"/>
        <v/>
      </c>
      <c r="AY838" t="e">
        <f>IF('work here'!#REF!&lt;&gt;"","Look","")</f>
        <v>#REF!</v>
      </c>
      <c r="AZ838" t="e">
        <f>IF('work here'!#REF!&lt;&gt;"",'work here'!#REF!,"")</f>
        <v>#REF!</v>
      </c>
      <c r="BA838" t="e">
        <f t="shared" si="411"/>
        <v>#REF!</v>
      </c>
      <c r="BB838" t="e">
        <f t="shared" si="412"/>
        <v>#REF!</v>
      </c>
      <c r="BC838" t="e">
        <f>IF('work here'!#REF!&lt;&gt;"","Finish","")</f>
        <v>#REF!</v>
      </c>
      <c r="BD838" t="e">
        <f>IF('work here'!#REF!&lt;&gt;"",'work here'!#REF!,"")</f>
        <v>#REF!</v>
      </c>
      <c r="BE838" t="e">
        <f t="shared" si="413"/>
        <v>#REF!</v>
      </c>
      <c r="BF838" t="e">
        <f t="shared" si="414"/>
        <v>#REF!</v>
      </c>
      <c r="BG838" t="e">
        <f>IF('work here'!#REF!&lt;&gt;"","Care","")</f>
        <v>#REF!</v>
      </c>
      <c r="BH838" t="e">
        <f>IF('work here'!#REF!&lt;&gt;"",'work here'!#REF!,"")</f>
        <v>#REF!</v>
      </c>
      <c r="BI838" t="e">
        <f t="shared" si="415"/>
        <v>#REF!</v>
      </c>
      <c r="BJ838" t="e">
        <f t="shared" si="416"/>
        <v>#REF!</v>
      </c>
      <c r="BK838" t="str">
        <f>IF(OR('work here'!F837="Rings", 'work here'!F837="Bangles"), 'work here'!F837 &amp; " Size", "")</f>
        <v/>
      </c>
      <c r="BL838" t="e">
        <f>IF('work here'!#REF!&lt;&gt;"",'work here'!#REF!,"")</f>
        <v>#REF!</v>
      </c>
      <c r="BM838" t="str">
        <f t="shared" si="417"/>
        <v/>
      </c>
      <c r="BN838" t="str">
        <f t="shared" si="418"/>
        <v/>
      </c>
      <c r="BO838" t="str">
        <f t="shared" si="419"/>
        <v/>
      </c>
    </row>
    <row r="839" spans="1:67" x14ac:dyDescent="0.3">
      <c r="A839" t="str">
        <f>IF('work here'!A838="simple","simple",IF('work here'!A838="parent","variable",IF('work here'!A838="child","variation","")))</f>
        <v/>
      </c>
      <c r="B839" t="str">
        <f>IF('work here'!C838&lt;&gt;"", 'work here'!C838, "")</f>
        <v/>
      </c>
      <c r="C839" t="str">
        <f>IF('work here'!B838&lt;&gt;"", 'work here'!B838, "")</f>
        <v/>
      </c>
      <c r="D839" t="str">
        <f t="shared" si="390"/>
        <v/>
      </c>
      <c r="E839" t="str">
        <f t="shared" si="391"/>
        <v/>
      </c>
      <c r="F839" t="str">
        <f t="shared" si="392"/>
        <v/>
      </c>
      <c r="G839" t="e">
        <f>IF('work here'!#REF!&lt;&gt;"", 'work here'!#REF!, "")</f>
        <v>#REF!</v>
      </c>
      <c r="I839" t="str">
        <f>IF('work here'!Z838&lt;&gt;"", 'work here'!Z838, "")</f>
        <v/>
      </c>
      <c r="J839" t="str">
        <f t="shared" si="393"/>
        <v/>
      </c>
      <c r="K839" t="str">
        <f t="shared" si="394"/>
        <v/>
      </c>
      <c r="L839" t="str">
        <f t="shared" si="395"/>
        <v/>
      </c>
      <c r="M839" t="str">
        <f>IF('work here'!AA838&lt;&gt;"", 'work here'!AA838, "")</f>
        <v/>
      </c>
      <c r="N839" t="str">
        <f>IF('work here'!AD838&lt;&gt;"", 'work here'!AD838, "")</f>
        <v/>
      </c>
      <c r="O839" t="str">
        <f>IF('work here'!AC838&lt;&gt;"", 'work here'!AC838, "")</f>
        <v/>
      </c>
      <c r="P839" t="str">
        <f>IF('work here'!AB838&lt;&gt;"", 'work here'!AB838, "")</f>
        <v/>
      </c>
      <c r="Q839" t="str">
        <f t="shared" si="396"/>
        <v/>
      </c>
      <c r="S839" t="str">
        <f>IF('work here'!E838&lt;&gt;"", 'work here'!E838, "")</f>
        <v/>
      </c>
      <c r="T839" t="e">
        <f>IF('work here'!#REF!&lt;&gt;"", 'work here'!#REF!, "")</f>
        <v>#REF!</v>
      </c>
      <c r="U839" t="str">
        <f>IF(A839="", "", _xlfn.TEXTJOIN(", ", TRUE, "jewellery", "jewellery &gt; " &amp; 'work here'!F838, "jewellery &gt; " &amp; 'work here'!F838 &amp; " &gt; " &amp; 'work here'!#REF!, 'work here'!#REF!, 'work here'!AY838, 'work here'!H838, 'work here'!I838, 'work here'!J838))</f>
        <v/>
      </c>
      <c r="V839" t="str" cm="1">
        <f t="array" aca="1" ref="V839" ca="1">_xlfn.LET(
    _xlpm.yr, TEXT(TODAY(), "yyyy"),
    _xlpm.mn, TEXT(TODAY(), "mm"),
    _xlpm.path, "https://richlook.co.in/wp-content/uploads/" &amp; _xlpm.yr &amp; "/" &amp; _xlpm.mn &amp; "/",
    _xlpm.imgRange, 'work here'!N838:X838,
    _xlpm.imgLinks, IF(_xlpm.imgRange&lt;&gt;"", _xlpm.path &amp; _xlpm.imgRange &amp; ".webp", ""),
    _xlpm.urls,
        IF(A839="variable", _xlpm.imgLinks,
        IF(A839="variation", IF('work here'!N838&lt;&gt;"", _xlpm.path &amp; 'work here'!N838 &amp; ".webp", ""),
        IF(A839="simple", _xlpm.imgLinks, ""))),
    _xlfn.TEXTJOIN(", ", TRUE, _xlpm.urls)
)</f>
        <v/>
      </c>
      <c r="W839" t="str" cm="1">
        <f t="array" aca="1" ref="W839" ca="1">_xlfn.LET(
    _xlpm.yr, TEXT(TODAY(), "yyyy"),
    _xlpm.mn, TEXT(TODAY(), "mm"),
    _xlpm.path, "https://richlook.co.in/wp-content/uploads/" &amp; _xlpm.yr &amp; "/" &amp; _xlpm.mn &amp; "/",
    _xlpm.imgRange, 'work here'!O838:X838,
    _xlpm.imgLinks, IF(_xlpm.imgRange&lt;&gt;"", _xlpm.path &amp; _xlpm.imgRange &amp; ".webp", ""),
    _xlpm.urls,
        IF(A839="variable", "",
        IF(A839="variation", _xlpm.imgLinks,
        IF(A839="simple", "", ""))),
    _xlfn.TEXTJOIN(", ", TRUE, _xlpm.urls)
)</f>
        <v/>
      </c>
      <c r="X839" t="str">
        <f>IF('work here'!D838&lt;&gt;"", 'work here'!D838, "")</f>
        <v/>
      </c>
      <c r="Y839" t="e">
        <f>IF('work here'!#REF!&lt;&gt;"","color","")</f>
        <v>#REF!</v>
      </c>
      <c r="Z839" t="e">
        <f>IF('work here'!#REF!&lt;&gt;"",'work here'!#REF!,"")</f>
        <v>#REF!</v>
      </c>
      <c r="AA839" t="e">
        <f t="shared" si="397"/>
        <v>#REF!</v>
      </c>
      <c r="AB839" t="e">
        <f t="shared" si="398"/>
        <v>#REF!</v>
      </c>
      <c r="AC839" t="str">
        <f t="shared" si="399"/>
        <v/>
      </c>
      <c r="AD839" s="2" t="e">
        <f>IF('work here'!#REF!&lt;&gt;"",'work here'!#REF!,"")</f>
        <v>#REF!</v>
      </c>
      <c r="AE839" s="2" t="e">
        <f>IF('work here'!#REF!&lt;&gt;"",'work here'!#REF!,"")</f>
        <v>#REF!</v>
      </c>
      <c r="AF839" s="2" t="e">
        <f t="shared" si="400"/>
        <v>#REF!</v>
      </c>
      <c r="AG839" s="2" t="e">
        <f t="shared" si="401"/>
        <v>#REF!</v>
      </c>
      <c r="AH839" s="2" t="str">
        <f t="shared" si="402"/>
        <v/>
      </c>
      <c r="AI839" t="str">
        <f>IF('work here'!AE838&lt;&gt;"","Jewellery Work","")</f>
        <v/>
      </c>
      <c r="AJ839" t="str">
        <f>IF('work here'!AE838&lt;&gt;"",'work here'!AE838,"")</f>
        <v/>
      </c>
      <c r="AK839" t="str">
        <f t="shared" si="403"/>
        <v/>
      </c>
      <c r="AL839" t="str">
        <f t="shared" si="404"/>
        <v/>
      </c>
      <c r="AM839" t="e">
        <f>IF('work here'!#REF!&lt;&gt;"","Gemstone","")</f>
        <v>#REF!</v>
      </c>
      <c r="AN839" t="e">
        <f>IF('work here'!#REF!&lt;&gt;"",'work here'!#REF!,"")</f>
        <v>#REF!</v>
      </c>
      <c r="AO839" t="e">
        <f t="shared" si="405"/>
        <v>#REF!</v>
      </c>
      <c r="AP839" t="e">
        <f t="shared" si="406"/>
        <v>#REF!</v>
      </c>
      <c r="AQ839" t="str">
        <f>IF('work here'!AW838&lt;&gt;"","Plating","")</f>
        <v/>
      </c>
      <c r="AR839" t="str">
        <f>IF('work here'!AW838&lt;&gt;"",'work here'!AW838,"")</f>
        <v/>
      </c>
      <c r="AS839" t="str">
        <f t="shared" si="407"/>
        <v/>
      </c>
      <c r="AT839" t="str">
        <f t="shared" si="408"/>
        <v/>
      </c>
      <c r="AU839" t="str">
        <f>IF('work here'!AX838&lt;&gt;"","Material","")</f>
        <v/>
      </c>
      <c r="AV839" t="str">
        <f>IF('work here'!AX838&lt;&gt;"",'work here'!AX838,"")</f>
        <v/>
      </c>
      <c r="AW839" t="str">
        <f t="shared" si="409"/>
        <v/>
      </c>
      <c r="AX839" t="str">
        <f t="shared" si="410"/>
        <v/>
      </c>
      <c r="AY839" t="e">
        <f>IF('work here'!#REF!&lt;&gt;"","Look","")</f>
        <v>#REF!</v>
      </c>
      <c r="AZ839" t="e">
        <f>IF('work here'!#REF!&lt;&gt;"",'work here'!#REF!,"")</f>
        <v>#REF!</v>
      </c>
      <c r="BA839" t="e">
        <f t="shared" si="411"/>
        <v>#REF!</v>
      </c>
      <c r="BB839" t="e">
        <f t="shared" si="412"/>
        <v>#REF!</v>
      </c>
      <c r="BC839" t="e">
        <f>IF('work here'!#REF!&lt;&gt;"","Finish","")</f>
        <v>#REF!</v>
      </c>
      <c r="BD839" t="e">
        <f>IF('work here'!#REF!&lt;&gt;"",'work here'!#REF!,"")</f>
        <v>#REF!</v>
      </c>
      <c r="BE839" t="e">
        <f t="shared" si="413"/>
        <v>#REF!</v>
      </c>
      <c r="BF839" t="e">
        <f t="shared" si="414"/>
        <v>#REF!</v>
      </c>
      <c r="BG839" t="e">
        <f>IF('work here'!#REF!&lt;&gt;"","Care","")</f>
        <v>#REF!</v>
      </c>
      <c r="BH839" t="e">
        <f>IF('work here'!#REF!&lt;&gt;"",'work here'!#REF!,"")</f>
        <v>#REF!</v>
      </c>
      <c r="BI839" t="e">
        <f t="shared" si="415"/>
        <v>#REF!</v>
      </c>
      <c r="BJ839" t="e">
        <f t="shared" si="416"/>
        <v>#REF!</v>
      </c>
      <c r="BK839" t="str">
        <f>IF(OR('work here'!F838="Rings", 'work here'!F838="Bangles"), 'work here'!F838 &amp; " Size", "")</f>
        <v/>
      </c>
      <c r="BL839" t="e">
        <f>IF('work here'!#REF!&lt;&gt;"",'work here'!#REF!,"")</f>
        <v>#REF!</v>
      </c>
      <c r="BM839" t="str">
        <f t="shared" si="417"/>
        <v/>
      </c>
      <c r="BN839" t="str">
        <f t="shared" si="418"/>
        <v/>
      </c>
      <c r="BO839" t="str">
        <f t="shared" si="419"/>
        <v/>
      </c>
    </row>
    <row r="840" spans="1:67" x14ac:dyDescent="0.3">
      <c r="A840" t="str">
        <f>IF('work here'!A839="simple","simple",IF('work here'!A839="parent","variable",IF('work here'!A839="child","variation","")))</f>
        <v/>
      </c>
      <c r="B840" t="str">
        <f>IF('work here'!C839&lt;&gt;"", 'work here'!C839, "")</f>
        <v/>
      </c>
      <c r="C840" t="str">
        <f>IF('work here'!B839&lt;&gt;"", 'work here'!B839, "")</f>
        <v/>
      </c>
      <c r="D840" t="str">
        <f t="shared" si="390"/>
        <v/>
      </c>
      <c r="E840" t="str">
        <f t="shared" si="391"/>
        <v/>
      </c>
      <c r="F840" t="str">
        <f t="shared" si="392"/>
        <v/>
      </c>
      <c r="G840" t="e">
        <f>IF('work here'!#REF!&lt;&gt;"", 'work here'!#REF!, "")</f>
        <v>#REF!</v>
      </c>
      <c r="I840" t="str">
        <f>IF('work here'!Z839&lt;&gt;"", 'work here'!Z839, "")</f>
        <v/>
      </c>
      <c r="J840" t="str">
        <f t="shared" si="393"/>
        <v/>
      </c>
      <c r="K840" t="str">
        <f t="shared" si="394"/>
        <v/>
      </c>
      <c r="L840" t="str">
        <f t="shared" si="395"/>
        <v/>
      </c>
      <c r="M840" t="str">
        <f>IF('work here'!AA839&lt;&gt;"", 'work here'!AA839, "")</f>
        <v/>
      </c>
      <c r="N840" t="str">
        <f>IF('work here'!AD839&lt;&gt;"", 'work here'!AD839, "")</f>
        <v/>
      </c>
      <c r="O840" t="str">
        <f>IF('work here'!AC839&lt;&gt;"", 'work here'!AC839, "")</f>
        <v/>
      </c>
      <c r="P840" t="str">
        <f>IF('work here'!AB839&lt;&gt;"", 'work here'!AB839, "")</f>
        <v/>
      </c>
      <c r="Q840" t="str">
        <f t="shared" si="396"/>
        <v/>
      </c>
      <c r="S840" t="str">
        <f>IF('work here'!E839&lt;&gt;"", 'work here'!E839, "")</f>
        <v/>
      </c>
      <c r="T840" t="e">
        <f>IF('work here'!#REF!&lt;&gt;"", 'work here'!#REF!, "")</f>
        <v>#REF!</v>
      </c>
      <c r="U840" t="str">
        <f>IF(A840="", "", _xlfn.TEXTJOIN(", ", TRUE, "jewellery", "jewellery &gt; " &amp; 'work here'!F839, "jewellery &gt; " &amp; 'work here'!F839 &amp; " &gt; " &amp; 'work here'!#REF!, 'work here'!#REF!, 'work here'!AY839, 'work here'!H839, 'work here'!I839, 'work here'!J839))</f>
        <v/>
      </c>
      <c r="V840" t="str" cm="1">
        <f t="array" aca="1" ref="V840" ca="1">_xlfn.LET(
    _xlpm.yr, TEXT(TODAY(), "yyyy"),
    _xlpm.mn, TEXT(TODAY(), "mm"),
    _xlpm.path, "https://richlook.co.in/wp-content/uploads/" &amp; _xlpm.yr &amp; "/" &amp; _xlpm.mn &amp; "/",
    _xlpm.imgRange, 'work here'!N839:X839,
    _xlpm.imgLinks, IF(_xlpm.imgRange&lt;&gt;"", _xlpm.path &amp; _xlpm.imgRange &amp; ".webp", ""),
    _xlpm.urls,
        IF(A840="variable", _xlpm.imgLinks,
        IF(A840="variation", IF('work here'!N839&lt;&gt;"", _xlpm.path &amp; 'work here'!N839 &amp; ".webp", ""),
        IF(A840="simple", _xlpm.imgLinks, ""))),
    _xlfn.TEXTJOIN(", ", TRUE, _xlpm.urls)
)</f>
        <v/>
      </c>
      <c r="W840" t="str" cm="1">
        <f t="array" aca="1" ref="W840" ca="1">_xlfn.LET(
    _xlpm.yr, TEXT(TODAY(), "yyyy"),
    _xlpm.mn, TEXT(TODAY(), "mm"),
    _xlpm.path, "https://richlook.co.in/wp-content/uploads/" &amp; _xlpm.yr &amp; "/" &amp; _xlpm.mn &amp; "/",
    _xlpm.imgRange, 'work here'!O839:X839,
    _xlpm.imgLinks, IF(_xlpm.imgRange&lt;&gt;"", _xlpm.path &amp; _xlpm.imgRange &amp; ".webp", ""),
    _xlpm.urls,
        IF(A840="variable", "",
        IF(A840="variation", _xlpm.imgLinks,
        IF(A840="simple", "", ""))),
    _xlfn.TEXTJOIN(", ", TRUE, _xlpm.urls)
)</f>
        <v/>
      </c>
      <c r="X840" t="str">
        <f>IF('work here'!D839&lt;&gt;"", 'work here'!D839, "")</f>
        <v/>
      </c>
      <c r="Y840" t="e">
        <f>IF('work here'!#REF!&lt;&gt;"","color","")</f>
        <v>#REF!</v>
      </c>
      <c r="Z840" t="e">
        <f>IF('work here'!#REF!&lt;&gt;"",'work here'!#REF!,"")</f>
        <v>#REF!</v>
      </c>
      <c r="AA840" t="e">
        <f t="shared" si="397"/>
        <v>#REF!</v>
      </c>
      <c r="AB840" t="e">
        <f t="shared" si="398"/>
        <v>#REF!</v>
      </c>
      <c r="AC840" t="str">
        <f t="shared" si="399"/>
        <v/>
      </c>
      <c r="AD840" s="2" t="e">
        <f>IF('work here'!#REF!&lt;&gt;"",'work here'!#REF!,"")</f>
        <v>#REF!</v>
      </c>
      <c r="AE840" s="2" t="e">
        <f>IF('work here'!#REF!&lt;&gt;"",'work here'!#REF!,"")</f>
        <v>#REF!</v>
      </c>
      <c r="AF840" s="2" t="e">
        <f t="shared" si="400"/>
        <v>#REF!</v>
      </c>
      <c r="AG840" s="2" t="e">
        <f t="shared" si="401"/>
        <v>#REF!</v>
      </c>
      <c r="AH840" s="2" t="str">
        <f t="shared" si="402"/>
        <v/>
      </c>
      <c r="AI840" t="str">
        <f>IF('work here'!AE839&lt;&gt;"","Jewellery Work","")</f>
        <v/>
      </c>
      <c r="AJ840" t="str">
        <f>IF('work here'!AE839&lt;&gt;"",'work here'!AE839,"")</f>
        <v/>
      </c>
      <c r="AK840" t="str">
        <f t="shared" si="403"/>
        <v/>
      </c>
      <c r="AL840" t="str">
        <f t="shared" si="404"/>
        <v/>
      </c>
      <c r="AM840" t="e">
        <f>IF('work here'!#REF!&lt;&gt;"","Gemstone","")</f>
        <v>#REF!</v>
      </c>
      <c r="AN840" t="e">
        <f>IF('work here'!#REF!&lt;&gt;"",'work here'!#REF!,"")</f>
        <v>#REF!</v>
      </c>
      <c r="AO840" t="e">
        <f t="shared" si="405"/>
        <v>#REF!</v>
      </c>
      <c r="AP840" t="e">
        <f t="shared" si="406"/>
        <v>#REF!</v>
      </c>
      <c r="AQ840" t="str">
        <f>IF('work here'!AW839&lt;&gt;"","Plating","")</f>
        <v/>
      </c>
      <c r="AR840" t="str">
        <f>IF('work here'!AW839&lt;&gt;"",'work here'!AW839,"")</f>
        <v/>
      </c>
      <c r="AS840" t="str">
        <f t="shared" si="407"/>
        <v/>
      </c>
      <c r="AT840" t="str">
        <f t="shared" si="408"/>
        <v/>
      </c>
      <c r="AU840" t="str">
        <f>IF('work here'!AX839&lt;&gt;"","Material","")</f>
        <v/>
      </c>
      <c r="AV840" t="str">
        <f>IF('work here'!AX839&lt;&gt;"",'work here'!AX839,"")</f>
        <v/>
      </c>
      <c r="AW840" t="str">
        <f t="shared" si="409"/>
        <v/>
      </c>
      <c r="AX840" t="str">
        <f t="shared" si="410"/>
        <v/>
      </c>
      <c r="AY840" t="e">
        <f>IF('work here'!#REF!&lt;&gt;"","Look","")</f>
        <v>#REF!</v>
      </c>
      <c r="AZ840" t="e">
        <f>IF('work here'!#REF!&lt;&gt;"",'work here'!#REF!,"")</f>
        <v>#REF!</v>
      </c>
      <c r="BA840" t="e">
        <f t="shared" si="411"/>
        <v>#REF!</v>
      </c>
      <c r="BB840" t="e">
        <f t="shared" si="412"/>
        <v>#REF!</v>
      </c>
      <c r="BC840" t="e">
        <f>IF('work here'!#REF!&lt;&gt;"","Finish","")</f>
        <v>#REF!</v>
      </c>
      <c r="BD840" t="e">
        <f>IF('work here'!#REF!&lt;&gt;"",'work here'!#REF!,"")</f>
        <v>#REF!</v>
      </c>
      <c r="BE840" t="e">
        <f t="shared" si="413"/>
        <v>#REF!</v>
      </c>
      <c r="BF840" t="e">
        <f t="shared" si="414"/>
        <v>#REF!</v>
      </c>
      <c r="BG840" t="e">
        <f>IF('work here'!#REF!&lt;&gt;"","Care","")</f>
        <v>#REF!</v>
      </c>
      <c r="BH840" t="e">
        <f>IF('work here'!#REF!&lt;&gt;"",'work here'!#REF!,"")</f>
        <v>#REF!</v>
      </c>
      <c r="BI840" t="e">
        <f t="shared" si="415"/>
        <v>#REF!</v>
      </c>
      <c r="BJ840" t="e">
        <f t="shared" si="416"/>
        <v>#REF!</v>
      </c>
      <c r="BK840" t="str">
        <f>IF(OR('work here'!F839="Rings", 'work here'!F839="Bangles"), 'work here'!F839 &amp; " Size", "")</f>
        <v/>
      </c>
      <c r="BL840" t="e">
        <f>IF('work here'!#REF!&lt;&gt;"",'work here'!#REF!,"")</f>
        <v>#REF!</v>
      </c>
      <c r="BM840" t="str">
        <f t="shared" si="417"/>
        <v/>
      </c>
      <c r="BN840" t="str">
        <f t="shared" si="418"/>
        <v/>
      </c>
      <c r="BO840" t="str">
        <f t="shared" si="419"/>
        <v/>
      </c>
    </row>
    <row r="841" spans="1:67" x14ac:dyDescent="0.3">
      <c r="A841" t="str">
        <f>IF('work here'!A840="simple","simple",IF('work here'!A840="parent","variable",IF('work here'!A840="child","variation","")))</f>
        <v/>
      </c>
      <c r="B841" t="str">
        <f>IF('work here'!C840&lt;&gt;"", 'work here'!C840, "")</f>
        <v/>
      </c>
      <c r="C841" t="str">
        <f>IF('work here'!B840&lt;&gt;"", 'work here'!B840, "")</f>
        <v/>
      </c>
      <c r="D841" t="str">
        <f t="shared" si="390"/>
        <v/>
      </c>
      <c r="E841" t="str">
        <f t="shared" si="391"/>
        <v/>
      </c>
      <c r="F841" t="str">
        <f t="shared" si="392"/>
        <v/>
      </c>
      <c r="G841" t="e">
        <f>IF('work here'!#REF!&lt;&gt;"", 'work here'!#REF!, "")</f>
        <v>#REF!</v>
      </c>
      <c r="I841" t="str">
        <f>IF('work here'!Z840&lt;&gt;"", 'work here'!Z840, "")</f>
        <v/>
      </c>
      <c r="J841" t="str">
        <f t="shared" si="393"/>
        <v/>
      </c>
      <c r="K841" t="str">
        <f t="shared" si="394"/>
        <v/>
      </c>
      <c r="L841" t="str">
        <f t="shared" si="395"/>
        <v/>
      </c>
      <c r="M841" t="str">
        <f>IF('work here'!AA840&lt;&gt;"", 'work here'!AA840, "")</f>
        <v/>
      </c>
      <c r="N841" t="str">
        <f>IF('work here'!AD840&lt;&gt;"", 'work here'!AD840, "")</f>
        <v/>
      </c>
      <c r="O841" t="str">
        <f>IF('work here'!AC840&lt;&gt;"", 'work here'!AC840, "")</f>
        <v/>
      </c>
      <c r="P841" t="str">
        <f>IF('work here'!AB840&lt;&gt;"", 'work here'!AB840, "")</f>
        <v/>
      </c>
      <c r="Q841" t="str">
        <f t="shared" si="396"/>
        <v/>
      </c>
      <c r="S841" t="str">
        <f>IF('work here'!E840&lt;&gt;"", 'work here'!E840, "")</f>
        <v/>
      </c>
      <c r="T841" t="e">
        <f>IF('work here'!#REF!&lt;&gt;"", 'work here'!#REF!, "")</f>
        <v>#REF!</v>
      </c>
      <c r="U841" t="str">
        <f>IF(A841="", "", _xlfn.TEXTJOIN(", ", TRUE, "jewellery", "jewellery &gt; " &amp; 'work here'!F840, "jewellery &gt; " &amp; 'work here'!F840 &amp; " &gt; " &amp; 'work here'!#REF!, 'work here'!#REF!, 'work here'!AY840, 'work here'!H840, 'work here'!I840, 'work here'!J840))</f>
        <v/>
      </c>
      <c r="V841" t="str" cm="1">
        <f t="array" aca="1" ref="V841" ca="1">_xlfn.LET(
    _xlpm.yr, TEXT(TODAY(), "yyyy"),
    _xlpm.mn, TEXT(TODAY(), "mm"),
    _xlpm.path, "https://richlook.co.in/wp-content/uploads/" &amp; _xlpm.yr &amp; "/" &amp; _xlpm.mn &amp; "/",
    _xlpm.imgRange, 'work here'!N840:X840,
    _xlpm.imgLinks, IF(_xlpm.imgRange&lt;&gt;"", _xlpm.path &amp; _xlpm.imgRange &amp; ".webp", ""),
    _xlpm.urls,
        IF(A841="variable", _xlpm.imgLinks,
        IF(A841="variation", IF('work here'!N840&lt;&gt;"", _xlpm.path &amp; 'work here'!N840 &amp; ".webp", ""),
        IF(A841="simple", _xlpm.imgLinks, ""))),
    _xlfn.TEXTJOIN(", ", TRUE, _xlpm.urls)
)</f>
        <v/>
      </c>
      <c r="W841" t="str" cm="1">
        <f t="array" aca="1" ref="W841" ca="1">_xlfn.LET(
    _xlpm.yr, TEXT(TODAY(), "yyyy"),
    _xlpm.mn, TEXT(TODAY(), "mm"),
    _xlpm.path, "https://richlook.co.in/wp-content/uploads/" &amp; _xlpm.yr &amp; "/" &amp; _xlpm.mn &amp; "/",
    _xlpm.imgRange, 'work here'!O840:X840,
    _xlpm.imgLinks, IF(_xlpm.imgRange&lt;&gt;"", _xlpm.path &amp; _xlpm.imgRange &amp; ".webp", ""),
    _xlpm.urls,
        IF(A841="variable", "",
        IF(A841="variation", _xlpm.imgLinks,
        IF(A841="simple", "", ""))),
    _xlfn.TEXTJOIN(", ", TRUE, _xlpm.urls)
)</f>
        <v/>
      </c>
      <c r="X841" t="str">
        <f>IF('work here'!D840&lt;&gt;"", 'work here'!D840, "")</f>
        <v/>
      </c>
      <c r="Y841" t="e">
        <f>IF('work here'!#REF!&lt;&gt;"","color","")</f>
        <v>#REF!</v>
      </c>
      <c r="Z841" t="e">
        <f>IF('work here'!#REF!&lt;&gt;"",'work here'!#REF!,"")</f>
        <v>#REF!</v>
      </c>
      <c r="AA841" t="e">
        <f t="shared" si="397"/>
        <v>#REF!</v>
      </c>
      <c r="AB841" t="e">
        <f t="shared" si="398"/>
        <v>#REF!</v>
      </c>
      <c r="AC841" t="str">
        <f t="shared" si="399"/>
        <v/>
      </c>
      <c r="AD841" s="2" t="e">
        <f>IF('work here'!#REF!&lt;&gt;"",'work here'!#REF!,"")</f>
        <v>#REF!</v>
      </c>
      <c r="AE841" s="2" t="e">
        <f>IF('work here'!#REF!&lt;&gt;"",'work here'!#REF!,"")</f>
        <v>#REF!</v>
      </c>
      <c r="AF841" s="2" t="e">
        <f t="shared" si="400"/>
        <v>#REF!</v>
      </c>
      <c r="AG841" s="2" t="e">
        <f t="shared" si="401"/>
        <v>#REF!</v>
      </c>
      <c r="AH841" s="2" t="str">
        <f t="shared" si="402"/>
        <v/>
      </c>
      <c r="AI841" t="str">
        <f>IF('work here'!AE840&lt;&gt;"","Jewellery Work","")</f>
        <v/>
      </c>
      <c r="AJ841" t="str">
        <f>IF('work here'!AE840&lt;&gt;"",'work here'!AE840,"")</f>
        <v/>
      </c>
      <c r="AK841" t="str">
        <f t="shared" si="403"/>
        <v/>
      </c>
      <c r="AL841" t="str">
        <f t="shared" si="404"/>
        <v/>
      </c>
      <c r="AM841" t="e">
        <f>IF('work here'!#REF!&lt;&gt;"","Gemstone","")</f>
        <v>#REF!</v>
      </c>
      <c r="AN841" t="e">
        <f>IF('work here'!#REF!&lt;&gt;"",'work here'!#REF!,"")</f>
        <v>#REF!</v>
      </c>
      <c r="AO841" t="e">
        <f t="shared" si="405"/>
        <v>#REF!</v>
      </c>
      <c r="AP841" t="e">
        <f t="shared" si="406"/>
        <v>#REF!</v>
      </c>
      <c r="AQ841" t="str">
        <f>IF('work here'!AW840&lt;&gt;"","Plating","")</f>
        <v/>
      </c>
      <c r="AR841" t="str">
        <f>IF('work here'!AW840&lt;&gt;"",'work here'!AW840,"")</f>
        <v/>
      </c>
      <c r="AS841" t="str">
        <f t="shared" si="407"/>
        <v/>
      </c>
      <c r="AT841" t="str">
        <f t="shared" si="408"/>
        <v/>
      </c>
      <c r="AU841" t="str">
        <f>IF('work here'!AX840&lt;&gt;"","Material","")</f>
        <v/>
      </c>
      <c r="AV841" t="str">
        <f>IF('work here'!AX840&lt;&gt;"",'work here'!AX840,"")</f>
        <v/>
      </c>
      <c r="AW841" t="str">
        <f t="shared" si="409"/>
        <v/>
      </c>
      <c r="AX841" t="str">
        <f t="shared" si="410"/>
        <v/>
      </c>
      <c r="AY841" t="e">
        <f>IF('work here'!#REF!&lt;&gt;"","Look","")</f>
        <v>#REF!</v>
      </c>
      <c r="AZ841" t="e">
        <f>IF('work here'!#REF!&lt;&gt;"",'work here'!#REF!,"")</f>
        <v>#REF!</v>
      </c>
      <c r="BA841" t="e">
        <f t="shared" si="411"/>
        <v>#REF!</v>
      </c>
      <c r="BB841" t="e">
        <f t="shared" si="412"/>
        <v>#REF!</v>
      </c>
      <c r="BC841" t="e">
        <f>IF('work here'!#REF!&lt;&gt;"","Finish","")</f>
        <v>#REF!</v>
      </c>
      <c r="BD841" t="e">
        <f>IF('work here'!#REF!&lt;&gt;"",'work here'!#REF!,"")</f>
        <v>#REF!</v>
      </c>
      <c r="BE841" t="e">
        <f t="shared" si="413"/>
        <v>#REF!</v>
      </c>
      <c r="BF841" t="e">
        <f t="shared" si="414"/>
        <v>#REF!</v>
      </c>
      <c r="BG841" t="e">
        <f>IF('work here'!#REF!&lt;&gt;"","Care","")</f>
        <v>#REF!</v>
      </c>
      <c r="BH841" t="e">
        <f>IF('work here'!#REF!&lt;&gt;"",'work here'!#REF!,"")</f>
        <v>#REF!</v>
      </c>
      <c r="BI841" t="e">
        <f t="shared" si="415"/>
        <v>#REF!</v>
      </c>
      <c r="BJ841" t="e">
        <f t="shared" si="416"/>
        <v>#REF!</v>
      </c>
      <c r="BK841" t="str">
        <f>IF(OR('work here'!F840="Rings", 'work here'!F840="Bangles"), 'work here'!F840 &amp; " Size", "")</f>
        <v/>
      </c>
      <c r="BL841" t="e">
        <f>IF('work here'!#REF!&lt;&gt;"",'work here'!#REF!,"")</f>
        <v>#REF!</v>
      </c>
      <c r="BM841" t="str">
        <f t="shared" si="417"/>
        <v/>
      </c>
      <c r="BN841" t="str">
        <f t="shared" si="418"/>
        <v/>
      </c>
      <c r="BO841" t="str">
        <f t="shared" si="419"/>
        <v/>
      </c>
    </row>
    <row r="842" spans="1:67" x14ac:dyDescent="0.3">
      <c r="A842" t="str">
        <f>IF('work here'!A841="simple","simple",IF('work here'!A841="parent","variable",IF('work here'!A841="child","variation","")))</f>
        <v/>
      </c>
      <c r="B842" t="str">
        <f>IF('work here'!C841&lt;&gt;"", 'work here'!C841, "")</f>
        <v/>
      </c>
      <c r="C842" t="str">
        <f>IF('work here'!B841&lt;&gt;"", 'work here'!B841, "")</f>
        <v/>
      </c>
      <c r="D842" t="str">
        <f t="shared" si="390"/>
        <v/>
      </c>
      <c r="E842" t="str">
        <f t="shared" si="391"/>
        <v/>
      </c>
      <c r="F842" t="str">
        <f t="shared" si="392"/>
        <v/>
      </c>
      <c r="G842" t="e">
        <f>IF('work here'!#REF!&lt;&gt;"", 'work here'!#REF!, "")</f>
        <v>#REF!</v>
      </c>
      <c r="I842" t="str">
        <f>IF('work here'!Z841&lt;&gt;"", 'work here'!Z841, "")</f>
        <v/>
      </c>
      <c r="J842" t="str">
        <f t="shared" si="393"/>
        <v/>
      </c>
      <c r="K842" t="str">
        <f t="shared" si="394"/>
        <v/>
      </c>
      <c r="L842" t="str">
        <f t="shared" si="395"/>
        <v/>
      </c>
      <c r="M842" t="str">
        <f>IF('work here'!AA841&lt;&gt;"", 'work here'!AA841, "")</f>
        <v/>
      </c>
      <c r="N842" t="str">
        <f>IF('work here'!AD841&lt;&gt;"", 'work here'!AD841, "")</f>
        <v/>
      </c>
      <c r="O842" t="str">
        <f>IF('work here'!AC841&lt;&gt;"", 'work here'!AC841, "")</f>
        <v/>
      </c>
      <c r="P842" t="str">
        <f>IF('work here'!AB841&lt;&gt;"", 'work here'!AB841, "")</f>
        <v/>
      </c>
      <c r="Q842" t="str">
        <f t="shared" si="396"/>
        <v/>
      </c>
      <c r="S842" t="str">
        <f>IF('work here'!E841&lt;&gt;"", 'work here'!E841, "")</f>
        <v/>
      </c>
      <c r="T842" t="e">
        <f>IF('work here'!#REF!&lt;&gt;"", 'work here'!#REF!, "")</f>
        <v>#REF!</v>
      </c>
      <c r="U842" t="str">
        <f>IF(A842="", "", _xlfn.TEXTJOIN(", ", TRUE, "jewellery", "jewellery &gt; " &amp; 'work here'!F841, "jewellery &gt; " &amp; 'work here'!F841 &amp; " &gt; " &amp; 'work here'!#REF!, 'work here'!#REF!, 'work here'!AY841, 'work here'!H841, 'work here'!I841, 'work here'!J841))</f>
        <v/>
      </c>
      <c r="V842" t="str" cm="1">
        <f t="array" aca="1" ref="V842" ca="1">_xlfn.LET(
    _xlpm.yr, TEXT(TODAY(), "yyyy"),
    _xlpm.mn, TEXT(TODAY(), "mm"),
    _xlpm.path, "https://richlook.co.in/wp-content/uploads/" &amp; _xlpm.yr &amp; "/" &amp; _xlpm.mn &amp; "/",
    _xlpm.imgRange, 'work here'!N841:X841,
    _xlpm.imgLinks, IF(_xlpm.imgRange&lt;&gt;"", _xlpm.path &amp; _xlpm.imgRange &amp; ".webp", ""),
    _xlpm.urls,
        IF(A842="variable", _xlpm.imgLinks,
        IF(A842="variation", IF('work here'!N841&lt;&gt;"", _xlpm.path &amp; 'work here'!N841 &amp; ".webp", ""),
        IF(A842="simple", _xlpm.imgLinks, ""))),
    _xlfn.TEXTJOIN(", ", TRUE, _xlpm.urls)
)</f>
        <v/>
      </c>
      <c r="W842" t="str" cm="1">
        <f t="array" aca="1" ref="W842" ca="1">_xlfn.LET(
    _xlpm.yr, TEXT(TODAY(), "yyyy"),
    _xlpm.mn, TEXT(TODAY(), "mm"),
    _xlpm.path, "https://richlook.co.in/wp-content/uploads/" &amp; _xlpm.yr &amp; "/" &amp; _xlpm.mn &amp; "/",
    _xlpm.imgRange, 'work here'!O841:X841,
    _xlpm.imgLinks, IF(_xlpm.imgRange&lt;&gt;"", _xlpm.path &amp; _xlpm.imgRange &amp; ".webp", ""),
    _xlpm.urls,
        IF(A842="variable", "",
        IF(A842="variation", _xlpm.imgLinks,
        IF(A842="simple", "", ""))),
    _xlfn.TEXTJOIN(", ", TRUE, _xlpm.urls)
)</f>
        <v/>
      </c>
      <c r="X842" t="str">
        <f>IF('work here'!D841&lt;&gt;"", 'work here'!D841, "")</f>
        <v/>
      </c>
      <c r="Y842" t="e">
        <f>IF('work here'!#REF!&lt;&gt;"","color","")</f>
        <v>#REF!</v>
      </c>
      <c r="Z842" t="e">
        <f>IF('work here'!#REF!&lt;&gt;"",'work here'!#REF!,"")</f>
        <v>#REF!</v>
      </c>
      <c r="AA842" t="e">
        <f t="shared" si="397"/>
        <v>#REF!</v>
      </c>
      <c r="AB842" t="e">
        <f t="shared" si="398"/>
        <v>#REF!</v>
      </c>
      <c r="AC842" t="str">
        <f t="shared" si="399"/>
        <v/>
      </c>
      <c r="AD842" s="2" t="e">
        <f>IF('work here'!#REF!&lt;&gt;"",'work here'!#REF!,"")</f>
        <v>#REF!</v>
      </c>
      <c r="AE842" s="2" t="e">
        <f>IF('work here'!#REF!&lt;&gt;"",'work here'!#REF!,"")</f>
        <v>#REF!</v>
      </c>
      <c r="AF842" s="2" t="e">
        <f t="shared" si="400"/>
        <v>#REF!</v>
      </c>
      <c r="AG842" s="2" t="e">
        <f t="shared" si="401"/>
        <v>#REF!</v>
      </c>
      <c r="AH842" s="2" t="str">
        <f t="shared" si="402"/>
        <v/>
      </c>
      <c r="AI842" t="str">
        <f>IF('work here'!AE841&lt;&gt;"","Jewellery Work","")</f>
        <v/>
      </c>
      <c r="AJ842" t="str">
        <f>IF('work here'!AE841&lt;&gt;"",'work here'!AE841,"")</f>
        <v/>
      </c>
      <c r="AK842" t="str">
        <f t="shared" si="403"/>
        <v/>
      </c>
      <c r="AL842" t="str">
        <f t="shared" si="404"/>
        <v/>
      </c>
      <c r="AM842" t="e">
        <f>IF('work here'!#REF!&lt;&gt;"","Gemstone","")</f>
        <v>#REF!</v>
      </c>
      <c r="AN842" t="e">
        <f>IF('work here'!#REF!&lt;&gt;"",'work here'!#REF!,"")</f>
        <v>#REF!</v>
      </c>
      <c r="AO842" t="e">
        <f t="shared" si="405"/>
        <v>#REF!</v>
      </c>
      <c r="AP842" t="e">
        <f t="shared" si="406"/>
        <v>#REF!</v>
      </c>
      <c r="AQ842" t="str">
        <f>IF('work here'!AW841&lt;&gt;"","Plating","")</f>
        <v/>
      </c>
      <c r="AR842" t="str">
        <f>IF('work here'!AW841&lt;&gt;"",'work here'!AW841,"")</f>
        <v/>
      </c>
      <c r="AS842" t="str">
        <f t="shared" si="407"/>
        <v/>
      </c>
      <c r="AT842" t="str">
        <f t="shared" si="408"/>
        <v/>
      </c>
      <c r="AU842" t="str">
        <f>IF('work here'!AX841&lt;&gt;"","Material","")</f>
        <v/>
      </c>
      <c r="AV842" t="str">
        <f>IF('work here'!AX841&lt;&gt;"",'work here'!AX841,"")</f>
        <v/>
      </c>
      <c r="AW842" t="str">
        <f t="shared" si="409"/>
        <v/>
      </c>
      <c r="AX842" t="str">
        <f t="shared" si="410"/>
        <v/>
      </c>
      <c r="AY842" t="e">
        <f>IF('work here'!#REF!&lt;&gt;"","Look","")</f>
        <v>#REF!</v>
      </c>
      <c r="AZ842" t="e">
        <f>IF('work here'!#REF!&lt;&gt;"",'work here'!#REF!,"")</f>
        <v>#REF!</v>
      </c>
      <c r="BA842" t="e">
        <f t="shared" si="411"/>
        <v>#REF!</v>
      </c>
      <c r="BB842" t="e">
        <f t="shared" si="412"/>
        <v>#REF!</v>
      </c>
      <c r="BC842" t="e">
        <f>IF('work here'!#REF!&lt;&gt;"","Finish","")</f>
        <v>#REF!</v>
      </c>
      <c r="BD842" t="e">
        <f>IF('work here'!#REF!&lt;&gt;"",'work here'!#REF!,"")</f>
        <v>#REF!</v>
      </c>
      <c r="BE842" t="e">
        <f t="shared" si="413"/>
        <v>#REF!</v>
      </c>
      <c r="BF842" t="e">
        <f t="shared" si="414"/>
        <v>#REF!</v>
      </c>
      <c r="BG842" t="e">
        <f>IF('work here'!#REF!&lt;&gt;"","Care","")</f>
        <v>#REF!</v>
      </c>
      <c r="BH842" t="e">
        <f>IF('work here'!#REF!&lt;&gt;"",'work here'!#REF!,"")</f>
        <v>#REF!</v>
      </c>
      <c r="BI842" t="e">
        <f t="shared" si="415"/>
        <v>#REF!</v>
      </c>
      <c r="BJ842" t="e">
        <f t="shared" si="416"/>
        <v>#REF!</v>
      </c>
      <c r="BK842" t="str">
        <f>IF(OR('work here'!F841="Rings", 'work here'!F841="Bangles"), 'work here'!F841 &amp; " Size", "")</f>
        <v/>
      </c>
      <c r="BL842" t="e">
        <f>IF('work here'!#REF!&lt;&gt;"",'work here'!#REF!,"")</f>
        <v>#REF!</v>
      </c>
      <c r="BM842" t="str">
        <f t="shared" si="417"/>
        <v/>
      </c>
      <c r="BN842" t="str">
        <f t="shared" si="418"/>
        <v/>
      </c>
      <c r="BO842" t="str">
        <f t="shared" si="419"/>
        <v/>
      </c>
    </row>
    <row r="843" spans="1:67" x14ac:dyDescent="0.3">
      <c r="A843" t="str">
        <f>IF('work here'!A842="simple","simple",IF('work here'!A842="parent","variable",IF('work here'!A842="child","variation","")))</f>
        <v/>
      </c>
      <c r="B843" t="str">
        <f>IF('work here'!C842&lt;&gt;"", 'work here'!C842, "")</f>
        <v/>
      </c>
      <c r="C843" t="str">
        <f>IF('work here'!B842&lt;&gt;"", 'work here'!B842, "")</f>
        <v/>
      </c>
      <c r="D843" t="str">
        <f t="shared" si="390"/>
        <v/>
      </c>
      <c r="E843" t="str">
        <f t="shared" si="391"/>
        <v/>
      </c>
      <c r="F843" t="str">
        <f t="shared" si="392"/>
        <v/>
      </c>
      <c r="G843" t="e">
        <f>IF('work here'!#REF!&lt;&gt;"", 'work here'!#REF!, "")</f>
        <v>#REF!</v>
      </c>
      <c r="I843" t="str">
        <f>IF('work here'!Z842&lt;&gt;"", 'work here'!Z842, "")</f>
        <v/>
      </c>
      <c r="J843" t="str">
        <f t="shared" si="393"/>
        <v/>
      </c>
      <c r="K843" t="str">
        <f t="shared" si="394"/>
        <v/>
      </c>
      <c r="L843" t="str">
        <f t="shared" si="395"/>
        <v/>
      </c>
      <c r="M843" t="str">
        <f>IF('work here'!AA842&lt;&gt;"", 'work here'!AA842, "")</f>
        <v/>
      </c>
      <c r="N843" t="str">
        <f>IF('work here'!AD842&lt;&gt;"", 'work here'!AD842, "")</f>
        <v/>
      </c>
      <c r="O843" t="str">
        <f>IF('work here'!AC842&lt;&gt;"", 'work here'!AC842, "")</f>
        <v/>
      </c>
      <c r="P843" t="str">
        <f>IF('work here'!AB842&lt;&gt;"", 'work here'!AB842, "")</f>
        <v/>
      </c>
      <c r="Q843" t="str">
        <f t="shared" si="396"/>
        <v/>
      </c>
      <c r="S843" t="str">
        <f>IF('work here'!E842&lt;&gt;"", 'work here'!E842, "")</f>
        <v/>
      </c>
      <c r="T843" t="e">
        <f>IF('work here'!#REF!&lt;&gt;"", 'work here'!#REF!, "")</f>
        <v>#REF!</v>
      </c>
      <c r="U843" t="str">
        <f>IF(A843="", "", _xlfn.TEXTJOIN(", ", TRUE, "jewellery", "jewellery &gt; " &amp; 'work here'!F842, "jewellery &gt; " &amp; 'work here'!F842 &amp; " &gt; " &amp; 'work here'!#REF!, 'work here'!#REF!, 'work here'!AY842, 'work here'!H842, 'work here'!I842, 'work here'!J842))</f>
        <v/>
      </c>
      <c r="V843" t="str" cm="1">
        <f t="array" aca="1" ref="V843" ca="1">_xlfn.LET(
    _xlpm.yr, TEXT(TODAY(), "yyyy"),
    _xlpm.mn, TEXT(TODAY(), "mm"),
    _xlpm.path, "https://richlook.co.in/wp-content/uploads/" &amp; _xlpm.yr &amp; "/" &amp; _xlpm.mn &amp; "/",
    _xlpm.imgRange, 'work here'!N842:X842,
    _xlpm.imgLinks, IF(_xlpm.imgRange&lt;&gt;"", _xlpm.path &amp; _xlpm.imgRange &amp; ".webp", ""),
    _xlpm.urls,
        IF(A843="variable", _xlpm.imgLinks,
        IF(A843="variation", IF('work here'!N842&lt;&gt;"", _xlpm.path &amp; 'work here'!N842 &amp; ".webp", ""),
        IF(A843="simple", _xlpm.imgLinks, ""))),
    _xlfn.TEXTJOIN(", ", TRUE, _xlpm.urls)
)</f>
        <v/>
      </c>
      <c r="W843" t="str" cm="1">
        <f t="array" aca="1" ref="W843" ca="1">_xlfn.LET(
    _xlpm.yr, TEXT(TODAY(), "yyyy"),
    _xlpm.mn, TEXT(TODAY(), "mm"),
    _xlpm.path, "https://richlook.co.in/wp-content/uploads/" &amp; _xlpm.yr &amp; "/" &amp; _xlpm.mn &amp; "/",
    _xlpm.imgRange, 'work here'!O842:X842,
    _xlpm.imgLinks, IF(_xlpm.imgRange&lt;&gt;"", _xlpm.path &amp; _xlpm.imgRange &amp; ".webp", ""),
    _xlpm.urls,
        IF(A843="variable", "",
        IF(A843="variation", _xlpm.imgLinks,
        IF(A843="simple", "", ""))),
    _xlfn.TEXTJOIN(", ", TRUE, _xlpm.urls)
)</f>
        <v/>
      </c>
      <c r="X843" t="str">
        <f>IF('work here'!D842&lt;&gt;"", 'work here'!D842, "")</f>
        <v/>
      </c>
      <c r="Y843" t="e">
        <f>IF('work here'!#REF!&lt;&gt;"","color","")</f>
        <v>#REF!</v>
      </c>
      <c r="Z843" t="e">
        <f>IF('work here'!#REF!&lt;&gt;"",'work here'!#REF!,"")</f>
        <v>#REF!</v>
      </c>
      <c r="AA843" t="e">
        <f t="shared" si="397"/>
        <v>#REF!</v>
      </c>
      <c r="AB843" t="e">
        <f t="shared" si="398"/>
        <v>#REF!</v>
      </c>
      <c r="AC843" t="str">
        <f t="shared" si="399"/>
        <v/>
      </c>
      <c r="AD843" s="2" t="e">
        <f>IF('work here'!#REF!&lt;&gt;"",'work here'!#REF!,"")</f>
        <v>#REF!</v>
      </c>
      <c r="AE843" s="2" t="e">
        <f>IF('work here'!#REF!&lt;&gt;"",'work here'!#REF!,"")</f>
        <v>#REF!</v>
      </c>
      <c r="AF843" s="2" t="e">
        <f t="shared" si="400"/>
        <v>#REF!</v>
      </c>
      <c r="AG843" s="2" t="e">
        <f t="shared" si="401"/>
        <v>#REF!</v>
      </c>
      <c r="AH843" s="2" t="str">
        <f t="shared" si="402"/>
        <v/>
      </c>
      <c r="AI843" t="str">
        <f>IF('work here'!AE842&lt;&gt;"","Jewellery Work","")</f>
        <v/>
      </c>
      <c r="AJ843" t="str">
        <f>IF('work here'!AE842&lt;&gt;"",'work here'!AE842,"")</f>
        <v/>
      </c>
      <c r="AK843" t="str">
        <f t="shared" si="403"/>
        <v/>
      </c>
      <c r="AL843" t="str">
        <f t="shared" si="404"/>
        <v/>
      </c>
      <c r="AM843" t="e">
        <f>IF('work here'!#REF!&lt;&gt;"","Gemstone","")</f>
        <v>#REF!</v>
      </c>
      <c r="AN843" t="e">
        <f>IF('work here'!#REF!&lt;&gt;"",'work here'!#REF!,"")</f>
        <v>#REF!</v>
      </c>
      <c r="AO843" t="e">
        <f t="shared" si="405"/>
        <v>#REF!</v>
      </c>
      <c r="AP843" t="e">
        <f t="shared" si="406"/>
        <v>#REF!</v>
      </c>
      <c r="AQ843" t="str">
        <f>IF('work here'!AW842&lt;&gt;"","Plating","")</f>
        <v/>
      </c>
      <c r="AR843" t="str">
        <f>IF('work here'!AW842&lt;&gt;"",'work here'!AW842,"")</f>
        <v/>
      </c>
      <c r="AS843" t="str">
        <f t="shared" si="407"/>
        <v/>
      </c>
      <c r="AT843" t="str">
        <f t="shared" si="408"/>
        <v/>
      </c>
      <c r="AU843" t="str">
        <f>IF('work here'!AX842&lt;&gt;"","Material","")</f>
        <v/>
      </c>
      <c r="AV843" t="str">
        <f>IF('work here'!AX842&lt;&gt;"",'work here'!AX842,"")</f>
        <v/>
      </c>
      <c r="AW843" t="str">
        <f t="shared" si="409"/>
        <v/>
      </c>
      <c r="AX843" t="str">
        <f t="shared" si="410"/>
        <v/>
      </c>
      <c r="AY843" t="e">
        <f>IF('work here'!#REF!&lt;&gt;"","Look","")</f>
        <v>#REF!</v>
      </c>
      <c r="AZ843" t="e">
        <f>IF('work here'!#REF!&lt;&gt;"",'work here'!#REF!,"")</f>
        <v>#REF!</v>
      </c>
      <c r="BA843" t="e">
        <f t="shared" si="411"/>
        <v>#REF!</v>
      </c>
      <c r="BB843" t="e">
        <f t="shared" si="412"/>
        <v>#REF!</v>
      </c>
      <c r="BC843" t="e">
        <f>IF('work here'!#REF!&lt;&gt;"","Finish","")</f>
        <v>#REF!</v>
      </c>
      <c r="BD843" t="e">
        <f>IF('work here'!#REF!&lt;&gt;"",'work here'!#REF!,"")</f>
        <v>#REF!</v>
      </c>
      <c r="BE843" t="e">
        <f t="shared" si="413"/>
        <v>#REF!</v>
      </c>
      <c r="BF843" t="e">
        <f t="shared" si="414"/>
        <v>#REF!</v>
      </c>
      <c r="BG843" t="e">
        <f>IF('work here'!#REF!&lt;&gt;"","Care","")</f>
        <v>#REF!</v>
      </c>
      <c r="BH843" t="e">
        <f>IF('work here'!#REF!&lt;&gt;"",'work here'!#REF!,"")</f>
        <v>#REF!</v>
      </c>
      <c r="BI843" t="e">
        <f t="shared" si="415"/>
        <v>#REF!</v>
      </c>
      <c r="BJ843" t="e">
        <f t="shared" si="416"/>
        <v>#REF!</v>
      </c>
      <c r="BK843" t="str">
        <f>IF(OR('work here'!F842="Rings", 'work here'!F842="Bangles"), 'work here'!F842 &amp; " Size", "")</f>
        <v/>
      </c>
      <c r="BL843" t="e">
        <f>IF('work here'!#REF!&lt;&gt;"",'work here'!#REF!,"")</f>
        <v>#REF!</v>
      </c>
      <c r="BM843" t="str">
        <f t="shared" si="417"/>
        <v/>
      </c>
      <c r="BN843" t="str">
        <f t="shared" si="418"/>
        <v/>
      </c>
      <c r="BO843" t="str">
        <f t="shared" si="419"/>
        <v/>
      </c>
    </row>
    <row r="844" spans="1:67" x14ac:dyDescent="0.3">
      <c r="A844" t="str">
        <f>IF('work here'!A843="simple","simple",IF('work here'!A843="parent","variable",IF('work here'!A843="child","variation","")))</f>
        <v/>
      </c>
      <c r="B844" t="str">
        <f>IF('work here'!C843&lt;&gt;"", 'work here'!C843, "")</f>
        <v/>
      </c>
      <c r="C844" t="str">
        <f>IF('work here'!B843&lt;&gt;"", 'work here'!B843, "")</f>
        <v/>
      </c>
      <c r="D844" t="str">
        <f t="shared" si="390"/>
        <v/>
      </c>
      <c r="E844" t="str">
        <f t="shared" si="391"/>
        <v/>
      </c>
      <c r="F844" t="str">
        <f t="shared" si="392"/>
        <v/>
      </c>
      <c r="G844" t="e">
        <f>IF('work here'!#REF!&lt;&gt;"", 'work here'!#REF!, "")</f>
        <v>#REF!</v>
      </c>
      <c r="I844" t="str">
        <f>IF('work here'!Z843&lt;&gt;"", 'work here'!Z843, "")</f>
        <v/>
      </c>
      <c r="J844" t="str">
        <f t="shared" si="393"/>
        <v/>
      </c>
      <c r="K844" t="str">
        <f t="shared" si="394"/>
        <v/>
      </c>
      <c r="L844" t="str">
        <f t="shared" si="395"/>
        <v/>
      </c>
      <c r="M844" t="str">
        <f>IF('work here'!AA843&lt;&gt;"", 'work here'!AA843, "")</f>
        <v/>
      </c>
      <c r="N844" t="str">
        <f>IF('work here'!AD843&lt;&gt;"", 'work here'!AD843, "")</f>
        <v/>
      </c>
      <c r="O844" t="str">
        <f>IF('work here'!AC843&lt;&gt;"", 'work here'!AC843, "")</f>
        <v/>
      </c>
      <c r="P844" t="str">
        <f>IF('work here'!AB843&lt;&gt;"", 'work here'!AB843, "")</f>
        <v/>
      </c>
      <c r="Q844" t="str">
        <f t="shared" si="396"/>
        <v/>
      </c>
      <c r="S844" t="str">
        <f>IF('work here'!E843&lt;&gt;"", 'work here'!E843, "")</f>
        <v/>
      </c>
      <c r="T844" t="e">
        <f>IF('work here'!#REF!&lt;&gt;"", 'work here'!#REF!, "")</f>
        <v>#REF!</v>
      </c>
      <c r="U844" t="str">
        <f>IF(A844="", "", _xlfn.TEXTJOIN(", ", TRUE, "jewellery", "jewellery &gt; " &amp; 'work here'!F843, "jewellery &gt; " &amp; 'work here'!F843 &amp; " &gt; " &amp; 'work here'!#REF!, 'work here'!#REF!, 'work here'!AY843, 'work here'!H843, 'work here'!I843, 'work here'!J843))</f>
        <v/>
      </c>
      <c r="V844" t="str" cm="1">
        <f t="array" aca="1" ref="V844" ca="1">_xlfn.LET(
    _xlpm.yr, TEXT(TODAY(), "yyyy"),
    _xlpm.mn, TEXT(TODAY(), "mm"),
    _xlpm.path, "https://richlook.co.in/wp-content/uploads/" &amp; _xlpm.yr &amp; "/" &amp; _xlpm.mn &amp; "/",
    _xlpm.imgRange, 'work here'!N843:X843,
    _xlpm.imgLinks, IF(_xlpm.imgRange&lt;&gt;"", _xlpm.path &amp; _xlpm.imgRange &amp; ".webp", ""),
    _xlpm.urls,
        IF(A844="variable", _xlpm.imgLinks,
        IF(A844="variation", IF('work here'!N843&lt;&gt;"", _xlpm.path &amp; 'work here'!N843 &amp; ".webp", ""),
        IF(A844="simple", _xlpm.imgLinks, ""))),
    _xlfn.TEXTJOIN(", ", TRUE, _xlpm.urls)
)</f>
        <v/>
      </c>
      <c r="W844" t="str" cm="1">
        <f t="array" aca="1" ref="W844" ca="1">_xlfn.LET(
    _xlpm.yr, TEXT(TODAY(), "yyyy"),
    _xlpm.mn, TEXT(TODAY(), "mm"),
    _xlpm.path, "https://richlook.co.in/wp-content/uploads/" &amp; _xlpm.yr &amp; "/" &amp; _xlpm.mn &amp; "/",
    _xlpm.imgRange, 'work here'!O843:X843,
    _xlpm.imgLinks, IF(_xlpm.imgRange&lt;&gt;"", _xlpm.path &amp; _xlpm.imgRange &amp; ".webp", ""),
    _xlpm.urls,
        IF(A844="variable", "",
        IF(A844="variation", _xlpm.imgLinks,
        IF(A844="simple", "", ""))),
    _xlfn.TEXTJOIN(", ", TRUE, _xlpm.urls)
)</f>
        <v/>
      </c>
      <c r="X844" t="str">
        <f>IF('work here'!D843&lt;&gt;"", 'work here'!D843, "")</f>
        <v/>
      </c>
      <c r="Y844" t="e">
        <f>IF('work here'!#REF!&lt;&gt;"","color","")</f>
        <v>#REF!</v>
      </c>
      <c r="Z844" t="e">
        <f>IF('work here'!#REF!&lt;&gt;"",'work here'!#REF!,"")</f>
        <v>#REF!</v>
      </c>
      <c r="AA844" t="e">
        <f t="shared" si="397"/>
        <v>#REF!</v>
      </c>
      <c r="AB844" t="e">
        <f t="shared" si="398"/>
        <v>#REF!</v>
      </c>
      <c r="AC844" t="str">
        <f t="shared" si="399"/>
        <v/>
      </c>
      <c r="AD844" s="2" t="e">
        <f>IF('work here'!#REF!&lt;&gt;"",'work here'!#REF!,"")</f>
        <v>#REF!</v>
      </c>
      <c r="AE844" s="2" t="e">
        <f>IF('work here'!#REF!&lt;&gt;"",'work here'!#REF!,"")</f>
        <v>#REF!</v>
      </c>
      <c r="AF844" s="2" t="e">
        <f t="shared" si="400"/>
        <v>#REF!</v>
      </c>
      <c r="AG844" s="2" t="e">
        <f t="shared" si="401"/>
        <v>#REF!</v>
      </c>
      <c r="AH844" s="2" t="str">
        <f t="shared" si="402"/>
        <v/>
      </c>
      <c r="AI844" t="str">
        <f>IF('work here'!AE843&lt;&gt;"","Jewellery Work","")</f>
        <v/>
      </c>
      <c r="AJ844" t="str">
        <f>IF('work here'!AE843&lt;&gt;"",'work here'!AE843,"")</f>
        <v/>
      </c>
      <c r="AK844" t="str">
        <f t="shared" si="403"/>
        <v/>
      </c>
      <c r="AL844" t="str">
        <f t="shared" si="404"/>
        <v/>
      </c>
      <c r="AM844" t="e">
        <f>IF('work here'!#REF!&lt;&gt;"","Gemstone","")</f>
        <v>#REF!</v>
      </c>
      <c r="AN844" t="e">
        <f>IF('work here'!#REF!&lt;&gt;"",'work here'!#REF!,"")</f>
        <v>#REF!</v>
      </c>
      <c r="AO844" t="e">
        <f t="shared" si="405"/>
        <v>#REF!</v>
      </c>
      <c r="AP844" t="e">
        <f t="shared" si="406"/>
        <v>#REF!</v>
      </c>
      <c r="AQ844" t="str">
        <f>IF('work here'!AW843&lt;&gt;"","Plating","")</f>
        <v/>
      </c>
      <c r="AR844" t="str">
        <f>IF('work here'!AW843&lt;&gt;"",'work here'!AW843,"")</f>
        <v/>
      </c>
      <c r="AS844" t="str">
        <f t="shared" si="407"/>
        <v/>
      </c>
      <c r="AT844" t="str">
        <f t="shared" si="408"/>
        <v/>
      </c>
      <c r="AU844" t="str">
        <f>IF('work here'!AX843&lt;&gt;"","Material","")</f>
        <v/>
      </c>
      <c r="AV844" t="str">
        <f>IF('work here'!AX843&lt;&gt;"",'work here'!AX843,"")</f>
        <v/>
      </c>
      <c r="AW844" t="str">
        <f t="shared" si="409"/>
        <v/>
      </c>
      <c r="AX844" t="str">
        <f t="shared" si="410"/>
        <v/>
      </c>
      <c r="AY844" t="e">
        <f>IF('work here'!#REF!&lt;&gt;"","Look","")</f>
        <v>#REF!</v>
      </c>
      <c r="AZ844" t="e">
        <f>IF('work here'!#REF!&lt;&gt;"",'work here'!#REF!,"")</f>
        <v>#REF!</v>
      </c>
      <c r="BA844" t="e">
        <f t="shared" si="411"/>
        <v>#REF!</v>
      </c>
      <c r="BB844" t="e">
        <f t="shared" si="412"/>
        <v>#REF!</v>
      </c>
      <c r="BC844" t="e">
        <f>IF('work here'!#REF!&lt;&gt;"","Finish","")</f>
        <v>#REF!</v>
      </c>
      <c r="BD844" t="e">
        <f>IF('work here'!#REF!&lt;&gt;"",'work here'!#REF!,"")</f>
        <v>#REF!</v>
      </c>
      <c r="BE844" t="e">
        <f t="shared" si="413"/>
        <v>#REF!</v>
      </c>
      <c r="BF844" t="e">
        <f t="shared" si="414"/>
        <v>#REF!</v>
      </c>
      <c r="BG844" t="e">
        <f>IF('work here'!#REF!&lt;&gt;"","Care","")</f>
        <v>#REF!</v>
      </c>
      <c r="BH844" t="e">
        <f>IF('work here'!#REF!&lt;&gt;"",'work here'!#REF!,"")</f>
        <v>#REF!</v>
      </c>
      <c r="BI844" t="e">
        <f t="shared" si="415"/>
        <v>#REF!</v>
      </c>
      <c r="BJ844" t="e">
        <f t="shared" si="416"/>
        <v>#REF!</v>
      </c>
      <c r="BK844" t="str">
        <f>IF(OR('work here'!F843="Rings", 'work here'!F843="Bangles"), 'work here'!F843 &amp; " Size", "")</f>
        <v/>
      </c>
      <c r="BL844" t="e">
        <f>IF('work here'!#REF!&lt;&gt;"",'work here'!#REF!,"")</f>
        <v>#REF!</v>
      </c>
      <c r="BM844" t="str">
        <f t="shared" si="417"/>
        <v/>
      </c>
      <c r="BN844" t="str">
        <f t="shared" si="418"/>
        <v/>
      </c>
      <c r="BO844" t="str">
        <f t="shared" si="419"/>
        <v/>
      </c>
    </row>
    <row r="845" spans="1:67" x14ac:dyDescent="0.3">
      <c r="A845" t="str">
        <f>IF('work here'!A844="simple","simple",IF('work here'!A844="parent","variable",IF('work here'!A844="child","variation","")))</f>
        <v/>
      </c>
      <c r="B845" t="str">
        <f>IF('work here'!C844&lt;&gt;"", 'work here'!C844, "")</f>
        <v/>
      </c>
      <c r="C845" t="str">
        <f>IF('work here'!B844&lt;&gt;"", 'work here'!B844, "")</f>
        <v/>
      </c>
      <c r="D845" t="str">
        <f t="shared" si="390"/>
        <v/>
      </c>
      <c r="E845" t="str">
        <f t="shared" si="391"/>
        <v/>
      </c>
      <c r="F845" t="str">
        <f t="shared" si="392"/>
        <v/>
      </c>
      <c r="G845" t="e">
        <f>IF('work here'!#REF!&lt;&gt;"", 'work here'!#REF!, "")</f>
        <v>#REF!</v>
      </c>
      <c r="I845" t="str">
        <f>IF('work here'!Z844&lt;&gt;"", 'work here'!Z844, "")</f>
        <v/>
      </c>
      <c r="J845" t="str">
        <f t="shared" si="393"/>
        <v/>
      </c>
      <c r="K845" t="str">
        <f t="shared" si="394"/>
        <v/>
      </c>
      <c r="L845" t="str">
        <f t="shared" si="395"/>
        <v/>
      </c>
      <c r="M845" t="str">
        <f>IF('work here'!AA844&lt;&gt;"", 'work here'!AA844, "")</f>
        <v/>
      </c>
      <c r="N845" t="str">
        <f>IF('work here'!AD844&lt;&gt;"", 'work here'!AD844, "")</f>
        <v/>
      </c>
      <c r="O845" t="str">
        <f>IF('work here'!AC844&lt;&gt;"", 'work here'!AC844, "")</f>
        <v/>
      </c>
      <c r="P845" t="str">
        <f>IF('work here'!AB844&lt;&gt;"", 'work here'!AB844, "")</f>
        <v/>
      </c>
      <c r="Q845" t="str">
        <f t="shared" si="396"/>
        <v/>
      </c>
      <c r="S845" t="str">
        <f>IF('work here'!E844&lt;&gt;"", 'work here'!E844, "")</f>
        <v/>
      </c>
      <c r="T845" t="e">
        <f>IF('work here'!#REF!&lt;&gt;"", 'work here'!#REF!, "")</f>
        <v>#REF!</v>
      </c>
      <c r="U845" t="str">
        <f>IF(A845="", "", _xlfn.TEXTJOIN(", ", TRUE, "jewellery", "jewellery &gt; " &amp; 'work here'!F844, "jewellery &gt; " &amp; 'work here'!F844 &amp; " &gt; " &amp; 'work here'!#REF!, 'work here'!#REF!, 'work here'!AY844, 'work here'!H844, 'work here'!I844, 'work here'!J844))</f>
        <v/>
      </c>
      <c r="V845" t="str" cm="1">
        <f t="array" aca="1" ref="V845" ca="1">_xlfn.LET(
    _xlpm.yr, TEXT(TODAY(), "yyyy"),
    _xlpm.mn, TEXT(TODAY(), "mm"),
    _xlpm.path, "https://richlook.co.in/wp-content/uploads/" &amp; _xlpm.yr &amp; "/" &amp; _xlpm.mn &amp; "/",
    _xlpm.imgRange, 'work here'!N844:X844,
    _xlpm.imgLinks, IF(_xlpm.imgRange&lt;&gt;"", _xlpm.path &amp; _xlpm.imgRange &amp; ".webp", ""),
    _xlpm.urls,
        IF(A845="variable", _xlpm.imgLinks,
        IF(A845="variation", IF('work here'!N844&lt;&gt;"", _xlpm.path &amp; 'work here'!N844 &amp; ".webp", ""),
        IF(A845="simple", _xlpm.imgLinks, ""))),
    _xlfn.TEXTJOIN(", ", TRUE, _xlpm.urls)
)</f>
        <v/>
      </c>
      <c r="W845" t="str" cm="1">
        <f t="array" aca="1" ref="W845" ca="1">_xlfn.LET(
    _xlpm.yr, TEXT(TODAY(), "yyyy"),
    _xlpm.mn, TEXT(TODAY(), "mm"),
    _xlpm.path, "https://richlook.co.in/wp-content/uploads/" &amp; _xlpm.yr &amp; "/" &amp; _xlpm.mn &amp; "/",
    _xlpm.imgRange, 'work here'!O844:X844,
    _xlpm.imgLinks, IF(_xlpm.imgRange&lt;&gt;"", _xlpm.path &amp; _xlpm.imgRange &amp; ".webp", ""),
    _xlpm.urls,
        IF(A845="variable", "",
        IF(A845="variation", _xlpm.imgLinks,
        IF(A845="simple", "", ""))),
    _xlfn.TEXTJOIN(", ", TRUE, _xlpm.urls)
)</f>
        <v/>
      </c>
      <c r="X845" t="str">
        <f>IF('work here'!D844&lt;&gt;"", 'work here'!D844, "")</f>
        <v/>
      </c>
      <c r="Y845" t="e">
        <f>IF('work here'!#REF!&lt;&gt;"","color","")</f>
        <v>#REF!</v>
      </c>
      <c r="Z845" t="e">
        <f>IF('work here'!#REF!&lt;&gt;"",'work here'!#REF!,"")</f>
        <v>#REF!</v>
      </c>
      <c r="AA845" t="e">
        <f t="shared" si="397"/>
        <v>#REF!</v>
      </c>
      <c r="AB845" t="e">
        <f t="shared" si="398"/>
        <v>#REF!</v>
      </c>
      <c r="AC845" t="str">
        <f t="shared" si="399"/>
        <v/>
      </c>
      <c r="AD845" s="2" t="e">
        <f>IF('work here'!#REF!&lt;&gt;"",'work here'!#REF!,"")</f>
        <v>#REF!</v>
      </c>
      <c r="AE845" s="2" t="e">
        <f>IF('work here'!#REF!&lt;&gt;"",'work here'!#REF!,"")</f>
        <v>#REF!</v>
      </c>
      <c r="AF845" s="2" t="e">
        <f t="shared" si="400"/>
        <v>#REF!</v>
      </c>
      <c r="AG845" s="2" t="e">
        <f t="shared" si="401"/>
        <v>#REF!</v>
      </c>
      <c r="AH845" s="2" t="str">
        <f t="shared" si="402"/>
        <v/>
      </c>
      <c r="AI845" t="str">
        <f>IF('work here'!AE844&lt;&gt;"","Jewellery Work","")</f>
        <v/>
      </c>
      <c r="AJ845" t="str">
        <f>IF('work here'!AE844&lt;&gt;"",'work here'!AE844,"")</f>
        <v/>
      </c>
      <c r="AK845" t="str">
        <f t="shared" si="403"/>
        <v/>
      </c>
      <c r="AL845" t="str">
        <f t="shared" si="404"/>
        <v/>
      </c>
      <c r="AM845" t="e">
        <f>IF('work here'!#REF!&lt;&gt;"","Gemstone","")</f>
        <v>#REF!</v>
      </c>
      <c r="AN845" t="e">
        <f>IF('work here'!#REF!&lt;&gt;"",'work here'!#REF!,"")</f>
        <v>#REF!</v>
      </c>
      <c r="AO845" t="e">
        <f t="shared" si="405"/>
        <v>#REF!</v>
      </c>
      <c r="AP845" t="e">
        <f t="shared" si="406"/>
        <v>#REF!</v>
      </c>
      <c r="AQ845" t="str">
        <f>IF('work here'!AW844&lt;&gt;"","Plating","")</f>
        <v/>
      </c>
      <c r="AR845" t="str">
        <f>IF('work here'!AW844&lt;&gt;"",'work here'!AW844,"")</f>
        <v/>
      </c>
      <c r="AS845" t="str">
        <f t="shared" si="407"/>
        <v/>
      </c>
      <c r="AT845" t="str">
        <f t="shared" si="408"/>
        <v/>
      </c>
      <c r="AU845" t="str">
        <f>IF('work here'!AX844&lt;&gt;"","Material","")</f>
        <v/>
      </c>
      <c r="AV845" t="str">
        <f>IF('work here'!AX844&lt;&gt;"",'work here'!AX844,"")</f>
        <v/>
      </c>
      <c r="AW845" t="str">
        <f t="shared" si="409"/>
        <v/>
      </c>
      <c r="AX845" t="str">
        <f t="shared" si="410"/>
        <v/>
      </c>
      <c r="AY845" t="e">
        <f>IF('work here'!#REF!&lt;&gt;"","Look","")</f>
        <v>#REF!</v>
      </c>
      <c r="AZ845" t="e">
        <f>IF('work here'!#REF!&lt;&gt;"",'work here'!#REF!,"")</f>
        <v>#REF!</v>
      </c>
      <c r="BA845" t="e">
        <f t="shared" si="411"/>
        <v>#REF!</v>
      </c>
      <c r="BB845" t="e">
        <f t="shared" si="412"/>
        <v>#REF!</v>
      </c>
      <c r="BC845" t="e">
        <f>IF('work here'!#REF!&lt;&gt;"","Finish","")</f>
        <v>#REF!</v>
      </c>
      <c r="BD845" t="e">
        <f>IF('work here'!#REF!&lt;&gt;"",'work here'!#REF!,"")</f>
        <v>#REF!</v>
      </c>
      <c r="BE845" t="e">
        <f t="shared" si="413"/>
        <v>#REF!</v>
      </c>
      <c r="BF845" t="e">
        <f t="shared" si="414"/>
        <v>#REF!</v>
      </c>
      <c r="BG845" t="e">
        <f>IF('work here'!#REF!&lt;&gt;"","Care","")</f>
        <v>#REF!</v>
      </c>
      <c r="BH845" t="e">
        <f>IF('work here'!#REF!&lt;&gt;"",'work here'!#REF!,"")</f>
        <v>#REF!</v>
      </c>
      <c r="BI845" t="e">
        <f t="shared" si="415"/>
        <v>#REF!</v>
      </c>
      <c r="BJ845" t="e">
        <f t="shared" si="416"/>
        <v>#REF!</v>
      </c>
      <c r="BK845" t="str">
        <f>IF(OR('work here'!F844="Rings", 'work here'!F844="Bangles"), 'work here'!F844 &amp; " Size", "")</f>
        <v/>
      </c>
      <c r="BL845" t="e">
        <f>IF('work here'!#REF!&lt;&gt;"",'work here'!#REF!,"")</f>
        <v>#REF!</v>
      </c>
      <c r="BM845" t="str">
        <f t="shared" si="417"/>
        <v/>
      </c>
      <c r="BN845" t="str">
        <f t="shared" si="418"/>
        <v/>
      </c>
      <c r="BO845" t="str">
        <f t="shared" si="419"/>
        <v/>
      </c>
    </row>
    <row r="846" spans="1:67" x14ac:dyDescent="0.3">
      <c r="A846" t="str">
        <f>IF('work here'!A845="simple","simple",IF('work here'!A845="parent","variable",IF('work here'!A845="child","variation","")))</f>
        <v/>
      </c>
      <c r="B846" t="str">
        <f>IF('work here'!C845&lt;&gt;"", 'work here'!C845, "")</f>
        <v/>
      </c>
      <c r="C846" t="str">
        <f>IF('work here'!B845&lt;&gt;"", 'work here'!B845, "")</f>
        <v/>
      </c>
      <c r="D846" t="str">
        <f t="shared" si="390"/>
        <v/>
      </c>
      <c r="E846" t="str">
        <f t="shared" si="391"/>
        <v/>
      </c>
      <c r="F846" t="str">
        <f t="shared" si="392"/>
        <v/>
      </c>
      <c r="G846" t="e">
        <f>IF('work here'!#REF!&lt;&gt;"", 'work here'!#REF!, "")</f>
        <v>#REF!</v>
      </c>
      <c r="I846" t="str">
        <f>IF('work here'!Z845&lt;&gt;"", 'work here'!Z845, "")</f>
        <v/>
      </c>
      <c r="J846" t="str">
        <f t="shared" si="393"/>
        <v/>
      </c>
      <c r="K846" t="str">
        <f t="shared" si="394"/>
        <v/>
      </c>
      <c r="L846" t="str">
        <f t="shared" si="395"/>
        <v/>
      </c>
      <c r="M846" t="str">
        <f>IF('work here'!AA845&lt;&gt;"", 'work here'!AA845, "")</f>
        <v/>
      </c>
      <c r="N846" t="str">
        <f>IF('work here'!AD845&lt;&gt;"", 'work here'!AD845, "")</f>
        <v/>
      </c>
      <c r="O846" t="str">
        <f>IF('work here'!AC845&lt;&gt;"", 'work here'!AC845, "")</f>
        <v/>
      </c>
      <c r="P846" t="str">
        <f>IF('work here'!AB845&lt;&gt;"", 'work here'!AB845, "")</f>
        <v/>
      </c>
      <c r="Q846" t="str">
        <f t="shared" si="396"/>
        <v/>
      </c>
      <c r="S846" t="str">
        <f>IF('work here'!E845&lt;&gt;"", 'work here'!E845, "")</f>
        <v/>
      </c>
      <c r="T846" t="e">
        <f>IF('work here'!#REF!&lt;&gt;"", 'work here'!#REF!, "")</f>
        <v>#REF!</v>
      </c>
      <c r="U846" t="str">
        <f>IF(A846="", "", _xlfn.TEXTJOIN(", ", TRUE, "jewellery", "jewellery &gt; " &amp; 'work here'!F845, "jewellery &gt; " &amp; 'work here'!F845 &amp; " &gt; " &amp; 'work here'!#REF!, 'work here'!#REF!, 'work here'!AY845, 'work here'!H845, 'work here'!I845, 'work here'!J845))</f>
        <v/>
      </c>
      <c r="V846" t="str" cm="1">
        <f t="array" aca="1" ref="V846" ca="1">_xlfn.LET(
    _xlpm.yr, TEXT(TODAY(), "yyyy"),
    _xlpm.mn, TEXT(TODAY(), "mm"),
    _xlpm.path, "https://richlook.co.in/wp-content/uploads/" &amp; _xlpm.yr &amp; "/" &amp; _xlpm.mn &amp; "/",
    _xlpm.imgRange, 'work here'!N845:X845,
    _xlpm.imgLinks, IF(_xlpm.imgRange&lt;&gt;"", _xlpm.path &amp; _xlpm.imgRange &amp; ".webp", ""),
    _xlpm.urls,
        IF(A846="variable", _xlpm.imgLinks,
        IF(A846="variation", IF('work here'!N845&lt;&gt;"", _xlpm.path &amp; 'work here'!N845 &amp; ".webp", ""),
        IF(A846="simple", _xlpm.imgLinks, ""))),
    _xlfn.TEXTJOIN(", ", TRUE, _xlpm.urls)
)</f>
        <v/>
      </c>
      <c r="W846" t="str" cm="1">
        <f t="array" aca="1" ref="W846" ca="1">_xlfn.LET(
    _xlpm.yr, TEXT(TODAY(), "yyyy"),
    _xlpm.mn, TEXT(TODAY(), "mm"),
    _xlpm.path, "https://richlook.co.in/wp-content/uploads/" &amp; _xlpm.yr &amp; "/" &amp; _xlpm.mn &amp; "/",
    _xlpm.imgRange, 'work here'!O845:X845,
    _xlpm.imgLinks, IF(_xlpm.imgRange&lt;&gt;"", _xlpm.path &amp; _xlpm.imgRange &amp; ".webp", ""),
    _xlpm.urls,
        IF(A846="variable", "",
        IF(A846="variation", _xlpm.imgLinks,
        IF(A846="simple", "", ""))),
    _xlfn.TEXTJOIN(", ", TRUE, _xlpm.urls)
)</f>
        <v/>
      </c>
      <c r="X846" t="str">
        <f>IF('work here'!D845&lt;&gt;"", 'work here'!D845, "")</f>
        <v/>
      </c>
      <c r="Y846" t="e">
        <f>IF('work here'!#REF!&lt;&gt;"","color","")</f>
        <v>#REF!</v>
      </c>
      <c r="Z846" t="e">
        <f>IF('work here'!#REF!&lt;&gt;"",'work here'!#REF!,"")</f>
        <v>#REF!</v>
      </c>
      <c r="AA846" t="e">
        <f t="shared" si="397"/>
        <v>#REF!</v>
      </c>
      <c r="AB846" t="e">
        <f t="shared" si="398"/>
        <v>#REF!</v>
      </c>
      <c r="AC846" t="str">
        <f t="shared" si="399"/>
        <v/>
      </c>
      <c r="AD846" s="2" t="e">
        <f>IF('work here'!#REF!&lt;&gt;"",'work here'!#REF!,"")</f>
        <v>#REF!</v>
      </c>
      <c r="AE846" s="2" t="e">
        <f>IF('work here'!#REF!&lt;&gt;"",'work here'!#REF!,"")</f>
        <v>#REF!</v>
      </c>
      <c r="AF846" s="2" t="e">
        <f t="shared" si="400"/>
        <v>#REF!</v>
      </c>
      <c r="AG846" s="2" t="e">
        <f t="shared" si="401"/>
        <v>#REF!</v>
      </c>
      <c r="AH846" s="2" t="str">
        <f t="shared" si="402"/>
        <v/>
      </c>
      <c r="AI846" t="str">
        <f>IF('work here'!AE845&lt;&gt;"","Jewellery Work","")</f>
        <v/>
      </c>
      <c r="AJ846" t="str">
        <f>IF('work here'!AE845&lt;&gt;"",'work here'!AE845,"")</f>
        <v/>
      </c>
      <c r="AK846" t="str">
        <f t="shared" si="403"/>
        <v/>
      </c>
      <c r="AL846" t="str">
        <f t="shared" si="404"/>
        <v/>
      </c>
      <c r="AM846" t="e">
        <f>IF('work here'!#REF!&lt;&gt;"","Gemstone","")</f>
        <v>#REF!</v>
      </c>
      <c r="AN846" t="e">
        <f>IF('work here'!#REF!&lt;&gt;"",'work here'!#REF!,"")</f>
        <v>#REF!</v>
      </c>
      <c r="AO846" t="e">
        <f t="shared" si="405"/>
        <v>#REF!</v>
      </c>
      <c r="AP846" t="e">
        <f t="shared" si="406"/>
        <v>#REF!</v>
      </c>
      <c r="AQ846" t="str">
        <f>IF('work here'!AW845&lt;&gt;"","Plating","")</f>
        <v/>
      </c>
      <c r="AR846" t="str">
        <f>IF('work here'!AW845&lt;&gt;"",'work here'!AW845,"")</f>
        <v/>
      </c>
      <c r="AS846" t="str">
        <f t="shared" si="407"/>
        <v/>
      </c>
      <c r="AT846" t="str">
        <f t="shared" si="408"/>
        <v/>
      </c>
      <c r="AU846" t="str">
        <f>IF('work here'!AX845&lt;&gt;"","Material","")</f>
        <v/>
      </c>
      <c r="AV846" t="str">
        <f>IF('work here'!AX845&lt;&gt;"",'work here'!AX845,"")</f>
        <v/>
      </c>
      <c r="AW846" t="str">
        <f t="shared" si="409"/>
        <v/>
      </c>
      <c r="AX846" t="str">
        <f t="shared" si="410"/>
        <v/>
      </c>
      <c r="AY846" t="e">
        <f>IF('work here'!#REF!&lt;&gt;"","Look","")</f>
        <v>#REF!</v>
      </c>
      <c r="AZ846" t="e">
        <f>IF('work here'!#REF!&lt;&gt;"",'work here'!#REF!,"")</f>
        <v>#REF!</v>
      </c>
      <c r="BA846" t="e">
        <f t="shared" si="411"/>
        <v>#REF!</v>
      </c>
      <c r="BB846" t="e">
        <f t="shared" si="412"/>
        <v>#REF!</v>
      </c>
      <c r="BC846" t="e">
        <f>IF('work here'!#REF!&lt;&gt;"","Finish","")</f>
        <v>#REF!</v>
      </c>
      <c r="BD846" t="e">
        <f>IF('work here'!#REF!&lt;&gt;"",'work here'!#REF!,"")</f>
        <v>#REF!</v>
      </c>
      <c r="BE846" t="e">
        <f t="shared" si="413"/>
        <v>#REF!</v>
      </c>
      <c r="BF846" t="e">
        <f t="shared" si="414"/>
        <v>#REF!</v>
      </c>
      <c r="BG846" t="e">
        <f>IF('work here'!#REF!&lt;&gt;"","Care","")</f>
        <v>#REF!</v>
      </c>
      <c r="BH846" t="e">
        <f>IF('work here'!#REF!&lt;&gt;"",'work here'!#REF!,"")</f>
        <v>#REF!</v>
      </c>
      <c r="BI846" t="e">
        <f t="shared" si="415"/>
        <v>#REF!</v>
      </c>
      <c r="BJ846" t="e">
        <f t="shared" si="416"/>
        <v>#REF!</v>
      </c>
      <c r="BK846" t="str">
        <f>IF(OR('work here'!F845="Rings", 'work here'!F845="Bangles"), 'work here'!F845 &amp; " Size", "")</f>
        <v/>
      </c>
      <c r="BL846" t="e">
        <f>IF('work here'!#REF!&lt;&gt;"",'work here'!#REF!,"")</f>
        <v>#REF!</v>
      </c>
      <c r="BM846" t="str">
        <f t="shared" si="417"/>
        <v/>
      </c>
      <c r="BN846" t="str">
        <f t="shared" si="418"/>
        <v/>
      </c>
      <c r="BO846" t="str">
        <f t="shared" si="419"/>
        <v/>
      </c>
    </row>
    <row r="847" spans="1:67" x14ac:dyDescent="0.3">
      <c r="A847" t="str">
        <f>IF('work here'!A846="simple","simple",IF('work here'!A846="parent","variable",IF('work here'!A846="child","variation","")))</f>
        <v/>
      </c>
      <c r="B847" t="str">
        <f>IF('work here'!C846&lt;&gt;"", 'work here'!C846, "")</f>
        <v/>
      </c>
      <c r="C847" t="str">
        <f>IF('work here'!B846&lt;&gt;"", 'work here'!B846, "")</f>
        <v/>
      </c>
      <c r="D847" t="str">
        <f t="shared" si="390"/>
        <v/>
      </c>
      <c r="E847" t="str">
        <f t="shared" si="391"/>
        <v/>
      </c>
      <c r="F847" t="str">
        <f t="shared" si="392"/>
        <v/>
      </c>
      <c r="G847" t="e">
        <f>IF('work here'!#REF!&lt;&gt;"", 'work here'!#REF!, "")</f>
        <v>#REF!</v>
      </c>
      <c r="I847" t="str">
        <f>IF('work here'!Z846&lt;&gt;"", 'work here'!Z846, "")</f>
        <v/>
      </c>
      <c r="J847" t="str">
        <f t="shared" si="393"/>
        <v/>
      </c>
      <c r="K847" t="str">
        <f t="shared" si="394"/>
        <v/>
      </c>
      <c r="L847" t="str">
        <f t="shared" si="395"/>
        <v/>
      </c>
      <c r="M847" t="str">
        <f>IF('work here'!AA846&lt;&gt;"", 'work here'!AA846, "")</f>
        <v/>
      </c>
      <c r="N847" t="str">
        <f>IF('work here'!AD846&lt;&gt;"", 'work here'!AD846, "")</f>
        <v/>
      </c>
      <c r="O847" t="str">
        <f>IF('work here'!AC846&lt;&gt;"", 'work here'!AC846, "")</f>
        <v/>
      </c>
      <c r="P847" t="str">
        <f>IF('work here'!AB846&lt;&gt;"", 'work here'!AB846, "")</f>
        <v/>
      </c>
      <c r="Q847" t="str">
        <f t="shared" si="396"/>
        <v/>
      </c>
      <c r="S847" t="str">
        <f>IF('work here'!E846&lt;&gt;"", 'work here'!E846, "")</f>
        <v/>
      </c>
      <c r="T847" t="e">
        <f>IF('work here'!#REF!&lt;&gt;"", 'work here'!#REF!, "")</f>
        <v>#REF!</v>
      </c>
      <c r="U847" t="str">
        <f>IF(A847="", "", _xlfn.TEXTJOIN(", ", TRUE, "jewellery", "jewellery &gt; " &amp; 'work here'!F846, "jewellery &gt; " &amp; 'work here'!F846 &amp; " &gt; " &amp; 'work here'!#REF!, 'work here'!#REF!, 'work here'!AY846, 'work here'!H846, 'work here'!I846, 'work here'!J846))</f>
        <v/>
      </c>
      <c r="V847" t="str" cm="1">
        <f t="array" aca="1" ref="V847" ca="1">_xlfn.LET(
    _xlpm.yr, TEXT(TODAY(), "yyyy"),
    _xlpm.mn, TEXT(TODAY(), "mm"),
    _xlpm.path, "https://richlook.co.in/wp-content/uploads/" &amp; _xlpm.yr &amp; "/" &amp; _xlpm.mn &amp; "/",
    _xlpm.imgRange, 'work here'!N846:X846,
    _xlpm.imgLinks, IF(_xlpm.imgRange&lt;&gt;"", _xlpm.path &amp; _xlpm.imgRange &amp; ".webp", ""),
    _xlpm.urls,
        IF(A847="variable", _xlpm.imgLinks,
        IF(A847="variation", IF('work here'!N846&lt;&gt;"", _xlpm.path &amp; 'work here'!N846 &amp; ".webp", ""),
        IF(A847="simple", _xlpm.imgLinks, ""))),
    _xlfn.TEXTJOIN(", ", TRUE, _xlpm.urls)
)</f>
        <v/>
      </c>
      <c r="W847" t="str" cm="1">
        <f t="array" aca="1" ref="W847" ca="1">_xlfn.LET(
    _xlpm.yr, TEXT(TODAY(), "yyyy"),
    _xlpm.mn, TEXT(TODAY(), "mm"),
    _xlpm.path, "https://richlook.co.in/wp-content/uploads/" &amp; _xlpm.yr &amp; "/" &amp; _xlpm.mn &amp; "/",
    _xlpm.imgRange, 'work here'!O846:X846,
    _xlpm.imgLinks, IF(_xlpm.imgRange&lt;&gt;"", _xlpm.path &amp; _xlpm.imgRange &amp; ".webp", ""),
    _xlpm.urls,
        IF(A847="variable", "",
        IF(A847="variation", _xlpm.imgLinks,
        IF(A847="simple", "", ""))),
    _xlfn.TEXTJOIN(", ", TRUE, _xlpm.urls)
)</f>
        <v/>
      </c>
      <c r="X847" t="str">
        <f>IF('work here'!D846&lt;&gt;"", 'work here'!D846, "")</f>
        <v/>
      </c>
      <c r="Y847" t="e">
        <f>IF('work here'!#REF!&lt;&gt;"","color","")</f>
        <v>#REF!</v>
      </c>
      <c r="Z847" t="e">
        <f>IF('work here'!#REF!&lt;&gt;"",'work here'!#REF!,"")</f>
        <v>#REF!</v>
      </c>
      <c r="AA847" t="e">
        <f t="shared" si="397"/>
        <v>#REF!</v>
      </c>
      <c r="AB847" t="e">
        <f t="shared" si="398"/>
        <v>#REF!</v>
      </c>
      <c r="AC847" t="str">
        <f t="shared" si="399"/>
        <v/>
      </c>
      <c r="AD847" s="2" t="e">
        <f>IF('work here'!#REF!&lt;&gt;"",'work here'!#REF!,"")</f>
        <v>#REF!</v>
      </c>
      <c r="AE847" s="2" t="e">
        <f>IF('work here'!#REF!&lt;&gt;"",'work here'!#REF!,"")</f>
        <v>#REF!</v>
      </c>
      <c r="AF847" s="2" t="e">
        <f t="shared" si="400"/>
        <v>#REF!</v>
      </c>
      <c r="AG847" s="2" t="e">
        <f t="shared" si="401"/>
        <v>#REF!</v>
      </c>
      <c r="AH847" s="2" t="str">
        <f t="shared" si="402"/>
        <v/>
      </c>
      <c r="AI847" t="str">
        <f>IF('work here'!AE846&lt;&gt;"","Jewellery Work","")</f>
        <v/>
      </c>
      <c r="AJ847" t="str">
        <f>IF('work here'!AE846&lt;&gt;"",'work here'!AE846,"")</f>
        <v/>
      </c>
      <c r="AK847" t="str">
        <f t="shared" si="403"/>
        <v/>
      </c>
      <c r="AL847" t="str">
        <f t="shared" si="404"/>
        <v/>
      </c>
      <c r="AM847" t="e">
        <f>IF('work here'!#REF!&lt;&gt;"","Gemstone","")</f>
        <v>#REF!</v>
      </c>
      <c r="AN847" t="e">
        <f>IF('work here'!#REF!&lt;&gt;"",'work here'!#REF!,"")</f>
        <v>#REF!</v>
      </c>
      <c r="AO847" t="e">
        <f t="shared" si="405"/>
        <v>#REF!</v>
      </c>
      <c r="AP847" t="e">
        <f t="shared" si="406"/>
        <v>#REF!</v>
      </c>
      <c r="AQ847" t="str">
        <f>IF('work here'!AW846&lt;&gt;"","Plating","")</f>
        <v/>
      </c>
      <c r="AR847" t="str">
        <f>IF('work here'!AW846&lt;&gt;"",'work here'!AW846,"")</f>
        <v/>
      </c>
      <c r="AS847" t="str">
        <f t="shared" si="407"/>
        <v/>
      </c>
      <c r="AT847" t="str">
        <f t="shared" si="408"/>
        <v/>
      </c>
      <c r="AU847" t="str">
        <f>IF('work here'!AX846&lt;&gt;"","Material","")</f>
        <v/>
      </c>
      <c r="AV847" t="str">
        <f>IF('work here'!AX846&lt;&gt;"",'work here'!AX846,"")</f>
        <v/>
      </c>
      <c r="AW847" t="str">
        <f t="shared" si="409"/>
        <v/>
      </c>
      <c r="AX847" t="str">
        <f t="shared" si="410"/>
        <v/>
      </c>
      <c r="AY847" t="e">
        <f>IF('work here'!#REF!&lt;&gt;"","Look","")</f>
        <v>#REF!</v>
      </c>
      <c r="AZ847" t="e">
        <f>IF('work here'!#REF!&lt;&gt;"",'work here'!#REF!,"")</f>
        <v>#REF!</v>
      </c>
      <c r="BA847" t="e">
        <f t="shared" si="411"/>
        <v>#REF!</v>
      </c>
      <c r="BB847" t="e">
        <f t="shared" si="412"/>
        <v>#REF!</v>
      </c>
      <c r="BC847" t="e">
        <f>IF('work here'!#REF!&lt;&gt;"","Finish","")</f>
        <v>#REF!</v>
      </c>
      <c r="BD847" t="e">
        <f>IF('work here'!#REF!&lt;&gt;"",'work here'!#REF!,"")</f>
        <v>#REF!</v>
      </c>
      <c r="BE847" t="e">
        <f t="shared" si="413"/>
        <v>#REF!</v>
      </c>
      <c r="BF847" t="e">
        <f t="shared" si="414"/>
        <v>#REF!</v>
      </c>
      <c r="BG847" t="e">
        <f>IF('work here'!#REF!&lt;&gt;"","Care","")</f>
        <v>#REF!</v>
      </c>
      <c r="BH847" t="e">
        <f>IF('work here'!#REF!&lt;&gt;"",'work here'!#REF!,"")</f>
        <v>#REF!</v>
      </c>
      <c r="BI847" t="e">
        <f t="shared" si="415"/>
        <v>#REF!</v>
      </c>
      <c r="BJ847" t="e">
        <f t="shared" si="416"/>
        <v>#REF!</v>
      </c>
      <c r="BK847" t="str">
        <f>IF(OR('work here'!F846="Rings", 'work here'!F846="Bangles"), 'work here'!F846 &amp; " Size", "")</f>
        <v/>
      </c>
      <c r="BL847" t="e">
        <f>IF('work here'!#REF!&lt;&gt;"",'work here'!#REF!,"")</f>
        <v>#REF!</v>
      </c>
      <c r="BM847" t="str">
        <f t="shared" si="417"/>
        <v/>
      </c>
      <c r="BN847" t="str">
        <f t="shared" si="418"/>
        <v/>
      </c>
      <c r="BO847" t="str">
        <f t="shared" si="419"/>
        <v/>
      </c>
    </row>
    <row r="848" spans="1:67" x14ac:dyDescent="0.3">
      <c r="A848" t="str">
        <f>IF('work here'!A847="simple","simple",IF('work here'!A847="parent","variable",IF('work here'!A847="child","variation","")))</f>
        <v/>
      </c>
      <c r="B848" t="str">
        <f>IF('work here'!C847&lt;&gt;"", 'work here'!C847, "")</f>
        <v/>
      </c>
      <c r="C848" t="str">
        <f>IF('work here'!B847&lt;&gt;"", 'work here'!B847, "")</f>
        <v/>
      </c>
      <c r="D848" t="str">
        <f t="shared" si="390"/>
        <v/>
      </c>
      <c r="E848" t="str">
        <f t="shared" si="391"/>
        <v/>
      </c>
      <c r="F848" t="str">
        <f t="shared" si="392"/>
        <v/>
      </c>
      <c r="G848" t="e">
        <f>IF('work here'!#REF!&lt;&gt;"", 'work here'!#REF!, "")</f>
        <v>#REF!</v>
      </c>
      <c r="I848" t="str">
        <f>IF('work here'!Z847&lt;&gt;"", 'work here'!Z847, "")</f>
        <v/>
      </c>
      <c r="J848" t="str">
        <f t="shared" si="393"/>
        <v/>
      </c>
      <c r="K848" t="str">
        <f t="shared" si="394"/>
        <v/>
      </c>
      <c r="L848" t="str">
        <f t="shared" si="395"/>
        <v/>
      </c>
      <c r="M848" t="str">
        <f>IF('work here'!AA847&lt;&gt;"", 'work here'!AA847, "")</f>
        <v/>
      </c>
      <c r="N848" t="str">
        <f>IF('work here'!AD847&lt;&gt;"", 'work here'!AD847, "")</f>
        <v/>
      </c>
      <c r="O848" t="str">
        <f>IF('work here'!AC847&lt;&gt;"", 'work here'!AC847, "")</f>
        <v/>
      </c>
      <c r="P848" t="str">
        <f>IF('work here'!AB847&lt;&gt;"", 'work here'!AB847, "")</f>
        <v/>
      </c>
      <c r="Q848" t="str">
        <f t="shared" si="396"/>
        <v/>
      </c>
      <c r="S848" t="str">
        <f>IF('work here'!E847&lt;&gt;"", 'work here'!E847, "")</f>
        <v/>
      </c>
      <c r="T848" t="e">
        <f>IF('work here'!#REF!&lt;&gt;"", 'work here'!#REF!, "")</f>
        <v>#REF!</v>
      </c>
      <c r="U848" t="str">
        <f>IF(A848="", "", _xlfn.TEXTJOIN(", ", TRUE, "jewellery", "jewellery &gt; " &amp; 'work here'!F847, "jewellery &gt; " &amp; 'work here'!F847 &amp; " &gt; " &amp; 'work here'!#REF!, 'work here'!#REF!, 'work here'!AY847, 'work here'!H847, 'work here'!I847, 'work here'!J847))</f>
        <v/>
      </c>
      <c r="V848" t="str" cm="1">
        <f t="array" aca="1" ref="V848" ca="1">_xlfn.LET(
    _xlpm.yr, TEXT(TODAY(), "yyyy"),
    _xlpm.mn, TEXT(TODAY(), "mm"),
    _xlpm.path, "https://richlook.co.in/wp-content/uploads/" &amp; _xlpm.yr &amp; "/" &amp; _xlpm.mn &amp; "/",
    _xlpm.imgRange, 'work here'!N847:X847,
    _xlpm.imgLinks, IF(_xlpm.imgRange&lt;&gt;"", _xlpm.path &amp; _xlpm.imgRange &amp; ".webp", ""),
    _xlpm.urls,
        IF(A848="variable", _xlpm.imgLinks,
        IF(A848="variation", IF('work here'!N847&lt;&gt;"", _xlpm.path &amp; 'work here'!N847 &amp; ".webp", ""),
        IF(A848="simple", _xlpm.imgLinks, ""))),
    _xlfn.TEXTJOIN(", ", TRUE, _xlpm.urls)
)</f>
        <v/>
      </c>
      <c r="W848" t="str" cm="1">
        <f t="array" aca="1" ref="W848" ca="1">_xlfn.LET(
    _xlpm.yr, TEXT(TODAY(), "yyyy"),
    _xlpm.mn, TEXT(TODAY(), "mm"),
    _xlpm.path, "https://richlook.co.in/wp-content/uploads/" &amp; _xlpm.yr &amp; "/" &amp; _xlpm.mn &amp; "/",
    _xlpm.imgRange, 'work here'!O847:X847,
    _xlpm.imgLinks, IF(_xlpm.imgRange&lt;&gt;"", _xlpm.path &amp; _xlpm.imgRange &amp; ".webp", ""),
    _xlpm.urls,
        IF(A848="variable", "",
        IF(A848="variation", _xlpm.imgLinks,
        IF(A848="simple", "", ""))),
    _xlfn.TEXTJOIN(", ", TRUE, _xlpm.urls)
)</f>
        <v/>
      </c>
      <c r="X848" t="str">
        <f>IF('work here'!D847&lt;&gt;"", 'work here'!D847, "")</f>
        <v/>
      </c>
      <c r="Y848" t="e">
        <f>IF('work here'!#REF!&lt;&gt;"","color","")</f>
        <v>#REF!</v>
      </c>
      <c r="Z848" t="e">
        <f>IF('work here'!#REF!&lt;&gt;"",'work here'!#REF!,"")</f>
        <v>#REF!</v>
      </c>
      <c r="AA848" t="e">
        <f t="shared" si="397"/>
        <v>#REF!</v>
      </c>
      <c r="AB848" t="e">
        <f t="shared" si="398"/>
        <v>#REF!</v>
      </c>
      <c r="AC848" t="str">
        <f t="shared" si="399"/>
        <v/>
      </c>
      <c r="AD848" s="2" t="e">
        <f>IF('work here'!#REF!&lt;&gt;"",'work here'!#REF!,"")</f>
        <v>#REF!</v>
      </c>
      <c r="AE848" s="2" t="e">
        <f>IF('work here'!#REF!&lt;&gt;"",'work here'!#REF!,"")</f>
        <v>#REF!</v>
      </c>
      <c r="AF848" s="2" t="e">
        <f t="shared" si="400"/>
        <v>#REF!</v>
      </c>
      <c r="AG848" s="2" t="e">
        <f t="shared" si="401"/>
        <v>#REF!</v>
      </c>
      <c r="AH848" s="2" t="str">
        <f t="shared" si="402"/>
        <v/>
      </c>
      <c r="AI848" t="str">
        <f>IF('work here'!AE847&lt;&gt;"","Jewellery Work","")</f>
        <v/>
      </c>
      <c r="AJ848" t="str">
        <f>IF('work here'!AE847&lt;&gt;"",'work here'!AE847,"")</f>
        <v/>
      </c>
      <c r="AK848" t="str">
        <f t="shared" si="403"/>
        <v/>
      </c>
      <c r="AL848" t="str">
        <f t="shared" si="404"/>
        <v/>
      </c>
      <c r="AM848" t="e">
        <f>IF('work here'!#REF!&lt;&gt;"","Gemstone","")</f>
        <v>#REF!</v>
      </c>
      <c r="AN848" t="e">
        <f>IF('work here'!#REF!&lt;&gt;"",'work here'!#REF!,"")</f>
        <v>#REF!</v>
      </c>
      <c r="AO848" t="e">
        <f t="shared" si="405"/>
        <v>#REF!</v>
      </c>
      <c r="AP848" t="e">
        <f t="shared" si="406"/>
        <v>#REF!</v>
      </c>
      <c r="AQ848" t="str">
        <f>IF('work here'!AW847&lt;&gt;"","Plating","")</f>
        <v/>
      </c>
      <c r="AR848" t="str">
        <f>IF('work here'!AW847&lt;&gt;"",'work here'!AW847,"")</f>
        <v/>
      </c>
      <c r="AS848" t="str">
        <f t="shared" si="407"/>
        <v/>
      </c>
      <c r="AT848" t="str">
        <f t="shared" si="408"/>
        <v/>
      </c>
      <c r="AU848" t="str">
        <f>IF('work here'!AX847&lt;&gt;"","Material","")</f>
        <v/>
      </c>
      <c r="AV848" t="str">
        <f>IF('work here'!AX847&lt;&gt;"",'work here'!AX847,"")</f>
        <v/>
      </c>
      <c r="AW848" t="str">
        <f t="shared" si="409"/>
        <v/>
      </c>
      <c r="AX848" t="str">
        <f t="shared" si="410"/>
        <v/>
      </c>
      <c r="AY848" t="e">
        <f>IF('work here'!#REF!&lt;&gt;"","Look","")</f>
        <v>#REF!</v>
      </c>
      <c r="AZ848" t="e">
        <f>IF('work here'!#REF!&lt;&gt;"",'work here'!#REF!,"")</f>
        <v>#REF!</v>
      </c>
      <c r="BA848" t="e">
        <f t="shared" si="411"/>
        <v>#REF!</v>
      </c>
      <c r="BB848" t="e">
        <f t="shared" si="412"/>
        <v>#REF!</v>
      </c>
      <c r="BC848" t="e">
        <f>IF('work here'!#REF!&lt;&gt;"","Finish","")</f>
        <v>#REF!</v>
      </c>
      <c r="BD848" t="e">
        <f>IF('work here'!#REF!&lt;&gt;"",'work here'!#REF!,"")</f>
        <v>#REF!</v>
      </c>
      <c r="BE848" t="e">
        <f t="shared" si="413"/>
        <v>#REF!</v>
      </c>
      <c r="BF848" t="e">
        <f t="shared" si="414"/>
        <v>#REF!</v>
      </c>
      <c r="BG848" t="e">
        <f>IF('work here'!#REF!&lt;&gt;"","Care","")</f>
        <v>#REF!</v>
      </c>
      <c r="BH848" t="e">
        <f>IF('work here'!#REF!&lt;&gt;"",'work here'!#REF!,"")</f>
        <v>#REF!</v>
      </c>
      <c r="BI848" t="e">
        <f t="shared" si="415"/>
        <v>#REF!</v>
      </c>
      <c r="BJ848" t="e">
        <f t="shared" si="416"/>
        <v>#REF!</v>
      </c>
      <c r="BK848" t="str">
        <f>IF(OR('work here'!F847="Rings", 'work here'!F847="Bangles"), 'work here'!F847 &amp; " Size", "")</f>
        <v/>
      </c>
      <c r="BL848" t="e">
        <f>IF('work here'!#REF!&lt;&gt;"",'work here'!#REF!,"")</f>
        <v>#REF!</v>
      </c>
      <c r="BM848" t="str">
        <f t="shared" si="417"/>
        <v/>
      </c>
      <c r="BN848" t="str">
        <f t="shared" si="418"/>
        <v/>
      </c>
      <c r="BO848" t="str">
        <f t="shared" si="419"/>
        <v/>
      </c>
    </row>
    <row r="849" spans="1:67" x14ac:dyDescent="0.3">
      <c r="A849" t="str">
        <f>IF('work here'!A848="simple","simple",IF('work here'!A848="parent","variable",IF('work here'!A848="child","variation","")))</f>
        <v/>
      </c>
      <c r="B849" t="str">
        <f>IF('work here'!C848&lt;&gt;"", 'work here'!C848, "")</f>
        <v/>
      </c>
      <c r="C849" t="str">
        <f>IF('work here'!B848&lt;&gt;"", 'work here'!B848, "")</f>
        <v/>
      </c>
      <c r="D849" t="str">
        <f t="shared" si="390"/>
        <v/>
      </c>
      <c r="E849" t="str">
        <f t="shared" si="391"/>
        <v/>
      </c>
      <c r="F849" t="str">
        <f t="shared" si="392"/>
        <v/>
      </c>
      <c r="G849" t="e">
        <f>IF('work here'!#REF!&lt;&gt;"", 'work here'!#REF!, "")</f>
        <v>#REF!</v>
      </c>
      <c r="I849" t="str">
        <f>IF('work here'!Z848&lt;&gt;"", 'work here'!Z848, "")</f>
        <v/>
      </c>
      <c r="J849" t="str">
        <f t="shared" si="393"/>
        <v/>
      </c>
      <c r="K849" t="str">
        <f t="shared" si="394"/>
        <v/>
      </c>
      <c r="L849" t="str">
        <f t="shared" si="395"/>
        <v/>
      </c>
      <c r="M849" t="str">
        <f>IF('work here'!AA848&lt;&gt;"", 'work here'!AA848, "")</f>
        <v/>
      </c>
      <c r="N849" t="str">
        <f>IF('work here'!AD848&lt;&gt;"", 'work here'!AD848, "")</f>
        <v/>
      </c>
      <c r="O849" t="str">
        <f>IF('work here'!AC848&lt;&gt;"", 'work here'!AC848, "")</f>
        <v/>
      </c>
      <c r="P849" t="str">
        <f>IF('work here'!AB848&lt;&gt;"", 'work here'!AB848, "")</f>
        <v/>
      </c>
      <c r="Q849" t="str">
        <f t="shared" si="396"/>
        <v/>
      </c>
      <c r="S849" t="str">
        <f>IF('work here'!E848&lt;&gt;"", 'work here'!E848, "")</f>
        <v/>
      </c>
      <c r="T849" t="e">
        <f>IF('work here'!#REF!&lt;&gt;"", 'work here'!#REF!, "")</f>
        <v>#REF!</v>
      </c>
      <c r="U849" t="str">
        <f>IF(A849="", "", _xlfn.TEXTJOIN(", ", TRUE, "jewellery", "jewellery &gt; " &amp; 'work here'!F848, "jewellery &gt; " &amp; 'work here'!F848 &amp; " &gt; " &amp; 'work here'!#REF!, 'work here'!#REF!, 'work here'!AY848, 'work here'!H848, 'work here'!I848, 'work here'!J848))</f>
        <v/>
      </c>
      <c r="V849" t="str" cm="1">
        <f t="array" aca="1" ref="V849" ca="1">_xlfn.LET(
    _xlpm.yr, TEXT(TODAY(), "yyyy"),
    _xlpm.mn, TEXT(TODAY(), "mm"),
    _xlpm.path, "https://richlook.co.in/wp-content/uploads/" &amp; _xlpm.yr &amp; "/" &amp; _xlpm.mn &amp; "/",
    _xlpm.imgRange, 'work here'!N848:X848,
    _xlpm.imgLinks, IF(_xlpm.imgRange&lt;&gt;"", _xlpm.path &amp; _xlpm.imgRange &amp; ".webp", ""),
    _xlpm.urls,
        IF(A849="variable", _xlpm.imgLinks,
        IF(A849="variation", IF('work here'!N848&lt;&gt;"", _xlpm.path &amp; 'work here'!N848 &amp; ".webp", ""),
        IF(A849="simple", _xlpm.imgLinks, ""))),
    _xlfn.TEXTJOIN(", ", TRUE, _xlpm.urls)
)</f>
        <v/>
      </c>
      <c r="W849" t="str" cm="1">
        <f t="array" aca="1" ref="W849" ca="1">_xlfn.LET(
    _xlpm.yr, TEXT(TODAY(), "yyyy"),
    _xlpm.mn, TEXT(TODAY(), "mm"),
    _xlpm.path, "https://richlook.co.in/wp-content/uploads/" &amp; _xlpm.yr &amp; "/" &amp; _xlpm.mn &amp; "/",
    _xlpm.imgRange, 'work here'!O848:X848,
    _xlpm.imgLinks, IF(_xlpm.imgRange&lt;&gt;"", _xlpm.path &amp; _xlpm.imgRange &amp; ".webp", ""),
    _xlpm.urls,
        IF(A849="variable", "",
        IF(A849="variation", _xlpm.imgLinks,
        IF(A849="simple", "", ""))),
    _xlfn.TEXTJOIN(", ", TRUE, _xlpm.urls)
)</f>
        <v/>
      </c>
      <c r="X849" t="str">
        <f>IF('work here'!D848&lt;&gt;"", 'work here'!D848, "")</f>
        <v/>
      </c>
      <c r="Y849" t="e">
        <f>IF('work here'!#REF!&lt;&gt;"","color","")</f>
        <v>#REF!</v>
      </c>
      <c r="Z849" t="e">
        <f>IF('work here'!#REF!&lt;&gt;"",'work here'!#REF!,"")</f>
        <v>#REF!</v>
      </c>
      <c r="AA849" t="e">
        <f t="shared" si="397"/>
        <v>#REF!</v>
      </c>
      <c r="AB849" t="e">
        <f t="shared" si="398"/>
        <v>#REF!</v>
      </c>
      <c r="AC849" t="str">
        <f t="shared" si="399"/>
        <v/>
      </c>
      <c r="AD849" s="2" t="e">
        <f>IF('work here'!#REF!&lt;&gt;"",'work here'!#REF!,"")</f>
        <v>#REF!</v>
      </c>
      <c r="AE849" s="2" t="e">
        <f>IF('work here'!#REF!&lt;&gt;"",'work here'!#REF!,"")</f>
        <v>#REF!</v>
      </c>
      <c r="AF849" s="2" t="e">
        <f t="shared" si="400"/>
        <v>#REF!</v>
      </c>
      <c r="AG849" s="2" t="e">
        <f t="shared" si="401"/>
        <v>#REF!</v>
      </c>
      <c r="AH849" s="2" t="str">
        <f t="shared" si="402"/>
        <v/>
      </c>
      <c r="AI849" t="str">
        <f>IF('work here'!AE848&lt;&gt;"","Jewellery Work","")</f>
        <v/>
      </c>
      <c r="AJ849" t="str">
        <f>IF('work here'!AE848&lt;&gt;"",'work here'!AE848,"")</f>
        <v/>
      </c>
      <c r="AK849" t="str">
        <f t="shared" si="403"/>
        <v/>
      </c>
      <c r="AL849" t="str">
        <f t="shared" si="404"/>
        <v/>
      </c>
      <c r="AM849" t="e">
        <f>IF('work here'!#REF!&lt;&gt;"","Gemstone","")</f>
        <v>#REF!</v>
      </c>
      <c r="AN849" t="e">
        <f>IF('work here'!#REF!&lt;&gt;"",'work here'!#REF!,"")</f>
        <v>#REF!</v>
      </c>
      <c r="AO849" t="e">
        <f t="shared" si="405"/>
        <v>#REF!</v>
      </c>
      <c r="AP849" t="e">
        <f t="shared" si="406"/>
        <v>#REF!</v>
      </c>
      <c r="AQ849" t="str">
        <f>IF('work here'!AW848&lt;&gt;"","Plating","")</f>
        <v/>
      </c>
      <c r="AR849" t="str">
        <f>IF('work here'!AW848&lt;&gt;"",'work here'!AW848,"")</f>
        <v/>
      </c>
      <c r="AS849" t="str">
        <f t="shared" si="407"/>
        <v/>
      </c>
      <c r="AT849" t="str">
        <f t="shared" si="408"/>
        <v/>
      </c>
      <c r="AU849" t="str">
        <f>IF('work here'!AX848&lt;&gt;"","Material","")</f>
        <v/>
      </c>
      <c r="AV849" t="str">
        <f>IF('work here'!AX848&lt;&gt;"",'work here'!AX848,"")</f>
        <v/>
      </c>
      <c r="AW849" t="str">
        <f t="shared" si="409"/>
        <v/>
      </c>
      <c r="AX849" t="str">
        <f t="shared" si="410"/>
        <v/>
      </c>
      <c r="AY849" t="e">
        <f>IF('work here'!#REF!&lt;&gt;"","Look","")</f>
        <v>#REF!</v>
      </c>
      <c r="AZ849" t="e">
        <f>IF('work here'!#REF!&lt;&gt;"",'work here'!#REF!,"")</f>
        <v>#REF!</v>
      </c>
      <c r="BA849" t="e">
        <f t="shared" si="411"/>
        <v>#REF!</v>
      </c>
      <c r="BB849" t="e">
        <f t="shared" si="412"/>
        <v>#REF!</v>
      </c>
      <c r="BC849" t="e">
        <f>IF('work here'!#REF!&lt;&gt;"","Finish","")</f>
        <v>#REF!</v>
      </c>
      <c r="BD849" t="e">
        <f>IF('work here'!#REF!&lt;&gt;"",'work here'!#REF!,"")</f>
        <v>#REF!</v>
      </c>
      <c r="BE849" t="e">
        <f t="shared" si="413"/>
        <v>#REF!</v>
      </c>
      <c r="BF849" t="e">
        <f t="shared" si="414"/>
        <v>#REF!</v>
      </c>
      <c r="BG849" t="e">
        <f>IF('work here'!#REF!&lt;&gt;"","Care","")</f>
        <v>#REF!</v>
      </c>
      <c r="BH849" t="e">
        <f>IF('work here'!#REF!&lt;&gt;"",'work here'!#REF!,"")</f>
        <v>#REF!</v>
      </c>
      <c r="BI849" t="e">
        <f t="shared" si="415"/>
        <v>#REF!</v>
      </c>
      <c r="BJ849" t="e">
        <f t="shared" si="416"/>
        <v>#REF!</v>
      </c>
      <c r="BK849" t="str">
        <f>IF(OR('work here'!F848="Rings", 'work here'!F848="Bangles"), 'work here'!F848 &amp; " Size", "")</f>
        <v/>
      </c>
      <c r="BL849" t="e">
        <f>IF('work here'!#REF!&lt;&gt;"",'work here'!#REF!,"")</f>
        <v>#REF!</v>
      </c>
      <c r="BM849" t="str">
        <f t="shared" si="417"/>
        <v/>
      </c>
      <c r="BN849" t="str">
        <f t="shared" si="418"/>
        <v/>
      </c>
      <c r="BO849" t="str">
        <f t="shared" si="419"/>
        <v/>
      </c>
    </row>
    <row r="850" spans="1:67" x14ac:dyDescent="0.3">
      <c r="A850" t="str">
        <f>IF('work here'!A849="simple","simple",IF('work here'!A849="parent","variable",IF('work here'!A849="child","variation","")))</f>
        <v/>
      </c>
      <c r="B850" t="str">
        <f>IF('work here'!C849&lt;&gt;"", 'work here'!C849, "")</f>
        <v/>
      </c>
      <c r="C850" t="str">
        <f>IF('work here'!B849&lt;&gt;"", 'work here'!B849, "")</f>
        <v/>
      </c>
      <c r="D850" t="str">
        <f t="shared" si="390"/>
        <v/>
      </c>
      <c r="E850" t="str">
        <f t="shared" si="391"/>
        <v/>
      </c>
      <c r="F850" t="str">
        <f t="shared" si="392"/>
        <v/>
      </c>
      <c r="G850" t="e">
        <f>IF('work here'!#REF!&lt;&gt;"", 'work here'!#REF!, "")</f>
        <v>#REF!</v>
      </c>
      <c r="I850" t="str">
        <f>IF('work here'!Z849&lt;&gt;"", 'work here'!Z849, "")</f>
        <v/>
      </c>
      <c r="J850" t="str">
        <f t="shared" si="393"/>
        <v/>
      </c>
      <c r="K850" t="str">
        <f t="shared" si="394"/>
        <v/>
      </c>
      <c r="L850" t="str">
        <f t="shared" si="395"/>
        <v/>
      </c>
      <c r="M850" t="str">
        <f>IF('work here'!AA849&lt;&gt;"", 'work here'!AA849, "")</f>
        <v/>
      </c>
      <c r="N850" t="str">
        <f>IF('work here'!AD849&lt;&gt;"", 'work here'!AD849, "")</f>
        <v/>
      </c>
      <c r="O850" t="str">
        <f>IF('work here'!AC849&lt;&gt;"", 'work here'!AC849, "")</f>
        <v/>
      </c>
      <c r="P850" t="str">
        <f>IF('work here'!AB849&lt;&gt;"", 'work here'!AB849, "")</f>
        <v/>
      </c>
      <c r="Q850" t="str">
        <f t="shared" si="396"/>
        <v/>
      </c>
      <c r="S850" t="str">
        <f>IF('work here'!E849&lt;&gt;"", 'work here'!E849, "")</f>
        <v/>
      </c>
      <c r="T850" t="e">
        <f>IF('work here'!#REF!&lt;&gt;"", 'work here'!#REF!, "")</f>
        <v>#REF!</v>
      </c>
      <c r="U850" t="str">
        <f>IF(A850="", "", _xlfn.TEXTJOIN(", ", TRUE, "jewellery", "jewellery &gt; " &amp; 'work here'!F849, "jewellery &gt; " &amp; 'work here'!F849 &amp; " &gt; " &amp; 'work here'!#REF!, 'work here'!#REF!, 'work here'!AY849, 'work here'!H849, 'work here'!I849, 'work here'!J849))</f>
        <v/>
      </c>
      <c r="V850" t="str" cm="1">
        <f t="array" aca="1" ref="V850" ca="1">_xlfn.LET(
    _xlpm.yr, TEXT(TODAY(), "yyyy"),
    _xlpm.mn, TEXT(TODAY(), "mm"),
    _xlpm.path, "https://richlook.co.in/wp-content/uploads/" &amp; _xlpm.yr &amp; "/" &amp; _xlpm.mn &amp; "/",
    _xlpm.imgRange, 'work here'!N849:X849,
    _xlpm.imgLinks, IF(_xlpm.imgRange&lt;&gt;"", _xlpm.path &amp; _xlpm.imgRange &amp; ".webp", ""),
    _xlpm.urls,
        IF(A850="variable", _xlpm.imgLinks,
        IF(A850="variation", IF('work here'!N849&lt;&gt;"", _xlpm.path &amp; 'work here'!N849 &amp; ".webp", ""),
        IF(A850="simple", _xlpm.imgLinks, ""))),
    _xlfn.TEXTJOIN(", ", TRUE, _xlpm.urls)
)</f>
        <v/>
      </c>
      <c r="W850" t="str" cm="1">
        <f t="array" aca="1" ref="W850" ca="1">_xlfn.LET(
    _xlpm.yr, TEXT(TODAY(), "yyyy"),
    _xlpm.mn, TEXT(TODAY(), "mm"),
    _xlpm.path, "https://richlook.co.in/wp-content/uploads/" &amp; _xlpm.yr &amp; "/" &amp; _xlpm.mn &amp; "/",
    _xlpm.imgRange, 'work here'!O849:X849,
    _xlpm.imgLinks, IF(_xlpm.imgRange&lt;&gt;"", _xlpm.path &amp; _xlpm.imgRange &amp; ".webp", ""),
    _xlpm.urls,
        IF(A850="variable", "",
        IF(A850="variation", _xlpm.imgLinks,
        IF(A850="simple", "", ""))),
    _xlfn.TEXTJOIN(", ", TRUE, _xlpm.urls)
)</f>
        <v/>
      </c>
      <c r="X850" t="str">
        <f>IF('work here'!D849&lt;&gt;"", 'work here'!D849, "")</f>
        <v/>
      </c>
      <c r="Y850" t="e">
        <f>IF('work here'!#REF!&lt;&gt;"","color","")</f>
        <v>#REF!</v>
      </c>
      <c r="Z850" t="e">
        <f>IF('work here'!#REF!&lt;&gt;"",'work here'!#REF!,"")</f>
        <v>#REF!</v>
      </c>
      <c r="AA850" t="e">
        <f t="shared" si="397"/>
        <v>#REF!</v>
      </c>
      <c r="AB850" t="e">
        <f t="shared" si="398"/>
        <v>#REF!</v>
      </c>
      <c r="AC850" t="str">
        <f t="shared" si="399"/>
        <v/>
      </c>
      <c r="AD850" s="2" t="e">
        <f>IF('work here'!#REF!&lt;&gt;"",'work here'!#REF!,"")</f>
        <v>#REF!</v>
      </c>
      <c r="AE850" s="2" t="e">
        <f>IF('work here'!#REF!&lt;&gt;"",'work here'!#REF!,"")</f>
        <v>#REF!</v>
      </c>
      <c r="AF850" s="2" t="e">
        <f t="shared" si="400"/>
        <v>#REF!</v>
      </c>
      <c r="AG850" s="2" t="e">
        <f t="shared" si="401"/>
        <v>#REF!</v>
      </c>
      <c r="AH850" s="2" t="str">
        <f t="shared" si="402"/>
        <v/>
      </c>
      <c r="AI850" t="str">
        <f>IF('work here'!AE849&lt;&gt;"","Jewellery Work","")</f>
        <v/>
      </c>
      <c r="AJ850" t="str">
        <f>IF('work here'!AE849&lt;&gt;"",'work here'!AE849,"")</f>
        <v/>
      </c>
      <c r="AK850" t="str">
        <f t="shared" si="403"/>
        <v/>
      </c>
      <c r="AL850" t="str">
        <f t="shared" si="404"/>
        <v/>
      </c>
      <c r="AM850" t="e">
        <f>IF('work here'!#REF!&lt;&gt;"","Gemstone","")</f>
        <v>#REF!</v>
      </c>
      <c r="AN850" t="e">
        <f>IF('work here'!#REF!&lt;&gt;"",'work here'!#REF!,"")</f>
        <v>#REF!</v>
      </c>
      <c r="AO850" t="e">
        <f t="shared" si="405"/>
        <v>#REF!</v>
      </c>
      <c r="AP850" t="e">
        <f t="shared" si="406"/>
        <v>#REF!</v>
      </c>
      <c r="AQ850" t="str">
        <f>IF('work here'!AW849&lt;&gt;"","Plating","")</f>
        <v/>
      </c>
      <c r="AR850" t="str">
        <f>IF('work here'!AW849&lt;&gt;"",'work here'!AW849,"")</f>
        <v/>
      </c>
      <c r="AS850" t="str">
        <f t="shared" si="407"/>
        <v/>
      </c>
      <c r="AT850" t="str">
        <f t="shared" si="408"/>
        <v/>
      </c>
      <c r="AU850" t="str">
        <f>IF('work here'!AX849&lt;&gt;"","Material","")</f>
        <v/>
      </c>
      <c r="AV850" t="str">
        <f>IF('work here'!AX849&lt;&gt;"",'work here'!AX849,"")</f>
        <v/>
      </c>
      <c r="AW850" t="str">
        <f t="shared" si="409"/>
        <v/>
      </c>
      <c r="AX850" t="str">
        <f t="shared" si="410"/>
        <v/>
      </c>
      <c r="AY850" t="e">
        <f>IF('work here'!#REF!&lt;&gt;"","Look","")</f>
        <v>#REF!</v>
      </c>
      <c r="AZ850" t="e">
        <f>IF('work here'!#REF!&lt;&gt;"",'work here'!#REF!,"")</f>
        <v>#REF!</v>
      </c>
      <c r="BA850" t="e">
        <f t="shared" si="411"/>
        <v>#REF!</v>
      </c>
      <c r="BB850" t="e">
        <f t="shared" si="412"/>
        <v>#REF!</v>
      </c>
      <c r="BC850" t="e">
        <f>IF('work here'!#REF!&lt;&gt;"","Finish","")</f>
        <v>#REF!</v>
      </c>
      <c r="BD850" t="e">
        <f>IF('work here'!#REF!&lt;&gt;"",'work here'!#REF!,"")</f>
        <v>#REF!</v>
      </c>
      <c r="BE850" t="e">
        <f t="shared" si="413"/>
        <v>#REF!</v>
      </c>
      <c r="BF850" t="e">
        <f t="shared" si="414"/>
        <v>#REF!</v>
      </c>
      <c r="BG850" t="e">
        <f>IF('work here'!#REF!&lt;&gt;"","Care","")</f>
        <v>#REF!</v>
      </c>
      <c r="BH850" t="e">
        <f>IF('work here'!#REF!&lt;&gt;"",'work here'!#REF!,"")</f>
        <v>#REF!</v>
      </c>
      <c r="BI850" t="e">
        <f t="shared" si="415"/>
        <v>#REF!</v>
      </c>
      <c r="BJ850" t="e">
        <f t="shared" si="416"/>
        <v>#REF!</v>
      </c>
      <c r="BK850" t="str">
        <f>IF(OR('work here'!F849="Rings", 'work here'!F849="Bangles"), 'work here'!F849 &amp; " Size", "")</f>
        <v/>
      </c>
      <c r="BL850" t="e">
        <f>IF('work here'!#REF!&lt;&gt;"",'work here'!#REF!,"")</f>
        <v>#REF!</v>
      </c>
      <c r="BM850" t="str">
        <f t="shared" si="417"/>
        <v/>
      </c>
      <c r="BN850" t="str">
        <f t="shared" si="418"/>
        <v/>
      </c>
      <c r="BO850" t="str">
        <f t="shared" si="419"/>
        <v/>
      </c>
    </row>
    <row r="851" spans="1:67" x14ac:dyDescent="0.3">
      <c r="A851" t="str">
        <f>IF('work here'!A850="simple","simple",IF('work here'!A850="parent","variable",IF('work here'!A850="child","variation","")))</f>
        <v/>
      </c>
      <c r="B851" t="str">
        <f>IF('work here'!C850&lt;&gt;"", 'work here'!C850, "")</f>
        <v/>
      </c>
      <c r="C851" t="str">
        <f>IF('work here'!B850&lt;&gt;"", 'work here'!B850, "")</f>
        <v/>
      </c>
      <c r="D851" t="str">
        <f t="shared" si="390"/>
        <v/>
      </c>
      <c r="E851" t="str">
        <f t="shared" si="391"/>
        <v/>
      </c>
      <c r="F851" t="str">
        <f t="shared" si="392"/>
        <v/>
      </c>
      <c r="G851" t="e">
        <f>IF('work here'!#REF!&lt;&gt;"", 'work here'!#REF!, "")</f>
        <v>#REF!</v>
      </c>
      <c r="I851" t="str">
        <f>IF('work here'!Z850&lt;&gt;"", 'work here'!Z850, "")</f>
        <v/>
      </c>
      <c r="J851" t="str">
        <f t="shared" si="393"/>
        <v/>
      </c>
      <c r="K851" t="str">
        <f t="shared" si="394"/>
        <v/>
      </c>
      <c r="L851" t="str">
        <f t="shared" si="395"/>
        <v/>
      </c>
      <c r="M851" t="str">
        <f>IF('work here'!AA850&lt;&gt;"", 'work here'!AA850, "")</f>
        <v/>
      </c>
      <c r="N851" t="str">
        <f>IF('work here'!AD850&lt;&gt;"", 'work here'!AD850, "")</f>
        <v/>
      </c>
      <c r="O851" t="str">
        <f>IF('work here'!AC850&lt;&gt;"", 'work here'!AC850, "")</f>
        <v/>
      </c>
      <c r="P851" t="str">
        <f>IF('work here'!AB850&lt;&gt;"", 'work here'!AB850, "")</f>
        <v/>
      </c>
      <c r="Q851" t="str">
        <f t="shared" si="396"/>
        <v/>
      </c>
      <c r="S851" t="str">
        <f>IF('work here'!E850&lt;&gt;"", 'work here'!E850, "")</f>
        <v/>
      </c>
      <c r="T851" t="e">
        <f>IF('work here'!#REF!&lt;&gt;"", 'work here'!#REF!, "")</f>
        <v>#REF!</v>
      </c>
      <c r="U851" t="str">
        <f>IF(A851="", "", _xlfn.TEXTJOIN(", ", TRUE, "jewellery", "jewellery &gt; " &amp; 'work here'!F850, "jewellery &gt; " &amp; 'work here'!F850 &amp; " &gt; " &amp; 'work here'!#REF!, 'work here'!#REF!, 'work here'!AY850, 'work here'!H850, 'work here'!I850, 'work here'!J850))</f>
        <v/>
      </c>
      <c r="V851" t="str" cm="1">
        <f t="array" aca="1" ref="V851" ca="1">_xlfn.LET(
    _xlpm.yr, TEXT(TODAY(), "yyyy"),
    _xlpm.mn, TEXT(TODAY(), "mm"),
    _xlpm.path, "https://richlook.co.in/wp-content/uploads/" &amp; _xlpm.yr &amp; "/" &amp; _xlpm.mn &amp; "/",
    _xlpm.imgRange, 'work here'!N850:X850,
    _xlpm.imgLinks, IF(_xlpm.imgRange&lt;&gt;"", _xlpm.path &amp; _xlpm.imgRange &amp; ".webp", ""),
    _xlpm.urls,
        IF(A851="variable", _xlpm.imgLinks,
        IF(A851="variation", IF('work here'!N850&lt;&gt;"", _xlpm.path &amp; 'work here'!N850 &amp; ".webp", ""),
        IF(A851="simple", _xlpm.imgLinks, ""))),
    _xlfn.TEXTJOIN(", ", TRUE, _xlpm.urls)
)</f>
        <v/>
      </c>
      <c r="W851" t="str" cm="1">
        <f t="array" aca="1" ref="W851" ca="1">_xlfn.LET(
    _xlpm.yr, TEXT(TODAY(), "yyyy"),
    _xlpm.mn, TEXT(TODAY(), "mm"),
    _xlpm.path, "https://richlook.co.in/wp-content/uploads/" &amp; _xlpm.yr &amp; "/" &amp; _xlpm.mn &amp; "/",
    _xlpm.imgRange, 'work here'!O850:X850,
    _xlpm.imgLinks, IF(_xlpm.imgRange&lt;&gt;"", _xlpm.path &amp; _xlpm.imgRange &amp; ".webp", ""),
    _xlpm.urls,
        IF(A851="variable", "",
        IF(A851="variation", _xlpm.imgLinks,
        IF(A851="simple", "", ""))),
    _xlfn.TEXTJOIN(", ", TRUE, _xlpm.urls)
)</f>
        <v/>
      </c>
      <c r="X851" t="str">
        <f>IF('work here'!D850&lt;&gt;"", 'work here'!D850, "")</f>
        <v/>
      </c>
      <c r="Y851" t="e">
        <f>IF('work here'!#REF!&lt;&gt;"","color","")</f>
        <v>#REF!</v>
      </c>
      <c r="Z851" t="e">
        <f>IF('work here'!#REF!&lt;&gt;"",'work here'!#REF!,"")</f>
        <v>#REF!</v>
      </c>
      <c r="AA851" t="e">
        <f t="shared" si="397"/>
        <v>#REF!</v>
      </c>
      <c r="AB851" t="e">
        <f t="shared" si="398"/>
        <v>#REF!</v>
      </c>
      <c r="AC851" t="str">
        <f t="shared" si="399"/>
        <v/>
      </c>
      <c r="AD851" s="2" t="e">
        <f>IF('work here'!#REF!&lt;&gt;"",'work here'!#REF!,"")</f>
        <v>#REF!</v>
      </c>
      <c r="AE851" s="2" t="e">
        <f>IF('work here'!#REF!&lt;&gt;"",'work here'!#REF!,"")</f>
        <v>#REF!</v>
      </c>
      <c r="AF851" s="2" t="e">
        <f t="shared" si="400"/>
        <v>#REF!</v>
      </c>
      <c r="AG851" s="2" t="e">
        <f t="shared" si="401"/>
        <v>#REF!</v>
      </c>
      <c r="AH851" s="2" t="str">
        <f t="shared" si="402"/>
        <v/>
      </c>
      <c r="AI851" t="str">
        <f>IF('work here'!AE850&lt;&gt;"","Jewellery Work","")</f>
        <v/>
      </c>
      <c r="AJ851" t="str">
        <f>IF('work here'!AE850&lt;&gt;"",'work here'!AE850,"")</f>
        <v/>
      </c>
      <c r="AK851" t="str">
        <f t="shared" si="403"/>
        <v/>
      </c>
      <c r="AL851" t="str">
        <f t="shared" si="404"/>
        <v/>
      </c>
      <c r="AM851" t="e">
        <f>IF('work here'!#REF!&lt;&gt;"","Gemstone","")</f>
        <v>#REF!</v>
      </c>
      <c r="AN851" t="e">
        <f>IF('work here'!#REF!&lt;&gt;"",'work here'!#REF!,"")</f>
        <v>#REF!</v>
      </c>
      <c r="AO851" t="e">
        <f t="shared" si="405"/>
        <v>#REF!</v>
      </c>
      <c r="AP851" t="e">
        <f t="shared" si="406"/>
        <v>#REF!</v>
      </c>
      <c r="AQ851" t="str">
        <f>IF('work here'!AW850&lt;&gt;"","Plating","")</f>
        <v/>
      </c>
      <c r="AR851" t="str">
        <f>IF('work here'!AW850&lt;&gt;"",'work here'!AW850,"")</f>
        <v/>
      </c>
      <c r="AS851" t="str">
        <f t="shared" si="407"/>
        <v/>
      </c>
      <c r="AT851" t="str">
        <f t="shared" si="408"/>
        <v/>
      </c>
      <c r="AU851" t="str">
        <f>IF('work here'!AX850&lt;&gt;"","Material","")</f>
        <v/>
      </c>
      <c r="AV851" t="str">
        <f>IF('work here'!AX850&lt;&gt;"",'work here'!AX850,"")</f>
        <v/>
      </c>
      <c r="AW851" t="str">
        <f t="shared" si="409"/>
        <v/>
      </c>
      <c r="AX851" t="str">
        <f t="shared" si="410"/>
        <v/>
      </c>
      <c r="AY851" t="e">
        <f>IF('work here'!#REF!&lt;&gt;"","Look","")</f>
        <v>#REF!</v>
      </c>
      <c r="AZ851" t="e">
        <f>IF('work here'!#REF!&lt;&gt;"",'work here'!#REF!,"")</f>
        <v>#REF!</v>
      </c>
      <c r="BA851" t="e">
        <f t="shared" si="411"/>
        <v>#REF!</v>
      </c>
      <c r="BB851" t="e">
        <f t="shared" si="412"/>
        <v>#REF!</v>
      </c>
      <c r="BC851" t="e">
        <f>IF('work here'!#REF!&lt;&gt;"","Finish","")</f>
        <v>#REF!</v>
      </c>
      <c r="BD851" t="e">
        <f>IF('work here'!#REF!&lt;&gt;"",'work here'!#REF!,"")</f>
        <v>#REF!</v>
      </c>
      <c r="BE851" t="e">
        <f t="shared" si="413"/>
        <v>#REF!</v>
      </c>
      <c r="BF851" t="e">
        <f t="shared" si="414"/>
        <v>#REF!</v>
      </c>
      <c r="BG851" t="e">
        <f>IF('work here'!#REF!&lt;&gt;"","Care","")</f>
        <v>#REF!</v>
      </c>
      <c r="BH851" t="e">
        <f>IF('work here'!#REF!&lt;&gt;"",'work here'!#REF!,"")</f>
        <v>#REF!</v>
      </c>
      <c r="BI851" t="e">
        <f t="shared" si="415"/>
        <v>#REF!</v>
      </c>
      <c r="BJ851" t="e">
        <f t="shared" si="416"/>
        <v>#REF!</v>
      </c>
      <c r="BK851" t="str">
        <f>IF(OR('work here'!F850="Rings", 'work here'!F850="Bangles"), 'work here'!F850 &amp; " Size", "")</f>
        <v/>
      </c>
      <c r="BL851" t="e">
        <f>IF('work here'!#REF!&lt;&gt;"",'work here'!#REF!,"")</f>
        <v>#REF!</v>
      </c>
      <c r="BM851" t="str">
        <f t="shared" si="417"/>
        <v/>
      </c>
      <c r="BN851" t="str">
        <f t="shared" si="418"/>
        <v/>
      </c>
      <c r="BO851" t="str">
        <f t="shared" si="419"/>
        <v/>
      </c>
    </row>
    <row r="852" spans="1:67" x14ac:dyDescent="0.3">
      <c r="A852" t="str">
        <f>IF('work here'!A851="simple","simple",IF('work here'!A851="parent","variable",IF('work here'!A851="child","variation","")))</f>
        <v/>
      </c>
      <c r="B852" t="str">
        <f>IF('work here'!C851&lt;&gt;"", 'work here'!C851, "")</f>
        <v/>
      </c>
      <c r="C852" t="str">
        <f>IF('work here'!B851&lt;&gt;"", 'work here'!B851, "")</f>
        <v/>
      </c>
      <c r="D852" t="str">
        <f t="shared" si="390"/>
        <v/>
      </c>
      <c r="E852" t="str">
        <f t="shared" si="391"/>
        <v/>
      </c>
      <c r="F852" t="str">
        <f t="shared" si="392"/>
        <v/>
      </c>
      <c r="G852" t="e">
        <f>IF('work here'!#REF!&lt;&gt;"", 'work here'!#REF!, "")</f>
        <v>#REF!</v>
      </c>
      <c r="I852" t="str">
        <f>IF('work here'!Z851&lt;&gt;"", 'work here'!Z851, "")</f>
        <v/>
      </c>
      <c r="J852" t="str">
        <f t="shared" si="393"/>
        <v/>
      </c>
      <c r="K852" t="str">
        <f t="shared" si="394"/>
        <v/>
      </c>
      <c r="L852" t="str">
        <f t="shared" si="395"/>
        <v/>
      </c>
      <c r="M852" t="str">
        <f>IF('work here'!AA851&lt;&gt;"", 'work here'!AA851, "")</f>
        <v/>
      </c>
      <c r="N852" t="str">
        <f>IF('work here'!AD851&lt;&gt;"", 'work here'!AD851, "")</f>
        <v/>
      </c>
      <c r="O852" t="str">
        <f>IF('work here'!AC851&lt;&gt;"", 'work here'!AC851, "")</f>
        <v/>
      </c>
      <c r="P852" t="str">
        <f>IF('work here'!AB851&lt;&gt;"", 'work here'!AB851, "")</f>
        <v/>
      </c>
      <c r="Q852" t="str">
        <f t="shared" si="396"/>
        <v/>
      </c>
      <c r="S852" t="str">
        <f>IF('work here'!E851&lt;&gt;"", 'work here'!E851, "")</f>
        <v/>
      </c>
      <c r="T852" t="e">
        <f>IF('work here'!#REF!&lt;&gt;"", 'work here'!#REF!, "")</f>
        <v>#REF!</v>
      </c>
      <c r="U852" t="str">
        <f>IF(A852="", "", _xlfn.TEXTJOIN(", ", TRUE, "jewellery", "jewellery &gt; " &amp; 'work here'!F851, "jewellery &gt; " &amp; 'work here'!F851 &amp; " &gt; " &amp; 'work here'!#REF!, 'work here'!#REF!, 'work here'!AY851, 'work here'!H851, 'work here'!I851, 'work here'!J851))</f>
        <v/>
      </c>
      <c r="V852" t="str" cm="1">
        <f t="array" aca="1" ref="V852" ca="1">_xlfn.LET(
    _xlpm.yr, TEXT(TODAY(), "yyyy"),
    _xlpm.mn, TEXT(TODAY(), "mm"),
    _xlpm.path, "https://richlook.co.in/wp-content/uploads/" &amp; _xlpm.yr &amp; "/" &amp; _xlpm.mn &amp; "/",
    _xlpm.imgRange, 'work here'!N851:X851,
    _xlpm.imgLinks, IF(_xlpm.imgRange&lt;&gt;"", _xlpm.path &amp; _xlpm.imgRange &amp; ".webp", ""),
    _xlpm.urls,
        IF(A852="variable", _xlpm.imgLinks,
        IF(A852="variation", IF('work here'!N851&lt;&gt;"", _xlpm.path &amp; 'work here'!N851 &amp; ".webp", ""),
        IF(A852="simple", _xlpm.imgLinks, ""))),
    _xlfn.TEXTJOIN(", ", TRUE, _xlpm.urls)
)</f>
        <v/>
      </c>
      <c r="W852" t="str" cm="1">
        <f t="array" aca="1" ref="W852" ca="1">_xlfn.LET(
    _xlpm.yr, TEXT(TODAY(), "yyyy"),
    _xlpm.mn, TEXT(TODAY(), "mm"),
    _xlpm.path, "https://richlook.co.in/wp-content/uploads/" &amp; _xlpm.yr &amp; "/" &amp; _xlpm.mn &amp; "/",
    _xlpm.imgRange, 'work here'!O851:X851,
    _xlpm.imgLinks, IF(_xlpm.imgRange&lt;&gt;"", _xlpm.path &amp; _xlpm.imgRange &amp; ".webp", ""),
    _xlpm.urls,
        IF(A852="variable", "",
        IF(A852="variation", _xlpm.imgLinks,
        IF(A852="simple", "", ""))),
    _xlfn.TEXTJOIN(", ", TRUE, _xlpm.urls)
)</f>
        <v/>
      </c>
      <c r="X852" t="str">
        <f>IF('work here'!D851&lt;&gt;"", 'work here'!D851, "")</f>
        <v/>
      </c>
      <c r="Y852" t="e">
        <f>IF('work here'!#REF!&lt;&gt;"","color","")</f>
        <v>#REF!</v>
      </c>
      <c r="Z852" t="e">
        <f>IF('work here'!#REF!&lt;&gt;"",'work here'!#REF!,"")</f>
        <v>#REF!</v>
      </c>
      <c r="AA852" t="e">
        <f t="shared" si="397"/>
        <v>#REF!</v>
      </c>
      <c r="AB852" t="e">
        <f t="shared" si="398"/>
        <v>#REF!</v>
      </c>
      <c r="AC852" t="str">
        <f t="shared" si="399"/>
        <v/>
      </c>
      <c r="AD852" s="2" t="e">
        <f>IF('work here'!#REF!&lt;&gt;"",'work here'!#REF!,"")</f>
        <v>#REF!</v>
      </c>
      <c r="AE852" s="2" t="e">
        <f>IF('work here'!#REF!&lt;&gt;"",'work here'!#REF!,"")</f>
        <v>#REF!</v>
      </c>
      <c r="AF852" s="2" t="e">
        <f t="shared" si="400"/>
        <v>#REF!</v>
      </c>
      <c r="AG852" s="2" t="e">
        <f t="shared" si="401"/>
        <v>#REF!</v>
      </c>
      <c r="AH852" s="2" t="str">
        <f t="shared" si="402"/>
        <v/>
      </c>
      <c r="AI852" t="str">
        <f>IF('work here'!AE851&lt;&gt;"","Jewellery Work","")</f>
        <v/>
      </c>
      <c r="AJ852" t="str">
        <f>IF('work here'!AE851&lt;&gt;"",'work here'!AE851,"")</f>
        <v/>
      </c>
      <c r="AK852" t="str">
        <f t="shared" si="403"/>
        <v/>
      </c>
      <c r="AL852" t="str">
        <f t="shared" si="404"/>
        <v/>
      </c>
      <c r="AM852" t="e">
        <f>IF('work here'!#REF!&lt;&gt;"","Gemstone","")</f>
        <v>#REF!</v>
      </c>
      <c r="AN852" t="e">
        <f>IF('work here'!#REF!&lt;&gt;"",'work here'!#REF!,"")</f>
        <v>#REF!</v>
      </c>
      <c r="AO852" t="e">
        <f t="shared" si="405"/>
        <v>#REF!</v>
      </c>
      <c r="AP852" t="e">
        <f t="shared" si="406"/>
        <v>#REF!</v>
      </c>
      <c r="AQ852" t="str">
        <f>IF('work here'!AW851&lt;&gt;"","Plating","")</f>
        <v/>
      </c>
      <c r="AR852" t="str">
        <f>IF('work here'!AW851&lt;&gt;"",'work here'!AW851,"")</f>
        <v/>
      </c>
      <c r="AS852" t="str">
        <f t="shared" si="407"/>
        <v/>
      </c>
      <c r="AT852" t="str">
        <f t="shared" si="408"/>
        <v/>
      </c>
      <c r="AU852" t="str">
        <f>IF('work here'!AX851&lt;&gt;"","Material","")</f>
        <v/>
      </c>
      <c r="AV852" t="str">
        <f>IF('work here'!AX851&lt;&gt;"",'work here'!AX851,"")</f>
        <v/>
      </c>
      <c r="AW852" t="str">
        <f t="shared" si="409"/>
        <v/>
      </c>
      <c r="AX852" t="str">
        <f t="shared" si="410"/>
        <v/>
      </c>
      <c r="AY852" t="e">
        <f>IF('work here'!#REF!&lt;&gt;"","Look","")</f>
        <v>#REF!</v>
      </c>
      <c r="AZ852" t="e">
        <f>IF('work here'!#REF!&lt;&gt;"",'work here'!#REF!,"")</f>
        <v>#REF!</v>
      </c>
      <c r="BA852" t="e">
        <f t="shared" si="411"/>
        <v>#REF!</v>
      </c>
      <c r="BB852" t="e">
        <f t="shared" si="412"/>
        <v>#REF!</v>
      </c>
      <c r="BC852" t="e">
        <f>IF('work here'!#REF!&lt;&gt;"","Finish","")</f>
        <v>#REF!</v>
      </c>
      <c r="BD852" t="e">
        <f>IF('work here'!#REF!&lt;&gt;"",'work here'!#REF!,"")</f>
        <v>#REF!</v>
      </c>
      <c r="BE852" t="e">
        <f t="shared" si="413"/>
        <v>#REF!</v>
      </c>
      <c r="BF852" t="e">
        <f t="shared" si="414"/>
        <v>#REF!</v>
      </c>
      <c r="BG852" t="e">
        <f>IF('work here'!#REF!&lt;&gt;"","Care","")</f>
        <v>#REF!</v>
      </c>
      <c r="BH852" t="e">
        <f>IF('work here'!#REF!&lt;&gt;"",'work here'!#REF!,"")</f>
        <v>#REF!</v>
      </c>
      <c r="BI852" t="e">
        <f t="shared" si="415"/>
        <v>#REF!</v>
      </c>
      <c r="BJ852" t="e">
        <f t="shared" si="416"/>
        <v>#REF!</v>
      </c>
      <c r="BK852" t="str">
        <f>IF(OR('work here'!F851="Rings", 'work here'!F851="Bangles"), 'work here'!F851 &amp; " Size", "")</f>
        <v/>
      </c>
      <c r="BL852" t="e">
        <f>IF('work here'!#REF!&lt;&gt;"",'work here'!#REF!,"")</f>
        <v>#REF!</v>
      </c>
      <c r="BM852" t="str">
        <f t="shared" si="417"/>
        <v/>
      </c>
      <c r="BN852" t="str">
        <f t="shared" si="418"/>
        <v/>
      </c>
      <c r="BO852" t="str">
        <f t="shared" si="419"/>
        <v/>
      </c>
    </row>
    <row r="853" spans="1:67" x14ac:dyDescent="0.3">
      <c r="A853" t="str">
        <f>IF('work here'!A852="simple","simple",IF('work here'!A852="parent","variable",IF('work here'!A852="child","variation","")))</f>
        <v/>
      </c>
      <c r="B853" t="str">
        <f>IF('work here'!C852&lt;&gt;"", 'work here'!C852, "")</f>
        <v/>
      </c>
      <c r="C853" t="str">
        <f>IF('work here'!B852&lt;&gt;"", 'work here'!B852, "")</f>
        <v/>
      </c>
      <c r="D853" t="str">
        <f t="shared" si="390"/>
        <v/>
      </c>
      <c r="E853" t="str">
        <f t="shared" si="391"/>
        <v/>
      </c>
      <c r="F853" t="str">
        <f t="shared" si="392"/>
        <v/>
      </c>
      <c r="G853" t="e">
        <f>IF('work here'!#REF!&lt;&gt;"", 'work here'!#REF!, "")</f>
        <v>#REF!</v>
      </c>
      <c r="I853" t="str">
        <f>IF('work here'!Z852&lt;&gt;"", 'work here'!Z852, "")</f>
        <v/>
      </c>
      <c r="J853" t="str">
        <f t="shared" si="393"/>
        <v/>
      </c>
      <c r="K853" t="str">
        <f t="shared" si="394"/>
        <v/>
      </c>
      <c r="L853" t="str">
        <f t="shared" si="395"/>
        <v/>
      </c>
      <c r="M853" t="str">
        <f>IF('work here'!AA852&lt;&gt;"", 'work here'!AA852, "")</f>
        <v/>
      </c>
      <c r="N853" t="str">
        <f>IF('work here'!AD852&lt;&gt;"", 'work here'!AD852, "")</f>
        <v/>
      </c>
      <c r="O853" t="str">
        <f>IF('work here'!AC852&lt;&gt;"", 'work here'!AC852, "")</f>
        <v/>
      </c>
      <c r="P853" t="str">
        <f>IF('work here'!AB852&lt;&gt;"", 'work here'!AB852, "")</f>
        <v/>
      </c>
      <c r="Q853" t="str">
        <f t="shared" si="396"/>
        <v/>
      </c>
      <c r="S853" t="str">
        <f>IF('work here'!E852&lt;&gt;"", 'work here'!E852, "")</f>
        <v/>
      </c>
      <c r="T853" t="e">
        <f>IF('work here'!#REF!&lt;&gt;"", 'work here'!#REF!, "")</f>
        <v>#REF!</v>
      </c>
      <c r="U853" t="str">
        <f>IF(A853="", "", _xlfn.TEXTJOIN(", ", TRUE, "jewellery", "jewellery &gt; " &amp; 'work here'!F852, "jewellery &gt; " &amp; 'work here'!F852 &amp; " &gt; " &amp; 'work here'!#REF!, 'work here'!#REF!, 'work here'!AY852, 'work here'!H852, 'work here'!I852, 'work here'!J852))</f>
        <v/>
      </c>
      <c r="V853" t="str" cm="1">
        <f t="array" aca="1" ref="V853" ca="1">_xlfn.LET(
    _xlpm.yr, TEXT(TODAY(), "yyyy"),
    _xlpm.mn, TEXT(TODAY(), "mm"),
    _xlpm.path, "https://richlook.co.in/wp-content/uploads/" &amp; _xlpm.yr &amp; "/" &amp; _xlpm.mn &amp; "/",
    _xlpm.imgRange, 'work here'!N852:X852,
    _xlpm.imgLinks, IF(_xlpm.imgRange&lt;&gt;"", _xlpm.path &amp; _xlpm.imgRange &amp; ".webp", ""),
    _xlpm.urls,
        IF(A853="variable", _xlpm.imgLinks,
        IF(A853="variation", IF('work here'!N852&lt;&gt;"", _xlpm.path &amp; 'work here'!N852 &amp; ".webp", ""),
        IF(A853="simple", _xlpm.imgLinks, ""))),
    _xlfn.TEXTJOIN(", ", TRUE, _xlpm.urls)
)</f>
        <v/>
      </c>
      <c r="W853" t="str" cm="1">
        <f t="array" aca="1" ref="W853" ca="1">_xlfn.LET(
    _xlpm.yr, TEXT(TODAY(), "yyyy"),
    _xlpm.mn, TEXT(TODAY(), "mm"),
    _xlpm.path, "https://richlook.co.in/wp-content/uploads/" &amp; _xlpm.yr &amp; "/" &amp; _xlpm.mn &amp; "/",
    _xlpm.imgRange, 'work here'!O852:X852,
    _xlpm.imgLinks, IF(_xlpm.imgRange&lt;&gt;"", _xlpm.path &amp; _xlpm.imgRange &amp; ".webp", ""),
    _xlpm.urls,
        IF(A853="variable", "",
        IF(A853="variation", _xlpm.imgLinks,
        IF(A853="simple", "", ""))),
    _xlfn.TEXTJOIN(", ", TRUE, _xlpm.urls)
)</f>
        <v/>
      </c>
      <c r="X853" t="str">
        <f>IF('work here'!D852&lt;&gt;"", 'work here'!D852, "")</f>
        <v/>
      </c>
      <c r="Y853" t="e">
        <f>IF('work here'!#REF!&lt;&gt;"","color","")</f>
        <v>#REF!</v>
      </c>
      <c r="Z853" t="e">
        <f>IF('work here'!#REF!&lt;&gt;"",'work here'!#REF!,"")</f>
        <v>#REF!</v>
      </c>
      <c r="AA853" t="e">
        <f t="shared" si="397"/>
        <v>#REF!</v>
      </c>
      <c r="AB853" t="e">
        <f t="shared" si="398"/>
        <v>#REF!</v>
      </c>
      <c r="AC853" t="str">
        <f t="shared" si="399"/>
        <v/>
      </c>
      <c r="AD853" s="2" t="e">
        <f>IF('work here'!#REF!&lt;&gt;"",'work here'!#REF!,"")</f>
        <v>#REF!</v>
      </c>
      <c r="AE853" s="2" t="e">
        <f>IF('work here'!#REF!&lt;&gt;"",'work here'!#REF!,"")</f>
        <v>#REF!</v>
      </c>
      <c r="AF853" s="2" t="e">
        <f t="shared" si="400"/>
        <v>#REF!</v>
      </c>
      <c r="AG853" s="2" t="e">
        <f t="shared" si="401"/>
        <v>#REF!</v>
      </c>
      <c r="AH853" s="2" t="str">
        <f t="shared" si="402"/>
        <v/>
      </c>
      <c r="AI853" t="str">
        <f>IF('work here'!AE852&lt;&gt;"","Jewellery Work","")</f>
        <v/>
      </c>
      <c r="AJ853" t="str">
        <f>IF('work here'!AE852&lt;&gt;"",'work here'!AE852,"")</f>
        <v/>
      </c>
      <c r="AK853" t="str">
        <f t="shared" si="403"/>
        <v/>
      </c>
      <c r="AL853" t="str">
        <f t="shared" si="404"/>
        <v/>
      </c>
      <c r="AM853" t="e">
        <f>IF('work here'!#REF!&lt;&gt;"","Gemstone","")</f>
        <v>#REF!</v>
      </c>
      <c r="AN853" t="e">
        <f>IF('work here'!#REF!&lt;&gt;"",'work here'!#REF!,"")</f>
        <v>#REF!</v>
      </c>
      <c r="AO853" t="e">
        <f t="shared" si="405"/>
        <v>#REF!</v>
      </c>
      <c r="AP853" t="e">
        <f t="shared" si="406"/>
        <v>#REF!</v>
      </c>
      <c r="AQ853" t="str">
        <f>IF('work here'!AW852&lt;&gt;"","Plating","")</f>
        <v/>
      </c>
      <c r="AR853" t="str">
        <f>IF('work here'!AW852&lt;&gt;"",'work here'!AW852,"")</f>
        <v/>
      </c>
      <c r="AS853" t="str">
        <f t="shared" si="407"/>
        <v/>
      </c>
      <c r="AT853" t="str">
        <f t="shared" si="408"/>
        <v/>
      </c>
      <c r="AU853" t="str">
        <f>IF('work here'!AX852&lt;&gt;"","Material","")</f>
        <v/>
      </c>
      <c r="AV853" t="str">
        <f>IF('work here'!AX852&lt;&gt;"",'work here'!AX852,"")</f>
        <v/>
      </c>
      <c r="AW853" t="str">
        <f t="shared" si="409"/>
        <v/>
      </c>
      <c r="AX853" t="str">
        <f t="shared" si="410"/>
        <v/>
      </c>
      <c r="AY853" t="e">
        <f>IF('work here'!#REF!&lt;&gt;"","Look","")</f>
        <v>#REF!</v>
      </c>
      <c r="AZ853" t="e">
        <f>IF('work here'!#REF!&lt;&gt;"",'work here'!#REF!,"")</f>
        <v>#REF!</v>
      </c>
      <c r="BA853" t="e">
        <f t="shared" si="411"/>
        <v>#REF!</v>
      </c>
      <c r="BB853" t="e">
        <f t="shared" si="412"/>
        <v>#REF!</v>
      </c>
      <c r="BC853" t="e">
        <f>IF('work here'!#REF!&lt;&gt;"","Finish","")</f>
        <v>#REF!</v>
      </c>
      <c r="BD853" t="e">
        <f>IF('work here'!#REF!&lt;&gt;"",'work here'!#REF!,"")</f>
        <v>#REF!</v>
      </c>
      <c r="BE853" t="e">
        <f t="shared" si="413"/>
        <v>#REF!</v>
      </c>
      <c r="BF853" t="e">
        <f t="shared" si="414"/>
        <v>#REF!</v>
      </c>
      <c r="BG853" t="e">
        <f>IF('work here'!#REF!&lt;&gt;"","Care","")</f>
        <v>#REF!</v>
      </c>
      <c r="BH853" t="e">
        <f>IF('work here'!#REF!&lt;&gt;"",'work here'!#REF!,"")</f>
        <v>#REF!</v>
      </c>
      <c r="BI853" t="e">
        <f t="shared" si="415"/>
        <v>#REF!</v>
      </c>
      <c r="BJ853" t="e">
        <f t="shared" si="416"/>
        <v>#REF!</v>
      </c>
      <c r="BK853" t="str">
        <f>IF(OR('work here'!F852="Rings", 'work here'!F852="Bangles"), 'work here'!F852 &amp; " Size", "")</f>
        <v/>
      </c>
      <c r="BL853" t="e">
        <f>IF('work here'!#REF!&lt;&gt;"",'work here'!#REF!,"")</f>
        <v>#REF!</v>
      </c>
      <c r="BM853" t="str">
        <f t="shared" si="417"/>
        <v/>
      </c>
      <c r="BN853" t="str">
        <f t="shared" si="418"/>
        <v/>
      </c>
      <c r="BO853" t="str">
        <f t="shared" si="419"/>
        <v/>
      </c>
    </row>
    <row r="854" spans="1:67" x14ac:dyDescent="0.3">
      <c r="A854" t="str">
        <f>IF('work here'!A853="simple","simple",IF('work here'!A853="parent","variable",IF('work here'!A853="child","variation","")))</f>
        <v/>
      </c>
      <c r="B854" t="str">
        <f>IF('work here'!C853&lt;&gt;"", 'work here'!C853, "")</f>
        <v/>
      </c>
      <c r="C854" t="str">
        <f>IF('work here'!B853&lt;&gt;"", 'work here'!B853, "")</f>
        <v/>
      </c>
      <c r="D854" t="str">
        <f t="shared" si="390"/>
        <v/>
      </c>
      <c r="E854" t="str">
        <f t="shared" si="391"/>
        <v/>
      </c>
      <c r="F854" t="str">
        <f t="shared" si="392"/>
        <v/>
      </c>
      <c r="G854" t="e">
        <f>IF('work here'!#REF!&lt;&gt;"", 'work here'!#REF!, "")</f>
        <v>#REF!</v>
      </c>
      <c r="I854" t="str">
        <f>IF('work here'!Z853&lt;&gt;"", 'work here'!Z853, "")</f>
        <v/>
      </c>
      <c r="J854" t="str">
        <f t="shared" si="393"/>
        <v/>
      </c>
      <c r="K854" t="str">
        <f t="shared" si="394"/>
        <v/>
      </c>
      <c r="L854" t="str">
        <f t="shared" si="395"/>
        <v/>
      </c>
      <c r="M854" t="str">
        <f>IF('work here'!AA853&lt;&gt;"", 'work here'!AA853, "")</f>
        <v/>
      </c>
      <c r="N854" t="str">
        <f>IF('work here'!AD853&lt;&gt;"", 'work here'!AD853, "")</f>
        <v/>
      </c>
      <c r="O854" t="str">
        <f>IF('work here'!AC853&lt;&gt;"", 'work here'!AC853, "")</f>
        <v/>
      </c>
      <c r="P854" t="str">
        <f>IF('work here'!AB853&lt;&gt;"", 'work here'!AB853, "")</f>
        <v/>
      </c>
      <c r="Q854" t="str">
        <f t="shared" si="396"/>
        <v/>
      </c>
      <c r="S854" t="str">
        <f>IF('work here'!E853&lt;&gt;"", 'work here'!E853, "")</f>
        <v/>
      </c>
      <c r="T854" t="e">
        <f>IF('work here'!#REF!&lt;&gt;"", 'work here'!#REF!, "")</f>
        <v>#REF!</v>
      </c>
      <c r="U854" t="str">
        <f>IF(A854="", "", _xlfn.TEXTJOIN(", ", TRUE, "jewellery", "jewellery &gt; " &amp; 'work here'!F853, "jewellery &gt; " &amp; 'work here'!F853 &amp; " &gt; " &amp; 'work here'!#REF!, 'work here'!#REF!, 'work here'!AY853, 'work here'!H853, 'work here'!I853, 'work here'!J853))</f>
        <v/>
      </c>
      <c r="V854" t="str" cm="1">
        <f t="array" aca="1" ref="V854" ca="1">_xlfn.LET(
    _xlpm.yr, TEXT(TODAY(), "yyyy"),
    _xlpm.mn, TEXT(TODAY(), "mm"),
    _xlpm.path, "https://richlook.co.in/wp-content/uploads/" &amp; _xlpm.yr &amp; "/" &amp; _xlpm.mn &amp; "/",
    _xlpm.imgRange, 'work here'!N853:X853,
    _xlpm.imgLinks, IF(_xlpm.imgRange&lt;&gt;"", _xlpm.path &amp; _xlpm.imgRange &amp; ".webp", ""),
    _xlpm.urls,
        IF(A854="variable", _xlpm.imgLinks,
        IF(A854="variation", IF('work here'!N853&lt;&gt;"", _xlpm.path &amp; 'work here'!N853 &amp; ".webp", ""),
        IF(A854="simple", _xlpm.imgLinks, ""))),
    _xlfn.TEXTJOIN(", ", TRUE, _xlpm.urls)
)</f>
        <v/>
      </c>
      <c r="W854" t="str" cm="1">
        <f t="array" aca="1" ref="W854" ca="1">_xlfn.LET(
    _xlpm.yr, TEXT(TODAY(), "yyyy"),
    _xlpm.mn, TEXT(TODAY(), "mm"),
    _xlpm.path, "https://richlook.co.in/wp-content/uploads/" &amp; _xlpm.yr &amp; "/" &amp; _xlpm.mn &amp; "/",
    _xlpm.imgRange, 'work here'!O853:X853,
    _xlpm.imgLinks, IF(_xlpm.imgRange&lt;&gt;"", _xlpm.path &amp; _xlpm.imgRange &amp; ".webp", ""),
    _xlpm.urls,
        IF(A854="variable", "",
        IF(A854="variation", _xlpm.imgLinks,
        IF(A854="simple", "", ""))),
    _xlfn.TEXTJOIN(", ", TRUE, _xlpm.urls)
)</f>
        <v/>
      </c>
      <c r="X854" t="str">
        <f>IF('work here'!D853&lt;&gt;"", 'work here'!D853, "")</f>
        <v/>
      </c>
      <c r="Y854" t="e">
        <f>IF('work here'!#REF!&lt;&gt;"","color","")</f>
        <v>#REF!</v>
      </c>
      <c r="Z854" t="e">
        <f>IF('work here'!#REF!&lt;&gt;"",'work here'!#REF!,"")</f>
        <v>#REF!</v>
      </c>
      <c r="AA854" t="e">
        <f t="shared" si="397"/>
        <v>#REF!</v>
      </c>
      <c r="AB854" t="e">
        <f t="shared" si="398"/>
        <v>#REF!</v>
      </c>
      <c r="AC854" t="str">
        <f t="shared" si="399"/>
        <v/>
      </c>
      <c r="AD854" s="2" t="e">
        <f>IF('work here'!#REF!&lt;&gt;"",'work here'!#REF!,"")</f>
        <v>#REF!</v>
      </c>
      <c r="AE854" s="2" t="e">
        <f>IF('work here'!#REF!&lt;&gt;"",'work here'!#REF!,"")</f>
        <v>#REF!</v>
      </c>
      <c r="AF854" s="2" t="e">
        <f t="shared" si="400"/>
        <v>#REF!</v>
      </c>
      <c r="AG854" s="2" t="e">
        <f t="shared" si="401"/>
        <v>#REF!</v>
      </c>
      <c r="AH854" s="2" t="str">
        <f t="shared" si="402"/>
        <v/>
      </c>
      <c r="AI854" t="str">
        <f>IF('work here'!AE853&lt;&gt;"","Jewellery Work","")</f>
        <v/>
      </c>
      <c r="AJ854" t="str">
        <f>IF('work here'!AE853&lt;&gt;"",'work here'!AE853,"")</f>
        <v/>
      </c>
      <c r="AK854" t="str">
        <f t="shared" si="403"/>
        <v/>
      </c>
      <c r="AL854" t="str">
        <f t="shared" si="404"/>
        <v/>
      </c>
      <c r="AM854" t="e">
        <f>IF('work here'!#REF!&lt;&gt;"","Gemstone","")</f>
        <v>#REF!</v>
      </c>
      <c r="AN854" t="e">
        <f>IF('work here'!#REF!&lt;&gt;"",'work here'!#REF!,"")</f>
        <v>#REF!</v>
      </c>
      <c r="AO854" t="e">
        <f t="shared" si="405"/>
        <v>#REF!</v>
      </c>
      <c r="AP854" t="e">
        <f t="shared" si="406"/>
        <v>#REF!</v>
      </c>
      <c r="AQ854" t="str">
        <f>IF('work here'!AW853&lt;&gt;"","Plating","")</f>
        <v/>
      </c>
      <c r="AR854" t="str">
        <f>IF('work here'!AW853&lt;&gt;"",'work here'!AW853,"")</f>
        <v/>
      </c>
      <c r="AS854" t="str">
        <f t="shared" si="407"/>
        <v/>
      </c>
      <c r="AT854" t="str">
        <f t="shared" si="408"/>
        <v/>
      </c>
      <c r="AU854" t="str">
        <f>IF('work here'!AX853&lt;&gt;"","Material","")</f>
        <v/>
      </c>
      <c r="AV854" t="str">
        <f>IF('work here'!AX853&lt;&gt;"",'work here'!AX853,"")</f>
        <v/>
      </c>
      <c r="AW854" t="str">
        <f t="shared" si="409"/>
        <v/>
      </c>
      <c r="AX854" t="str">
        <f t="shared" si="410"/>
        <v/>
      </c>
      <c r="AY854" t="e">
        <f>IF('work here'!#REF!&lt;&gt;"","Look","")</f>
        <v>#REF!</v>
      </c>
      <c r="AZ854" t="e">
        <f>IF('work here'!#REF!&lt;&gt;"",'work here'!#REF!,"")</f>
        <v>#REF!</v>
      </c>
      <c r="BA854" t="e">
        <f t="shared" si="411"/>
        <v>#REF!</v>
      </c>
      <c r="BB854" t="e">
        <f t="shared" si="412"/>
        <v>#REF!</v>
      </c>
      <c r="BC854" t="e">
        <f>IF('work here'!#REF!&lt;&gt;"","Finish","")</f>
        <v>#REF!</v>
      </c>
      <c r="BD854" t="e">
        <f>IF('work here'!#REF!&lt;&gt;"",'work here'!#REF!,"")</f>
        <v>#REF!</v>
      </c>
      <c r="BE854" t="e">
        <f t="shared" si="413"/>
        <v>#REF!</v>
      </c>
      <c r="BF854" t="e">
        <f t="shared" si="414"/>
        <v>#REF!</v>
      </c>
      <c r="BG854" t="e">
        <f>IF('work here'!#REF!&lt;&gt;"","Care","")</f>
        <v>#REF!</v>
      </c>
      <c r="BH854" t="e">
        <f>IF('work here'!#REF!&lt;&gt;"",'work here'!#REF!,"")</f>
        <v>#REF!</v>
      </c>
      <c r="BI854" t="e">
        <f t="shared" si="415"/>
        <v>#REF!</v>
      </c>
      <c r="BJ854" t="e">
        <f t="shared" si="416"/>
        <v>#REF!</v>
      </c>
      <c r="BK854" t="str">
        <f>IF(OR('work here'!F853="Rings", 'work here'!F853="Bangles"), 'work here'!F853 &amp; " Size", "")</f>
        <v/>
      </c>
      <c r="BL854" t="e">
        <f>IF('work here'!#REF!&lt;&gt;"",'work here'!#REF!,"")</f>
        <v>#REF!</v>
      </c>
      <c r="BM854" t="str">
        <f t="shared" si="417"/>
        <v/>
      </c>
      <c r="BN854" t="str">
        <f t="shared" si="418"/>
        <v/>
      </c>
      <c r="BO854" t="str">
        <f t="shared" si="419"/>
        <v/>
      </c>
    </row>
    <row r="855" spans="1:67" x14ac:dyDescent="0.3">
      <c r="A855" t="str">
        <f>IF('work here'!A854="simple","simple",IF('work here'!A854="parent","variable",IF('work here'!A854="child","variation","")))</f>
        <v/>
      </c>
      <c r="B855" t="str">
        <f>IF('work here'!C854&lt;&gt;"", 'work here'!C854, "")</f>
        <v/>
      </c>
      <c r="C855" t="str">
        <f>IF('work here'!B854&lt;&gt;"", 'work here'!B854, "")</f>
        <v/>
      </c>
      <c r="D855" t="str">
        <f t="shared" si="390"/>
        <v/>
      </c>
      <c r="E855" t="str">
        <f t="shared" si="391"/>
        <v/>
      </c>
      <c r="F855" t="str">
        <f t="shared" si="392"/>
        <v/>
      </c>
      <c r="G855" t="e">
        <f>IF('work here'!#REF!&lt;&gt;"", 'work here'!#REF!, "")</f>
        <v>#REF!</v>
      </c>
      <c r="I855" t="str">
        <f>IF('work here'!Z854&lt;&gt;"", 'work here'!Z854, "")</f>
        <v/>
      </c>
      <c r="J855" t="str">
        <f t="shared" si="393"/>
        <v/>
      </c>
      <c r="K855" t="str">
        <f t="shared" si="394"/>
        <v/>
      </c>
      <c r="L855" t="str">
        <f t="shared" si="395"/>
        <v/>
      </c>
      <c r="M855" t="str">
        <f>IF('work here'!AA854&lt;&gt;"", 'work here'!AA854, "")</f>
        <v/>
      </c>
      <c r="N855" t="str">
        <f>IF('work here'!AD854&lt;&gt;"", 'work here'!AD854, "")</f>
        <v/>
      </c>
      <c r="O855" t="str">
        <f>IF('work here'!AC854&lt;&gt;"", 'work here'!AC854, "")</f>
        <v/>
      </c>
      <c r="P855" t="str">
        <f>IF('work here'!AB854&lt;&gt;"", 'work here'!AB854, "")</f>
        <v/>
      </c>
      <c r="Q855" t="str">
        <f t="shared" si="396"/>
        <v/>
      </c>
      <c r="S855" t="str">
        <f>IF('work here'!E854&lt;&gt;"", 'work here'!E854, "")</f>
        <v/>
      </c>
      <c r="T855" t="e">
        <f>IF('work here'!#REF!&lt;&gt;"", 'work here'!#REF!, "")</f>
        <v>#REF!</v>
      </c>
      <c r="U855" t="str">
        <f>IF(A855="", "", _xlfn.TEXTJOIN(", ", TRUE, "jewellery", "jewellery &gt; " &amp; 'work here'!F854, "jewellery &gt; " &amp; 'work here'!F854 &amp; " &gt; " &amp; 'work here'!#REF!, 'work here'!#REF!, 'work here'!AY854, 'work here'!H854, 'work here'!I854, 'work here'!J854))</f>
        <v/>
      </c>
      <c r="V855" t="str" cm="1">
        <f t="array" aca="1" ref="V855" ca="1">_xlfn.LET(
    _xlpm.yr, TEXT(TODAY(), "yyyy"),
    _xlpm.mn, TEXT(TODAY(), "mm"),
    _xlpm.path, "https://richlook.co.in/wp-content/uploads/" &amp; _xlpm.yr &amp; "/" &amp; _xlpm.mn &amp; "/",
    _xlpm.imgRange, 'work here'!N854:X854,
    _xlpm.imgLinks, IF(_xlpm.imgRange&lt;&gt;"", _xlpm.path &amp; _xlpm.imgRange &amp; ".webp", ""),
    _xlpm.urls,
        IF(A855="variable", _xlpm.imgLinks,
        IF(A855="variation", IF('work here'!N854&lt;&gt;"", _xlpm.path &amp; 'work here'!N854 &amp; ".webp", ""),
        IF(A855="simple", _xlpm.imgLinks, ""))),
    _xlfn.TEXTJOIN(", ", TRUE, _xlpm.urls)
)</f>
        <v/>
      </c>
      <c r="W855" t="str" cm="1">
        <f t="array" aca="1" ref="W855" ca="1">_xlfn.LET(
    _xlpm.yr, TEXT(TODAY(), "yyyy"),
    _xlpm.mn, TEXT(TODAY(), "mm"),
    _xlpm.path, "https://richlook.co.in/wp-content/uploads/" &amp; _xlpm.yr &amp; "/" &amp; _xlpm.mn &amp; "/",
    _xlpm.imgRange, 'work here'!O854:X854,
    _xlpm.imgLinks, IF(_xlpm.imgRange&lt;&gt;"", _xlpm.path &amp; _xlpm.imgRange &amp; ".webp", ""),
    _xlpm.urls,
        IF(A855="variable", "",
        IF(A855="variation", _xlpm.imgLinks,
        IF(A855="simple", "", ""))),
    _xlfn.TEXTJOIN(", ", TRUE, _xlpm.urls)
)</f>
        <v/>
      </c>
      <c r="X855" t="str">
        <f>IF('work here'!D854&lt;&gt;"", 'work here'!D854, "")</f>
        <v/>
      </c>
      <c r="Y855" t="e">
        <f>IF('work here'!#REF!&lt;&gt;"","color","")</f>
        <v>#REF!</v>
      </c>
      <c r="Z855" t="e">
        <f>IF('work here'!#REF!&lt;&gt;"",'work here'!#REF!,"")</f>
        <v>#REF!</v>
      </c>
      <c r="AA855" t="e">
        <f t="shared" si="397"/>
        <v>#REF!</v>
      </c>
      <c r="AB855" t="e">
        <f t="shared" si="398"/>
        <v>#REF!</v>
      </c>
      <c r="AC855" t="str">
        <f t="shared" si="399"/>
        <v/>
      </c>
      <c r="AD855" s="2" t="e">
        <f>IF('work here'!#REF!&lt;&gt;"",'work here'!#REF!,"")</f>
        <v>#REF!</v>
      </c>
      <c r="AE855" s="2" t="e">
        <f>IF('work here'!#REF!&lt;&gt;"",'work here'!#REF!,"")</f>
        <v>#REF!</v>
      </c>
      <c r="AF855" s="2" t="e">
        <f t="shared" si="400"/>
        <v>#REF!</v>
      </c>
      <c r="AG855" s="2" t="e">
        <f t="shared" si="401"/>
        <v>#REF!</v>
      </c>
      <c r="AH855" s="2" t="str">
        <f t="shared" si="402"/>
        <v/>
      </c>
      <c r="AI855" t="str">
        <f>IF('work here'!AE854&lt;&gt;"","Jewellery Work","")</f>
        <v/>
      </c>
      <c r="AJ855" t="str">
        <f>IF('work here'!AE854&lt;&gt;"",'work here'!AE854,"")</f>
        <v/>
      </c>
      <c r="AK855" t="str">
        <f t="shared" si="403"/>
        <v/>
      </c>
      <c r="AL855" t="str">
        <f t="shared" si="404"/>
        <v/>
      </c>
      <c r="AM855" t="e">
        <f>IF('work here'!#REF!&lt;&gt;"","Gemstone","")</f>
        <v>#REF!</v>
      </c>
      <c r="AN855" t="e">
        <f>IF('work here'!#REF!&lt;&gt;"",'work here'!#REF!,"")</f>
        <v>#REF!</v>
      </c>
      <c r="AO855" t="e">
        <f t="shared" si="405"/>
        <v>#REF!</v>
      </c>
      <c r="AP855" t="e">
        <f t="shared" si="406"/>
        <v>#REF!</v>
      </c>
      <c r="AQ855" t="str">
        <f>IF('work here'!AW854&lt;&gt;"","Plating","")</f>
        <v/>
      </c>
      <c r="AR855" t="str">
        <f>IF('work here'!AW854&lt;&gt;"",'work here'!AW854,"")</f>
        <v/>
      </c>
      <c r="AS855" t="str">
        <f t="shared" si="407"/>
        <v/>
      </c>
      <c r="AT855" t="str">
        <f t="shared" si="408"/>
        <v/>
      </c>
      <c r="AU855" t="str">
        <f>IF('work here'!AX854&lt;&gt;"","Material","")</f>
        <v/>
      </c>
      <c r="AV855" t="str">
        <f>IF('work here'!AX854&lt;&gt;"",'work here'!AX854,"")</f>
        <v/>
      </c>
      <c r="AW855" t="str">
        <f t="shared" si="409"/>
        <v/>
      </c>
      <c r="AX855" t="str">
        <f t="shared" si="410"/>
        <v/>
      </c>
      <c r="AY855" t="e">
        <f>IF('work here'!#REF!&lt;&gt;"","Look","")</f>
        <v>#REF!</v>
      </c>
      <c r="AZ855" t="e">
        <f>IF('work here'!#REF!&lt;&gt;"",'work here'!#REF!,"")</f>
        <v>#REF!</v>
      </c>
      <c r="BA855" t="e">
        <f t="shared" si="411"/>
        <v>#REF!</v>
      </c>
      <c r="BB855" t="e">
        <f t="shared" si="412"/>
        <v>#REF!</v>
      </c>
      <c r="BC855" t="e">
        <f>IF('work here'!#REF!&lt;&gt;"","Finish","")</f>
        <v>#REF!</v>
      </c>
      <c r="BD855" t="e">
        <f>IF('work here'!#REF!&lt;&gt;"",'work here'!#REF!,"")</f>
        <v>#REF!</v>
      </c>
      <c r="BE855" t="e">
        <f t="shared" si="413"/>
        <v>#REF!</v>
      </c>
      <c r="BF855" t="e">
        <f t="shared" si="414"/>
        <v>#REF!</v>
      </c>
      <c r="BG855" t="e">
        <f>IF('work here'!#REF!&lt;&gt;"","Care","")</f>
        <v>#REF!</v>
      </c>
      <c r="BH855" t="e">
        <f>IF('work here'!#REF!&lt;&gt;"",'work here'!#REF!,"")</f>
        <v>#REF!</v>
      </c>
      <c r="BI855" t="e">
        <f t="shared" si="415"/>
        <v>#REF!</v>
      </c>
      <c r="BJ855" t="e">
        <f t="shared" si="416"/>
        <v>#REF!</v>
      </c>
      <c r="BK855" t="str">
        <f>IF(OR('work here'!F854="Rings", 'work here'!F854="Bangles"), 'work here'!F854 &amp; " Size", "")</f>
        <v/>
      </c>
      <c r="BL855" t="e">
        <f>IF('work here'!#REF!&lt;&gt;"",'work here'!#REF!,"")</f>
        <v>#REF!</v>
      </c>
      <c r="BM855" t="str">
        <f t="shared" si="417"/>
        <v/>
      </c>
      <c r="BN855" t="str">
        <f t="shared" si="418"/>
        <v/>
      </c>
      <c r="BO855" t="str">
        <f t="shared" si="419"/>
        <v/>
      </c>
    </row>
    <row r="856" spans="1:67" x14ac:dyDescent="0.3">
      <c r="A856" t="str">
        <f>IF('work here'!A855="simple","simple",IF('work here'!A855="parent","variable",IF('work here'!A855="child","variation","")))</f>
        <v/>
      </c>
      <c r="B856" t="str">
        <f>IF('work here'!C855&lt;&gt;"", 'work here'!C855, "")</f>
        <v/>
      </c>
      <c r="C856" t="str">
        <f>IF('work here'!B855&lt;&gt;"", 'work here'!B855, "")</f>
        <v/>
      </c>
      <c r="D856" t="str">
        <f t="shared" si="390"/>
        <v/>
      </c>
      <c r="E856" t="str">
        <f t="shared" si="391"/>
        <v/>
      </c>
      <c r="F856" t="str">
        <f t="shared" si="392"/>
        <v/>
      </c>
      <c r="G856" t="e">
        <f>IF('work here'!#REF!&lt;&gt;"", 'work here'!#REF!, "")</f>
        <v>#REF!</v>
      </c>
      <c r="I856" t="str">
        <f>IF('work here'!Z855&lt;&gt;"", 'work here'!Z855, "")</f>
        <v/>
      </c>
      <c r="J856" t="str">
        <f t="shared" si="393"/>
        <v/>
      </c>
      <c r="K856" t="str">
        <f t="shared" si="394"/>
        <v/>
      </c>
      <c r="L856" t="str">
        <f t="shared" si="395"/>
        <v/>
      </c>
      <c r="M856" t="str">
        <f>IF('work here'!AA855&lt;&gt;"", 'work here'!AA855, "")</f>
        <v/>
      </c>
      <c r="N856" t="str">
        <f>IF('work here'!AD855&lt;&gt;"", 'work here'!AD855, "")</f>
        <v/>
      </c>
      <c r="O856" t="str">
        <f>IF('work here'!AC855&lt;&gt;"", 'work here'!AC855, "")</f>
        <v/>
      </c>
      <c r="P856" t="str">
        <f>IF('work here'!AB855&lt;&gt;"", 'work here'!AB855, "")</f>
        <v/>
      </c>
      <c r="Q856" t="str">
        <f t="shared" si="396"/>
        <v/>
      </c>
      <c r="S856" t="str">
        <f>IF('work here'!E855&lt;&gt;"", 'work here'!E855, "")</f>
        <v/>
      </c>
      <c r="T856" t="e">
        <f>IF('work here'!#REF!&lt;&gt;"", 'work here'!#REF!, "")</f>
        <v>#REF!</v>
      </c>
      <c r="U856" t="str">
        <f>IF(A856="", "", _xlfn.TEXTJOIN(", ", TRUE, "jewellery", "jewellery &gt; " &amp; 'work here'!F855, "jewellery &gt; " &amp; 'work here'!F855 &amp; " &gt; " &amp; 'work here'!#REF!, 'work here'!#REF!, 'work here'!AY855, 'work here'!H855, 'work here'!I855, 'work here'!J855))</f>
        <v/>
      </c>
      <c r="V856" t="str" cm="1">
        <f t="array" aca="1" ref="V856" ca="1">_xlfn.LET(
    _xlpm.yr, TEXT(TODAY(), "yyyy"),
    _xlpm.mn, TEXT(TODAY(), "mm"),
    _xlpm.path, "https://richlook.co.in/wp-content/uploads/" &amp; _xlpm.yr &amp; "/" &amp; _xlpm.mn &amp; "/",
    _xlpm.imgRange, 'work here'!N855:X855,
    _xlpm.imgLinks, IF(_xlpm.imgRange&lt;&gt;"", _xlpm.path &amp; _xlpm.imgRange &amp; ".webp", ""),
    _xlpm.urls,
        IF(A856="variable", _xlpm.imgLinks,
        IF(A856="variation", IF('work here'!N855&lt;&gt;"", _xlpm.path &amp; 'work here'!N855 &amp; ".webp", ""),
        IF(A856="simple", _xlpm.imgLinks, ""))),
    _xlfn.TEXTJOIN(", ", TRUE, _xlpm.urls)
)</f>
        <v/>
      </c>
      <c r="W856" t="str" cm="1">
        <f t="array" aca="1" ref="W856" ca="1">_xlfn.LET(
    _xlpm.yr, TEXT(TODAY(), "yyyy"),
    _xlpm.mn, TEXT(TODAY(), "mm"),
    _xlpm.path, "https://richlook.co.in/wp-content/uploads/" &amp; _xlpm.yr &amp; "/" &amp; _xlpm.mn &amp; "/",
    _xlpm.imgRange, 'work here'!O855:X855,
    _xlpm.imgLinks, IF(_xlpm.imgRange&lt;&gt;"", _xlpm.path &amp; _xlpm.imgRange &amp; ".webp", ""),
    _xlpm.urls,
        IF(A856="variable", "",
        IF(A856="variation", _xlpm.imgLinks,
        IF(A856="simple", "", ""))),
    _xlfn.TEXTJOIN(", ", TRUE, _xlpm.urls)
)</f>
        <v/>
      </c>
      <c r="X856" t="str">
        <f>IF('work here'!D855&lt;&gt;"", 'work here'!D855, "")</f>
        <v/>
      </c>
      <c r="Y856" t="e">
        <f>IF('work here'!#REF!&lt;&gt;"","color","")</f>
        <v>#REF!</v>
      </c>
      <c r="Z856" t="e">
        <f>IF('work here'!#REF!&lt;&gt;"",'work here'!#REF!,"")</f>
        <v>#REF!</v>
      </c>
      <c r="AA856" t="e">
        <f t="shared" si="397"/>
        <v>#REF!</v>
      </c>
      <c r="AB856" t="e">
        <f t="shared" si="398"/>
        <v>#REF!</v>
      </c>
      <c r="AC856" t="str">
        <f t="shared" si="399"/>
        <v/>
      </c>
      <c r="AD856" s="2" t="e">
        <f>IF('work here'!#REF!&lt;&gt;"",'work here'!#REF!,"")</f>
        <v>#REF!</v>
      </c>
      <c r="AE856" s="2" t="e">
        <f>IF('work here'!#REF!&lt;&gt;"",'work here'!#REF!,"")</f>
        <v>#REF!</v>
      </c>
      <c r="AF856" s="2" t="e">
        <f t="shared" si="400"/>
        <v>#REF!</v>
      </c>
      <c r="AG856" s="2" t="e">
        <f t="shared" si="401"/>
        <v>#REF!</v>
      </c>
      <c r="AH856" s="2" t="str">
        <f t="shared" si="402"/>
        <v/>
      </c>
      <c r="AI856" t="str">
        <f>IF('work here'!AE855&lt;&gt;"","Jewellery Work","")</f>
        <v/>
      </c>
      <c r="AJ856" t="str">
        <f>IF('work here'!AE855&lt;&gt;"",'work here'!AE855,"")</f>
        <v/>
      </c>
      <c r="AK856" t="str">
        <f t="shared" si="403"/>
        <v/>
      </c>
      <c r="AL856" t="str">
        <f t="shared" si="404"/>
        <v/>
      </c>
      <c r="AM856" t="e">
        <f>IF('work here'!#REF!&lt;&gt;"","Gemstone","")</f>
        <v>#REF!</v>
      </c>
      <c r="AN856" t="e">
        <f>IF('work here'!#REF!&lt;&gt;"",'work here'!#REF!,"")</f>
        <v>#REF!</v>
      </c>
      <c r="AO856" t="e">
        <f t="shared" si="405"/>
        <v>#REF!</v>
      </c>
      <c r="AP856" t="e">
        <f t="shared" si="406"/>
        <v>#REF!</v>
      </c>
      <c r="AQ856" t="str">
        <f>IF('work here'!AW855&lt;&gt;"","Plating","")</f>
        <v/>
      </c>
      <c r="AR856" t="str">
        <f>IF('work here'!AW855&lt;&gt;"",'work here'!AW855,"")</f>
        <v/>
      </c>
      <c r="AS856" t="str">
        <f t="shared" si="407"/>
        <v/>
      </c>
      <c r="AT856" t="str">
        <f t="shared" si="408"/>
        <v/>
      </c>
      <c r="AU856" t="str">
        <f>IF('work here'!AX855&lt;&gt;"","Material","")</f>
        <v/>
      </c>
      <c r="AV856" t="str">
        <f>IF('work here'!AX855&lt;&gt;"",'work here'!AX855,"")</f>
        <v/>
      </c>
      <c r="AW856" t="str">
        <f t="shared" si="409"/>
        <v/>
      </c>
      <c r="AX856" t="str">
        <f t="shared" si="410"/>
        <v/>
      </c>
      <c r="AY856" t="e">
        <f>IF('work here'!#REF!&lt;&gt;"","Look","")</f>
        <v>#REF!</v>
      </c>
      <c r="AZ856" t="e">
        <f>IF('work here'!#REF!&lt;&gt;"",'work here'!#REF!,"")</f>
        <v>#REF!</v>
      </c>
      <c r="BA856" t="e">
        <f t="shared" si="411"/>
        <v>#REF!</v>
      </c>
      <c r="BB856" t="e">
        <f t="shared" si="412"/>
        <v>#REF!</v>
      </c>
      <c r="BC856" t="e">
        <f>IF('work here'!#REF!&lt;&gt;"","Finish","")</f>
        <v>#REF!</v>
      </c>
      <c r="BD856" t="e">
        <f>IF('work here'!#REF!&lt;&gt;"",'work here'!#REF!,"")</f>
        <v>#REF!</v>
      </c>
      <c r="BE856" t="e">
        <f t="shared" si="413"/>
        <v>#REF!</v>
      </c>
      <c r="BF856" t="e">
        <f t="shared" si="414"/>
        <v>#REF!</v>
      </c>
      <c r="BG856" t="e">
        <f>IF('work here'!#REF!&lt;&gt;"","Care","")</f>
        <v>#REF!</v>
      </c>
      <c r="BH856" t="e">
        <f>IF('work here'!#REF!&lt;&gt;"",'work here'!#REF!,"")</f>
        <v>#REF!</v>
      </c>
      <c r="BI856" t="e">
        <f t="shared" si="415"/>
        <v>#REF!</v>
      </c>
      <c r="BJ856" t="e">
        <f t="shared" si="416"/>
        <v>#REF!</v>
      </c>
      <c r="BK856" t="str">
        <f>IF(OR('work here'!F855="Rings", 'work here'!F855="Bangles"), 'work here'!F855 &amp; " Size", "")</f>
        <v/>
      </c>
      <c r="BL856" t="e">
        <f>IF('work here'!#REF!&lt;&gt;"",'work here'!#REF!,"")</f>
        <v>#REF!</v>
      </c>
      <c r="BM856" t="str">
        <f t="shared" si="417"/>
        <v/>
      </c>
      <c r="BN856" t="str">
        <f t="shared" si="418"/>
        <v/>
      </c>
      <c r="BO856" t="str">
        <f t="shared" si="419"/>
        <v/>
      </c>
    </row>
    <row r="857" spans="1:67" x14ac:dyDescent="0.3">
      <c r="A857" t="str">
        <f>IF('work here'!A856="simple","simple",IF('work here'!A856="parent","variable",IF('work here'!A856="child","variation","")))</f>
        <v/>
      </c>
      <c r="B857" t="str">
        <f>IF('work here'!C856&lt;&gt;"", 'work here'!C856, "")</f>
        <v/>
      </c>
      <c r="C857" t="str">
        <f>IF('work here'!B856&lt;&gt;"", 'work here'!B856, "")</f>
        <v/>
      </c>
      <c r="D857" t="str">
        <f t="shared" si="390"/>
        <v/>
      </c>
      <c r="E857" t="str">
        <f t="shared" si="391"/>
        <v/>
      </c>
      <c r="F857" t="str">
        <f t="shared" si="392"/>
        <v/>
      </c>
      <c r="G857" t="e">
        <f>IF('work here'!#REF!&lt;&gt;"", 'work here'!#REF!, "")</f>
        <v>#REF!</v>
      </c>
      <c r="I857" t="str">
        <f>IF('work here'!Z856&lt;&gt;"", 'work here'!Z856, "")</f>
        <v/>
      </c>
      <c r="J857" t="str">
        <f t="shared" si="393"/>
        <v/>
      </c>
      <c r="K857" t="str">
        <f t="shared" si="394"/>
        <v/>
      </c>
      <c r="L857" t="str">
        <f t="shared" si="395"/>
        <v/>
      </c>
      <c r="M857" t="str">
        <f>IF('work here'!AA856&lt;&gt;"", 'work here'!AA856, "")</f>
        <v/>
      </c>
      <c r="N857" t="str">
        <f>IF('work here'!AD856&lt;&gt;"", 'work here'!AD856, "")</f>
        <v/>
      </c>
      <c r="O857" t="str">
        <f>IF('work here'!AC856&lt;&gt;"", 'work here'!AC856, "")</f>
        <v/>
      </c>
      <c r="P857" t="str">
        <f>IF('work here'!AB856&lt;&gt;"", 'work here'!AB856, "")</f>
        <v/>
      </c>
      <c r="Q857" t="str">
        <f t="shared" si="396"/>
        <v/>
      </c>
      <c r="S857" t="str">
        <f>IF('work here'!E856&lt;&gt;"", 'work here'!E856, "")</f>
        <v/>
      </c>
      <c r="T857" t="e">
        <f>IF('work here'!#REF!&lt;&gt;"", 'work here'!#REF!, "")</f>
        <v>#REF!</v>
      </c>
      <c r="U857" t="str">
        <f>IF(A857="", "", _xlfn.TEXTJOIN(", ", TRUE, "jewellery", "jewellery &gt; " &amp; 'work here'!F856, "jewellery &gt; " &amp; 'work here'!F856 &amp; " &gt; " &amp; 'work here'!#REF!, 'work here'!#REF!, 'work here'!AY856, 'work here'!H856, 'work here'!I856, 'work here'!J856))</f>
        <v/>
      </c>
      <c r="V857" t="str" cm="1">
        <f t="array" aca="1" ref="V857" ca="1">_xlfn.LET(
    _xlpm.yr, TEXT(TODAY(), "yyyy"),
    _xlpm.mn, TEXT(TODAY(), "mm"),
    _xlpm.path, "https://richlook.co.in/wp-content/uploads/" &amp; _xlpm.yr &amp; "/" &amp; _xlpm.mn &amp; "/",
    _xlpm.imgRange, 'work here'!N856:X856,
    _xlpm.imgLinks, IF(_xlpm.imgRange&lt;&gt;"", _xlpm.path &amp; _xlpm.imgRange &amp; ".webp", ""),
    _xlpm.urls,
        IF(A857="variable", _xlpm.imgLinks,
        IF(A857="variation", IF('work here'!N856&lt;&gt;"", _xlpm.path &amp; 'work here'!N856 &amp; ".webp", ""),
        IF(A857="simple", _xlpm.imgLinks, ""))),
    _xlfn.TEXTJOIN(", ", TRUE, _xlpm.urls)
)</f>
        <v/>
      </c>
      <c r="W857" t="str" cm="1">
        <f t="array" aca="1" ref="W857" ca="1">_xlfn.LET(
    _xlpm.yr, TEXT(TODAY(), "yyyy"),
    _xlpm.mn, TEXT(TODAY(), "mm"),
    _xlpm.path, "https://richlook.co.in/wp-content/uploads/" &amp; _xlpm.yr &amp; "/" &amp; _xlpm.mn &amp; "/",
    _xlpm.imgRange, 'work here'!O856:X856,
    _xlpm.imgLinks, IF(_xlpm.imgRange&lt;&gt;"", _xlpm.path &amp; _xlpm.imgRange &amp; ".webp", ""),
    _xlpm.urls,
        IF(A857="variable", "",
        IF(A857="variation", _xlpm.imgLinks,
        IF(A857="simple", "", ""))),
    _xlfn.TEXTJOIN(", ", TRUE, _xlpm.urls)
)</f>
        <v/>
      </c>
      <c r="X857" t="str">
        <f>IF('work here'!D856&lt;&gt;"", 'work here'!D856, "")</f>
        <v/>
      </c>
      <c r="Y857" t="e">
        <f>IF('work here'!#REF!&lt;&gt;"","color","")</f>
        <v>#REF!</v>
      </c>
      <c r="Z857" t="e">
        <f>IF('work here'!#REF!&lt;&gt;"",'work here'!#REF!,"")</f>
        <v>#REF!</v>
      </c>
      <c r="AA857" t="e">
        <f t="shared" si="397"/>
        <v>#REF!</v>
      </c>
      <c r="AB857" t="e">
        <f t="shared" si="398"/>
        <v>#REF!</v>
      </c>
      <c r="AC857" t="str">
        <f t="shared" si="399"/>
        <v/>
      </c>
      <c r="AD857" s="2" t="e">
        <f>IF('work here'!#REF!&lt;&gt;"",'work here'!#REF!,"")</f>
        <v>#REF!</v>
      </c>
      <c r="AE857" s="2" t="e">
        <f>IF('work here'!#REF!&lt;&gt;"",'work here'!#REF!,"")</f>
        <v>#REF!</v>
      </c>
      <c r="AF857" s="2" t="e">
        <f t="shared" si="400"/>
        <v>#REF!</v>
      </c>
      <c r="AG857" s="2" t="e">
        <f t="shared" si="401"/>
        <v>#REF!</v>
      </c>
      <c r="AH857" s="2" t="str">
        <f t="shared" si="402"/>
        <v/>
      </c>
      <c r="AI857" t="str">
        <f>IF('work here'!AE856&lt;&gt;"","Jewellery Work","")</f>
        <v/>
      </c>
      <c r="AJ857" t="str">
        <f>IF('work here'!AE856&lt;&gt;"",'work here'!AE856,"")</f>
        <v/>
      </c>
      <c r="AK857" t="str">
        <f t="shared" si="403"/>
        <v/>
      </c>
      <c r="AL857" t="str">
        <f t="shared" si="404"/>
        <v/>
      </c>
      <c r="AM857" t="e">
        <f>IF('work here'!#REF!&lt;&gt;"","Gemstone","")</f>
        <v>#REF!</v>
      </c>
      <c r="AN857" t="e">
        <f>IF('work here'!#REF!&lt;&gt;"",'work here'!#REF!,"")</f>
        <v>#REF!</v>
      </c>
      <c r="AO857" t="e">
        <f t="shared" si="405"/>
        <v>#REF!</v>
      </c>
      <c r="AP857" t="e">
        <f t="shared" si="406"/>
        <v>#REF!</v>
      </c>
      <c r="AQ857" t="str">
        <f>IF('work here'!AW856&lt;&gt;"","Plating","")</f>
        <v/>
      </c>
      <c r="AR857" t="str">
        <f>IF('work here'!AW856&lt;&gt;"",'work here'!AW856,"")</f>
        <v/>
      </c>
      <c r="AS857" t="str">
        <f t="shared" si="407"/>
        <v/>
      </c>
      <c r="AT857" t="str">
        <f t="shared" si="408"/>
        <v/>
      </c>
      <c r="AU857" t="str">
        <f>IF('work here'!AX856&lt;&gt;"","Material","")</f>
        <v/>
      </c>
      <c r="AV857" t="str">
        <f>IF('work here'!AX856&lt;&gt;"",'work here'!AX856,"")</f>
        <v/>
      </c>
      <c r="AW857" t="str">
        <f t="shared" si="409"/>
        <v/>
      </c>
      <c r="AX857" t="str">
        <f t="shared" si="410"/>
        <v/>
      </c>
      <c r="AY857" t="e">
        <f>IF('work here'!#REF!&lt;&gt;"","Look","")</f>
        <v>#REF!</v>
      </c>
      <c r="AZ857" t="e">
        <f>IF('work here'!#REF!&lt;&gt;"",'work here'!#REF!,"")</f>
        <v>#REF!</v>
      </c>
      <c r="BA857" t="e">
        <f t="shared" si="411"/>
        <v>#REF!</v>
      </c>
      <c r="BB857" t="e">
        <f t="shared" si="412"/>
        <v>#REF!</v>
      </c>
      <c r="BC857" t="e">
        <f>IF('work here'!#REF!&lt;&gt;"","Finish","")</f>
        <v>#REF!</v>
      </c>
      <c r="BD857" t="e">
        <f>IF('work here'!#REF!&lt;&gt;"",'work here'!#REF!,"")</f>
        <v>#REF!</v>
      </c>
      <c r="BE857" t="e">
        <f t="shared" si="413"/>
        <v>#REF!</v>
      </c>
      <c r="BF857" t="e">
        <f t="shared" si="414"/>
        <v>#REF!</v>
      </c>
      <c r="BG857" t="e">
        <f>IF('work here'!#REF!&lt;&gt;"","Care","")</f>
        <v>#REF!</v>
      </c>
      <c r="BH857" t="e">
        <f>IF('work here'!#REF!&lt;&gt;"",'work here'!#REF!,"")</f>
        <v>#REF!</v>
      </c>
      <c r="BI857" t="e">
        <f t="shared" si="415"/>
        <v>#REF!</v>
      </c>
      <c r="BJ857" t="e">
        <f t="shared" si="416"/>
        <v>#REF!</v>
      </c>
      <c r="BK857" t="str">
        <f>IF(OR('work here'!F856="Rings", 'work here'!F856="Bangles"), 'work here'!F856 &amp; " Size", "")</f>
        <v/>
      </c>
      <c r="BL857" t="e">
        <f>IF('work here'!#REF!&lt;&gt;"",'work here'!#REF!,"")</f>
        <v>#REF!</v>
      </c>
      <c r="BM857" t="str">
        <f t="shared" si="417"/>
        <v/>
      </c>
      <c r="BN857" t="str">
        <f t="shared" si="418"/>
        <v/>
      </c>
      <c r="BO857" t="str">
        <f t="shared" si="419"/>
        <v/>
      </c>
    </row>
    <row r="858" spans="1:67" x14ac:dyDescent="0.3">
      <c r="A858" t="str">
        <f>IF('work here'!A857="simple","simple",IF('work here'!A857="parent","variable",IF('work here'!A857="child","variation","")))</f>
        <v/>
      </c>
      <c r="B858" t="str">
        <f>IF('work here'!C857&lt;&gt;"", 'work here'!C857, "")</f>
        <v/>
      </c>
      <c r="C858" t="str">
        <f>IF('work here'!B857&lt;&gt;"", 'work here'!B857, "")</f>
        <v/>
      </c>
      <c r="D858" t="str">
        <f t="shared" si="390"/>
        <v/>
      </c>
      <c r="E858" t="str">
        <f t="shared" si="391"/>
        <v/>
      </c>
      <c r="F858" t="str">
        <f t="shared" si="392"/>
        <v/>
      </c>
      <c r="G858" t="e">
        <f>IF('work here'!#REF!&lt;&gt;"", 'work here'!#REF!, "")</f>
        <v>#REF!</v>
      </c>
      <c r="I858" t="str">
        <f>IF('work here'!Z857&lt;&gt;"", 'work here'!Z857, "")</f>
        <v/>
      </c>
      <c r="J858" t="str">
        <f t="shared" si="393"/>
        <v/>
      </c>
      <c r="K858" t="str">
        <f t="shared" si="394"/>
        <v/>
      </c>
      <c r="L858" t="str">
        <f t="shared" si="395"/>
        <v/>
      </c>
      <c r="M858" t="str">
        <f>IF('work here'!AA857&lt;&gt;"", 'work here'!AA857, "")</f>
        <v/>
      </c>
      <c r="N858" t="str">
        <f>IF('work here'!AD857&lt;&gt;"", 'work here'!AD857, "")</f>
        <v/>
      </c>
      <c r="O858" t="str">
        <f>IF('work here'!AC857&lt;&gt;"", 'work here'!AC857, "")</f>
        <v/>
      </c>
      <c r="P858" t="str">
        <f>IF('work here'!AB857&lt;&gt;"", 'work here'!AB857, "")</f>
        <v/>
      </c>
      <c r="Q858" t="str">
        <f t="shared" si="396"/>
        <v/>
      </c>
      <c r="S858" t="str">
        <f>IF('work here'!E857&lt;&gt;"", 'work here'!E857, "")</f>
        <v/>
      </c>
      <c r="T858" t="e">
        <f>IF('work here'!#REF!&lt;&gt;"", 'work here'!#REF!, "")</f>
        <v>#REF!</v>
      </c>
      <c r="U858" t="str">
        <f>IF(A858="", "", _xlfn.TEXTJOIN(", ", TRUE, "jewellery", "jewellery &gt; " &amp; 'work here'!F857, "jewellery &gt; " &amp; 'work here'!F857 &amp; " &gt; " &amp; 'work here'!#REF!, 'work here'!#REF!, 'work here'!AY857, 'work here'!H857, 'work here'!I857, 'work here'!J857))</f>
        <v/>
      </c>
      <c r="V858" t="str" cm="1">
        <f t="array" aca="1" ref="V858" ca="1">_xlfn.LET(
    _xlpm.yr, TEXT(TODAY(), "yyyy"),
    _xlpm.mn, TEXT(TODAY(), "mm"),
    _xlpm.path, "https://richlook.co.in/wp-content/uploads/" &amp; _xlpm.yr &amp; "/" &amp; _xlpm.mn &amp; "/",
    _xlpm.imgRange, 'work here'!N857:X857,
    _xlpm.imgLinks, IF(_xlpm.imgRange&lt;&gt;"", _xlpm.path &amp; _xlpm.imgRange &amp; ".webp", ""),
    _xlpm.urls,
        IF(A858="variable", _xlpm.imgLinks,
        IF(A858="variation", IF('work here'!N857&lt;&gt;"", _xlpm.path &amp; 'work here'!N857 &amp; ".webp", ""),
        IF(A858="simple", _xlpm.imgLinks, ""))),
    _xlfn.TEXTJOIN(", ", TRUE, _xlpm.urls)
)</f>
        <v/>
      </c>
      <c r="W858" t="str" cm="1">
        <f t="array" aca="1" ref="W858" ca="1">_xlfn.LET(
    _xlpm.yr, TEXT(TODAY(), "yyyy"),
    _xlpm.mn, TEXT(TODAY(), "mm"),
    _xlpm.path, "https://richlook.co.in/wp-content/uploads/" &amp; _xlpm.yr &amp; "/" &amp; _xlpm.mn &amp; "/",
    _xlpm.imgRange, 'work here'!O857:X857,
    _xlpm.imgLinks, IF(_xlpm.imgRange&lt;&gt;"", _xlpm.path &amp; _xlpm.imgRange &amp; ".webp", ""),
    _xlpm.urls,
        IF(A858="variable", "",
        IF(A858="variation", _xlpm.imgLinks,
        IF(A858="simple", "", ""))),
    _xlfn.TEXTJOIN(", ", TRUE, _xlpm.urls)
)</f>
        <v/>
      </c>
      <c r="X858" t="str">
        <f>IF('work here'!D857&lt;&gt;"", 'work here'!D857, "")</f>
        <v/>
      </c>
      <c r="Y858" t="e">
        <f>IF('work here'!#REF!&lt;&gt;"","color","")</f>
        <v>#REF!</v>
      </c>
      <c r="Z858" t="e">
        <f>IF('work here'!#REF!&lt;&gt;"",'work here'!#REF!,"")</f>
        <v>#REF!</v>
      </c>
      <c r="AA858" t="e">
        <f t="shared" si="397"/>
        <v>#REF!</v>
      </c>
      <c r="AB858" t="e">
        <f t="shared" si="398"/>
        <v>#REF!</v>
      </c>
      <c r="AC858" t="str">
        <f t="shared" si="399"/>
        <v/>
      </c>
      <c r="AD858" s="2" t="e">
        <f>IF('work here'!#REF!&lt;&gt;"",'work here'!#REF!,"")</f>
        <v>#REF!</v>
      </c>
      <c r="AE858" s="2" t="e">
        <f>IF('work here'!#REF!&lt;&gt;"",'work here'!#REF!,"")</f>
        <v>#REF!</v>
      </c>
      <c r="AF858" s="2" t="e">
        <f t="shared" si="400"/>
        <v>#REF!</v>
      </c>
      <c r="AG858" s="2" t="e">
        <f t="shared" si="401"/>
        <v>#REF!</v>
      </c>
      <c r="AH858" s="2" t="str">
        <f t="shared" si="402"/>
        <v/>
      </c>
      <c r="AI858" t="str">
        <f>IF('work here'!AE857&lt;&gt;"","Jewellery Work","")</f>
        <v/>
      </c>
      <c r="AJ858" t="str">
        <f>IF('work here'!AE857&lt;&gt;"",'work here'!AE857,"")</f>
        <v/>
      </c>
      <c r="AK858" t="str">
        <f t="shared" si="403"/>
        <v/>
      </c>
      <c r="AL858" t="str">
        <f t="shared" si="404"/>
        <v/>
      </c>
      <c r="AM858" t="e">
        <f>IF('work here'!#REF!&lt;&gt;"","Gemstone","")</f>
        <v>#REF!</v>
      </c>
      <c r="AN858" t="e">
        <f>IF('work here'!#REF!&lt;&gt;"",'work here'!#REF!,"")</f>
        <v>#REF!</v>
      </c>
      <c r="AO858" t="e">
        <f t="shared" si="405"/>
        <v>#REF!</v>
      </c>
      <c r="AP858" t="e">
        <f t="shared" si="406"/>
        <v>#REF!</v>
      </c>
      <c r="AQ858" t="str">
        <f>IF('work here'!AW857&lt;&gt;"","Plating","")</f>
        <v/>
      </c>
      <c r="AR858" t="str">
        <f>IF('work here'!AW857&lt;&gt;"",'work here'!AW857,"")</f>
        <v/>
      </c>
      <c r="AS858" t="str">
        <f t="shared" si="407"/>
        <v/>
      </c>
      <c r="AT858" t="str">
        <f t="shared" si="408"/>
        <v/>
      </c>
      <c r="AU858" t="str">
        <f>IF('work here'!AX857&lt;&gt;"","Material","")</f>
        <v/>
      </c>
      <c r="AV858" t="str">
        <f>IF('work here'!AX857&lt;&gt;"",'work here'!AX857,"")</f>
        <v/>
      </c>
      <c r="AW858" t="str">
        <f t="shared" si="409"/>
        <v/>
      </c>
      <c r="AX858" t="str">
        <f t="shared" si="410"/>
        <v/>
      </c>
      <c r="AY858" t="e">
        <f>IF('work here'!#REF!&lt;&gt;"","Look","")</f>
        <v>#REF!</v>
      </c>
      <c r="AZ858" t="e">
        <f>IF('work here'!#REF!&lt;&gt;"",'work here'!#REF!,"")</f>
        <v>#REF!</v>
      </c>
      <c r="BA858" t="e">
        <f t="shared" si="411"/>
        <v>#REF!</v>
      </c>
      <c r="BB858" t="e">
        <f t="shared" si="412"/>
        <v>#REF!</v>
      </c>
      <c r="BC858" t="e">
        <f>IF('work here'!#REF!&lt;&gt;"","Finish","")</f>
        <v>#REF!</v>
      </c>
      <c r="BD858" t="e">
        <f>IF('work here'!#REF!&lt;&gt;"",'work here'!#REF!,"")</f>
        <v>#REF!</v>
      </c>
      <c r="BE858" t="e">
        <f t="shared" si="413"/>
        <v>#REF!</v>
      </c>
      <c r="BF858" t="e">
        <f t="shared" si="414"/>
        <v>#REF!</v>
      </c>
      <c r="BG858" t="e">
        <f>IF('work here'!#REF!&lt;&gt;"","Care","")</f>
        <v>#REF!</v>
      </c>
      <c r="BH858" t="e">
        <f>IF('work here'!#REF!&lt;&gt;"",'work here'!#REF!,"")</f>
        <v>#REF!</v>
      </c>
      <c r="BI858" t="e">
        <f t="shared" si="415"/>
        <v>#REF!</v>
      </c>
      <c r="BJ858" t="e">
        <f t="shared" si="416"/>
        <v>#REF!</v>
      </c>
      <c r="BK858" t="str">
        <f>IF(OR('work here'!F857="Rings", 'work here'!F857="Bangles"), 'work here'!F857 &amp; " Size", "")</f>
        <v/>
      </c>
      <c r="BL858" t="e">
        <f>IF('work here'!#REF!&lt;&gt;"",'work here'!#REF!,"")</f>
        <v>#REF!</v>
      </c>
      <c r="BM858" t="str">
        <f t="shared" si="417"/>
        <v/>
      </c>
      <c r="BN858" t="str">
        <f t="shared" si="418"/>
        <v/>
      </c>
      <c r="BO858" t="str">
        <f t="shared" si="419"/>
        <v/>
      </c>
    </row>
    <row r="859" spans="1:67" x14ac:dyDescent="0.3">
      <c r="A859" t="str">
        <f>IF('work here'!A858="simple","simple",IF('work here'!A858="parent","variable",IF('work here'!A858="child","variation","")))</f>
        <v/>
      </c>
      <c r="B859" t="str">
        <f>IF('work here'!C858&lt;&gt;"", 'work here'!C858, "")</f>
        <v/>
      </c>
      <c r="C859" t="str">
        <f>IF('work here'!B858&lt;&gt;"", 'work here'!B858, "")</f>
        <v/>
      </c>
      <c r="D859" t="str">
        <f t="shared" si="390"/>
        <v/>
      </c>
      <c r="E859" t="str">
        <f t="shared" si="391"/>
        <v/>
      </c>
      <c r="F859" t="str">
        <f t="shared" si="392"/>
        <v/>
      </c>
      <c r="G859" t="e">
        <f>IF('work here'!#REF!&lt;&gt;"", 'work here'!#REF!, "")</f>
        <v>#REF!</v>
      </c>
      <c r="I859" t="str">
        <f>IF('work here'!Z858&lt;&gt;"", 'work here'!Z858, "")</f>
        <v/>
      </c>
      <c r="J859" t="str">
        <f t="shared" si="393"/>
        <v/>
      </c>
      <c r="K859" t="str">
        <f t="shared" si="394"/>
        <v/>
      </c>
      <c r="L859" t="str">
        <f t="shared" si="395"/>
        <v/>
      </c>
      <c r="M859" t="str">
        <f>IF('work here'!AA858&lt;&gt;"", 'work here'!AA858, "")</f>
        <v/>
      </c>
      <c r="N859" t="str">
        <f>IF('work here'!AD858&lt;&gt;"", 'work here'!AD858, "")</f>
        <v/>
      </c>
      <c r="O859" t="str">
        <f>IF('work here'!AC858&lt;&gt;"", 'work here'!AC858, "")</f>
        <v/>
      </c>
      <c r="P859" t="str">
        <f>IF('work here'!AB858&lt;&gt;"", 'work here'!AB858, "")</f>
        <v/>
      </c>
      <c r="Q859" t="str">
        <f t="shared" si="396"/>
        <v/>
      </c>
      <c r="S859" t="str">
        <f>IF('work here'!E858&lt;&gt;"", 'work here'!E858, "")</f>
        <v/>
      </c>
      <c r="T859" t="e">
        <f>IF('work here'!#REF!&lt;&gt;"", 'work here'!#REF!, "")</f>
        <v>#REF!</v>
      </c>
      <c r="U859" t="str">
        <f>IF(A859="", "", _xlfn.TEXTJOIN(", ", TRUE, "jewellery", "jewellery &gt; " &amp; 'work here'!F858, "jewellery &gt; " &amp; 'work here'!F858 &amp; " &gt; " &amp; 'work here'!#REF!, 'work here'!#REF!, 'work here'!AY858, 'work here'!H858, 'work here'!I858, 'work here'!J858))</f>
        <v/>
      </c>
      <c r="V859" t="str" cm="1">
        <f t="array" aca="1" ref="V859" ca="1">_xlfn.LET(
    _xlpm.yr, TEXT(TODAY(), "yyyy"),
    _xlpm.mn, TEXT(TODAY(), "mm"),
    _xlpm.path, "https://richlook.co.in/wp-content/uploads/" &amp; _xlpm.yr &amp; "/" &amp; _xlpm.mn &amp; "/",
    _xlpm.imgRange, 'work here'!N858:X858,
    _xlpm.imgLinks, IF(_xlpm.imgRange&lt;&gt;"", _xlpm.path &amp; _xlpm.imgRange &amp; ".webp", ""),
    _xlpm.urls,
        IF(A859="variable", _xlpm.imgLinks,
        IF(A859="variation", IF('work here'!N858&lt;&gt;"", _xlpm.path &amp; 'work here'!N858 &amp; ".webp", ""),
        IF(A859="simple", _xlpm.imgLinks, ""))),
    _xlfn.TEXTJOIN(", ", TRUE, _xlpm.urls)
)</f>
        <v/>
      </c>
      <c r="W859" t="str" cm="1">
        <f t="array" aca="1" ref="W859" ca="1">_xlfn.LET(
    _xlpm.yr, TEXT(TODAY(), "yyyy"),
    _xlpm.mn, TEXT(TODAY(), "mm"),
    _xlpm.path, "https://richlook.co.in/wp-content/uploads/" &amp; _xlpm.yr &amp; "/" &amp; _xlpm.mn &amp; "/",
    _xlpm.imgRange, 'work here'!O858:X858,
    _xlpm.imgLinks, IF(_xlpm.imgRange&lt;&gt;"", _xlpm.path &amp; _xlpm.imgRange &amp; ".webp", ""),
    _xlpm.urls,
        IF(A859="variable", "",
        IF(A859="variation", _xlpm.imgLinks,
        IF(A859="simple", "", ""))),
    _xlfn.TEXTJOIN(", ", TRUE, _xlpm.urls)
)</f>
        <v/>
      </c>
      <c r="X859" t="str">
        <f>IF('work here'!D858&lt;&gt;"", 'work here'!D858, "")</f>
        <v/>
      </c>
      <c r="Y859" t="e">
        <f>IF('work here'!#REF!&lt;&gt;"","color","")</f>
        <v>#REF!</v>
      </c>
      <c r="Z859" t="e">
        <f>IF('work here'!#REF!&lt;&gt;"",'work here'!#REF!,"")</f>
        <v>#REF!</v>
      </c>
      <c r="AA859" t="e">
        <f t="shared" si="397"/>
        <v>#REF!</v>
      </c>
      <c r="AB859" t="e">
        <f t="shared" si="398"/>
        <v>#REF!</v>
      </c>
      <c r="AC859" t="str">
        <f t="shared" si="399"/>
        <v/>
      </c>
      <c r="AD859" s="2" t="e">
        <f>IF('work here'!#REF!&lt;&gt;"",'work here'!#REF!,"")</f>
        <v>#REF!</v>
      </c>
      <c r="AE859" s="2" t="e">
        <f>IF('work here'!#REF!&lt;&gt;"",'work here'!#REF!,"")</f>
        <v>#REF!</v>
      </c>
      <c r="AF859" s="2" t="e">
        <f t="shared" si="400"/>
        <v>#REF!</v>
      </c>
      <c r="AG859" s="2" t="e">
        <f t="shared" si="401"/>
        <v>#REF!</v>
      </c>
      <c r="AH859" s="2" t="str">
        <f t="shared" si="402"/>
        <v/>
      </c>
      <c r="AI859" t="str">
        <f>IF('work here'!AE858&lt;&gt;"","Jewellery Work","")</f>
        <v/>
      </c>
      <c r="AJ859" t="str">
        <f>IF('work here'!AE858&lt;&gt;"",'work here'!AE858,"")</f>
        <v/>
      </c>
      <c r="AK859" t="str">
        <f t="shared" si="403"/>
        <v/>
      </c>
      <c r="AL859" t="str">
        <f t="shared" si="404"/>
        <v/>
      </c>
      <c r="AM859" t="e">
        <f>IF('work here'!#REF!&lt;&gt;"","Gemstone","")</f>
        <v>#REF!</v>
      </c>
      <c r="AN859" t="e">
        <f>IF('work here'!#REF!&lt;&gt;"",'work here'!#REF!,"")</f>
        <v>#REF!</v>
      </c>
      <c r="AO859" t="e">
        <f t="shared" si="405"/>
        <v>#REF!</v>
      </c>
      <c r="AP859" t="e">
        <f t="shared" si="406"/>
        <v>#REF!</v>
      </c>
      <c r="AQ859" t="str">
        <f>IF('work here'!AW858&lt;&gt;"","Plating","")</f>
        <v/>
      </c>
      <c r="AR859" t="str">
        <f>IF('work here'!AW858&lt;&gt;"",'work here'!AW858,"")</f>
        <v/>
      </c>
      <c r="AS859" t="str">
        <f t="shared" si="407"/>
        <v/>
      </c>
      <c r="AT859" t="str">
        <f t="shared" si="408"/>
        <v/>
      </c>
      <c r="AU859" t="str">
        <f>IF('work here'!AX858&lt;&gt;"","Material","")</f>
        <v/>
      </c>
      <c r="AV859" t="str">
        <f>IF('work here'!AX858&lt;&gt;"",'work here'!AX858,"")</f>
        <v/>
      </c>
      <c r="AW859" t="str">
        <f t="shared" si="409"/>
        <v/>
      </c>
      <c r="AX859" t="str">
        <f t="shared" si="410"/>
        <v/>
      </c>
      <c r="AY859" t="e">
        <f>IF('work here'!#REF!&lt;&gt;"","Look","")</f>
        <v>#REF!</v>
      </c>
      <c r="AZ859" t="e">
        <f>IF('work here'!#REF!&lt;&gt;"",'work here'!#REF!,"")</f>
        <v>#REF!</v>
      </c>
      <c r="BA859" t="e">
        <f t="shared" si="411"/>
        <v>#REF!</v>
      </c>
      <c r="BB859" t="e">
        <f t="shared" si="412"/>
        <v>#REF!</v>
      </c>
      <c r="BC859" t="e">
        <f>IF('work here'!#REF!&lt;&gt;"","Finish","")</f>
        <v>#REF!</v>
      </c>
      <c r="BD859" t="e">
        <f>IF('work here'!#REF!&lt;&gt;"",'work here'!#REF!,"")</f>
        <v>#REF!</v>
      </c>
      <c r="BE859" t="e">
        <f t="shared" si="413"/>
        <v>#REF!</v>
      </c>
      <c r="BF859" t="e">
        <f t="shared" si="414"/>
        <v>#REF!</v>
      </c>
      <c r="BG859" t="e">
        <f>IF('work here'!#REF!&lt;&gt;"","Care","")</f>
        <v>#REF!</v>
      </c>
      <c r="BH859" t="e">
        <f>IF('work here'!#REF!&lt;&gt;"",'work here'!#REF!,"")</f>
        <v>#REF!</v>
      </c>
      <c r="BI859" t="e">
        <f t="shared" si="415"/>
        <v>#REF!</v>
      </c>
      <c r="BJ859" t="e">
        <f t="shared" si="416"/>
        <v>#REF!</v>
      </c>
      <c r="BK859" t="str">
        <f>IF(OR('work here'!F858="Rings", 'work here'!F858="Bangles"), 'work here'!F858 &amp; " Size", "")</f>
        <v/>
      </c>
      <c r="BL859" t="e">
        <f>IF('work here'!#REF!&lt;&gt;"",'work here'!#REF!,"")</f>
        <v>#REF!</v>
      </c>
      <c r="BM859" t="str">
        <f t="shared" si="417"/>
        <v/>
      </c>
      <c r="BN859" t="str">
        <f t="shared" si="418"/>
        <v/>
      </c>
      <c r="BO859" t="str">
        <f t="shared" si="419"/>
        <v/>
      </c>
    </row>
    <row r="860" spans="1:67" x14ac:dyDescent="0.3">
      <c r="A860" t="str">
        <f>IF('work here'!A859="simple","simple",IF('work here'!A859="parent","variable",IF('work here'!A859="child","variation","")))</f>
        <v/>
      </c>
      <c r="B860" t="str">
        <f>IF('work here'!C859&lt;&gt;"", 'work here'!C859, "")</f>
        <v/>
      </c>
      <c r="C860" t="str">
        <f>IF('work here'!B859&lt;&gt;"", 'work here'!B859, "")</f>
        <v/>
      </c>
      <c r="D860" t="str">
        <f t="shared" si="390"/>
        <v/>
      </c>
      <c r="E860" t="str">
        <f t="shared" si="391"/>
        <v/>
      </c>
      <c r="F860" t="str">
        <f t="shared" si="392"/>
        <v/>
      </c>
      <c r="G860" t="e">
        <f>IF('work here'!#REF!&lt;&gt;"", 'work here'!#REF!, "")</f>
        <v>#REF!</v>
      </c>
      <c r="I860" t="str">
        <f>IF('work here'!Z859&lt;&gt;"", 'work here'!Z859, "")</f>
        <v/>
      </c>
      <c r="J860" t="str">
        <f t="shared" si="393"/>
        <v/>
      </c>
      <c r="K860" t="str">
        <f t="shared" si="394"/>
        <v/>
      </c>
      <c r="L860" t="str">
        <f t="shared" si="395"/>
        <v/>
      </c>
      <c r="M860" t="str">
        <f>IF('work here'!AA859&lt;&gt;"", 'work here'!AA859, "")</f>
        <v/>
      </c>
      <c r="N860" t="str">
        <f>IF('work here'!AD859&lt;&gt;"", 'work here'!AD859, "")</f>
        <v/>
      </c>
      <c r="O860" t="str">
        <f>IF('work here'!AC859&lt;&gt;"", 'work here'!AC859, "")</f>
        <v/>
      </c>
      <c r="P860" t="str">
        <f>IF('work here'!AB859&lt;&gt;"", 'work here'!AB859, "")</f>
        <v/>
      </c>
      <c r="Q860" t="str">
        <f t="shared" si="396"/>
        <v/>
      </c>
      <c r="S860" t="str">
        <f>IF('work here'!E859&lt;&gt;"", 'work here'!E859, "")</f>
        <v/>
      </c>
      <c r="T860" t="e">
        <f>IF('work here'!#REF!&lt;&gt;"", 'work here'!#REF!, "")</f>
        <v>#REF!</v>
      </c>
      <c r="U860" t="str">
        <f>IF(A860="", "", _xlfn.TEXTJOIN(", ", TRUE, "jewellery", "jewellery &gt; " &amp; 'work here'!F859, "jewellery &gt; " &amp; 'work here'!F859 &amp; " &gt; " &amp; 'work here'!#REF!, 'work here'!#REF!, 'work here'!AY859, 'work here'!H859, 'work here'!I859, 'work here'!J859))</f>
        <v/>
      </c>
      <c r="V860" t="str" cm="1">
        <f t="array" aca="1" ref="V860" ca="1">_xlfn.LET(
    _xlpm.yr, TEXT(TODAY(), "yyyy"),
    _xlpm.mn, TEXT(TODAY(), "mm"),
    _xlpm.path, "https://richlook.co.in/wp-content/uploads/" &amp; _xlpm.yr &amp; "/" &amp; _xlpm.mn &amp; "/",
    _xlpm.imgRange, 'work here'!N859:X859,
    _xlpm.imgLinks, IF(_xlpm.imgRange&lt;&gt;"", _xlpm.path &amp; _xlpm.imgRange &amp; ".webp", ""),
    _xlpm.urls,
        IF(A860="variable", _xlpm.imgLinks,
        IF(A860="variation", IF('work here'!N859&lt;&gt;"", _xlpm.path &amp; 'work here'!N859 &amp; ".webp", ""),
        IF(A860="simple", _xlpm.imgLinks, ""))),
    _xlfn.TEXTJOIN(", ", TRUE, _xlpm.urls)
)</f>
        <v/>
      </c>
      <c r="W860" t="str" cm="1">
        <f t="array" aca="1" ref="W860" ca="1">_xlfn.LET(
    _xlpm.yr, TEXT(TODAY(), "yyyy"),
    _xlpm.mn, TEXT(TODAY(), "mm"),
    _xlpm.path, "https://richlook.co.in/wp-content/uploads/" &amp; _xlpm.yr &amp; "/" &amp; _xlpm.mn &amp; "/",
    _xlpm.imgRange, 'work here'!O859:X859,
    _xlpm.imgLinks, IF(_xlpm.imgRange&lt;&gt;"", _xlpm.path &amp; _xlpm.imgRange &amp; ".webp", ""),
    _xlpm.urls,
        IF(A860="variable", "",
        IF(A860="variation", _xlpm.imgLinks,
        IF(A860="simple", "", ""))),
    _xlfn.TEXTJOIN(", ", TRUE, _xlpm.urls)
)</f>
        <v/>
      </c>
      <c r="X860" t="str">
        <f>IF('work here'!D859&lt;&gt;"", 'work here'!D859, "")</f>
        <v/>
      </c>
      <c r="Y860" t="e">
        <f>IF('work here'!#REF!&lt;&gt;"","color","")</f>
        <v>#REF!</v>
      </c>
      <c r="Z860" t="e">
        <f>IF('work here'!#REF!&lt;&gt;"",'work here'!#REF!,"")</f>
        <v>#REF!</v>
      </c>
      <c r="AA860" t="e">
        <f t="shared" si="397"/>
        <v>#REF!</v>
      </c>
      <c r="AB860" t="e">
        <f t="shared" si="398"/>
        <v>#REF!</v>
      </c>
      <c r="AC860" t="str">
        <f t="shared" si="399"/>
        <v/>
      </c>
      <c r="AD860" s="2" t="e">
        <f>IF('work here'!#REF!&lt;&gt;"",'work here'!#REF!,"")</f>
        <v>#REF!</v>
      </c>
      <c r="AE860" s="2" t="e">
        <f>IF('work here'!#REF!&lt;&gt;"",'work here'!#REF!,"")</f>
        <v>#REF!</v>
      </c>
      <c r="AF860" s="2" t="e">
        <f t="shared" si="400"/>
        <v>#REF!</v>
      </c>
      <c r="AG860" s="2" t="e">
        <f t="shared" si="401"/>
        <v>#REF!</v>
      </c>
      <c r="AH860" s="2" t="str">
        <f t="shared" si="402"/>
        <v/>
      </c>
      <c r="AI860" t="str">
        <f>IF('work here'!AE859&lt;&gt;"","Jewellery Work","")</f>
        <v/>
      </c>
      <c r="AJ860" t="str">
        <f>IF('work here'!AE859&lt;&gt;"",'work here'!AE859,"")</f>
        <v/>
      </c>
      <c r="AK860" t="str">
        <f t="shared" si="403"/>
        <v/>
      </c>
      <c r="AL860" t="str">
        <f t="shared" si="404"/>
        <v/>
      </c>
      <c r="AM860" t="e">
        <f>IF('work here'!#REF!&lt;&gt;"","Gemstone","")</f>
        <v>#REF!</v>
      </c>
      <c r="AN860" t="e">
        <f>IF('work here'!#REF!&lt;&gt;"",'work here'!#REF!,"")</f>
        <v>#REF!</v>
      </c>
      <c r="AO860" t="e">
        <f t="shared" si="405"/>
        <v>#REF!</v>
      </c>
      <c r="AP860" t="e">
        <f t="shared" si="406"/>
        <v>#REF!</v>
      </c>
      <c r="AQ860" t="str">
        <f>IF('work here'!AW859&lt;&gt;"","Plating","")</f>
        <v/>
      </c>
      <c r="AR860" t="str">
        <f>IF('work here'!AW859&lt;&gt;"",'work here'!AW859,"")</f>
        <v/>
      </c>
      <c r="AS860" t="str">
        <f t="shared" si="407"/>
        <v/>
      </c>
      <c r="AT860" t="str">
        <f t="shared" si="408"/>
        <v/>
      </c>
      <c r="AU860" t="str">
        <f>IF('work here'!AX859&lt;&gt;"","Material","")</f>
        <v/>
      </c>
      <c r="AV860" t="str">
        <f>IF('work here'!AX859&lt;&gt;"",'work here'!AX859,"")</f>
        <v/>
      </c>
      <c r="AW860" t="str">
        <f t="shared" si="409"/>
        <v/>
      </c>
      <c r="AX860" t="str">
        <f t="shared" si="410"/>
        <v/>
      </c>
      <c r="AY860" t="e">
        <f>IF('work here'!#REF!&lt;&gt;"","Look","")</f>
        <v>#REF!</v>
      </c>
      <c r="AZ860" t="e">
        <f>IF('work here'!#REF!&lt;&gt;"",'work here'!#REF!,"")</f>
        <v>#REF!</v>
      </c>
      <c r="BA860" t="e">
        <f t="shared" si="411"/>
        <v>#REF!</v>
      </c>
      <c r="BB860" t="e">
        <f t="shared" si="412"/>
        <v>#REF!</v>
      </c>
      <c r="BC860" t="e">
        <f>IF('work here'!#REF!&lt;&gt;"","Finish","")</f>
        <v>#REF!</v>
      </c>
      <c r="BD860" t="e">
        <f>IF('work here'!#REF!&lt;&gt;"",'work here'!#REF!,"")</f>
        <v>#REF!</v>
      </c>
      <c r="BE860" t="e">
        <f t="shared" si="413"/>
        <v>#REF!</v>
      </c>
      <c r="BF860" t="e">
        <f t="shared" si="414"/>
        <v>#REF!</v>
      </c>
      <c r="BG860" t="e">
        <f>IF('work here'!#REF!&lt;&gt;"","Care","")</f>
        <v>#REF!</v>
      </c>
      <c r="BH860" t="e">
        <f>IF('work here'!#REF!&lt;&gt;"",'work here'!#REF!,"")</f>
        <v>#REF!</v>
      </c>
      <c r="BI860" t="e">
        <f t="shared" si="415"/>
        <v>#REF!</v>
      </c>
      <c r="BJ860" t="e">
        <f t="shared" si="416"/>
        <v>#REF!</v>
      </c>
      <c r="BK860" t="str">
        <f>IF(OR('work here'!F859="Rings", 'work here'!F859="Bangles"), 'work here'!F859 &amp; " Size", "")</f>
        <v/>
      </c>
      <c r="BL860" t="e">
        <f>IF('work here'!#REF!&lt;&gt;"",'work here'!#REF!,"")</f>
        <v>#REF!</v>
      </c>
      <c r="BM860" t="str">
        <f t="shared" si="417"/>
        <v/>
      </c>
      <c r="BN860" t="str">
        <f t="shared" si="418"/>
        <v/>
      </c>
      <c r="BO860" t="str">
        <f t="shared" si="419"/>
        <v/>
      </c>
    </row>
    <row r="861" spans="1:67" x14ac:dyDescent="0.3">
      <c r="A861" t="str">
        <f>IF('work here'!A860="simple","simple",IF('work here'!A860="parent","variable",IF('work here'!A860="child","variation","")))</f>
        <v/>
      </c>
      <c r="B861" t="str">
        <f>IF('work here'!C860&lt;&gt;"", 'work here'!C860, "")</f>
        <v/>
      </c>
      <c r="C861" t="str">
        <f>IF('work here'!B860&lt;&gt;"", 'work here'!B860, "")</f>
        <v/>
      </c>
      <c r="D861" t="str">
        <f t="shared" si="390"/>
        <v/>
      </c>
      <c r="E861" t="str">
        <f t="shared" si="391"/>
        <v/>
      </c>
      <c r="F861" t="str">
        <f t="shared" si="392"/>
        <v/>
      </c>
      <c r="G861" t="e">
        <f>IF('work here'!#REF!&lt;&gt;"", 'work here'!#REF!, "")</f>
        <v>#REF!</v>
      </c>
      <c r="I861" t="str">
        <f>IF('work here'!Z860&lt;&gt;"", 'work here'!Z860, "")</f>
        <v/>
      </c>
      <c r="J861" t="str">
        <f t="shared" si="393"/>
        <v/>
      </c>
      <c r="K861" t="str">
        <f t="shared" si="394"/>
        <v/>
      </c>
      <c r="L861" t="str">
        <f t="shared" si="395"/>
        <v/>
      </c>
      <c r="M861" t="str">
        <f>IF('work here'!AA860&lt;&gt;"", 'work here'!AA860, "")</f>
        <v/>
      </c>
      <c r="N861" t="str">
        <f>IF('work here'!AD860&lt;&gt;"", 'work here'!AD860, "")</f>
        <v/>
      </c>
      <c r="O861" t="str">
        <f>IF('work here'!AC860&lt;&gt;"", 'work here'!AC860, "")</f>
        <v/>
      </c>
      <c r="P861" t="str">
        <f>IF('work here'!AB860&lt;&gt;"", 'work here'!AB860, "")</f>
        <v/>
      </c>
      <c r="Q861" t="str">
        <f t="shared" si="396"/>
        <v/>
      </c>
      <c r="S861" t="str">
        <f>IF('work here'!E860&lt;&gt;"", 'work here'!E860, "")</f>
        <v/>
      </c>
      <c r="T861" t="e">
        <f>IF('work here'!#REF!&lt;&gt;"", 'work here'!#REF!, "")</f>
        <v>#REF!</v>
      </c>
      <c r="U861" t="str">
        <f>IF(A861="", "", _xlfn.TEXTJOIN(", ", TRUE, "jewellery", "jewellery &gt; " &amp; 'work here'!F860, "jewellery &gt; " &amp; 'work here'!F860 &amp; " &gt; " &amp; 'work here'!#REF!, 'work here'!#REF!, 'work here'!AY860, 'work here'!H860, 'work here'!I860, 'work here'!J860))</f>
        <v/>
      </c>
      <c r="V861" t="str" cm="1">
        <f t="array" aca="1" ref="V861" ca="1">_xlfn.LET(
    _xlpm.yr, TEXT(TODAY(), "yyyy"),
    _xlpm.mn, TEXT(TODAY(), "mm"),
    _xlpm.path, "https://richlook.co.in/wp-content/uploads/" &amp; _xlpm.yr &amp; "/" &amp; _xlpm.mn &amp; "/",
    _xlpm.imgRange, 'work here'!N860:X860,
    _xlpm.imgLinks, IF(_xlpm.imgRange&lt;&gt;"", _xlpm.path &amp; _xlpm.imgRange &amp; ".webp", ""),
    _xlpm.urls,
        IF(A861="variable", _xlpm.imgLinks,
        IF(A861="variation", IF('work here'!N860&lt;&gt;"", _xlpm.path &amp; 'work here'!N860 &amp; ".webp", ""),
        IF(A861="simple", _xlpm.imgLinks, ""))),
    _xlfn.TEXTJOIN(", ", TRUE, _xlpm.urls)
)</f>
        <v/>
      </c>
      <c r="W861" t="str" cm="1">
        <f t="array" aca="1" ref="W861" ca="1">_xlfn.LET(
    _xlpm.yr, TEXT(TODAY(), "yyyy"),
    _xlpm.mn, TEXT(TODAY(), "mm"),
    _xlpm.path, "https://richlook.co.in/wp-content/uploads/" &amp; _xlpm.yr &amp; "/" &amp; _xlpm.mn &amp; "/",
    _xlpm.imgRange, 'work here'!O860:X860,
    _xlpm.imgLinks, IF(_xlpm.imgRange&lt;&gt;"", _xlpm.path &amp; _xlpm.imgRange &amp; ".webp", ""),
    _xlpm.urls,
        IF(A861="variable", "",
        IF(A861="variation", _xlpm.imgLinks,
        IF(A861="simple", "", ""))),
    _xlfn.TEXTJOIN(", ", TRUE, _xlpm.urls)
)</f>
        <v/>
      </c>
      <c r="X861" t="str">
        <f>IF('work here'!D860&lt;&gt;"", 'work here'!D860, "")</f>
        <v/>
      </c>
      <c r="Y861" t="e">
        <f>IF('work here'!#REF!&lt;&gt;"","color","")</f>
        <v>#REF!</v>
      </c>
      <c r="Z861" t="e">
        <f>IF('work here'!#REF!&lt;&gt;"",'work here'!#REF!,"")</f>
        <v>#REF!</v>
      </c>
      <c r="AA861" t="e">
        <f t="shared" si="397"/>
        <v>#REF!</v>
      </c>
      <c r="AB861" t="e">
        <f t="shared" si="398"/>
        <v>#REF!</v>
      </c>
      <c r="AC861" t="str">
        <f t="shared" si="399"/>
        <v/>
      </c>
      <c r="AD861" s="2" t="e">
        <f>IF('work here'!#REF!&lt;&gt;"",'work here'!#REF!,"")</f>
        <v>#REF!</v>
      </c>
      <c r="AE861" s="2" t="e">
        <f>IF('work here'!#REF!&lt;&gt;"",'work here'!#REF!,"")</f>
        <v>#REF!</v>
      </c>
      <c r="AF861" s="2" t="e">
        <f t="shared" si="400"/>
        <v>#REF!</v>
      </c>
      <c r="AG861" s="2" t="e">
        <f t="shared" si="401"/>
        <v>#REF!</v>
      </c>
      <c r="AH861" s="2" t="str">
        <f t="shared" si="402"/>
        <v/>
      </c>
      <c r="AI861" t="str">
        <f>IF('work here'!AE860&lt;&gt;"","Jewellery Work","")</f>
        <v/>
      </c>
      <c r="AJ861" t="str">
        <f>IF('work here'!AE860&lt;&gt;"",'work here'!AE860,"")</f>
        <v/>
      </c>
      <c r="AK861" t="str">
        <f t="shared" si="403"/>
        <v/>
      </c>
      <c r="AL861" t="str">
        <f t="shared" si="404"/>
        <v/>
      </c>
      <c r="AM861" t="e">
        <f>IF('work here'!#REF!&lt;&gt;"","Gemstone","")</f>
        <v>#REF!</v>
      </c>
      <c r="AN861" t="e">
        <f>IF('work here'!#REF!&lt;&gt;"",'work here'!#REF!,"")</f>
        <v>#REF!</v>
      </c>
      <c r="AO861" t="e">
        <f t="shared" si="405"/>
        <v>#REF!</v>
      </c>
      <c r="AP861" t="e">
        <f t="shared" si="406"/>
        <v>#REF!</v>
      </c>
      <c r="AQ861" t="str">
        <f>IF('work here'!AW860&lt;&gt;"","Plating","")</f>
        <v/>
      </c>
      <c r="AR861" t="str">
        <f>IF('work here'!AW860&lt;&gt;"",'work here'!AW860,"")</f>
        <v/>
      </c>
      <c r="AS861" t="str">
        <f t="shared" si="407"/>
        <v/>
      </c>
      <c r="AT861" t="str">
        <f t="shared" si="408"/>
        <v/>
      </c>
      <c r="AU861" t="str">
        <f>IF('work here'!AX860&lt;&gt;"","Material","")</f>
        <v/>
      </c>
      <c r="AV861" t="str">
        <f>IF('work here'!AX860&lt;&gt;"",'work here'!AX860,"")</f>
        <v/>
      </c>
      <c r="AW861" t="str">
        <f t="shared" si="409"/>
        <v/>
      </c>
      <c r="AX861" t="str">
        <f t="shared" si="410"/>
        <v/>
      </c>
      <c r="AY861" t="e">
        <f>IF('work here'!#REF!&lt;&gt;"","Look","")</f>
        <v>#REF!</v>
      </c>
      <c r="AZ861" t="e">
        <f>IF('work here'!#REF!&lt;&gt;"",'work here'!#REF!,"")</f>
        <v>#REF!</v>
      </c>
      <c r="BA861" t="e">
        <f t="shared" si="411"/>
        <v>#REF!</v>
      </c>
      <c r="BB861" t="e">
        <f t="shared" si="412"/>
        <v>#REF!</v>
      </c>
      <c r="BC861" t="e">
        <f>IF('work here'!#REF!&lt;&gt;"","Finish","")</f>
        <v>#REF!</v>
      </c>
      <c r="BD861" t="e">
        <f>IF('work here'!#REF!&lt;&gt;"",'work here'!#REF!,"")</f>
        <v>#REF!</v>
      </c>
      <c r="BE861" t="e">
        <f t="shared" si="413"/>
        <v>#REF!</v>
      </c>
      <c r="BF861" t="e">
        <f t="shared" si="414"/>
        <v>#REF!</v>
      </c>
      <c r="BG861" t="e">
        <f>IF('work here'!#REF!&lt;&gt;"","Care","")</f>
        <v>#REF!</v>
      </c>
      <c r="BH861" t="e">
        <f>IF('work here'!#REF!&lt;&gt;"",'work here'!#REF!,"")</f>
        <v>#REF!</v>
      </c>
      <c r="BI861" t="e">
        <f t="shared" si="415"/>
        <v>#REF!</v>
      </c>
      <c r="BJ861" t="e">
        <f t="shared" si="416"/>
        <v>#REF!</v>
      </c>
      <c r="BK861" t="str">
        <f>IF(OR('work here'!F860="Rings", 'work here'!F860="Bangles"), 'work here'!F860 &amp; " Size", "")</f>
        <v/>
      </c>
      <c r="BL861" t="e">
        <f>IF('work here'!#REF!&lt;&gt;"",'work here'!#REF!,"")</f>
        <v>#REF!</v>
      </c>
      <c r="BM861" t="str">
        <f t="shared" si="417"/>
        <v/>
      </c>
      <c r="BN861" t="str">
        <f t="shared" si="418"/>
        <v/>
      </c>
      <c r="BO861" t="str">
        <f t="shared" si="419"/>
        <v/>
      </c>
    </row>
    <row r="862" spans="1:67" x14ac:dyDescent="0.3">
      <c r="A862" t="str">
        <f>IF('work here'!A861="simple","simple",IF('work here'!A861="parent","variable",IF('work here'!A861="child","variation","")))</f>
        <v/>
      </c>
      <c r="B862" t="str">
        <f>IF('work here'!C861&lt;&gt;"", 'work here'!C861, "")</f>
        <v/>
      </c>
      <c r="C862" t="str">
        <f>IF('work here'!B861&lt;&gt;"", 'work here'!B861, "")</f>
        <v/>
      </c>
      <c r="D862" t="str">
        <f t="shared" si="390"/>
        <v/>
      </c>
      <c r="E862" t="str">
        <f t="shared" si="391"/>
        <v/>
      </c>
      <c r="F862" t="str">
        <f t="shared" si="392"/>
        <v/>
      </c>
      <c r="G862" t="e">
        <f>IF('work here'!#REF!&lt;&gt;"", 'work here'!#REF!, "")</f>
        <v>#REF!</v>
      </c>
      <c r="I862" t="str">
        <f>IF('work here'!Z861&lt;&gt;"", 'work here'!Z861, "")</f>
        <v/>
      </c>
      <c r="J862" t="str">
        <f t="shared" si="393"/>
        <v/>
      </c>
      <c r="K862" t="str">
        <f t="shared" si="394"/>
        <v/>
      </c>
      <c r="L862" t="str">
        <f t="shared" si="395"/>
        <v/>
      </c>
      <c r="M862" t="str">
        <f>IF('work here'!AA861&lt;&gt;"", 'work here'!AA861, "")</f>
        <v/>
      </c>
      <c r="N862" t="str">
        <f>IF('work here'!AD861&lt;&gt;"", 'work here'!AD861, "")</f>
        <v/>
      </c>
      <c r="O862" t="str">
        <f>IF('work here'!AC861&lt;&gt;"", 'work here'!AC861, "")</f>
        <v/>
      </c>
      <c r="P862" t="str">
        <f>IF('work here'!AB861&lt;&gt;"", 'work here'!AB861, "")</f>
        <v/>
      </c>
      <c r="Q862" t="str">
        <f t="shared" si="396"/>
        <v/>
      </c>
      <c r="S862" t="str">
        <f>IF('work here'!E861&lt;&gt;"", 'work here'!E861, "")</f>
        <v/>
      </c>
      <c r="T862" t="e">
        <f>IF('work here'!#REF!&lt;&gt;"", 'work here'!#REF!, "")</f>
        <v>#REF!</v>
      </c>
      <c r="U862" t="str">
        <f>IF(A862="", "", _xlfn.TEXTJOIN(", ", TRUE, "jewellery", "jewellery &gt; " &amp; 'work here'!F861, "jewellery &gt; " &amp; 'work here'!F861 &amp; " &gt; " &amp; 'work here'!#REF!, 'work here'!#REF!, 'work here'!AY861, 'work here'!H861, 'work here'!I861, 'work here'!J861))</f>
        <v/>
      </c>
      <c r="V862" t="str" cm="1">
        <f t="array" aca="1" ref="V862" ca="1">_xlfn.LET(
    _xlpm.yr, TEXT(TODAY(), "yyyy"),
    _xlpm.mn, TEXT(TODAY(), "mm"),
    _xlpm.path, "https://richlook.co.in/wp-content/uploads/" &amp; _xlpm.yr &amp; "/" &amp; _xlpm.mn &amp; "/",
    _xlpm.imgRange, 'work here'!N861:X861,
    _xlpm.imgLinks, IF(_xlpm.imgRange&lt;&gt;"", _xlpm.path &amp; _xlpm.imgRange &amp; ".webp", ""),
    _xlpm.urls,
        IF(A862="variable", _xlpm.imgLinks,
        IF(A862="variation", IF('work here'!N861&lt;&gt;"", _xlpm.path &amp; 'work here'!N861 &amp; ".webp", ""),
        IF(A862="simple", _xlpm.imgLinks, ""))),
    _xlfn.TEXTJOIN(", ", TRUE, _xlpm.urls)
)</f>
        <v/>
      </c>
      <c r="W862" t="str" cm="1">
        <f t="array" aca="1" ref="W862" ca="1">_xlfn.LET(
    _xlpm.yr, TEXT(TODAY(), "yyyy"),
    _xlpm.mn, TEXT(TODAY(), "mm"),
    _xlpm.path, "https://richlook.co.in/wp-content/uploads/" &amp; _xlpm.yr &amp; "/" &amp; _xlpm.mn &amp; "/",
    _xlpm.imgRange, 'work here'!O861:X861,
    _xlpm.imgLinks, IF(_xlpm.imgRange&lt;&gt;"", _xlpm.path &amp; _xlpm.imgRange &amp; ".webp", ""),
    _xlpm.urls,
        IF(A862="variable", "",
        IF(A862="variation", _xlpm.imgLinks,
        IF(A862="simple", "", ""))),
    _xlfn.TEXTJOIN(", ", TRUE, _xlpm.urls)
)</f>
        <v/>
      </c>
      <c r="X862" t="str">
        <f>IF('work here'!D861&lt;&gt;"", 'work here'!D861, "")</f>
        <v/>
      </c>
      <c r="Y862" t="e">
        <f>IF('work here'!#REF!&lt;&gt;"","color","")</f>
        <v>#REF!</v>
      </c>
      <c r="Z862" t="e">
        <f>IF('work here'!#REF!&lt;&gt;"",'work here'!#REF!,"")</f>
        <v>#REF!</v>
      </c>
      <c r="AA862" t="e">
        <f t="shared" si="397"/>
        <v>#REF!</v>
      </c>
      <c r="AB862" t="e">
        <f t="shared" si="398"/>
        <v>#REF!</v>
      </c>
      <c r="AC862" t="str">
        <f t="shared" si="399"/>
        <v/>
      </c>
      <c r="AD862" s="2" t="e">
        <f>IF('work here'!#REF!&lt;&gt;"",'work here'!#REF!,"")</f>
        <v>#REF!</v>
      </c>
      <c r="AE862" s="2" t="e">
        <f>IF('work here'!#REF!&lt;&gt;"",'work here'!#REF!,"")</f>
        <v>#REF!</v>
      </c>
      <c r="AF862" s="2" t="e">
        <f t="shared" si="400"/>
        <v>#REF!</v>
      </c>
      <c r="AG862" s="2" t="e">
        <f t="shared" si="401"/>
        <v>#REF!</v>
      </c>
      <c r="AH862" s="2" t="str">
        <f t="shared" si="402"/>
        <v/>
      </c>
      <c r="AI862" t="str">
        <f>IF('work here'!AE861&lt;&gt;"","Jewellery Work","")</f>
        <v/>
      </c>
      <c r="AJ862" t="str">
        <f>IF('work here'!AE861&lt;&gt;"",'work here'!AE861,"")</f>
        <v/>
      </c>
      <c r="AK862" t="str">
        <f t="shared" si="403"/>
        <v/>
      </c>
      <c r="AL862" t="str">
        <f t="shared" si="404"/>
        <v/>
      </c>
      <c r="AM862" t="e">
        <f>IF('work here'!#REF!&lt;&gt;"","Gemstone","")</f>
        <v>#REF!</v>
      </c>
      <c r="AN862" t="e">
        <f>IF('work here'!#REF!&lt;&gt;"",'work here'!#REF!,"")</f>
        <v>#REF!</v>
      </c>
      <c r="AO862" t="e">
        <f t="shared" si="405"/>
        <v>#REF!</v>
      </c>
      <c r="AP862" t="e">
        <f t="shared" si="406"/>
        <v>#REF!</v>
      </c>
      <c r="AQ862" t="str">
        <f>IF('work here'!AW861&lt;&gt;"","Plating","")</f>
        <v/>
      </c>
      <c r="AR862" t="str">
        <f>IF('work here'!AW861&lt;&gt;"",'work here'!AW861,"")</f>
        <v/>
      </c>
      <c r="AS862" t="str">
        <f t="shared" si="407"/>
        <v/>
      </c>
      <c r="AT862" t="str">
        <f t="shared" si="408"/>
        <v/>
      </c>
      <c r="AU862" t="str">
        <f>IF('work here'!AX861&lt;&gt;"","Material","")</f>
        <v/>
      </c>
      <c r="AV862" t="str">
        <f>IF('work here'!AX861&lt;&gt;"",'work here'!AX861,"")</f>
        <v/>
      </c>
      <c r="AW862" t="str">
        <f t="shared" si="409"/>
        <v/>
      </c>
      <c r="AX862" t="str">
        <f t="shared" si="410"/>
        <v/>
      </c>
      <c r="AY862" t="e">
        <f>IF('work here'!#REF!&lt;&gt;"","Look","")</f>
        <v>#REF!</v>
      </c>
      <c r="AZ862" t="e">
        <f>IF('work here'!#REF!&lt;&gt;"",'work here'!#REF!,"")</f>
        <v>#REF!</v>
      </c>
      <c r="BA862" t="e">
        <f t="shared" si="411"/>
        <v>#REF!</v>
      </c>
      <c r="BB862" t="e">
        <f t="shared" si="412"/>
        <v>#REF!</v>
      </c>
      <c r="BC862" t="e">
        <f>IF('work here'!#REF!&lt;&gt;"","Finish","")</f>
        <v>#REF!</v>
      </c>
      <c r="BD862" t="e">
        <f>IF('work here'!#REF!&lt;&gt;"",'work here'!#REF!,"")</f>
        <v>#REF!</v>
      </c>
      <c r="BE862" t="e">
        <f t="shared" si="413"/>
        <v>#REF!</v>
      </c>
      <c r="BF862" t="e">
        <f t="shared" si="414"/>
        <v>#REF!</v>
      </c>
      <c r="BG862" t="e">
        <f>IF('work here'!#REF!&lt;&gt;"","Care","")</f>
        <v>#REF!</v>
      </c>
      <c r="BH862" t="e">
        <f>IF('work here'!#REF!&lt;&gt;"",'work here'!#REF!,"")</f>
        <v>#REF!</v>
      </c>
      <c r="BI862" t="e">
        <f t="shared" si="415"/>
        <v>#REF!</v>
      </c>
      <c r="BJ862" t="e">
        <f t="shared" si="416"/>
        <v>#REF!</v>
      </c>
      <c r="BK862" t="str">
        <f>IF(OR('work here'!F861="Rings", 'work here'!F861="Bangles"), 'work here'!F861 &amp; " Size", "")</f>
        <v/>
      </c>
      <c r="BL862" t="e">
        <f>IF('work here'!#REF!&lt;&gt;"",'work here'!#REF!,"")</f>
        <v>#REF!</v>
      </c>
      <c r="BM862" t="str">
        <f t="shared" si="417"/>
        <v/>
      </c>
      <c r="BN862" t="str">
        <f t="shared" si="418"/>
        <v/>
      </c>
      <c r="BO862" t="str">
        <f t="shared" si="419"/>
        <v/>
      </c>
    </row>
    <row r="863" spans="1:67" x14ac:dyDescent="0.3">
      <c r="A863" t="str">
        <f>IF('work here'!A862="simple","simple",IF('work here'!A862="parent","variable",IF('work here'!A862="child","variation","")))</f>
        <v/>
      </c>
      <c r="B863" t="str">
        <f>IF('work here'!C862&lt;&gt;"", 'work here'!C862, "")</f>
        <v/>
      </c>
      <c r="C863" t="str">
        <f>IF('work here'!B862&lt;&gt;"", 'work here'!B862, "")</f>
        <v/>
      </c>
      <c r="D863" t="str">
        <f t="shared" si="390"/>
        <v/>
      </c>
      <c r="E863" t="str">
        <f t="shared" si="391"/>
        <v/>
      </c>
      <c r="F863" t="str">
        <f t="shared" si="392"/>
        <v/>
      </c>
      <c r="G863" t="e">
        <f>IF('work here'!#REF!&lt;&gt;"", 'work here'!#REF!, "")</f>
        <v>#REF!</v>
      </c>
      <c r="I863" t="str">
        <f>IF('work here'!Z862&lt;&gt;"", 'work here'!Z862, "")</f>
        <v/>
      </c>
      <c r="J863" t="str">
        <f t="shared" si="393"/>
        <v/>
      </c>
      <c r="K863" t="str">
        <f t="shared" si="394"/>
        <v/>
      </c>
      <c r="L863" t="str">
        <f t="shared" si="395"/>
        <v/>
      </c>
      <c r="M863" t="str">
        <f>IF('work here'!AA862&lt;&gt;"", 'work here'!AA862, "")</f>
        <v/>
      </c>
      <c r="N863" t="str">
        <f>IF('work here'!AD862&lt;&gt;"", 'work here'!AD862, "")</f>
        <v/>
      </c>
      <c r="O863" t="str">
        <f>IF('work here'!AC862&lt;&gt;"", 'work here'!AC862, "")</f>
        <v/>
      </c>
      <c r="P863" t="str">
        <f>IF('work here'!AB862&lt;&gt;"", 'work here'!AB862, "")</f>
        <v/>
      </c>
      <c r="Q863" t="str">
        <f t="shared" si="396"/>
        <v/>
      </c>
      <c r="S863" t="str">
        <f>IF('work here'!E862&lt;&gt;"", 'work here'!E862, "")</f>
        <v/>
      </c>
      <c r="T863" t="e">
        <f>IF('work here'!#REF!&lt;&gt;"", 'work here'!#REF!, "")</f>
        <v>#REF!</v>
      </c>
      <c r="U863" t="str">
        <f>IF(A863="", "", _xlfn.TEXTJOIN(", ", TRUE, "jewellery", "jewellery &gt; " &amp; 'work here'!F862, "jewellery &gt; " &amp; 'work here'!F862 &amp; " &gt; " &amp; 'work here'!#REF!, 'work here'!#REF!, 'work here'!AY862, 'work here'!H862, 'work here'!I862, 'work here'!J862))</f>
        <v/>
      </c>
      <c r="V863" t="str" cm="1">
        <f t="array" aca="1" ref="V863" ca="1">_xlfn.LET(
    _xlpm.yr, TEXT(TODAY(), "yyyy"),
    _xlpm.mn, TEXT(TODAY(), "mm"),
    _xlpm.path, "https://richlook.co.in/wp-content/uploads/" &amp; _xlpm.yr &amp; "/" &amp; _xlpm.mn &amp; "/",
    _xlpm.imgRange, 'work here'!N862:X862,
    _xlpm.imgLinks, IF(_xlpm.imgRange&lt;&gt;"", _xlpm.path &amp; _xlpm.imgRange &amp; ".webp", ""),
    _xlpm.urls,
        IF(A863="variable", _xlpm.imgLinks,
        IF(A863="variation", IF('work here'!N862&lt;&gt;"", _xlpm.path &amp; 'work here'!N862 &amp; ".webp", ""),
        IF(A863="simple", _xlpm.imgLinks, ""))),
    _xlfn.TEXTJOIN(", ", TRUE, _xlpm.urls)
)</f>
        <v/>
      </c>
      <c r="W863" t="str" cm="1">
        <f t="array" aca="1" ref="W863" ca="1">_xlfn.LET(
    _xlpm.yr, TEXT(TODAY(), "yyyy"),
    _xlpm.mn, TEXT(TODAY(), "mm"),
    _xlpm.path, "https://richlook.co.in/wp-content/uploads/" &amp; _xlpm.yr &amp; "/" &amp; _xlpm.mn &amp; "/",
    _xlpm.imgRange, 'work here'!O862:X862,
    _xlpm.imgLinks, IF(_xlpm.imgRange&lt;&gt;"", _xlpm.path &amp; _xlpm.imgRange &amp; ".webp", ""),
    _xlpm.urls,
        IF(A863="variable", "",
        IF(A863="variation", _xlpm.imgLinks,
        IF(A863="simple", "", ""))),
    _xlfn.TEXTJOIN(", ", TRUE, _xlpm.urls)
)</f>
        <v/>
      </c>
      <c r="X863" t="str">
        <f>IF('work here'!D862&lt;&gt;"", 'work here'!D862, "")</f>
        <v/>
      </c>
      <c r="Y863" t="e">
        <f>IF('work here'!#REF!&lt;&gt;"","color","")</f>
        <v>#REF!</v>
      </c>
      <c r="Z863" t="e">
        <f>IF('work here'!#REF!&lt;&gt;"",'work here'!#REF!,"")</f>
        <v>#REF!</v>
      </c>
      <c r="AA863" t="e">
        <f t="shared" si="397"/>
        <v>#REF!</v>
      </c>
      <c r="AB863" t="e">
        <f t="shared" si="398"/>
        <v>#REF!</v>
      </c>
      <c r="AC863" t="str">
        <f t="shared" si="399"/>
        <v/>
      </c>
      <c r="AD863" s="2" t="e">
        <f>IF('work here'!#REF!&lt;&gt;"",'work here'!#REF!,"")</f>
        <v>#REF!</v>
      </c>
      <c r="AE863" s="2" t="e">
        <f>IF('work here'!#REF!&lt;&gt;"",'work here'!#REF!,"")</f>
        <v>#REF!</v>
      </c>
      <c r="AF863" s="2" t="e">
        <f t="shared" si="400"/>
        <v>#REF!</v>
      </c>
      <c r="AG863" s="2" t="e">
        <f t="shared" si="401"/>
        <v>#REF!</v>
      </c>
      <c r="AH863" s="2" t="str">
        <f t="shared" si="402"/>
        <v/>
      </c>
      <c r="AI863" t="str">
        <f>IF('work here'!AE862&lt;&gt;"","Jewellery Work","")</f>
        <v/>
      </c>
      <c r="AJ863" t="str">
        <f>IF('work here'!AE862&lt;&gt;"",'work here'!AE862,"")</f>
        <v/>
      </c>
      <c r="AK863" t="str">
        <f t="shared" si="403"/>
        <v/>
      </c>
      <c r="AL863" t="str">
        <f t="shared" si="404"/>
        <v/>
      </c>
      <c r="AM863" t="e">
        <f>IF('work here'!#REF!&lt;&gt;"","Gemstone","")</f>
        <v>#REF!</v>
      </c>
      <c r="AN863" t="e">
        <f>IF('work here'!#REF!&lt;&gt;"",'work here'!#REF!,"")</f>
        <v>#REF!</v>
      </c>
      <c r="AO863" t="e">
        <f t="shared" si="405"/>
        <v>#REF!</v>
      </c>
      <c r="AP863" t="e">
        <f t="shared" si="406"/>
        <v>#REF!</v>
      </c>
      <c r="AQ863" t="str">
        <f>IF('work here'!AW862&lt;&gt;"","Plating","")</f>
        <v/>
      </c>
      <c r="AR863" t="str">
        <f>IF('work here'!AW862&lt;&gt;"",'work here'!AW862,"")</f>
        <v/>
      </c>
      <c r="AS863" t="str">
        <f t="shared" si="407"/>
        <v/>
      </c>
      <c r="AT863" t="str">
        <f t="shared" si="408"/>
        <v/>
      </c>
      <c r="AU863" t="str">
        <f>IF('work here'!AX862&lt;&gt;"","Material","")</f>
        <v/>
      </c>
      <c r="AV863" t="str">
        <f>IF('work here'!AX862&lt;&gt;"",'work here'!AX862,"")</f>
        <v/>
      </c>
      <c r="AW863" t="str">
        <f t="shared" si="409"/>
        <v/>
      </c>
      <c r="AX863" t="str">
        <f t="shared" si="410"/>
        <v/>
      </c>
      <c r="AY863" t="e">
        <f>IF('work here'!#REF!&lt;&gt;"","Look","")</f>
        <v>#REF!</v>
      </c>
      <c r="AZ863" t="e">
        <f>IF('work here'!#REF!&lt;&gt;"",'work here'!#REF!,"")</f>
        <v>#REF!</v>
      </c>
      <c r="BA863" t="e">
        <f t="shared" si="411"/>
        <v>#REF!</v>
      </c>
      <c r="BB863" t="e">
        <f t="shared" si="412"/>
        <v>#REF!</v>
      </c>
      <c r="BC863" t="e">
        <f>IF('work here'!#REF!&lt;&gt;"","Finish","")</f>
        <v>#REF!</v>
      </c>
      <c r="BD863" t="e">
        <f>IF('work here'!#REF!&lt;&gt;"",'work here'!#REF!,"")</f>
        <v>#REF!</v>
      </c>
      <c r="BE863" t="e">
        <f t="shared" si="413"/>
        <v>#REF!</v>
      </c>
      <c r="BF863" t="e">
        <f t="shared" si="414"/>
        <v>#REF!</v>
      </c>
      <c r="BG863" t="e">
        <f>IF('work here'!#REF!&lt;&gt;"","Care","")</f>
        <v>#REF!</v>
      </c>
      <c r="BH863" t="e">
        <f>IF('work here'!#REF!&lt;&gt;"",'work here'!#REF!,"")</f>
        <v>#REF!</v>
      </c>
      <c r="BI863" t="e">
        <f t="shared" si="415"/>
        <v>#REF!</v>
      </c>
      <c r="BJ863" t="e">
        <f t="shared" si="416"/>
        <v>#REF!</v>
      </c>
      <c r="BK863" t="str">
        <f>IF(OR('work here'!F862="Rings", 'work here'!F862="Bangles"), 'work here'!F862 &amp; " Size", "")</f>
        <v/>
      </c>
      <c r="BL863" t="e">
        <f>IF('work here'!#REF!&lt;&gt;"",'work here'!#REF!,"")</f>
        <v>#REF!</v>
      </c>
      <c r="BM863" t="str">
        <f t="shared" si="417"/>
        <v/>
      </c>
      <c r="BN863" t="str">
        <f t="shared" si="418"/>
        <v/>
      </c>
      <c r="BO863" t="str">
        <f t="shared" si="419"/>
        <v/>
      </c>
    </row>
    <row r="864" spans="1:67" x14ac:dyDescent="0.3">
      <c r="A864" t="str">
        <f>IF('work here'!A863="simple","simple",IF('work here'!A863="parent","variable",IF('work here'!A863="child","variation","")))</f>
        <v/>
      </c>
      <c r="B864" t="str">
        <f>IF('work here'!C863&lt;&gt;"", 'work here'!C863, "")</f>
        <v/>
      </c>
      <c r="C864" t="str">
        <f>IF('work here'!B863&lt;&gt;"", 'work here'!B863, "")</f>
        <v/>
      </c>
      <c r="D864" t="str">
        <f t="shared" si="390"/>
        <v/>
      </c>
      <c r="E864" t="str">
        <f t="shared" si="391"/>
        <v/>
      </c>
      <c r="F864" t="str">
        <f t="shared" si="392"/>
        <v/>
      </c>
      <c r="G864" t="e">
        <f>IF('work here'!#REF!&lt;&gt;"", 'work here'!#REF!, "")</f>
        <v>#REF!</v>
      </c>
      <c r="I864" t="str">
        <f>IF('work here'!Z863&lt;&gt;"", 'work here'!Z863, "")</f>
        <v/>
      </c>
      <c r="J864" t="str">
        <f t="shared" si="393"/>
        <v/>
      </c>
      <c r="K864" t="str">
        <f t="shared" si="394"/>
        <v/>
      </c>
      <c r="L864" t="str">
        <f t="shared" si="395"/>
        <v/>
      </c>
      <c r="M864" t="str">
        <f>IF('work here'!AA863&lt;&gt;"", 'work here'!AA863, "")</f>
        <v/>
      </c>
      <c r="N864" t="str">
        <f>IF('work here'!AD863&lt;&gt;"", 'work here'!AD863, "")</f>
        <v/>
      </c>
      <c r="O864" t="str">
        <f>IF('work here'!AC863&lt;&gt;"", 'work here'!AC863, "")</f>
        <v/>
      </c>
      <c r="P864" t="str">
        <f>IF('work here'!AB863&lt;&gt;"", 'work here'!AB863, "")</f>
        <v/>
      </c>
      <c r="Q864" t="str">
        <f t="shared" si="396"/>
        <v/>
      </c>
      <c r="S864" t="str">
        <f>IF('work here'!E863&lt;&gt;"", 'work here'!E863, "")</f>
        <v/>
      </c>
      <c r="T864" t="e">
        <f>IF('work here'!#REF!&lt;&gt;"", 'work here'!#REF!, "")</f>
        <v>#REF!</v>
      </c>
      <c r="U864" t="str">
        <f>IF(A864="", "", _xlfn.TEXTJOIN(", ", TRUE, "jewellery", "jewellery &gt; " &amp; 'work here'!F863, "jewellery &gt; " &amp; 'work here'!F863 &amp; " &gt; " &amp; 'work here'!#REF!, 'work here'!#REF!, 'work here'!AY863, 'work here'!H863, 'work here'!I863, 'work here'!J863))</f>
        <v/>
      </c>
      <c r="V864" t="str" cm="1">
        <f t="array" aca="1" ref="V864" ca="1">_xlfn.LET(
    _xlpm.yr, TEXT(TODAY(), "yyyy"),
    _xlpm.mn, TEXT(TODAY(), "mm"),
    _xlpm.path, "https://richlook.co.in/wp-content/uploads/" &amp; _xlpm.yr &amp; "/" &amp; _xlpm.mn &amp; "/",
    _xlpm.imgRange, 'work here'!N863:X863,
    _xlpm.imgLinks, IF(_xlpm.imgRange&lt;&gt;"", _xlpm.path &amp; _xlpm.imgRange &amp; ".webp", ""),
    _xlpm.urls,
        IF(A864="variable", _xlpm.imgLinks,
        IF(A864="variation", IF('work here'!N863&lt;&gt;"", _xlpm.path &amp; 'work here'!N863 &amp; ".webp", ""),
        IF(A864="simple", _xlpm.imgLinks, ""))),
    _xlfn.TEXTJOIN(", ", TRUE, _xlpm.urls)
)</f>
        <v/>
      </c>
      <c r="W864" t="str" cm="1">
        <f t="array" aca="1" ref="W864" ca="1">_xlfn.LET(
    _xlpm.yr, TEXT(TODAY(), "yyyy"),
    _xlpm.mn, TEXT(TODAY(), "mm"),
    _xlpm.path, "https://richlook.co.in/wp-content/uploads/" &amp; _xlpm.yr &amp; "/" &amp; _xlpm.mn &amp; "/",
    _xlpm.imgRange, 'work here'!O863:X863,
    _xlpm.imgLinks, IF(_xlpm.imgRange&lt;&gt;"", _xlpm.path &amp; _xlpm.imgRange &amp; ".webp", ""),
    _xlpm.urls,
        IF(A864="variable", "",
        IF(A864="variation", _xlpm.imgLinks,
        IF(A864="simple", "", ""))),
    _xlfn.TEXTJOIN(", ", TRUE, _xlpm.urls)
)</f>
        <v/>
      </c>
      <c r="X864" t="str">
        <f>IF('work here'!D863&lt;&gt;"", 'work here'!D863, "")</f>
        <v/>
      </c>
      <c r="Y864" t="e">
        <f>IF('work here'!#REF!&lt;&gt;"","color","")</f>
        <v>#REF!</v>
      </c>
      <c r="Z864" t="e">
        <f>IF('work here'!#REF!&lt;&gt;"",'work here'!#REF!,"")</f>
        <v>#REF!</v>
      </c>
      <c r="AA864" t="e">
        <f t="shared" si="397"/>
        <v>#REF!</v>
      </c>
      <c r="AB864" t="e">
        <f t="shared" si="398"/>
        <v>#REF!</v>
      </c>
      <c r="AC864" t="str">
        <f t="shared" si="399"/>
        <v/>
      </c>
      <c r="AD864" s="2" t="e">
        <f>IF('work here'!#REF!&lt;&gt;"",'work here'!#REF!,"")</f>
        <v>#REF!</v>
      </c>
      <c r="AE864" s="2" t="e">
        <f>IF('work here'!#REF!&lt;&gt;"",'work here'!#REF!,"")</f>
        <v>#REF!</v>
      </c>
      <c r="AF864" s="2" t="e">
        <f t="shared" si="400"/>
        <v>#REF!</v>
      </c>
      <c r="AG864" s="2" t="e">
        <f t="shared" si="401"/>
        <v>#REF!</v>
      </c>
      <c r="AH864" s="2" t="str">
        <f t="shared" si="402"/>
        <v/>
      </c>
      <c r="AI864" t="str">
        <f>IF('work here'!AE863&lt;&gt;"","Jewellery Work","")</f>
        <v/>
      </c>
      <c r="AJ864" t="str">
        <f>IF('work here'!AE863&lt;&gt;"",'work here'!AE863,"")</f>
        <v/>
      </c>
      <c r="AK864" t="str">
        <f t="shared" si="403"/>
        <v/>
      </c>
      <c r="AL864" t="str">
        <f t="shared" si="404"/>
        <v/>
      </c>
      <c r="AM864" t="e">
        <f>IF('work here'!#REF!&lt;&gt;"","Gemstone","")</f>
        <v>#REF!</v>
      </c>
      <c r="AN864" t="e">
        <f>IF('work here'!#REF!&lt;&gt;"",'work here'!#REF!,"")</f>
        <v>#REF!</v>
      </c>
      <c r="AO864" t="e">
        <f t="shared" si="405"/>
        <v>#REF!</v>
      </c>
      <c r="AP864" t="e">
        <f t="shared" si="406"/>
        <v>#REF!</v>
      </c>
      <c r="AQ864" t="str">
        <f>IF('work here'!AW863&lt;&gt;"","Plating","")</f>
        <v/>
      </c>
      <c r="AR864" t="str">
        <f>IF('work here'!AW863&lt;&gt;"",'work here'!AW863,"")</f>
        <v/>
      </c>
      <c r="AS864" t="str">
        <f t="shared" si="407"/>
        <v/>
      </c>
      <c r="AT864" t="str">
        <f t="shared" si="408"/>
        <v/>
      </c>
      <c r="AU864" t="str">
        <f>IF('work here'!AX863&lt;&gt;"","Material","")</f>
        <v/>
      </c>
      <c r="AV864" t="str">
        <f>IF('work here'!AX863&lt;&gt;"",'work here'!AX863,"")</f>
        <v/>
      </c>
      <c r="AW864" t="str">
        <f t="shared" si="409"/>
        <v/>
      </c>
      <c r="AX864" t="str">
        <f t="shared" si="410"/>
        <v/>
      </c>
      <c r="AY864" t="e">
        <f>IF('work here'!#REF!&lt;&gt;"","Look","")</f>
        <v>#REF!</v>
      </c>
      <c r="AZ864" t="e">
        <f>IF('work here'!#REF!&lt;&gt;"",'work here'!#REF!,"")</f>
        <v>#REF!</v>
      </c>
      <c r="BA864" t="e">
        <f t="shared" si="411"/>
        <v>#REF!</v>
      </c>
      <c r="BB864" t="e">
        <f t="shared" si="412"/>
        <v>#REF!</v>
      </c>
      <c r="BC864" t="e">
        <f>IF('work here'!#REF!&lt;&gt;"","Finish","")</f>
        <v>#REF!</v>
      </c>
      <c r="BD864" t="e">
        <f>IF('work here'!#REF!&lt;&gt;"",'work here'!#REF!,"")</f>
        <v>#REF!</v>
      </c>
      <c r="BE864" t="e">
        <f t="shared" si="413"/>
        <v>#REF!</v>
      </c>
      <c r="BF864" t="e">
        <f t="shared" si="414"/>
        <v>#REF!</v>
      </c>
      <c r="BG864" t="e">
        <f>IF('work here'!#REF!&lt;&gt;"","Care","")</f>
        <v>#REF!</v>
      </c>
      <c r="BH864" t="e">
        <f>IF('work here'!#REF!&lt;&gt;"",'work here'!#REF!,"")</f>
        <v>#REF!</v>
      </c>
      <c r="BI864" t="e">
        <f t="shared" si="415"/>
        <v>#REF!</v>
      </c>
      <c r="BJ864" t="e">
        <f t="shared" si="416"/>
        <v>#REF!</v>
      </c>
      <c r="BK864" t="str">
        <f>IF(OR('work here'!F863="Rings", 'work here'!F863="Bangles"), 'work here'!F863 &amp; " Size", "")</f>
        <v/>
      </c>
      <c r="BL864" t="e">
        <f>IF('work here'!#REF!&lt;&gt;"",'work here'!#REF!,"")</f>
        <v>#REF!</v>
      </c>
      <c r="BM864" t="str">
        <f t="shared" si="417"/>
        <v/>
      </c>
      <c r="BN864" t="str">
        <f t="shared" si="418"/>
        <v/>
      </c>
      <c r="BO864" t="str">
        <f t="shared" si="419"/>
        <v/>
      </c>
    </row>
    <row r="865" spans="1:67" x14ac:dyDescent="0.3">
      <c r="A865" t="str">
        <f>IF('work here'!A864="simple","simple",IF('work here'!A864="parent","variable",IF('work here'!A864="child","variation","")))</f>
        <v/>
      </c>
      <c r="B865" t="str">
        <f>IF('work here'!C864&lt;&gt;"", 'work here'!C864, "")</f>
        <v/>
      </c>
      <c r="C865" t="str">
        <f>IF('work here'!B864&lt;&gt;"", 'work here'!B864, "")</f>
        <v/>
      </c>
      <c r="D865" t="str">
        <f t="shared" si="390"/>
        <v/>
      </c>
      <c r="E865" t="str">
        <f t="shared" si="391"/>
        <v/>
      </c>
      <c r="F865" t="str">
        <f t="shared" si="392"/>
        <v/>
      </c>
      <c r="G865" t="e">
        <f>IF('work here'!#REF!&lt;&gt;"", 'work here'!#REF!, "")</f>
        <v>#REF!</v>
      </c>
      <c r="I865" t="str">
        <f>IF('work here'!Z864&lt;&gt;"", 'work here'!Z864, "")</f>
        <v/>
      </c>
      <c r="J865" t="str">
        <f t="shared" si="393"/>
        <v/>
      </c>
      <c r="K865" t="str">
        <f t="shared" si="394"/>
        <v/>
      </c>
      <c r="L865" t="str">
        <f t="shared" si="395"/>
        <v/>
      </c>
      <c r="M865" t="str">
        <f>IF('work here'!AA864&lt;&gt;"", 'work here'!AA864, "")</f>
        <v/>
      </c>
      <c r="N865" t="str">
        <f>IF('work here'!AD864&lt;&gt;"", 'work here'!AD864, "")</f>
        <v/>
      </c>
      <c r="O865" t="str">
        <f>IF('work here'!AC864&lt;&gt;"", 'work here'!AC864, "")</f>
        <v/>
      </c>
      <c r="P865" t="str">
        <f>IF('work here'!AB864&lt;&gt;"", 'work here'!AB864, "")</f>
        <v/>
      </c>
      <c r="Q865" t="str">
        <f t="shared" si="396"/>
        <v/>
      </c>
      <c r="S865" t="str">
        <f>IF('work here'!E864&lt;&gt;"", 'work here'!E864, "")</f>
        <v/>
      </c>
      <c r="T865" t="e">
        <f>IF('work here'!#REF!&lt;&gt;"", 'work here'!#REF!, "")</f>
        <v>#REF!</v>
      </c>
      <c r="U865" t="str">
        <f>IF(A865="", "", _xlfn.TEXTJOIN(", ", TRUE, "jewellery", "jewellery &gt; " &amp; 'work here'!F864, "jewellery &gt; " &amp; 'work here'!F864 &amp; " &gt; " &amp; 'work here'!#REF!, 'work here'!#REF!, 'work here'!AY864, 'work here'!H864, 'work here'!I864, 'work here'!J864))</f>
        <v/>
      </c>
      <c r="V865" t="str" cm="1">
        <f t="array" aca="1" ref="V865" ca="1">_xlfn.LET(
    _xlpm.yr, TEXT(TODAY(), "yyyy"),
    _xlpm.mn, TEXT(TODAY(), "mm"),
    _xlpm.path, "https://richlook.co.in/wp-content/uploads/" &amp; _xlpm.yr &amp; "/" &amp; _xlpm.mn &amp; "/",
    _xlpm.imgRange, 'work here'!N864:X864,
    _xlpm.imgLinks, IF(_xlpm.imgRange&lt;&gt;"", _xlpm.path &amp; _xlpm.imgRange &amp; ".webp", ""),
    _xlpm.urls,
        IF(A865="variable", _xlpm.imgLinks,
        IF(A865="variation", IF('work here'!N864&lt;&gt;"", _xlpm.path &amp; 'work here'!N864 &amp; ".webp", ""),
        IF(A865="simple", _xlpm.imgLinks, ""))),
    _xlfn.TEXTJOIN(", ", TRUE, _xlpm.urls)
)</f>
        <v/>
      </c>
      <c r="W865" t="str" cm="1">
        <f t="array" aca="1" ref="W865" ca="1">_xlfn.LET(
    _xlpm.yr, TEXT(TODAY(), "yyyy"),
    _xlpm.mn, TEXT(TODAY(), "mm"),
    _xlpm.path, "https://richlook.co.in/wp-content/uploads/" &amp; _xlpm.yr &amp; "/" &amp; _xlpm.mn &amp; "/",
    _xlpm.imgRange, 'work here'!O864:X864,
    _xlpm.imgLinks, IF(_xlpm.imgRange&lt;&gt;"", _xlpm.path &amp; _xlpm.imgRange &amp; ".webp", ""),
    _xlpm.urls,
        IF(A865="variable", "",
        IF(A865="variation", _xlpm.imgLinks,
        IF(A865="simple", "", ""))),
    _xlfn.TEXTJOIN(", ", TRUE, _xlpm.urls)
)</f>
        <v/>
      </c>
      <c r="X865" t="str">
        <f>IF('work here'!D864&lt;&gt;"", 'work here'!D864, "")</f>
        <v/>
      </c>
      <c r="Y865" t="e">
        <f>IF('work here'!#REF!&lt;&gt;"","color","")</f>
        <v>#REF!</v>
      </c>
      <c r="Z865" t="e">
        <f>IF('work here'!#REF!&lt;&gt;"",'work here'!#REF!,"")</f>
        <v>#REF!</v>
      </c>
      <c r="AA865" t="e">
        <f t="shared" si="397"/>
        <v>#REF!</v>
      </c>
      <c r="AB865" t="e">
        <f t="shared" si="398"/>
        <v>#REF!</v>
      </c>
      <c r="AC865" t="str">
        <f t="shared" si="399"/>
        <v/>
      </c>
      <c r="AD865" s="2" t="e">
        <f>IF('work here'!#REF!&lt;&gt;"",'work here'!#REF!,"")</f>
        <v>#REF!</v>
      </c>
      <c r="AE865" s="2" t="e">
        <f>IF('work here'!#REF!&lt;&gt;"",'work here'!#REF!,"")</f>
        <v>#REF!</v>
      </c>
      <c r="AF865" s="2" t="e">
        <f t="shared" si="400"/>
        <v>#REF!</v>
      </c>
      <c r="AG865" s="2" t="e">
        <f t="shared" si="401"/>
        <v>#REF!</v>
      </c>
      <c r="AH865" s="2" t="str">
        <f t="shared" si="402"/>
        <v/>
      </c>
      <c r="AI865" t="str">
        <f>IF('work here'!AE864&lt;&gt;"","Jewellery Work","")</f>
        <v/>
      </c>
      <c r="AJ865" t="str">
        <f>IF('work here'!AE864&lt;&gt;"",'work here'!AE864,"")</f>
        <v/>
      </c>
      <c r="AK865" t="str">
        <f t="shared" si="403"/>
        <v/>
      </c>
      <c r="AL865" t="str">
        <f t="shared" si="404"/>
        <v/>
      </c>
      <c r="AM865" t="e">
        <f>IF('work here'!#REF!&lt;&gt;"","Gemstone","")</f>
        <v>#REF!</v>
      </c>
      <c r="AN865" t="e">
        <f>IF('work here'!#REF!&lt;&gt;"",'work here'!#REF!,"")</f>
        <v>#REF!</v>
      </c>
      <c r="AO865" t="e">
        <f t="shared" si="405"/>
        <v>#REF!</v>
      </c>
      <c r="AP865" t="e">
        <f t="shared" si="406"/>
        <v>#REF!</v>
      </c>
      <c r="AQ865" t="str">
        <f>IF('work here'!AW864&lt;&gt;"","Plating","")</f>
        <v/>
      </c>
      <c r="AR865" t="str">
        <f>IF('work here'!AW864&lt;&gt;"",'work here'!AW864,"")</f>
        <v/>
      </c>
      <c r="AS865" t="str">
        <f t="shared" si="407"/>
        <v/>
      </c>
      <c r="AT865" t="str">
        <f t="shared" si="408"/>
        <v/>
      </c>
      <c r="AU865" t="str">
        <f>IF('work here'!AX864&lt;&gt;"","Material","")</f>
        <v/>
      </c>
      <c r="AV865" t="str">
        <f>IF('work here'!AX864&lt;&gt;"",'work here'!AX864,"")</f>
        <v/>
      </c>
      <c r="AW865" t="str">
        <f t="shared" si="409"/>
        <v/>
      </c>
      <c r="AX865" t="str">
        <f t="shared" si="410"/>
        <v/>
      </c>
      <c r="AY865" t="e">
        <f>IF('work here'!#REF!&lt;&gt;"","Look","")</f>
        <v>#REF!</v>
      </c>
      <c r="AZ865" t="e">
        <f>IF('work here'!#REF!&lt;&gt;"",'work here'!#REF!,"")</f>
        <v>#REF!</v>
      </c>
      <c r="BA865" t="e">
        <f t="shared" si="411"/>
        <v>#REF!</v>
      </c>
      <c r="BB865" t="e">
        <f t="shared" si="412"/>
        <v>#REF!</v>
      </c>
      <c r="BC865" t="e">
        <f>IF('work here'!#REF!&lt;&gt;"","Finish","")</f>
        <v>#REF!</v>
      </c>
      <c r="BD865" t="e">
        <f>IF('work here'!#REF!&lt;&gt;"",'work here'!#REF!,"")</f>
        <v>#REF!</v>
      </c>
      <c r="BE865" t="e">
        <f t="shared" si="413"/>
        <v>#REF!</v>
      </c>
      <c r="BF865" t="e">
        <f t="shared" si="414"/>
        <v>#REF!</v>
      </c>
      <c r="BG865" t="e">
        <f>IF('work here'!#REF!&lt;&gt;"","Care","")</f>
        <v>#REF!</v>
      </c>
      <c r="BH865" t="e">
        <f>IF('work here'!#REF!&lt;&gt;"",'work here'!#REF!,"")</f>
        <v>#REF!</v>
      </c>
      <c r="BI865" t="e">
        <f t="shared" si="415"/>
        <v>#REF!</v>
      </c>
      <c r="BJ865" t="e">
        <f t="shared" si="416"/>
        <v>#REF!</v>
      </c>
      <c r="BK865" t="str">
        <f>IF(OR('work here'!F864="Rings", 'work here'!F864="Bangles"), 'work here'!F864 &amp; " Size", "")</f>
        <v/>
      </c>
      <c r="BL865" t="e">
        <f>IF('work here'!#REF!&lt;&gt;"",'work here'!#REF!,"")</f>
        <v>#REF!</v>
      </c>
      <c r="BM865" t="str">
        <f t="shared" si="417"/>
        <v/>
      </c>
      <c r="BN865" t="str">
        <f t="shared" si="418"/>
        <v/>
      </c>
      <c r="BO865" t="str">
        <f t="shared" si="419"/>
        <v/>
      </c>
    </row>
    <row r="866" spans="1:67" x14ac:dyDescent="0.3">
      <c r="A866" t="str">
        <f>IF('work here'!A865="simple","simple",IF('work here'!A865="parent","variable",IF('work here'!A865="child","variation","")))</f>
        <v/>
      </c>
      <c r="B866" t="str">
        <f>IF('work here'!C865&lt;&gt;"", 'work here'!C865, "")</f>
        <v/>
      </c>
      <c r="C866" t="str">
        <f>IF('work here'!B865&lt;&gt;"", 'work here'!B865, "")</f>
        <v/>
      </c>
      <c r="D866" t="str">
        <f t="shared" si="390"/>
        <v/>
      </c>
      <c r="E866" t="str">
        <f t="shared" si="391"/>
        <v/>
      </c>
      <c r="F866" t="str">
        <f t="shared" si="392"/>
        <v/>
      </c>
      <c r="G866" t="e">
        <f>IF('work here'!#REF!&lt;&gt;"", 'work here'!#REF!, "")</f>
        <v>#REF!</v>
      </c>
      <c r="I866" t="str">
        <f>IF('work here'!Z865&lt;&gt;"", 'work here'!Z865, "")</f>
        <v/>
      </c>
      <c r="J866" t="str">
        <f t="shared" si="393"/>
        <v/>
      </c>
      <c r="K866" t="str">
        <f t="shared" si="394"/>
        <v/>
      </c>
      <c r="L866" t="str">
        <f t="shared" si="395"/>
        <v/>
      </c>
      <c r="M866" t="str">
        <f>IF('work here'!AA865&lt;&gt;"", 'work here'!AA865, "")</f>
        <v/>
      </c>
      <c r="N866" t="str">
        <f>IF('work here'!AD865&lt;&gt;"", 'work here'!AD865, "")</f>
        <v/>
      </c>
      <c r="O866" t="str">
        <f>IF('work here'!AC865&lt;&gt;"", 'work here'!AC865, "")</f>
        <v/>
      </c>
      <c r="P866" t="str">
        <f>IF('work here'!AB865&lt;&gt;"", 'work here'!AB865, "")</f>
        <v/>
      </c>
      <c r="Q866" t="str">
        <f t="shared" si="396"/>
        <v/>
      </c>
      <c r="S866" t="str">
        <f>IF('work here'!E865&lt;&gt;"", 'work here'!E865, "")</f>
        <v/>
      </c>
      <c r="T866" t="e">
        <f>IF('work here'!#REF!&lt;&gt;"", 'work here'!#REF!, "")</f>
        <v>#REF!</v>
      </c>
      <c r="U866" t="str">
        <f>IF(A866="", "", _xlfn.TEXTJOIN(", ", TRUE, "jewellery", "jewellery &gt; " &amp; 'work here'!F865, "jewellery &gt; " &amp; 'work here'!F865 &amp; " &gt; " &amp; 'work here'!#REF!, 'work here'!#REF!, 'work here'!AY865, 'work here'!H865, 'work here'!I865, 'work here'!J865))</f>
        <v/>
      </c>
      <c r="V866" t="str" cm="1">
        <f t="array" aca="1" ref="V866" ca="1">_xlfn.LET(
    _xlpm.yr, TEXT(TODAY(), "yyyy"),
    _xlpm.mn, TEXT(TODAY(), "mm"),
    _xlpm.path, "https://richlook.co.in/wp-content/uploads/" &amp; _xlpm.yr &amp; "/" &amp; _xlpm.mn &amp; "/",
    _xlpm.imgRange, 'work here'!N865:X865,
    _xlpm.imgLinks, IF(_xlpm.imgRange&lt;&gt;"", _xlpm.path &amp; _xlpm.imgRange &amp; ".webp", ""),
    _xlpm.urls,
        IF(A866="variable", _xlpm.imgLinks,
        IF(A866="variation", IF('work here'!N865&lt;&gt;"", _xlpm.path &amp; 'work here'!N865 &amp; ".webp", ""),
        IF(A866="simple", _xlpm.imgLinks, ""))),
    _xlfn.TEXTJOIN(", ", TRUE, _xlpm.urls)
)</f>
        <v/>
      </c>
      <c r="W866" t="str" cm="1">
        <f t="array" aca="1" ref="W866" ca="1">_xlfn.LET(
    _xlpm.yr, TEXT(TODAY(), "yyyy"),
    _xlpm.mn, TEXT(TODAY(), "mm"),
    _xlpm.path, "https://richlook.co.in/wp-content/uploads/" &amp; _xlpm.yr &amp; "/" &amp; _xlpm.mn &amp; "/",
    _xlpm.imgRange, 'work here'!O865:X865,
    _xlpm.imgLinks, IF(_xlpm.imgRange&lt;&gt;"", _xlpm.path &amp; _xlpm.imgRange &amp; ".webp", ""),
    _xlpm.urls,
        IF(A866="variable", "",
        IF(A866="variation", _xlpm.imgLinks,
        IF(A866="simple", "", ""))),
    _xlfn.TEXTJOIN(", ", TRUE, _xlpm.urls)
)</f>
        <v/>
      </c>
      <c r="X866" t="str">
        <f>IF('work here'!D865&lt;&gt;"", 'work here'!D865, "")</f>
        <v/>
      </c>
      <c r="Y866" t="e">
        <f>IF('work here'!#REF!&lt;&gt;"","color","")</f>
        <v>#REF!</v>
      </c>
      <c r="Z866" t="e">
        <f>IF('work here'!#REF!&lt;&gt;"",'work here'!#REF!,"")</f>
        <v>#REF!</v>
      </c>
      <c r="AA866" t="e">
        <f t="shared" si="397"/>
        <v>#REF!</v>
      </c>
      <c r="AB866" t="e">
        <f t="shared" si="398"/>
        <v>#REF!</v>
      </c>
      <c r="AC866" t="str">
        <f t="shared" si="399"/>
        <v/>
      </c>
      <c r="AD866" s="2" t="e">
        <f>IF('work here'!#REF!&lt;&gt;"",'work here'!#REF!,"")</f>
        <v>#REF!</v>
      </c>
      <c r="AE866" s="2" t="e">
        <f>IF('work here'!#REF!&lt;&gt;"",'work here'!#REF!,"")</f>
        <v>#REF!</v>
      </c>
      <c r="AF866" s="2" t="e">
        <f t="shared" si="400"/>
        <v>#REF!</v>
      </c>
      <c r="AG866" s="2" t="e">
        <f t="shared" si="401"/>
        <v>#REF!</v>
      </c>
      <c r="AH866" s="2" t="str">
        <f t="shared" si="402"/>
        <v/>
      </c>
      <c r="AI866" t="str">
        <f>IF('work here'!AE865&lt;&gt;"","Jewellery Work","")</f>
        <v/>
      </c>
      <c r="AJ866" t="str">
        <f>IF('work here'!AE865&lt;&gt;"",'work here'!AE865,"")</f>
        <v/>
      </c>
      <c r="AK866" t="str">
        <f t="shared" si="403"/>
        <v/>
      </c>
      <c r="AL866" t="str">
        <f t="shared" si="404"/>
        <v/>
      </c>
      <c r="AM866" t="e">
        <f>IF('work here'!#REF!&lt;&gt;"","Gemstone","")</f>
        <v>#REF!</v>
      </c>
      <c r="AN866" t="e">
        <f>IF('work here'!#REF!&lt;&gt;"",'work here'!#REF!,"")</f>
        <v>#REF!</v>
      </c>
      <c r="AO866" t="e">
        <f t="shared" si="405"/>
        <v>#REF!</v>
      </c>
      <c r="AP866" t="e">
        <f t="shared" si="406"/>
        <v>#REF!</v>
      </c>
      <c r="AQ866" t="str">
        <f>IF('work here'!AW865&lt;&gt;"","Plating","")</f>
        <v/>
      </c>
      <c r="AR866" t="str">
        <f>IF('work here'!AW865&lt;&gt;"",'work here'!AW865,"")</f>
        <v/>
      </c>
      <c r="AS866" t="str">
        <f t="shared" si="407"/>
        <v/>
      </c>
      <c r="AT866" t="str">
        <f t="shared" si="408"/>
        <v/>
      </c>
      <c r="AU866" t="str">
        <f>IF('work here'!AX865&lt;&gt;"","Material","")</f>
        <v/>
      </c>
      <c r="AV866" t="str">
        <f>IF('work here'!AX865&lt;&gt;"",'work here'!AX865,"")</f>
        <v/>
      </c>
      <c r="AW866" t="str">
        <f t="shared" si="409"/>
        <v/>
      </c>
      <c r="AX866" t="str">
        <f t="shared" si="410"/>
        <v/>
      </c>
      <c r="AY866" t="e">
        <f>IF('work here'!#REF!&lt;&gt;"","Look","")</f>
        <v>#REF!</v>
      </c>
      <c r="AZ866" t="e">
        <f>IF('work here'!#REF!&lt;&gt;"",'work here'!#REF!,"")</f>
        <v>#REF!</v>
      </c>
      <c r="BA866" t="e">
        <f t="shared" si="411"/>
        <v>#REF!</v>
      </c>
      <c r="BB866" t="e">
        <f t="shared" si="412"/>
        <v>#REF!</v>
      </c>
      <c r="BC866" t="e">
        <f>IF('work here'!#REF!&lt;&gt;"","Finish","")</f>
        <v>#REF!</v>
      </c>
      <c r="BD866" t="e">
        <f>IF('work here'!#REF!&lt;&gt;"",'work here'!#REF!,"")</f>
        <v>#REF!</v>
      </c>
      <c r="BE866" t="e">
        <f t="shared" si="413"/>
        <v>#REF!</v>
      </c>
      <c r="BF866" t="e">
        <f t="shared" si="414"/>
        <v>#REF!</v>
      </c>
      <c r="BG866" t="e">
        <f>IF('work here'!#REF!&lt;&gt;"","Care","")</f>
        <v>#REF!</v>
      </c>
      <c r="BH866" t="e">
        <f>IF('work here'!#REF!&lt;&gt;"",'work here'!#REF!,"")</f>
        <v>#REF!</v>
      </c>
      <c r="BI866" t="e">
        <f t="shared" si="415"/>
        <v>#REF!</v>
      </c>
      <c r="BJ866" t="e">
        <f t="shared" si="416"/>
        <v>#REF!</v>
      </c>
      <c r="BK866" t="str">
        <f>IF(OR('work here'!F865="Rings", 'work here'!F865="Bangles"), 'work here'!F865 &amp; " Size", "")</f>
        <v/>
      </c>
      <c r="BL866" t="e">
        <f>IF('work here'!#REF!&lt;&gt;"",'work here'!#REF!,"")</f>
        <v>#REF!</v>
      </c>
      <c r="BM866" t="str">
        <f t="shared" si="417"/>
        <v/>
      </c>
      <c r="BN866" t="str">
        <f t="shared" si="418"/>
        <v/>
      </c>
      <c r="BO866" t="str">
        <f t="shared" si="419"/>
        <v/>
      </c>
    </row>
    <row r="867" spans="1:67" x14ac:dyDescent="0.3">
      <c r="A867" t="str">
        <f>IF('work here'!A866="simple","simple",IF('work here'!A866="parent","variable",IF('work here'!A866="child","variation","")))</f>
        <v/>
      </c>
      <c r="B867" t="str">
        <f>IF('work here'!C866&lt;&gt;"", 'work here'!C866, "")</f>
        <v/>
      </c>
      <c r="C867" t="str">
        <f>IF('work here'!B866&lt;&gt;"", 'work here'!B866, "")</f>
        <v/>
      </c>
      <c r="D867" t="str">
        <f t="shared" si="390"/>
        <v/>
      </c>
      <c r="E867" t="str">
        <f t="shared" si="391"/>
        <v/>
      </c>
      <c r="F867" t="str">
        <f t="shared" si="392"/>
        <v/>
      </c>
      <c r="G867" t="e">
        <f>IF('work here'!#REF!&lt;&gt;"", 'work here'!#REF!, "")</f>
        <v>#REF!</v>
      </c>
      <c r="I867" t="str">
        <f>IF('work here'!Z866&lt;&gt;"", 'work here'!Z866, "")</f>
        <v/>
      </c>
      <c r="J867" t="str">
        <f t="shared" si="393"/>
        <v/>
      </c>
      <c r="K867" t="str">
        <f t="shared" si="394"/>
        <v/>
      </c>
      <c r="L867" t="str">
        <f t="shared" si="395"/>
        <v/>
      </c>
      <c r="M867" t="str">
        <f>IF('work here'!AA866&lt;&gt;"", 'work here'!AA866, "")</f>
        <v/>
      </c>
      <c r="N867" t="str">
        <f>IF('work here'!AD866&lt;&gt;"", 'work here'!AD866, "")</f>
        <v/>
      </c>
      <c r="O867" t="str">
        <f>IF('work here'!AC866&lt;&gt;"", 'work here'!AC866, "")</f>
        <v/>
      </c>
      <c r="P867" t="str">
        <f>IF('work here'!AB866&lt;&gt;"", 'work here'!AB866, "")</f>
        <v/>
      </c>
      <c r="Q867" t="str">
        <f t="shared" si="396"/>
        <v/>
      </c>
      <c r="S867" t="str">
        <f>IF('work here'!E866&lt;&gt;"", 'work here'!E866, "")</f>
        <v/>
      </c>
      <c r="T867" t="e">
        <f>IF('work here'!#REF!&lt;&gt;"", 'work here'!#REF!, "")</f>
        <v>#REF!</v>
      </c>
      <c r="U867" t="str">
        <f>IF(A867="", "", _xlfn.TEXTJOIN(", ", TRUE, "jewellery", "jewellery &gt; " &amp; 'work here'!F866, "jewellery &gt; " &amp; 'work here'!F866 &amp; " &gt; " &amp; 'work here'!#REF!, 'work here'!#REF!, 'work here'!AY866, 'work here'!H866, 'work here'!I866, 'work here'!J866))</f>
        <v/>
      </c>
      <c r="V867" t="str" cm="1">
        <f t="array" aca="1" ref="V867" ca="1">_xlfn.LET(
    _xlpm.yr, TEXT(TODAY(), "yyyy"),
    _xlpm.mn, TEXT(TODAY(), "mm"),
    _xlpm.path, "https://richlook.co.in/wp-content/uploads/" &amp; _xlpm.yr &amp; "/" &amp; _xlpm.mn &amp; "/",
    _xlpm.imgRange, 'work here'!N866:X866,
    _xlpm.imgLinks, IF(_xlpm.imgRange&lt;&gt;"", _xlpm.path &amp; _xlpm.imgRange &amp; ".webp", ""),
    _xlpm.urls,
        IF(A867="variable", _xlpm.imgLinks,
        IF(A867="variation", IF('work here'!N866&lt;&gt;"", _xlpm.path &amp; 'work here'!N866 &amp; ".webp", ""),
        IF(A867="simple", _xlpm.imgLinks, ""))),
    _xlfn.TEXTJOIN(", ", TRUE, _xlpm.urls)
)</f>
        <v/>
      </c>
      <c r="W867" t="str" cm="1">
        <f t="array" aca="1" ref="W867" ca="1">_xlfn.LET(
    _xlpm.yr, TEXT(TODAY(), "yyyy"),
    _xlpm.mn, TEXT(TODAY(), "mm"),
    _xlpm.path, "https://richlook.co.in/wp-content/uploads/" &amp; _xlpm.yr &amp; "/" &amp; _xlpm.mn &amp; "/",
    _xlpm.imgRange, 'work here'!O866:X866,
    _xlpm.imgLinks, IF(_xlpm.imgRange&lt;&gt;"", _xlpm.path &amp; _xlpm.imgRange &amp; ".webp", ""),
    _xlpm.urls,
        IF(A867="variable", "",
        IF(A867="variation", _xlpm.imgLinks,
        IF(A867="simple", "", ""))),
    _xlfn.TEXTJOIN(", ", TRUE, _xlpm.urls)
)</f>
        <v/>
      </c>
      <c r="X867" t="str">
        <f>IF('work here'!D866&lt;&gt;"", 'work here'!D866, "")</f>
        <v/>
      </c>
      <c r="Y867" t="e">
        <f>IF('work here'!#REF!&lt;&gt;"","color","")</f>
        <v>#REF!</v>
      </c>
      <c r="Z867" t="e">
        <f>IF('work here'!#REF!&lt;&gt;"",'work here'!#REF!,"")</f>
        <v>#REF!</v>
      </c>
      <c r="AA867" t="e">
        <f t="shared" si="397"/>
        <v>#REF!</v>
      </c>
      <c r="AB867" t="e">
        <f t="shared" si="398"/>
        <v>#REF!</v>
      </c>
      <c r="AC867" t="str">
        <f t="shared" si="399"/>
        <v/>
      </c>
      <c r="AD867" s="2" t="e">
        <f>IF('work here'!#REF!&lt;&gt;"",'work here'!#REF!,"")</f>
        <v>#REF!</v>
      </c>
      <c r="AE867" s="2" t="e">
        <f>IF('work here'!#REF!&lt;&gt;"",'work here'!#REF!,"")</f>
        <v>#REF!</v>
      </c>
      <c r="AF867" s="2" t="e">
        <f t="shared" si="400"/>
        <v>#REF!</v>
      </c>
      <c r="AG867" s="2" t="e">
        <f t="shared" si="401"/>
        <v>#REF!</v>
      </c>
      <c r="AH867" s="2" t="str">
        <f t="shared" si="402"/>
        <v/>
      </c>
      <c r="AI867" t="str">
        <f>IF('work here'!AE866&lt;&gt;"","Jewellery Work","")</f>
        <v/>
      </c>
      <c r="AJ867" t="str">
        <f>IF('work here'!AE866&lt;&gt;"",'work here'!AE866,"")</f>
        <v/>
      </c>
      <c r="AK867" t="str">
        <f t="shared" si="403"/>
        <v/>
      </c>
      <c r="AL867" t="str">
        <f t="shared" si="404"/>
        <v/>
      </c>
      <c r="AM867" t="e">
        <f>IF('work here'!#REF!&lt;&gt;"","Gemstone","")</f>
        <v>#REF!</v>
      </c>
      <c r="AN867" t="e">
        <f>IF('work here'!#REF!&lt;&gt;"",'work here'!#REF!,"")</f>
        <v>#REF!</v>
      </c>
      <c r="AO867" t="e">
        <f t="shared" si="405"/>
        <v>#REF!</v>
      </c>
      <c r="AP867" t="e">
        <f t="shared" si="406"/>
        <v>#REF!</v>
      </c>
      <c r="AQ867" t="str">
        <f>IF('work here'!AW866&lt;&gt;"","Plating","")</f>
        <v/>
      </c>
      <c r="AR867" t="str">
        <f>IF('work here'!AW866&lt;&gt;"",'work here'!AW866,"")</f>
        <v/>
      </c>
      <c r="AS867" t="str">
        <f t="shared" si="407"/>
        <v/>
      </c>
      <c r="AT867" t="str">
        <f t="shared" si="408"/>
        <v/>
      </c>
      <c r="AU867" t="str">
        <f>IF('work here'!AX866&lt;&gt;"","Material","")</f>
        <v/>
      </c>
      <c r="AV867" t="str">
        <f>IF('work here'!AX866&lt;&gt;"",'work here'!AX866,"")</f>
        <v/>
      </c>
      <c r="AW867" t="str">
        <f t="shared" si="409"/>
        <v/>
      </c>
      <c r="AX867" t="str">
        <f t="shared" si="410"/>
        <v/>
      </c>
      <c r="AY867" t="e">
        <f>IF('work here'!#REF!&lt;&gt;"","Look","")</f>
        <v>#REF!</v>
      </c>
      <c r="AZ867" t="e">
        <f>IF('work here'!#REF!&lt;&gt;"",'work here'!#REF!,"")</f>
        <v>#REF!</v>
      </c>
      <c r="BA867" t="e">
        <f t="shared" si="411"/>
        <v>#REF!</v>
      </c>
      <c r="BB867" t="e">
        <f t="shared" si="412"/>
        <v>#REF!</v>
      </c>
      <c r="BC867" t="e">
        <f>IF('work here'!#REF!&lt;&gt;"","Finish","")</f>
        <v>#REF!</v>
      </c>
      <c r="BD867" t="e">
        <f>IF('work here'!#REF!&lt;&gt;"",'work here'!#REF!,"")</f>
        <v>#REF!</v>
      </c>
      <c r="BE867" t="e">
        <f t="shared" si="413"/>
        <v>#REF!</v>
      </c>
      <c r="BF867" t="e">
        <f t="shared" si="414"/>
        <v>#REF!</v>
      </c>
      <c r="BG867" t="e">
        <f>IF('work here'!#REF!&lt;&gt;"","Care","")</f>
        <v>#REF!</v>
      </c>
      <c r="BH867" t="e">
        <f>IF('work here'!#REF!&lt;&gt;"",'work here'!#REF!,"")</f>
        <v>#REF!</v>
      </c>
      <c r="BI867" t="e">
        <f t="shared" si="415"/>
        <v>#REF!</v>
      </c>
      <c r="BJ867" t="e">
        <f t="shared" si="416"/>
        <v>#REF!</v>
      </c>
      <c r="BK867" t="str">
        <f>IF(OR('work here'!F866="Rings", 'work here'!F866="Bangles"), 'work here'!F866 &amp; " Size", "")</f>
        <v/>
      </c>
      <c r="BL867" t="e">
        <f>IF('work here'!#REF!&lt;&gt;"",'work here'!#REF!,"")</f>
        <v>#REF!</v>
      </c>
      <c r="BM867" t="str">
        <f t="shared" si="417"/>
        <v/>
      </c>
      <c r="BN867" t="str">
        <f t="shared" si="418"/>
        <v/>
      </c>
      <c r="BO867" t="str">
        <f t="shared" si="419"/>
        <v/>
      </c>
    </row>
    <row r="868" spans="1:67" x14ac:dyDescent="0.3">
      <c r="A868" t="str">
        <f>IF('work here'!A867="simple","simple",IF('work here'!A867="parent","variable",IF('work here'!A867="child","variation","")))</f>
        <v/>
      </c>
      <c r="B868" t="str">
        <f>IF('work here'!C867&lt;&gt;"", 'work here'!C867, "")</f>
        <v/>
      </c>
      <c r="C868" t="str">
        <f>IF('work here'!B867&lt;&gt;"", 'work here'!B867, "")</f>
        <v/>
      </c>
      <c r="D868" t="str">
        <f t="shared" si="390"/>
        <v/>
      </c>
      <c r="E868" t="str">
        <f t="shared" si="391"/>
        <v/>
      </c>
      <c r="F868" t="str">
        <f t="shared" si="392"/>
        <v/>
      </c>
      <c r="G868" t="e">
        <f>IF('work here'!#REF!&lt;&gt;"", 'work here'!#REF!, "")</f>
        <v>#REF!</v>
      </c>
      <c r="I868" t="str">
        <f>IF('work here'!Z867&lt;&gt;"", 'work here'!Z867, "")</f>
        <v/>
      </c>
      <c r="J868" t="str">
        <f t="shared" si="393"/>
        <v/>
      </c>
      <c r="K868" t="str">
        <f t="shared" si="394"/>
        <v/>
      </c>
      <c r="L868" t="str">
        <f t="shared" si="395"/>
        <v/>
      </c>
      <c r="M868" t="str">
        <f>IF('work here'!AA867&lt;&gt;"", 'work here'!AA867, "")</f>
        <v/>
      </c>
      <c r="N868" t="str">
        <f>IF('work here'!AD867&lt;&gt;"", 'work here'!AD867, "")</f>
        <v/>
      </c>
      <c r="O868" t="str">
        <f>IF('work here'!AC867&lt;&gt;"", 'work here'!AC867, "")</f>
        <v/>
      </c>
      <c r="P868" t="str">
        <f>IF('work here'!AB867&lt;&gt;"", 'work here'!AB867, "")</f>
        <v/>
      </c>
      <c r="Q868" t="str">
        <f t="shared" si="396"/>
        <v/>
      </c>
      <c r="S868" t="str">
        <f>IF('work here'!E867&lt;&gt;"", 'work here'!E867, "")</f>
        <v/>
      </c>
      <c r="T868" t="e">
        <f>IF('work here'!#REF!&lt;&gt;"", 'work here'!#REF!, "")</f>
        <v>#REF!</v>
      </c>
      <c r="U868" t="str">
        <f>IF(A868="", "", _xlfn.TEXTJOIN(", ", TRUE, "jewellery", "jewellery &gt; " &amp; 'work here'!F867, "jewellery &gt; " &amp; 'work here'!F867 &amp; " &gt; " &amp; 'work here'!#REF!, 'work here'!#REF!, 'work here'!AY867, 'work here'!H867, 'work here'!I867, 'work here'!J867))</f>
        <v/>
      </c>
      <c r="V868" t="str" cm="1">
        <f t="array" aca="1" ref="V868" ca="1">_xlfn.LET(
    _xlpm.yr, TEXT(TODAY(), "yyyy"),
    _xlpm.mn, TEXT(TODAY(), "mm"),
    _xlpm.path, "https://richlook.co.in/wp-content/uploads/" &amp; _xlpm.yr &amp; "/" &amp; _xlpm.mn &amp; "/",
    _xlpm.imgRange, 'work here'!N867:X867,
    _xlpm.imgLinks, IF(_xlpm.imgRange&lt;&gt;"", _xlpm.path &amp; _xlpm.imgRange &amp; ".webp", ""),
    _xlpm.urls,
        IF(A868="variable", _xlpm.imgLinks,
        IF(A868="variation", IF('work here'!N867&lt;&gt;"", _xlpm.path &amp; 'work here'!N867 &amp; ".webp", ""),
        IF(A868="simple", _xlpm.imgLinks, ""))),
    _xlfn.TEXTJOIN(", ", TRUE, _xlpm.urls)
)</f>
        <v/>
      </c>
      <c r="W868" t="str" cm="1">
        <f t="array" aca="1" ref="W868" ca="1">_xlfn.LET(
    _xlpm.yr, TEXT(TODAY(), "yyyy"),
    _xlpm.mn, TEXT(TODAY(), "mm"),
    _xlpm.path, "https://richlook.co.in/wp-content/uploads/" &amp; _xlpm.yr &amp; "/" &amp; _xlpm.mn &amp; "/",
    _xlpm.imgRange, 'work here'!O867:X867,
    _xlpm.imgLinks, IF(_xlpm.imgRange&lt;&gt;"", _xlpm.path &amp; _xlpm.imgRange &amp; ".webp", ""),
    _xlpm.urls,
        IF(A868="variable", "",
        IF(A868="variation", _xlpm.imgLinks,
        IF(A868="simple", "", ""))),
    _xlfn.TEXTJOIN(", ", TRUE, _xlpm.urls)
)</f>
        <v/>
      </c>
      <c r="X868" t="str">
        <f>IF('work here'!D867&lt;&gt;"", 'work here'!D867, "")</f>
        <v/>
      </c>
      <c r="Y868" t="e">
        <f>IF('work here'!#REF!&lt;&gt;"","color","")</f>
        <v>#REF!</v>
      </c>
      <c r="Z868" t="e">
        <f>IF('work here'!#REF!&lt;&gt;"",'work here'!#REF!,"")</f>
        <v>#REF!</v>
      </c>
      <c r="AA868" t="e">
        <f t="shared" si="397"/>
        <v>#REF!</v>
      </c>
      <c r="AB868" t="e">
        <f t="shared" si="398"/>
        <v>#REF!</v>
      </c>
      <c r="AC868" t="str">
        <f t="shared" si="399"/>
        <v/>
      </c>
      <c r="AD868" s="2" t="e">
        <f>IF('work here'!#REF!&lt;&gt;"",'work here'!#REF!,"")</f>
        <v>#REF!</v>
      </c>
      <c r="AE868" s="2" t="e">
        <f>IF('work here'!#REF!&lt;&gt;"",'work here'!#REF!,"")</f>
        <v>#REF!</v>
      </c>
      <c r="AF868" s="2" t="e">
        <f t="shared" si="400"/>
        <v>#REF!</v>
      </c>
      <c r="AG868" s="2" t="e">
        <f t="shared" si="401"/>
        <v>#REF!</v>
      </c>
      <c r="AH868" s="2" t="str">
        <f t="shared" si="402"/>
        <v/>
      </c>
      <c r="AI868" t="str">
        <f>IF('work here'!AE867&lt;&gt;"","Jewellery Work","")</f>
        <v/>
      </c>
      <c r="AJ868" t="str">
        <f>IF('work here'!AE867&lt;&gt;"",'work here'!AE867,"")</f>
        <v/>
      </c>
      <c r="AK868" t="str">
        <f t="shared" si="403"/>
        <v/>
      </c>
      <c r="AL868" t="str">
        <f t="shared" si="404"/>
        <v/>
      </c>
      <c r="AM868" t="e">
        <f>IF('work here'!#REF!&lt;&gt;"","Gemstone","")</f>
        <v>#REF!</v>
      </c>
      <c r="AN868" t="e">
        <f>IF('work here'!#REF!&lt;&gt;"",'work here'!#REF!,"")</f>
        <v>#REF!</v>
      </c>
      <c r="AO868" t="e">
        <f t="shared" si="405"/>
        <v>#REF!</v>
      </c>
      <c r="AP868" t="e">
        <f t="shared" si="406"/>
        <v>#REF!</v>
      </c>
      <c r="AQ868" t="str">
        <f>IF('work here'!AW867&lt;&gt;"","Plating","")</f>
        <v/>
      </c>
      <c r="AR868" t="str">
        <f>IF('work here'!AW867&lt;&gt;"",'work here'!AW867,"")</f>
        <v/>
      </c>
      <c r="AS868" t="str">
        <f t="shared" si="407"/>
        <v/>
      </c>
      <c r="AT868" t="str">
        <f t="shared" si="408"/>
        <v/>
      </c>
      <c r="AU868" t="str">
        <f>IF('work here'!AX867&lt;&gt;"","Material","")</f>
        <v/>
      </c>
      <c r="AV868" t="str">
        <f>IF('work here'!AX867&lt;&gt;"",'work here'!AX867,"")</f>
        <v/>
      </c>
      <c r="AW868" t="str">
        <f t="shared" si="409"/>
        <v/>
      </c>
      <c r="AX868" t="str">
        <f t="shared" si="410"/>
        <v/>
      </c>
      <c r="AY868" t="e">
        <f>IF('work here'!#REF!&lt;&gt;"","Look","")</f>
        <v>#REF!</v>
      </c>
      <c r="AZ868" t="e">
        <f>IF('work here'!#REF!&lt;&gt;"",'work here'!#REF!,"")</f>
        <v>#REF!</v>
      </c>
      <c r="BA868" t="e">
        <f t="shared" si="411"/>
        <v>#REF!</v>
      </c>
      <c r="BB868" t="e">
        <f t="shared" si="412"/>
        <v>#REF!</v>
      </c>
      <c r="BC868" t="e">
        <f>IF('work here'!#REF!&lt;&gt;"","Finish","")</f>
        <v>#REF!</v>
      </c>
      <c r="BD868" t="e">
        <f>IF('work here'!#REF!&lt;&gt;"",'work here'!#REF!,"")</f>
        <v>#REF!</v>
      </c>
      <c r="BE868" t="e">
        <f t="shared" si="413"/>
        <v>#REF!</v>
      </c>
      <c r="BF868" t="e">
        <f t="shared" si="414"/>
        <v>#REF!</v>
      </c>
      <c r="BG868" t="e">
        <f>IF('work here'!#REF!&lt;&gt;"","Care","")</f>
        <v>#REF!</v>
      </c>
      <c r="BH868" t="e">
        <f>IF('work here'!#REF!&lt;&gt;"",'work here'!#REF!,"")</f>
        <v>#REF!</v>
      </c>
      <c r="BI868" t="e">
        <f t="shared" si="415"/>
        <v>#REF!</v>
      </c>
      <c r="BJ868" t="e">
        <f t="shared" si="416"/>
        <v>#REF!</v>
      </c>
      <c r="BK868" t="str">
        <f>IF(OR('work here'!F867="Rings", 'work here'!F867="Bangles"), 'work here'!F867 &amp; " Size", "")</f>
        <v/>
      </c>
      <c r="BL868" t="e">
        <f>IF('work here'!#REF!&lt;&gt;"",'work here'!#REF!,"")</f>
        <v>#REF!</v>
      </c>
      <c r="BM868" t="str">
        <f t="shared" si="417"/>
        <v/>
      </c>
      <c r="BN868" t="str">
        <f t="shared" si="418"/>
        <v/>
      </c>
      <c r="BO868" t="str">
        <f t="shared" si="419"/>
        <v/>
      </c>
    </row>
    <row r="869" spans="1:67" x14ac:dyDescent="0.3">
      <c r="A869" t="str">
        <f>IF('work here'!A868="simple","simple",IF('work here'!A868="parent","variable",IF('work here'!A868="child","variation","")))</f>
        <v/>
      </c>
      <c r="B869" t="str">
        <f>IF('work here'!C868&lt;&gt;"", 'work here'!C868, "")</f>
        <v/>
      </c>
      <c r="C869" t="str">
        <f>IF('work here'!B868&lt;&gt;"", 'work here'!B868, "")</f>
        <v/>
      </c>
      <c r="D869" t="str">
        <f t="shared" si="390"/>
        <v/>
      </c>
      <c r="E869" t="str">
        <f t="shared" si="391"/>
        <v/>
      </c>
      <c r="F869" t="str">
        <f t="shared" si="392"/>
        <v/>
      </c>
      <c r="G869" t="e">
        <f>IF('work here'!#REF!&lt;&gt;"", 'work here'!#REF!, "")</f>
        <v>#REF!</v>
      </c>
      <c r="I869" t="str">
        <f>IF('work here'!Z868&lt;&gt;"", 'work here'!Z868, "")</f>
        <v/>
      </c>
      <c r="J869" t="str">
        <f t="shared" si="393"/>
        <v/>
      </c>
      <c r="K869" t="str">
        <f t="shared" si="394"/>
        <v/>
      </c>
      <c r="L869" t="str">
        <f t="shared" si="395"/>
        <v/>
      </c>
      <c r="M869" t="str">
        <f>IF('work here'!AA868&lt;&gt;"", 'work here'!AA868, "")</f>
        <v/>
      </c>
      <c r="N869" t="str">
        <f>IF('work here'!AD868&lt;&gt;"", 'work here'!AD868, "")</f>
        <v/>
      </c>
      <c r="O869" t="str">
        <f>IF('work here'!AC868&lt;&gt;"", 'work here'!AC868, "")</f>
        <v/>
      </c>
      <c r="P869" t="str">
        <f>IF('work here'!AB868&lt;&gt;"", 'work here'!AB868, "")</f>
        <v/>
      </c>
      <c r="Q869" t="str">
        <f t="shared" si="396"/>
        <v/>
      </c>
      <c r="S869" t="str">
        <f>IF('work here'!E868&lt;&gt;"", 'work here'!E868, "")</f>
        <v/>
      </c>
      <c r="T869" t="e">
        <f>IF('work here'!#REF!&lt;&gt;"", 'work here'!#REF!, "")</f>
        <v>#REF!</v>
      </c>
      <c r="U869" t="str">
        <f>IF(A869="", "", _xlfn.TEXTJOIN(", ", TRUE, "jewellery", "jewellery &gt; " &amp; 'work here'!F868, "jewellery &gt; " &amp; 'work here'!F868 &amp; " &gt; " &amp; 'work here'!#REF!, 'work here'!#REF!, 'work here'!AY868, 'work here'!H868, 'work here'!I868, 'work here'!J868))</f>
        <v/>
      </c>
      <c r="V869" t="str" cm="1">
        <f t="array" aca="1" ref="V869" ca="1">_xlfn.LET(
    _xlpm.yr, TEXT(TODAY(), "yyyy"),
    _xlpm.mn, TEXT(TODAY(), "mm"),
    _xlpm.path, "https://richlook.co.in/wp-content/uploads/" &amp; _xlpm.yr &amp; "/" &amp; _xlpm.mn &amp; "/",
    _xlpm.imgRange, 'work here'!N868:X868,
    _xlpm.imgLinks, IF(_xlpm.imgRange&lt;&gt;"", _xlpm.path &amp; _xlpm.imgRange &amp; ".webp", ""),
    _xlpm.urls,
        IF(A869="variable", _xlpm.imgLinks,
        IF(A869="variation", IF('work here'!N868&lt;&gt;"", _xlpm.path &amp; 'work here'!N868 &amp; ".webp", ""),
        IF(A869="simple", _xlpm.imgLinks, ""))),
    _xlfn.TEXTJOIN(", ", TRUE, _xlpm.urls)
)</f>
        <v/>
      </c>
      <c r="W869" t="str" cm="1">
        <f t="array" aca="1" ref="W869" ca="1">_xlfn.LET(
    _xlpm.yr, TEXT(TODAY(), "yyyy"),
    _xlpm.mn, TEXT(TODAY(), "mm"),
    _xlpm.path, "https://richlook.co.in/wp-content/uploads/" &amp; _xlpm.yr &amp; "/" &amp; _xlpm.mn &amp; "/",
    _xlpm.imgRange, 'work here'!O868:X868,
    _xlpm.imgLinks, IF(_xlpm.imgRange&lt;&gt;"", _xlpm.path &amp; _xlpm.imgRange &amp; ".webp", ""),
    _xlpm.urls,
        IF(A869="variable", "",
        IF(A869="variation", _xlpm.imgLinks,
        IF(A869="simple", "", ""))),
    _xlfn.TEXTJOIN(", ", TRUE, _xlpm.urls)
)</f>
        <v/>
      </c>
      <c r="X869" t="str">
        <f>IF('work here'!D868&lt;&gt;"", 'work here'!D868, "")</f>
        <v/>
      </c>
      <c r="Y869" t="e">
        <f>IF('work here'!#REF!&lt;&gt;"","color","")</f>
        <v>#REF!</v>
      </c>
      <c r="Z869" t="e">
        <f>IF('work here'!#REF!&lt;&gt;"",'work here'!#REF!,"")</f>
        <v>#REF!</v>
      </c>
      <c r="AA869" t="e">
        <f t="shared" si="397"/>
        <v>#REF!</v>
      </c>
      <c r="AB869" t="e">
        <f t="shared" si="398"/>
        <v>#REF!</v>
      </c>
      <c r="AC869" t="str">
        <f t="shared" si="399"/>
        <v/>
      </c>
      <c r="AD869" s="2" t="e">
        <f>IF('work here'!#REF!&lt;&gt;"",'work here'!#REF!,"")</f>
        <v>#REF!</v>
      </c>
      <c r="AE869" s="2" t="e">
        <f>IF('work here'!#REF!&lt;&gt;"",'work here'!#REF!,"")</f>
        <v>#REF!</v>
      </c>
      <c r="AF869" s="2" t="e">
        <f t="shared" si="400"/>
        <v>#REF!</v>
      </c>
      <c r="AG869" s="2" t="e">
        <f t="shared" si="401"/>
        <v>#REF!</v>
      </c>
      <c r="AH869" s="2" t="str">
        <f t="shared" si="402"/>
        <v/>
      </c>
      <c r="AI869" t="str">
        <f>IF('work here'!AE868&lt;&gt;"","Jewellery Work","")</f>
        <v/>
      </c>
      <c r="AJ869" t="str">
        <f>IF('work here'!AE868&lt;&gt;"",'work here'!AE868,"")</f>
        <v/>
      </c>
      <c r="AK869" t="str">
        <f t="shared" si="403"/>
        <v/>
      </c>
      <c r="AL869" t="str">
        <f t="shared" si="404"/>
        <v/>
      </c>
      <c r="AM869" t="e">
        <f>IF('work here'!#REF!&lt;&gt;"","Gemstone","")</f>
        <v>#REF!</v>
      </c>
      <c r="AN869" t="e">
        <f>IF('work here'!#REF!&lt;&gt;"",'work here'!#REF!,"")</f>
        <v>#REF!</v>
      </c>
      <c r="AO869" t="e">
        <f t="shared" si="405"/>
        <v>#REF!</v>
      </c>
      <c r="AP869" t="e">
        <f t="shared" si="406"/>
        <v>#REF!</v>
      </c>
      <c r="AQ869" t="str">
        <f>IF('work here'!AW868&lt;&gt;"","Plating","")</f>
        <v/>
      </c>
      <c r="AR869" t="str">
        <f>IF('work here'!AW868&lt;&gt;"",'work here'!AW868,"")</f>
        <v/>
      </c>
      <c r="AS869" t="str">
        <f t="shared" si="407"/>
        <v/>
      </c>
      <c r="AT869" t="str">
        <f t="shared" si="408"/>
        <v/>
      </c>
      <c r="AU869" t="str">
        <f>IF('work here'!AX868&lt;&gt;"","Material","")</f>
        <v/>
      </c>
      <c r="AV869" t="str">
        <f>IF('work here'!AX868&lt;&gt;"",'work here'!AX868,"")</f>
        <v/>
      </c>
      <c r="AW869" t="str">
        <f t="shared" si="409"/>
        <v/>
      </c>
      <c r="AX869" t="str">
        <f t="shared" si="410"/>
        <v/>
      </c>
      <c r="AY869" t="e">
        <f>IF('work here'!#REF!&lt;&gt;"","Look","")</f>
        <v>#REF!</v>
      </c>
      <c r="AZ869" t="e">
        <f>IF('work here'!#REF!&lt;&gt;"",'work here'!#REF!,"")</f>
        <v>#REF!</v>
      </c>
      <c r="BA869" t="e">
        <f t="shared" si="411"/>
        <v>#REF!</v>
      </c>
      <c r="BB869" t="e">
        <f t="shared" si="412"/>
        <v>#REF!</v>
      </c>
      <c r="BC869" t="e">
        <f>IF('work here'!#REF!&lt;&gt;"","Finish","")</f>
        <v>#REF!</v>
      </c>
      <c r="BD869" t="e">
        <f>IF('work here'!#REF!&lt;&gt;"",'work here'!#REF!,"")</f>
        <v>#REF!</v>
      </c>
      <c r="BE869" t="e">
        <f t="shared" si="413"/>
        <v>#REF!</v>
      </c>
      <c r="BF869" t="e">
        <f t="shared" si="414"/>
        <v>#REF!</v>
      </c>
      <c r="BG869" t="e">
        <f>IF('work here'!#REF!&lt;&gt;"","Care","")</f>
        <v>#REF!</v>
      </c>
      <c r="BH869" t="e">
        <f>IF('work here'!#REF!&lt;&gt;"",'work here'!#REF!,"")</f>
        <v>#REF!</v>
      </c>
      <c r="BI869" t="e">
        <f t="shared" si="415"/>
        <v>#REF!</v>
      </c>
      <c r="BJ869" t="e">
        <f t="shared" si="416"/>
        <v>#REF!</v>
      </c>
      <c r="BK869" t="str">
        <f>IF(OR('work here'!F868="Rings", 'work here'!F868="Bangles"), 'work here'!F868 &amp; " Size", "")</f>
        <v/>
      </c>
      <c r="BL869" t="e">
        <f>IF('work here'!#REF!&lt;&gt;"",'work here'!#REF!,"")</f>
        <v>#REF!</v>
      </c>
      <c r="BM869" t="str">
        <f t="shared" si="417"/>
        <v/>
      </c>
      <c r="BN869" t="str">
        <f t="shared" si="418"/>
        <v/>
      </c>
      <c r="BO869" t="str">
        <f t="shared" si="419"/>
        <v/>
      </c>
    </row>
    <row r="870" spans="1:67" x14ac:dyDescent="0.3">
      <c r="A870" t="str">
        <f>IF('work here'!A869="simple","simple",IF('work here'!A869="parent","variable",IF('work here'!A869="child","variation","")))</f>
        <v/>
      </c>
      <c r="B870" t="str">
        <f>IF('work here'!C869&lt;&gt;"", 'work here'!C869, "")</f>
        <v/>
      </c>
      <c r="C870" t="str">
        <f>IF('work here'!B869&lt;&gt;"", 'work here'!B869, "")</f>
        <v/>
      </c>
      <c r="D870" t="str">
        <f t="shared" si="390"/>
        <v/>
      </c>
      <c r="E870" t="str">
        <f t="shared" si="391"/>
        <v/>
      </c>
      <c r="F870" t="str">
        <f t="shared" si="392"/>
        <v/>
      </c>
      <c r="G870" t="e">
        <f>IF('work here'!#REF!&lt;&gt;"", 'work here'!#REF!, "")</f>
        <v>#REF!</v>
      </c>
      <c r="I870" t="str">
        <f>IF('work here'!Z869&lt;&gt;"", 'work here'!Z869, "")</f>
        <v/>
      </c>
      <c r="J870" t="str">
        <f t="shared" si="393"/>
        <v/>
      </c>
      <c r="K870" t="str">
        <f t="shared" si="394"/>
        <v/>
      </c>
      <c r="L870" t="str">
        <f t="shared" si="395"/>
        <v/>
      </c>
      <c r="M870" t="str">
        <f>IF('work here'!AA869&lt;&gt;"", 'work here'!AA869, "")</f>
        <v/>
      </c>
      <c r="N870" t="str">
        <f>IF('work here'!AD869&lt;&gt;"", 'work here'!AD869, "")</f>
        <v/>
      </c>
      <c r="O870" t="str">
        <f>IF('work here'!AC869&lt;&gt;"", 'work here'!AC869, "")</f>
        <v/>
      </c>
      <c r="P870" t="str">
        <f>IF('work here'!AB869&lt;&gt;"", 'work here'!AB869, "")</f>
        <v/>
      </c>
      <c r="Q870" t="str">
        <f t="shared" si="396"/>
        <v/>
      </c>
      <c r="S870" t="str">
        <f>IF('work here'!E869&lt;&gt;"", 'work here'!E869, "")</f>
        <v/>
      </c>
      <c r="T870" t="e">
        <f>IF('work here'!#REF!&lt;&gt;"", 'work here'!#REF!, "")</f>
        <v>#REF!</v>
      </c>
      <c r="U870" t="str">
        <f>IF(A870="", "", _xlfn.TEXTJOIN(", ", TRUE, "jewellery", "jewellery &gt; " &amp; 'work here'!F869, "jewellery &gt; " &amp; 'work here'!F869 &amp; " &gt; " &amp; 'work here'!#REF!, 'work here'!#REF!, 'work here'!AY869, 'work here'!H869, 'work here'!I869, 'work here'!J869))</f>
        <v/>
      </c>
      <c r="V870" t="str" cm="1">
        <f t="array" aca="1" ref="V870" ca="1">_xlfn.LET(
    _xlpm.yr, TEXT(TODAY(), "yyyy"),
    _xlpm.mn, TEXT(TODAY(), "mm"),
    _xlpm.path, "https://richlook.co.in/wp-content/uploads/" &amp; _xlpm.yr &amp; "/" &amp; _xlpm.mn &amp; "/",
    _xlpm.imgRange, 'work here'!N869:X869,
    _xlpm.imgLinks, IF(_xlpm.imgRange&lt;&gt;"", _xlpm.path &amp; _xlpm.imgRange &amp; ".webp", ""),
    _xlpm.urls,
        IF(A870="variable", _xlpm.imgLinks,
        IF(A870="variation", IF('work here'!N869&lt;&gt;"", _xlpm.path &amp; 'work here'!N869 &amp; ".webp", ""),
        IF(A870="simple", _xlpm.imgLinks, ""))),
    _xlfn.TEXTJOIN(", ", TRUE, _xlpm.urls)
)</f>
        <v/>
      </c>
      <c r="W870" t="str" cm="1">
        <f t="array" aca="1" ref="W870" ca="1">_xlfn.LET(
    _xlpm.yr, TEXT(TODAY(), "yyyy"),
    _xlpm.mn, TEXT(TODAY(), "mm"),
    _xlpm.path, "https://richlook.co.in/wp-content/uploads/" &amp; _xlpm.yr &amp; "/" &amp; _xlpm.mn &amp; "/",
    _xlpm.imgRange, 'work here'!O869:X869,
    _xlpm.imgLinks, IF(_xlpm.imgRange&lt;&gt;"", _xlpm.path &amp; _xlpm.imgRange &amp; ".webp", ""),
    _xlpm.urls,
        IF(A870="variable", "",
        IF(A870="variation", _xlpm.imgLinks,
        IF(A870="simple", "", ""))),
    _xlfn.TEXTJOIN(", ", TRUE, _xlpm.urls)
)</f>
        <v/>
      </c>
      <c r="X870" t="str">
        <f>IF('work here'!D869&lt;&gt;"", 'work here'!D869, "")</f>
        <v/>
      </c>
      <c r="Y870" t="e">
        <f>IF('work here'!#REF!&lt;&gt;"","color","")</f>
        <v>#REF!</v>
      </c>
      <c r="Z870" t="e">
        <f>IF('work here'!#REF!&lt;&gt;"",'work here'!#REF!,"")</f>
        <v>#REF!</v>
      </c>
      <c r="AA870" t="e">
        <f t="shared" si="397"/>
        <v>#REF!</v>
      </c>
      <c r="AB870" t="e">
        <f t="shared" si="398"/>
        <v>#REF!</v>
      </c>
      <c r="AC870" t="str">
        <f t="shared" si="399"/>
        <v/>
      </c>
      <c r="AD870" s="2" t="e">
        <f>IF('work here'!#REF!&lt;&gt;"",'work here'!#REF!,"")</f>
        <v>#REF!</v>
      </c>
      <c r="AE870" s="2" t="e">
        <f>IF('work here'!#REF!&lt;&gt;"",'work here'!#REF!,"")</f>
        <v>#REF!</v>
      </c>
      <c r="AF870" s="2" t="e">
        <f t="shared" si="400"/>
        <v>#REF!</v>
      </c>
      <c r="AG870" s="2" t="e">
        <f t="shared" si="401"/>
        <v>#REF!</v>
      </c>
      <c r="AH870" s="2" t="str">
        <f t="shared" si="402"/>
        <v/>
      </c>
      <c r="AI870" t="str">
        <f>IF('work here'!AE869&lt;&gt;"","Jewellery Work","")</f>
        <v/>
      </c>
      <c r="AJ870" t="str">
        <f>IF('work here'!AE869&lt;&gt;"",'work here'!AE869,"")</f>
        <v/>
      </c>
      <c r="AK870" t="str">
        <f t="shared" si="403"/>
        <v/>
      </c>
      <c r="AL870" t="str">
        <f t="shared" si="404"/>
        <v/>
      </c>
      <c r="AM870" t="e">
        <f>IF('work here'!#REF!&lt;&gt;"","Gemstone","")</f>
        <v>#REF!</v>
      </c>
      <c r="AN870" t="e">
        <f>IF('work here'!#REF!&lt;&gt;"",'work here'!#REF!,"")</f>
        <v>#REF!</v>
      </c>
      <c r="AO870" t="e">
        <f t="shared" si="405"/>
        <v>#REF!</v>
      </c>
      <c r="AP870" t="e">
        <f t="shared" si="406"/>
        <v>#REF!</v>
      </c>
      <c r="AQ870" t="str">
        <f>IF('work here'!AW869&lt;&gt;"","Plating","")</f>
        <v/>
      </c>
      <c r="AR870" t="str">
        <f>IF('work here'!AW869&lt;&gt;"",'work here'!AW869,"")</f>
        <v/>
      </c>
      <c r="AS870" t="str">
        <f t="shared" si="407"/>
        <v/>
      </c>
      <c r="AT870" t="str">
        <f t="shared" si="408"/>
        <v/>
      </c>
      <c r="AU870" t="str">
        <f>IF('work here'!AX869&lt;&gt;"","Material","")</f>
        <v/>
      </c>
      <c r="AV870" t="str">
        <f>IF('work here'!AX869&lt;&gt;"",'work here'!AX869,"")</f>
        <v/>
      </c>
      <c r="AW870" t="str">
        <f t="shared" si="409"/>
        <v/>
      </c>
      <c r="AX870" t="str">
        <f t="shared" si="410"/>
        <v/>
      </c>
      <c r="AY870" t="e">
        <f>IF('work here'!#REF!&lt;&gt;"","Look","")</f>
        <v>#REF!</v>
      </c>
      <c r="AZ870" t="e">
        <f>IF('work here'!#REF!&lt;&gt;"",'work here'!#REF!,"")</f>
        <v>#REF!</v>
      </c>
      <c r="BA870" t="e">
        <f t="shared" si="411"/>
        <v>#REF!</v>
      </c>
      <c r="BB870" t="e">
        <f t="shared" si="412"/>
        <v>#REF!</v>
      </c>
      <c r="BC870" t="e">
        <f>IF('work here'!#REF!&lt;&gt;"","Finish","")</f>
        <v>#REF!</v>
      </c>
      <c r="BD870" t="e">
        <f>IF('work here'!#REF!&lt;&gt;"",'work here'!#REF!,"")</f>
        <v>#REF!</v>
      </c>
      <c r="BE870" t="e">
        <f t="shared" si="413"/>
        <v>#REF!</v>
      </c>
      <c r="BF870" t="e">
        <f t="shared" si="414"/>
        <v>#REF!</v>
      </c>
      <c r="BG870" t="e">
        <f>IF('work here'!#REF!&lt;&gt;"","Care","")</f>
        <v>#REF!</v>
      </c>
      <c r="BH870" t="e">
        <f>IF('work here'!#REF!&lt;&gt;"",'work here'!#REF!,"")</f>
        <v>#REF!</v>
      </c>
      <c r="BI870" t="e">
        <f t="shared" si="415"/>
        <v>#REF!</v>
      </c>
      <c r="BJ870" t="e">
        <f t="shared" si="416"/>
        <v>#REF!</v>
      </c>
      <c r="BK870" t="str">
        <f>IF(OR('work here'!F869="Rings", 'work here'!F869="Bangles"), 'work here'!F869 &amp; " Size", "")</f>
        <v/>
      </c>
      <c r="BL870" t="e">
        <f>IF('work here'!#REF!&lt;&gt;"",'work here'!#REF!,"")</f>
        <v>#REF!</v>
      </c>
      <c r="BM870" t="str">
        <f t="shared" si="417"/>
        <v/>
      </c>
      <c r="BN870" t="str">
        <f t="shared" si="418"/>
        <v/>
      </c>
      <c r="BO870" t="str">
        <f t="shared" si="419"/>
        <v/>
      </c>
    </row>
    <row r="871" spans="1:67" x14ac:dyDescent="0.3">
      <c r="A871" t="str">
        <f>IF('work here'!A870="simple","simple",IF('work here'!A870="parent","variable",IF('work here'!A870="child","variation","")))</f>
        <v/>
      </c>
      <c r="B871" t="str">
        <f>IF('work here'!C870&lt;&gt;"", 'work here'!C870, "")</f>
        <v/>
      </c>
      <c r="C871" t="str">
        <f>IF('work here'!B870&lt;&gt;"", 'work here'!B870, "")</f>
        <v/>
      </c>
      <c r="D871" t="str">
        <f t="shared" si="390"/>
        <v/>
      </c>
      <c r="E871" t="str">
        <f t="shared" si="391"/>
        <v/>
      </c>
      <c r="F871" t="str">
        <f t="shared" si="392"/>
        <v/>
      </c>
      <c r="G871" t="e">
        <f>IF('work here'!#REF!&lt;&gt;"", 'work here'!#REF!, "")</f>
        <v>#REF!</v>
      </c>
      <c r="I871" t="str">
        <f>IF('work here'!Z870&lt;&gt;"", 'work here'!Z870, "")</f>
        <v/>
      </c>
      <c r="J871" t="str">
        <f t="shared" si="393"/>
        <v/>
      </c>
      <c r="K871" t="str">
        <f t="shared" si="394"/>
        <v/>
      </c>
      <c r="L871" t="str">
        <f t="shared" si="395"/>
        <v/>
      </c>
      <c r="M871" t="str">
        <f>IF('work here'!AA870&lt;&gt;"", 'work here'!AA870, "")</f>
        <v/>
      </c>
      <c r="N871" t="str">
        <f>IF('work here'!AD870&lt;&gt;"", 'work here'!AD870, "")</f>
        <v/>
      </c>
      <c r="O871" t="str">
        <f>IF('work here'!AC870&lt;&gt;"", 'work here'!AC870, "")</f>
        <v/>
      </c>
      <c r="P871" t="str">
        <f>IF('work here'!AB870&lt;&gt;"", 'work here'!AB870, "")</f>
        <v/>
      </c>
      <c r="Q871" t="str">
        <f t="shared" si="396"/>
        <v/>
      </c>
      <c r="S871" t="str">
        <f>IF('work here'!E870&lt;&gt;"", 'work here'!E870, "")</f>
        <v/>
      </c>
      <c r="T871" t="e">
        <f>IF('work here'!#REF!&lt;&gt;"", 'work here'!#REF!, "")</f>
        <v>#REF!</v>
      </c>
      <c r="U871" t="str">
        <f>IF(A871="", "", _xlfn.TEXTJOIN(", ", TRUE, "jewellery", "jewellery &gt; " &amp; 'work here'!F870, "jewellery &gt; " &amp; 'work here'!F870 &amp; " &gt; " &amp; 'work here'!#REF!, 'work here'!#REF!, 'work here'!AY870, 'work here'!H870, 'work here'!I870, 'work here'!J870))</f>
        <v/>
      </c>
      <c r="V871" t="str" cm="1">
        <f t="array" aca="1" ref="V871" ca="1">_xlfn.LET(
    _xlpm.yr, TEXT(TODAY(), "yyyy"),
    _xlpm.mn, TEXT(TODAY(), "mm"),
    _xlpm.path, "https://richlook.co.in/wp-content/uploads/" &amp; _xlpm.yr &amp; "/" &amp; _xlpm.mn &amp; "/",
    _xlpm.imgRange, 'work here'!N870:X870,
    _xlpm.imgLinks, IF(_xlpm.imgRange&lt;&gt;"", _xlpm.path &amp; _xlpm.imgRange &amp; ".webp", ""),
    _xlpm.urls,
        IF(A871="variable", _xlpm.imgLinks,
        IF(A871="variation", IF('work here'!N870&lt;&gt;"", _xlpm.path &amp; 'work here'!N870 &amp; ".webp", ""),
        IF(A871="simple", _xlpm.imgLinks, ""))),
    _xlfn.TEXTJOIN(", ", TRUE, _xlpm.urls)
)</f>
        <v/>
      </c>
      <c r="W871" t="str" cm="1">
        <f t="array" aca="1" ref="W871" ca="1">_xlfn.LET(
    _xlpm.yr, TEXT(TODAY(), "yyyy"),
    _xlpm.mn, TEXT(TODAY(), "mm"),
    _xlpm.path, "https://richlook.co.in/wp-content/uploads/" &amp; _xlpm.yr &amp; "/" &amp; _xlpm.mn &amp; "/",
    _xlpm.imgRange, 'work here'!O870:X870,
    _xlpm.imgLinks, IF(_xlpm.imgRange&lt;&gt;"", _xlpm.path &amp; _xlpm.imgRange &amp; ".webp", ""),
    _xlpm.urls,
        IF(A871="variable", "",
        IF(A871="variation", _xlpm.imgLinks,
        IF(A871="simple", "", ""))),
    _xlfn.TEXTJOIN(", ", TRUE, _xlpm.urls)
)</f>
        <v/>
      </c>
      <c r="X871" t="str">
        <f>IF('work here'!D870&lt;&gt;"", 'work here'!D870, "")</f>
        <v/>
      </c>
      <c r="Y871" t="e">
        <f>IF('work here'!#REF!&lt;&gt;"","color","")</f>
        <v>#REF!</v>
      </c>
      <c r="Z871" t="e">
        <f>IF('work here'!#REF!&lt;&gt;"",'work here'!#REF!,"")</f>
        <v>#REF!</v>
      </c>
      <c r="AA871" t="e">
        <f t="shared" si="397"/>
        <v>#REF!</v>
      </c>
      <c r="AB871" t="e">
        <f t="shared" si="398"/>
        <v>#REF!</v>
      </c>
      <c r="AC871" t="str">
        <f t="shared" si="399"/>
        <v/>
      </c>
      <c r="AD871" s="2" t="e">
        <f>IF('work here'!#REF!&lt;&gt;"",'work here'!#REF!,"")</f>
        <v>#REF!</v>
      </c>
      <c r="AE871" s="2" t="e">
        <f>IF('work here'!#REF!&lt;&gt;"",'work here'!#REF!,"")</f>
        <v>#REF!</v>
      </c>
      <c r="AF871" s="2" t="e">
        <f t="shared" si="400"/>
        <v>#REF!</v>
      </c>
      <c r="AG871" s="2" t="e">
        <f t="shared" si="401"/>
        <v>#REF!</v>
      </c>
      <c r="AH871" s="2" t="str">
        <f t="shared" si="402"/>
        <v/>
      </c>
      <c r="AI871" t="str">
        <f>IF('work here'!AE870&lt;&gt;"","Jewellery Work","")</f>
        <v/>
      </c>
      <c r="AJ871" t="str">
        <f>IF('work here'!AE870&lt;&gt;"",'work here'!AE870,"")</f>
        <v/>
      </c>
      <c r="AK871" t="str">
        <f t="shared" si="403"/>
        <v/>
      </c>
      <c r="AL871" t="str">
        <f t="shared" si="404"/>
        <v/>
      </c>
      <c r="AM871" t="e">
        <f>IF('work here'!#REF!&lt;&gt;"","Gemstone","")</f>
        <v>#REF!</v>
      </c>
      <c r="AN871" t="e">
        <f>IF('work here'!#REF!&lt;&gt;"",'work here'!#REF!,"")</f>
        <v>#REF!</v>
      </c>
      <c r="AO871" t="e">
        <f t="shared" si="405"/>
        <v>#REF!</v>
      </c>
      <c r="AP871" t="e">
        <f t="shared" si="406"/>
        <v>#REF!</v>
      </c>
      <c r="AQ871" t="str">
        <f>IF('work here'!AW870&lt;&gt;"","Plating","")</f>
        <v/>
      </c>
      <c r="AR871" t="str">
        <f>IF('work here'!AW870&lt;&gt;"",'work here'!AW870,"")</f>
        <v/>
      </c>
      <c r="AS871" t="str">
        <f t="shared" si="407"/>
        <v/>
      </c>
      <c r="AT871" t="str">
        <f t="shared" si="408"/>
        <v/>
      </c>
      <c r="AU871" t="str">
        <f>IF('work here'!AX870&lt;&gt;"","Material","")</f>
        <v/>
      </c>
      <c r="AV871" t="str">
        <f>IF('work here'!AX870&lt;&gt;"",'work here'!AX870,"")</f>
        <v/>
      </c>
      <c r="AW871" t="str">
        <f t="shared" si="409"/>
        <v/>
      </c>
      <c r="AX871" t="str">
        <f t="shared" si="410"/>
        <v/>
      </c>
      <c r="AY871" t="e">
        <f>IF('work here'!#REF!&lt;&gt;"","Look","")</f>
        <v>#REF!</v>
      </c>
      <c r="AZ871" t="e">
        <f>IF('work here'!#REF!&lt;&gt;"",'work here'!#REF!,"")</f>
        <v>#REF!</v>
      </c>
      <c r="BA871" t="e">
        <f t="shared" si="411"/>
        <v>#REF!</v>
      </c>
      <c r="BB871" t="e">
        <f t="shared" si="412"/>
        <v>#REF!</v>
      </c>
      <c r="BC871" t="e">
        <f>IF('work here'!#REF!&lt;&gt;"","Finish","")</f>
        <v>#REF!</v>
      </c>
      <c r="BD871" t="e">
        <f>IF('work here'!#REF!&lt;&gt;"",'work here'!#REF!,"")</f>
        <v>#REF!</v>
      </c>
      <c r="BE871" t="e">
        <f t="shared" si="413"/>
        <v>#REF!</v>
      </c>
      <c r="BF871" t="e">
        <f t="shared" si="414"/>
        <v>#REF!</v>
      </c>
      <c r="BG871" t="e">
        <f>IF('work here'!#REF!&lt;&gt;"","Care","")</f>
        <v>#REF!</v>
      </c>
      <c r="BH871" t="e">
        <f>IF('work here'!#REF!&lt;&gt;"",'work here'!#REF!,"")</f>
        <v>#REF!</v>
      </c>
      <c r="BI871" t="e">
        <f t="shared" si="415"/>
        <v>#REF!</v>
      </c>
      <c r="BJ871" t="e">
        <f t="shared" si="416"/>
        <v>#REF!</v>
      </c>
      <c r="BK871" t="str">
        <f>IF(OR('work here'!F870="Rings", 'work here'!F870="Bangles"), 'work here'!F870 &amp; " Size", "")</f>
        <v/>
      </c>
      <c r="BL871" t="e">
        <f>IF('work here'!#REF!&lt;&gt;"",'work here'!#REF!,"")</f>
        <v>#REF!</v>
      </c>
      <c r="BM871" t="str">
        <f t="shared" si="417"/>
        <v/>
      </c>
      <c r="BN871" t="str">
        <f t="shared" si="418"/>
        <v/>
      </c>
      <c r="BO871" t="str">
        <f t="shared" si="419"/>
        <v/>
      </c>
    </row>
    <row r="872" spans="1:67" x14ac:dyDescent="0.3">
      <c r="A872" t="str">
        <f>IF('work here'!A871="simple","simple",IF('work here'!A871="parent","variable",IF('work here'!A871="child","variation","")))</f>
        <v/>
      </c>
      <c r="B872" t="str">
        <f>IF('work here'!C871&lt;&gt;"", 'work here'!C871, "")</f>
        <v/>
      </c>
      <c r="C872" t="str">
        <f>IF('work here'!B871&lt;&gt;"", 'work here'!B871, "")</f>
        <v/>
      </c>
      <c r="D872" t="str">
        <f t="shared" si="390"/>
        <v/>
      </c>
      <c r="E872" t="str">
        <f t="shared" si="391"/>
        <v/>
      </c>
      <c r="F872" t="str">
        <f t="shared" si="392"/>
        <v/>
      </c>
      <c r="G872" t="e">
        <f>IF('work here'!#REF!&lt;&gt;"", 'work here'!#REF!, "")</f>
        <v>#REF!</v>
      </c>
      <c r="I872" t="str">
        <f>IF('work here'!Z871&lt;&gt;"", 'work here'!Z871, "")</f>
        <v/>
      </c>
      <c r="J872" t="str">
        <f t="shared" si="393"/>
        <v/>
      </c>
      <c r="K872" t="str">
        <f t="shared" si="394"/>
        <v/>
      </c>
      <c r="L872" t="str">
        <f t="shared" si="395"/>
        <v/>
      </c>
      <c r="M872" t="str">
        <f>IF('work here'!AA871&lt;&gt;"", 'work here'!AA871, "")</f>
        <v/>
      </c>
      <c r="N872" t="str">
        <f>IF('work here'!AD871&lt;&gt;"", 'work here'!AD871, "")</f>
        <v/>
      </c>
      <c r="O872" t="str">
        <f>IF('work here'!AC871&lt;&gt;"", 'work here'!AC871, "")</f>
        <v/>
      </c>
      <c r="P872" t="str">
        <f>IF('work here'!AB871&lt;&gt;"", 'work here'!AB871, "")</f>
        <v/>
      </c>
      <c r="Q872" t="str">
        <f t="shared" si="396"/>
        <v/>
      </c>
      <c r="S872" t="str">
        <f>IF('work here'!E871&lt;&gt;"", 'work here'!E871, "")</f>
        <v/>
      </c>
      <c r="T872" t="e">
        <f>IF('work here'!#REF!&lt;&gt;"", 'work here'!#REF!, "")</f>
        <v>#REF!</v>
      </c>
      <c r="U872" t="str">
        <f>IF(A872="", "", _xlfn.TEXTJOIN(", ", TRUE, "jewellery", "jewellery &gt; " &amp; 'work here'!F871, "jewellery &gt; " &amp; 'work here'!F871 &amp; " &gt; " &amp; 'work here'!#REF!, 'work here'!#REF!, 'work here'!AY871, 'work here'!H871, 'work here'!I871, 'work here'!J871))</f>
        <v/>
      </c>
      <c r="V872" t="str" cm="1">
        <f t="array" aca="1" ref="V872" ca="1">_xlfn.LET(
    _xlpm.yr, TEXT(TODAY(), "yyyy"),
    _xlpm.mn, TEXT(TODAY(), "mm"),
    _xlpm.path, "https://richlook.co.in/wp-content/uploads/" &amp; _xlpm.yr &amp; "/" &amp; _xlpm.mn &amp; "/",
    _xlpm.imgRange, 'work here'!N871:X871,
    _xlpm.imgLinks, IF(_xlpm.imgRange&lt;&gt;"", _xlpm.path &amp; _xlpm.imgRange &amp; ".webp", ""),
    _xlpm.urls,
        IF(A872="variable", _xlpm.imgLinks,
        IF(A872="variation", IF('work here'!N871&lt;&gt;"", _xlpm.path &amp; 'work here'!N871 &amp; ".webp", ""),
        IF(A872="simple", _xlpm.imgLinks, ""))),
    _xlfn.TEXTJOIN(", ", TRUE, _xlpm.urls)
)</f>
        <v/>
      </c>
      <c r="W872" t="str" cm="1">
        <f t="array" aca="1" ref="W872" ca="1">_xlfn.LET(
    _xlpm.yr, TEXT(TODAY(), "yyyy"),
    _xlpm.mn, TEXT(TODAY(), "mm"),
    _xlpm.path, "https://richlook.co.in/wp-content/uploads/" &amp; _xlpm.yr &amp; "/" &amp; _xlpm.mn &amp; "/",
    _xlpm.imgRange, 'work here'!O871:X871,
    _xlpm.imgLinks, IF(_xlpm.imgRange&lt;&gt;"", _xlpm.path &amp; _xlpm.imgRange &amp; ".webp", ""),
    _xlpm.urls,
        IF(A872="variable", "",
        IF(A872="variation", _xlpm.imgLinks,
        IF(A872="simple", "", ""))),
    _xlfn.TEXTJOIN(", ", TRUE, _xlpm.urls)
)</f>
        <v/>
      </c>
      <c r="X872" t="str">
        <f>IF('work here'!D871&lt;&gt;"", 'work here'!D871, "")</f>
        <v/>
      </c>
      <c r="Y872" t="e">
        <f>IF('work here'!#REF!&lt;&gt;"","color","")</f>
        <v>#REF!</v>
      </c>
      <c r="Z872" t="e">
        <f>IF('work here'!#REF!&lt;&gt;"",'work here'!#REF!,"")</f>
        <v>#REF!</v>
      </c>
      <c r="AA872" t="e">
        <f t="shared" si="397"/>
        <v>#REF!</v>
      </c>
      <c r="AB872" t="e">
        <f t="shared" si="398"/>
        <v>#REF!</v>
      </c>
      <c r="AC872" t="str">
        <f t="shared" si="399"/>
        <v/>
      </c>
      <c r="AD872" s="2" t="e">
        <f>IF('work here'!#REF!&lt;&gt;"",'work here'!#REF!,"")</f>
        <v>#REF!</v>
      </c>
      <c r="AE872" s="2" t="e">
        <f>IF('work here'!#REF!&lt;&gt;"",'work here'!#REF!,"")</f>
        <v>#REF!</v>
      </c>
      <c r="AF872" s="2" t="e">
        <f t="shared" si="400"/>
        <v>#REF!</v>
      </c>
      <c r="AG872" s="2" t="e">
        <f t="shared" si="401"/>
        <v>#REF!</v>
      </c>
      <c r="AH872" s="2" t="str">
        <f t="shared" si="402"/>
        <v/>
      </c>
      <c r="AI872" t="str">
        <f>IF('work here'!AE871&lt;&gt;"","Jewellery Work","")</f>
        <v/>
      </c>
      <c r="AJ872" t="str">
        <f>IF('work here'!AE871&lt;&gt;"",'work here'!AE871,"")</f>
        <v/>
      </c>
      <c r="AK872" t="str">
        <f t="shared" si="403"/>
        <v/>
      </c>
      <c r="AL872" t="str">
        <f t="shared" si="404"/>
        <v/>
      </c>
      <c r="AM872" t="e">
        <f>IF('work here'!#REF!&lt;&gt;"","Gemstone","")</f>
        <v>#REF!</v>
      </c>
      <c r="AN872" t="e">
        <f>IF('work here'!#REF!&lt;&gt;"",'work here'!#REF!,"")</f>
        <v>#REF!</v>
      </c>
      <c r="AO872" t="e">
        <f t="shared" si="405"/>
        <v>#REF!</v>
      </c>
      <c r="AP872" t="e">
        <f t="shared" si="406"/>
        <v>#REF!</v>
      </c>
      <c r="AQ872" t="str">
        <f>IF('work here'!AW871&lt;&gt;"","Plating","")</f>
        <v/>
      </c>
      <c r="AR872" t="str">
        <f>IF('work here'!AW871&lt;&gt;"",'work here'!AW871,"")</f>
        <v/>
      </c>
      <c r="AS872" t="str">
        <f t="shared" si="407"/>
        <v/>
      </c>
      <c r="AT872" t="str">
        <f t="shared" si="408"/>
        <v/>
      </c>
      <c r="AU872" t="str">
        <f>IF('work here'!AX871&lt;&gt;"","Material","")</f>
        <v/>
      </c>
      <c r="AV872" t="str">
        <f>IF('work here'!AX871&lt;&gt;"",'work here'!AX871,"")</f>
        <v/>
      </c>
      <c r="AW872" t="str">
        <f t="shared" si="409"/>
        <v/>
      </c>
      <c r="AX872" t="str">
        <f t="shared" si="410"/>
        <v/>
      </c>
      <c r="AY872" t="e">
        <f>IF('work here'!#REF!&lt;&gt;"","Look","")</f>
        <v>#REF!</v>
      </c>
      <c r="AZ872" t="e">
        <f>IF('work here'!#REF!&lt;&gt;"",'work here'!#REF!,"")</f>
        <v>#REF!</v>
      </c>
      <c r="BA872" t="e">
        <f t="shared" si="411"/>
        <v>#REF!</v>
      </c>
      <c r="BB872" t="e">
        <f t="shared" si="412"/>
        <v>#REF!</v>
      </c>
      <c r="BC872" t="e">
        <f>IF('work here'!#REF!&lt;&gt;"","Finish","")</f>
        <v>#REF!</v>
      </c>
      <c r="BD872" t="e">
        <f>IF('work here'!#REF!&lt;&gt;"",'work here'!#REF!,"")</f>
        <v>#REF!</v>
      </c>
      <c r="BE872" t="e">
        <f t="shared" si="413"/>
        <v>#REF!</v>
      </c>
      <c r="BF872" t="e">
        <f t="shared" si="414"/>
        <v>#REF!</v>
      </c>
      <c r="BG872" t="e">
        <f>IF('work here'!#REF!&lt;&gt;"","Care","")</f>
        <v>#REF!</v>
      </c>
      <c r="BH872" t="e">
        <f>IF('work here'!#REF!&lt;&gt;"",'work here'!#REF!,"")</f>
        <v>#REF!</v>
      </c>
      <c r="BI872" t="e">
        <f t="shared" si="415"/>
        <v>#REF!</v>
      </c>
      <c r="BJ872" t="e">
        <f t="shared" si="416"/>
        <v>#REF!</v>
      </c>
      <c r="BK872" t="str">
        <f>IF(OR('work here'!F871="Rings", 'work here'!F871="Bangles"), 'work here'!F871 &amp; " Size", "")</f>
        <v/>
      </c>
      <c r="BL872" t="e">
        <f>IF('work here'!#REF!&lt;&gt;"",'work here'!#REF!,"")</f>
        <v>#REF!</v>
      </c>
      <c r="BM872" t="str">
        <f t="shared" si="417"/>
        <v/>
      </c>
      <c r="BN872" t="str">
        <f t="shared" si="418"/>
        <v/>
      </c>
      <c r="BO872" t="str">
        <f t="shared" si="419"/>
        <v/>
      </c>
    </row>
    <row r="873" spans="1:67" x14ac:dyDescent="0.3">
      <c r="A873" t="str">
        <f>IF('work here'!A872="simple","simple",IF('work here'!A872="parent","variable",IF('work here'!A872="child","variation","")))</f>
        <v/>
      </c>
      <c r="B873" t="str">
        <f>IF('work here'!C872&lt;&gt;"", 'work here'!C872, "")</f>
        <v/>
      </c>
      <c r="C873" t="str">
        <f>IF('work here'!B872&lt;&gt;"", 'work here'!B872, "")</f>
        <v/>
      </c>
      <c r="D873" t="str">
        <f t="shared" si="390"/>
        <v/>
      </c>
      <c r="E873" t="str">
        <f t="shared" si="391"/>
        <v/>
      </c>
      <c r="F873" t="str">
        <f t="shared" si="392"/>
        <v/>
      </c>
      <c r="G873" t="e">
        <f>IF('work here'!#REF!&lt;&gt;"", 'work here'!#REF!, "")</f>
        <v>#REF!</v>
      </c>
      <c r="I873" t="str">
        <f>IF('work here'!Z872&lt;&gt;"", 'work here'!Z872, "")</f>
        <v/>
      </c>
      <c r="J873" t="str">
        <f t="shared" si="393"/>
        <v/>
      </c>
      <c r="K873" t="str">
        <f t="shared" si="394"/>
        <v/>
      </c>
      <c r="L873" t="str">
        <f t="shared" si="395"/>
        <v/>
      </c>
      <c r="M873" t="str">
        <f>IF('work here'!AA872&lt;&gt;"", 'work here'!AA872, "")</f>
        <v/>
      </c>
      <c r="N873" t="str">
        <f>IF('work here'!AD872&lt;&gt;"", 'work here'!AD872, "")</f>
        <v/>
      </c>
      <c r="O873" t="str">
        <f>IF('work here'!AC872&lt;&gt;"", 'work here'!AC872, "")</f>
        <v/>
      </c>
      <c r="P873" t="str">
        <f>IF('work here'!AB872&lt;&gt;"", 'work here'!AB872, "")</f>
        <v/>
      </c>
      <c r="Q873" t="str">
        <f t="shared" si="396"/>
        <v/>
      </c>
      <c r="S873" t="str">
        <f>IF('work here'!E872&lt;&gt;"", 'work here'!E872, "")</f>
        <v/>
      </c>
      <c r="T873" t="e">
        <f>IF('work here'!#REF!&lt;&gt;"", 'work here'!#REF!, "")</f>
        <v>#REF!</v>
      </c>
      <c r="U873" t="str">
        <f>IF(A873="", "", _xlfn.TEXTJOIN(", ", TRUE, "jewellery", "jewellery &gt; " &amp; 'work here'!F872, "jewellery &gt; " &amp; 'work here'!F872 &amp; " &gt; " &amp; 'work here'!#REF!, 'work here'!#REF!, 'work here'!AY872, 'work here'!H872, 'work here'!I872, 'work here'!J872))</f>
        <v/>
      </c>
      <c r="V873" t="str" cm="1">
        <f t="array" aca="1" ref="V873" ca="1">_xlfn.LET(
    _xlpm.yr, TEXT(TODAY(), "yyyy"),
    _xlpm.mn, TEXT(TODAY(), "mm"),
    _xlpm.path, "https://richlook.co.in/wp-content/uploads/" &amp; _xlpm.yr &amp; "/" &amp; _xlpm.mn &amp; "/",
    _xlpm.imgRange, 'work here'!N872:X872,
    _xlpm.imgLinks, IF(_xlpm.imgRange&lt;&gt;"", _xlpm.path &amp; _xlpm.imgRange &amp; ".webp", ""),
    _xlpm.urls,
        IF(A873="variable", _xlpm.imgLinks,
        IF(A873="variation", IF('work here'!N872&lt;&gt;"", _xlpm.path &amp; 'work here'!N872 &amp; ".webp", ""),
        IF(A873="simple", _xlpm.imgLinks, ""))),
    _xlfn.TEXTJOIN(", ", TRUE, _xlpm.urls)
)</f>
        <v/>
      </c>
      <c r="W873" t="str" cm="1">
        <f t="array" aca="1" ref="W873" ca="1">_xlfn.LET(
    _xlpm.yr, TEXT(TODAY(), "yyyy"),
    _xlpm.mn, TEXT(TODAY(), "mm"),
    _xlpm.path, "https://richlook.co.in/wp-content/uploads/" &amp; _xlpm.yr &amp; "/" &amp; _xlpm.mn &amp; "/",
    _xlpm.imgRange, 'work here'!O872:X872,
    _xlpm.imgLinks, IF(_xlpm.imgRange&lt;&gt;"", _xlpm.path &amp; _xlpm.imgRange &amp; ".webp", ""),
    _xlpm.urls,
        IF(A873="variable", "",
        IF(A873="variation", _xlpm.imgLinks,
        IF(A873="simple", "", ""))),
    _xlfn.TEXTJOIN(", ", TRUE, _xlpm.urls)
)</f>
        <v/>
      </c>
      <c r="X873" t="str">
        <f>IF('work here'!D872&lt;&gt;"", 'work here'!D872, "")</f>
        <v/>
      </c>
      <c r="Y873" t="e">
        <f>IF('work here'!#REF!&lt;&gt;"","color","")</f>
        <v>#REF!</v>
      </c>
      <c r="Z873" t="e">
        <f>IF('work here'!#REF!&lt;&gt;"",'work here'!#REF!,"")</f>
        <v>#REF!</v>
      </c>
      <c r="AA873" t="e">
        <f t="shared" si="397"/>
        <v>#REF!</v>
      </c>
      <c r="AB873" t="e">
        <f t="shared" si="398"/>
        <v>#REF!</v>
      </c>
      <c r="AC873" t="str">
        <f t="shared" si="399"/>
        <v/>
      </c>
      <c r="AD873" s="2" t="e">
        <f>IF('work here'!#REF!&lt;&gt;"",'work here'!#REF!,"")</f>
        <v>#REF!</v>
      </c>
      <c r="AE873" s="2" t="e">
        <f>IF('work here'!#REF!&lt;&gt;"",'work here'!#REF!,"")</f>
        <v>#REF!</v>
      </c>
      <c r="AF873" s="2" t="e">
        <f t="shared" si="400"/>
        <v>#REF!</v>
      </c>
      <c r="AG873" s="2" t="e">
        <f t="shared" si="401"/>
        <v>#REF!</v>
      </c>
      <c r="AH873" s="2" t="str">
        <f t="shared" si="402"/>
        <v/>
      </c>
      <c r="AI873" t="str">
        <f>IF('work here'!AE872&lt;&gt;"","Jewellery Work","")</f>
        <v/>
      </c>
      <c r="AJ873" t="str">
        <f>IF('work here'!AE872&lt;&gt;"",'work here'!AE872,"")</f>
        <v/>
      </c>
      <c r="AK873" t="str">
        <f t="shared" si="403"/>
        <v/>
      </c>
      <c r="AL873" t="str">
        <f t="shared" si="404"/>
        <v/>
      </c>
      <c r="AM873" t="e">
        <f>IF('work here'!#REF!&lt;&gt;"","Gemstone","")</f>
        <v>#REF!</v>
      </c>
      <c r="AN873" t="e">
        <f>IF('work here'!#REF!&lt;&gt;"",'work here'!#REF!,"")</f>
        <v>#REF!</v>
      </c>
      <c r="AO873" t="e">
        <f t="shared" si="405"/>
        <v>#REF!</v>
      </c>
      <c r="AP873" t="e">
        <f t="shared" si="406"/>
        <v>#REF!</v>
      </c>
      <c r="AQ873" t="str">
        <f>IF('work here'!AW872&lt;&gt;"","Plating","")</f>
        <v/>
      </c>
      <c r="AR873" t="str">
        <f>IF('work here'!AW872&lt;&gt;"",'work here'!AW872,"")</f>
        <v/>
      </c>
      <c r="AS873" t="str">
        <f t="shared" si="407"/>
        <v/>
      </c>
      <c r="AT873" t="str">
        <f t="shared" si="408"/>
        <v/>
      </c>
      <c r="AU873" t="str">
        <f>IF('work here'!AX872&lt;&gt;"","Material","")</f>
        <v/>
      </c>
      <c r="AV873" t="str">
        <f>IF('work here'!AX872&lt;&gt;"",'work here'!AX872,"")</f>
        <v/>
      </c>
      <c r="AW873" t="str">
        <f t="shared" si="409"/>
        <v/>
      </c>
      <c r="AX873" t="str">
        <f t="shared" si="410"/>
        <v/>
      </c>
      <c r="AY873" t="e">
        <f>IF('work here'!#REF!&lt;&gt;"","Look","")</f>
        <v>#REF!</v>
      </c>
      <c r="AZ873" t="e">
        <f>IF('work here'!#REF!&lt;&gt;"",'work here'!#REF!,"")</f>
        <v>#REF!</v>
      </c>
      <c r="BA873" t="e">
        <f t="shared" si="411"/>
        <v>#REF!</v>
      </c>
      <c r="BB873" t="e">
        <f t="shared" si="412"/>
        <v>#REF!</v>
      </c>
      <c r="BC873" t="e">
        <f>IF('work here'!#REF!&lt;&gt;"","Finish","")</f>
        <v>#REF!</v>
      </c>
      <c r="BD873" t="e">
        <f>IF('work here'!#REF!&lt;&gt;"",'work here'!#REF!,"")</f>
        <v>#REF!</v>
      </c>
      <c r="BE873" t="e">
        <f t="shared" si="413"/>
        <v>#REF!</v>
      </c>
      <c r="BF873" t="e">
        <f t="shared" si="414"/>
        <v>#REF!</v>
      </c>
      <c r="BG873" t="e">
        <f>IF('work here'!#REF!&lt;&gt;"","Care","")</f>
        <v>#REF!</v>
      </c>
      <c r="BH873" t="e">
        <f>IF('work here'!#REF!&lt;&gt;"",'work here'!#REF!,"")</f>
        <v>#REF!</v>
      </c>
      <c r="BI873" t="e">
        <f t="shared" si="415"/>
        <v>#REF!</v>
      </c>
      <c r="BJ873" t="e">
        <f t="shared" si="416"/>
        <v>#REF!</v>
      </c>
      <c r="BK873" t="str">
        <f>IF(OR('work here'!F872="Rings", 'work here'!F872="Bangles"), 'work here'!F872 &amp; " Size", "")</f>
        <v/>
      </c>
      <c r="BL873" t="e">
        <f>IF('work here'!#REF!&lt;&gt;"",'work here'!#REF!,"")</f>
        <v>#REF!</v>
      </c>
      <c r="BM873" t="str">
        <f t="shared" si="417"/>
        <v/>
      </c>
      <c r="BN873" t="str">
        <f t="shared" si="418"/>
        <v/>
      </c>
      <c r="BO873" t="str">
        <f t="shared" si="419"/>
        <v/>
      </c>
    </row>
    <row r="874" spans="1:67" x14ac:dyDescent="0.3">
      <c r="A874" t="str">
        <f>IF('work here'!A873="simple","simple",IF('work here'!A873="parent","variable",IF('work here'!A873="child","variation","")))</f>
        <v/>
      </c>
      <c r="B874" t="str">
        <f>IF('work here'!C873&lt;&gt;"", 'work here'!C873, "")</f>
        <v/>
      </c>
      <c r="C874" t="str">
        <f>IF('work here'!B873&lt;&gt;"", 'work here'!B873, "")</f>
        <v/>
      </c>
      <c r="D874" t="str">
        <f t="shared" si="390"/>
        <v/>
      </c>
      <c r="E874" t="str">
        <f t="shared" si="391"/>
        <v/>
      </c>
      <c r="F874" t="str">
        <f t="shared" si="392"/>
        <v/>
      </c>
      <c r="G874" t="e">
        <f>IF('work here'!#REF!&lt;&gt;"", 'work here'!#REF!, "")</f>
        <v>#REF!</v>
      </c>
      <c r="I874" t="str">
        <f>IF('work here'!Z873&lt;&gt;"", 'work here'!Z873, "")</f>
        <v/>
      </c>
      <c r="J874" t="str">
        <f t="shared" si="393"/>
        <v/>
      </c>
      <c r="K874" t="str">
        <f t="shared" si="394"/>
        <v/>
      </c>
      <c r="L874" t="str">
        <f t="shared" si="395"/>
        <v/>
      </c>
      <c r="M874" t="str">
        <f>IF('work here'!AA873&lt;&gt;"", 'work here'!AA873, "")</f>
        <v/>
      </c>
      <c r="N874" t="str">
        <f>IF('work here'!AD873&lt;&gt;"", 'work here'!AD873, "")</f>
        <v/>
      </c>
      <c r="O874" t="str">
        <f>IF('work here'!AC873&lt;&gt;"", 'work here'!AC873, "")</f>
        <v/>
      </c>
      <c r="P874" t="str">
        <f>IF('work here'!AB873&lt;&gt;"", 'work here'!AB873, "")</f>
        <v/>
      </c>
      <c r="Q874" t="str">
        <f t="shared" si="396"/>
        <v/>
      </c>
      <c r="S874" t="str">
        <f>IF('work here'!E873&lt;&gt;"", 'work here'!E873, "")</f>
        <v/>
      </c>
      <c r="T874" t="e">
        <f>IF('work here'!#REF!&lt;&gt;"", 'work here'!#REF!, "")</f>
        <v>#REF!</v>
      </c>
      <c r="U874" t="str">
        <f>IF(A874="", "", _xlfn.TEXTJOIN(", ", TRUE, "jewellery", "jewellery &gt; " &amp; 'work here'!F873, "jewellery &gt; " &amp; 'work here'!F873 &amp; " &gt; " &amp; 'work here'!#REF!, 'work here'!#REF!, 'work here'!AY873, 'work here'!H873, 'work here'!I873, 'work here'!J873))</f>
        <v/>
      </c>
      <c r="V874" t="str" cm="1">
        <f t="array" aca="1" ref="V874" ca="1">_xlfn.LET(
    _xlpm.yr, TEXT(TODAY(), "yyyy"),
    _xlpm.mn, TEXT(TODAY(), "mm"),
    _xlpm.path, "https://richlook.co.in/wp-content/uploads/" &amp; _xlpm.yr &amp; "/" &amp; _xlpm.mn &amp; "/",
    _xlpm.imgRange, 'work here'!N873:X873,
    _xlpm.imgLinks, IF(_xlpm.imgRange&lt;&gt;"", _xlpm.path &amp; _xlpm.imgRange &amp; ".webp", ""),
    _xlpm.urls,
        IF(A874="variable", _xlpm.imgLinks,
        IF(A874="variation", IF('work here'!N873&lt;&gt;"", _xlpm.path &amp; 'work here'!N873 &amp; ".webp", ""),
        IF(A874="simple", _xlpm.imgLinks, ""))),
    _xlfn.TEXTJOIN(", ", TRUE, _xlpm.urls)
)</f>
        <v/>
      </c>
      <c r="W874" t="str" cm="1">
        <f t="array" aca="1" ref="W874" ca="1">_xlfn.LET(
    _xlpm.yr, TEXT(TODAY(), "yyyy"),
    _xlpm.mn, TEXT(TODAY(), "mm"),
    _xlpm.path, "https://richlook.co.in/wp-content/uploads/" &amp; _xlpm.yr &amp; "/" &amp; _xlpm.mn &amp; "/",
    _xlpm.imgRange, 'work here'!O873:X873,
    _xlpm.imgLinks, IF(_xlpm.imgRange&lt;&gt;"", _xlpm.path &amp; _xlpm.imgRange &amp; ".webp", ""),
    _xlpm.urls,
        IF(A874="variable", "",
        IF(A874="variation", _xlpm.imgLinks,
        IF(A874="simple", "", ""))),
    _xlfn.TEXTJOIN(", ", TRUE, _xlpm.urls)
)</f>
        <v/>
      </c>
      <c r="X874" t="str">
        <f>IF('work here'!D873&lt;&gt;"", 'work here'!D873, "")</f>
        <v/>
      </c>
      <c r="Y874" t="e">
        <f>IF('work here'!#REF!&lt;&gt;"","color","")</f>
        <v>#REF!</v>
      </c>
      <c r="Z874" t="e">
        <f>IF('work here'!#REF!&lt;&gt;"",'work here'!#REF!,"")</f>
        <v>#REF!</v>
      </c>
      <c r="AA874" t="e">
        <f t="shared" si="397"/>
        <v>#REF!</v>
      </c>
      <c r="AB874" t="e">
        <f t="shared" si="398"/>
        <v>#REF!</v>
      </c>
      <c r="AC874" t="str">
        <f t="shared" si="399"/>
        <v/>
      </c>
      <c r="AD874" s="2" t="e">
        <f>IF('work here'!#REF!&lt;&gt;"",'work here'!#REF!,"")</f>
        <v>#REF!</v>
      </c>
      <c r="AE874" s="2" t="e">
        <f>IF('work here'!#REF!&lt;&gt;"",'work here'!#REF!,"")</f>
        <v>#REF!</v>
      </c>
      <c r="AF874" s="2" t="e">
        <f t="shared" si="400"/>
        <v>#REF!</v>
      </c>
      <c r="AG874" s="2" t="e">
        <f t="shared" si="401"/>
        <v>#REF!</v>
      </c>
      <c r="AH874" s="2" t="str">
        <f t="shared" si="402"/>
        <v/>
      </c>
      <c r="AI874" t="str">
        <f>IF('work here'!AE873&lt;&gt;"","Jewellery Work","")</f>
        <v/>
      </c>
      <c r="AJ874" t="str">
        <f>IF('work here'!AE873&lt;&gt;"",'work here'!AE873,"")</f>
        <v/>
      </c>
      <c r="AK874" t="str">
        <f t="shared" si="403"/>
        <v/>
      </c>
      <c r="AL874" t="str">
        <f t="shared" si="404"/>
        <v/>
      </c>
      <c r="AM874" t="e">
        <f>IF('work here'!#REF!&lt;&gt;"","Gemstone","")</f>
        <v>#REF!</v>
      </c>
      <c r="AN874" t="e">
        <f>IF('work here'!#REF!&lt;&gt;"",'work here'!#REF!,"")</f>
        <v>#REF!</v>
      </c>
      <c r="AO874" t="e">
        <f t="shared" si="405"/>
        <v>#REF!</v>
      </c>
      <c r="AP874" t="e">
        <f t="shared" si="406"/>
        <v>#REF!</v>
      </c>
      <c r="AQ874" t="str">
        <f>IF('work here'!AW873&lt;&gt;"","Plating","")</f>
        <v/>
      </c>
      <c r="AR874" t="str">
        <f>IF('work here'!AW873&lt;&gt;"",'work here'!AW873,"")</f>
        <v/>
      </c>
      <c r="AS874" t="str">
        <f t="shared" si="407"/>
        <v/>
      </c>
      <c r="AT874" t="str">
        <f t="shared" si="408"/>
        <v/>
      </c>
      <c r="AU874" t="str">
        <f>IF('work here'!AX873&lt;&gt;"","Material","")</f>
        <v/>
      </c>
      <c r="AV874" t="str">
        <f>IF('work here'!AX873&lt;&gt;"",'work here'!AX873,"")</f>
        <v/>
      </c>
      <c r="AW874" t="str">
        <f t="shared" si="409"/>
        <v/>
      </c>
      <c r="AX874" t="str">
        <f t="shared" si="410"/>
        <v/>
      </c>
      <c r="AY874" t="e">
        <f>IF('work here'!#REF!&lt;&gt;"","Look","")</f>
        <v>#REF!</v>
      </c>
      <c r="AZ874" t="e">
        <f>IF('work here'!#REF!&lt;&gt;"",'work here'!#REF!,"")</f>
        <v>#REF!</v>
      </c>
      <c r="BA874" t="e">
        <f t="shared" si="411"/>
        <v>#REF!</v>
      </c>
      <c r="BB874" t="e">
        <f t="shared" si="412"/>
        <v>#REF!</v>
      </c>
      <c r="BC874" t="e">
        <f>IF('work here'!#REF!&lt;&gt;"","Finish","")</f>
        <v>#REF!</v>
      </c>
      <c r="BD874" t="e">
        <f>IF('work here'!#REF!&lt;&gt;"",'work here'!#REF!,"")</f>
        <v>#REF!</v>
      </c>
      <c r="BE874" t="e">
        <f t="shared" si="413"/>
        <v>#REF!</v>
      </c>
      <c r="BF874" t="e">
        <f t="shared" si="414"/>
        <v>#REF!</v>
      </c>
      <c r="BG874" t="e">
        <f>IF('work here'!#REF!&lt;&gt;"","Care","")</f>
        <v>#REF!</v>
      </c>
      <c r="BH874" t="e">
        <f>IF('work here'!#REF!&lt;&gt;"",'work here'!#REF!,"")</f>
        <v>#REF!</v>
      </c>
      <c r="BI874" t="e">
        <f t="shared" si="415"/>
        <v>#REF!</v>
      </c>
      <c r="BJ874" t="e">
        <f t="shared" si="416"/>
        <v>#REF!</v>
      </c>
      <c r="BK874" t="str">
        <f>IF(OR('work here'!F873="Rings", 'work here'!F873="Bangles"), 'work here'!F873 &amp; " Size", "")</f>
        <v/>
      </c>
      <c r="BL874" t="e">
        <f>IF('work here'!#REF!&lt;&gt;"",'work here'!#REF!,"")</f>
        <v>#REF!</v>
      </c>
      <c r="BM874" t="str">
        <f t="shared" si="417"/>
        <v/>
      </c>
      <c r="BN874" t="str">
        <f t="shared" si="418"/>
        <v/>
      </c>
      <c r="BO874" t="str">
        <f t="shared" si="419"/>
        <v/>
      </c>
    </row>
    <row r="875" spans="1:67" x14ac:dyDescent="0.3">
      <c r="A875" t="str">
        <f>IF('work here'!A874="simple","simple",IF('work here'!A874="parent","variable",IF('work here'!A874="child","variation","")))</f>
        <v/>
      </c>
      <c r="B875" t="str">
        <f>IF('work here'!C874&lt;&gt;"", 'work here'!C874, "")</f>
        <v/>
      </c>
      <c r="C875" t="str">
        <f>IF('work here'!B874&lt;&gt;"", 'work here'!B874, "")</f>
        <v/>
      </c>
      <c r="D875" t="str">
        <f t="shared" si="390"/>
        <v/>
      </c>
      <c r="E875" t="str">
        <f t="shared" si="391"/>
        <v/>
      </c>
      <c r="F875" t="str">
        <f t="shared" si="392"/>
        <v/>
      </c>
      <c r="G875" t="e">
        <f>IF('work here'!#REF!&lt;&gt;"", 'work here'!#REF!, "")</f>
        <v>#REF!</v>
      </c>
      <c r="I875" t="str">
        <f>IF('work here'!Z874&lt;&gt;"", 'work here'!Z874, "")</f>
        <v/>
      </c>
      <c r="J875" t="str">
        <f t="shared" si="393"/>
        <v/>
      </c>
      <c r="K875" t="str">
        <f t="shared" si="394"/>
        <v/>
      </c>
      <c r="L875" t="str">
        <f t="shared" si="395"/>
        <v/>
      </c>
      <c r="M875" t="str">
        <f>IF('work here'!AA874&lt;&gt;"", 'work here'!AA874, "")</f>
        <v/>
      </c>
      <c r="N875" t="str">
        <f>IF('work here'!AD874&lt;&gt;"", 'work here'!AD874, "")</f>
        <v/>
      </c>
      <c r="O875" t="str">
        <f>IF('work here'!AC874&lt;&gt;"", 'work here'!AC874, "")</f>
        <v/>
      </c>
      <c r="P875" t="str">
        <f>IF('work here'!AB874&lt;&gt;"", 'work here'!AB874, "")</f>
        <v/>
      </c>
      <c r="Q875" t="str">
        <f t="shared" si="396"/>
        <v/>
      </c>
      <c r="S875" t="str">
        <f>IF('work here'!E874&lt;&gt;"", 'work here'!E874, "")</f>
        <v/>
      </c>
      <c r="T875" t="e">
        <f>IF('work here'!#REF!&lt;&gt;"", 'work here'!#REF!, "")</f>
        <v>#REF!</v>
      </c>
      <c r="U875" t="str">
        <f>IF(A875="", "", _xlfn.TEXTJOIN(", ", TRUE, "jewellery", "jewellery &gt; " &amp; 'work here'!F874, "jewellery &gt; " &amp; 'work here'!F874 &amp; " &gt; " &amp; 'work here'!#REF!, 'work here'!#REF!, 'work here'!AY874, 'work here'!H874, 'work here'!I874, 'work here'!J874))</f>
        <v/>
      </c>
      <c r="V875" t="str" cm="1">
        <f t="array" aca="1" ref="V875" ca="1">_xlfn.LET(
    _xlpm.yr, TEXT(TODAY(), "yyyy"),
    _xlpm.mn, TEXT(TODAY(), "mm"),
    _xlpm.path, "https://richlook.co.in/wp-content/uploads/" &amp; _xlpm.yr &amp; "/" &amp; _xlpm.mn &amp; "/",
    _xlpm.imgRange, 'work here'!N874:X874,
    _xlpm.imgLinks, IF(_xlpm.imgRange&lt;&gt;"", _xlpm.path &amp; _xlpm.imgRange &amp; ".webp", ""),
    _xlpm.urls,
        IF(A875="variable", _xlpm.imgLinks,
        IF(A875="variation", IF('work here'!N874&lt;&gt;"", _xlpm.path &amp; 'work here'!N874 &amp; ".webp", ""),
        IF(A875="simple", _xlpm.imgLinks, ""))),
    _xlfn.TEXTJOIN(", ", TRUE, _xlpm.urls)
)</f>
        <v/>
      </c>
      <c r="W875" t="str" cm="1">
        <f t="array" aca="1" ref="W875" ca="1">_xlfn.LET(
    _xlpm.yr, TEXT(TODAY(), "yyyy"),
    _xlpm.mn, TEXT(TODAY(), "mm"),
    _xlpm.path, "https://richlook.co.in/wp-content/uploads/" &amp; _xlpm.yr &amp; "/" &amp; _xlpm.mn &amp; "/",
    _xlpm.imgRange, 'work here'!O874:X874,
    _xlpm.imgLinks, IF(_xlpm.imgRange&lt;&gt;"", _xlpm.path &amp; _xlpm.imgRange &amp; ".webp", ""),
    _xlpm.urls,
        IF(A875="variable", "",
        IF(A875="variation", _xlpm.imgLinks,
        IF(A875="simple", "", ""))),
    _xlfn.TEXTJOIN(", ", TRUE, _xlpm.urls)
)</f>
        <v/>
      </c>
      <c r="X875" t="str">
        <f>IF('work here'!D874&lt;&gt;"", 'work here'!D874, "")</f>
        <v/>
      </c>
      <c r="Y875" t="e">
        <f>IF('work here'!#REF!&lt;&gt;"","color","")</f>
        <v>#REF!</v>
      </c>
      <c r="Z875" t="e">
        <f>IF('work here'!#REF!&lt;&gt;"",'work here'!#REF!,"")</f>
        <v>#REF!</v>
      </c>
      <c r="AA875" t="e">
        <f t="shared" si="397"/>
        <v>#REF!</v>
      </c>
      <c r="AB875" t="e">
        <f t="shared" si="398"/>
        <v>#REF!</v>
      </c>
      <c r="AC875" t="str">
        <f t="shared" si="399"/>
        <v/>
      </c>
      <c r="AD875" s="2" t="e">
        <f>IF('work here'!#REF!&lt;&gt;"",'work here'!#REF!,"")</f>
        <v>#REF!</v>
      </c>
      <c r="AE875" s="2" t="e">
        <f>IF('work here'!#REF!&lt;&gt;"",'work here'!#REF!,"")</f>
        <v>#REF!</v>
      </c>
      <c r="AF875" s="2" t="e">
        <f t="shared" si="400"/>
        <v>#REF!</v>
      </c>
      <c r="AG875" s="2" t="e">
        <f t="shared" si="401"/>
        <v>#REF!</v>
      </c>
      <c r="AH875" s="2" t="str">
        <f t="shared" si="402"/>
        <v/>
      </c>
      <c r="AI875" t="str">
        <f>IF('work here'!AE874&lt;&gt;"","Jewellery Work","")</f>
        <v/>
      </c>
      <c r="AJ875" t="str">
        <f>IF('work here'!AE874&lt;&gt;"",'work here'!AE874,"")</f>
        <v/>
      </c>
      <c r="AK875" t="str">
        <f t="shared" si="403"/>
        <v/>
      </c>
      <c r="AL875" t="str">
        <f t="shared" si="404"/>
        <v/>
      </c>
      <c r="AM875" t="e">
        <f>IF('work here'!#REF!&lt;&gt;"","Gemstone","")</f>
        <v>#REF!</v>
      </c>
      <c r="AN875" t="e">
        <f>IF('work here'!#REF!&lt;&gt;"",'work here'!#REF!,"")</f>
        <v>#REF!</v>
      </c>
      <c r="AO875" t="e">
        <f t="shared" si="405"/>
        <v>#REF!</v>
      </c>
      <c r="AP875" t="e">
        <f t="shared" si="406"/>
        <v>#REF!</v>
      </c>
      <c r="AQ875" t="str">
        <f>IF('work here'!AW874&lt;&gt;"","Plating","")</f>
        <v/>
      </c>
      <c r="AR875" t="str">
        <f>IF('work here'!AW874&lt;&gt;"",'work here'!AW874,"")</f>
        <v/>
      </c>
      <c r="AS875" t="str">
        <f t="shared" si="407"/>
        <v/>
      </c>
      <c r="AT875" t="str">
        <f t="shared" si="408"/>
        <v/>
      </c>
      <c r="AU875" t="str">
        <f>IF('work here'!AX874&lt;&gt;"","Material","")</f>
        <v/>
      </c>
      <c r="AV875" t="str">
        <f>IF('work here'!AX874&lt;&gt;"",'work here'!AX874,"")</f>
        <v/>
      </c>
      <c r="AW875" t="str">
        <f t="shared" si="409"/>
        <v/>
      </c>
      <c r="AX875" t="str">
        <f t="shared" si="410"/>
        <v/>
      </c>
      <c r="AY875" t="e">
        <f>IF('work here'!#REF!&lt;&gt;"","Look","")</f>
        <v>#REF!</v>
      </c>
      <c r="AZ875" t="e">
        <f>IF('work here'!#REF!&lt;&gt;"",'work here'!#REF!,"")</f>
        <v>#REF!</v>
      </c>
      <c r="BA875" t="e">
        <f t="shared" si="411"/>
        <v>#REF!</v>
      </c>
      <c r="BB875" t="e">
        <f t="shared" si="412"/>
        <v>#REF!</v>
      </c>
      <c r="BC875" t="e">
        <f>IF('work here'!#REF!&lt;&gt;"","Finish","")</f>
        <v>#REF!</v>
      </c>
      <c r="BD875" t="e">
        <f>IF('work here'!#REF!&lt;&gt;"",'work here'!#REF!,"")</f>
        <v>#REF!</v>
      </c>
      <c r="BE875" t="e">
        <f t="shared" si="413"/>
        <v>#REF!</v>
      </c>
      <c r="BF875" t="e">
        <f t="shared" si="414"/>
        <v>#REF!</v>
      </c>
      <c r="BG875" t="e">
        <f>IF('work here'!#REF!&lt;&gt;"","Care","")</f>
        <v>#REF!</v>
      </c>
      <c r="BH875" t="e">
        <f>IF('work here'!#REF!&lt;&gt;"",'work here'!#REF!,"")</f>
        <v>#REF!</v>
      </c>
      <c r="BI875" t="e">
        <f t="shared" si="415"/>
        <v>#REF!</v>
      </c>
      <c r="BJ875" t="e">
        <f t="shared" si="416"/>
        <v>#REF!</v>
      </c>
      <c r="BK875" t="str">
        <f>IF(OR('work here'!F874="Rings", 'work here'!F874="Bangles"), 'work here'!F874 &amp; " Size", "")</f>
        <v/>
      </c>
      <c r="BL875" t="e">
        <f>IF('work here'!#REF!&lt;&gt;"",'work here'!#REF!,"")</f>
        <v>#REF!</v>
      </c>
      <c r="BM875" t="str">
        <f t="shared" si="417"/>
        <v/>
      </c>
      <c r="BN875" t="str">
        <f t="shared" si="418"/>
        <v/>
      </c>
      <c r="BO875" t="str">
        <f t="shared" si="419"/>
        <v/>
      </c>
    </row>
    <row r="876" spans="1:67" x14ac:dyDescent="0.3">
      <c r="A876" t="str">
        <f>IF('work here'!A875="simple","simple",IF('work here'!A875="parent","variable",IF('work here'!A875="child","variation","")))</f>
        <v/>
      </c>
      <c r="B876" t="str">
        <f>IF('work here'!C875&lt;&gt;"", 'work here'!C875, "")</f>
        <v/>
      </c>
      <c r="C876" t="str">
        <f>IF('work here'!B875&lt;&gt;"", 'work here'!B875, "")</f>
        <v/>
      </c>
      <c r="D876" t="str">
        <f t="shared" si="390"/>
        <v/>
      </c>
      <c r="E876" t="str">
        <f t="shared" si="391"/>
        <v/>
      </c>
      <c r="F876" t="str">
        <f t="shared" si="392"/>
        <v/>
      </c>
      <c r="G876" t="e">
        <f>IF('work here'!#REF!&lt;&gt;"", 'work here'!#REF!, "")</f>
        <v>#REF!</v>
      </c>
      <c r="I876" t="str">
        <f>IF('work here'!Z875&lt;&gt;"", 'work here'!Z875, "")</f>
        <v/>
      </c>
      <c r="J876" t="str">
        <f t="shared" si="393"/>
        <v/>
      </c>
      <c r="K876" t="str">
        <f t="shared" si="394"/>
        <v/>
      </c>
      <c r="L876" t="str">
        <f t="shared" si="395"/>
        <v/>
      </c>
      <c r="M876" t="str">
        <f>IF('work here'!AA875&lt;&gt;"", 'work here'!AA875, "")</f>
        <v/>
      </c>
      <c r="N876" t="str">
        <f>IF('work here'!AD875&lt;&gt;"", 'work here'!AD875, "")</f>
        <v/>
      </c>
      <c r="O876" t="str">
        <f>IF('work here'!AC875&lt;&gt;"", 'work here'!AC875, "")</f>
        <v/>
      </c>
      <c r="P876" t="str">
        <f>IF('work here'!AB875&lt;&gt;"", 'work here'!AB875, "")</f>
        <v/>
      </c>
      <c r="Q876" t="str">
        <f t="shared" si="396"/>
        <v/>
      </c>
      <c r="S876" t="str">
        <f>IF('work here'!E875&lt;&gt;"", 'work here'!E875, "")</f>
        <v/>
      </c>
      <c r="T876" t="e">
        <f>IF('work here'!#REF!&lt;&gt;"", 'work here'!#REF!, "")</f>
        <v>#REF!</v>
      </c>
      <c r="U876" t="str">
        <f>IF(A876="", "", _xlfn.TEXTJOIN(", ", TRUE, "jewellery", "jewellery &gt; " &amp; 'work here'!F875, "jewellery &gt; " &amp; 'work here'!F875 &amp; " &gt; " &amp; 'work here'!#REF!, 'work here'!#REF!, 'work here'!AY875, 'work here'!H875, 'work here'!I875, 'work here'!J875))</f>
        <v/>
      </c>
      <c r="V876" t="str" cm="1">
        <f t="array" aca="1" ref="V876" ca="1">_xlfn.LET(
    _xlpm.yr, TEXT(TODAY(), "yyyy"),
    _xlpm.mn, TEXT(TODAY(), "mm"),
    _xlpm.path, "https://richlook.co.in/wp-content/uploads/" &amp; _xlpm.yr &amp; "/" &amp; _xlpm.mn &amp; "/",
    _xlpm.imgRange, 'work here'!N875:X875,
    _xlpm.imgLinks, IF(_xlpm.imgRange&lt;&gt;"", _xlpm.path &amp; _xlpm.imgRange &amp; ".webp", ""),
    _xlpm.urls,
        IF(A876="variable", _xlpm.imgLinks,
        IF(A876="variation", IF('work here'!N875&lt;&gt;"", _xlpm.path &amp; 'work here'!N875 &amp; ".webp", ""),
        IF(A876="simple", _xlpm.imgLinks, ""))),
    _xlfn.TEXTJOIN(", ", TRUE, _xlpm.urls)
)</f>
        <v/>
      </c>
      <c r="W876" t="str" cm="1">
        <f t="array" aca="1" ref="W876" ca="1">_xlfn.LET(
    _xlpm.yr, TEXT(TODAY(), "yyyy"),
    _xlpm.mn, TEXT(TODAY(), "mm"),
    _xlpm.path, "https://richlook.co.in/wp-content/uploads/" &amp; _xlpm.yr &amp; "/" &amp; _xlpm.mn &amp; "/",
    _xlpm.imgRange, 'work here'!O875:X875,
    _xlpm.imgLinks, IF(_xlpm.imgRange&lt;&gt;"", _xlpm.path &amp; _xlpm.imgRange &amp; ".webp", ""),
    _xlpm.urls,
        IF(A876="variable", "",
        IF(A876="variation", _xlpm.imgLinks,
        IF(A876="simple", "", ""))),
    _xlfn.TEXTJOIN(", ", TRUE, _xlpm.urls)
)</f>
        <v/>
      </c>
      <c r="X876" t="str">
        <f>IF('work here'!D875&lt;&gt;"", 'work here'!D875, "")</f>
        <v/>
      </c>
      <c r="Y876" t="e">
        <f>IF('work here'!#REF!&lt;&gt;"","color","")</f>
        <v>#REF!</v>
      </c>
      <c r="Z876" t="e">
        <f>IF('work here'!#REF!&lt;&gt;"",'work here'!#REF!,"")</f>
        <v>#REF!</v>
      </c>
      <c r="AA876" t="e">
        <f t="shared" si="397"/>
        <v>#REF!</v>
      </c>
      <c r="AB876" t="e">
        <f t="shared" si="398"/>
        <v>#REF!</v>
      </c>
      <c r="AC876" t="str">
        <f t="shared" si="399"/>
        <v/>
      </c>
      <c r="AD876" s="2" t="e">
        <f>IF('work here'!#REF!&lt;&gt;"",'work here'!#REF!,"")</f>
        <v>#REF!</v>
      </c>
      <c r="AE876" s="2" t="e">
        <f>IF('work here'!#REF!&lt;&gt;"",'work here'!#REF!,"")</f>
        <v>#REF!</v>
      </c>
      <c r="AF876" s="2" t="e">
        <f t="shared" si="400"/>
        <v>#REF!</v>
      </c>
      <c r="AG876" s="2" t="e">
        <f t="shared" si="401"/>
        <v>#REF!</v>
      </c>
      <c r="AH876" s="2" t="str">
        <f t="shared" si="402"/>
        <v/>
      </c>
      <c r="AI876" t="str">
        <f>IF('work here'!AE875&lt;&gt;"","Jewellery Work","")</f>
        <v/>
      </c>
      <c r="AJ876" t="str">
        <f>IF('work here'!AE875&lt;&gt;"",'work here'!AE875,"")</f>
        <v/>
      </c>
      <c r="AK876" t="str">
        <f t="shared" si="403"/>
        <v/>
      </c>
      <c r="AL876" t="str">
        <f t="shared" si="404"/>
        <v/>
      </c>
      <c r="AM876" t="e">
        <f>IF('work here'!#REF!&lt;&gt;"","Gemstone","")</f>
        <v>#REF!</v>
      </c>
      <c r="AN876" t="e">
        <f>IF('work here'!#REF!&lt;&gt;"",'work here'!#REF!,"")</f>
        <v>#REF!</v>
      </c>
      <c r="AO876" t="e">
        <f t="shared" si="405"/>
        <v>#REF!</v>
      </c>
      <c r="AP876" t="e">
        <f t="shared" si="406"/>
        <v>#REF!</v>
      </c>
      <c r="AQ876" t="str">
        <f>IF('work here'!AW875&lt;&gt;"","Plating","")</f>
        <v/>
      </c>
      <c r="AR876" t="str">
        <f>IF('work here'!AW875&lt;&gt;"",'work here'!AW875,"")</f>
        <v/>
      </c>
      <c r="AS876" t="str">
        <f t="shared" si="407"/>
        <v/>
      </c>
      <c r="AT876" t="str">
        <f t="shared" si="408"/>
        <v/>
      </c>
      <c r="AU876" t="str">
        <f>IF('work here'!AX875&lt;&gt;"","Material","")</f>
        <v/>
      </c>
      <c r="AV876" t="str">
        <f>IF('work here'!AX875&lt;&gt;"",'work here'!AX875,"")</f>
        <v/>
      </c>
      <c r="AW876" t="str">
        <f t="shared" si="409"/>
        <v/>
      </c>
      <c r="AX876" t="str">
        <f t="shared" si="410"/>
        <v/>
      </c>
      <c r="AY876" t="e">
        <f>IF('work here'!#REF!&lt;&gt;"","Look","")</f>
        <v>#REF!</v>
      </c>
      <c r="AZ876" t="e">
        <f>IF('work here'!#REF!&lt;&gt;"",'work here'!#REF!,"")</f>
        <v>#REF!</v>
      </c>
      <c r="BA876" t="e">
        <f t="shared" si="411"/>
        <v>#REF!</v>
      </c>
      <c r="BB876" t="e">
        <f t="shared" si="412"/>
        <v>#REF!</v>
      </c>
      <c r="BC876" t="e">
        <f>IF('work here'!#REF!&lt;&gt;"","Finish","")</f>
        <v>#REF!</v>
      </c>
      <c r="BD876" t="e">
        <f>IF('work here'!#REF!&lt;&gt;"",'work here'!#REF!,"")</f>
        <v>#REF!</v>
      </c>
      <c r="BE876" t="e">
        <f t="shared" si="413"/>
        <v>#REF!</v>
      </c>
      <c r="BF876" t="e">
        <f t="shared" si="414"/>
        <v>#REF!</v>
      </c>
      <c r="BG876" t="e">
        <f>IF('work here'!#REF!&lt;&gt;"","Care","")</f>
        <v>#REF!</v>
      </c>
      <c r="BH876" t="e">
        <f>IF('work here'!#REF!&lt;&gt;"",'work here'!#REF!,"")</f>
        <v>#REF!</v>
      </c>
      <c r="BI876" t="e">
        <f t="shared" si="415"/>
        <v>#REF!</v>
      </c>
      <c r="BJ876" t="e">
        <f t="shared" si="416"/>
        <v>#REF!</v>
      </c>
      <c r="BK876" t="str">
        <f>IF(OR('work here'!F875="Rings", 'work here'!F875="Bangles"), 'work here'!F875 &amp; " Size", "")</f>
        <v/>
      </c>
      <c r="BL876" t="e">
        <f>IF('work here'!#REF!&lt;&gt;"",'work here'!#REF!,"")</f>
        <v>#REF!</v>
      </c>
      <c r="BM876" t="str">
        <f t="shared" si="417"/>
        <v/>
      </c>
      <c r="BN876" t="str">
        <f t="shared" si="418"/>
        <v/>
      </c>
      <c r="BO876" t="str">
        <f t="shared" si="419"/>
        <v/>
      </c>
    </row>
    <row r="877" spans="1:67" x14ac:dyDescent="0.3">
      <c r="A877" t="str">
        <f>IF('work here'!A876="simple","simple",IF('work here'!A876="parent","variable",IF('work here'!A876="child","variation","")))</f>
        <v/>
      </c>
      <c r="B877" t="str">
        <f>IF('work here'!C876&lt;&gt;"", 'work here'!C876, "")</f>
        <v/>
      </c>
      <c r="C877" t="str">
        <f>IF('work here'!B876&lt;&gt;"", 'work here'!B876, "")</f>
        <v/>
      </c>
      <c r="D877" t="str">
        <f t="shared" si="390"/>
        <v/>
      </c>
      <c r="E877" t="str">
        <f t="shared" si="391"/>
        <v/>
      </c>
      <c r="F877" t="str">
        <f t="shared" si="392"/>
        <v/>
      </c>
      <c r="G877" t="e">
        <f>IF('work here'!#REF!&lt;&gt;"", 'work here'!#REF!, "")</f>
        <v>#REF!</v>
      </c>
      <c r="I877" t="str">
        <f>IF('work here'!Z876&lt;&gt;"", 'work here'!Z876, "")</f>
        <v/>
      </c>
      <c r="J877" t="str">
        <f t="shared" si="393"/>
        <v/>
      </c>
      <c r="K877" t="str">
        <f t="shared" si="394"/>
        <v/>
      </c>
      <c r="L877" t="str">
        <f t="shared" si="395"/>
        <v/>
      </c>
      <c r="M877" t="str">
        <f>IF('work here'!AA876&lt;&gt;"", 'work here'!AA876, "")</f>
        <v/>
      </c>
      <c r="N877" t="str">
        <f>IF('work here'!AD876&lt;&gt;"", 'work here'!AD876, "")</f>
        <v/>
      </c>
      <c r="O877" t="str">
        <f>IF('work here'!AC876&lt;&gt;"", 'work here'!AC876, "")</f>
        <v/>
      </c>
      <c r="P877" t="str">
        <f>IF('work here'!AB876&lt;&gt;"", 'work here'!AB876, "")</f>
        <v/>
      </c>
      <c r="Q877" t="str">
        <f t="shared" si="396"/>
        <v/>
      </c>
      <c r="S877" t="str">
        <f>IF('work here'!E876&lt;&gt;"", 'work here'!E876, "")</f>
        <v/>
      </c>
      <c r="T877" t="e">
        <f>IF('work here'!#REF!&lt;&gt;"", 'work here'!#REF!, "")</f>
        <v>#REF!</v>
      </c>
      <c r="U877" t="str">
        <f>IF(A877="", "", _xlfn.TEXTJOIN(", ", TRUE, "jewellery", "jewellery &gt; " &amp; 'work here'!F876, "jewellery &gt; " &amp; 'work here'!F876 &amp; " &gt; " &amp; 'work here'!#REF!, 'work here'!#REF!, 'work here'!AY876, 'work here'!H876, 'work here'!I876, 'work here'!J876))</f>
        <v/>
      </c>
      <c r="V877" t="str" cm="1">
        <f t="array" aca="1" ref="V877" ca="1">_xlfn.LET(
    _xlpm.yr, TEXT(TODAY(), "yyyy"),
    _xlpm.mn, TEXT(TODAY(), "mm"),
    _xlpm.path, "https://richlook.co.in/wp-content/uploads/" &amp; _xlpm.yr &amp; "/" &amp; _xlpm.mn &amp; "/",
    _xlpm.imgRange, 'work here'!N876:X876,
    _xlpm.imgLinks, IF(_xlpm.imgRange&lt;&gt;"", _xlpm.path &amp; _xlpm.imgRange &amp; ".webp", ""),
    _xlpm.urls,
        IF(A877="variable", _xlpm.imgLinks,
        IF(A877="variation", IF('work here'!N876&lt;&gt;"", _xlpm.path &amp; 'work here'!N876 &amp; ".webp", ""),
        IF(A877="simple", _xlpm.imgLinks, ""))),
    _xlfn.TEXTJOIN(", ", TRUE, _xlpm.urls)
)</f>
        <v/>
      </c>
      <c r="W877" t="str" cm="1">
        <f t="array" aca="1" ref="W877" ca="1">_xlfn.LET(
    _xlpm.yr, TEXT(TODAY(), "yyyy"),
    _xlpm.mn, TEXT(TODAY(), "mm"),
    _xlpm.path, "https://richlook.co.in/wp-content/uploads/" &amp; _xlpm.yr &amp; "/" &amp; _xlpm.mn &amp; "/",
    _xlpm.imgRange, 'work here'!O876:X876,
    _xlpm.imgLinks, IF(_xlpm.imgRange&lt;&gt;"", _xlpm.path &amp; _xlpm.imgRange &amp; ".webp", ""),
    _xlpm.urls,
        IF(A877="variable", "",
        IF(A877="variation", _xlpm.imgLinks,
        IF(A877="simple", "", ""))),
    _xlfn.TEXTJOIN(", ", TRUE, _xlpm.urls)
)</f>
        <v/>
      </c>
      <c r="X877" t="str">
        <f>IF('work here'!D876&lt;&gt;"", 'work here'!D876, "")</f>
        <v/>
      </c>
      <c r="Y877" t="e">
        <f>IF('work here'!#REF!&lt;&gt;"","color","")</f>
        <v>#REF!</v>
      </c>
      <c r="Z877" t="e">
        <f>IF('work here'!#REF!&lt;&gt;"",'work here'!#REF!,"")</f>
        <v>#REF!</v>
      </c>
      <c r="AA877" t="e">
        <f t="shared" si="397"/>
        <v>#REF!</v>
      </c>
      <c r="AB877" t="e">
        <f t="shared" si="398"/>
        <v>#REF!</v>
      </c>
      <c r="AC877" t="str">
        <f t="shared" si="399"/>
        <v/>
      </c>
      <c r="AD877" s="2" t="e">
        <f>IF('work here'!#REF!&lt;&gt;"",'work here'!#REF!,"")</f>
        <v>#REF!</v>
      </c>
      <c r="AE877" s="2" t="e">
        <f>IF('work here'!#REF!&lt;&gt;"",'work here'!#REF!,"")</f>
        <v>#REF!</v>
      </c>
      <c r="AF877" s="2" t="e">
        <f t="shared" si="400"/>
        <v>#REF!</v>
      </c>
      <c r="AG877" s="2" t="e">
        <f t="shared" si="401"/>
        <v>#REF!</v>
      </c>
      <c r="AH877" s="2" t="str">
        <f t="shared" si="402"/>
        <v/>
      </c>
      <c r="AI877" t="str">
        <f>IF('work here'!AE876&lt;&gt;"","Jewellery Work","")</f>
        <v/>
      </c>
      <c r="AJ877" t="str">
        <f>IF('work here'!AE876&lt;&gt;"",'work here'!AE876,"")</f>
        <v/>
      </c>
      <c r="AK877" t="str">
        <f t="shared" si="403"/>
        <v/>
      </c>
      <c r="AL877" t="str">
        <f t="shared" si="404"/>
        <v/>
      </c>
      <c r="AM877" t="e">
        <f>IF('work here'!#REF!&lt;&gt;"","Gemstone","")</f>
        <v>#REF!</v>
      </c>
      <c r="AN877" t="e">
        <f>IF('work here'!#REF!&lt;&gt;"",'work here'!#REF!,"")</f>
        <v>#REF!</v>
      </c>
      <c r="AO877" t="e">
        <f t="shared" si="405"/>
        <v>#REF!</v>
      </c>
      <c r="AP877" t="e">
        <f t="shared" si="406"/>
        <v>#REF!</v>
      </c>
      <c r="AQ877" t="str">
        <f>IF('work here'!AW876&lt;&gt;"","Plating","")</f>
        <v/>
      </c>
      <c r="AR877" t="str">
        <f>IF('work here'!AW876&lt;&gt;"",'work here'!AW876,"")</f>
        <v/>
      </c>
      <c r="AS877" t="str">
        <f t="shared" si="407"/>
        <v/>
      </c>
      <c r="AT877" t="str">
        <f t="shared" si="408"/>
        <v/>
      </c>
      <c r="AU877" t="str">
        <f>IF('work here'!AX876&lt;&gt;"","Material","")</f>
        <v/>
      </c>
      <c r="AV877" t="str">
        <f>IF('work here'!AX876&lt;&gt;"",'work here'!AX876,"")</f>
        <v/>
      </c>
      <c r="AW877" t="str">
        <f t="shared" si="409"/>
        <v/>
      </c>
      <c r="AX877" t="str">
        <f t="shared" si="410"/>
        <v/>
      </c>
      <c r="AY877" t="e">
        <f>IF('work here'!#REF!&lt;&gt;"","Look","")</f>
        <v>#REF!</v>
      </c>
      <c r="AZ877" t="e">
        <f>IF('work here'!#REF!&lt;&gt;"",'work here'!#REF!,"")</f>
        <v>#REF!</v>
      </c>
      <c r="BA877" t="e">
        <f t="shared" si="411"/>
        <v>#REF!</v>
      </c>
      <c r="BB877" t="e">
        <f t="shared" si="412"/>
        <v>#REF!</v>
      </c>
      <c r="BC877" t="e">
        <f>IF('work here'!#REF!&lt;&gt;"","Finish","")</f>
        <v>#REF!</v>
      </c>
      <c r="BD877" t="e">
        <f>IF('work here'!#REF!&lt;&gt;"",'work here'!#REF!,"")</f>
        <v>#REF!</v>
      </c>
      <c r="BE877" t="e">
        <f t="shared" si="413"/>
        <v>#REF!</v>
      </c>
      <c r="BF877" t="e">
        <f t="shared" si="414"/>
        <v>#REF!</v>
      </c>
      <c r="BG877" t="e">
        <f>IF('work here'!#REF!&lt;&gt;"","Care","")</f>
        <v>#REF!</v>
      </c>
      <c r="BH877" t="e">
        <f>IF('work here'!#REF!&lt;&gt;"",'work here'!#REF!,"")</f>
        <v>#REF!</v>
      </c>
      <c r="BI877" t="e">
        <f t="shared" si="415"/>
        <v>#REF!</v>
      </c>
      <c r="BJ877" t="e">
        <f t="shared" si="416"/>
        <v>#REF!</v>
      </c>
      <c r="BK877" t="str">
        <f>IF(OR('work here'!F876="Rings", 'work here'!F876="Bangles"), 'work here'!F876 &amp; " Size", "")</f>
        <v/>
      </c>
      <c r="BL877" t="e">
        <f>IF('work here'!#REF!&lt;&gt;"",'work here'!#REF!,"")</f>
        <v>#REF!</v>
      </c>
      <c r="BM877" t="str">
        <f t="shared" si="417"/>
        <v/>
      </c>
      <c r="BN877" t="str">
        <f t="shared" si="418"/>
        <v/>
      </c>
      <c r="BO877" t="str">
        <f t="shared" si="419"/>
        <v/>
      </c>
    </row>
    <row r="878" spans="1:67" x14ac:dyDescent="0.3">
      <c r="A878" t="str">
        <f>IF('work here'!A877="simple","simple",IF('work here'!A877="parent","variable",IF('work here'!A877="child","variation","")))</f>
        <v/>
      </c>
      <c r="B878" t="str">
        <f>IF('work here'!C877&lt;&gt;"", 'work here'!C877, "")</f>
        <v/>
      </c>
      <c r="C878" t="str">
        <f>IF('work here'!B877&lt;&gt;"", 'work here'!B877, "")</f>
        <v/>
      </c>
      <c r="D878" t="str">
        <f t="shared" si="390"/>
        <v/>
      </c>
      <c r="E878" t="str">
        <f t="shared" si="391"/>
        <v/>
      </c>
      <c r="F878" t="str">
        <f t="shared" si="392"/>
        <v/>
      </c>
      <c r="G878" t="e">
        <f>IF('work here'!#REF!&lt;&gt;"", 'work here'!#REF!, "")</f>
        <v>#REF!</v>
      </c>
      <c r="I878" t="str">
        <f>IF('work here'!Z877&lt;&gt;"", 'work here'!Z877, "")</f>
        <v/>
      </c>
      <c r="J878" t="str">
        <f t="shared" si="393"/>
        <v/>
      </c>
      <c r="K878" t="str">
        <f t="shared" si="394"/>
        <v/>
      </c>
      <c r="L878" t="str">
        <f t="shared" si="395"/>
        <v/>
      </c>
      <c r="M878" t="str">
        <f>IF('work here'!AA877&lt;&gt;"", 'work here'!AA877, "")</f>
        <v/>
      </c>
      <c r="N878" t="str">
        <f>IF('work here'!AD877&lt;&gt;"", 'work here'!AD877, "")</f>
        <v/>
      </c>
      <c r="O878" t="str">
        <f>IF('work here'!AC877&lt;&gt;"", 'work here'!AC877, "")</f>
        <v/>
      </c>
      <c r="P878" t="str">
        <f>IF('work here'!AB877&lt;&gt;"", 'work here'!AB877, "")</f>
        <v/>
      </c>
      <c r="Q878" t="str">
        <f t="shared" si="396"/>
        <v/>
      </c>
      <c r="S878" t="str">
        <f>IF('work here'!E877&lt;&gt;"", 'work here'!E877, "")</f>
        <v/>
      </c>
      <c r="T878" t="e">
        <f>IF('work here'!#REF!&lt;&gt;"", 'work here'!#REF!, "")</f>
        <v>#REF!</v>
      </c>
      <c r="U878" t="str">
        <f>IF(A878="", "", _xlfn.TEXTJOIN(", ", TRUE, "jewellery", "jewellery &gt; " &amp; 'work here'!F877, "jewellery &gt; " &amp; 'work here'!F877 &amp; " &gt; " &amp; 'work here'!#REF!, 'work here'!#REF!, 'work here'!AY877, 'work here'!H877, 'work here'!I877, 'work here'!J877))</f>
        <v/>
      </c>
      <c r="V878" t="str" cm="1">
        <f t="array" aca="1" ref="V878" ca="1">_xlfn.LET(
    _xlpm.yr, TEXT(TODAY(), "yyyy"),
    _xlpm.mn, TEXT(TODAY(), "mm"),
    _xlpm.path, "https://richlook.co.in/wp-content/uploads/" &amp; _xlpm.yr &amp; "/" &amp; _xlpm.mn &amp; "/",
    _xlpm.imgRange, 'work here'!N877:X877,
    _xlpm.imgLinks, IF(_xlpm.imgRange&lt;&gt;"", _xlpm.path &amp; _xlpm.imgRange &amp; ".webp", ""),
    _xlpm.urls,
        IF(A878="variable", _xlpm.imgLinks,
        IF(A878="variation", IF('work here'!N877&lt;&gt;"", _xlpm.path &amp; 'work here'!N877 &amp; ".webp", ""),
        IF(A878="simple", _xlpm.imgLinks, ""))),
    _xlfn.TEXTJOIN(", ", TRUE, _xlpm.urls)
)</f>
        <v/>
      </c>
      <c r="W878" t="str" cm="1">
        <f t="array" aca="1" ref="W878" ca="1">_xlfn.LET(
    _xlpm.yr, TEXT(TODAY(), "yyyy"),
    _xlpm.mn, TEXT(TODAY(), "mm"),
    _xlpm.path, "https://richlook.co.in/wp-content/uploads/" &amp; _xlpm.yr &amp; "/" &amp; _xlpm.mn &amp; "/",
    _xlpm.imgRange, 'work here'!O877:X877,
    _xlpm.imgLinks, IF(_xlpm.imgRange&lt;&gt;"", _xlpm.path &amp; _xlpm.imgRange &amp; ".webp", ""),
    _xlpm.urls,
        IF(A878="variable", "",
        IF(A878="variation", _xlpm.imgLinks,
        IF(A878="simple", "", ""))),
    _xlfn.TEXTJOIN(", ", TRUE, _xlpm.urls)
)</f>
        <v/>
      </c>
      <c r="X878" t="str">
        <f>IF('work here'!D877&lt;&gt;"", 'work here'!D877, "")</f>
        <v/>
      </c>
      <c r="Y878" t="e">
        <f>IF('work here'!#REF!&lt;&gt;"","color","")</f>
        <v>#REF!</v>
      </c>
      <c r="Z878" t="e">
        <f>IF('work here'!#REF!&lt;&gt;"",'work here'!#REF!,"")</f>
        <v>#REF!</v>
      </c>
      <c r="AA878" t="e">
        <f t="shared" si="397"/>
        <v>#REF!</v>
      </c>
      <c r="AB878" t="e">
        <f t="shared" si="398"/>
        <v>#REF!</v>
      </c>
      <c r="AC878" t="str">
        <f t="shared" si="399"/>
        <v/>
      </c>
      <c r="AD878" s="2" t="e">
        <f>IF('work here'!#REF!&lt;&gt;"",'work here'!#REF!,"")</f>
        <v>#REF!</v>
      </c>
      <c r="AE878" s="2" t="e">
        <f>IF('work here'!#REF!&lt;&gt;"",'work here'!#REF!,"")</f>
        <v>#REF!</v>
      </c>
      <c r="AF878" s="2" t="e">
        <f t="shared" si="400"/>
        <v>#REF!</v>
      </c>
      <c r="AG878" s="2" t="e">
        <f t="shared" si="401"/>
        <v>#REF!</v>
      </c>
      <c r="AH878" s="2" t="str">
        <f t="shared" si="402"/>
        <v/>
      </c>
      <c r="AI878" t="str">
        <f>IF('work here'!AE877&lt;&gt;"","Jewellery Work","")</f>
        <v/>
      </c>
      <c r="AJ878" t="str">
        <f>IF('work here'!AE877&lt;&gt;"",'work here'!AE877,"")</f>
        <v/>
      </c>
      <c r="AK878" t="str">
        <f t="shared" si="403"/>
        <v/>
      </c>
      <c r="AL878" t="str">
        <f t="shared" si="404"/>
        <v/>
      </c>
      <c r="AM878" t="e">
        <f>IF('work here'!#REF!&lt;&gt;"","Gemstone","")</f>
        <v>#REF!</v>
      </c>
      <c r="AN878" t="e">
        <f>IF('work here'!#REF!&lt;&gt;"",'work here'!#REF!,"")</f>
        <v>#REF!</v>
      </c>
      <c r="AO878" t="e">
        <f t="shared" si="405"/>
        <v>#REF!</v>
      </c>
      <c r="AP878" t="e">
        <f t="shared" si="406"/>
        <v>#REF!</v>
      </c>
      <c r="AQ878" t="str">
        <f>IF('work here'!AW877&lt;&gt;"","Plating","")</f>
        <v/>
      </c>
      <c r="AR878" t="str">
        <f>IF('work here'!AW877&lt;&gt;"",'work here'!AW877,"")</f>
        <v/>
      </c>
      <c r="AS878" t="str">
        <f t="shared" si="407"/>
        <v/>
      </c>
      <c r="AT878" t="str">
        <f t="shared" si="408"/>
        <v/>
      </c>
      <c r="AU878" t="str">
        <f>IF('work here'!AX877&lt;&gt;"","Material","")</f>
        <v/>
      </c>
      <c r="AV878" t="str">
        <f>IF('work here'!AX877&lt;&gt;"",'work here'!AX877,"")</f>
        <v/>
      </c>
      <c r="AW878" t="str">
        <f t="shared" si="409"/>
        <v/>
      </c>
      <c r="AX878" t="str">
        <f t="shared" si="410"/>
        <v/>
      </c>
      <c r="AY878" t="e">
        <f>IF('work here'!#REF!&lt;&gt;"","Look","")</f>
        <v>#REF!</v>
      </c>
      <c r="AZ878" t="e">
        <f>IF('work here'!#REF!&lt;&gt;"",'work here'!#REF!,"")</f>
        <v>#REF!</v>
      </c>
      <c r="BA878" t="e">
        <f t="shared" si="411"/>
        <v>#REF!</v>
      </c>
      <c r="BB878" t="e">
        <f t="shared" si="412"/>
        <v>#REF!</v>
      </c>
      <c r="BC878" t="e">
        <f>IF('work here'!#REF!&lt;&gt;"","Finish","")</f>
        <v>#REF!</v>
      </c>
      <c r="BD878" t="e">
        <f>IF('work here'!#REF!&lt;&gt;"",'work here'!#REF!,"")</f>
        <v>#REF!</v>
      </c>
      <c r="BE878" t="e">
        <f t="shared" si="413"/>
        <v>#REF!</v>
      </c>
      <c r="BF878" t="e">
        <f t="shared" si="414"/>
        <v>#REF!</v>
      </c>
      <c r="BG878" t="e">
        <f>IF('work here'!#REF!&lt;&gt;"","Care","")</f>
        <v>#REF!</v>
      </c>
      <c r="BH878" t="e">
        <f>IF('work here'!#REF!&lt;&gt;"",'work here'!#REF!,"")</f>
        <v>#REF!</v>
      </c>
      <c r="BI878" t="e">
        <f t="shared" si="415"/>
        <v>#REF!</v>
      </c>
      <c r="BJ878" t="e">
        <f t="shared" si="416"/>
        <v>#REF!</v>
      </c>
      <c r="BK878" t="str">
        <f>IF(OR('work here'!F877="Rings", 'work here'!F877="Bangles"), 'work here'!F877 &amp; " Size", "")</f>
        <v/>
      </c>
      <c r="BL878" t="e">
        <f>IF('work here'!#REF!&lt;&gt;"",'work here'!#REF!,"")</f>
        <v>#REF!</v>
      </c>
      <c r="BM878" t="str">
        <f t="shared" si="417"/>
        <v/>
      </c>
      <c r="BN878" t="str">
        <f t="shared" si="418"/>
        <v/>
      </c>
      <c r="BO878" t="str">
        <f t="shared" si="419"/>
        <v/>
      </c>
    </row>
    <row r="879" spans="1:67" x14ac:dyDescent="0.3">
      <c r="A879" t="str">
        <f>IF('work here'!A878="simple","simple",IF('work here'!A878="parent","variable",IF('work here'!A878="child","variation","")))</f>
        <v/>
      </c>
      <c r="B879" t="str">
        <f>IF('work here'!C878&lt;&gt;"", 'work here'!C878, "")</f>
        <v/>
      </c>
      <c r="C879" t="str">
        <f>IF('work here'!B878&lt;&gt;"", 'work here'!B878, "")</f>
        <v/>
      </c>
      <c r="D879" t="str">
        <f t="shared" si="390"/>
        <v/>
      </c>
      <c r="E879" t="str">
        <f t="shared" si="391"/>
        <v/>
      </c>
      <c r="F879" t="str">
        <f t="shared" si="392"/>
        <v/>
      </c>
      <c r="G879" t="e">
        <f>IF('work here'!#REF!&lt;&gt;"", 'work here'!#REF!, "")</f>
        <v>#REF!</v>
      </c>
      <c r="I879" t="str">
        <f>IF('work here'!Z878&lt;&gt;"", 'work here'!Z878, "")</f>
        <v/>
      </c>
      <c r="J879" t="str">
        <f t="shared" si="393"/>
        <v/>
      </c>
      <c r="K879" t="str">
        <f t="shared" si="394"/>
        <v/>
      </c>
      <c r="L879" t="str">
        <f t="shared" si="395"/>
        <v/>
      </c>
      <c r="M879" t="str">
        <f>IF('work here'!AA878&lt;&gt;"", 'work here'!AA878, "")</f>
        <v/>
      </c>
      <c r="N879" t="str">
        <f>IF('work here'!AD878&lt;&gt;"", 'work here'!AD878, "")</f>
        <v/>
      </c>
      <c r="O879" t="str">
        <f>IF('work here'!AC878&lt;&gt;"", 'work here'!AC878, "")</f>
        <v/>
      </c>
      <c r="P879" t="str">
        <f>IF('work here'!AB878&lt;&gt;"", 'work here'!AB878, "")</f>
        <v/>
      </c>
      <c r="Q879" t="str">
        <f t="shared" si="396"/>
        <v/>
      </c>
      <c r="S879" t="str">
        <f>IF('work here'!E878&lt;&gt;"", 'work here'!E878, "")</f>
        <v/>
      </c>
      <c r="T879" t="e">
        <f>IF('work here'!#REF!&lt;&gt;"", 'work here'!#REF!, "")</f>
        <v>#REF!</v>
      </c>
      <c r="U879" t="str">
        <f>IF(A879="", "", _xlfn.TEXTJOIN(", ", TRUE, "jewellery", "jewellery &gt; " &amp; 'work here'!F878, "jewellery &gt; " &amp; 'work here'!F878 &amp; " &gt; " &amp; 'work here'!#REF!, 'work here'!#REF!, 'work here'!AY878, 'work here'!H878, 'work here'!I878, 'work here'!J878))</f>
        <v/>
      </c>
      <c r="V879" t="str" cm="1">
        <f t="array" aca="1" ref="V879" ca="1">_xlfn.LET(
    _xlpm.yr, TEXT(TODAY(), "yyyy"),
    _xlpm.mn, TEXT(TODAY(), "mm"),
    _xlpm.path, "https://richlook.co.in/wp-content/uploads/" &amp; _xlpm.yr &amp; "/" &amp; _xlpm.mn &amp; "/",
    _xlpm.imgRange, 'work here'!N878:X878,
    _xlpm.imgLinks, IF(_xlpm.imgRange&lt;&gt;"", _xlpm.path &amp; _xlpm.imgRange &amp; ".webp", ""),
    _xlpm.urls,
        IF(A879="variable", _xlpm.imgLinks,
        IF(A879="variation", IF('work here'!N878&lt;&gt;"", _xlpm.path &amp; 'work here'!N878 &amp; ".webp", ""),
        IF(A879="simple", _xlpm.imgLinks, ""))),
    _xlfn.TEXTJOIN(", ", TRUE, _xlpm.urls)
)</f>
        <v/>
      </c>
      <c r="W879" t="str" cm="1">
        <f t="array" aca="1" ref="W879" ca="1">_xlfn.LET(
    _xlpm.yr, TEXT(TODAY(), "yyyy"),
    _xlpm.mn, TEXT(TODAY(), "mm"),
    _xlpm.path, "https://richlook.co.in/wp-content/uploads/" &amp; _xlpm.yr &amp; "/" &amp; _xlpm.mn &amp; "/",
    _xlpm.imgRange, 'work here'!O878:X878,
    _xlpm.imgLinks, IF(_xlpm.imgRange&lt;&gt;"", _xlpm.path &amp; _xlpm.imgRange &amp; ".webp", ""),
    _xlpm.urls,
        IF(A879="variable", "",
        IF(A879="variation", _xlpm.imgLinks,
        IF(A879="simple", "", ""))),
    _xlfn.TEXTJOIN(", ", TRUE, _xlpm.urls)
)</f>
        <v/>
      </c>
      <c r="X879" t="str">
        <f>IF('work here'!D878&lt;&gt;"", 'work here'!D878, "")</f>
        <v/>
      </c>
      <c r="Y879" t="e">
        <f>IF('work here'!#REF!&lt;&gt;"","color","")</f>
        <v>#REF!</v>
      </c>
      <c r="Z879" t="e">
        <f>IF('work here'!#REF!&lt;&gt;"",'work here'!#REF!,"")</f>
        <v>#REF!</v>
      </c>
      <c r="AA879" t="e">
        <f t="shared" si="397"/>
        <v>#REF!</v>
      </c>
      <c r="AB879" t="e">
        <f t="shared" si="398"/>
        <v>#REF!</v>
      </c>
      <c r="AC879" t="str">
        <f t="shared" si="399"/>
        <v/>
      </c>
      <c r="AD879" s="2" t="e">
        <f>IF('work here'!#REF!&lt;&gt;"",'work here'!#REF!,"")</f>
        <v>#REF!</v>
      </c>
      <c r="AE879" s="2" t="e">
        <f>IF('work here'!#REF!&lt;&gt;"",'work here'!#REF!,"")</f>
        <v>#REF!</v>
      </c>
      <c r="AF879" s="2" t="e">
        <f t="shared" si="400"/>
        <v>#REF!</v>
      </c>
      <c r="AG879" s="2" t="e">
        <f t="shared" si="401"/>
        <v>#REF!</v>
      </c>
      <c r="AH879" s="2" t="str">
        <f t="shared" si="402"/>
        <v/>
      </c>
      <c r="AI879" t="str">
        <f>IF('work here'!AE878&lt;&gt;"","Jewellery Work","")</f>
        <v/>
      </c>
      <c r="AJ879" t="str">
        <f>IF('work here'!AE878&lt;&gt;"",'work here'!AE878,"")</f>
        <v/>
      </c>
      <c r="AK879" t="str">
        <f t="shared" si="403"/>
        <v/>
      </c>
      <c r="AL879" t="str">
        <f t="shared" si="404"/>
        <v/>
      </c>
      <c r="AM879" t="e">
        <f>IF('work here'!#REF!&lt;&gt;"","Gemstone","")</f>
        <v>#REF!</v>
      </c>
      <c r="AN879" t="e">
        <f>IF('work here'!#REF!&lt;&gt;"",'work here'!#REF!,"")</f>
        <v>#REF!</v>
      </c>
      <c r="AO879" t="e">
        <f t="shared" si="405"/>
        <v>#REF!</v>
      </c>
      <c r="AP879" t="e">
        <f t="shared" si="406"/>
        <v>#REF!</v>
      </c>
      <c r="AQ879" t="str">
        <f>IF('work here'!AW878&lt;&gt;"","Plating","")</f>
        <v/>
      </c>
      <c r="AR879" t="str">
        <f>IF('work here'!AW878&lt;&gt;"",'work here'!AW878,"")</f>
        <v/>
      </c>
      <c r="AS879" t="str">
        <f t="shared" si="407"/>
        <v/>
      </c>
      <c r="AT879" t="str">
        <f t="shared" si="408"/>
        <v/>
      </c>
      <c r="AU879" t="str">
        <f>IF('work here'!AX878&lt;&gt;"","Material","")</f>
        <v/>
      </c>
      <c r="AV879" t="str">
        <f>IF('work here'!AX878&lt;&gt;"",'work here'!AX878,"")</f>
        <v/>
      </c>
      <c r="AW879" t="str">
        <f t="shared" si="409"/>
        <v/>
      </c>
      <c r="AX879" t="str">
        <f t="shared" si="410"/>
        <v/>
      </c>
      <c r="AY879" t="e">
        <f>IF('work here'!#REF!&lt;&gt;"","Look","")</f>
        <v>#REF!</v>
      </c>
      <c r="AZ879" t="e">
        <f>IF('work here'!#REF!&lt;&gt;"",'work here'!#REF!,"")</f>
        <v>#REF!</v>
      </c>
      <c r="BA879" t="e">
        <f t="shared" si="411"/>
        <v>#REF!</v>
      </c>
      <c r="BB879" t="e">
        <f t="shared" si="412"/>
        <v>#REF!</v>
      </c>
      <c r="BC879" t="e">
        <f>IF('work here'!#REF!&lt;&gt;"","Finish","")</f>
        <v>#REF!</v>
      </c>
      <c r="BD879" t="e">
        <f>IF('work here'!#REF!&lt;&gt;"",'work here'!#REF!,"")</f>
        <v>#REF!</v>
      </c>
      <c r="BE879" t="e">
        <f t="shared" si="413"/>
        <v>#REF!</v>
      </c>
      <c r="BF879" t="e">
        <f t="shared" si="414"/>
        <v>#REF!</v>
      </c>
      <c r="BG879" t="e">
        <f>IF('work here'!#REF!&lt;&gt;"","Care","")</f>
        <v>#REF!</v>
      </c>
      <c r="BH879" t="e">
        <f>IF('work here'!#REF!&lt;&gt;"",'work here'!#REF!,"")</f>
        <v>#REF!</v>
      </c>
      <c r="BI879" t="e">
        <f t="shared" si="415"/>
        <v>#REF!</v>
      </c>
      <c r="BJ879" t="e">
        <f t="shared" si="416"/>
        <v>#REF!</v>
      </c>
      <c r="BK879" t="str">
        <f>IF(OR('work here'!F878="Rings", 'work here'!F878="Bangles"), 'work here'!F878 &amp; " Size", "")</f>
        <v/>
      </c>
      <c r="BL879" t="e">
        <f>IF('work here'!#REF!&lt;&gt;"",'work here'!#REF!,"")</f>
        <v>#REF!</v>
      </c>
      <c r="BM879" t="str">
        <f t="shared" si="417"/>
        <v/>
      </c>
      <c r="BN879" t="str">
        <f t="shared" si="418"/>
        <v/>
      </c>
      <c r="BO879" t="str">
        <f t="shared" si="419"/>
        <v/>
      </c>
    </row>
    <row r="880" spans="1:67" x14ac:dyDescent="0.3">
      <c r="A880" t="str">
        <f>IF('work here'!A879="simple","simple",IF('work here'!A879="parent","variable",IF('work here'!A879="child","variation","")))</f>
        <v/>
      </c>
      <c r="B880" t="str">
        <f>IF('work here'!C879&lt;&gt;"", 'work here'!C879, "")</f>
        <v/>
      </c>
      <c r="C880" t="str">
        <f>IF('work here'!B879&lt;&gt;"", 'work here'!B879, "")</f>
        <v/>
      </c>
      <c r="D880" t="str">
        <f t="shared" si="390"/>
        <v/>
      </c>
      <c r="E880" t="str">
        <f t="shared" si="391"/>
        <v/>
      </c>
      <c r="F880" t="str">
        <f t="shared" si="392"/>
        <v/>
      </c>
      <c r="G880" t="e">
        <f>IF('work here'!#REF!&lt;&gt;"", 'work here'!#REF!, "")</f>
        <v>#REF!</v>
      </c>
      <c r="I880" t="str">
        <f>IF('work here'!Z879&lt;&gt;"", 'work here'!Z879, "")</f>
        <v/>
      </c>
      <c r="J880" t="str">
        <f t="shared" si="393"/>
        <v/>
      </c>
      <c r="K880" t="str">
        <f t="shared" si="394"/>
        <v/>
      </c>
      <c r="L880" t="str">
        <f t="shared" si="395"/>
        <v/>
      </c>
      <c r="M880" t="str">
        <f>IF('work here'!AA879&lt;&gt;"", 'work here'!AA879, "")</f>
        <v/>
      </c>
      <c r="N880" t="str">
        <f>IF('work here'!AD879&lt;&gt;"", 'work here'!AD879, "")</f>
        <v/>
      </c>
      <c r="O880" t="str">
        <f>IF('work here'!AC879&lt;&gt;"", 'work here'!AC879, "")</f>
        <v/>
      </c>
      <c r="P880" t="str">
        <f>IF('work here'!AB879&lt;&gt;"", 'work here'!AB879, "")</f>
        <v/>
      </c>
      <c r="Q880" t="str">
        <f t="shared" si="396"/>
        <v/>
      </c>
      <c r="S880" t="str">
        <f>IF('work here'!E879&lt;&gt;"", 'work here'!E879, "")</f>
        <v/>
      </c>
      <c r="T880" t="e">
        <f>IF('work here'!#REF!&lt;&gt;"", 'work here'!#REF!, "")</f>
        <v>#REF!</v>
      </c>
      <c r="U880" t="str">
        <f>IF(A880="", "", _xlfn.TEXTJOIN(", ", TRUE, "jewellery", "jewellery &gt; " &amp; 'work here'!F879, "jewellery &gt; " &amp; 'work here'!F879 &amp; " &gt; " &amp; 'work here'!#REF!, 'work here'!#REF!, 'work here'!AY879, 'work here'!H879, 'work here'!I879, 'work here'!J879))</f>
        <v/>
      </c>
      <c r="V880" t="str" cm="1">
        <f t="array" aca="1" ref="V880" ca="1">_xlfn.LET(
    _xlpm.yr, TEXT(TODAY(), "yyyy"),
    _xlpm.mn, TEXT(TODAY(), "mm"),
    _xlpm.path, "https://richlook.co.in/wp-content/uploads/" &amp; _xlpm.yr &amp; "/" &amp; _xlpm.mn &amp; "/",
    _xlpm.imgRange, 'work here'!N879:X879,
    _xlpm.imgLinks, IF(_xlpm.imgRange&lt;&gt;"", _xlpm.path &amp; _xlpm.imgRange &amp; ".webp", ""),
    _xlpm.urls,
        IF(A880="variable", _xlpm.imgLinks,
        IF(A880="variation", IF('work here'!N879&lt;&gt;"", _xlpm.path &amp; 'work here'!N879 &amp; ".webp", ""),
        IF(A880="simple", _xlpm.imgLinks, ""))),
    _xlfn.TEXTJOIN(", ", TRUE, _xlpm.urls)
)</f>
        <v/>
      </c>
      <c r="W880" t="str" cm="1">
        <f t="array" aca="1" ref="W880" ca="1">_xlfn.LET(
    _xlpm.yr, TEXT(TODAY(), "yyyy"),
    _xlpm.mn, TEXT(TODAY(), "mm"),
    _xlpm.path, "https://richlook.co.in/wp-content/uploads/" &amp; _xlpm.yr &amp; "/" &amp; _xlpm.mn &amp; "/",
    _xlpm.imgRange, 'work here'!O879:X879,
    _xlpm.imgLinks, IF(_xlpm.imgRange&lt;&gt;"", _xlpm.path &amp; _xlpm.imgRange &amp; ".webp", ""),
    _xlpm.urls,
        IF(A880="variable", "",
        IF(A880="variation", _xlpm.imgLinks,
        IF(A880="simple", "", ""))),
    _xlfn.TEXTJOIN(", ", TRUE, _xlpm.urls)
)</f>
        <v/>
      </c>
      <c r="X880" t="str">
        <f>IF('work here'!D879&lt;&gt;"", 'work here'!D879, "")</f>
        <v/>
      </c>
      <c r="Y880" t="e">
        <f>IF('work here'!#REF!&lt;&gt;"","color","")</f>
        <v>#REF!</v>
      </c>
      <c r="Z880" t="e">
        <f>IF('work here'!#REF!&lt;&gt;"",'work here'!#REF!,"")</f>
        <v>#REF!</v>
      </c>
      <c r="AA880" t="e">
        <f t="shared" si="397"/>
        <v>#REF!</v>
      </c>
      <c r="AB880" t="e">
        <f t="shared" si="398"/>
        <v>#REF!</v>
      </c>
      <c r="AC880" t="str">
        <f t="shared" si="399"/>
        <v/>
      </c>
      <c r="AD880" s="2" t="e">
        <f>IF('work here'!#REF!&lt;&gt;"",'work here'!#REF!,"")</f>
        <v>#REF!</v>
      </c>
      <c r="AE880" s="2" t="e">
        <f>IF('work here'!#REF!&lt;&gt;"",'work here'!#REF!,"")</f>
        <v>#REF!</v>
      </c>
      <c r="AF880" s="2" t="e">
        <f t="shared" si="400"/>
        <v>#REF!</v>
      </c>
      <c r="AG880" s="2" t="e">
        <f t="shared" si="401"/>
        <v>#REF!</v>
      </c>
      <c r="AH880" s="2" t="str">
        <f t="shared" si="402"/>
        <v/>
      </c>
      <c r="AI880" t="str">
        <f>IF('work here'!AE879&lt;&gt;"","Jewellery Work","")</f>
        <v/>
      </c>
      <c r="AJ880" t="str">
        <f>IF('work here'!AE879&lt;&gt;"",'work here'!AE879,"")</f>
        <v/>
      </c>
      <c r="AK880" t="str">
        <f t="shared" si="403"/>
        <v/>
      </c>
      <c r="AL880" t="str">
        <f t="shared" si="404"/>
        <v/>
      </c>
      <c r="AM880" t="e">
        <f>IF('work here'!#REF!&lt;&gt;"","Gemstone","")</f>
        <v>#REF!</v>
      </c>
      <c r="AN880" t="e">
        <f>IF('work here'!#REF!&lt;&gt;"",'work here'!#REF!,"")</f>
        <v>#REF!</v>
      </c>
      <c r="AO880" t="e">
        <f t="shared" si="405"/>
        <v>#REF!</v>
      </c>
      <c r="AP880" t="e">
        <f t="shared" si="406"/>
        <v>#REF!</v>
      </c>
      <c r="AQ880" t="str">
        <f>IF('work here'!AW879&lt;&gt;"","Plating","")</f>
        <v/>
      </c>
      <c r="AR880" t="str">
        <f>IF('work here'!AW879&lt;&gt;"",'work here'!AW879,"")</f>
        <v/>
      </c>
      <c r="AS880" t="str">
        <f t="shared" si="407"/>
        <v/>
      </c>
      <c r="AT880" t="str">
        <f t="shared" si="408"/>
        <v/>
      </c>
      <c r="AU880" t="str">
        <f>IF('work here'!AX879&lt;&gt;"","Material","")</f>
        <v/>
      </c>
      <c r="AV880" t="str">
        <f>IF('work here'!AX879&lt;&gt;"",'work here'!AX879,"")</f>
        <v/>
      </c>
      <c r="AW880" t="str">
        <f t="shared" si="409"/>
        <v/>
      </c>
      <c r="AX880" t="str">
        <f t="shared" si="410"/>
        <v/>
      </c>
      <c r="AY880" t="e">
        <f>IF('work here'!#REF!&lt;&gt;"","Look","")</f>
        <v>#REF!</v>
      </c>
      <c r="AZ880" t="e">
        <f>IF('work here'!#REF!&lt;&gt;"",'work here'!#REF!,"")</f>
        <v>#REF!</v>
      </c>
      <c r="BA880" t="e">
        <f t="shared" si="411"/>
        <v>#REF!</v>
      </c>
      <c r="BB880" t="e">
        <f t="shared" si="412"/>
        <v>#REF!</v>
      </c>
      <c r="BC880" t="e">
        <f>IF('work here'!#REF!&lt;&gt;"","Finish","")</f>
        <v>#REF!</v>
      </c>
      <c r="BD880" t="e">
        <f>IF('work here'!#REF!&lt;&gt;"",'work here'!#REF!,"")</f>
        <v>#REF!</v>
      </c>
      <c r="BE880" t="e">
        <f t="shared" si="413"/>
        <v>#REF!</v>
      </c>
      <c r="BF880" t="e">
        <f t="shared" si="414"/>
        <v>#REF!</v>
      </c>
      <c r="BG880" t="e">
        <f>IF('work here'!#REF!&lt;&gt;"","Care","")</f>
        <v>#REF!</v>
      </c>
      <c r="BH880" t="e">
        <f>IF('work here'!#REF!&lt;&gt;"",'work here'!#REF!,"")</f>
        <v>#REF!</v>
      </c>
      <c r="BI880" t="e">
        <f t="shared" si="415"/>
        <v>#REF!</v>
      </c>
      <c r="BJ880" t="e">
        <f t="shared" si="416"/>
        <v>#REF!</v>
      </c>
      <c r="BK880" t="str">
        <f>IF(OR('work here'!F879="Rings", 'work here'!F879="Bangles"), 'work here'!F879 &amp; " Size", "")</f>
        <v/>
      </c>
      <c r="BL880" t="e">
        <f>IF('work here'!#REF!&lt;&gt;"",'work here'!#REF!,"")</f>
        <v>#REF!</v>
      </c>
      <c r="BM880" t="str">
        <f t="shared" si="417"/>
        <v/>
      </c>
      <c r="BN880" t="str">
        <f t="shared" si="418"/>
        <v/>
      </c>
      <c r="BO880" t="str">
        <f t="shared" si="419"/>
        <v/>
      </c>
    </row>
    <row r="881" spans="1:67" x14ac:dyDescent="0.3">
      <c r="A881" t="str">
        <f>IF('work here'!A880="simple","simple",IF('work here'!A880="parent","variable",IF('work here'!A880="child","variation","")))</f>
        <v/>
      </c>
      <c r="B881" t="str">
        <f>IF('work here'!C880&lt;&gt;"", 'work here'!C880, "")</f>
        <v/>
      </c>
      <c r="C881" t="str">
        <f>IF('work here'!B880&lt;&gt;"", 'work here'!B880, "")</f>
        <v/>
      </c>
      <c r="D881" t="str">
        <f t="shared" si="390"/>
        <v/>
      </c>
      <c r="E881" t="str">
        <f t="shared" si="391"/>
        <v/>
      </c>
      <c r="F881" t="str">
        <f t="shared" si="392"/>
        <v/>
      </c>
      <c r="G881" t="e">
        <f>IF('work here'!#REF!&lt;&gt;"", 'work here'!#REF!, "")</f>
        <v>#REF!</v>
      </c>
      <c r="I881" t="str">
        <f>IF('work here'!Z880&lt;&gt;"", 'work here'!Z880, "")</f>
        <v/>
      </c>
      <c r="J881" t="str">
        <f t="shared" si="393"/>
        <v/>
      </c>
      <c r="K881" t="str">
        <f t="shared" si="394"/>
        <v/>
      </c>
      <c r="L881" t="str">
        <f t="shared" si="395"/>
        <v/>
      </c>
      <c r="M881" t="str">
        <f>IF('work here'!AA880&lt;&gt;"", 'work here'!AA880, "")</f>
        <v/>
      </c>
      <c r="N881" t="str">
        <f>IF('work here'!AD880&lt;&gt;"", 'work here'!AD880, "")</f>
        <v/>
      </c>
      <c r="O881" t="str">
        <f>IF('work here'!AC880&lt;&gt;"", 'work here'!AC880, "")</f>
        <v/>
      </c>
      <c r="P881" t="str">
        <f>IF('work here'!AB880&lt;&gt;"", 'work here'!AB880, "")</f>
        <v/>
      </c>
      <c r="Q881" t="str">
        <f t="shared" si="396"/>
        <v/>
      </c>
      <c r="S881" t="str">
        <f>IF('work here'!E880&lt;&gt;"", 'work here'!E880, "")</f>
        <v/>
      </c>
      <c r="T881" t="e">
        <f>IF('work here'!#REF!&lt;&gt;"", 'work here'!#REF!, "")</f>
        <v>#REF!</v>
      </c>
      <c r="U881" t="str">
        <f>IF(A881="", "", _xlfn.TEXTJOIN(", ", TRUE, "jewellery", "jewellery &gt; " &amp; 'work here'!F880, "jewellery &gt; " &amp; 'work here'!F880 &amp; " &gt; " &amp; 'work here'!#REF!, 'work here'!#REF!, 'work here'!AY880, 'work here'!H880, 'work here'!I880, 'work here'!J880))</f>
        <v/>
      </c>
      <c r="V881" t="str" cm="1">
        <f t="array" aca="1" ref="V881" ca="1">_xlfn.LET(
    _xlpm.yr, TEXT(TODAY(), "yyyy"),
    _xlpm.mn, TEXT(TODAY(), "mm"),
    _xlpm.path, "https://richlook.co.in/wp-content/uploads/" &amp; _xlpm.yr &amp; "/" &amp; _xlpm.mn &amp; "/",
    _xlpm.imgRange, 'work here'!N880:X880,
    _xlpm.imgLinks, IF(_xlpm.imgRange&lt;&gt;"", _xlpm.path &amp; _xlpm.imgRange &amp; ".webp", ""),
    _xlpm.urls,
        IF(A881="variable", _xlpm.imgLinks,
        IF(A881="variation", IF('work here'!N880&lt;&gt;"", _xlpm.path &amp; 'work here'!N880 &amp; ".webp", ""),
        IF(A881="simple", _xlpm.imgLinks, ""))),
    _xlfn.TEXTJOIN(", ", TRUE, _xlpm.urls)
)</f>
        <v/>
      </c>
      <c r="W881" t="str" cm="1">
        <f t="array" aca="1" ref="W881" ca="1">_xlfn.LET(
    _xlpm.yr, TEXT(TODAY(), "yyyy"),
    _xlpm.mn, TEXT(TODAY(), "mm"),
    _xlpm.path, "https://richlook.co.in/wp-content/uploads/" &amp; _xlpm.yr &amp; "/" &amp; _xlpm.mn &amp; "/",
    _xlpm.imgRange, 'work here'!O880:X880,
    _xlpm.imgLinks, IF(_xlpm.imgRange&lt;&gt;"", _xlpm.path &amp; _xlpm.imgRange &amp; ".webp", ""),
    _xlpm.urls,
        IF(A881="variable", "",
        IF(A881="variation", _xlpm.imgLinks,
        IF(A881="simple", "", ""))),
    _xlfn.TEXTJOIN(", ", TRUE, _xlpm.urls)
)</f>
        <v/>
      </c>
      <c r="X881" t="str">
        <f>IF('work here'!D880&lt;&gt;"", 'work here'!D880, "")</f>
        <v/>
      </c>
      <c r="Y881" t="e">
        <f>IF('work here'!#REF!&lt;&gt;"","color","")</f>
        <v>#REF!</v>
      </c>
      <c r="Z881" t="e">
        <f>IF('work here'!#REF!&lt;&gt;"",'work here'!#REF!,"")</f>
        <v>#REF!</v>
      </c>
      <c r="AA881" t="e">
        <f t="shared" si="397"/>
        <v>#REF!</v>
      </c>
      <c r="AB881" t="e">
        <f t="shared" si="398"/>
        <v>#REF!</v>
      </c>
      <c r="AC881" t="str">
        <f t="shared" si="399"/>
        <v/>
      </c>
      <c r="AD881" s="2" t="e">
        <f>IF('work here'!#REF!&lt;&gt;"",'work here'!#REF!,"")</f>
        <v>#REF!</v>
      </c>
      <c r="AE881" s="2" t="e">
        <f>IF('work here'!#REF!&lt;&gt;"",'work here'!#REF!,"")</f>
        <v>#REF!</v>
      </c>
      <c r="AF881" s="2" t="e">
        <f t="shared" si="400"/>
        <v>#REF!</v>
      </c>
      <c r="AG881" s="2" t="e">
        <f t="shared" si="401"/>
        <v>#REF!</v>
      </c>
      <c r="AH881" s="2" t="str">
        <f t="shared" si="402"/>
        <v/>
      </c>
      <c r="AI881" t="str">
        <f>IF('work here'!AE880&lt;&gt;"","Jewellery Work","")</f>
        <v/>
      </c>
      <c r="AJ881" t="str">
        <f>IF('work here'!AE880&lt;&gt;"",'work here'!AE880,"")</f>
        <v/>
      </c>
      <c r="AK881" t="str">
        <f t="shared" si="403"/>
        <v/>
      </c>
      <c r="AL881" t="str">
        <f t="shared" si="404"/>
        <v/>
      </c>
      <c r="AM881" t="e">
        <f>IF('work here'!#REF!&lt;&gt;"","Gemstone","")</f>
        <v>#REF!</v>
      </c>
      <c r="AN881" t="e">
        <f>IF('work here'!#REF!&lt;&gt;"",'work here'!#REF!,"")</f>
        <v>#REF!</v>
      </c>
      <c r="AO881" t="e">
        <f t="shared" si="405"/>
        <v>#REF!</v>
      </c>
      <c r="AP881" t="e">
        <f t="shared" si="406"/>
        <v>#REF!</v>
      </c>
      <c r="AQ881" t="str">
        <f>IF('work here'!AW880&lt;&gt;"","Plating","")</f>
        <v/>
      </c>
      <c r="AR881" t="str">
        <f>IF('work here'!AW880&lt;&gt;"",'work here'!AW880,"")</f>
        <v/>
      </c>
      <c r="AS881" t="str">
        <f t="shared" si="407"/>
        <v/>
      </c>
      <c r="AT881" t="str">
        <f t="shared" si="408"/>
        <v/>
      </c>
      <c r="AU881" t="str">
        <f>IF('work here'!AX880&lt;&gt;"","Material","")</f>
        <v/>
      </c>
      <c r="AV881" t="str">
        <f>IF('work here'!AX880&lt;&gt;"",'work here'!AX880,"")</f>
        <v/>
      </c>
      <c r="AW881" t="str">
        <f t="shared" si="409"/>
        <v/>
      </c>
      <c r="AX881" t="str">
        <f t="shared" si="410"/>
        <v/>
      </c>
      <c r="AY881" t="e">
        <f>IF('work here'!#REF!&lt;&gt;"","Look","")</f>
        <v>#REF!</v>
      </c>
      <c r="AZ881" t="e">
        <f>IF('work here'!#REF!&lt;&gt;"",'work here'!#REF!,"")</f>
        <v>#REF!</v>
      </c>
      <c r="BA881" t="e">
        <f t="shared" si="411"/>
        <v>#REF!</v>
      </c>
      <c r="BB881" t="e">
        <f t="shared" si="412"/>
        <v>#REF!</v>
      </c>
      <c r="BC881" t="e">
        <f>IF('work here'!#REF!&lt;&gt;"","Finish","")</f>
        <v>#REF!</v>
      </c>
      <c r="BD881" t="e">
        <f>IF('work here'!#REF!&lt;&gt;"",'work here'!#REF!,"")</f>
        <v>#REF!</v>
      </c>
      <c r="BE881" t="e">
        <f t="shared" si="413"/>
        <v>#REF!</v>
      </c>
      <c r="BF881" t="e">
        <f t="shared" si="414"/>
        <v>#REF!</v>
      </c>
      <c r="BG881" t="e">
        <f>IF('work here'!#REF!&lt;&gt;"","Care","")</f>
        <v>#REF!</v>
      </c>
      <c r="BH881" t="e">
        <f>IF('work here'!#REF!&lt;&gt;"",'work here'!#REF!,"")</f>
        <v>#REF!</v>
      </c>
      <c r="BI881" t="e">
        <f t="shared" si="415"/>
        <v>#REF!</v>
      </c>
      <c r="BJ881" t="e">
        <f t="shared" si="416"/>
        <v>#REF!</v>
      </c>
      <c r="BK881" t="str">
        <f>IF(OR('work here'!F880="Rings", 'work here'!F880="Bangles"), 'work here'!F880 &amp; " Size", "")</f>
        <v/>
      </c>
      <c r="BL881" t="e">
        <f>IF('work here'!#REF!&lt;&gt;"",'work here'!#REF!,"")</f>
        <v>#REF!</v>
      </c>
      <c r="BM881" t="str">
        <f t="shared" si="417"/>
        <v/>
      </c>
      <c r="BN881" t="str">
        <f t="shared" si="418"/>
        <v/>
      </c>
      <c r="BO881" t="str">
        <f t="shared" si="419"/>
        <v/>
      </c>
    </row>
    <row r="882" spans="1:67" x14ac:dyDescent="0.3">
      <c r="A882" t="str">
        <f>IF('work here'!A881="simple","simple",IF('work here'!A881="parent","variable",IF('work here'!A881="child","variation","")))</f>
        <v/>
      </c>
      <c r="B882" t="str">
        <f>IF('work here'!C881&lt;&gt;"", 'work here'!C881, "")</f>
        <v/>
      </c>
      <c r="C882" t="str">
        <f>IF('work here'!B881&lt;&gt;"", 'work here'!B881, "")</f>
        <v/>
      </c>
      <c r="D882" t="str">
        <f t="shared" si="390"/>
        <v/>
      </c>
      <c r="E882" t="str">
        <f t="shared" si="391"/>
        <v/>
      </c>
      <c r="F882" t="str">
        <f t="shared" si="392"/>
        <v/>
      </c>
      <c r="G882" t="e">
        <f>IF('work here'!#REF!&lt;&gt;"", 'work here'!#REF!, "")</f>
        <v>#REF!</v>
      </c>
      <c r="I882" t="str">
        <f>IF('work here'!Z881&lt;&gt;"", 'work here'!Z881, "")</f>
        <v/>
      </c>
      <c r="J882" t="str">
        <f t="shared" si="393"/>
        <v/>
      </c>
      <c r="K882" t="str">
        <f t="shared" si="394"/>
        <v/>
      </c>
      <c r="L882" t="str">
        <f t="shared" si="395"/>
        <v/>
      </c>
      <c r="M882" t="str">
        <f>IF('work here'!AA881&lt;&gt;"", 'work here'!AA881, "")</f>
        <v/>
      </c>
      <c r="N882" t="str">
        <f>IF('work here'!AD881&lt;&gt;"", 'work here'!AD881, "")</f>
        <v/>
      </c>
      <c r="O882" t="str">
        <f>IF('work here'!AC881&lt;&gt;"", 'work here'!AC881, "")</f>
        <v/>
      </c>
      <c r="P882" t="str">
        <f>IF('work here'!AB881&lt;&gt;"", 'work here'!AB881, "")</f>
        <v/>
      </c>
      <c r="Q882" t="str">
        <f t="shared" si="396"/>
        <v/>
      </c>
      <c r="S882" t="str">
        <f>IF('work here'!E881&lt;&gt;"", 'work here'!E881, "")</f>
        <v/>
      </c>
      <c r="T882" t="e">
        <f>IF('work here'!#REF!&lt;&gt;"", 'work here'!#REF!, "")</f>
        <v>#REF!</v>
      </c>
      <c r="U882" t="str">
        <f>IF(A882="", "", _xlfn.TEXTJOIN(", ", TRUE, "jewellery", "jewellery &gt; " &amp; 'work here'!F881, "jewellery &gt; " &amp; 'work here'!F881 &amp; " &gt; " &amp; 'work here'!#REF!, 'work here'!#REF!, 'work here'!AY881, 'work here'!H881, 'work here'!I881, 'work here'!J881))</f>
        <v/>
      </c>
      <c r="V882" t="str" cm="1">
        <f t="array" aca="1" ref="V882" ca="1">_xlfn.LET(
    _xlpm.yr, TEXT(TODAY(), "yyyy"),
    _xlpm.mn, TEXT(TODAY(), "mm"),
    _xlpm.path, "https://richlook.co.in/wp-content/uploads/" &amp; _xlpm.yr &amp; "/" &amp; _xlpm.mn &amp; "/",
    _xlpm.imgRange, 'work here'!N881:X881,
    _xlpm.imgLinks, IF(_xlpm.imgRange&lt;&gt;"", _xlpm.path &amp; _xlpm.imgRange &amp; ".webp", ""),
    _xlpm.urls,
        IF(A882="variable", _xlpm.imgLinks,
        IF(A882="variation", IF('work here'!N881&lt;&gt;"", _xlpm.path &amp; 'work here'!N881 &amp; ".webp", ""),
        IF(A882="simple", _xlpm.imgLinks, ""))),
    _xlfn.TEXTJOIN(", ", TRUE, _xlpm.urls)
)</f>
        <v/>
      </c>
      <c r="W882" t="str" cm="1">
        <f t="array" aca="1" ref="W882" ca="1">_xlfn.LET(
    _xlpm.yr, TEXT(TODAY(), "yyyy"),
    _xlpm.mn, TEXT(TODAY(), "mm"),
    _xlpm.path, "https://richlook.co.in/wp-content/uploads/" &amp; _xlpm.yr &amp; "/" &amp; _xlpm.mn &amp; "/",
    _xlpm.imgRange, 'work here'!O881:X881,
    _xlpm.imgLinks, IF(_xlpm.imgRange&lt;&gt;"", _xlpm.path &amp; _xlpm.imgRange &amp; ".webp", ""),
    _xlpm.urls,
        IF(A882="variable", "",
        IF(A882="variation", _xlpm.imgLinks,
        IF(A882="simple", "", ""))),
    _xlfn.TEXTJOIN(", ", TRUE, _xlpm.urls)
)</f>
        <v/>
      </c>
      <c r="X882" t="str">
        <f>IF('work here'!D881&lt;&gt;"", 'work here'!D881, "")</f>
        <v/>
      </c>
      <c r="Y882" t="e">
        <f>IF('work here'!#REF!&lt;&gt;"","color","")</f>
        <v>#REF!</v>
      </c>
      <c r="Z882" t="e">
        <f>IF('work here'!#REF!&lt;&gt;"",'work here'!#REF!,"")</f>
        <v>#REF!</v>
      </c>
      <c r="AA882" t="e">
        <f t="shared" si="397"/>
        <v>#REF!</v>
      </c>
      <c r="AB882" t="e">
        <f t="shared" si="398"/>
        <v>#REF!</v>
      </c>
      <c r="AC882" t="str">
        <f t="shared" si="399"/>
        <v/>
      </c>
      <c r="AD882" s="2" t="e">
        <f>IF('work here'!#REF!&lt;&gt;"",'work here'!#REF!,"")</f>
        <v>#REF!</v>
      </c>
      <c r="AE882" s="2" t="e">
        <f>IF('work here'!#REF!&lt;&gt;"",'work here'!#REF!,"")</f>
        <v>#REF!</v>
      </c>
      <c r="AF882" s="2" t="e">
        <f t="shared" si="400"/>
        <v>#REF!</v>
      </c>
      <c r="AG882" s="2" t="e">
        <f t="shared" si="401"/>
        <v>#REF!</v>
      </c>
      <c r="AH882" s="2" t="str">
        <f t="shared" si="402"/>
        <v/>
      </c>
      <c r="AI882" t="str">
        <f>IF('work here'!AE881&lt;&gt;"","Jewellery Work","")</f>
        <v/>
      </c>
      <c r="AJ882" t="str">
        <f>IF('work here'!AE881&lt;&gt;"",'work here'!AE881,"")</f>
        <v/>
      </c>
      <c r="AK882" t="str">
        <f t="shared" si="403"/>
        <v/>
      </c>
      <c r="AL882" t="str">
        <f t="shared" si="404"/>
        <v/>
      </c>
      <c r="AM882" t="e">
        <f>IF('work here'!#REF!&lt;&gt;"","Gemstone","")</f>
        <v>#REF!</v>
      </c>
      <c r="AN882" t="e">
        <f>IF('work here'!#REF!&lt;&gt;"",'work here'!#REF!,"")</f>
        <v>#REF!</v>
      </c>
      <c r="AO882" t="e">
        <f t="shared" si="405"/>
        <v>#REF!</v>
      </c>
      <c r="AP882" t="e">
        <f t="shared" si="406"/>
        <v>#REF!</v>
      </c>
      <c r="AQ882" t="str">
        <f>IF('work here'!AW881&lt;&gt;"","Plating","")</f>
        <v/>
      </c>
      <c r="AR882" t="str">
        <f>IF('work here'!AW881&lt;&gt;"",'work here'!AW881,"")</f>
        <v/>
      </c>
      <c r="AS882" t="str">
        <f t="shared" si="407"/>
        <v/>
      </c>
      <c r="AT882" t="str">
        <f t="shared" si="408"/>
        <v/>
      </c>
      <c r="AU882" t="str">
        <f>IF('work here'!AX881&lt;&gt;"","Material","")</f>
        <v/>
      </c>
      <c r="AV882" t="str">
        <f>IF('work here'!AX881&lt;&gt;"",'work here'!AX881,"")</f>
        <v/>
      </c>
      <c r="AW882" t="str">
        <f t="shared" si="409"/>
        <v/>
      </c>
      <c r="AX882" t="str">
        <f t="shared" si="410"/>
        <v/>
      </c>
      <c r="AY882" t="e">
        <f>IF('work here'!#REF!&lt;&gt;"","Look","")</f>
        <v>#REF!</v>
      </c>
      <c r="AZ882" t="e">
        <f>IF('work here'!#REF!&lt;&gt;"",'work here'!#REF!,"")</f>
        <v>#REF!</v>
      </c>
      <c r="BA882" t="e">
        <f t="shared" si="411"/>
        <v>#REF!</v>
      </c>
      <c r="BB882" t="e">
        <f t="shared" si="412"/>
        <v>#REF!</v>
      </c>
      <c r="BC882" t="e">
        <f>IF('work here'!#REF!&lt;&gt;"","Finish","")</f>
        <v>#REF!</v>
      </c>
      <c r="BD882" t="e">
        <f>IF('work here'!#REF!&lt;&gt;"",'work here'!#REF!,"")</f>
        <v>#REF!</v>
      </c>
      <c r="BE882" t="e">
        <f t="shared" si="413"/>
        <v>#REF!</v>
      </c>
      <c r="BF882" t="e">
        <f t="shared" si="414"/>
        <v>#REF!</v>
      </c>
      <c r="BG882" t="e">
        <f>IF('work here'!#REF!&lt;&gt;"","Care","")</f>
        <v>#REF!</v>
      </c>
      <c r="BH882" t="e">
        <f>IF('work here'!#REF!&lt;&gt;"",'work here'!#REF!,"")</f>
        <v>#REF!</v>
      </c>
      <c r="BI882" t="e">
        <f t="shared" si="415"/>
        <v>#REF!</v>
      </c>
      <c r="BJ882" t="e">
        <f t="shared" si="416"/>
        <v>#REF!</v>
      </c>
      <c r="BK882" t="str">
        <f>IF(OR('work here'!F881="Rings", 'work here'!F881="Bangles"), 'work here'!F881 &amp; " Size", "")</f>
        <v/>
      </c>
      <c r="BL882" t="e">
        <f>IF('work here'!#REF!&lt;&gt;"",'work here'!#REF!,"")</f>
        <v>#REF!</v>
      </c>
      <c r="BM882" t="str">
        <f t="shared" si="417"/>
        <v/>
      </c>
      <c r="BN882" t="str">
        <f t="shared" si="418"/>
        <v/>
      </c>
      <c r="BO882" t="str">
        <f t="shared" si="419"/>
        <v/>
      </c>
    </row>
    <row r="883" spans="1:67" x14ac:dyDescent="0.3">
      <c r="A883" t="str">
        <f>IF('work here'!A882="simple","simple",IF('work here'!A882="parent","variable",IF('work here'!A882="child","variation","")))</f>
        <v/>
      </c>
      <c r="B883" t="str">
        <f>IF('work here'!C882&lt;&gt;"", 'work here'!C882, "")</f>
        <v/>
      </c>
      <c r="C883" t="str">
        <f>IF('work here'!B882&lt;&gt;"", 'work here'!B882, "")</f>
        <v/>
      </c>
      <c r="D883" t="str">
        <f t="shared" si="390"/>
        <v/>
      </c>
      <c r="E883" t="str">
        <f t="shared" si="391"/>
        <v/>
      </c>
      <c r="F883" t="str">
        <f t="shared" si="392"/>
        <v/>
      </c>
      <c r="G883" t="e">
        <f>IF('work here'!#REF!&lt;&gt;"", 'work here'!#REF!, "")</f>
        <v>#REF!</v>
      </c>
      <c r="I883" t="str">
        <f>IF('work here'!Z882&lt;&gt;"", 'work here'!Z882, "")</f>
        <v/>
      </c>
      <c r="J883" t="str">
        <f t="shared" si="393"/>
        <v/>
      </c>
      <c r="K883" t="str">
        <f t="shared" si="394"/>
        <v/>
      </c>
      <c r="L883" t="str">
        <f t="shared" si="395"/>
        <v/>
      </c>
      <c r="M883" t="str">
        <f>IF('work here'!AA882&lt;&gt;"", 'work here'!AA882, "")</f>
        <v/>
      </c>
      <c r="N883" t="str">
        <f>IF('work here'!AD882&lt;&gt;"", 'work here'!AD882, "")</f>
        <v/>
      </c>
      <c r="O883" t="str">
        <f>IF('work here'!AC882&lt;&gt;"", 'work here'!AC882, "")</f>
        <v/>
      </c>
      <c r="P883" t="str">
        <f>IF('work here'!AB882&lt;&gt;"", 'work here'!AB882, "")</f>
        <v/>
      </c>
      <c r="Q883" t="str">
        <f t="shared" si="396"/>
        <v/>
      </c>
      <c r="S883" t="str">
        <f>IF('work here'!E882&lt;&gt;"", 'work here'!E882, "")</f>
        <v/>
      </c>
      <c r="T883" t="e">
        <f>IF('work here'!#REF!&lt;&gt;"", 'work here'!#REF!, "")</f>
        <v>#REF!</v>
      </c>
      <c r="U883" t="str">
        <f>IF(A883="", "", _xlfn.TEXTJOIN(", ", TRUE, "jewellery", "jewellery &gt; " &amp; 'work here'!F882, "jewellery &gt; " &amp; 'work here'!F882 &amp; " &gt; " &amp; 'work here'!#REF!, 'work here'!#REF!, 'work here'!AY882, 'work here'!H882, 'work here'!I882, 'work here'!J882))</f>
        <v/>
      </c>
      <c r="V883" t="str" cm="1">
        <f t="array" aca="1" ref="V883" ca="1">_xlfn.LET(
    _xlpm.yr, TEXT(TODAY(), "yyyy"),
    _xlpm.mn, TEXT(TODAY(), "mm"),
    _xlpm.path, "https://richlook.co.in/wp-content/uploads/" &amp; _xlpm.yr &amp; "/" &amp; _xlpm.mn &amp; "/",
    _xlpm.imgRange, 'work here'!N882:X882,
    _xlpm.imgLinks, IF(_xlpm.imgRange&lt;&gt;"", _xlpm.path &amp; _xlpm.imgRange &amp; ".webp", ""),
    _xlpm.urls,
        IF(A883="variable", _xlpm.imgLinks,
        IF(A883="variation", IF('work here'!N882&lt;&gt;"", _xlpm.path &amp; 'work here'!N882 &amp; ".webp", ""),
        IF(A883="simple", _xlpm.imgLinks, ""))),
    _xlfn.TEXTJOIN(", ", TRUE, _xlpm.urls)
)</f>
        <v/>
      </c>
      <c r="W883" t="str" cm="1">
        <f t="array" aca="1" ref="W883" ca="1">_xlfn.LET(
    _xlpm.yr, TEXT(TODAY(), "yyyy"),
    _xlpm.mn, TEXT(TODAY(), "mm"),
    _xlpm.path, "https://richlook.co.in/wp-content/uploads/" &amp; _xlpm.yr &amp; "/" &amp; _xlpm.mn &amp; "/",
    _xlpm.imgRange, 'work here'!O882:X882,
    _xlpm.imgLinks, IF(_xlpm.imgRange&lt;&gt;"", _xlpm.path &amp; _xlpm.imgRange &amp; ".webp", ""),
    _xlpm.urls,
        IF(A883="variable", "",
        IF(A883="variation", _xlpm.imgLinks,
        IF(A883="simple", "", ""))),
    _xlfn.TEXTJOIN(", ", TRUE, _xlpm.urls)
)</f>
        <v/>
      </c>
      <c r="X883" t="str">
        <f>IF('work here'!D882&lt;&gt;"", 'work here'!D882, "")</f>
        <v/>
      </c>
      <c r="Y883" t="e">
        <f>IF('work here'!#REF!&lt;&gt;"","color","")</f>
        <v>#REF!</v>
      </c>
      <c r="Z883" t="e">
        <f>IF('work here'!#REF!&lt;&gt;"",'work here'!#REF!,"")</f>
        <v>#REF!</v>
      </c>
      <c r="AA883" t="e">
        <f t="shared" si="397"/>
        <v>#REF!</v>
      </c>
      <c r="AB883" t="e">
        <f t="shared" si="398"/>
        <v>#REF!</v>
      </c>
      <c r="AC883" t="str">
        <f t="shared" si="399"/>
        <v/>
      </c>
      <c r="AD883" s="2" t="e">
        <f>IF('work here'!#REF!&lt;&gt;"",'work here'!#REF!,"")</f>
        <v>#REF!</v>
      </c>
      <c r="AE883" s="2" t="e">
        <f>IF('work here'!#REF!&lt;&gt;"",'work here'!#REF!,"")</f>
        <v>#REF!</v>
      </c>
      <c r="AF883" s="2" t="e">
        <f t="shared" si="400"/>
        <v>#REF!</v>
      </c>
      <c r="AG883" s="2" t="e">
        <f t="shared" si="401"/>
        <v>#REF!</v>
      </c>
      <c r="AH883" s="2" t="str">
        <f t="shared" si="402"/>
        <v/>
      </c>
      <c r="AI883" t="str">
        <f>IF('work here'!AE882&lt;&gt;"","Jewellery Work","")</f>
        <v/>
      </c>
      <c r="AJ883" t="str">
        <f>IF('work here'!AE882&lt;&gt;"",'work here'!AE882,"")</f>
        <v/>
      </c>
      <c r="AK883" t="str">
        <f t="shared" si="403"/>
        <v/>
      </c>
      <c r="AL883" t="str">
        <f t="shared" si="404"/>
        <v/>
      </c>
      <c r="AM883" t="e">
        <f>IF('work here'!#REF!&lt;&gt;"","Gemstone","")</f>
        <v>#REF!</v>
      </c>
      <c r="AN883" t="e">
        <f>IF('work here'!#REF!&lt;&gt;"",'work here'!#REF!,"")</f>
        <v>#REF!</v>
      </c>
      <c r="AO883" t="e">
        <f t="shared" si="405"/>
        <v>#REF!</v>
      </c>
      <c r="AP883" t="e">
        <f t="shared" si="406"/>
        <v>#REF!</v>
      </c>
      <c r="AQ883" t="str">
        <f>IF('work here'!AW882&lt;&gt;"","Plating","")</f>
        <v/>
      </c>
      <c r="AR883" t="str">
        <f>IF('work here'!AW882&lt;&gt;"",'work here'!AW882,"")</f>
        <v/>
      </c>
      <c r="AS883" t="str">
        <f t="shared" si="407"/>
        <v/>
      </c>
      <c r="AT883" t="str">
        <f t="shared" si="408"/>
        <v/>
      </c>
      <c r="AU883" t="str">
        <f>IF('work here'!AX882&lt;&gt;"","Material","")</f>
        <v/>
      </c>
      <c r="AV883" t="str">
        <f>IF('work here'!AX882&lt;&gt;"",'work here'!AX882,"")</f>
        <v/>
      </c>
      <c r="AW883" t="str">
        <f t="shared" si="409"/>
        <v/>
      </c>
      <c r="AX883" t="str">
        <f t="shared" si="410"/>
        <v/>
      </c>
      <c r="AY883" t="e">
        <f>IF('work here'!#REF!&lt;&gt;"","Look","")</f>
        <v>#REF!</v>
      </c>
      <c r="AZ883" t="e">
        <f>IF('work here'!#REF!&lt;&gt;"",'work here'!#REF!,"")</f>
        <v>#REF!</v>
      </c>
      <c r="BA883" t="e">
        <f t="shared" si="411"/>
        <v>#REF!</v>
      </c>
      <c r="BB883" t="e">
        <f t="shared" si="412"/>
        <v>#REF!</v>
      </c>
      <c r="BC883" t="e">
        <f>IF('work here'!#REF!&lt;&gt;"","Finish","")</f>
        <v>#REF!</v>
      </c>
      <c r="BD883" t="e">
        <f>IF('work here'!#REF!&lt;&gt;"",'work here'!#REF!,"")</f>
        <v>#REF!</v>
      </c>
      <c r="BE883" t="e">
        <f t="shared" si="413"/>
        <v>#REF!</v>
      </c>
      <c r="BF883" t="e">
        <f t="shared" si="414"/>
        <v>#REF!</v>
      </c>
      <c r="BG883" t="e">
        <f>IF('work here'!#REF!&lt;&gt;"","Care","")</f>
        <v>#REF!</v>
      </c>
      <c r="BH883" t="e">
        <f>IF('work here'!#REF!&lt;&gt;"",'work here'!#REF!,"")</f>
        <v>#REF!</v>
      </c>
      <c r="BI883" t="e">
        <f t="shared" si="415"/>
        <v>#REF!</v>
      </c>
      <c r="BJ883" t="e">
        <f t="shared" si="416"/>
        <v>#REF!</v>
      </c>
      <c r="BK883" t="str">
        <f>IF(OR('work here'!F882="Rings", 'work here'!F882="Bangles"), 'work here'!F882 &amp; " Size", "")</f>
        <v/>
      </c>
      <c r="BL883" t="e">
        <f>IF('work here'!#REF!&lt;&gt;"",'work here'!#REF!,"")</f>
        <v>#REF!</v>
      </c>
      <c r="BM883" t="str">
        <f t="shared" si="417"/>
        <v/>
      </c>
      <c r="BN883" t="str">
        <f t="shared" si="418"/>
        <v/>
      </c>
      <c r="BO883" t="str">
        <f t="shared" si="419"/>
        <v/>
      </c>
    </row>
    <row r="884" spans="1:67" x14ac:dyDescent="0.3">
      <c r="A884" t="str">
        <f>IF('work here'!A883="simple","simple",IF('work here'!A883="parent","variable",IF('work here'!A883="child","variation","")))</f>
        <v/>
      </c>
      <c r="B884" t="str">
        <f>IF('work here'!C883&lt;&gt;"", 'work here'!C883, "")</f>
        <v/>
      </c>
      <c r="C884" t="str">
        <f>IF('work here'!B883&lt;&gt;"", 'work here'!B883, "")</f>
        <v/>
      </c>
      <c r="D884" t="str">
        <f t="shared" si="390"/>
        <v/>
      </c>
      <c r="E884" t="str">
        <f t="shared" si="391"/>
        <v/>
      </c>
      <c r="F884" t="str">
        <f t="shared" si="392"/>
        <v/>
      </c>
      <c r="G884" t="e">
        <f>IF('work here'!#REF!&lt;&gt;"", 'work here'!#REF!, "")</f>
        <v>#REF!</v>
      </c>
      <c r="I884" t="str">
        <f>IF('work here'!Z883&lt;&gt;"", 'work here'!Z883, "")</f>
        <v/>
      </c>
      <c r="J884" t="str">
        <f t="shared" si="393"/>
        <v/>
      </c>
      <c r="K884" t="str">
        <f t="shared" si="394"/>
        <v/>
      </c>
      <c r="L884" t="str">
        <f t="shared" si="395"/>
        <v/>
      </c>
      <c r="M884" t="str">
        <f>IF('work here'!AA883&lt;&gt;"", 'work here'!AA883, "")</f>
        <v/>
      </c>
      <c r="N884" t="str">
        <f>IF('work here'!AD883&lt;&gt;"", 'work here'!AD883, "")</f>
        <v/>
      </c>
      <c r="O884" t="str">
        <f>IF('work here'!AC883&lt;&gt;"", 'work here'!AC883, "")</f>
        <v/>
      </c>
      <c r="P884" t="str">
        <f>IF('work here'!AB883&lt;&gt;"", 'work here'!AB883, "")</f>
        <v/>
      </c>
      <c r="Q884" t="str">
        <f t="shared" si="396"/>
        <v/>
      </c>
      <c r="S884" t="str">
        <f>IF('work here'!E883&lt;&gt;"", 'work here'!E883, "")</f>
        <v/>
      </c>
      <c r="T884" t="e">
        <f>IF('work here'!#REF!&lt;&gt;"", 'work here'!#REF!, "")</f>
        <v>#REF!</v>
      </c>
      <c r="U884" t="str">
        <f>IF(A884="", "", _xlfn.TEXTJOIN(", ", TRUE, "jewellery", "jewellery &gt; " &amp; 'work here'!F883, "jewellery &gt; " &amp; 'work here'!F883 &amp; " &gt; " &amp; 'work here'!#REF!, 'work here'!#REF!, 'work here'!AY883, 'work here'!H883, 'work here'!I883, 'work here'!J883))</f>
        <v/>
      </c>
      <c r="V884" t="str" cm="1">
        <f t="array" aca="1" ref="V884" ca="1">_xlfn.LET(
    _xlpm.yr, TEXT(TODAY(), "yyyy"),
    _xlpm.mn, TEXT(TODAY(), "mm"),
    _xlpm.path, "https://richlook.co.in/wp-content/uploads/" &amp; _xlpm.yr &amp; "/" &amp; _xlpm.mn &amp; "/",
    _xlpm.imgRange, 'work here'!N883:X883,
    _xlpm.imgLinks, IF(_xlpm.imgRange&lt;&gt;"", _xlpm.path &amp; _xlpm.imgRange &amp; ".webp", ""),
    _xlpm.urls,
        IF(A884="variable", _xlpm.imgLinks,
        IF(A884="variation", IF('work here'!N883&lt;&gt;"", _xlpm.path &amp; 'work here'!N883 &amp; ".webp", ""),
        IF(A884="simple", _xlpm.imgLinks, ""))),
    _xlfn.TEXTJOIN(", ", TRUE, _xlpm.urls)
)</f>
        <v/>
      </c>
      <c r="W884" t="str" cm="1">
        <f t="array" aca="1" ref="W884" ca="1">_xlfn.LET(
    _xlpm.yr, TEXT(TODAY(), "yyyy"),
    _xlpm.mn, TEXT(TODAY(), "mm"),
    _xlpm.path, "https://richlook.co.in/wp-content/uploads/" &amp; _xlpm.yr &amp; "/" &amp; _xlpm.mn &amp; "/",
    _xlpm.imgRange, 'work here'!O883:X883,
    _xlpm.imgLinks, IF(_xlpm.imgRange&lt;&gt;"", _xlpm.path &amp; _xlpm.imgRange &amp; ".webp", ""),
    _xlpm.urls,
        IF(A884="variable", "",
        IF(A884="variation", _xlpm.imgLinks,
        IF(A884="simple", "", ""))),
    _xlfn.TEXTJOIN(", ", TRUE, _xlpm.urls)
)</f>
        <v/>
      </c>
      <c r="X884" t="str">
        <f>IF('work here'!D883&lt;&gt;"", 'work here'!D883, "")</f>
        <v/>
      </c>
      <c r="Y884" t="e">
        <f>IF('work here'!#REF!&lt;&gt;"","color","")</f>
        <v>#REF!</v>
      </c>
      <c r="Z884" t="e">
        <f>IF('work here'!#REF!&lt;&gt;"",'work here'!#REF!,"")</f>
        <v>#REF!</v>
      </c>
      <c r="AA884" t="e">
        <f t="shared" si="397"/>
        <v>#REF!</v>
      </c>
      <c r="AB884" t="e">
        <f t="shared" si="398"/>
        <v>#REF!</v>
      </c>
      <c r="AC884" t="str">
        <f t="shared" si="399"/>
        <v/>
      </c>
      <c r="AD884" s="2" t="e">
        <f>IF('work here'!#REF!&lt;&gt;"",'work here'!#REF!,"")</f>
        <v>#REF!</v>
      </c>
      <c r="AE884" s="2" t="e">
        <f>IF('work here'!#REF!&lt;&gt;"",'work here'!#REF!,"")</f>
        <v>#REF!</v>
      </c>
      <c r="AF884" s="2" t="e">
        <f t="shared" si="400"/>
        <v>#REF!</v>
      </c>
      <c r="AG884" s="2" t="e">
        <f t="shared" si="401"/>
        <v>#REF!</v>
      </c>
      <c r="AH884" s="2" t="str">
        <f t="shared" si="402"/>
        <v/>
      </c>
      <c r="AI884" t="str">
        <f>IF('work here'!AE883&lt;&gt;"","Jewellery Work","")</f>
        <v/>
      </c>
      <c r="AJ884" t="str">
        <f>IF('work here'!AE883&lt;&gt;"",'work here'!AE883,"")</f>
        <v/>
      </c>
      <c r="AK884" t="str">
        <f t="shared" si="403"/>
        <v/>
      </c>
      <c r="AL884" t="str">
        <f t="shared" si="404"/>
        <v/>
      </c>
      <c r="AM884" t="e">
        <f>IF('work here'!#REF!&lt;&gt;"","Gemstone","")</f>
        <v>#REF!</v>
      </c>
      <c r="AN884" t="e">
        <f>IF('work here'!#REF!&lt;&gt;"",'work here'!#REF!,"")</f>
        <v>#REF!</v>
      </c>
      <c r="AO884" t="e">
        <f t="shared" si="405"/>
        <v>#REF!</v>
      </c>
      <c r="AP884" t="e">
        <f t="shared" si="406"/>
        <v>#REF!</v>
      </c>
      <c r="AQ884" t="str">
        <f>IF('work here'!AW883&lt;&gt;"","Plating","")</f>
        <v/>
      </c>
      <c r="AR884" t="str">
        <f>IF('work here'!AW883&lt;&gt;"",'work here'!AW883,"")</f>
        <v/>
      </c>
      <c r="AS884" t="str">
        <f t="shared" si="407"/>
        <v/>
      </c>
      <c r="AT884" t="str">
        <f t="shared" si="408"/>
        <v/>
      </c>
      <c r="AU884" t="str">
        <f>IF('work here'!AX883&lt;&gt;"","Material","")</f>
        <v/>
      </c>
      <c r="AV884" t="str">
        <f>IF('work here'!AX883&lt;&gt;"",'work here'!AX883,"")</f>
        <v/>
      </c>
      <c r="AW884" t="str">
        <f t="shared" si="409"/>
        <v/>
      </c>
      <c r="AX884" t="str">
        <f t="shared" si="410"/>
        <v/>
      </c>
      <c r="AY884" t="e">
        <f>IF('work here'!#REF!&lt;&gt;"","Look","")</f>
        <v>#REF!</v>
      </c>
      <c r="AZ884" t="e">
        <f>IF('work here'!#REF!&lt;&gt;"",'work here'!#REF!,"")</f>
        <v>#REF!</v>
      </c>
      <c r="BA884" t="e">
        <f t="shared" si="411"/>
        <v>#REF!</v>
      </c>
      <c r="BB884" t="e">
        <f t="shared" si="412"/>
        <v>#REF!</v>
      </c>
      <c r="BC884" t="e">
        <f>IF('work here'!#REF!&lt;&gt;"","Finish","")</f>
        <v>#REF!</v>
      </c>
      <c r="BD884" t="e">
        <f>IF('work here'!#REF!&lt;&gt;"",'work here'!#REF!,"")</f>
        <v>#REF!</v>
      </c>
      <c r="BE884" t="e">
        <f t="shared" si="413"/>
        <v>#REF!</v>
      </c>
      <c r="BF884" t="e">
        <f t="shared" si="414"/>
        <v>#REF!</v>
      </c>
      <c r="BG884" t="e">
        <f>IF('work here'!#REF!&lt;&gt;"","Care","")</f>
        <v>#REF!</v>
      </c>
      <c r="BH884" t="e">
        <f>IF('work here'!#REF!&lt;&gt;"",'work here'!#REF!,"")</f>
        <v>#REF!</v>
      </c>
      <c r="BI884" t="e">
        <f t="shared" si="415"/>
        <v>#REF!</v>
      </c>
      <c r="BJ884" t="e">
        <f t="shared" si="416"/>
        <v>#REF!</v>
      </c>
      <c r="BK884" t="str">
        <f>IF(OR('work here'!F883="Rings", 'work here'!F883="Bangles"), 'work here'!F883 &amp; " Size", "")</f>
        <v/>
      </c>
      <c r="BL884" t="e">
        <f>IF('work here'!#REF!&lt;&gt;"",'work here'!#REF!,"")</f>
        <v>#REF!</v>
      </c>
      <c r="BM884" t="str">
        <f t="shared" si="417"/>
        <v/>
      </c>
      <c r="BN884" t="str">
        <f t="shared" si="418"/>
        <v/>
      </c>
      <c r="BO884" t="str">
        <f t="shared" si="419"/>
        <v/>
      </c>
    </row>
    <row r="885" spans="1:67" x14ac:dyDescent="0.3">
      <c r="A885" t="str">
        <f>IF('work here'!A884="simple","simple",IF('work here'!A884="parent","variable",IF('work here'!A884="child","variation","")))</f>
        <v/>
      </c>
      <c r="B885" t="str">
        <f>IF('work here'!C884&lt;&gt;"", 'work here'!C884, "")</f>
        <v/>
      </c>
      <c r="C885" t="str">
        <f>IF('work here'!B884&lt;&gt;"", 'work here'!B884, "")</f>
        <v/>
      </c>
      <c r="D885" t="str">
        <f t="shared" si="390"/>
        <v/>
      </c>
      <c r="E885" t="str">
        <f t="shared" si="391"/>
        <v/>
      </c>
      <c r="F885" t="str">
        <f t="shared" si="392"/>
        <v/>
      </c>
      <c r="G885" t="e">
        <f>IF('work here'!#REF!&lt;&gt;"", 'work here'!#REF!, "")</f>
        <v>#REF!</v>
      </c>
      <c r="I885" t="str">
        <f>IF('work here'!Z884&lt;&gt;"", 'work here'!Z884, "")</f>
        <v/>
      </c>
      <c r="J885" t="str">
        <f t="shared" si="393"/>
        <v/>
      </c>
      <c r="K885" t="str">
        <f t="shared" si="394"/>
        <v/>
      </c>
      <c r="L885" t="str">
        <f t="shared" si="395"/>
        <v/>
      </c>
      <c r="M885" t="str">
        <f>IF('work here'!AA884&lt;&gt;"", 'work here'!AA884, "")</f>
        <v/>
      </c>
      <c r="N885" t="str">
        <f>IF('work here'!AD884&lt;&gt;"", 'work here'!AD884, "")</f>
        <v/>
      </c>
      <c r="O885" t="str">
        <f>IF('work here'!AC884&lt;&gt;"", 'work here'!AC884, "")</f>
        <v/>
      </c>
      <c r="P885" t="str">
        <f>IF('work here'!AB884&lt;&gt;"", 'work here'!AB884, "")</f>
        <v/>
      </c>
      <c r="Q885" t="str">
        <f t="shared" si="396"/>
        <v/>
      </c>
      <c r="S885" t="str">
        <f>IF('work here'!E884&lt;&gt;"", 'work here'!E884, "")</f>
        <v/>
      </c>
      <c r="T885" t="e">
        <f>IF('work here'!#REF!&lt;&gt;"", 'work here'!#REF!, "")</f>
        <v>#REF!</v>
      </c>
      <c r="U885" t="str">
        <f>IF(A885="", "", _xlfn.TEXTJOIN(", ", TRUE, "jewellery", "jewellery &gt; " &amp; 'work here'!F884, "jewellery &gt; " &amp; 'work here'!F884 &amp; " &gt; " &amp; 'work here'!#REF!, 'work here'!#REF!, 'work here'!AY884, 'work here'!H884, 'work here'!I884, 'work here'!J884))</f>
        <v/>
      </c>
      <c r="V885" t="str" cm="1">
        <f t="array" aca="1" ref="V885" ca="1">_xlfn.LET(
    _xlpm.yr, TEXT(TODAY(), "yyyy"),
    _xlpm.mn, TEXT(TODAY(), "mm"),
    _xlpm.path, "https://richlook.co.in/wp-content/uploads/" &amp; _xlpm.yr &amp; "/" &amp; _xlpm.mn &amp; "/",
    _xlpm.imgRange, 'work here'!N884:X884,
    _xlpm.imgLinks, IF(_xlpm.imgRange&lt;&gt;"", _xlpm.path &amp; _xlpm.imgRange &amp; ".webp", ""),
    _xlpm.urls,
        IF(A885="variable", _xlpm.imgLinks,
        IF(A885="variation", IF('work here'!N884&lt;&gt;"", _xlpm.path &amp; 'work here'!N884 &amp; ".webp", ""),
        IF(A885="simple", _xlpm.imgLinks, ""))),
    _xlfn.TEXTJOIN(", ", TRUE, _xlpm.urls)
)</f>
        <v/>
      </c>
      <c r="W885" t="str" cm="1">
        <f t="array" aca="1" ref="W885" ca="1">_xlfn.LET(
    _xlpm.yr, TEXT(TODAY(), "yyyy"),
    _xlpm.mn, TEXT(TODAY(), "mm"),
    _xlpm.path, "https://richlook.co.in/wp-content/uploads/" &amp; _xlpm.yr &amp; "/" &amp; _xlpm.mn &amp; "/",
    _xlpm.imgRange, 'work here'!O884:X884,
    _xlpm.imgLinks, IF(_xlpm.imgRange&lt;&gt;"", _xlpm.path &amp; _xlpm.imgRange &amp; ".webp", ""),
    _xlpm.urls,
        IF(A885="variable", "",
        IF(A885="variation", _xlpm.imgLinks,
        IF(A885="simple", "", ""))),
    _xlfn.TEXTJOIN(", ", TRUE, _xlpm.urls)
)</f>
        <v/>
      </c>
      <c r="X885" t="str">
        <f>IF('work here'!D884&lt;&gt;"", 'work here'!D884, "")</f>
        <v/>
      </c>
      <c r="Y885" t="e">
        <f>IF('work here'!#REF!&lt;&gt;"","color","")</f>
        <v>#REF!</v>
      </c>
      <c r="Z885" t="e">
        <f>IF('work here'!#REF!&lt;&gt;"",'work here'!#REF!,"")</f>
        <v>#REF!</v>
      </c>
      <c r="AA885" t="e">
        <f t="shared" si="397"/>
        <v>#REF!</v>
      </c>
      <c r="AB885" t="e">
        <f t="shared" si="398"/>
        <v>#REF!</v>
      </c>
      <c r="AC885" t="str">
        <f t="shared" si="399"/>
        <v/>
      </c>
      <c r="AD885" s="2" t="e">
        <f>IF('work here'!#REF!&lt;&gt;"",'work here'!#REF!,"")</f>
        <v>#REF!</v>
      </c>
      <c r="AE885" s="2" t="e">
        <f>IF('work here'!#REF!&lt;&gt;"",'work here'!#REF!,"")</f>
        <v>#REF!</v>
      </c>
      <c r="AF885" s="2" t="e">
        <f t="shared" si="400"/>
        <v>#REF!</v>
      </c>
      <c r="AG885" s="2" t="e">
        <f t="shared" si="401"/>
        <v>#REF!</v>
      </c>
      <c r="AH885" s="2" t="str">
        <f t="shared" si="402"/>
        <v/>
      </c>
      <c r="AI885" t="str">
        <f>IF('work here'!AE884&lt;&gt;"","Jewellery Work","")</f>
        <v/>
      </c>
      <c r="AJ885" t="str">
        <f>IF('work here'!AE884&lt;&gt;"",'work here'!AE884,"")</f>
        <v/>
      </c>
      <c r="AK885" t="str">
        <f t="shared" si="403"/>
        <v/>
      </c>
      <c r="AL885" t="str">
        <f t="shared" si="404"/>
        <v/>
      </c>
      <c r="AM885" t="e">
        <f>IF('work here'!#REF!&lt;&gt;"","Gemstone","")</f>
        <v>#REF!</v>
      </c>
      <c r="AN885" t="e">
        <f>IF('work here'!#REF!&lt;&gt;"",'work here'!#REF!,"")</f>
        <v>#REF!</v>
      </c>
      <c r="AO885" t="e">
        <f t="shared" si="405"/>
        <v>#REF!</v>
      </c>
      <c r="AP885" t="e">
        <f t="shared" si="406"/>
        <v>#REF!</v>
      </c>
      <c r="AQ885" t="str">
        <f>IF('work here'!AW884&lt;&gt;"","Plating","")</f>
        <v/>
      </c>
      <c r="AR885" t="str">
        <f>IF('work here'!AW884&lt;&gt;"",'work here'!AW884,"")</f>
        <v/>
      </c>
      <c r="AS885" t="str">
        <f t="shared" si="407"/>
        <v/>
      </c>
      <c r="AT885" t="str">
        <f t="shared" si="408"/>
        <v/>
      </c>
      <c r="AU885" t="str">
        <f>IF('work here'!AX884&lt;&gt;"","Material","")</f>
        <v/>
      </c>
      <c r="AV885" t="str">
        <f>IF('work here'!AX884&lt;&gt;"",'work here'!AX884,"")</f>
        <v/>
      </c>
      <c r="AW885" t="str">
        <f t="shared" si="409"/>
        <v/>
      </c>
      <c r="AX885" t="str">
        <f t="shared" si="410"/>
        <v/>
      </c>
      <c r="AY885" t="e">
        <f>IF('work here'!#REF!&lt;&gt;"","Look","")</f>
        <v>#REF!</v>
      </c>
      <c r="AZ885" t="e">
        <f>IF('work here'!#REF!&lt;&gt;"",'work here'!#REF!,"")</f>
        <v>#REF!</v>
      </c>
      <c r="BA885" t="e">
        <f t="shared" si="411"/>
        <v>#REF!</v>
      </c>
      <c r="BB885" t="e">
        <f t="shared" si="412"/>
        <v>#REF!</v>
      </c>
      <c r="BC885" t="e">
        <f>IF('work here'!#REF!&lt;&gt;"","Finish","")</f>
        <v>#REF!</v>
      </c>
      <c r="BD885" t="e">
        <f>IF('work here'!#REF!&lt;&gt;"",'work here'!#REF!,"")</f>
        <v>#REF!</v>
      </c>
      <c r="BE885" t="e">
        <f t="shared" si="413"/>
        <v>#REF!</v>
      </c>
      <c r="BF885" t="e">
        <f t="shared" si="414"/>
        <v>#REF!</v>
      </c>
      <c r="BG885" t="e">
        <f>IF('work here'!#REF!&lt;&gt;"","Care","")</f>
        <v>#REF!</v>
      </c>
      <c r="BH885" t="e">
        <f>IF('work here'!#REF!&lt;&gt;"",'work here'!#REF!,"")</f>
        <v>#REF!</v>
      </c>
      <c r="BI885" t="e">
        <f t="shared" si="415"/>
        <v>#REF!</v>
      </c>
      <c r="BJ885" t="e">
        <f t="shared" si="416"/>
        <v>#REF!</v>
      </c>
      <c r="BK885" t="str">
        <f>IF(OR('work here'!F884="Rings", 'work here'!F884="Bangles"), 'work here'!F884 &amp; " Size", "")</f>
        <v/>
      </c>
      <c r="BL885" t="e">
        <f>IF('work here'!#REF!&lt;&gt;"",'work here'!#REF!,"")</f>
        <v>#REF!</v>
      </c>
      <c r="BM885" t="str">
        <f t="shared" si="417"/>
        <v/>
      </c>
      <c r="BN885" t="str">
        <f t="shared" si="418"/>
        <v/>
      </c>
      <c r="BO885" t="str">
        <f t="shared" si="419"/>
        <v/>
      </c>
    </row>
    <row r="886" spans="1:67" x14ac:dyDescent="0.3">
      <c r="A886" t="str">
        <f>IF('work here'!A885="simple","simple",IF('work here'!A885="parent","variable",IF('work here'!A885="child","variation","")))</f>
        <v/>
      </c>
      <c r="B886" t="str">
        <f>IF('work here'!C885&lt;&gt;"", 'work here'!C885, "")</f>
        <v/>
      </c>
      <c r="C886" t="str">
        <f>IF('work here'!B885&lt;&gt;"", 'work here'!B885, "")</f>
        <v/>
      </c>
      <c r="D886" t="str">
        <f t="shared" si="390"/>
        <v/>
      </c>
      <c r="E886" t="str">
        <f t="shared" si="391"/>
        <v/>
      </c>
      <c r="F886" t="str">
        <f t="shared" si="392"/>
        <v/>
      </c>
      <c r="G886" t="e">
        <f>IF('work here'!#REF!&lt;&gt;"", 'work here'!#REF!, "")</f>
        <v>#REF!</v>
      </c>
      <c r="I886" t="str">
        <f>IF('work here'!Z885&lt;&gt;"", 'work here'!Z885, "")</f>
        <v/>
      </c>
      <c r="J886" t="str">
        <f t="shared" si="393"/>
        <v/>
      </c>
      <c r="K886" t="str">
        <f t="shared" si="394"/>
        <v/>
      </c>
      <c r="L886" t="str">
        <f t="shared" si="395"/>
        <v/>
      </c>
      <c r="M886" t="str">
        <f>IF('work here'!AA885&lt;&gt;"", 'work here'!AA885, "")</f>
        <v/>
      </c>
      <c r="N886" t="str">
        <f>IF('work here'!AD885&lt;&gt;"", 'work here'!AD885, "")</f>
        <v/>
      </c>
      <c r="O886" t="str">
        <f>IF('work here'!AC885&lt;&gt;"", 'work here'!AC885, "")</f>
        <v/>
      </c>
      <c r="P886" t="str">
        <f>IF('work here'!AB885&lt;&gt;"", 'work here'!AB885, "")</f>
        <v/>
      </c>
      <c r="Q886" t="str">
        <f t="shared" si="396"/>
        <v/>
      </c>
      <c r="S886" t="str">
        <f>IF('work here'!E885&lt;&gt;"", 'work here'!E885, "")</f>
        <v/>
      </c>
      <c r="T886" t="e">
        <f>IF('work here'!#REF!&lt;&gt;"", 'work here'!#REF!, "")</f>
        <v>#REF!</v>
      </c>
      <c r="U886" t="str">
        <f>IF(A886="", "", _xlfn.TEXTJOIN(", ", TRUE, "jewellery", "jewellery &gt; " &amp; 'work here'!F885, "jewellery &gt; " &amp; 'work here'!F885 &amp; " &gt; " &amp; 'work here'!#REF!, 'work here'!#REF!, 'work here'!AY885, 'work here'!H885, 'work here'!I885, 'work here'!J885))</f>
        <v/>
      </c>
      <c r="V886" t="str" cm="1">
        <f t="array" aca="1" ref="V886" ca="1">_xlfn.LET(
    _xlpm.yr, TEXT(TODAY(), "yyyy"),
    _xlpm.mn, TEXT(TODAY(), "mm"),
    _xlpm.path, "https://richlook.co.in/wp-content/uploads/" &amp; _xlpm.yr &amp; "/" &amp; _xlpm.mn &amp; "/",
    _xlpm.imgRange, 'work here'!N885:X885,
    _xlpm.imgLinks, IF(_xlpm.imgRange&lt;&gt;"", _xlpm.path &amp; _xlpm.imgRange &amp; ".webp", ""),
    _xlpm.urls,
        IF(A886="variable", _xlpm.imgLinks,
        IF(A886="variation", IF('work here'!N885&lt;&gt;"", _xlpm.path &amp; 'work here'!N885 &amp; ".webp", ""),
        IF(A886="simple", _xlpm.imgLinks, ""))),
    _xlfn.TEXTJOIN(", ", TRUE, _xlpm.urls)
)</f>
        <v/>
      </c>
      <c r="W886" t="str" cm="1">
        <f t="array" aca="1" ref="W886" ca="1">_xlfn.LET(
    _xlpm.yr, TEXT(TODAY(), "yyyy"),
    _xlpm.mn, TEXT(TODAY(), "mm"),
    _xlpm.path, "https://richlook.co.in/wp-content/uploads/" &amp; _xlpm.yr &amp; "/" &amp; _xlpm.mn &amp; "/",
    _xlpm.imgRange, 'work here'!O885:X885,
    _xlpm.imgLinks, IF(_xlpm.imgRange&lt;&gt;"", _xlpm.path &amp; _xlpm.imgRange &amp; ".webp", ""),
    _xlpm.urls,
        IF(A886="variable", "",
        IF(A886="variation", _xlpm.imgLinks,
        IF(A886="simple", "", ""))),
    _xlfn.TEXTJOIN(", ", TRUE, _xlpm.urls)
)</f>
        <v/>
      </c>
      <c r="X886" t="str">
        <f>IF('work here'!D885&lt;&gt;"", 'work here'!D885, "")</f>
        <v/>
      </c>
      <c r="Y886" t="e">
        <f>IF('work here'!#REF!&lt;&gt;"","color","")</f>
        <v>#REF!</v>
      </c>
      <c r="Z886" t="e">
        <f>IF('work here'!#REF!&lt;&gt;"",'work here'!#REF!,"")</f>
        <v>#REF!</v>
      </c>
      <c r="AA886" t="e">
        <f t="shared" si="397"/>
        <v>#REF!</v>
      </c>
      <c r="AB886" t="e">
        <f t="shared" si="398"/>
        <v>#REF!</v>
      </c>
      <c r="AC886" t="str">
        <f t="shared" si="399"/>
        <v/>
      </c>
      <c r="AD886" s="2" t="e">
        <f>IF('work here'!#REF!&lt;&gt;"",'work here'!#REF!,"")</f>
        <v>#REF!</v>
      </c>
      <c r="AE886" s="2" t="e">
        <f>IF('work here'!#REF!&lt;&gt;"",'work here'!#REF!,"")</f>
        <v>#REF!</v>
      </c>
      <c r="AF886" s="2" t="e">
        <f t="shared" si="400"/>
        <v>#REF!</v>
      </c>
      <c r="AG886" s="2" t="e">
        <f t="shared" si="401"/>
        <v>#REF!</v>
      </c>
      <c r="AH886" s="2" t="str">
        <f t="shared" si="402"/>
        <v/>
      </c>
      <c r="AI886" t="str">
        <f>IF('work here'!AE885&lt;&gt;"","Jewellery Work","")</f>
        <v/>
      </c>
      <c r="AJ886" t="str">
        <f>IF('work here'!AE885&lt;&gt;"",'work here'!AE885,"")</f>
        <v/>
      </c>
      <c r="AK886" t="str">
        <f t="shared" si="403"/>
        <v/>
      </c>
      <c r="AL886" t="str">
        <f t="shared" si="404"/>
        <v/>
      </c>
      <c r="AM886" t="e">
        <f>IF('work here'!#REF!&lt;&gt;"","Gemstone","")</f>
        <v>#REF!</v>
      </c>
      <c r="AN886" t="e">
        <f>IF('work here'!#REF!&lt;&gt;"",'work here'!#REF!,"")</f>
        <v>#REF!</v>
      </c>
      <c r="AO886" t="e">
        <f t="shared" si="405"/>
        <v>#REF!</v>
      </c>
      <c r="AP886" t="e">
        <f t="shared" si="406"/>
        <v>#REF!</v>
      </c>
      <c r="AQ886" t="str">
        <f>IF('work here'!AW885&lt;&gt;"","Plating","")</f>
        <v/>
      </c>
      <c r="AR886" t="str">
        <f>IF('work here'!AW885&lt;&gt;"",'work here'!AW885,"")</f>
        <v/>
      </c>
      <c r="AS886" t="str">
        <f t="shared" si="407"/>
        <v/>
      </c>
      <c r="AT886" t="str">
        <f t="shared" si="408"/>
        <v/>
      </c>
      <c r="AU886" t="str">
        <f>IF('work here'!AX885&lt;&gt;"","Material","")</f>
        <v/>
      </c>
      <c r="AV886" t="str">
        <f>IF('work here'!AX885&lt;&gt;"",'work here'!AX885,"")</f>
        <v/>
      </c>
      <c r="AW886" t="str">
        <f t="shared" si="409"/>
        <v/>
      </c>
      <c r="AX886" t="str">
        <f t="shared" si="410"/>
        <v/>
      </c>
      <c r="AY886" t="e">
        <f>IF('work here'!#REF!&lt;&gt;"","Look","")</f>
        <v>#REF!</v>
      </c>
      <c r="AZ886" t="e">
        <f>IF('work here'!#REF!&lt;&gt;"",'work here'!#REF!,"")</f>
        <v>#REF!</v>
      </c>
      <c r="BA886" t="e">
        <f t="shared" si="411"/>
        <v>#REF!</v>
      </c>
      <c r="BB886" t="e">
        <f t="shared" si="412"/>
        <v>#REF!</v>
      </c>
      <c r="BC886" t="e">
        <f>IF('work here'!#REF!&lt;&gt;"","Finish","")</f>
        <v>#REF!</v>
      </c>
      <c r="BD886" t="e">
        <f>IF('work here'!#REF!&lt;&gt;"",'work here'!#REF!,"")</f>
        <v>#REF!</v>
      </c>
      <c r="BE886" t="e">
        <f t="shared" si="413"/>
        <v>#REF!</v>
      </c>
      <c r="BF886" t="e">
        <f t="shared" si="414"/>
        <v>#REF!</v>
      </c>
      <c r="BG886" t="e">
        <f>IF('work here'!#REF!&lt;&gt;"","Care","")</f>
        <v>#REF!</v>
      </c>
      <c r="BH886" t="e">
        <f>IF('work here'!#REF!&lt;&gt;"",'work here'!#REF!,"")</f>
        <v>#REF!</v>
      </c>
      <c r="BI886" t="e">
        <f t="shared" si="415"/>
        <v>#REF!</v>
      </c>
      <c r="BJ886" t="e">
        <f t="shared" si="416"/>
        <v>#REF!</v>
      </c>
      <c r="BK886" t="str">
        <f>IF(OR('work here'!F885="Rings", 'work here'!F885="Bangles"), 'work here'!F885 &amp; " Size", "")</f>
        <v/>
      </c>
      <c r="BL886" t="e">
        <f>IF('work here'!#REF!&lt;&gt;"",'work here'!#REF!,"")</f>
        <v>#REF!</v>
      </c>
      <c r="BM886" t="str">
        <f t="shared" si="417"/>
        <v/>
      </c>
      <c r="BN886" t="str">
        <f t="shared" si="418"/>
        <v/>
      </c>
      <c r="BO886" t="str">
        <f t="shared" si="419"/>
        <v/>
      </c>
    </row>
    <row r="887" spans="1:67" x14ac:dyDescent="0.3">
      <c r="A887" t="str">
        <f>IF('work here'!A886="simple","simple",IF('work here'!A886="parent","variable",IF('work here'!A886="child","variation","")))</f>
        <v/>
      </c>
      <c r="B887" t="str">
        <f>IF('work here'!C886&lt;&gt;"", 'work here'!C886, "")</f>
        <v/>
      </c>
      <c r="C887" t="str">
        <f>IF('work here'!B886&lt;&gt;"", 'work here'!B886, "")</f>
        <v/>
      </c>
      <c r="D887" t="str">
        <f t="shared" si="390"/>
        <v/>
      </c>
      <c r="E887" t="str">
        <f t="shared" si="391"/>
        <v/>
      </c>
      <c r="F887" t="str">
        <f t="shared" si="392"/>
        <v/>
      </c>
      <c r="G887" t="e">
        <f>IF('work here'!#REF!&lt;&gt;"", 'work here'!#REF!, "")</f>
        <v>#REF!</v>
      </c>
      <c r="I887" t="str">
        <f>IF('work here'!Z886&lt;&gt;"", 'work here'!Z886, "")</f>
        <v/>
      </c>
      <c r="J887" t="str">
        <f t="shared" si="393"/>
        <v/>
      </c>
      <c r="K887" t="str">
        <f t="shared" si="394"/>
        <v/>
      </c>
      <c r="L887" t="str">
        <f t="shared" si="395"/>
        <v/>
      </c>
      <c r="M887" t="str">
        <f>IF('work here'!AA886&lt;&gt;"", 'work here'!AA886, "")</f>
        <v/>
      </c>
      <c r="N887" t="str">
        <f>IF('work here'!AD886&lt;&gt;"", 'work here'!AD886, "")</f>
        <v/>
      </c>
      <c r="O887" t="str">
        <f>IF('work here'!AC886&lt;&gt;"", 'work here'!AC886, "")</f>
        <v/>
      </c>
      <c r="P887" t="str">
        <f>IF('work here'!AB886&lt;&gt;"", 'work here'!AB886, "")</f>
        <v/>
      </c>
      <c r="Q887" t="str">
        <f t="shared" si="396"/>
        <v/>
      </c>
      <c r="S887" t="str">
        <f>IF('work here'!E886&lt;&gt;"", 'work here'!E886, "")</f>
        <v/>
      </c>
      <c r="T887" t="e">
        <f>IF('work here'!#REF!&lt;&gt;"", 'work here'!#REF!, "")</f>
        <v>#REF!</v>
      </c>
      <c r="U887" t="str">
        <f>IF(A887="", "", _xlfn.TEXTJOIN(", ", TRUE, "jewellery", "jewellery &gt; " &amp; 'work here'!F886, "jewellery &gt; " &amp; 'work here'!F886 &amp; " &gt; " &amp; 'work here'!#REF!, 'work here'!#REF!, 'work here'!AY886, 'work here'!H886, 'work here'!I886, 'work here'!J886))</f>
        <v/>
      </c>
      <c r="V887" t="str" cm="1">
        <f t="array" aca="1" ref="V887" ca="1">_xlfn.LET(
    _xlpm.yr, TEXT(TODAY(), "yyyy"),
    _xlpm.mn, TEXT(TODAY(), "mm"),
    _xlpm.path, "https://richlook.co.in/wp-content/uploads/" &amp; _xlpm.yr &amp; "/" &amp; _xlpm.mn &amp; "/",
    _xlpm.imgRange, 'work here'!N886:X886,
    _xlpm.imgLinks, IF(_xlpm.imgRange&lt;&gt;"", _xlpm.path &amp; _xlpm.imgRange &amp; ".webp", ""),
    _xlpm.urls,
        IF(A887="variable", _xlpm.imgLinks,
        IF(A887="variation", IF('work here'!N886&lt;&gt;"", _xlpm.path &amp; 'work here'!N886 &amp; ".webp", ""),
        IF(A887="simple", _xlpm.imgLinks, ""))),
    _xlfn.TEXTJOIN(", ", TRUE, _xlpm.urls)
)</f>
        <v/>
      </c>
      <c r="W887" t="str" cm="1">
        <f t="array" aca="1" ref="W887" ca="1">_xlfn.LET(
    _xlpm.yr, TEXT(TODAY(), "yyyy"),
    _xlpm.mn, TEXT(TODAY(), "mm"),
    _xlpm.path, "https://richlook.co.in/wp-content/uploads/" &amp; _xlpm.yr &amp; "/" &amp; _xlpm.mn &amp; "/",
    _xlpm.imgRange, 'work here'!O886:X886,
    _xlpm.imgLinks, IF(_xlpm.imgRange&lt;&gt;"", _xlpm.path &amp; _xlpm.imgRange &amp; ".webp", ""),
    _xlpm.urls,
        IF(A887="variable", "",
        IF(A887="variation", _xlpm.imgLinks,
        IF(A887="simple", "", ""))),
    _xlfn.TEXTJOIN(", ", TRUE, _xlpm.urls)
)</f>
        <v/>
      </c>
      <c r="X887" t="str">
        <f>IF('work here'!D886&lt;&gt;"", 'work here'!D886, "")</f>
        <v/>
      </c>
      <c r="Y887" t="e">
        <f>IF('work here'!#REF!&lt;&gt;"","color","")</f>
        <v>#REF!</v>
      </c>
      <c r="Z887" t="e">
        <f>IF('work here'!#REF!&lt;&gt;"",'work here'!#REF!,"")</f>
        <v>#REF!</v>
      </c>
      <c r="AA887" t="e">
        <f t="shared" si="397"/>
        <v>#REF!</v>
      </c>
      <c r="AB887" t="e">
        <f t="shared" si="398"/>
        <v>#REF!</v>
      </c>
      <c r="AC887" t="str">
        <f t="shared" si="399"/>
        <v/>
      </c>
      <c r="AD887" s="2" t="e">
        <f>IF('work here'!#REF!&lt;&gt;"",'work here'!#REF!,"")</f>
        <v>#REF!</v>
      </c>
      <c r="AE887" s="2" t="e">
        <f>IF('work here'!#REF!&lt;&gt;"",'work here'!#REF!,"")</f>
        <v>#REF!</v>
      </c>
      <c r="AF887" s="2" t="e">
        <f t="shared" si="400"/>
        <v>#REF!</v>
      </c>
      <c r="AG887" s="2" t="e">
        <f t="shared" si="401"/>
        <v>#REF!</v>
      </c>
      <c r="AH887" s="2" t="str">
        <f t="shared" si="402"/>
        <v/>
      </c>
      <c r="AI887" t="str">
        <f>IF('work here'!AE886&lt;&gt;"","Jewellery Work","")</f>
        <v/>
      </c>
      <c r="AJ887" t="str">
        <f>IF('work here'!AE886&lt;&gt;"",'work here'!AE886,"")</f>
        <v/>
      </c>
      <c r="AK887" t="str">
        <f t="shared" si="403"/>
        <v/>
      </c>
      <c r="AL887" t="str">
        <f t="shared" si="404"/>
        <v/>
      </c>
      <c r="AM887" t="e">
        <f>IF('work here'!#REF!&lt;&gt;"","Gemstone","")</f>
        <v>#REF!</v>
      </c>
      <c r="AN887" t="e">
        <f>IF('work here'!#REF!&lt;&gt;"",'work here'!#REF!,"")</f>
        <v>#REF!</v>
      </c>
      <c r="AO887" t="e">
        <f t="shared" si="405"/>
        <v>#REF!</v>
      </c>
      <c r="AP887" t="e">
        <f t="shared" si="406"/>
        <v>#REF!</v>
      </c>
      <c r="AQ887" t="str">
        <f>IF('work here'!AW886&lt;&gt;"","Plating","")</f>
        <v/>
      </c>
      <c r="AR887" t="str">
        <f>IF('work here'!AW886&lt;&gt;"",'work here'!AW886,"")</f>
        <v/>
      </c>
      <c r="AS887" t="str">
        <f t="shared" si="407"/>
        <v/>
      </c>
      <c r="AT887" t="str">
        <f t="shared" si="408"/>
        <v/>
      </c>
      <c r="AU887" t="str">
        <f>IF('work here'!AX886&lt;&gt;"","Material","")</f>
        <v/>
      </c>
      <c r="AV887" t="str">
        <f>IF('work here'!AX886&lt;&gt;"",'work here'!AX886,"")</f>
        <v/>
      </c>
      <c r="AW887" t="str">
        <f t="shared" si="409"/>
        <v/>
      </c>
      <c r="AX887" t="str">
        <f t="shared" si="410"/>
        <v/>
      </c>
      <c r="AY887" t="e">
        <f>IF('work here'!#REF!&lt;&gt;"","Look","")</f>
        <v>#REF!</v>
      </c>
      <c r="AZ887" t="e">
        <f>IF('work here'!#REF!&lt;&gt;"",'work here'!#REF!,"")</f>
        <v>#REF!</v>
      </c>
      <c r="BA887" t="e">
        <f t="shared" si="411"/>
        <v>#REF!</v>
      </c>
      <c r="BB887" t="e">
        <f t="shared" si="412"/>
        <v>#REF!</v>
      </c>
      <c r="BC887" t="e">
        <f>IF('work here'!#REF!&lt;&gt;"","Finish","")</f>
        <v>#REF!</v>
      </c>
      <c r="BD887" t="e">
        <f>IF('work here'!#REF!&lt;&gt;"",'work here'!#REF!,"")</f>
        <v>#REF!</v>
      </c>
      <c r="BE887" t="e">
        <f t="shared" si="413"/>
        <v>#REF!</v>
      </c>
      <c r="BF887" t="e">
        <f t="shared" si="414"/>
        <v>#REF!</v>
      </c>
      <c r="BG887" t="e">
        <f>IF('work here'!#REF!&lt;&gt;"","Care","")</f>
        <v>#REF!</v>
      </c>
      <c r="BH887" t="e">
        <f>IF('work here'!#REF!&lt;&gt;"",'work here'!#REF!,"")</f>
        <v>#REF!</v>
      </c>
      <c r="BI887" t="e">
        <f t="shared" si="415"/>
        <v>#REF!</v>
      </c>
      <c r="BJ887" t="e">
        <f t="shared" si="416"/>
        <v>#REF!</v>
      </c>
      <c r="BK887" t="str">
        <f>IF(OR('work here'!F886="Rings", 'work here'!F886="Bangles"), 'work here'!F886 &amp; " Size", "")</f>
        <v/>
      </c>
      <c r="BL887" t="e">
        <f>IF('work here'!#REF!&lt;&gt;"",'work here'!#REF!,"")</f>
        <v>#REF!</v>
      </c>
      <c r="BM887" t="str">
        <f t="shared" si="417"/>
        <v/>
      </c>
      <c r="BN887" t="str">
        <f t="shared" si="418"/>
        <v/>
      </c>
      <c r="BO887" t="str">
        <f t="shared" si="419"/>
        <v/>
      </c>
    </row>
    <row r="888" spans="1:67" x14ac:dyDescent="0.3">
      <c r="A888" t="str">
        <f>IF('work here'!A887="simple","simple",IF('work here'!A887="parent","variable",IF('work here'!A887="child","variation","")))</f>
        <v/>
      </c>
      <c r="B888" t="str">
        <f>IF('work here'!C887&lt;&gt;"", 'work here'!C887, "")</f>
        <v/>
      </c>
      <c r="C888" t="str">
        <f>IF('work here'!B887&lt;&gt;"", 'work here'!B887, "")</f>
        <v/>
      </c>
      <c r="D888" t="str">
        <f t="shared" si="390"/>
        <v/>
      </c>
      <c r="E888" t="str">
        <f t="shared" si="391"/>
        <v/>
      </c>
      <c r="F888" t="str">
        <f t="shared" si="392"/>
        <v/>
      </c>
      <c r="G888" t="e">
        <f>IF('work here'!#REF!&lt;&gt;"", 'work here'!#REF!, "")</f>
        <v>#REF!</v>
      </c>
      <c r="I888" t="str">
        <f>IF('work here'!Z887&lt;&gt;"", 'work here'!Z887, "")</f>
        <v/>
      </c>
      <c r="J888" t="str">
        <f t="shared" si="393"/>
        <v/>
      </c>
      <c r="K888" t="str">
        <f t="shared" si="394"/>
        <v/>
      </c>
      <c r="L888" t="str">
        <f t="shared" si="395"/>
        <v/>
      </c>
      <c r="M888" t="str">
        <f>IF('work here'!AA887&lt;&gt;"", 'work here'!AA887, "")</f>
        <v/>
      </c>
      <c r="N888" t="str">
        <f>IF('work here'!AD887&lt;&gt;"", 'work here'!AD887, "")</f>
        <v/>
      </c>
      <c r="O888" t="str">
        <f>IF('work here'!AC887&lt;&gt;"", 'work here'!AC887, "")</f>
        <v/>
      </c>
      <c r="P888" t="str">
        <f>IF('work here'!AB887&lt;&gt;"", 'work here'!AB887, "")</f>
        <v/>
      </c>
      <c r="Q888" t="str">
        <f t="shared" si="396"/>
        <v/>
      </c>
      <c r="S888" t="str">
        <f>IF('work here'!E887&lt;&gt;"", 'work here'!E887, "")</f>
        <v/>
      </c>
      <c r="T888" t="e">
        <f>IF('work here'!#REF!&lt;&gt;"", 'work here'!#REF!, "")</f>
        <v>#REF!</v>
      </c>
      <c r="U888" t="str">
        <f>IF(A888="", "", _xlfn.TEXTJOIN(", ", TRUE, "jewellery", "jewellery &gt; " &amp; 'work here'!F887, "jewellery &gt; " &amp; 'work here'!F887 &amp; " &gt; " &amp; 'work here'!#REF!, 'work here'!#REF!, 'work here'!AY887, 'work here'!H887, 'work here'!I887, 'work here'!J887))</f>
        <v/>
      </c>
      <c r="V888" t="str" cm="1">
        <f t="array" aca="1" ref="V888" ca="1">_xlfn.LET(
    _xlpm.yr, TEXT(TODAY(), "yyyy"),
    _xlpm.mn, TEXT(TODAY(), "mm"),
    _xlpm.path, "https://richlook.co.in/wp-content/uploads/" &amp; _xlpm.yr &amp; "/" &amp; _xlpm.mn &amp; "/",
    _xlpm.imgRange, 'work here'!N887:X887,
    _xlpm.imgLinks, IF(_xlpm.imgRange&lt;&gt;"", _xlpm.path &amp; _xlpm.imgRange &amp; ".webp", ""),
    _xlpm.urls,
        IF(A888="variable", _xlpm.imgLinks,
        IF(A888="variation", IF('work here'!N887&lt;&gt;"", _xlpm.path &amp; 'work here'!N887 &amp; ".webp", ""),
        IF(A888="simple", _xlpm.imgLinks, ""))),
    _xlfn.TEXTJOIN(", ", TRUE, _xlpm.urls)
)</f>
        <v/>
      </c>
      <c r="W888" t="str" cm="1">
        <f t="array" aca="1" ref="W888" ca="1">_xlfn.LET(
    _xlpm.yr, TEXT(TODAY(), "yyyy"),
    _xlpm.mn, TEXT(TODAY(), "mm"),
    _xlpm.path, "https://richlook.co.in/wp-content/uploads/" &amp; _xlpm.yr &amp; "/" &amp; _xlpm.mn &amp; "/",
    _xlpm.imgRange, 'work here'!O887:X887,
    _xlpm.imgLinks, IF(_xlpm.imgRange&lt;&gt;"", _xlpm.path &amp; _xlpm.imgRange &amp; ".webp", ""),
    _xlpm.urls,
        IF(A888="variable", "",
        IF(A888="variation", _xlpm.imgLinks,
        IF(A888="simple", "", ""))),
    _xlfn.TEXTJOIN(", ", TRUE, _xlpm.urls)
)</f>
        <v/>
      </c>
      <c r="X888" t="str">
        <f>IF('work here'!D887&lt;&gt;"", 'work here'!D887, "")</f>
        <v/>
      </c>
      <c r="Y888" t="e">
        <f>IF('work here'!#REF!&lt;&gt;"","color","")</f>
        <v>#REF!</v>
      </c>
      <c r="Z888" t="e">
        <f>IF('work here'!#REF!&lt;&gt;"",'work here'!#REF!,"")</f>
        <v>#REF!</v>
      </c>
      <c r="AA888" t="e">
        <f t="shared" si="397"/>
        <v>#REF!</v>
      </c>
      <c r="AB888" t="e">
        <f t="shared" si="398"/>
        <v>#REF!</v>
      </c>
      <c r="AC888" t="str">
        <f t="shared" si="399"/>
        <v/>
      </c>
      <c r="AD888" s="2" t="e">
        <f>IF('work here'!#REF!&lt;&gt;"",'work here'!#REF!,"")</f>
        <v>#REF!</v>
      </c>
      <c r="AE888" s="2" t="e">
        <f>IF('work here'!#REF!&lt;&gt;"",'work here'!#REF!,"")</f>
        <v>#REF!</v>
      </c>
      <c r="AF888" s="2" t="e">
        <f t="shared" si="400"/>
        <v>#REF!</v>
      </c>
      <c r="AG888" s="2" t="e">
        <f t="shared" si="401"/>
        <v>#REF!</v>
      </c>
      <c r="AH888" s="2" t="str">
        <f t="shared" si="402"/>
        <v/>
      </c>
      <c r="AI888" t="str">
        <f>IF('work here'!AE887&lt;&gt;"","Jewellery Work","")</f>
        <v/>
      </c>
      <c r="AJ888" t="str">
        <f>IF('work here'!AE887&lt;&gt;"",'work here'!AE887,"")</f>
        <v/>
      </c>
      <c r="AK888" t="str">
        <f t="shared" si="403"/>
        <v/>
      </c>
      <c r="AL888" t="str">
        <f t="shared" si="404"/>
        <v/>
      </c>
      <c r="AM888" t="e">
        <f>IF('work here'!#REF!&lt;&gt;"","Gemstone","")</f>
        <v>#REF!</v>
      </c>
      <c r="AN888" t="e">
        <f>IF('work here'!#REF!&lt;&gt;"",'work here'!#REF!,"")</f>
        <v>#REF!</v>
      </c>
      <c r="AO888" t="e">
        <f t="shared" si="405"/>
        <v>#REF!</v>
      </c>
      <c r="AP888" t="e">
        <f t="shared" si="406"/>
        <v>#REF!</v>
      </c>
      <c r="AQ888" t="str">
        <f>IF('work here'!AW887&lt;&gt;"","Plating","")</f>
        <v/>
      </c>
      <c r="AR888" t="str">
        <f>IF('work here'!AW887&lt;&gt;"",'work here'!AW887,"")</f>
        <v/>
      </c>
      <c r="AS888" t="str">
        <f t="shared" si="407"/>
        <v/>
      </c>
      <c r="AT888" t="str">
        <f t="shared" si="408"/>
        <v/>
      </c>
      <c r="AU888" t="str">
        <f>IF('work here'!AX887&lt;&gt;"","Material","")</f>
        <v/>
      </c>
      <c r="AV888" t="str">
        <f>IF('work here'!AX887&lt;&gt;"",'work here'!AX887,"")</f>
        <v/>
      </c>
      <c r="AW888" t="str">
        <f t="shared" si="409"/>
        <v/>
      </c>
      <c r="AX888" t="str">
        <f t="shared" si="410"/>
        <v/>
      </c>
      <c r="AY888" t="e">
        <f>IF('work here'!#REF!&lt;&gt;"","Look","")</f>
        <v>#REF!</v>
      </c>
      <c r="AZ888" t="e">
        <f>IF('work here'!#REF!&lt;&gt;"",'work here'!#REF!,"")</f>
        <v>#REF!</v>
      </c>
      <c r="BA888" t="e">
        <f t="shared" si="411"/>
        <v>#REF!</v>
      </c>
      <c r="BB888" t="e">
        <f t="shared" si="412"/>
        <v>#REF!</v>
      </c>
      <c r="BC888" t="e">
        <f>IF('work here'!#REF!&lt;&gt;"","Finish","")</f>
        <v>#REF!</v>
      </c>
      <c r="BD888" t="e">
        <f>IF('work here'!#REF!&lt;&gt;"",'work here'!#REF!,"")</f>
        <v>#REF!</v>
      </c>
      <c r="BE888" t="e">
        <f t="shared" si="413"/>
        <v>#REF!</v>
      </c>
      <c r="BF888" t="e">
        <f t="shared" si="414"/>
        <v>#REF!</v>
      </c>
      <c r="BG888" t="e">
        <f>IF('work here'!#REF!&lt;&gt;"","Care","")</f>
        <v>#REF!</v>
      </c>
      <c r="BH888" t="e">
        <f>IF('work here'!#REF!&lt;&gt;"",'work here'!#REF!,"")</f>
        <v>#REF!</v>
      </c>
      <c r="BI888" t="e">
        <f t="shared" si="415"/>
        <v>#REF!</v>
      </c>
      <c r="BJ888" t="e">
        <f t="shared" si="416"/>
        <v>#REF!</v>
      </c>
      <c r="BK888" t="str">
        <f>IF(OR('work here'!F887="Rings", 'work here'!F887="Bangles"), 'work here'!F887 &amp; " Size", "")</f>
        <v/>
      </c>
      <c r="BL888" t="e">
        <f>IF('work here'!#REF!&lt;&gt;"",'work here'!#REF!,"")</f>
        <v>#REF!</v>
      </c>
      <c r="BM888" t="str">
        <f t="shared" si="417"/>
        <v/>
      </c>
      <c r="BN888" t="str">
        <f t="shared" si="418"/>
        <v/>
      </c>
      <c r="BO888" t="str">
        <f t="shared" si="419"/>
        <v/>
      </c>
    </row>
    <row r="889" spans="1:67" x14ac:dyDescent="0.3">
      <c r="A889" t="str">
        <f>IF('work here'!A888="simple","simple",IF('work here'!A888="parent","variable",IF('work here'!A888="child","variation","")))</f>
        <v/>
      </c>
      <c r="B889" t="str">
        <f>IF('work here'!C888&lt;&gt;"", 'work here'!C888, "")</f>
        <v/>
      </c>
      <c r="C889" t="str">
        <f>IF('work here'!B888&lt;&gt;"", 'work here'!B888, "")</f>
        <v/>
      </c>
      <c r="D889" t="str">
        <f t="shared" si="390"/>
        <v/>
      </c>
      <c r="E889" t="str">
        <f t="shared" si="391"/>
        <v/>
      </c>
      <c r="F889" t="str">
        <f t="shared" si="392"/>
        <v/>
      </c>
      <c r="G889" t="e">
        <f>IF('work here'!#REF!&lt;&gt;"", 'work here'!#REF!, "")</f>
        <v>#REF!</v>
      </c>
      <c r="I889" t="str">
        <f>IF('work here'!Z888&lt;&gt;"", 'work here'!Z888, "")</f>
        <v/>
      </c>
      <c r="J889" t="str">
        <f t="shared" si="393"/>
        <v/>
      </c>
      <c r="K889" t="str">
        <f t="shared" si="394"/>
        <v/>
      </c>
      <c r="L889" t="str">
        <f t="shared" si="395"/>
        <v/>
      </c>
      <c r="M889" t="str">
        <f>IF('work here'!AA888&lt;&gt;"", 'work here'!AA888, "")</f>
        <v/>
      </c>
      <c r="N889" t="str">
        <f>IF('work here'!AD888&lt;&gt;"", 'work here'!AD888, "")</f>
        <v/>
      </c>
      <c r="O889" t="str">
        <f>IF('work here'!AC888&lt;&gt;"", 'work here'!AC888, "")</f>
        <v/>
      </c>
      <c r="P889" t="str">
        <f>IF('work here'!AB888&lt;&gt;"", 'work here'!AB888, "")</f>
        <v/>
      </c>
      <c r="Q889" t="str">
        <f t="shared" si="396"/>
        <v/>
      </c>
      <c r="S889" t="str">
        <f>IF('work here'!E888&lt;&gt;"", 'work here'!E888, "")</f>
        <v/>
      </c>
      <c r="T889" t="e">
        <f>IF('work here'!#REF!&lt;&gt;"", 'work here'!#REF!, "")</f>
        <v>#REF!</v>
      </c>
      <c r="U889" t="str">
        <f>IF(A889="", "", _xlfn.TEXTJOIN(", ", TRUE, "jewellery", "jewellery &gt; " &amp; 'work here'!F888, "jewellery &gt; " &amp; 'work here'!F888 &amp; " &gt; " &amp; 'work here'!#REF!, 'work here'!#REF!, 'work here'!AY888, 'work here'!H888, 'work here'!I888, 'work here'!J888))</f>
        <v/>
      </c>
      <c r="V889" t="str" cm="1">
        <f t="array" aca="1" ref="V889" ca="1">_xlfn.LET(
    _xlpm.yr, TEXT(TODAY(), "yyyy"),
    _xlpm.mn, TEXT(TODAY(), "mm"),
    _xlpm.path, "https://richlook.co.in/wp-content/uploads/" &amp; _xlpm.yr &amp; "/" &amp; _xlpm.mn &amp; "/",
    _xlpm.imgRange, 'work here'!N888:X888,
    _xlpm.imgLinks, IF(_xlpm.imgRange&lt;&gt;"", _xlpm.path &amp; _xlpm.imgRange &amp; ".webp", ""),
    _xlpm.urls,
        IF(A889="variable", _xlpm.imgLinks,
        IF(A889="variation", IF('work here'!N888&lt;&gt;"", _xlpm.path &amp; 'work here'!N888 &amp; ".webp", ""),
        IF(A889="simple", _xlpm.imgLinks, ""))),
    _xlfn.TEXTJOIN(", ", TRUE, _xlpm.urls)
)</f>
        <v/>
      </c>
      <c r="W889" t="str" cm="1">
        <f t="array" aca="1" ref="W889" ca="1">_xlfn.LET(
    _xlpm.yr, TEXT(TODAY(), "yyyy"),
    _xlpm.mn, TEXT(TODAY(), "mm"),
    _xlpm.path, "https://richlook.co.in/wp-content/uploads/" &amp; _xlpm.yr &amp; "/" &amp; _xlpm.mn &amp; "/",
    _xlpm.imgRange, 'work here'!O888:X888,
    _xlpm.imgLinks, IF(_xlpm.imgRange&lt;&gt;"", _xlpm.path &amp; _xlpm.imgRange &amp; ".webp", ""),
    _xlpm.urls,
        IF(A889="variable", "",
        IF(A889="variation", _xlpm.imgLinks,
        IF(A889="simple", "", ""))),
    _xlfn.TEXTJOIN(", ", TRUE, _xlpm.urls)
)</f>
        <v/>
      </c>
      <c r="X889" t="str">
        <f>IF('work here'!D888&lt;&gt;"", 'work here'!D888, "")</f>
        <v/>
      </c>
      <c r="Y889" t="e">
        <f>IF('work here'!#REF!&lt;&gt;"","color","")</f>
        <v>#REF!</v>
      </c>
      <c r="Z889" t="e">
        <f>IF('work here'!#REF!&lt;&gt;"",'work here'!#REF!,"")</f>
        <v>#REF!</v>
      </c>
      <c r="AA889" t="e">
        <f t="shared" si="397"/>
        <v>#REF!</v>
      </c>
      <c r="AB889" t="e">
        <f t="shared" si="398"/>
        <v>#REF!</v>
      </c>
      <c r="AC889" t="str">
        <f t="shared" si="399"/>
        <v/>
      </c>
      <c r="AD889" s="2" t="e">
        <f>IF('work here'!#REF!&lt;&gt;"",'work here'!#REF!,"")</f>
        <v>#REF!</v>
      </c>
      <c r="AE889" s="2" t="e">
        <f>IF('work here'!#REF!&lt;&gt;"",'work here'!#REF!,"")</f>
        <v>#REF!</v>
      </c>
      <c r="AF889" s="2" t="e">
        <f t="shared" si="400"/>
        <v>#REF!</v>
      </c>
      <c r="AG889" s="2" t="e">
        <f t="shared" si="401"/>
        <v>#REF!</v>
      </c>
      <c r="AH889" s="2" t="str">
        <f t="shared" si="402"/>
        <v/>
      </c>
      <c r="AI889" t="str">
        <f>IF('work here'!AE888&lt;&gt;"","Jewellery Work","")</f>
        <v/>
      </c>
      <c r="AJ889" t="str">
        <f>IF('work here'!AE888&lt;&gt;"",'work here'!AE888,"")</f>
        <v/>
      </c>
      <c r="AK889" t="str">
        <f t="shared" si="403"/>
        <v/>
      </c>
      <c r="AL889" t="str">
        <f t="shared" si="404"/>
        <v/>
      </c>
      <c r="AM889" t="e">
        <f>IF('work here'!#REF!&lt;&gt;"","Gemstone","")</f>
        <v>#REF!</v>
      </c>
      <c r="AN889" t="e">
        <f>IF('work here'!#REF!&lt;&gt;"",'work here'!#REF!,"")</f>
        <v>#REF!</v>
      </c>
      <c r="AO889" t="e">
        <f t="shared" si="405"/>
        <v>#REF!</v>
      </c>
      <c r="AP889" t="e">
        <f t="shared" si="406"/>
        <v>#REF!</v>
      </c>
      <c r="AQ889" t="str">
        <f>IF('work here'!AW888&lt;&gt;"","Plating","")</f>
        <v/>
      </c>
      <c r="AR889" t="str">
        <f>IF('work here'!AW888&lt;&gt;"",'work here'!AW888,"")</f>
        <v/>
      </c>
      <c r="AS889" t="str">
        <f t="shared" si="407"/>
        <v/>
      </c>
      <c r="AT889" t="str">
        <f t="shared" si="408"/>
        <v/>
      </c>
      <c r="AU889" t="str">
        <f>IF('work here'!AX888&lt;&gt;"","Material","")</f>
        <v/>
      </c>
      <c r="AV889" t="str">
        <f>IF('work here'!AX888&lt;&gt;"",'work here'!AX888,"")</f>
        <v/>
      </c>
      <c r="AW889" t="str">
        <f t="shared" si="409"/>
        <v/>
      </c>
      <c r="AX889" t="str">
        <f t="shared" si="410"/>
        <v/>
      </c>
      <c r="AY889" t="e">
        <f>IF('work here'!#REF!&lt;&gt;"","Look","")</f>
        <v>#REF!</v>
      </c>
      <c r="AZ889" t="e">
        <f>IF('work here'!#REF!&lt;&gt;"",'work here'!#REF!,"")</f>
        <v>#REF!</v>
      </c>
      <c r="BA889" t="e">
        <f t="shared" si="411"/>
        <v>#REF!</v>
      </c>
      <c r="BB889" t="e">
        <f t="shared" si="412"/>
        <v>#REF!</v>
      </c>
      <c r="BC889" t="e">
        <f>IF('work here'!#REF!&lt;&gt;"","Finish","")</f>
        <v>#REF!</v>
      </c>
      <c r="BD889" t="e">
        <f>IF('work here'!#REF!&lt;&gt;"",'work here'!#REF!,"")</f>
        <v>#REF!</v>
      </c>
      <c r="BE889" t="e">
        <f t="shared" si="413"/>
        <v>#REF!</v>
      </c>
      <c r="BF889" t="e">
        <f t="shared" si="414"/>
        <v>#REF!</v>
      </c>
      <c r="BG889" t="e">
        <f>IF('work here'!#REF!&lt;&gt;"","Care","")</f>
        <v>#REF!</v>
      </c>
      <c r="BH889" t="e">
        <f>IF('work here'!#REF!&lt;&gt;"",'work here'!#REF!,"")</f>
        <v>#REF!</v>
      </c>
      <c r="BI889" t="e">
        <f t="shared" si="415"/>
        <v>#REF!</v>
      </c>
      <c r="BJ889" t="e">
        <f t="shared" si="416"/>
        <v>#REF!</v>
      </c>
      <c r="BK889" t="str">
        <f>IF(OR('work here'!F888="Rings", 'work here'!F888="Bangles"), 'work here'!F888 &amp; " Size", "")</f>
        <v/>
      </c>
      <c r="BL889" t="e">
        <f>IF('work here'!#REF!&lt;&gt;"",'work here'!#REF!,"")</f>
        <v>#REF!</v>
      </c>
      <c r="BM889" t="str">
        <f t="shared" si="417"/>
        <v/>
      </c>
      <c r="BN889" t="str">
        <f t="shared" si="418"/>
        <v/>
      </c>
      <c r="BO889" t="str">
        <f t="shared" si="419"/>
        <v/>
      </c>
    </row>
    <row r="890" spans="1:67" x14ac:dyDescent="0.3">
      <c r="A890" t="str">
        <f>IF('work here'!A889="simple","simple",IF('work here'!A889="parent","variable",IF('work here'!A889="child","variation","")))</f>
        <v/>
      </c>
      <c r="B890" t="str">
        <f>IF('work here'!C889&lt;&gt;"", 'work here'!C889, "")</f>
        <v/>
      </c>
      <c r="C890" t="str">
        <f>IF('work here'!B889&lt;&gt;"", 'work here'!B889, "")</f>
        <v/>
      </c>
      <c r="D890" t="str">
        <f t="shared" si="390"/>
        <v/>
      </c>
      <c r="E890" t="str">
        <f t="shared" si="391"/>
        <v/>
      </c>
      <c r="F890" t="str">
        <f t="shared" si="392"/>
        <v/>
      </c>
      <c r="G890" t="e">
        <f>IF('work here'!#REF!&lt;&gt;"", 'work here'!#REF!, "")</f>
        <v>#REF!</v>
      </c>
      <c r="I890" t="str">
        <f>IF('work here'!Z889&lt;&gt;"", 'work here'!Z889, "")</f>
        <v/>
      </c>
      <c r="J890" t="str">
        <f t="shared" si="393"/>
        <v/>
      </c>
      <c r="K890" t="str">
        <f t="shared" si="394"/>
        <v/>
      </c>
      <c r="L890" t="str">
        <f t="shared" si="395"/>
        <v/>
      </c>
      <c r="M890" t="str">
        <f>IF('work here'!AA889&lt;&gt;"", 'work here'!AA889, "")</f>
        <v/>
      </c>
      <c r="N890" t="str">
        <f>IF('work here'!AD889&lt;&gt;"", 'work here'!AD889, "")</f>
        <v/>
      </c>
      <c r="O890" t="str">
        <f>IF('work here'!AC889&lt;&gt;"", 'work here'!AC889, "")</f>
        <v/>
      </c>
      <c r="P890" t="str">
        <f>IF('work here'!AB889&lt;&gt;"", 'work here'!AB889, "")</f>
        <v/>
      </c>
      <c r="Q890" t="str">
        <f t="shared" si="396"/>
        <v/>
      </c>
      <c r="S890" t="str">
        <f>IF('work here'!E889&lt;&gt;"", 'work here'!E889, "")</f>
        <v/>
      </c>
      <c r="T890" t="e">
        <f>IF('work here'!#REF!&lt;&gt;"", 'work here'!#REF!, "")</f>
        <v>#REF!</v>
      </c>
      <c r="U890" t="str">
        <f>IF(A890="", "", _xlfn.TEXTJOIN(", ", TRUE, "jewellery", "jewellery &gt; " &amp; 'work here'!F889, "jewellery &gt; " &amp; 'work here'!F889 &amp; " &gt; " &amp; 'work here'!#REF!, 'work here'!#REF!, 'work here'!AY889, 'work here'!H889, 'work here'!I889, 'work here'!J889))</f>
        <v/>
      </c>
      <c r="V890" t="str" cm="1">
        <f t="array" aca="1" ref="V890" ca="1">_xlfn.LET(
    _xlpm.yr, TEXT(TODAY(), "yyyy"),
    _xlpm.mn, TEXT(TODAY(), "mm"),
    _xlpm.path, "https://richlook.co.in/wp-content/uploads/" &amp; _xlpm.yr &amp; "/" &amp; _xlpm.mn &amp; "/",
    _xlpm.imgRange, 'work here'!N889:X889,
    _xlpm.imgLinks, IF(_xlpm.imgRange&lt;&gt;"", _xlpm.path &amp; _xlpm.imgRange &amp; ".webp", ""),
    _xlpm.urls,
        IF(A890="variable", _xlpm.imgLinks,
        IF(A890="variation", IF('work here'!N889&lt;&gt;"", _xlpm.path &amp; 'work here'!N889 &amp; ".webp", ""),
        IF(A890="simple", _xlpm.imgLinks, ""))),
    _xlfn.TEXTJOIN(", ", TRUE, _xlpm.urls)
)</f>
        <v/>
      </c>
      <c r="W890" t="str" cm="1">
        <f t="array" aca="1" ref="W890" ca="1">_xlfn.LET(
    _xlpm.yr, TEXT(TODAY(), "yyyy"),
    _xlpm.mn, TEXT(TODAY(), "mm"),
    _xlpm.path, "https://richlook.co.in/wp-content/uploads/" &amp; _xlpm.yr &amp; "/" &amp; _xlpm.mn &amp; "/",
    _xlpm.imgRange, 'work here'!O889:X889,
    _xlpm.imgLinks, IF(_xlpm.imgRange&lt;&gt;"", _xlpm.path &amp; _xlpm.imgRange &amp; ".webp", ""),
    _xlpm.urls,
        IF(A890="variable", "",
        IF(A890="variation", _xlpm.imgLinks,
        IF(A890="simple", "", ""))),
    _xlfn.TEXTJOIN(", ", TRUE, _xlpm.urls)
)</f>
        <v/>
      </c>
      <c r="X890" t="str">
        <f>IF('work here'!D889&lt;&gt;"", 'work here'!D889, "")</f>
        <v/>
      </c>
      <c r="Y890" t="e">
        <f>IF('work here'!#REF!&lt;&gt;"","color","")</f>
        <v>#REF!</v>
      </c>
      <c r="Z890" t="e">
        <f>IF('work here'!#REF!&lt;&gt;"",'work here'!#REF!,"")</f>
        <v>#REF!</v>
      </c>
      <c r="AA890" t="e">
        <f t="shared" si="397"/>
        <v>#REF!</v>
      </c>
      <c r="AB890" t="e">
        <f t="shared" si="398"/>
        <v>#REF!</v>
      </c>
      <c r="AC890" t="str">
        <f t="shared" si="399"/>
        <v/>
      </c>
      <c r="AD890" s="2" t="e">
        <f>IF('work here'!#REF!&lt;&gt;"",'work here'!#REF!,"")</f>
        <v>#REF!</v>
      </c>
      <c r="AE890" s="2" t="e">
        <f>IF('work here'!#REF!&lt;&gt;"",'work here'!#REF!,"")</f>
        <v>#REF!</v>
      </c>
      <c r="AF890" s="2" t="e">
        <f t="shared" si="400"/>
        <v>#REF!</v>
      </c>
      <c r="AG890" s="2" t="e">
        <f t="shared" si="401"/>
        <v>#REF!</v>
      </c>
      <c r="AH890" s="2" t="str">
        <f t="shared" si="402"/>
        <v/>
      </c>
      <c r="AI890" t="str">
        <f>IF('work here'!AE889&lt;&gt;"","Jewellery Work","")</f>
        <v/>
      </c>
      <c r="AJ890" t="str">
        <f>IF('work here'!AE889&lt;&gt;"",'work here'!AE889,"")</f>
        <v/>
      </c>
      <c r="AK890" t="str">
        <f t="shared" si="403"/>
        <v/>
      </c>
      <c r="AL890" t="str">
        <f t="shared" si="404"/>
        <v/>
      </c>
      <c r="AM890" t="e">
        <f>IF('work here'!#REF!&lt;&gt;"","Gemstone","")</f>
        <v>#REF!</v>
      </c>
      <c r="AN890" t="e">
        <f>IF('work here'!#REF!&lt;&gt;"",'work here'!#REF!,"")</f>
        <v>#REF!</v>
      </c>
      <c r="AO890" t="e">
        <f t="shared" si="405"/>
        <v>#REF!</v>
      </c>
      <c r="AP890" t="e">
        <f t="shared" si="406"/>
        <v>#REF!</v>
      </c>
      <c r="AQ890" t="str">
        <f>IF('work here'!AW889&lt;&gt;"","Plating","")</f>
        <v/>
      </c>
      <c r="AR890" t="str">
        <f>IF('work here'!AW889&lt;&gt;"",'work here'!AW889,"")</f>
        <v/>
      </c>
      <c r="AS890" t="str">
        <f t="shared" si="407"/>
        <v/>
      </c>
      <c r="AT890" t="str">
        <f t="shared" si="408"/>
        <v/>
      </c>
      <c r="AU890" t="str">
        <f>IF('work here'!AX889&lt;&gt;"","Material","")</f>
        <v/>
      </c>
      <c r="AV890" t="str">
        <f>IF('work here'!AX889&lt;&gt;"",'work here'!AX889,"")</f>
        <v/>
      </c>
      <c r="AW890" t="str">
        <f t="shared" si="409"/>
        <v/>
      </c>
      <c r="AX890" t="str">
        <f t="shared" si="410"/>
        <v/>
      </c>
      <c r="AY890" t="e">
        <f>IF('work here'!#REF!&lt;&gt;"","Look","")</f>
        <v>#REF!</v>
      </c>
      <c r="AZ890" t="e">
        <f>IF('work here'!#REF!&lt;&gt;"",'work here'!#REF!,"")</f>
        <v>#REF!</v>
      </c>
      <c r="BA890" t="e">
        <f t="shared" si="411"/>
        <v>#REF!</v>
      </c>
      <c r="BB890" t="e">
        <f t="shared" si="412"/>
        <v>#REF!</v>
      </c>
      <c r="BC890" t="e">
        <f>IF('work here'!#REF!&lt;&gt;"","Finish","")</f>
        <v>#REF!</v>
      </c>
      <c r="BD890" t="e">
        <f>IF('work here'!#REF!&lt;&gt;"",'work here'!#REF!,"")</f>
        <v>#REF!</v>
      </c>
      <c r="BE890" t="e">
        <f t="shared" si="413"/>
        <v>#REF!</v>
      </c>
      <c r="BF890" t="e">
        <f t="shared" si="414"/>
        <v>#REF!</v>
      </c>
      <c r="BG890" t="e">
        <f>IF('work here'!#REF!&lt;&gt;"","Care","")</f>
        <v>#REF!</v>
      </c>
      <c r="BH890" t="e">
        <f>IF('work here'!#REF!&lt;&gt;"",'work here'!#REF!,"")</f>
        <v>#REF!</v>
      </c>
      <c r="BI890" t="e">
        <f t="shared" si="415"/>
        <v>#REF!</v>
      </c>
      <c r="BJ890" t="e">
        <f t="shared" si="416"/>
        <v>#REF!</v>
      </c>
      <c r="BK890" t="str">
        <f>IF(OR('work here'!F889="Rings", 'work here'!F889="Bangles"), 'work here'!F889 &amp; " Size", "")</f>
        <v/>
      </c>
      <c r="BL890" t="e">
        <f>IF('work here'!#REF!&lt;&gt;"",'work here'!#REF!,"")</f>
        <v>#REF!</v>
      </c>
      <c r="BM890" t="str">
        <f t="shared" si="417"/>
        <v/>
      </c>
      <c r="BN890" t="str">
        <f t="shared" si="418"/>
        <v/>
      </c>
      <c r="BO890" t="str">
        <f t="shared" si="419"/>
        <v/>
      </c>
    </row>
    <row r="891" spans="1:67" x14ac:dyDescent="0.3">
      <c r="A891" t="str">
        <f>IF('work here'!A890="simple","simple",IF('work here'!A890="parent","variable",IF('work here'!A890="child","variation","")))</f>
        <v/>
      </c>
      <c r="B891" t="str">
        <f>IF('work here'!C890&lt;&gt;"", 'work here'!C890, "")</f>
        <v/>
      </c>
      <c r="C891" t="str">
        <f>IF('work here'!B890&lt;&gt;"", 'work here'!B890, "")</f>
        <v/>
      </c>
      <c r="D891" t="str">
        <f t="shared" si="390"/>
        <v/>
      </c>
      <c r="E891" t="str">
        <f t="shared" si="391"/>
        <v/>
      </c>
      <c r="F891" t="str">
        <f t="shared" si="392"/>
        <v/>
      </c>
      <c r="G891" t="e">
        <f>IF('work here'!#REF!&lt;&gt;"", 'work here'!#REF!, "")</f>
        <v>#REF!</v>
      </c>
      <c r="I891" t="str">
        <f>IF('work here'!Z890&lt;&gt;"", 'work here'!Z890, "")</f>
        <v/>
      </c>
      <c r="J891" t="str">
        <f t="shared" si="393"/>
        <v/>
      </c>
      <c r="K891" t="str">
        <f t="shared" si="394"/>
        <v/>
      </c>
      <c r="L891" t="str">
        <f t="shared" si="395"/>
        <v/>
      </c>
      <c r="M891" t="str">
        <f>IF('work here'!AA890&lt;&gt;"", 'work here'!AA890, "")</f>
        <v/>
      </c>
      <c r="N891" t="str">
        <f>IF('work here'!AD890&lt;&gt;"", 'work here'!AD890, "")</f>
        <v/>
      </c>
      <c r="O891" t="str">
        <f>IF('work here'!AC890&lt;&gt;"", 'work here'!AC890, "")</f>
        <v/>
      </c>
      <c r="P891" t="str">
        <f>IF('work here'!AB890&lt;&gt;"", 'work here'!AB890, "")</f>
        <v/>
      </c>
      <c r="Q891" t="str">
        <f t="shared" si="396"/>
        <v/>
      </c>
      <c r="S891" t="str">
        <f>IF('work here'!E890&lt;&gt;"", 'work here'!E890, "")</f>
        <v/>
      </c>
      <c r="T891" t="e">
        <f>IF('work here'!#REF!&lt;&gt;"", 'work here'!#REF!, "")</f>
        <v>#REF!</v>
      </c>
      <c r="U891" t="str">
        <f>IF(A891="", "", _xlfn.TEXTJOIN(", ", TRUE, "jewellery", "jewellery &gt; " &amp; 'work here'!F890, "jewellery &gt; " &amp; 'work here'!F890 &amp; " &gt; " &amp; 'work here'!#REF!, 'work here'!#REF!, 'work here'!AY890, 'work here'!H890, 'work here'!I890, 'work here'!J890))</f>
        <v/>
      </c>
      <c r="V891" t="str" cm="1">
        <f t="array" aca="1" ref="V891" ca="1">_xlfn.LET(
    _xlpm.yr, TEXT(TODAY(), "yyyy"),
    _xlpm.mn, TEXT(TODAY(), "mm"),
    _xlpm.path, "https://richlook.co.in/wp-content/uploads/" &amp; _xlpm.yr &amp; "/" &amp; _xlpm.mn &amp; "/",
    _xlpm.imgRange, 'work here'!N890:X890,
    _xlpm.imgLinks, IF(_xlpm.imgRange&lt;&gt;"", _xlpm.path &amp; _xlpm.imgRange &amp; ".webp", ""),
    _xlpm.urls,
        IF(A891="variable", _xlpm.imgLinks,
        IF(A891="variation", IF('work here'!N890&lt;&gt;"", _xlpm.path &amp; 'work here'!N890 &amp; ".webp", ""),
        IF(A891="simple", _xlpm.imgLinks, ""))),
    _xlfn.TEXTJOIN(", ", TRUE, _xlpm.urls)
)</f>
        <v/>
      </c>
      <c r="W891" t="str" cm="1">
        <f t="array" aca="1" ref="W891" ca="1">_xlfn.LET(
    _xlpm.yr, TEXT(TODAY(), "yyyy"),
    _xlpm.mn, TEXT(TODAY(), "mm"),
    _xlpm.path, "https://richlook.co.in/wp-content/uploads/" &amp; _xlpm.yr &amp; "/" &amp; _xlpm.mn &amp; "/",
    _xlpm.imgRange, 'work here'!O890:X890,
    _xlpm.imgLinks, IF(_xlpm.imgRange&lt;&gt;"", _xlpm.path &amp; _xlpm.imgRange &amp; ".webp", ""),
    _xlpm.urls,
        IF(A891="variable", "",
        IF(A891="variation", _xlpm.imgLinks,
        IF(A891="simple", "", ""))),
    _xlfn.TEXTJOIN(", ", TRUE, _xlpm.urls)
)</f>
        <v/>
      </c>
      <c r="X891" t="str">
        <f>IF('work here'!D890&lt;&gt;"", 'work here'!D890, "")</f>
        <v/>
      </c>
      <c r="Y891" t="e">
        <f>IF('work here'!#REF!&lt;&gt;"","color","")</f>
        <v>#REF!</v>
      </c>
      <c r="Z891" t="e">
        <f>IF('work here'!#REF!&lt;&gt;"",'work here'!#REF!,"")</f>
        <v>#REF!</v>
      </c>
      <c r="AA891" t="e">
        <f t="shared" si="397"/>
        <v>#REF!</v>
      </c>
      <c r="AB891" t="e">
        <f t="shared" si="398"/>
        <v>#REF!</v>
      </c>
      <c r="AC891" t="str">
        <f t="shared" si="399"/>
        <v/>
      </c>
      <c r="AD891" s="2" t="e">
        <f>IF('work here'!#REF!&lt;&gt;"",'work here'!#REF!,"")</f>
        <v>#REF!</v>
      </c>
      <c r="AE891" s="2" t="e">
        <f>IF('work here'!#REF!&lt;&gt;"",'work here'!#REF!,"")</f>
        <v>#REF!</v>
      </c>
      <c r="AF891" s="2" t="e">
        <f t="shared" si="400"/>
        <v>#REF!</v>
      </c>
      <c r="AG891" s="2" t="e">
        <f t="shared" si="401"/>
        <v>#REF!</v>
      </c>
      <c r="AH891" s="2" t="str">
        <f t="shared" si="402"/>
        <v/>
      </c>
      <c r="AI891" t="str">
        <f>IF('work here'!AE890&lt;&gt;"","Jewellery Work","")</f>
        <v/>
      </c>
      <c r="AJ891" t="str">
        <f>IF('work here'!AE890&lt;&gt;"",'work here'!AE890,"")</f>
        <v/>
      </c>
      <c r="AK891" t="str">
        <f t="shared" si="403"/>
        <v/>
      </c>
      <c r="AL891" t="str">
        <f t="shared" si="404"/>
        <v/>
      </c>
      <c r="AM891" t="e">
        <f>IF('work here'!#REF!&lt;&gt;"","Gemstone","")</f>
        <v>#REF!</v>
      </c>
      <c r="AN891" t="e">
        <f>IF('work here'!#REF!&lt;&gt;"",'work here'!#REF!,"")</f>
        <v>#REF!</v>
      </c>
      <c r="AO891" t="e">
        <f t="shared" si="405"/>
        <v>#REF!</v>
      </c>
      <c r="AP891" t="e">
        <f t="shared" si="406"/>
        <v>#REF!</v>
      </c>
      <c r="AQ891" t="str">
        <f>IF('work here'!AW890&lt;&gt;"","Plating","")</f>
        <v/>
      </c>
      <c r="AR891" t="str">
        <f>IF('work here'!AW890&lt;&gt;"",'work here'!AW890,"")</f>
        <v/>
      </c>
      <c r="AS891" t="str">
        <f t="shared" si="407"/>
        <v/>
      </c>
      <c r="AT891" t="str">
        <f t="shared" si="408"/>
        <v/>
      </c>
      <c r="AU891" t="str">
        <f>IF('work here'!AX890&lt;&gt;"","Material","")</f>
        <v/>
      </c>
      <c r="AV891" t="str">
        <f>IF('work here'!AX890&lt;&gt;"",'work here'!AX890,"")</f>
        <v/>
      </c>
      <c r="AW891" t="str">
        <f t="shared" si="409"/>
        <v/>
      </c>
      <c r="AX891" t="str">
        <f t="shared" si="410"/>
        <v/>
      </c>
      <c r="AY891" t="e">
        <f>IF('work here'!#REF!&lt;&gt;"","Look","")</f>
        <v>#REF!</v>
      </c>
      <c r="AZ891" t="e">
        <f>IF('work here'!#REF!&lt;&gt;"",'work here'!#REF!,"")</f>
        <v>#REF!</v>
      </c>
      <c r="BA891" t="e">
        <f t="shared" si="411"/>
        <v>#REF!</v>
      </c>
      <c r="BB891" t="e">
        <f t="shared" si="412"/>
        <v>#REF!</v>
      </c>
      <c r="BC891" t="e">
        <f>IF('work here'!#REF!&lt;&gt;"","Finish","")</f>
        <v>#REF!</v>
      </c>
      <c r="BD891" t="e">
        <f>IF('work here'!#REF!&lt;&gt;"",'work here'!#REF!,"")</f>
        <v>#REF!</v>
      </c>
      <c r="BE891" t="e">
        <f t="shared" si="413"/>
        <v>#REF!</v>
      </c>
      <c r="BF891" t="e">
        <f t="shared" si="414"/>
        <v>#REF!</v>
      </c>
      <c r="BG891" t="e">
        <f>IF('work here'!#REF!&lt;&gt;"","Care","")</f>
        <v>#REF!</v>
      </c>
      <c r="BH891" t="e">
        <f>IF('work here'!#REF!&lt;&gt;"",'work here'!#REF!,"")</f>
        <v>#REF!</v>
      </c>
      <c r="BI891" t="e">
        <f t="shared" si="415"/>
        <v>#REF!</v>
      </c>
      <c r="BJ891" t="e">
        <f t="shared" si="416"/>
        <v>#REF!</v>
      </c>
      <c r="BK891" t="str">
        <f>IF(OR('work here'!F890="Rings", 'work here'!F890="Bangles"), 'work here'!F890 &amp; " Size", "")</f>
        <v/>
      </c>
      <c r="BL891" t="e">
        <f>IF('work here'!#REF!&lt;&gt;"",'work here'!#REF!,"")</f>
        <v>#REF!</v>
      </c>
      <c r="BM891" t="str">
        <f t="shared" si="417"/>
        <v/>
      </c>
      <c r="BN891" t="str">
        <f t="shared" si="418"/>
        <v/>
      </c>
      <c r="BO891" t="str">
        <f t="shared" si="419"/>
        <v/>
      </c>
    </row>
    <row r="892" spans="1:67" x14ac:dyDescent="0.3">
      <c r="A892" t="str">
        <f>IF('work here'!A891="simple","simple",IF('work here'!A891="parent","variable",IF('work here'!A891="child","variation","")))</f>
        <v/>
      </c>
      <c r="B892" t="str">
        <f>IF('work here'!C891&lt;&gt;"", 'work here'!C891, "")</f>
        <v/>
      </c>
      <c r="C892" t="str">
        <f>IF('work here'!B891&lt;&gt;"", 'work here'!B891, "")</f>
        <v/>
      </c>
      <c r="D892" t="str">
        <f t="shared" si="390"/>
        <v/>
      </c>
      <c r="E892" t="str">
        <f t="shared" si="391"/>
        <v/>
      </c>
      <c r="F892" t="str">
        <f t="shared" si="392"/>
        <v/>
      </c>
      <c r="G892" t="e">
        <f>IF('work here'!#REF!&lt;&gt;"", 'work here'!#REF!, "")</f>
        <v>#REF!</v>
      </c>
      <c r="I892" t="str">
        <f>IF('work here'!Z891&lt;&gt;"", 'work here'!Z891, "")</f>
        <v/>
      </c>
      <c r="J892" t="str">
        <f t="shared" si="393"/>
        <v/>
      </c>
      <c r="K892" t="str">
        <f t="shared" si="394"/>
        <v/>
      </c>
      <c r="L892" t="str">
        <f t="shared" si="395"/>
        <v/>
      </c>
      <c r="M892" t="str">
        <f>IF('work here'!AA891&lt;&gt;"", 'work here'!AA891, "")</f>
        <v/>
      </c>
      <c r="N892" t="str">
        <f>IF('work here'!AD891&lt;&gt;"", 'work here'!AD891, "")</f>
        <v/>
      </c>
      <c r="O892" t="str">
        <f>IF('work here'!AC891&lt;&gt;"", 'work here'!AC891, "")</f>
        <v/>
      </c>
      <c r="P892" t="str">
        <f>IF('work here'!AB891&lt;&gt;"", 'work here'!AB891, "")</f>
        <v/>
      </c>
      <c r="Q892" t="str">
        <f t="shared" si="396"/>
        <v/>
      </c>
      <c r="S892" t="str">
        <f>IF('work here'!E891&lt;&gt;"", 'work here'!E891, "")</f>
        <v/>
      </c>
      <c r="T892" t="e">
        <f>IF('work here'!#REF!&lt;&gt;"", 'work here'!#REF!, "")</f>
        <v>#REF!</v>
      </c>
      <c r="U892" t="str">
        <f>IF(A892="", "", _xlfn.TEXTJOIN(", ", TRUE, "jewellery", "jewellery &gt; " &amp; 'work here'!F891, "jewellery &gt; " &amp; 'work here'!F891 &amp; " &gt; " &amp; 'work here'!#REF!, 'work here'!#REF!, 'work here'!AY891, 'work here'!H891, 'work here'!I891, 'work here'!J891))</f>
        <v/>
      </c>
      <c r="V892" t="str" cm="1">
        <f t="array" aca="1" ref="V892" ca="1">_xlfn.LET(
    _xlpm.yr, TEXT(TODAY(), "yyyy"),
    _xlpm.mn, TEXT(TODAY(), "mm"),
    _xlpm.path, "https://richlook.co.in/wp-content/uploads/" &amp; _xlpm.yr &amp; "/" &amp; _xlpm.mn &amp; "/",
    _xlpm.imgRange, 'work here'!N891:X891,
    _xlpm.imgLinks, IF(_xlpm.imgRange&lt;&gt;"", _xlpm.path &amp; _xlpm.imgRange &amp; ".webp", ""),
    _xlpm.urls,
        IF(A892="variable", _xlpm.imgLinks,
        IF(A892="variation", IF('work here'!N891&lt;&gt;"", _xlpm.path &amp; 'work here'!N891 &amp; ".webp", ""),
        IF(A892="simple", _xlpm.imgLinks, ""))),
    _xlfn.TEXTJOIN(", ", TRUE, _xlpm.urls)
)</f>
        <v/>
      </c>
      <c r="W892" t="str" cm="1">
        <f t="array" aca="1" ref="W892" ca="1">_xlfn.LET(
    _xlpm.yr, TEXT(TODAY(), "yyyy"),
    _xlpm.mn, TEXT(TODAY(), "mm"),
    _xlpm.path, "https://richlook.co.in/wp-content/uploads/" &amp; _xlpm.yr &amp; "/" &amp; _xlpm.mn &amp; "/",
    _xlpm.imgRange, 'work here'!O891:X891,
    _xlpm.imgLinks, IF(_xlpm.imgRange&lt;&gt;"", _xlpm.path &amp; _xlpm.imgRange &amp; ".webp", ""),
    _xlpm.urls,
        IF(A892="variable", "",
        IF(A892="variation", _xlpm.imgLinks,
        IF(A892="simple", "", ""))),
    _xlfn.TEXTJOIN(", ", TRUE, _xlpm.urls)
)</f>
        <v/>
      </c>
      <c r="X892" t="str">
        <f>IF('work here'!D891&lt;&gt;"", 'work here'!D891, "")</f>
        <v/>
      </c>
      <c r="Y892" t="e">
        <f>IF('work here'!#REF!&lt;&gt;"","color","")</f>
        <v>#REF!</v>
      </c>
      <c r="Z892" t="e">
        <f>IF('work here'!#REF!&lt;&gt;"",'work here'!#REF!,"")</f>
        <v>#REF!</v>
      </c>
      <c r="AA892" t="e">
        <f t="shared" si="397"/>
        <v>#REF!</v>
      </c>
      <c r="AB892" t="e">
        <f t="shared" si="398"/>
        <v>#REF!</v>
      </c>
      <c r="AC892" t="str">
        <f t="shared" si="399"/>
        <v/>
      </c>
      <c r="AD892" s="2" t="e">
        <f>IF('work here'!#REF!&lt;&gt;"",'work here'!#REF!,"")</f>
        <v>#REF!</v>
      </c>
      <c r="AE892" s="2" t="e">
        <f>IF('work here'!#REF!&lt;&gt;"",'work here'!#REF!,"")</f>
        <v>#REF!</v>
      </c>
      <c r="AF892" s="2" t="e">
        <f t="shared" si="400"/>
        <v>#REF!</v>
      </c>
      <c r="AG892" s="2" t="e">
        <f t="shared" si="401"/>
        <v>#REF!</v>
      </c>
      <c r="AH892" s="2" t="str">
        <f t="shared" si="402"/>
        <v/>
      </c>
      <c r="AI892" t="str">
        <f>IF('work here'!AE891&lt;&gt;"","Jewellery Work","")</f>
        <v/>
      </c>
      <c r="AJ892" t="str">
        <f>IF('work here'!AE891&lt;&gt;"",'work here'!AE891,"")</f>
        <v/>
      </c>
      <c r="AK892" t="str">
        <f t="shared" si="403"/>
        <v/>
      </c>
      <c r="AL892" t="str">
        <f t="shared" si="404"/>
        <v/>
      </c>
      <c r="AM892" t="e">
        <f>IF('work here'!#REF!&lt;&gt;"","Gemstone","")</f>
        <v>#REF!</v>
      </c>
      <c r="AN892" t="e">
        <f>IF('work here'!#REF!&lt;&gt;"",'work here'!#REF!,"")</f>
        <v>#REF!</v>
      </c>
      <c r="AO892" t="e">
        <f t="shared" si="405"/>
        <v>#REF!</v>
      </c>
      <c r="AP892" t="e">
        <f t="shared" si="406"/>
        <v>#REF!</v>
      </c>
      <c r="AQ892" t="str">
        <f>IF('work here'!AW891&lt;&gt;"","Plating","")</f>
        <v/>
      </c>
      <c r="AR892" t="str">
        <f>IF('work here'!AW891&lt;&gt;"",'work here'!AW891,"")</f>
        <v/>
      </c>
      <c r="AS892" t="str">
        <f t="shared" si="407"/>
        <v/>
      </c>
      <c r="AT892" t="str">
        <f t="shared" si="408"/>
        <v/>
      </c>
      <c r="AU892" t="str">
        <f>IF('work here'!AX891&lt;&gt;"","Material","")</f>
        <v/>
      </c>
      <c r="AV892" t="str">
        <f>IF('work here'!AX891&lt;&gt;"",'work here'!AX891,"")</f>
        <v/>
      </c>
      <c r="AW892" t="str">
        <f t="shared" si="409"/>
        <v/>
      </c>
      <c r="AX892" t="str">
        <f t="shared" si="410"/>
        <v/>
      </c>
      <c r="AY892" t="e">
        <f>IF('work here'!#REF!&lt;&gt;"","Look","")</f>
        <v>#REF!</v>
      </c>
      <c r="AZ892" t="e">
        <f>IF('work here'!#REF!&lt;&gt;"",'work here'!#REF!,"")</f>
        <v>#REF!</v>
      </c>
      <c r="BA892" t="e">
        <f t="shared" si="411"/>
        <v>#REF!</v>
      </c>
      <c r="BB892" t="e">
        <f t="shared" si="412"/>
        <v>#REF!</v>
      </c>
      <c r="BC892" t="e">
        <f>IF('work here'!#REF!&lt;&gt;"","Finish","")</f>
        <v>#REF!</v>
      </c>
      <c r="BD892" t="e">
        <f>IF('work here'!#REF!&lt;&gt;"",'work here'!#REF!,"")</f>
        <v>#REF!</v>
      </c>
      <c r="BE892" t="e">
        <f t="shared" si="413"/>
        <v>#REF!</v>
      </c>
      <c r="BF892" t="e">
        <f t="shared" si="414"/>
        <v>#REF!</v>
      </c>
      <c r="BG892" t="e">
        <f>IF('work here'!#REF!&lt;&gt;"","Care","")</f>
        <v>#REF!</v>
      </c>
      <c r="BH892" t="e">
        <f>IF('work here'!#REF!&lt;&gt;"",'work here'!#REF!,"")</f>
        <v>#REF!</v>
      </c>
      <c r="BI892" t="e">
        <f t="shared" si="415"/>
        <v>#REF!</v>
      </c>
      <c r="BJ892" t="e">
        <f t="shared" si="416"/>
        <v>#REF!</v>
      </c>
      <c r="BK892" t="str">
        <f>IF(OR('work here'!F891="Rings", 'work here'!F891="Bangles"), 'work here'!F891 &amp; " Size", "")</f>
        <v/>
      </c>
      <c r="BL892" t="e">
        <f>IF('work here'!#REF!&lt;&gt;"",'work here'!#REF!,"")</f>
        <v>#REF!</v>
      </c>
      <c r="BM892" t="str">
        <f t="shared" si="417"/>
        <v/>
      </c>
      <c r="BN892" t="str">
        <f t="shared" si="418"/>
        <v/>
      </c>
      <c r="BO892" t="str">
        <f t="shared" si="419"/>
        <v/>
      </c>
    </row>
    <row r="893" spans="1:67" x14ac:dyDescent="0.3">
      <c r="A893" t="str">
        <f>IF('work here'!A892="simple","simple",IF('work here'!A892="parent","variable",IF('work here'!A892="child","variation","")))</f>
        <v/>
      </c>
      <c r="B893" t="str">
        <f>IF('work here'!C892&lt;&gt;"", 'work here'!C892, "")</f>
        <v/>
      </c>
      <c r="C893" t="str">
        <f>IF('work here'!B892&lt;&gt;"", 'work here'!B892, "")</f>
        <v/>
      </c>
      <c r="D893" t="str">
        <f t="shared" si="390"/>
        <v/>
      </c>
      <c r="E893" t="str">
        <f t="shared" si="391"/>
        <v/>
      </c>
      <c r="F893" t="str">
        <f t="shared" si="392"/>
        <v/>
      </c>
      <c r="G893" t="e">
        <f>IF('work here'!#REF!&lt;&gt;"", 'work here'!#REF!, "")</f>
        <v>#REF!</v>
      </c>
      <c r="I893" t="str">
        <f>IF('work here'!Z892&lt;&gt;"", 'work here'!Z892, "")</f>
        <v/>
      </c>
      <c r="J893" t="str">
        <f t="shared" si="393"/>
        <v/>
      </c>
      <c r="K893" t="str">
        <f t="shared" si="394"/>
        <v/>
      </c>
      <c r="L893" t="str">
        <f t="shared" si="395"/>
        <v/>
      </c>
      <c r="M893" t="str">
        <f>IF('work here'!AA892&lt;&gt;"", 'work here'!AA892, "")</f>
        <v/>
      </c>
      <c r="N893" t="str">
        <f>IF('work here'!AD892&lt;&gt;"", 'work here'!AD892, "")</f>
        <v/>
      </c>
      <c r="O893" t="str">
        <f>IF('work here'!AC892&lt;&gt;"", 'work here'!AC892, "")</f>
        <v/>
      </c>
      <c r="P893" t="str">
        <f>IF('work here'!AB892&lt;&gt;"", 'work here'!AB892, "")</f>
        <v/>
      </c>
      <c r="Q893" t="str">
        <f t="shared" si="396"/>
        <v/>
      </c>
      <c r="S893" t="str">
        <f>IF('work here'!E892&lt;&gt;"", 'work here'!E892, "")</f>
        <v/>
      </c>
      <c r="T893" t="e">
        <f>IF('work here'!#REF!&lt;&gt;"", 'work here'!#REF!, "")</f>
        <v>#REF!</v>
      </c>
      <c r="U893" t="str">
        <f>IF(A893="", "", _xlfn.TEXTJOIN(", ", TRUE, "jewellery", "jewellery &gt; " &amp; 'work here'!F892, "jewellery &gt; " &amp; 'work here'!F892 &amp; " &gt; " &amp; 'work here'!#REF!, 'work here'!#REF!, 'work here'!AY892, 'work here'!H892, 'work here'!I892, 'work here'!J892))</f>
        <v/>
      </c>
      <c r="V893" t="str" cm="1">
        <f t="array" aca="1" ref="V893" ca="1">_xlfn.LET(
    _xlpm.yr, TEXT(TODAY(), "yyyy"),
    _xlpm.mn, TEXT(TODAY(), "mm"),
    _xlpm.path, "https://richlook.co.in/wp-content/uploads/" &amp; _xlpm.yr &amp; "/" &amp; _xlpm.mn &amp; "/",
    _xlpm.imgRange, 'work here'!N892:X892,
    _xlpm.imgLinks, IF(_xlpm.imgRange&lt;&gt;"", _xlpm.path &amp; _xlpm.imgRange &amp; ".webp", ""),
    _xlpm.urls,
        IF(A893="variable", _xlpm.imgLinks,
        IF(A893="variation", IF('work here'!N892&lt;&gt;"", _xlpm.path &amp; 'work here'!N892 &amp; ".webp", ""),
        IF(A893="simple", _xlpm.imgLinks, ""))),
    _xlfn.TEXTJOIN(", ", TRUE, _xlpm.urls)
)</f>
        <v/>
      </c>
      <c r="W893" t="str" cm="1">
        <f t="array" aca="1" ref="W893" ca="1">_xlfn.LET(
    _xlpm.yr, TEXT(TODAY(), "yyyy"),
    _xlpm.mn, TEXT(TODAY(), "mm"),
    _xlpm.path, "https://richlook.co.in/wp-content/uploads/" &amp; _xlpm.yr &amp; "/" &amp; _xlpm.mn &amp; "/",
    _xlpm.imgRange, 'work here'!O892:X892,
    _xlpm.imgLinks, IF(_xlpm.imgRange&lt;&gt;"", _xlpm.path &amp; _xlpm.imgRange &amp; ".webp", ""),
    _xlpm.urls,
        IF(A893="variable", "",
        IF(A893="variation", _xlpm.imgLinks,
        IF(A893="simple", "", ""))),
    _xlfn.TEXTJOIN(", ", TRUE, _xlpm.urls)
)</f>
        <v/>
      </c>
      <c r="X893" t="str">
        <f>IF('work here'!D892&lt;&gt;"", 'work here'!D892, "")</f>
        <v/>
      </c>
      <c r="Y893" t="e">
        <f>IF('work here'!#REF!&lt;&gt;"","color","")</f>
        <v>#REF!</v>
      </c>
      <c r="Z893" t="e">
        <f>IF('work here'!#REF!&lt;&gt;"",'work here'!#REF!,"")</f>
        <v>#REF!</v>
      </c>
      <c r="AA893" t="e">
        <f t="shared" si="397"/>
        <v>#REF!</v>
      </c>
      <c r="AB893" t="e">
        <f t="shared" si="398"/>
        <v>#REF!</v>
      </c>
      <c r="AC893" t="str">
        <f t="shared" si="399"/>
        <v/>
      </c>
      <c r="AD893" s="2" t="e">
        <f>IF('work here'!#REF!&lt;&gt;"",'work here'!#REF!,"")</f>
        <v>#REF!</v>
      </c>
      <c r="AE893" s="2" t="e">
        <f>IF('work here'!#REF!&lt;&gt;"",'work here'!#REF!,"")</f>
        <v>#REF!</v>
      </c>
      <c r="AF893" s="2" t="e">
        <f t="shared" si="400"/>
        <v>#REF!</v>
      </c>
      <c r="AG893" s="2" t="e">
        <f t="shared" si="401"/>
        <v>#REF!</v>
      </c>
      <c r="AH893" s="2" t="str">
        <f t="shared" si="402"/>
        <v/>
      </c>
      <c r="AI893" t="str">
        <f>IF('work here'!AE892&lt;&gt;"","Jewellery Work","")</f>
        <v/>
      </c>
      <c r="AJ893" t="str">
        <f>IF('work here'!AE892&lt;&gt;"",'work here'!AE892,"")</f>
        <v/>
      </c>
      <c r="AK893" t="str">
        <f t="shared" si="403"/>
        <v/>
      </c>
      <c r="AL893" t="str">
        <f t="shared" si="404"/>
        <v/>
      </c>
      <c r="AM893" t="e">
        <f>IF('work here'!#REF!&lt;&gt;"","Gemstone","")</f>
        <v>#REF!</v>
      </c>
      <c r="AN893" t="e">
        <f>IF('work here'!#REF!&lt;&gt;"",'work here'!#REF!,"")</f>
        <v>#REF!</v>
      </c>
      <c r="AO893" t="e">
        <f t="shared" si="405"/>
        <v>#REF!</v>
      </c>
      <c r="AP893" t="e">
        <f t="shared" si="406"/>
        <v>#REF!</v>
      </c>
      <c r="AQ893" t="str">
        <f>IF('work here'!AW892&lt;&gt;"","Plating","")</f>
        <v/>
      </c>
      <c r="AR893" t="str">
        <f>IF('work here'!AW892&lt;&gt;"",'work here'!AW892,"")</f>
        <v/>
      </c>
      <c r="AS893" t="str">
        <f t="shared" si="407"/>
        <v/>
      </c>
      <c r="AT893" t="str">
        <f t="shared" si="408"/>
        <v/>
      </c>
      <c r="AU893" t="str">
        <f>IF('work here'!AX892&lt;&gt;"","Material","")</f>
        <v/>
      </c>
      <c r="AV893" t="str">
        <f>IF('work here'!AX892&lt;&gt;"",'work here'!AX892,"")</f>
        <v/>
      </c>
      <c r="AW893" t="str">
        <f t="shared" si="409"/>
        <v/>
      </c>
      <c r="AX893" t="str">
        <f t="shared" si="410"/>
        <v/>
      </c>
      <c r="AY893" t="e">
        <f>IF('work here'!#REF!&lt;&gt;"","Look","")</f>
        <v>#REF!</v>
      </c>
      <c r="AZ893" t="e">
        <f>IF('work here'!#REF!&lt;&gt;"",'work here'!#REF!,"")</f>
        <v>#REF!</v>
      </c>
      <c r="BA893" t="e">
        <f t="shared" si="411"/>
        <v>#REF!</v>
      </c>
      <c r="BB893" t="e">
        <f t="shared" si="412"/>
        <v>#REF!</v>
      </c>
      <c r="BC893" t="e">
        <f>IF('work here'!#REF!&lt;&gt;"","Finish","")</f>
        <v>#REF!</v>
      </c>
      <c r="BD893" t="e">
        <f>IF('work here'!#REF!&lt;&gt;"",'work here'!#REF!,"")</f>
        <v>#REF!</v>
      </c>
      <c r="BE893" t="e">
        <f t="shared" si="413"/>
        <v>#REF!</v>
      </c>
      <c r="BF893" t="e">
        <f t="shared" si="414"/>
        <v>#REF!</v>
      </c>
      <c r="BG893" t="e">
        <f>IF('work here'!#REF!&lt;&gt;"","Care","")</f>
        <v>#REF!</v>
      </c>
      <c r="BH893" t="e">
        <f>IF('work here'!#REF!&lt;&gt;"",'work here'!#REF!,"")</f>
        <v>#REF!</v>
      </c>
      <c r="BI893" t="e">
        <f t="shared" si="415"/>
        <v>#REF!</v>
      </c>
      <c r="BJ893" t="e">
        <f t="shared" si="416"/>
        <v>#REF!</v>
      </c>
      <c r="BK893" t="str">
        <f>IF(OR('work here'!F892="Rings", 'work here'!F892="Bangles"), 'work here'!F892 &amp; " Size", "")</f>
        <v/>
      </c>
      <c r="BL893" t="e">
        <f>IF('work here'!#REF!&lt;&gt;"",'work here'!#REF!,"")</f>
        <v>#REF!</v>
      </c>
      <c r="BM893" t="str">
        <f t="shared" si="417"/>
        <v/>
      </c>
      <c r="BN893" t="str">
        <f t="shared" si="418"/>
        <v/>
      </c>
      <c r="BO893" t="str">
        <f t="shared" si="419"/>
        <v/>
      </c>
    </row>
    <row r="894" spans="1:67" x14ac:dyDescent="0.3">
      <c r="A894" t="str">
        <f>IF('work here'!A893="simple","simple",IF('work here'!A893="parent","variable",IF('work here'!A893="child","variation","")))</f>
        <v/>
      </c>
      <c r="B894" t="str">
        <f>IF('work here'!C893&lt;&gt;"", 'work here'!C893, "")</f>
        <v/>
      </c>
      <c r="C894" t="str">
        <f>IF('work here'!B893&lt;&gt;"", 'work here'!B893, "")</f>
        <v/>
      </c>
      <c r="D894" t="str">
        <f t="shared" si="390"/>
        <v/>
      </c>
      <c r="E894" t="str">
        <f t="shared" si="391"/>
        <v/>
      </c>
      <c r="F894" t="str">
        <f t="shared" si="392"/>
        <v/>
      </c>
      <c r="G894" t="e">
        <f>IF('work here'!#REF!&lt;&gt;"", 'work here'!#REF!, "")</f>
        <v>#REF!</v>
      </c>
      <c r="I894" t="str">
        <f>IF('work here'!Z893&lt;&gt;"", 'work here'!Z893, "")</f>
        <v/>
      </c>
      <c r="J894" t="str">
        <f t="shared" si="393"/>
        <v/>
      </c>
      <c r="K894" t="str">
        <f t="shared" si="394"/>
        <v/>
      </c>
      <c r="L894" t="str">
        <f t="shared" si="395"/>
        <v/>
      </c>
      <c r="M894" t="str">
        <f>IF('work here'!AA893&lt;&gt;"", 'work here'!AA893, "")</f>
        <v/>
      </c>
      <c r="N894" t="str">
        <f>IF('work here'!AD893&lt;&gt;"", 'work here'!AD893, "")</f>
        <v/>
      </c>
      <c r="O894" t="str">
        <f>IF('work here'!AC893&lt;&gt;"", 'work here'!AC893, "")</f>
        <v/>
      </c>
      <c r="P894" t="str">
        <f>IF('work here'!AB893&lt;&gt;"", 'work here'!AB893, "")</f>
        <v/>
      </c>
      <c r="Q894" t="str">
        <f t="shared" si="396"/>
        <v/>
      </c>
      <c r="S894" t="str">
        <f>IF('work here'!E893&lt;&gt;"", 'work here'!E893, "")</f>
        <v/>
      </c>
      <c r="T894" t="e">
        <f>IF('work here'!#REF!&lt;&gt;"", 'work here'!#REF!, "")</f>
        <v>#REF!</v>
      </c>
      <c r="U894" t="str">
        <f>IF(A894="", "", _xlfn.TEXTJOIN(", ", TRUE, "jewellery", "jewellery &gt; " &amp; 'work here'!F893, "jewellery &gt; " &amp; 'work here'!F893 &amp; " &gt; " &amp; 'work here'!#REF!, 'work here'!#REF!, 'work here'!AY893, 'work here'!H893, 'work here'!I893, 'work here'!J893))</f>
        <v/>
      </c>
      <c r="V894" t="str" cm="1">
        <f t="array" aca="1" ref="V894" ca="1">_xlfn.LET(
    _xlpm.yr, TEXT(TODAY(), "yyyy"),
    _xlpm.mn, TEXT(TODAY(), "mm"),
    _xlpm.path, "https://richlook.co.in/wp-content/uploads/" &amp; _xlpm.yr &amp; "/" &amp; _xlpm.mn &amp; "/",
    _xlpm.imgRange, 'work here'!N893:X893,
    _xlpm.imgLinks, IF(_xlpm.imgRange&lt;&gt;"", _xlpm.path &amp; _xlpm.imgRange &amp; ".webp", ""),
    _xlpm.urls,
        IF(A894="variable", _xlpm.imgLinks,
        IF(A894="variation", IF('work here'!N893&lt;&gt;"", _xlpm.path &amp; 'work here'!N893 &amp; ".webp", ""),
        IF(A894="simple", _xlpm.imgLinks, ""))),
    _xlfn.TEXTJOIN(", ", TRUE, _xlpm.urls)
)</f>
        <v/>
      </c>
      <c r="W894" t="str" cm="1">
        <f t="array" aca="1" ref="W894" ca="1">_xlfn.LET(
    _xlpm.yr, TEXT(TODAY(), "yyyy"),
    _xlpm.mn, TEXT(TODAY(), "mm"),
    _xlpm.path, "https://richlook.co.in/wp-content/uploads/" &amp; _xlpm.yr &amp; "/" &amp; _xlpm.mn &amp; "/",
    _xlpm.imgRange, 'work here'!O893:X893,
    _xlpm.imgLinks, IF(_xlpm.imgRange&lt;&gt;"", _xlpm.path &amp; _xlpm.imgRange &amp; ".webp", ""),
    _xlpm.urls,
        IF(A894="variable", "",
        IF(A894="variation", _xlpm.imgLinks,
        IF(A894="simple", "", ""))),
    _xlfn.TEXTJOIN(", ", TRUE, _xlpm.urls)
)</f>
        <v/>
      </c>
      <c r="X894" t="str">
        <f>IF('work here'!D893&lt;&gt;"", 'work here'!D893, "")</f>
        <v/>
      </c>
      <c r="Y894" t="e">
        <f>IF('work here'!#REF!&lt;&gt;"","color","")</f>
        <v>#REF!</v>
      </c>
      <c r="Z894" t="e">
        <f>IF('work here'!#REF!&lt;&gt;"",'work here'!#REF!,"")</f>
        <v>#REF!</v>
      </c>
      <c r="AA894" t="e">
        <f t="shared" si="397"/>
        <v>#REF!</v>
      </c>
      <c r="AB894" t="e">
        <f t="shared" si="398"/>
        <v>#REF!</v>
      </c>
      <c r="AC894" t="str">
        <f t="shared" si="399"/>
        <v/>
      </c>
      <c r="AD894" s="2" t="e">
        <f>IF('work here'!#REF!&lt;&gt;"",'work here'!#REF!,"")</f>
        <v>#REF!</v>
      </c>
      <c r="AE894" s="2" t="e">
        <f>IF('work here'!#REF!&lt;&gt;"",'work here'!#REF!,"")</f>
        <v>#REF!</v>
      </c>
      <c r="AF894" s="2" t="e">
        <f t="shared" si="400"/>
        <v>#REF!</v>
      </c>
      <c r="AG894" s="2" t="e">
        <f t="shared" si="401"/>
        <v>#REF!</v>
      </c>
      <c r="AH894" s="2" t="str">
        <f t="shared" si="402"/>
        <v/>
      </c>
      <c r="AI894" t="str">
        <f>IF('work here'!AE893&lt;&gt;"","Jewellery Work","")</f>
        <v/>
      </c>
      <c r="AJ894" t="str">
        <f>IF('work here'!AE893&lt;&gt;"",'work here'!AE893,"")</f>
        <v/>
      </c>
      <c r="AK894" t="str">
        <f t="shared" si="403"/>
        <v/>
      </c>
      <c r="AL894" t="str">
        <f t="shared" si="404"/>
        <v/>
      </c>
      <c r="AM894" t="e">
        <f>IF('work here'!#REF!&lt;&gt;"","Gemstone","")</f>
        <v>#REF!</v>
      </c>
      <c r="AN894" t="e">
        <f>IF('work here'!#REF!&lt;&gt;"",'work here'!#REF!,"")</f>
        <v>#REF!</v>
      </c>
      <c r="AO894" t="e">
        <f t="shared" si="405"/>
        <v>#REF!</v>
      </c>
      <c r="AP894" t="e">
        <f t="shared" si="406"/>
        <v>#REF!</v>
      </c>
      <c r="AQ894" t="str">
        <f>IF('work here'!AW893&lt;&gt;"","Plating","")</f>
        <v/>
      </c>
      <c r="AR894" t="str">
        <f>IF('work here'!AW893&lt;&gt;"",'work here'!AW893,"")</f>
        <v/>
      </c>
      <c r="AS894" t="str">
        <f t="shared" si="407"/>
        <v/>
      </c>
      <c r="AT894" t="str">
        <f t="shared" si="408"/>
        <v/>
      </c>
      <c r="AU894" t="str">
        <f>IF('work here'!AX893&lt;&gt;"","Material","")</f>
        <v/>
      </c>
      <c r="AV894" t="str">
        <f>IF('work here'!AX893&lt;&gt;"",'work here'!AX893,"")</f>
        <v/>
      </c>
      <c r="AW894" t="str">
        <f t="shared" si="409"/>
        <v/>
      </c>
      <c r="AX894" t="str">
        <f t="shared" si="410"/>
        <v/>
      </c>
      <c r="AY894" t="e">
        <f>IF('work here'!#REF!&lt;&gt;"","Look","")</f>
        <v>#REF!</v>
      </c>
      <c r="AZ894" t="e">
        <f>IF('work here'!#REF!&lt;&gt;"",'work here'!#REF!,"")</f>
        <v>#REF!</v>
      </c>
      <c r="BA894" t="e">
        <f t="shared" si="411"/>
        <v>#REF!</v>
      </c>
      <c r="BB894" t="e">
        <f t="shared" si="412"/>
        <v>#REF!</v>
      </c>
      <c r="BC894" t="e">
        <f>IF('work here'!#REF!&lt;&gt;"","Finish","")</f>
        <v>#REF!</v>
      </c>
      <c r="BD894" t="e">
        <f>IF('work here'!#REF!&lt;&gt;"",'work here'!#REF!,"")</f>
        <v>#REF!</v>
      </c>
      <c r="BE894" t="e">
        <f t="shared" si="413"/>
        <v>#REF!</v>
      </c>
      <c r="BF894" t="e">
        <f t="shared" si="414"/>
        <v>#REF!</v>
      </c>
      <c r="BG894" t="e">
        <f>IF('work here'!#REF!&lt;&gt;"","Care","")</f>
        <v>#REF!</v>
      </c>
      <c r="BH894" t="e">
        <f>IF('work here'!#REF!&lt;&gt;"",'work here'!#REF!,"")</f>
        <v>#REF!</v>
      </c>
      <c r="BI894" t="e">
        <f t="shared" si="415"/>
        <v>#REF!</v>
      </c>
      <c r="BJ894" t="e">
        <f t="shared" si="416"/>
        <v>#REF!</v>
      </c>
      <c r="BK894" t="str">
        <f>IF(OR('work here'!F893="Rings", 'work here'!F893="Bangles"), 'work here'!F893 &amp; " Size", "")</f>
        <v/>
      </c>
      <c r="BL894" t="e">
        <f>IF('work here'!#REF!&lt;&gt;"",'work here'!#REF!,"")</f>
        <v>#REF!</v>
      </c>
      <c r="BM894" t="str">
        <f t="shared" si="417"/>
        <v/>
      </c>
      <c r="BN894" t="str">
        <f t="shared" si="418"/>
        <v/>
      </c>
      <c r="BO894" t="str">
        <f t="shared" si="419"/>
        <v/>
      </c>
    </row>
    <row r="895" spans="1:67" x14ac:dyDescent="0.3">
      <c r="A895" t="str">
        <f>IF('work here'!A894="simple","simple",IF('work here'!A894="parent","variable",IF('work here'!A894="child","variation","")))</f>
        <v/>
      </c>
      <c r="B895" t="str">
        <f>IF('work here'!C894&lt;&gt;"", 'work here'!C894, "")</f>
        <v/>
      </c>
      <c r="C895" t="str">
        <f>IF('work here'!B894&lt;&gt;"", 'work here'!B894, "")</f>
        <v/>
      </c>
      <c r="D895" t="str">
        <f t="shared" si="390"/>
        <v/>
      </c>
      <c r="E895" t="str">
        <f t="shared" si="391"/>
        <v/>
      </c>
      <c r="F895" t="str">
        <f t="shared" si="392"/>
        <v/>
      </c>
      <c r="G895" t="e">
        <f>IF('work here'!#REF!&lt;&gt;"", 'work here'!#REF!, "")</f>
        <v>#REF!</v>
      </c>
      <c r="I895" t="str">
        <f>IF('work here'!Z894&lt;&gt;"", 'work here'!Z894, "")</f>
        <v/>
      </c>
      <c r="J895" t="str">
        <f t="shared" si="393"/>
        <v/>
      </c>
      <c r="K895" t="str">
        <f t="shared" si="394"/>
        <v/>
      </c>
      <c r="L895" t="str">
        <f t="shared" si="395"/>
        <v/>
      </c>
      <c r="M895" t="str">
        <f>IF('work here'!AA894&lt;&gt;"", 'work here'!AA894, "")</f>
        <v/>
      </c>
      <c r="N895" t="str">
        <f>IF('work here'!AD894&lt;&gt;"", 'work here'!AD894, "")</f>
        <v/>
      </c>
      <c r="O895" t="str">
        <f>IF('work here'!AC894&lt;&gt;"", 'work here'!AC894, "")</f>
        <v/>
      </c>
      <c r="P895" t="str">
        <f>IF('work here'!AB894&lt;&gt;"", 'work here'!AB894, "")</f>
        <v/>
      </c>
      <c r="Q895" t="str">
        <f t="shared" si="396"/>
        <v/>
      </c>
      <c r="S895" t="str">
        <f>IF('work here'!E894&lt;&gt;"", 'work here'!E894, "")</f>
        <v/>
      </c>
      <c r="T895" t="e">
        <f>IF('work here'!#REF!&lt;&gt;"", 'work here'!#REF!, "")</f>
        <v>#REF!</v>
      </c>
      <c r="U895" t="str">
        <f>IF(A895="", "", _xlfn.TEXTJOIN(", ", TRUE, "jewellery", "jewellery &gt; " &amp; 'work here'!F894, "jewellery &gt; " &amp; 'work here'!F894 &amp; " &gt; " &amp; 'work here'!#REF!, 'work here'!#REF!, 'work here'!AY894, 'work here'!H894, 'work here'!I894, 'work here'!J894))</f>
        <v/>
      </c>
      <c r="V895" t="str" cm="1">
        <f t="array" aca="1" ref="V895" ca="1">_xlfn.LET(
    _xlpm.yr, TEXT(TODAY(), "yyyy"),
    _xlpm.mn, TEXT(TODAY(), "mm"),
    _xlpm.path, "https://richlook.co.in/wp-content/uploads/" &amp; _xlpm.yr &amp; "/" &amp; _xlpm.mn &amp; "/",
    _xlpm.imgRange, 'work here'!N894:X894,
    _xlpm.imgLinks, IF(_xlpm.imgRange&lt;&gt;"", _xlpm.path &amp; _xlpm.imgRange &amp; ".webp", ""),
    _xlpm.urls,
        IF(A895="variable", _xlpm.imgLinks,
        IF(A895="variation", IF('work here'!N894&lt;&gt;"", _xlpm.path &amp; 'work here'!N894 &amp; ".webp", ""),
        IF(A895="simple", _xlpm.imgLinks, ""))),
    _xlfn.TEXTJOIN(", ", TRUE, _xlpm.urls)
)</f>
        <v/>
      </c>
      <c r="W895" t="str" cm="1">
        <f t="array" aca="1" ref="W895" ca="1">_xlfn.LET(
    _xlpm.yr, TEXT(TODAY(), "yyyy"),
    _xlpm.mn, TEXT(TODAY(), "mm"),
    _xlpm.path, "https://richlook.co.in/wp-content/uploads/" &amp; _xlpm.yr &amp; "/" &amp; _xlpm.mn &amp; "/",
    _xlpm.imgRange, 'work here'!O894:X894,
    _xlpm.imgLinks, IF(_xlpm.imgRange&lt;&gt;"", _xlpm.path &amp; _xlpm.imgRange &amp; ".webp", ""),
    _xlpm.urls,
        IF(A895="variable", "",
        IF(A895="variation", _xlpm.imgLinks,
        IF(A895="simple", "", ""))),
    _xlfn.TEXTJOIN(", ", TRUE, _xlpm.urls)
)</f>
        <v/>
      </c>
      <c r="X895" t="str">
        <f>IF('work here'!D894&lt;&gt;"", 'work here'!D894, "")</f>
        <v/>
      </c>
      <c r="Y895" t="e">
        <f>IF('work here'!#REF!&lt;&gt;"","color","")</f>
        <v>#REF!</v>
      </c>
      <c r="Z895" t="e">
        <f>IF('work here'!#REF!&lt;&gt;"",'work here'!#REF!,"")</f>
        <v>#REF!</v>
      </c>
      <c r="AA895" t="e">
        <f t="shared" si="397"/>
        <v>#REF!</v>
      </c>
      <c r="AB895" t="e">
        <f t="shared" si="398"/>
        <v>#REF!</v>
      </c>
      <c r="AC895" t="str">
        <f t="shared" si="399"/>
        <v/>
      </c>
      <c r="AD895" s="2" t="e">
        <f>IF('work here'!#REF!&lt;&gt;"",'work here'!#REF!,"")</f>
        <v>#REF!</v>
      </c>
      <c r="AE895" s="2" t="e">
        <f>IF('work here'!#REF!&lt;&gt;"",'work here'!#REF!,"")</f>
        <v>#REF!</v>
      </c>
      <c r="AF895" s="2" t="e">
        <f t="shared" si="400"/>
        <v>#REF!</v>
      </c>
      <c r="AG895" s="2" t="e">
        <f t="shared" si="401"/>
        <v>#REF!</v>
      </c>
      <c r="AH895" s="2" t="str">
        <f t="shared" si="402"/>
        <v/>
      </c>
      <c r="AI895" t="str">
        <f>IF('work here'!AE894&lt;&gt;"","Jewellery Work","")</f>
        <v/>
      </c>
      <c r="AJ895" t="str">
        <f>IF('work here'!AE894&lt;&gt;"",'work here'!AE894,"")</f>
        <v/>
      </c>
      <c r="AK895" t="str">
        <f t="shared" si="403"/>
        <v/>
      </c>
      <c r="AL895" t="str">
        <f t="shared" si="404"/>
        <v/>
      </c>
      <c r="AM895" t="e">
        <f>IF('work here'!#REF!&lt;&gt;"","Gemstone","")</f>
        <v>#REF!</v>
      </c>
      <c r="AN895" t="e">
        <f>IF('work here'!#REF!&lt;&gt;"",'work here'!#REF!,"")</f>
        <v>#REF!</v>
      </c>
      <c r="AO895" t="e">
        <f t="shared" si="405"/>
        <v>#REF!</v>
      </c>
      <c r="AP895" t="e">
        <f t="shared" si="406"/>
        <v>#REF!</v>
      </c>
      <c r="AQ895" t="str">
        <f>IF('work here'!AW894&lt;&gt;"","Plating","")</f>
        <v/>
      </c>
      <c r="AR895" t="str">
        <f>IF('work here'!AW894&lt;&gt;"",'work here'!AW894,"")</f>
        <v/>
      </c>
      <c r="AS895" t="str">
        <f t="shared" si="407"/>
        <v/>
      </c>
      <c r="AT895" t="str">
        <f t="shared" si="408"/>
        <v/>
      </c>
      <c r="AU895" t="str">
        <f>IF('work here'!AX894&lt;&gt;"","Material","")</f>
        <v/>
      </c>
      <c r="AV895" t="str">
        <f>IF('work here'!AX894&lt;&gt;"",'work here'!AX894,"")</f>
        <v/>
      </c>
      <c r="AW895" t="str">
        <f t="shared" si="409"/>
        <v/>
      </c>
      <c r="AX895" t="str">
        <f t="shared" si="410"/>
        <v/>
      </c>
      <c r="AY895" t="e">
        <f>IF('work here'!#REF!&lt;&gt;"","Look","")</f>
        <v>#REF!</v>
      </c>
      <c r="AZ895" t="e">
        <f>IF('work here'!#REF!&lt;&gt;"",'work here'!#REF!,"")</f>
        <v>#REF!</v>
      </c>
      <c r="BA895" t="e">
        <f t="shared" si="411"/>
        <v>#REF!</v>
      </c>
      <c r="BB895" t="e">
        <f t="shared" si="412"/>
        <v>#REF!</v>
      </c>
      <c r="BC895" t="e">
        <f>IF('work here'!#REF!&lt;&gt;"","Finish","")</f>
        <v>#REF!</v>
      </c>
      <c r="BD895" t="e">
        <f>IF('work here'!#REF!&lt;&gt;"",'work here'!#REF!,"")</f>
        <v>#REF!</v>
      </c>
      <c r="BE895" t="e">
        <f t="shared" si="413"/>
        <v>#REF!</v>
      </c>
      <c r="BF895" t="e">
        <f t="shared" si="414"/>
        <v>#REF!</v>
      </c>
      <c r="BG895" t="e">
        <f>IF('work here'!#REF!&lt;&gt;"","Care","")</f>
        <v>#REF!</v>
      </c>
      <c r="BH895" t="e">
        <f>IF('work here'!#REF!&lt;&gt;"",'work here'!#REF!,"")</f>
        <v>#REF!</v>
      </c>
      <c r="BI895" t="e">
        <f t="shared" si="415"/>
        <v>#REF!</v>
      </c>
      <c r="BJ895" t="e">
        <f t="shared" si="416"/>
        <v>#REF!</v>
      </c>
      <c r="BK895" t="str">
        <f>IF(OR('work here'!F894="Rings", 'work here'!F894="Bangles"), 'work here'!F894 &amp; " Size", "")</f>
        <v/>
      </c>
      <c r="BL895" t="e">
        <f>IF('work here'!#REF!&lt;&gt;"",'work here'!#REF!,"")</f>
        <v>#REF!</v>
      </c>
      <c r="BM895" t="str">
        <f t="shared" si="417"/>
        <v/>
      </c>
      <c r="BN895" t="str">
        <f t="shared" si="418"/>
        <v/>
      </c>
      <c r="BO895" t="str">
        <f t="shared" si="419"/>
        <v/>
      </c>
    </row>
    <row r="896" spans="1:67" x14ac:dyDescent="0.3">
      <c r="A896" t="str">
        <f>IF('work here'!A895="simple","simple",IF('work here'!A895="parent","variable",IF('work here'!A895="child","variation","")))</f>
        <v/>
      </c>
      <c r="B896" t="str">
        <f>IF('work here'!C895&lt;&gt;"", 'work here'!C895, "")</f>
        <v/>
      </c>
      <c r="C896" t="str">
        <f>IF('work here'!B895&lt;&gt;"", 'work here'!B895, "")</f>
        <v/>
      </c>
      <c r="D896" t="str">
        <f t="shared" si="390"/>
        <v/>
      </c>
      <c r="E896" t="str">
        <f t="shared" si="391"/>
        <v/>
      </c>
      <c r="F896" t="str">
        <f t="shared" si="392"/>
        <v/>
      </c>
      <c r="G896" t="e">
        <f>IF('work here'!#REF!&lt;&gt;"", 'work here'!#REF!, "")</f>
        <v>#REF!</v>
      </c>
      <c r="I896" t="str">
        <f>IF('work here'!Z895&lt;&gt;"", 'work here'!Z895, "")</f>
        <v/>
      </c>
      <c r="J896" t="str">
        <f t="shared" si="393"/>
        <v/>
      </c>
      <c r="K896" t="str">
        <f t="shared" si="394"/>
        <v/>
      </c>
      <c r="L896" t="str">
        <f t="shared" si="395"/>
        <v/>
      </c>
      <c r="M896" t="str">
        <f>IF('work here'!AA895&lt;&gt;"", 'work here'!AA895, "")</f>
        <v/>
      </c>
      <c r="N896" t="str">
        <f>IF('work here'!AD895&lt;&gt;"", 'work here'!AD895, "")</f>
        <v/>
      </c>
      <c r="O896" t="str">
        <f>IF('work here'!AC895&lt;&gt;"", 'work here'!AC895, "")</f>
        <v/>
      </c>
      <c r="P896" t="str">
        <f>IF('work here'!AB895&lt;&gt;"", 'work here'!AB895, "")</f>
        <v/>
      </c>
      <c r="Q896" t="str">
        <f t="shared" si="396"/>
        <v/>
      </c>
      <c r="S896" t="str">
        <f>IF('work here'!E895&lt;&gt;"", 'work here'!E895, "")</f>
        <v/>
      </c>
      <c r="T896" t="e">
        <f>IF('work here'!#REF!&lt;&gt;"", 'work here'!#REF!, "")</f>
        <v>#REF!</v>
      </c>
      <c r="U896" t="str">
        <f>IF(A896="", "", _xlfn.TEXTJOIN(", ", TRUE, "jewellery", "jewellery &gt; " &amp; 'work here'!F895, "jewellery &gt; " &amp; 'work here'!F895 &amp; " &gt; " &amp; 'work here'!#REF!, 'work here'!#REF!, 'work here'!AY895, 'work here'!H895, 'work here'!I895, 'work here'!J895))</f>
        <v/>
      </c>
      <c r="V896" t="str" cm="1">
        <f t="array" aca="1" ref="V896" ca="1">_xlfn.LET(
    _xlpm.yr, TEXT(TODAY(), "yyyy"),
    _xlpm.mn, TEXT(TODAY(), "mm"),
    _xlpm.path, "https://richlook.co.in/wp-content/uploads/" &amp; _xlpm.yr &amp; "/" &amp; _xlpm.mn &amp; "/",
    _xlpm.imgRange, 'work here'!N895:X895,
    _xlpm.imgLinks, IF(_xlpm.imgRange&lt;&gt;"", _xlpm.path &amp; _xlpm.imgRange &amp; ".webp", ""),
    _xlpm.urls,
        IF(A896="variable", _xlpm.imgLinks,
        IF(A896="variation", IF('work here'!N895&lt;&gt;"", _xlpm.path &amp; 'work here'!N895 &amp; ".webp", ""),
        IF(A896="simple", _xlpm.imgLinks, ""))),
    _xlfn.TEXTJOIN(", ", TRUE, _xlpm.urls)
)</f>
        <v/>
      </c>
      <c r="W896" t="str" cm="1">
        <f t="array" aca="1" ref="W896" ca="1">_xlfn.LET(
    _xlpm.yr, TEXT(TODAY(), "yyyy"),
    _xlpm.mn, TEXT(TODAY(), "mm"),
    _xlpm.path, "https://richlook.co.in/wp-content/uploads/" &amp; _xlpm.yr &amp; "/" &amp; _xlpm.mn &amp; "/",
    _xlpm.imgRange, 'work here'!O895:X895,
    _xlpm.imgLinks, IF(_xlpm.imgRange&lt;&gt;"", _xlpm.path &amp; _xlpm.imgRange &amp; ".webp", ""),
    _xlpm.urls,
        IF(A896="variable", "",
        IF(A896="variation", _xlpm.imgLinks,
        IF(A896="simple", "", ""))),
    _xlfn.TEXTJOIN(", ", TRUE, _xlpm.urls)
)</f>
        <v/>
      </c>
      <c r="X896" t="str">
        <f>IF('work here'!D895&lt;&gt;"", 'work here'!D895, "")</f>
        <v/>
      </c>
      <c r="Y896" t="e">
        <f>IF('work here'!#REF!&lt;&gt;"","color","")</f>
        <v>#REF!</v>
      </c>
      <c r="Z896" t="e">
        <f>IF('work here'!#REF!&lt;&gt;"",'work here'!#REF!,"")</f>
        <v>#REF!</v>
      </c>
      <c r="AA896" t="e">
        <f t="shared" si="397"/>
        <v>#REF!</v>
      </c>
      <c r="AB896" t="e">
        <f t="shared" si="398"/>
        <v>#REF!</v>
      </c>
      <c r="AC896" t="str">
        <f t="shared" si="399"/>
        <v/>
      </c>
      <c r="AD896" s="2" t="e">
        <f>IF('work here'!#REF!&lt;&gt;"",'work here'!#REF!,"")</f>
        <v>#REF!</v>
      </c>
      <c r="AE896" s="2" t="e">
        <f>IF('work here'!#REF!&lt;&gt;"",'work here'!#REF!,"")</f>
        <v>#REF!</v>
      </c>
      <c r="AF896" s="2" t="e">
        <f t="shared" si="400"/>
        <v>#REF!</v>
      </c>
      <c r="AG896" s="2" t="e">
        <f t="shared" si="401"/>
        <v>#REF!</v>
      </c>
      <c r="AH896" s="2" t="str">
        <f t="shared" si="402"/>
        <v/>
      </c>
      <c r="AI896" t="str">
        <f>IF('work here'!AE895&lt;&gt;"","Jewellery Work","")</f>
        <v/>
      </c>
      <c r="AJ896" t="str">
        <f>IF('work here'!AE895&lt;&gt;"",'work here'!AE895,"")</f>
        <v/>
      </c>
      <c r="AK896" t="str">
        <f t="shared" si="403"/>
        <v/>
      </c>
      <c r="AL896" t="str">
        <f t="shared" si="404"/>
        <v/>
      </c>
      <c r="AM896" t="e">
        <f>IF('work here'!#REF!&lt;&gt;"","Gemstone","")</f>
        <v>#REF!</v>
      </c>
      <c r="AN896" t="e">
        <f>IF('work here'!#REF!&lt;&gt;"",'work here'!#REF!,"")</f>
        <v>#REF!</v>
      </c>
      <c r="AO896" t="e">
        <f t="shared" si="405"/>
        <v>#REF!</v>
      </c>
      <c r="AP896" t="e">
        <f t="shared" si="406"/>
        <v>#REF!</v>
      </c>
      <c r="AQ896" t="str">
        <f>IF('work here'!AW895&lt;&gt;"","Plating","")</f>
        <v/>
      </c>
      <c r="AR896" t="str">
        <f>IF('work here'!AW895&lt;&gt;"",'work here'!AW895,"")</f>
        <v/>
      </c>
      <c r="AS896" t="str">
        <f t="shared" si="407"/>
        <v/>
      </c>
      <c r="AT896" t="str">
        <f t="shared" si="408"/>
        <v/>
      </c>
      <c r="AU896" t="str">
        <f>IF('work here'!AX895&lt;&gt;"","Material","")</f>
        <v/>
      </c>
      <c r="AV896" t="str">
        <f>IF('work here'!AX895&lt;&gt;"",'work here'!AX895,"")</f>
        <v/>
      </c>
      <c r="AW896" t="str">
        <f t="shared" si="409"/>
        <v/>
      </c>
      <c r="AX896" t="str">
        <f t="shared" si="410"/>
        <v/>
      </c>
      <c r="AY896" t="e">
        <f>IF('work here'!#REF!&lt;&gt;"","Look","")</f>
        <v>#REF!</v>
      </c>
      <c r="AZ896" t="e">
        <f>IF('work here'!#REF!&lt;&gt;"",'work here'!#REF!,"")</f>
        <v>#REF!</v>
      </c>
      <c r="BA896" t="e">
        <f t="shared" si="411"/>
        <v>#REF!</v>
      </c>
      <c r="BB896" t="e">
        <f t="shared" si="412"/>
        <v>#REF!</v>
      </c>
      <c r="BC896" t="e">
        <f>IF('work here'!#REF!&lt;&gt;"","Finish","")</f>
        <v>#REF!</v>
      </c>
      <c r="BD896" t="e">
        <f>IF('work here'!#REF!&lt;&gt;"",'work here'!#REF!,"")</f>
        <v>#REF!</v>
      </c>
      <c r="BE896" t="e">
        <f t="shared" si="413"/>
        <v>#REF!</v>
      </c>
      <c r="BF896" t="e">
        <f t="shared" si="414"/>
        <v>#REF!</v>
      </c>
      <c r="BG896" t="e">
        <f>IF('work here'!#REF!&lt;&gt;"","Care","")</f>
        <v>#REF!</v>
      </c>
      <c r="BH896" t="e">
        <f>IF('work here'!#REF!&lt;&gt;"",'work here'!#REF!,"")</f>
        <v>#REF!</v>
      </c>
      <c r="BI896" t="e">
        <f t="shared" si="415"/>
        <v>#REF!</v>
      </c>
      <c r="BJ896" t="e">
        <f t="shared" si="416"/>
        <v>#REF!</v>
      </c>
      <c r="BK896" t="str">
        <f>IF(OR('work here'!F895="Rings", 'work here'!F895="Bangles"), 'work here'!F895 &amp; " Size", "")</f>
        <v/>
      </c>
      <c r="BL896" t="e">
        <f>IF('work here'!#REF!&lt;&gt;"",'work here'!#REF!,"")</f>
        <v>#REF!</v>
      </c>
      <c r="BM896" t="str">
        <f t="shared" si="417"/>
        <v/>
      </c>
      <c r="BN896" t="str">
        <f t="shared" si="418"/>
        <v/>
      </c>
      <c r="BO896" t="str">
        <f t="shared" si="419"/>
        <v/>
      </c>
    </row>
    <row r="897" spans="1:67" x14ac:dyDescent="0.3">
      <c r="A897" t="str">
        <f>IF('work here'!A896="simple","simple",IF('work here'!A896="parent","variable",IF('work here'!A896="child","variation","")))</f>
        <v/>
      </c>
      <c r="B897" t="str">
        <f>IF('work here'!C896&lt;&gt;"", 'work here'!C896, "")</f>
        <v/>
      </c>
      <c r="C897" t="str">
        <f>IF('work here'!B896&lt;&gt;"", 'work here'!B896, "")</f>
        <v/>
      </c>
      <c r="D897" t="str">
        <f t="shared" si="390"/>
        <v/>
      </c>
      <c r="E897" t="str">
        <f t="shared" si="391"/>
        <v/>
      </c>
      <c r="F897" t="str">
        <f t="shared" si="392"/>
        <v/>
      </c>
      <c r="G897" t="e">
        <f>IF('work here'!#REF!&lt;&gt;"", 'work here'!#REF!, "")</f>
        <v>#REF!</v>
      </c>
      <c r="I897" t="str">
        <f>IF('work here'!Z896&lt;&gt;"", 'work here'!Z896, "")</f>
        <v/>
      </c>
      <c r="J897" t="str">
        <f t="shared" si="393"/>
        <v/>
      </c>
      <c r="K897" t="str">
        <f t="shared" si="394"/>
        <v/>
      </c>
      <c r="L897" t="str">
        <f t="shared" si="395"/>
        <v/>
      </c>
      <c r="M897" t="str">
        <f>IF('work here'!AA896&lt;&gt;"", 'work here'!AA896, "")</f>
        <v/>
      </c>
      <c r="N897" t="str">
        <f>IF('work here'!AD896&lt;&gt;"", 'work here'!AD896, "")</f>
        <v/>
      </c>
      <c r="O897" t="str">
        <f>IF('work here'!AC896&lt;&gt;"", 'work here'!AC896, "")</f>
        <v/>
      </c>
      <c r="P897" t="str">
        <f>IF('work here'!AB896&lt;&gt;"", 'work here'!AB896, "")</f>
        <v/>
      </c>
      <c r="Q897" t="str">
        <f t="shared" si="396"/>
        <v/>
      </c>
      <c r="S897" t="str">
        <f>IF('work here'!E896&lt;&gt;"", 'work here'!E896, "")</f>
        <v/>
      </c>
      <c r="T897" t="e">
        <f>IF('work here'!#REF!&lt;&gt;"", 'work here'!#REF!, "")</f>
        <v>#REF!</v>
      </c>
      <c r="U897" t="str">
        <f>IF(A897="", "", _xlfn.TEXTJOIN(", ", TRUE, "jewellery", "jewellery &gt; " &amp; 'work here'!F896, "jewellery &gt; " &amp; 'work here'!F896 &amp; " &gt; " &amp; 'work here'!#REF!, 'work here'!#REF!, 'work here'!AY896, 'work here'!H896, 'work here'!I896, 'work here'!J896))</f>
        <v/>
      </c>
      <c r="V897" t="str" cm="1">
        <f t="array" aca="1" ref="V897" ca="1">_xlfn.LET(
    _xlpm.yr, TEXT(TODAY(), "yyyy"),
    _xlpm.mn, TEXT(TODAY(), "mm"),
    _xlpm.path, "https://richlook.co.in/wp-content/uploads/" &amp; _xlpm.yr &amp; "/" &amp; _xlpm.mn &amp; "/",
    _xlpm.imgRange, 'work here'!N896:X896,
    _xlpm.imgLinks, IF(_xlpm.imgRange&lt;&gt;"", _xlpm.path &amp; _xlpm.imgRange &amp; ".webp", ""),
    _xlpm.urls,
        IF(A897="variable", _xlpm.imgLinks,
        IF(A897="variation", IF('work here'!N896&lt;&gt;"", _xlpm.path &amp; 'work here'!N896 &amp; ".webp", ""),
        IF(A897="simple", _xlpm.imgLinks, ""))),
    _xlfn.TEXTJOIN(", ", TRUE, _xlpm.urls)
)</f>
        <v/>
      </c>
      <c r="W897" t="str" cm="1">
        <f t="array" aca="1" ref="W897" ca="1">_xlfn.LET(
    _xlpm.yr, TEXT(TODAY(), "yyyy"),
    _xlpm.mn, TEXT(TODAY(), "mm"),
    _xlpm.path, "https://richlook.co.in/wp-content/uploads/" &amp; _xlpm.yr &amp; "/" &amp; _xlpm.mn &amp; "/",
    _xlpm.imgRange, 'work here'!O896:X896,
    _xlpm.imgLinks, IF(_xlpm.imgRange&lt;&gt;"", _xlpm.path &amp; _xlpm.imgRange &amp; ".webp", ""),
    _xlpm.urls,
        IF(A897="variable", "",
        IF(A897="variation", _xlpm.imgLinks,
        IF(A897="simple", "", ""))),
    _xlfn.TEXTJOIN(", ", TRUE, _xlpm.urls)
)</f>
        <v/>
      </c>
      <c r="X897" t="str">
        <f>IF('work here'!D896&lt;&gt;"", 'work here'!D896, "")</f>
        <v/>
      </c>
      <c r="Y897" t="e">
        <f>IF('work here'!#REF!&lt;&gt;"","color","")</f>
        <v>#REF!</v>
      </c>
      <c r="Z897" t="e">
        <f>IF('work here'!#REF!&lt;&gt;"",'work here'!#REF!,"")</f>
        <v>#REF!</v>
      </c>
      <c r="AA897" t="e">
        <f t="shared" si="397"/>
        <v>#REF!</v>
      </c>
      <c r="AB897" t="e">
        <f t="shared" si="398"/>
        <v>#REF!</v>
      </c>
      <c r="AC897" t="str">
        <f t="shared" si="399"/>
        <v/>
      </c>
      <c r="AD897" s="2" t="e">
        <f>IF('work here'!#REF!&lt;&gt;"",'work here'!#REF!,"")</f>
        <v>#REF!</v>
      </c>
      <c r="AE897" s="2" t="e">
        <f>IF('work here'!#REF!&lt;&gt;"",'work here'!#REF!,"")</f>
        <v>#REF!</v>
      </c>
      <c r="AF897" s="2" t="e">
        <f t="shared" si="400"/>
        <v>#REF!</v>
      </c>
      <c r="AG897" s="2" t="e">
        <f t="shared" si="401"/>
        <v>#REF!</v>
      </c>
      <c r="AH897" s="2" t="str">
        <f t="shared" si="402"/>
        <v/>
      </c>
      <c r="AI897" t="str">
        <f>IF('work here'!AE896&lt;&gt;"","Jewellery Work","")</f>
        <v/>
      </c>
      <c r="AJ897" t="str">
        <f>IF('work here'!AE896&lt;&gt;"",'work here'!AE896,"")</f>
        <v/>
      </c>
      <c r="AK897" t="str">
        <f t="shared" si="403"/>
        <v/>
      </c>
      <c r="AL897" t="str">
        <f t="shared" si="404"/>
        <v/>
      </c>
      <c r="AM897" t="e">
        <f>IF('work here'!#REF!&lt;&gt;"","Gemstone","")</f>
        <v>#REF!</v>
      </c>
      <c r="AN897" t="e">
        <f>IF('work here'!#REF!&lt;&gt;"",'work here'!#REF!,"")</f>
        <v>#REF!</v>
      </c>
      <c r="AO897" t="e">
        <f t="shared" si="405"/>
        <v>#REF!</v>
      </c>
      <c r="AP897" t="e">
        <f t="shared" si="406"/>
        <v>#REF!</v>
      </c>
      <c r="AQ897" t="str">
        <f>IF('work here'!AW896&lt;&gt;"","Plating","")</f>
        <v/>
      </c>
      <c r="AR897" t="str">
        <f>IF('work here'!AW896&lt;&gt;"",'work here'!AW896,"")</f>
        <v/>
      </c>
      <c r="AS897" t="str">
        <f t="shared" si="407"/>
        <v/>
      </c>
      <c r="AT897" t="str">
        <f t="shared" si="408"/>
        <v/>
      </c>
      <c r="AU897" t="str">
        <f>IF('work here'!AX896&lt;&gt;"","Material","")</f>
        <v/>
      </c>
      <c r="AV897" t="str">
        <f>IF('work here'!AX896&lt;&gt;"",'work here'!AX896,"")</f>
        <v/>
      </c>
      <c r="AW897" t="str">
        <f t="shared" si="409"/>
        <v/>
      </c>
      <c r="AX897" t="str">
        <f t="shared" si="410"/>
        <v/>
      </c>
      <c r="AY897" t="e">
        <f>IF('work here'!#REF!&lt;&gt;"","Look","")</f>
        <v>#REF!</v>
      </c>
      <c r="AZ897" t="e">
        <f>IF('work here'!#REF!&lt;&gt;"",'work here'!#REF!,"")</f>
        <v>#REF!</v>
      </c>
      <c r="BA897" t="e">
        <f t="shared" si="411"/>
        <v>#REF!</v>
      </c>
      <c r="BB897" t="e">
        <f t="shared" si="412"/>
        <v>#REF!</v>
      </c>
      <c r="BC897" t="e">
        <f>IF('work here'!#REF!&lt;&gt;"","Finish","")</f>
        <v>#REF!</v>
      </c>
      <c r="BD897" t="e">
        <f>IF('work here'!#REF!&lt;&gt;"",'work here'!#REF!,"")</f>
        <v>#REF!</v>
      </c>
      <c r="BE897" t="e">
        <f t="shared" si="413"/>
        <v>#REF!</v>
      </c>
      <c r="BF897" t="e">
        <f t="shared" si="414"/>
        <v>#REF!</v>
      </c>
      <c r="BG897" t="e">
        <f>IF('work here'!#REF!&lt;&gt;"","Care","")</f>
        <v>#REF!</v>
      </c>
      <c r="BH897" t="e">
        <f>IF('work here'!#REF!&lt;&gt;"",'work here'!#REF!,"")</f>
        <v>#REF!</v>
      </c>
      <c r="BI897" t="e">
        <f t="shared" si="415"/>
        <v>#REF!</v>
      </c>
      <c r="BJ897" t="e">
        <f t="shared" si="416"/>
        <v>#REF!</v>
      </c>
      <c r="BK897" t="str">
        <f>IF(OR('work here'!F896="Rings", 'work here'!F896="Bangles"), 'work here'!F896 &amp; " Size", "")</f>
        <v/>
      </c>
      <c r="BL897" t="e">
        <f>IF('work here'!#REF!&lt;&gt;"",'work here'!#REF!,"")</f>
        <v>#REF!</v>
      </c>
      <c r="BM897" t="str">
        <f t="shared" si="417"/>
        <v/>
      </c>
      <c r="BN897" t="str">
        <f t="shared" si="418"/>
        <v/>
      </c>
      <c r="BO897" t="str">
        <f t="shared" si="419"/>
        <v/>
      </c>
    </row>
    <row r="898" spans="1:67" x14ac:dyDescent="0.3">
      <c r="A898" t="str">
        <f>IF('work here'!A897="simple","simple",IF('work here'!A897="parent","variable",IF('work here'!A897="child","variation","")))</f>
        <v/>
      </c>
      <c r="B898" t="str">
        <f>IF('work here'!C897&lt;&gt;"", 'work here'!C897, "")</f>
        <v/>
      </c>
      <c r="C898" t="str">
        <f>IF('work here'!B897&lt;&gt;"", 'work here'!B897, "")</f>
        <v/>
      </c>
      <c r="D898" t="str">
        <f t="shared" si="390"/>
        <v/>
      </c>
      <c r="E898" t="str">
        <f t="shared" si="391"/>
        <v/>
      </c>
      <c r="F898" t="str">
        <f t="shared" si="392"/>
        <v/>
      </c>
      <c r="G898" t="e">
        <f>IF('work here'!#REF!&lt;&gt;"", 'work here'!#REF!, "")</f>
        <v>#REF!</v>
      </c>
      <c r="I898" t="str">
        <f>IF('work here'!Z897&lt;&gt;"", 'work here'!Z897, "")</f>
        <v/>
      </c>
      <c r="J898" t="str">
        <f t="shared" si="393"/>
        <v/>
      </c>
      <c r="K898" t="str">
        <f t="shared" si="394"/>
        <v/>
      </c>
      <c r="L898" t="str">
        <f t="shared" si="395"/>
        <v/>
      </c>
      <c r="M898" t="str">
        <f>IF('work here'!AA897&lt;&gt;"", 'work here'!AA897, "")</f>
        <v/>
      </c>
      <c r="N898" t="str">
        <f>IF('work here'!AD897&lt;&gt;"", 'work here'!AD897, "")</f>
        <v/>
      </c>
      <c r="O898" t="str">
        <f>IF('work here'!AC897&lt;&gt;"", 'work here'!AC897, "")</f>
        <v/>
      </c>
      <c r="P898" t="str">
        <f>IF('work here'!AB897&lt;&gt;"", 'work here'!AB897, "")</f>
        <v/>
      </c>
      <c r="Q898" t="str">
        <f t="shared" si="396"/>
        <v/>
      </c>
      <c r="S898" t="str">
        <f>IF('work here'!E897&lt;&gt;"", 'work here'!E897, "")</f>
        <v/>
      </c>
      <c r="T898" t="e">
        <f>IF('work here'!#REF!&lt;&gt;"", 'work here'!#REF!, "")</f>
        <v>#REF!</v>
      </c>
      <c r="U898" t="str">
        <f>IF(A898="", "", _xlfn.TEXTJOIN(", ", TRUE, "jewellery", "jewellery &gt; " &amp; 'work here'!F897, "jewellery &gt; " &amp; 'work here'!F897 &amp; " &gt; " &amp; 'work here'!#REF!, 'work here'!#REF!, 'work here'!AY897, 'work here'!H897, 'work here'!I897, 'work here'!J897))</f>
        <v/>
      </c>
      <c r="V898" t="str" cm="1">
        <f t="array" aca="1" ref="V898" ca="1">_xlfn.LET(
    _xlpm.yr, TEXT(TODAY(), "yyyy"),
    _xlpm.mn, TEXT(TODAY(), "mm"),
    _xlpm.path, "https://richlook.co.in/wp-content/uploads/" &amp; _xlpm.yr &amp; "/" &amp; _xlpm.mn &amp; "/",
    _xlpm.imgRange, 'work here'!N897:X897,
    _xlpm.imgLinks, IF(_xlpm.imgRange&lt;&gt;"", _xlpm.path &amp; _xlpm.imgRange &amp; ".webp", ""),
    _xlpm.urls,
        IF(A898="variable", _xlpm.imgLinks,
        IF(A898="variation", IF('work here'!N897&lt;&gt;"", _xlpm.path &amp; 'work here'!N897 &amp; ".webp", ""),
        IF(A898="simple", _xlpm.imgLinks, ""))),
    _xlfn.TEXTJOIN(", ", TRUE, _xlpm.urls)
)</f>
        <v/>
      </c>
      <c r="W898" t="str" cm="1">
        <f t="array" aca="1" ref="W898" ca="1">_xlfn.LET(
    _xlpm.yr, TEXT(TODAY(), "yyyy"),
    _xlpm.mn, TEXT(TODAY(), "mm"),
    _xlpm.path, "https://richlook.co.in/wp-content/uploads/" &amp; _xlpm.yr &amp; "/" &amp; _xlpm.mn &amp; "/",
    _xlpm.imgRange, 'work here'!O897:X897,
    _xlpm.imgLinks, IF(_xlpm.imgRange&lt;&gt;"", _xlpm.path &amp; _xlpm.imgRange &amp; ".webp", ""),
    _xlpm.urls,
        IF(A898="variable", "",
        IF(A898="variation", _xlpm.imgLinks,
        IF(A898="simple", "", ""))),
    _xlfn.TEXTJOIN(", ", TRUE, _xlpm.urls)
)</f>
        <v/>
      </c>
      <c r="X898" t="str">
        <f>IF('work here'!D897&lt;&gt;"", 'work here'!D897, "")</f>
        <v/>
      </c>
      <c r="Y898" t="e">
        <f>IF('work here'!#REF!&lt;&gt;"","color","")</f>
        <v>#REF!</v>
      </c>
      <c r="Z898" t="e">
        <f>IF('work here'!#REF!&lt;&gt;"",'work here'!#REF!,"")</f>
        <v>#REF!</v>
      </c>
      <c r="AA898" t="e">
        <f t="shared" si="397"/>
        <v>#REF!</v>
      </c>
      <c r="AB898" t="e">
        <f t="shared" si="398"/>
        <v>#REF!</v>
      </c>
      <c r="AC898" t="str">
        <f t="shared" si="399"/>
        <v/>
      </c>
      <c r="AD898" s="2" t="e">
        <f>IF('work here'!#REF!&lt;&gt;"",'work here'!#REF!,"")</f>
        <v>#REF!</v>
      </c>
      <c r="AE898" s="2" t="e">
        <f>IF('work here'!#REF!&lt;&gt;"",'work here'!#REF!,"")</f>
        <v>#REF!</v>
      </c>
      <c r="AF898" s="2" t="e">
        <f t="shared" si="400"/>
        <v>#REF!</v>
      </c>
      <c r="AG898" s="2" t="e">
        <f t="shared" si="401"/>
        <v>#REF!</v>
      </c>
      <c r="AH898" s="2" t="str">
        <f t="shared" si="402"/>
        <v/>
      </c>
      <c r="AI898" t="str">
        <f>IF('work here'!AE897&lt;&gt;"","Jewellery Work","")</f>
        <v/>
      </c>
      <c r="AJ898" t="str">
        <f>IF('work here'!AE897&lt;&gt;"",'work here'!AE897,"")</f>
        <v/>
      </c>
      <c r="AK898" t="str">
        <f t="shared" si="403"/>
        <v/>
      </c>
      <c r="AL898" t="str">
        <f t="shared" si="404"/>
        <v/>
      </c>
      <c r="AM898" t="e">
        <f>IF('work here'!#REF!&lt;&gt;"","Gemstone","")</f>
        <v>#REF!</v>
      </c>
      <c r="AN898" t="e">
        <f>IF('work here'!#REF!&lt;&gt;"",'work here'!#REF!,"")</f>
        <v>#REF!</v>
      </c>
      <c r="AO898" t="e">
        <f t="shared" si="405"/>
        <v>#REF!</v>
      </c>
      <c r="AP898" t="e">
        <f t="shared" si="406"/>
        <v>#REF!</v>
      </c>
      <c r="AQ898" t="str">
        <f>IF('work here'!AW897&lt;&gt;"","Plating","")</f>
        <v/>
      </c>
      <c r="AR898" t="str">
        <f>IF('work here'!AW897&lt;&gt;"",'work here'!AW897,"")</f>
        <v/>
      </c>
      <c r="AS898" t="str">
        <f t="shared" si="407"/>
        <v/>
      </c>
      <c r="AT898" t="str">
        <f t="shared" si="408"/>
        <v/>
      </c>
      <c r="AU898" t="str">
        <f>IF('work here'!AX897&lt;&gt;"","Material","")</f>
        <v/>
      </c>
      <c r="AV898" t="str">
        <f>IF('work here'!AX897&lt;&gt;"",'work here'!AX897,"")</f>
        <v/>
      </c>
      <c r="AW898" t="str">
        <f t="shared" si="409"/>
        <v/>
      </c>
      <c r="AX898" t="str">
        <f t="shared" si="410"/>
        <v/>
      </c>
      <c r="AY898" t="e">
        <f>IF('work here'!#REF!&lt;&gt;"","Look","")</f>
        <v>#REF!</v>
      </c>
      <c r="AZ898" t="e">
        <f>IF('work here'!#REF!&lt;&gt;"",'work here'!#REF!,"")</f>
        <v>#REF!</v>
      </c>
      <c r="BA898" t="e">
        <f t="shared" si="411"/>
        <v>#REF!</v>
      </c>
      <c r="BB898" t="e">
        <f t="shared" si="412"/>
        <v>#REF!</v>
      </c>
      <c r="BC898" t="e">
        <f>IF('work here'!#REF!&lt;&gt;"","Finish","")</f>
        <v>#REF!</v>
      </c>
      <c r="BD898" t="e">
        <f>IF('work here'!#REF!&lt;&gt;"",'work here'!#REF!,"")</f>
        <v>#REF!</v>
      </c>
      <c r="BE898" t="e">
        <f t="shared" si="413"/>
        <v>#REF!</v>
      </c>
      <c r="BF898" t="e">
        <f t="shared" si="414"/>
        <v>#REF!</v>
      </c>
      <c r="BG898" t="e">
        <f>IF('work here'!#REF!&lt;&gt;"","Care","")</f>
        <v>#REF!</v>
      </c>
      <c r="BH898" t="e">
        <f>IF('work here'!#REF!&lt;&gt;"",'work here'!#REF!,"")</f>
        <v>#REF!</v>
      </c>
      <c r="BI898" t="e">
        <f t="shared" si="415"/>
        <v>#REF!</v>
      </c>
      <c r="BJ898" t="e">
        <f t="shared" si="416"/>
        <v>#REF!</v>
      </c>
      <c r="BK898" t="str">
        <f>IF(OR('work here'!F897="Rings", 'work here'!F897="Bangles"), 'work here'!F897 &amp; " Size", "")</f>
        <v/>
      </c>
      <c r="BL898" t="e">
        <f>IF('work here'!#REF!&lt;&gt;"",'work here'!#REF!,"")</f>
        <v>#REF!</v>
      </c>
      <c r="BM898" t="str">
        <f t="shared" si="417"/>
        <v/>
      </c>
      <c r="BN898" t="str">
        <f t="shared" si="418"/>
        <v/>
      </c>
      <c r="BO898" t="str">
        <f t="shared" si="419"/>
        <v/>
      </c>
    </row>
    <row r="899" spans="1:67" x14ac:dyDescent="0.3">
      <c r="A899" t="str">
        <f>IF('work here'!A898="simple","simple",IF('work here'!A898="parent","variable",IF('work here'!A898="child","variation","")))</f>
        <v/>
      </c>
      <c r="B899" t="str">
        <f>IF('work here'!C898&lt;&gt;"", 'work here'!C898, "")</f>
        <v/>
      </c>
      <c r="C899" t="str">
        <f>IF('work here'!B898&lt;&gt;"", 'work here'!B898, "")</f>
        <v/>
      </c>
      <c r="D899" t="str">
        <f t="shared" ref="D899:D962" si="420">IF(A899&lt;&gt;"",1,"")</f>
        <v/>
      </c>
      <c r="E899" t="str">
        <f t="shared" ref="E899:E962" si="421">IF(A899&lt;&gt;"",0,"")</f>
        <v/>
      </c>
      <c r="F899" t="str">
        <f t="shared" ref="F899:F962" si="422">IF(A899&lt;&gt;"","visible","")</f>
        <v/>
      </c>
      <c r="G899" t="e">
        <f>IF('work here'!#REF!&lt;&gt;"", 'work here'!#REF!, "")</f>
        <v>#REF!</v>
      </c>
      <c r="I899" t="str">
        <f>IF('work here'!Z898&lt;&gt;"", 'work here'!Z898, "")</f>
        <v/>
      </c>
      <c r="J899" t="str">
        <f t="shared" ref="J899:J962" si="423">IF(A899&lt;&gt;"",2,"")</f>
        <v/>
      </c>
      <c r="K899" t="str">
        <f t="shared" ref="K899:K962" si="424">IF(A899&lt;&gt;"",0,"")</f>
        <v/>
      </c>
      <c r="L899" t="str">
        <f t="shared" ref="L899:L962" si="425">IF(A899&lt;&gt;"",0,"")</f>
        <v/>
      </c>
      <c r="M899" t="str">
        <f>IF('work here'!AA898&lt;&gt;"", 'work here'!AA898, "")</f>
        <v/>
      </c>
      <c r="N899" t="str">
        <f>IF('work here'!AD898&lt;&gt;"", 'work here'!AD898, "")</f>
        <v/>
      </c>
      <c r="O899" t="str">
        <f>IF('work here'!AC898&lt;&gt;"", 'work here'!AC898, "")</f>
        <v/>
      </c>
      <c r="P899" t="str">
        <f>IF('work here'!AB898&lt;&gt;"", 'work here'!AB898, "")</f>
        <v/>
      </c>
      <c r="Q899" t="str">
        <f t="shared" ref="Q899:Q962" si="426">IF(A899&lt;&gt;"",1,"")</f>
        <v/>
      </c>
      <c r="S899" t="str">
        <f>IF('work here'!E898&lt;&gt;"", 'work here'!E898, "")</f>
        <v/>
      </c>
      <c r="T899" t="e">
        <f>IF('work here'!#REF!&lt;&gt;"", 'work here'!#REF!, "")</f>
        <v>#REF!</v>
      </c>
      <c r="U899" t="str">
        <f>IF(A899="", "", _xlfn.TEXTJOIN(", ", TRUE, "jewellery", "jewellery &gt; " &amp; 'work here'!F898, "jewellery &gt; " &amp; 'work here'!F898 &amp; " &gt; " &amp; 'work here'!#REF!, 'work here'!#REF!, 'work here'!AY898, 'work here'!H898, 'work here'!I898, 'work here'!J898))</f>
        <v/>
      </c>
      <c r="V899" t="str" cm="1">
        <f t="array" aca="1" ref="V899" ca="1">_xlfn.LET(
    _xlpm.yr, TEXT(TODAY(), "yyyy"),
    _xlpm.mn, TEXT(TODAY(), "mm"),
    _xlpm.path, "https://richlook.co.in/wp-content/uploads/" &amp; _xlpm.yr &amp; "/" &amp; _xlpm.mn &amp; "/",
    _xlpm.imgRange, 'work here'!N898:X898,
    _xlpm.imgLinks, IF(_xlpm.imgRange&lt;&gt;"", _xlpm.path &amp; _xlpm.imgRange &amp; ".webp", ""),
    _xlpm.urls,
        IF(A899="variable", _xlpm.imgLinks,
        IF(A899="variation", IF('work here'!N898&lt;&gt;"", _xlpm.path &amp; 'work here'!N898 &amp; ".webp", ""),
        IF(A899="simple", _xlpm.imgLinks, ""))),
    _xlfn.TEXTJOIN(", ", TRUE, _xlpm.urls)
)</f>
        <v/>
      </c>
      <c r="W899" t="str" cm="1">
        <f t="array" aca="1" ref="W899" ca="1">_xlfn.LET(
    _xlpm.yr, TEXT(TODAY(), "yyyy"),
    _xlpm.mn, TEXT(TODAY(), "mm"),
    _xlpm.path, "https://richlook.co.in/wp-content/uploads/" &amp; _xlpm.yr &amp; "/" &amp; _xlpm.mn &amp; "/",
    _xlpm.imgRange, 'work here'!O898:X898,
    _xlpm.imgLinks, IF(_xlpm.imgRange&lt;&gt;"", _xlpm.path &amp; _xlpm.imgRange &amp; ".webp", ""),
    _xlpm.urls,
        IF(A899="variable", "",
        IF(A899="variation", _xlpm.imgLinks,
        IF(A899="simple", "", ""))),
    _xlfn.TEXTJOIN(", ", TRUE, _xlpm.urls)
)</f>
        <v/>
      </c>
      <c r="X899" t="str">
        <f>IF('work here'!D898&lt;&gt;"", 'work here'!D898, "")</f>
        <v/>
      </c>
      <c r="Y899" t="e">
        <f>IF('work here'!#REF!&lt;&gt;"","color","")</f>
        <v>#REF!</v>
      </c>
      <c r="Z899" t="e">
        <f>IF('work here'!#REF!&lt;&gt;"",'work here'!#REF!,"")</f>
        <v>#REF!</v>
      </c>
      <c r="AA899" t="e">
        <f t="shared" ref="AA899:AA962" si="427">IF(AND(OR(A899="simple", A899="variable"), Y899="color"), 1, "")</f>
        <v>#REF!</v>
      </c>
      <c r="AB899" t="e">
        <f t="shared" ref="AB899:AB962" si="428">IF(AND( Y899="color"), 1, "")</f>
        <v>#REF!</v>
      </c>
      <c r="AC899" t="str">
        <f t="shared" ref="AC899:AC962" si="429">IF(A899="variable", Z900, "")</f>
        <v/>
      </c>
      <c r="AD899" s="2" t="e">
        <f>IF('work here'!#REF!&lt;&gt;"",'work here'!#REF!,"")</f>
        <v>#REF!</v>
      </c>
      <c r="AE899" s="2" t="e">
        <f>IF('work here'!#REF!&lt;&gt;"",'work here'!#REF!,"")</f>
        <v>#REF!</v>
      </c>
      <c r="AF899" s="2" t="e">
        <f t="shared" ref="AF899:AF962" si="430">IF(AD899&lt;&gt;"", 1, "")</f>
        <v>#REF!</v>
      </c>
      <c r="AG899" s="2" t="e">
        <f t="shared" ref="AG899:AG962" si="431">IF(AD899&lt;&gt;"", 1, "")</f>
        <v>#REF!</v>
      </c>
      <c r="AH899" s="2" t="str">
        <f t="shared" ref="AH899:AH962" si="432">IF(A899="variable", AE900, "")</f>
        <v/>
      </c>
      <c r="AI899" t="str">
        <f>IF('work here'!AE898&lt;&gt;"","Jewellery Work","")</f>
        <v/>
      </c>
      <c r="AJ899" t="str">
        <f>IF('work here'!AE898&lt;&gt;"",'work here'!AE898,"")</f>
        <v/>
      </c>
      <c r="AK899" t="str">
        <f t="shared" ref="AK899:AK962" si="433">IF(AND(OR(A899="simple", A899="variable"), AI899="Jewellery Work"), 1, "")</f>
        <v/>
      </c>
      <c r="AL899" t="str">
        <f t="shared" ref="AL899:AL962" si="434">IF(AND(OR(A899="simple", A899="variable"), AI899="Jewellery Work"), 1, "")</f>
        <v/>
      </c>
      <c r="AM899" t="e">
        <f>IF('work here'!#REF!&lt;&gt;"","Gemstone","")</f>
        <v>#REF!</v>
      </c>
      <c r="AN899" t="e">
        <f>IF('work here'!#REF!&lt;&gt;"",'work here'!#REF!,"")</f>
        <v>#REF!</v>
      </c>
      <c r="AO899" t="e">
        <f t="shared" ref="AO899:AO962" si="435">IF(AND(OR(A899="simple", A899="variable"), AM899="Gemstone"), 1, "")</f>
        <v>#REF!</v>
      </c>
      <c r="AP899" t="e">
        <f t="shared" ref="AP899:AP962" si="436">IF(AND(OR(A899="simple", A899="variable"), AM899="Gemstone"), 1, "")</f>
        <v>#REF!</v>
      </c>
      <c r="AQ899" t="str">
        <f>IF('work here'!AW898&lt;&gt;"","Plating","")</f>
        <v/>
      </c>
      <c r="AR899" t="str">
        <f>IF('work here'!AW898&lt;&gt;"",'work here'!AW898,"")</f>
        <v/>
      </c>
      <c r="AS899" t="str">
        <f t="shared" ref="AS899:AS962" si="437">IF(AND(OR(A899="simple", A899="variable"), AQ899="Plating"), 1, "")</f>
        <v/>
      </c>
      <c r="AT899" t="str">
        <f t="shared" ref="AT899:AT962" si="438">IF(AND(OR(A899="simple", A899="variable"), AQ899="Plating"), 1, "")</f>
        <v/>
      </c>
      <c r="AU899" t="str">
        <f>IF('work here'!AX898&lt;&gt;"","Material","")</f>
        <v/>
      </c>
      <c r="AV899" t="str">
        <f>IF('work here'!AX898&lt;&gt;"",'work here'!AX898,"")</f>
        <v/>
      </c>
      <c r="AW899" t="str">
        <f t="shared" ref="AW899:AW962" si="439">IF(AND(OR(A899="simple", A899="variable"), AU899="Material"), 1, "")</f>
        <v/>
      </c>
      <c r="AX899" t="str">
        <f t="shared" ref="AX899:AX962" si="440">IF(AND(OR(A899="simple", A899="variable"), AU899="Material"), 1, "")</f>
        <v/>
      </c>
      <c r="AY899" t="e">
        <f>IF('work here'!#REF!&lt;&gt;"","Look","")</f>
        <v>#REF!</v>
      </c>
      <c r="AZ899" t="e">
        <f>IF('work here'!#REF!&lt;&gt;"",'work here'!#REF!,"")</f>
        <v>#REF!</v>
      </c>
      <c r="BA899" t="e">
        <f t="shared" ref="BA899:BA962" si="441">IF(AND(OR(A899="simple", A899="variable"), AY899="Look"), 1, "")</f>
        <v>#REF!</v>
      </c>
      <c r="BB899" t="e">
        <f t="shared" ref="BB899:BB962" si="442">IF(AND(OR(A899="simple", A899="variable"), AY899="Look"), 1, "")</f>
        <v>#REF!</v>
      </c>
      <c r="BC899" t="e">
        <f>IF('work here'!#REF!&lt;&gt;"","Finish","")</f>
        <v>#REF!</v>
      </c>
      <c r="BD899" t="e">
        <f>IF('work here'!#REF!&lt;&gt;"",'work here'!#REF!,"")</f>
        <v>#REF!</v>
      </c>
      <c r="BE899" t="e">
        <f t="shared" ref="BE899:BE962" si="443">IF(AND(OR(A899="simple", A899="variable"), BC899="Finish"), 1, "")</f>
        <v>#REF!</v>
      </c>
      <c r="BF899" t="e">
        <f t="shared" ref="BF899:BF962" si="444">IF(AND(OR(A899="simple", A899="variable"), BC899="Finish"), 1, "")</f>
        <v>#REF!</v>
      </c>
      <c r="BG899" t="e">
        <f>IF('work here'!#REF!&lt;&gt;"","Care","")</f>
        <v>#REF!</v>
      </c>
      <c r="BH899" t="e">
        <f>IF('work here'!#REF!&lt;&gt;"",'work here'!#REF!,"")</f>
        <v>#REF!</v>
      </c>
      <c r="BI899" t="e">
        <f t="shared" ref="BI899:BI962" si="445">IF(AND(OR(A899="simple", A899="variable"), BG899="Care"), 1, "")</f>
        <v>#REF!</v>
      </c>
      <c r="BJ899" t="e">
        <f t="shared" ref="BJ899:BJ962" si="446">IF(AND(OR(A899="simple", A899="variable"), BG899="Care"), 1, "")</f>
        <v>#REF!</v>
      </c>
      <c r="BK899" t="str">
        <f>IF(OR('work here'!F898="Rings", 'work here'!F898="Bangles"), 'work here'!F898 &amp; " Size", "")</f>
        <v/>
      </c>
      <c r="BL899" t="e">
        <f>IF('work here'!#REF!&lt;&gt;"",'work here'!#REF!,"")</f>
        <v>#REF!</v>
      </c>
      <c r="BM899" t="str">
        <f t="shared" ref="BM899:BM962" si="447">IF(AND(OR(A899="simple", A899="variable"), OR(BK899="Rings Size", BK899="Bangles Size")), 1, "")</f>
        <v/>
      </c>
      <c r="BN899" t="str">
        <f t="shared" ref="BN899:BN962" si="448">IF(AND(OR(A899="simple", A899="variable"), OR(BK899="Rings Size", BK899="Bangles Size")), 1, "")</f>
        <v/>
      </c>
      <c r="BO899" t="str">
        <f t="shared" ref="BO899:BO962" si="449">IF(A899="variable", BL900, "")</f>
        <v/>
      </c>
    </row>
    <row r="900" spans="1:67" x14ac:dyDescent="0.3">
      <c r="A900" t="str">
        <f>IF('work here'!A899="simple","simple",IF('work here'!A899="parent","variable",IF('work here'!A899="child","variation","")))</f>
        <v/>
      </c>
      <c r="B900" t="str">
        <f>IF('work here'!C899&lt;&gt;"", 'work here'!C899, "")</f>
        <v/>
      </c>
      <c r="C900" t="str">
        <f>IF('work here'!B899&lt;&gt;"", 'work here'!B899, "")</f>
        <v/>
      </c>
      <c r="D900" t="str">
        <f t="shared" si="420"/>
        <v/>
      </c>
      <c r="E900" t="str">
        <f t="shared" si="421"/>
        <v/>
      </c>
      <c r="F900" t="str">
        <f t="shared" si="422"/>
        <v/>
      </c>
      <c r="G900" t="e">
        <f>IF('work here'!#REF!&lt;&gt;"", 'work here'!#REF!, "")</f>
        <v>#REF!</v>
      </c>
      <c r="I900" t="str">
        <f>IF('work here'!Z899&lt;&gt;"", 'work here'!Z899, "")</f>
        <v/>
      </c>
      <c r="J900" t="str">
        <f t="shared" si="423"/>
        <v/>
      </c>
      <c r="K900" t="str">
        <f t="shared" si="424"/>
        <v/>
      </c>
      <c r="L900" t="str">
        <f t="shared" si="425"/>
        <v/>
      </c>
      <c r="M900" t="str">
        <f>IF('work here'!AA899&lt;&gt;"", 'work here'!AA899, "")</f>
        <v/>
      </c>
      <c r="N900" t="str">
        <f>IF('work here'!AD899&lt;&gt;"", 'work here'!AD899, "")</f>
        <v/>
      </c>
      <c r="O900" t="str">
        <f>IF('work here'!AC899&lt;&gt;"", 'work here'!AC899, "")</f>
        <v/>
      </c>
      <c r="P900" t="str">
        <f>IF('work here'!AB899&lt;&gt;"", 'work here'!AB899, "")</f>
        <v/>
      </c>
      <c r="Q900" t="str">
        <f t="shared" si="426"/>
        <v/>
      </c>
      <c r="S900" t="str">
        <f>IF('work here'!E899&lt;&gt;"", 'work here'!E899, "")</f>
        <v/>
      </c>
      <c r="T900" t="e">
        <f>IF('work here'!#REF!&lt;&gt;"", 'work here'!#REF!, "")</f>
        <v>#REF!</v>
      </c>
      <c r="U900" t="str">
        <f>IF(A900="", "", _xlfn.TEXTJOIN(", ", TRUE, "jewellery", "jewellery &gt; " &amp; 'work here'!F899, "jewellery &gt; " &amp; 'work here'!F899 &amp; " &gt; " &amp; 'work here'!#REF!, 'work here'!#REF!, 'work here'!AY899, 'work here'!H899, 'work here'!I899, 'work here'!J899))</f>
        <v/>
      </c>
      <c r="V900" t="str" cm="1">
        <f t="array" aca="1" ref="V900" ca="1">_xlfn.LET(
    _xlpm.yr, TEXT(TODAY(), "yyyy"),
    _xlpm.mn, TEXT(TODAY(), "mm"),
    _xlpm.path, "https://richlook.co.in/wp-content/uploads/" &amp; _xlpm.yr &amp; "/" &amp; _xlpm.mn &amp; "/",
    _xlpm.imgRange, 'work here'!N899:X899,
    _xlpm.imgLinks, IF(_xlpm.imgRange&lt;&gt;"", _xlpm.path &amp; _xlpm.imgRange &amp; ".webp", ""),
    _xlpm.urls,
        IF(A900="variable", _xlpm.imgLinks,
        IF(A900="variation", IF('work here'!N899&lt;&gt;"", _xlpm.path &amp; 'work here'!N899 &amp; ".webp", ""),
        IF(A900="simple", _xlpm.imgLinks, ""))),
    _xlfn.TEXTJOIN(", ", TRUE, _xlpm.urls)
)</f>
        <v/>
      </c>
      <c r="W900" t="str" cm="1">
        <f t="array" aca="1" ref="W900" ca="1">_xlfn.LET(
    _xlpm.yr, TEXT(TODAY(), "yyyy"),
    _xlpm.mn, TEXT(TODAY(), "mm"),
    _xlpm.path, "https://richlook.co.in/wp-content/uploads/" &amp; _xlpm.yr &amp; "/" &amp; _xlpm.mn &amp; "/",
    _xlpm.imgRange, 'work here'!O899:X899,
    _xlpm.imgLinks, IF(_xlpm.imgRange&lt;&gt;"", _xlpm.path &amp; _xlpm.imgRange &amp; ".webp", ""),
    _xlpm.urls,
        IF(A900="variable", "",
        IF(A900="variation", _xlpm.imgLinks,
        IF(A900="simple", "", ""))),
    _xlfn.TEXTJOIN(", ", TRUE, _xlpm.urls)
)</f>
        <v/>
      </c>
      <c r="X900" t="str">
        <f>IF('work here'!D899&lt;&gt;"", 'work here'!D899, "")</f>
        <v/>
      </c>
      <c r="Y900" t="e">
        <f>IF('work here'!#REF!&lt;&gt;"","color","")</f>
        <v>#REF!</v>
      </c>
      <c r="Z900" t="e">
        <f>IF('work here'!#REF!&lt;&gt;"",'work here'!#REF!,"")</f>
        <v>#REF!</v>
      </c>
      <c r="AA900" t="e">
        <f t="shared" si="427"/>
        <v>#REF!</v>
      </c>
      <c r="AB900" t="e">
        <f t="shared" si="428"/>
        <v>#REF!</v>
      </c>
      <c r="AC900" t="str">
        <f t="shared" si="429"/>
        <v/>
      </c>
      <c r="AD900" s="2" t="e">
        <f>IF('work here'!#REF!&lt;&gt;"",'work here'!#REF!,"")</f>
        <v>#REF!</v>
      </c>
      <c r="AE900" s="2" t="e">
        <f>IF('work here'!#REF!&lt;&gt;"",'work here'!#REF!,"")</f>
        <v>#REF!</v>
      </c>
      <c r="AF900" s="2" t="e">
        <f t="shared" si="430"/>
        <v>#REF!</v>
      </c>
      <c r="AG900" s="2" t="e">
        <f t="shared" si="431"/>
        <v>#REF!</v>
      </c>
      <c r="AH900" s="2" t="str">
        <f t="shared" si="432"/>
        <v/>
      </c>
      <c r="AI900" t="str">
        <f>IF('work here'!AE899&lt;&gt;"","Jewellery Work","")</f>
        <v/>
      </c>
      <c r="AJ900" t="str">
        <f>IF('work here'!AE899&lt;&gt;"",'work here'!AE899,"")</f>
        <v/>
      </c>
      <c r="AK900" t="str">
        <f t="shared" si="433"/>
        <v/>
      </c>
      <c r="AL900" t="str">
        <f t="shared" si="434"/>
        <v/>
      </c>
      <c r="AM900" t="e">
        <f>IF('work here'!#REF!&lt;&gt;"","Gemstone","")</f>
        <v>#REF!</v>
      </c>
      <c r="AN900" t="e">
        <f>IF('work here'!#REF!&lt;&gt;"",'work here'!#REF!,"")</f>
        <v>#REF!</v>
      </c>
      <c r="AO900" t="e">
        <f t="shared" si="435"/>
        <v>#REF!</v>
      </c>
      <c r="AP900" t="e">
        <f t="shared" si="436"/>
        <v>#REF!</v>
      </c>
      <c r="AQ900" t="str">
        <f>IF('work here'!AW899&lt;&gt;"","Plating","")</f>
        <v/>
      </c>
      <c r="AR900" t="str">
        <f>IF('work here'!AW899&lt;&gt;"",'work here'!AW899,"")</f>
        <v/>
      </c>
      <c r="AS900" t="str">
        <f t="shared" si="437"/>
        <v/>
      </c>
      <c r="AT900" t="str">
        <f t="shared" si="438"/>
        <v/>
      </c>
      <c r="AU900" t="str">
        <f>IF('work here'!AX899&lt;&gt;"","Material","")</f>
        <v/>
      </c>
      <c r="AV900" t="str">
        <f>IF('work here'!AX899&lt;&gt;"",'work here'!AX899,"")</f>
        <v/>
      </c>
      <c r="AW900" t="str">
        <f t="shared" si="439"/>
        <v/>
      </c>
      <c r="AX900" t="str">
        <f t="shared" si="440"/>
        <v/>
      </c>
      <c r="AY900" t="e">
        <f>IF('work here'!#REF!&lt;&gt;"","Look","")</f>
        <v>#REF!</v>
      </c>
      <c r="AZ900" t="e">
        <f>IF('work here'!#REF!&lt;&gt;"",'work here'!#REF!,"")</f>
        <v>#REF!</v>
      </c>
      <c r="BA900" t="e">
        <f t="shared" si="441"/>
        <v>#REF!</v>
      </c>
      <c r="BB900" t="e">
        <f t="shared" si="442"/>
        <v>#REF!</v>
      </c>
      <c r="BC900" t="e">
        <f>IF('work here'!#REF!&lt;&gt;"","Finish","")</f>
        <v>#REF!</v>
      </c>
      <c r="BD900" t="e">
        <f>IF('work here'!#REF!&lt;&gt;"",'work here'!#REF!,"")</f>
        <v>#REF!</v>
      </c>
      <c r="BE900" t="e">
        <f t="shared" si="443"/>
        <v>#REF!</v>
      </c>
      <c r="BF900" t="e">
        <f t="shared" si="444"/>
        <v>#REF!</v>
      </c>
      <c r="BG900" t="e">
        <f>IF('work here'!#REF!&lt;&gt;"","Care","")</f>
        <v>#REF!</v>
      </c>
      <c r="BH900" t="e">
        <f>IF('work here'!#REF!&lt;&gt;"",'work here'!#REF!,"")</f>
        <v>#REF!</v>
      </c>
      <c r="BI900" t="e">
        <f t="shared" si="445"/>
        <v>#REF!</v>
      </c>
      <c r="BJ900" t="e">
        <f t="shared" si="446"/>
        <v>#REF!</v>
      </c>
      <c r="BK900" t="str">
        <f>IF(OR('work here'!F899="Rings", 'work here'!F899="Bangles"), 'work here'!F899 &amp; " Size", "")</f>
        <v/>
      </c>
      <c r="BL900" t="e">
        <f>IF('work here'!#REF!&lt;&gt;"",'work here'!#REF!,"")</f>
        <v>#REF!</v>
      </c>
      <c r="BM900" t="str">
        <f t="shared" si="447"/>
        <v/>
      </c>
      <c r="BN900" t="str">
        <f t="shared" si="448"/>
        <v/>
      </c>
      <c r="BO900" t="str">
        <f t="shared" si="449"/>
        <v/>
      </c>
    </row>
    <row r="901" spans="1:67" x14ac:dyDescent="0.3">
      <c r="A901" t="str">
        <f>IF('work here'!A900="simple","simple",IF('work here'!A900="parent","variable",IF('work here'!A900="child","variation","")))</f>
        <v/>
      </c>
      <c r="B901" t="str">
        <f>IF('work here'!C900&lt;&gt;"", 'work here'!C900, "")</f>
        <v/>
      </c>
      <c r="C901" t="str">
        <f>IF('work here'!B900&lt;&gt;"", 'work here'!B900, "")</f>
        <v/>
      </c>
      <c r="D901" t="str">
        <f t="shared" si="420"/>
        <v/>
      </c>
      <c r="E901" t="str">
        <f t="shared" si="421"/>
        <v/>
      </c>
      <c r="F901" t="str">
        <f t="shared" si="422"/>
        <v/>
      </c>
      <c r="G901" t="e">
        <f>IF('work here'!#REF!&lt;&gt;"", 'work here'!#REF!, "")</f>
        <v>#REF!</v>
      </c>
      <c r="I901" t="str">
        <f>IF('work here'!Z900&lt;&gt;"", 'work here'!Z900, "")</f>
        <v/>
      </c>
      <c r="J901" t="str">
        <f t="shared" si="423"/>
        <v/>
      </c>
      <c r="K901" t="str">
        <f t="shared" si="424"/>
        <v/>
      </c>
      <c r="L901" t="str">
        <f t="shared" si="425"/>
        <v/>
      </c>
      <c r="M901" t="str">
        <f>IF('work here'!AA900&lt;&gt;"", 'work here'!AA900, "")</f>
        <v/>
      </c>
      <c r="N901" t="str">
        <f>IF('work here'!AD900&lt;&gt;"", 'work here'!AD900, "")</f>
        <v/>
      </c>
      <c r="O901" t="str">
        <f>IF('work here'!AC900&lt;&gt;"", 'work here'!AC900, "")</f>
        <v/>
      </c>
      <c r="P901" t="str">
        <f>IF('work here'!AB900&lt;&gt;"", 'work here'!AB900, "")</f>
        <v/>
      </c>
      <c r="Q901" t="str">
        <f t="shared" si="426"/>
        <v/>
      </c>
      <c r="S901" t="str">
        <f>IF('work here'!E900&lt;&gt;"", 'work here'!E900, "")</f>
        <v/>
      </c>
      <c r="T901" t="e">
        <f>IF('work here'!#REF!&lt;&gt;"", 'work here'!#REF!, "")</f>
        <v>#REF!</v>
      </c>
      <c r="U901" t="str">
        <f>IF(A901="", "", _xlfn.TEXTJOIN(", ", TRUE, "jewellery", "jewellery &gt; " &amp; 'work here'!F900, "jewellery &gt; " &amp; 'work here'!F900 &amp; " &gt; " &amp; 'work here'!#REF!, 'work here'!#REF!, 'work here'!AY900, 'work here'!H900, 'work here'!I900, 'work here'!J900))</f>
        <v/>
      </c>
      <c r="V901" t="str" cm="1">
        <f t="array" aca="1" ref="V901" ca="1">_xlfn.LET(
    _xlpm.yr, TEXT(TODAY(), "yyyy"),
    _xlpm.mn, TEXT(TODAY(), "mm"),
    _xlpm.path, "https://richlook.co.in/wp-content/uploads/" &amp; _xlpm.yr &amp; "/" &amp; _xlpm.mn &amp; "/",
    _xlpm.imgRange, 'work here'!N900:X900,
    _xlpm.imgLinks, IF(_xlpm.imgRange&lt;&gt;"", _xlpm.path &amp; _xlpm.imgRange &amp; ".webp", ""),
    _xlpm.urls,
        IF(A901="variable", _xlpm.imgLinks,
        IF(A901="variation", IF('work here'!N900&lt;&gt;"", _xlpm.path &amp; 'work here'!N900 &amp; ".webp", ""),
        IF(A901="simple", _xlpm.imgLinks, ""))),
    _xlfn.TEXTJOIN(", ", TRUE, _xlpm.urls)
)</f>
        <v/>
      </c>
      <c r="W901" t="str" cm="1">
        <f t="array" aca="1" ref="W901" ca="1">_xlfn.LET(
    _xlpm.yr, TEXT(TODAY(), "yyyy"),
    _xlpm.mn, TEXT(TODAY(), "mm"),
    _xlpm.path, "https://richlook.co.in/wp-content/uploads/" &amp; _xlpm.yr &amp; "/" &amp; _xlpm.mn &amp; "/",
    _xlpm.imgRange, 'work here'!O900:X900,
    _xlpm.imgLinks, IF(_xlpm.imgRange&lt;&gt;"", _xlpm.path &amp; _xlpm.imgRange &amp; ".webp", ""),
    _xlpm.urls,
        IF(A901="variable", "",
        IF(A901="variation", _xlpm.imgLinks,
        IF(A901="simple", "", ""))),
    _xlfn.TEXTJOIN(", ", TRUE, _xlpm.urls)
)</f>
        <v/>
      </c>
      <c r="X901" t="str">
        <f>IF('work here'!D900&lt;&gt;"", 'work here'!D900, "")</f>
        <v/>
      </c>
      <c r="Y901" t="e">
        <f>IF('work here'!#REF!&lt;&gt;"","color","")</f>
        <v>#REF!</v>
      </c>
      <c r="Z901" t="e">
        <f>IF('work here'!#REF!&lt;&gt;"",'work here'!#REF!,"")</f>
        <v>#REF!</v>
      </c>
      <c r="AA901" t="e">
        <f t="shared" si="427"/>
        <v>#REF!</v>
      </c>
      <c r="AB901" t="e">
        <f t="shared" si="428"/>
        <v>#REF!</v>
      </c>
      <c r="AC901" t="str">
        <f t="shared" si="429"/>
        <v/>
      </c>
      <c r="AD901" s="2" t="e">
        <f>IF('work here'!#REF!&lt;&gt;"",'work here'!#REF!,"")</f>
        <v>#REF!</v>
      </c>
      <c r="AE901" s="2" t="e">
        <f>IF('work here'!#REF!&lt;&gt;"",'work here'!#REF!,"")</f>
        <v>#REF!</v>
      </c>
      <c r="AF901" s="2" t="e">
        <f t="shared" si="430"/>
        <v>#REF!</v>
      </c>
      <c r="AG901" s="2" t="e">
        <f t="shared" si="431"/>
        <v>#REF!</v>
      </c>
      <c r="AH901" s="2" t="str">
        <f t="shared" si="432"/>
        <v/>
      </c>
      <c r="AI901" t="str">
        <f>IF('work here'!AE900&lt;&gt;"","Jewellery Work","")</f>
        <v/>
      </c>
      <c r="AJ901" t="str">
        <f>IF('work here'!AE900&lt;&gt;"",'work here'!AE900,"")</f>
        <v/>
      </c>
      <c r="AK901" t="str">
        <f t="shared" si="433"/>
        <v/>
      </c>
      <c r="AL901" t="str">
        <f t="shared" si="434"/>
        <v/>
      </c>
      <c r="AM901" t="e">
        <f>IF('work here'!#REF!&lt;&gt;"","Gemstone","")</f>
        <v>#REF!</v>
      </c>
      <c r="AN901" t="e">
        <f>IF('work here'!#REF!&lt;&gt;"",'work here'!#REF!,"")</f>
        <v>#REF!</v>
      </c>
      <c r="AO901" t="e">
        <f t="shared" si="435"/>
        <v>#REF!</v>
      </c>
      <c r="AP901" t="e">
        <f t="shared" si="436"/>
        <v>#REF!</v>
      </c>
      <c r="AQ901" t="str">
        <f>IF('work here'!AW900&lt;&gt;"","Plating","")</f>
        <v/>
      </c>
      <c r="AR901" t="str">
        <f>IF('work here'!AW900&lt;&gt;"",'work here'!AW900,"")</f>
        <v/>
      </c>
      <c r="AS901" t="str">
        <f t="shared" si="437"/>
        <v/>
      </c>
      <c r="AT901" t="str">
        <f t="shared" si="438"/>
        <v/>
      </c>
      <c r="AU901" t="str">
        <f>IF('work here'!AX900&lt;&gt;"","Material","")</f>
        <v/>
      </c>
      <c r="AV901" t="str">
        <f>IF('work here'!AX900&lt;&gt;"",'work here'!AX900,"")</f>
        <v/>
      </c>
      <c r="AW901" t="str">
        <f t="shared" si="439"/>
        <v/>
      </c>
      <c r="AX901" t="str">
        <f t="shared" si="440"/>
        <v/>
      </c>
      <c r="AY901" t="e">
        <f>IF('work here'!#REF!&lt;&gt;"","Look","")</f>
        <v>#REF!</v>
      </c>
      <c r="AZ901" t="e">
        <f>IF('work here'!#REF!&lt;&gt;"",'work here'!#REF!,"")</f>
        <v>#REF!</v>
      </c>
      <c r="BA901" t="e">
        <f t="shared" si="441"/>
        <v>#REF!</v>
      </c>
      <c r="BB901" t="e">
        <f t="shared" si="442"/>
        <v>#REF!</v>
      </c>
      <c r="BC901" t="e">
        <f>IF('work here'!#REF!&lt;&gt;"","Finish","")</f>
        <v>#REF!</v>
      </c>
      <c r="BD901" t="e">
        <f>IF('work here'!#REF!&lt;&gt;"",'work here'!#REF!,"")</f>
        <v>#REF!</v>
      </c>
      <c r="BE901" t="e">
        <f t="shared" si="443"/>
        <v>#REF!</v>
      </c>
      <c r="BF901" t="e">
        <f t="shared" si="444"/>
        <v>#REF!</v>
      </c>
      <c r="BG901" t="e">
        <f>IF('work here'!#REF!&lt;&gt;"","Care","")</f>
        <v>#REF!</v>
      </c>
      <c r="BH901" t="e">
        <f>IF('work here'!#REF!&lt;&gt;"",'work here'!#REF!,"")</f>
        <v>#REF!</v>
      </c>
      <c r="BI901" t="e">
        <f t="shared" si="445"/>
        <v>#REF!</v>
      </c>
      <c r="BJ901" t="e">
        <f t="shared" si="446"/>
        <v>#REF!</v>
      </c>
      <c r="BK901" t="str">
        <f>IF(OR('work here'!F900="Rings", 'work here'!F900="Bangles"), 'work here'!F900 &amp; " Size", "")</f>
        <v/>
      </c>
      <c r="BL901" t="e">
        <f>IF('work here'!#REF!&lt;&gt;"",'work here'!#REF!,"")</f>
        <v>#REF!</v>
      </c>
      <c r="BM901" t="str">
        <f t="shared" si="447"/>
        <v/>
      </c>
      <c r="BN901" t="str">
        <f t="shared" si="448"/>
        <v/>
      </c>
      <c r="BO901" t="str">
        <f t="shared" si="449"/>
        <v/>
      </c>
    </row>
    <row r="902" spans="1:67" x14ac:dyDescent="0.3">
      <c r="A902" t="str">
        <f>IF('work here'!A901="simple","simple",IF('work here'!A901="parent","variable",IF('work here'!A901="child","variation","")))</f>
        <v/>
      </c>
      <c r="B902" t="str">
        <f>IF('work here'!C901&lt;&gt;"", 'work here'!C901, "")</f>
        <v/>
      </c>
      <c r="C902" t="str">
        <f>IF('work here'!B901&lt;&gt;"", 'work here'!B901, "")</f>
        <v/>
      </c>
      <c r="D902" t="str">
        <f t="shared" si="420"/>
        <v/>
      </c>
      <c r="E902" t="str">
        <f t="shared" si="421"/>
        <v/>
      </c>
      <c r="F902" t="str">
        <f t="shared" si="422"/>
        <v/>
      </c>
      <c r="G902" t="e">
        <f>IF('work here'!#REF!&lt;&gt;"", 'work here'!#REF!, "")</f>
        <v>#REF!</v>
      </c>
      <c r="I902" t="str">
        <f>IF('work here'!Z901&lt;&gt;"", 'work here'!Z901, "")</f>
        <v/>
      </c>
      <c r="J902" t="str">
        <f t="shared" si="423"/>
        <v/>
      </c>
      <c r="K902" t="str">
        <f t="shared" si="424"/>
        <v/>
      </c>
      <c r="L902" t="str">
        <f t="shared" si="425"/>
        <v/>
      </c>
      <c r="M902" t="str">
        <f>IF('work here'!AA901&lt;&gt;"", 'work here'!AA901, "")</f>
        <v/>
      </c>
      <c r="N902" t="str">
        <f>IF('work here'!AD901&lt;&gt;"", 'work here'!AD901, "")</f>
        <v/>
      </c>
      <c r="O902" t="str">
        <f>IF('work here'!AC901&lt;&gt;"", 'work here'!AC901, "")</f>
        <v/>
      </c>
      <c r="P902" t="str">
        <f>IF('work here'!AB901&lt;&gt;"", 'work here'!AB901, "")</f>
        <v/>
      </c>
      <c r="Q902" t="str">
        <f t="shared" si="426"/>
        <v/>
      </c>
      <c r="S902" t="str">
        <f>IF('work here'!E901&lt;&gt;"", 'work here'!E901, "")</f>
        <v/>
      </c>
      <c r="T902" t="e">
        <f>IF('work here'!#REF!&lt;&gt;"", 'work here'!#REF!, "")</f>
        <v>#REF!</v>
      </c>
      <c r="U902" t="str">
        <f>IF(A902="", "", _xlfn.TEXTJOIN(", ", TRUE, "jewellery", "jewellery &gt; " &amp; 'work here'!F901, "jewellery &gt; " &amp; 'work here'!F901 &amp; " &gt; " &amp; 'work here'!#REF!, 'work here'!#REF!, 'work here'!AY901, 'work here'!H901, 'work here'!I901, 'work here'!J901))</f>
        <v/>
      </c>
      <c r="V902" t="str" cm="1">
        <f t="array" aca="1" ref="V902" ca="1">_xlfn.LET(
    _xlpm.yr, TEXT(TODAY(), "yyyy"),
    _xlpm.mn, TEXT(TODAY(), "mm"),
    _xlpm.path, "https://richlook.co.in/wp-content/uploads/" &amp; _xlpm.yr &amp; "/" &amp; _xlpm.mn &amp; "/",
    _xlpm.imgRange, 'work here'!N901:X901,
    _xlpm.imgLinks, IF(_xlpm.imgRange&lt;&gt;"", _xlpm.path &amp; _xlpm.imgRange &amp; ".webp", ""),
    _xlpm.urls,
        IF(A902="variable", _xlpm.imgLinks,
        IF(A902="variation", IF('work here'!N901&lt;&gt;"", _xlpm.path &amp; 'work here'!N901 &amp; ".webp", ""),
        IF(A902="simple", _xlpm.imgLinks, ""))),
    _xlfn.TEXTJOIN(", ", TRUE, _xlpm.urls)
)</f>
        <v/>
      </c>
      <c r="W902" t="str" cm="1">
        <f t="array" aca="1" ref="W902" ca="1">_xlfn.LET(
    _xlpm.yr, TEXT(TODAY(), "yyyy"),
    _xlpm.mn, TEXT(TODAY(), "mm"),
    _xlpm.path, "https://richlook.co.in/wp-content/uploads/" &amp; _xlpm.yr &amp; "/" &amp; _xlpm.mn &amp; "/",
    _xlpm.imgRange, 'work here'!O901:X901,
    _xlpm.imgLinks, IF(_xlpm.imgRange&lt;&gt;"", _xlpm.path &amp; _xlpm.imgRange &amp; ".webp", ""),
    _xlpm.urls,
        IF(A902="variable", "",
        IF(A902="variation", _xlpm.imgLinks,
        IF(A902="simple", "", ""))),
    _xlfn.TEXTJOIN(", ", TRUE, _xlpm.urls)
)</f>
        <v/>
      </c>
      <c r="X902" t="str">
        <f>IF('work here'!D901&lt;&gt;"", 'work here'!D901, "")</f>
        <v/>
      </c>
      <c r="Y902" t="e">
        <f>IF('work here'!#REF!&lt;&gt;"","color","")</f>
        <v>#REF!</v>
      </c>
      <c r="Z902" t="e">
        <f>IF('work here'!#REF!&lt;&gt;"",'work here'!#REF!,"")</f>
        <v>#REF!</v>
      </c>
      <c r="AA902" t="e">
        <f t="shared" si="427"/>
        <v>#REF!</v>
      </c>
      <c r="AB902" t="e">
        <f t="shared" si="428"/>
        <v>#REF!</v>
      </c>
      <c r="AC902" t="str">
        <f t="shared" si="429"/>
        <v/>
      </c>
      <c r="AD902" s="2" t="e">
        <f>IF('work here'!#REF!&lt;&gt;"",'work here'!#REF!,"")</f>
        <v>#REF!</v>
      </c>
      <c r="AE902" s="2" t="e">
        <f>IF('work here'!#REF!&lt;&gt;"",'work here'!#REF!,"")</f>
        <v>#REF!</v>
      </c>
      <c r="AF902" s="2" t="e">
        <f t="shared" si="430"/>
        <v>#REF!</v>
      </c>
      <c r="AG902" s="2" t="e">
        <f t="shared" si="431"/>
        <v>#REF!</v>
      </c>
      <c r="AH902" s="2" t="str">
        <f t="shared" si="432"/>
        <v/>
      </c>
      <c r="AI902" t="str">
        <f>IF('work here'!AE901&lt;&gt;"","Jewellery Work","")</f>
        <v/>
      </c>
      <c r="AJ902" t="str">
        <f>IF('work here'!AE901&lt;&gt;"",'work here'!AE901,"")</f>
        <v/>
      </c>
      <c r="AK902" t="str">
        <f t="shared" si="433"/>
        <v/>
      </c>
      <c r="AL902" t="str">
        <f t="shared" si="434"/>
        <v/>
      </c>
      <c r="AM902" t="e">
        <f>IF('work here'!#REF!&lt;&gt;"","Gemstone","")</f>
        <v>#REF!</v>
      </c>
      <c r="AN902" t="e">
        <f>IF('work here'!#REF!&lt;&gt;"",'work here'!#REF!,"")</f>
        <v>#REF!</v>
      </c>
      <c r="AO902" t="e">
        <f t="shared" si="435"/>
        <v>#REF!</v>
      </c>
      <c r="AP902" t="e">
        <f t="shared" si="436"/>
        <v>#REF!</v>
      </c>
      <c r="AQ902" t="str">
        <f>IF('work here'!AW901&lt;&gt;"","Plating","")</f>
        <v/>
      </c>
      <c r="AR902" t="str">
        <f>IF('work here'!AW901&lt;&gt;"",'work here'!AW901,"")</f>
        <v/>
      </c>
      <c r="AS902" t="str">
        <f t="shared" si="437"/>
        <v/>
      </c>
      <c r="AT902" t="str">
        <f t="shared" si="438"/>
        <v/>
      </c>
      <c r="AU902" t="str">
        <f>IF('work here'!AX901&lt;&gt;"","Material","")</f>
        <v/>
      </c>
      <c r="AV902" t="str">
        <f>IF('work here'!AX901&lt;&gt;"",'work here'!AX901,"")</f>
        <v/>
      </c>
      <c r="AW902" t="str">
        <f t="shared" si="439"/>
        <v/>
      </c>
      <c r="AX902" t="str">
        <f t="shared" si="440"/>
        <v/>
      </c>
      <c r="AY902" t="e">
        <f>IF('work here'!#REF!&lt;&gt;"","Look","")</f>
        <v>#REF!</v>
      </c>
      <c r="AZ902" t="e">
        <f>IF('work here'!#REF!&lt;&gt;"",'work here'!#REF!,"")</f>
        <v>#REF!</v>
      </c>
      <c r="BA902" t="e">
        <f t="shared" si="441"/>
        <v>#REF!</v>
      </c>
      <c r="BB902" t="e">
        <f t="shared" si="442"/>
        <v>#REF!</v>
      </c>
      <c r="BC902" t="e">
        <f>IF('work here'!#REF!&lt;&gt;"","Finish","")</f>
        <v>#REF!</v>
      </c>
      <c r="BD902" t="e">
        <f>IF('work here'!#REF!&lt;&gt;"",'work here'!#REF!,"")</f>
        <v>#REF!</v>
      </c>
      <c r="BE902" t="e">
        <f t="shared" si="443"/>
        <v>#REF!</v>
      </c>
      <c r="BF902" t="e">
        <f t="shared" si="444"/>
        <v>#REF!</v>
      </c>
      <c r="BG902" t="e">
        <f>IF('work here'!#REF!&lt;&gt;"","Care","")</f>
        <v>#REF!</v>
      </c>
      <c r="BH902" t="e">
        <f>IF('work here'!#REF!&lt;&gt;"",'work here'!#REF!,"")</f>
        <v>#REF!</v>
      </c>
      <c r="BI902" t="e">
        <f t="shared" si="445"/>
        <v>#REF!</v>
      </c>
      <c r="BJ902" t="e">
        <f t="shared" si="446"/>
        <v>#REF!</v>
      </c>
      <c r="BK902" t="str">
        <f>IF(OR('work here'!F901="Rings", 'work here'!F901="Bangles"), 'work here'!F901 &amp; " Size", "")</f>
        <v/>
      </c>
      <c r="BL902" t="e">
        <f>IF('work here'!#REF!&lt;&gt;"",'work here'!#REF!,"")</f>
        <v>#REF!</v>
      </c>
      <c r="BM902" t="str">
        <f t="shared" si="447"/>
        <v/>
      </c>
      <c r="BN902" t="str">
        <f t="shared" si="448"/>
        <v/>
      </c>
      <c r="BO902" t="str">
        <f t="shared" si="449"/>
        <v/>
      </c>
    </row>
    <row r="903" spans="1:67" x14ac:dyDescent="0.3">
      <c r="A903" t="str">
        <f>IF('work here'!A902="simple","simple",IF('work here'!A902="parent","variable",IF('work here'!A902="child","variation","")))</f>
        <v/>
      </c>
      <c r="B903" t="str">
        <f>IF('work here'!C902&lt;&gt;"", 'work here'!C902, "")</f>
        <v/>
      </c>
      <c r="C903" t="str">
        <f>IF('work here'!B902&lt;&gt;"", 'work here'!B902, "")</f>
        <v/>
      </c>
      <c r="D903" t="str">
        <f t="shared" si="420"/>
        <v/>
      </c>
      <c r="E903" t="str">
        <f t="shared" si="421"/>
        <v/>
      </c>
      <c r="F903" t="str">
        <f t="shared" si="422"/>
        <v/>
      </c>
      <c r="G903" t="e">
        <f>IF('work here'!#REF!&lt;&gt;"", 'work here'!#REF!, "")</f>
        <v>#REF!</v>
      </c>
      <c r="I903" t="str">
        <f>IF('work here'!Z902&lt;&gt;"", 'work here'!Z902, "")</f>
        <v/>
      </c>
      <c r="J903" t="str">
        <f t="shared" si="423"/>
        <v/>
      </c>
      <c r="K903" t="str">
        <f t="shared" si="424"/>
        <v/>
      </c>
      <c r="L903" t="str">
        <f t="shared" si="425"/>
        <v/>
      </c>
      <c r="M903" t="str">
        <f>IF('work here'!AA902&lt;&gt;"", 'work here'!AA902, "")</f>
        <v/>
      </c>
      <c r="N903" t="str">
        <f>IF('work here'!AD902&lt;&gt;"", 'work here'!AD902, "")</f>
        <v/>
      </c>
      <c r="O903" t="str">
        <f>IF('work here'!AC902&lt;&gt;"", 'work here'!AC902, "")</f>
        <v/>
      </c>
      <c r="P903" t="str">
        <f>IF('work here'!AB902&lt;&gt;"", 'work here'!AB902, "")</f>
        <v/>
      </c>
      <c r="Q903" t="str">
        <f t="shared" si="426"/>
        <v/>
      </c>
      <c r="S903" t="str">
        <f>IF('work here'!E902&lt;&gt;"", 'work here'!E902, "")</f>
        <v/>
      </c>
      <c r="T903" t="e">
        <f>IF('work here'!#REF!&lt;&gt;"", 'work here'!#REF!, "")</f>
        <v>#REF!</v>
      </c>
      <c r="U903" t="str">
        <f>IF(A903="", "", _xlfn.TEXTJOIN(", ", TRUE, "jewellery", "jewellery &gt; " &amp; 'work here'!F902, "jewellery &gt; " &amp; 'work here'!F902 &amp; " &gt; " &amp; 'work here'!#REF!, 'work here'!#REF!, 'work here'!AY902, 'work here'!H902, 'work here'!I902, 'work here'!J902))</f>
        <v/>
      </c>
      <c r="V903" t="str" cm="1">
        <f t="array" aca="1" ref="V903" ca="1">_xlfn.LET(
    _xlpm.yr, TEXT(TODAY(), "yyyy"),
    _xlpm.mn, TEXT(TODAY(), "mm"),
    _xlpm.path, "https://richlook.co.in/wp-content/uploads/" &amp; _xlpm.yr &amp; "/" &amp; _xlpm.mn &amp; "/",
    _xlpm.imgRange, 'work here'!N902:X902,
    _xlpm.imgLinks, IF(_xlpm.imgRange&lt;&gt;"", _xlpm.path &amp; _xlpm.imgRange &amp; ".webp", ""),
    _xlpm.urls,
        IF(A903="variable", _xlpm.imgLinks,
        IF(A903="variation", IF('work here'!N902&lt;&gt;"", _xlpm.path &amp; 'work here'!N902 &amp; ".webp", ""),
        IF(A903="simple", _xlpm.imgLinks, ""))),
    _xlfn.TEXTJOIN(", ", TRUE, _xlpm.urls)
)</f>
        <v/>
      </c>
      <c r="W903" t="str" cm="1">
        <f t="array" aca="1" ref="W903" ca="1">_xlfn.LET(
    _xlpm.yr, TEXT(TODAY(), "yyyy"),
    _xlpm.mn, TEXT(TODAY(), "mm"),
    _xlpm.path, "https://richlook.co.in/wp-content/uploads/" &amp; _xlpm.yr &amp; "/" &amp; _xlpm.mn &amp; "/",
    _xlpm.imgRange, 'work here'!O902:X902,
    _xlpm.imgLinks, IF(_xlpm.imgRange&lt;&gt;"", _xlpm.path &amp; _xlpm.imgRange &amp; ".webp", ""),
    _xlpm.urls,
        IF(A903="variable", "",
        IF(A903="variation", _xlpm.imgLinks,
        IF(A903="simple", "", ""))),
    _xlfn.TEXTJOIN(", ", TRUE, _xlpm.urls)
)</f>
        <v/>
      </c>
      <c r="X903" t="str">
        <f>IF('work here'!D902&lt;&gt;"", 'work here'!D902, "")</f>
        <v/>
      </c>
      <c r="Y903" t="e">
        <f>IF('work here'!#REF!&lt;&gt;"","color","")</f>
        <v>#REF!</v>
      </c>
      <c r="Z903" t="e">
        <f>IF('work here'!#REF!&lt;&gt;"",'work here'!#REF!,"")</f>
        <v>#REF!</v>
      </c>
      <c r="AA903" t="e">
        <f t="shared" si="427"/>
        <v>#REF!</v>
      </c>
      <c r="AB903" t="e">
        <f t="shared" si="428"/>
        <v>#REF!</v>
      </c>
      <c r="AC903" t="str">
        <f t="shared" si="429"/>
        <v/>
      </c>
      <c r="AD903" s="2" t="e">
        <f>IF('work here'!#REF!&lt;&gt;"",'work here'!#REF!,"")</f>
        <v>#REF!</v>
      </c>
      <c r="AE903" s="2" t="e">
        <f>IF('work here'!#REF!&lt;&gt;"",'work here'!#REF!,"")</f>
        <v>#REF!</v>
      </c>
      <c r="AF903" s="2" t="e">
        <f t="shared" si="430"/>
        <v>#REF!</v>
      </c>
      <c r="AG903" s="2" t="e">
        <f t="shared" si="431"/>
        <v>#REF!</v>
      </c>
      <c r="AH903" s="2" t="str">
        <f t="shared" si="432"/>
        <v/>
      </c>
      <c r="AI903" t="str">
        <f>IF('work here'!AE902&lt;&gt;"","Jewellery Work","")</f>
        <v/>
      </c>
      <c r="AJ903" t="str">
        <f>IF('work here'!AE902&lt;&gt;"",'work here'!AE902,"")</f>
        <v/>
      </c>
      <c r="AK903" t="str">
        <f t="shared" si="433"/>
        <v/>
      </c>
      <c r="AL903" t="str">
        <f t="shared" si="434"/>
        <v/>
      </c>
      <c r="AM903" t="e">
        <f>IF('work here'!#REF!&lt;&gt;"","Gemstone","")</f>
        <v>#REF!</v>
      </c>
      <c r="AN903" t="e">
        <f>IF('work here'!#REF!&lt;&gt;"",'work here'!#REF!,"")</f>
        <v>#REF!</v>
      </c>
      <c r="AO903" t="e">
        <f t="shared" si="435"/>
        <v>#REF!</v>
      </c>
      <c r="AP903" t="e">
        <f t="shared" si="436"/>
        <v>#REF!</v>
      </c>
      <c r="AQ903" t="str">
        <f>IF('work here'!AW902&lt;&gt;"","Plating","")</f>
        <v/>
      </c>
      <c r="AR903" t="str">
        <f>IF('work here'!AW902&lt;&gt;"",'work here'!AW902,"")</f>
        <v/>
      </c>
      <c r="AS903" t="str">
        <f t="shared" si="437"/>
        <v/>
      </c>
      <c r="AT903" t="str">
        <f t="shared" si="438"/>
        <v/>
      </c>
      <c r="AU903" t="str">
        <f>IF('work here'!AX902&lt;&gt;"","Material","")</f>
        <v/>
      </c>
      <c r="AV903" t="str">
        <f>IF('work here'!AX902&lt;&gt;"",'work here'!AX902,"")</f>
        <v/>
      </c>
      <c r="AW903" t="str">
        <f t="shared" si="439"/>
        <v/>
      </c>
      <c r="AX903" t="str">
        <f t="shared" si="440"/>
        <v/>
      </c>
      <c r="AY903" t="e">
        <f>IF('work here'!#REF!&lt;&gt;"","Look","")</f>
        <v>#REF!</v>
      </c>
      <c r="AZ903" t="e">
        <f>IF('work here'!#REF!&lt;&gt;"",'work here'!#REF!,"")</f>
        <v>#REF!</v>
      </c>
      <c r="BA903" t="e">
        <f t="shared" si="441"/>
        <v>#REF!</v>
      </c>
      <c r="BB903" t="e">
        <f t="shared" si="442"/>
        <v>#REF!</v>
      </c>
      <c r="BC903" t="e">
        <f>IF('work here'!#REF!&lt;&gt;"","Finish","")</f>
        <v>#REF!</v>
      </c>
      <c r="BD903" t="e">
        <f>IF('work here'!#REF!&lt;&gt;"",'work here'!#REF!,"")</f>
        <v>#REF!</v>
      </c>
      <c r="BE903" t="e">
        <f t="shared" si="443"/>
        <v>#REF!</v>
      </c>
      <c r="BF903" t="e">
        <f t="shared" si="444"/>
        <v>#REF!</v>
      </c>
      <c r="BG903" t="e">
        <f>IF('work here'!#REF!&lt;&gt;"","Care","")</f>
        <v>#REF!</v>
      </c>
      <c r="BH903" t="e">
        <f>IF('work here'!#REF!&lt;&gt;"",'work here'!#REF!,"")</f>
        <v>#REF!</v>
      </c>
      <c r="BI903" t="e">
        <f t="shared" si="445"/>
        <v>#REF!</v>
      </c>
      <c r="BJ903" t="e">
        <f t="shared" si="446"/>
        <v>#REF!</v>
      </c>
      <c r="BK903" t="str">
        <f>IF(OR('work here'!F902="Rings", 'work here'!F902="Bangles"), 'work here'!F902 &amp; " Size", "")</f>
        <v/>
      </c>
      <c r="BL903" t="e">
        <f>IF('work here'!#REF!&lt;&gt;"",'work here'!#REF!,"")</f>
        <v>#REF!</v>
      </c>
      <c r="BM903" t="str">
        <f t="shared" si="447"/>
        <v/>
      </c>
      <c r="BN903" t="str">
        <f t="shared" si="448"/>
        <v/>
      </c>
      <c r="BO903" t="str">
        <f t="shared" si="449"/>
        <v/>
      </c>
    </row>
    <row r="904" spans="1:67" x14ac:dyDescent="0.3">
      <c r="A904" t="str">
        <f>IF('work here'!A903="simple","simple",IF('work here'!A903="parent","variable",IF('work here'!A903="child","variation","")))</f>
        <v/>
      </c>
      <c r="B904" t="str">
        <f>IF('work here'!C903&lt;&gt;"", 'work here'!C903, "")</f>
        <v/>
      </c>
      <c r="C904" t="str">
        <f>IF('work here'!B903&lt;&gt;"", 'work here'!B903, "")</f>
        <v/>
      </c>
      <c r="D904" t="str">
        <f t="shared" si="420"/>
        <v/>
      </c>
      <c r="E904" t="str">
        <f t="shared" si="421"/>
        <v/>
      </c>
      <c r="F904" t="str">
        <f t="shared" si="422"/>
        <v/>
      </c>
      <c r="G904" t="e">
        <f>IF('work here'!#REF!&lt;&gt;"", 'work here'!#REF!, "")</f>
        <v>#REF!</v>
      </c>
      <c r="I904" t="str">
        <f>IF('work here'!Z903&lt;&gt;"", 'work here'!Z903, "")</f>
        <v/>
      </c>
      <c r="J904" t="str">
        <f t="shared" si="423"/>
        <v/>
      </c>
      <c r="K904" t="str">
        <f t="shared" si="424"/>
        <v/>
      </c>
      <c r="L904" t="str">
        <f t="shared" si="425"/>
        <v/>
      </c>
      <c r="M904" t="str">
        <f>IF('work here'!AA903&lt;&gt;"", 'work here'!AA903, "")</f>
        <v/>
      </c>
      <c r="N904" t="str">
        <f>IF('work here'!AD903&lt;&gt;"", 'work here'!AD903, "")</f>
        <v/>
      </c>
      <c r="O904" t="str">
        <f>IF('work here'!AC903&lt;&gt;"", 'work here'!AC903, "")</f>
        <v/>
      </c>
      <c r="P904" t="str">
        <f>IF('work here'!AB903&lt;&gt;"", 'work here'!AB903, "")</f>
        <v/>
      </c>
      <c r="Q904" t="str">
        <f t="shared" si="426"/>
        <v/>
      </c>
      <c r="S904" t="str">
        <f>IF('work here'!E903&lt;&gt;"", 'work here'!E903, "")</f>
        <v/>
      </c>
      <c r="T904" t="e">
        <f>IF('work here'!#REF!&lt;&gt;"", 'work here'!#REF!, "")</f>
        <v>#REF!</v>
      </c>
      <c r="U904" t="str">
        <f>IF(A904="", "", _xlfn.TEXTJOIN(", ", TRUE, "jewellery", "jewellery &gt; " &amp; 'work here'!F903, "jewellery &gt; " &amp; 'work here'!F903 &amp; " &gt; " &amp; 'work here'!#REF!, 'work here'!#REF!, 'work here'!AY903, 'work here'!H903, 'work here'!I903, 'work here'!J903))</f>
        <v/>
      </c>
      <c r="V904" t="str" cm="1">
        <f t="array" aca="1" ref="V904" ca="1">_xlfn.LET(
    _xlpm.yr, TEXT(TODAY(), "yyyy"),
    _xlpm.mn, TEXT(TODAY(), "mm"),
    _xlpm.path, "https://richlook.co.in/wp-content/uploads/" &amp; _xlpm.yr &amp; "/" &amp; _xlpm.mn &amp; "/",
    _xlpm.imgRange, 'work here'!N903:X903,
    _xlpm.imgLinks, IF(_xlpm.imgRange&lt;&gt;"", _xlpm.path &amp; _xlpm.imgRange &amp; ".webp", ""),
    _xlpm.urls,
        IF(A904="variable", _xlpm.imgLinks,
        IF(A904="variation", IF('work here'!N903&lt;&gt;"", _xlpm.path &amp; 'work here'!N903 &amp; ".webp", ""),
        IF(A904="simple", _xlpm.imgLinks, ""))),
    _xlfn.TEXTJOIN(", ", TRUE, _xlpm.urls)
)</f>
        <v/>
      </c>
      <c r="W904" t="str" cm="1">
        <f t="array" aca="1" ref="W904" ca="1">_xlfn.LET(
    _xlpm.yr, TEXT(TODAY(), "yyyy"),
    _xlpm.mn, TEXT(TODAY(), "mm"),
    _xlpm.path, "https://richlook.co.in/wp-content/uploads/" &amp; _xlpm.yr &amp; "/" &amp; _xlpm.mn &amp; "/",
    _xlpm.imgRange, 'work here'!O903:X903,
    _xlpm.imgLinks, IF(_xlpm.imgRange&lt;&gt;"", _xlpm.path &amp; _xlpm.imgRange &amp; ".webp", ""),
    _xlpm.urls,
        IF(A904="variable", "",
        IF(A904="variation", _xlpm.imgLinks,
        IF(A904="simple", "", ""))),
    _xlfn.TEXTJOIN(", ", TRUE, _xlpm.urls)
)</f>
        <v/>
      </c>
      <c r="X904" t="str">
        <f>IF('work here'!D903&lt;&gt;"", 'work here'!D903, "")</f>
        <v/>
      </c>
      <c r="Y904" t="e">
        <f>IF('work here'!#REF!&lt;&gt;"","color","")</f>
        <v>#REF!</v>
      </c>
      <c r="Z904" t="e">
        <f>IF('work here'!#REF!&lt;&gt;"",'work here'!#REF!,"")</f>
        <v>#REF!</v>
      </c>
      <c r="AA904" t="e">
        <f t="shared" si="427"/>
        <v>#REF!</v>
      </c>
      <c r="AB904" t="e">
        <f t="shared" si="428"/>
        <v>#REF!</v>
      </c>
      <c r="AC904" t="str">
        <f t="shared" si="429"/>
        <v/>
      </c>
      <c r="AD904" s="2" t="e">
        <f>IF('work here'!#REF!&lt;&gt;"",'work here'!#REF!,"")</f>
        <v>#REF!</v>
      </c>
      <c r="AE904" s="2" t="e">
        <f>IF('work here'!#REF!&lt;&gt;"",'work here'!#REF!,"")</f>
        <v>#REF!</v>
      </c>
      <c r="AF904" s="2" t="e">
        <f t="shared" si="430"/>
        <v>#REF!</v>
      </c>
      <c r="AG904" s="2" t="e">
        <f t="shared" si="431"/>
        <v>#REF!</v>
      </c>
      <c r="AH904" s="2" t="str">
        <f t="shared" si="432"/>
        <v/>
      </c>
      <c r="AI904" t="str">
        <f>IF('work here'!AE903&lt;&gt;"","Jewellery Work","")</f>
        <v/>
      </c>
      <c r="AJ904" t="str">
        <f>IF('work here'!AE903&lt;&gt;"",'work here'!AE903,"")</f>
        <v/>
      </c>
      <c r="AK904" t="str">
        <f t="shared" si="433"/>
        <v/>
      </c>
      <c r="AL904" t="str">
        <f t="shared" si="434"/>
        <v/>
      </c>
      <c r="AM904" t="e">
        <f>IF('work here'!#REF!&lt;&gt;"","Gemstone","")</f>
        <v>#REF!</v>
      </c>
      <c r="AN904" t="e">
        <f>IF('work here'!#REF!&lt;&gt;"",'work here'!#REF!,"")</f>
        <v>#REF!</v>
      </c>
      <c r="AO904" t="e">
        <f t="shared" si="435"/>
        <v>#REF!</v>
      </c>
      <c r="AP904" t="e">
        <f t="shared" si="436"/>
        <v>#REF!</v>
      </c>
      <c r="AQ904" t="str">
        <f>IF('work here'!AW903&lt;&gt;"","Plating","")</f>
        <v/>
      </c>
      <c r="AR904" t="str">
        <f>IF('work here'!AW903&lt;&gt;"",'work here'!AW903,"")</f>
        <v/>
      </c>
      <c r="AS904" t="str">
        <f t="shared" si="437"/>
        <v/>
      </c>
      <c r="AT904" t="str">
        <f t="shared" si="438"/>
        <v/>
      </c>
      <c r="AU904" t="str">
        <f>IF('work here'!AX903&lt;&gt;"","Material","")</f>
        <v/>
      </c>
      <c r="AV904" t="str">
        <f>IF('work here'!AX903&lt;&gt;"",'work here'!AX903,"")</f>
        <v/>
      </c>
      <c r="AW904" t="str">
        <f t="shared" si="439"/>
        <v/>
      </c>
      <c r="AX904" t="str">
        <f t="shared" si="440"/>
        <v/>
      </c>
      <c r="AY904" t="e">
        <f>IF('work here'!#REF!&lt;&gt;"","Look","")</f>
        <v>#REF!</v>
      </c>
      <c r="AZ904" t="e">
        <f>IF('work here'!#REF!&lt;&gt;"",'work here'!#REF!,"")</f>
        <v>#REF!</v>
      </c>
      <c r="BA904" t="e">
        <f t="shared" si="441"/>
        <v>#REF!</v>
      </c>
      <c r="BB904" t="e">
        <f t="shared" si="442"/>
        <v>#REF!</v>
      </c>
      <c r="BC904" t="e">
        <f>IF('work here'!#REF!&lt;&gt;"","Finish","")</f>
        <v>#REF!</v>
      </c>
      <c r="BD904" t="e">
        <f>IF('work here'!#REF!&lt;&gt;"",'work here'!#REF!,"")</f>
        <v>#REF!</v>
      </c>
      <c r="BE904" t="e">
        <f t="shared" si="443"/>
        <v>#REF!</v>
      </c>
      <c r="BF904" t="e">
        <f t="shared" si="444"/>
        <v>#REF!</v>
      </c>
      <c r="BG904" t="e">
        <f>IF('work here'!#REF!&lt;&gt;"","Care","")</f>
        <v>#REF!</v>
      </c>
      <c r="BH904" t="e">
        <f>IF('work here'!#REF!&lt;&gt;"",'work here'!#REF!,"")</f>
        <v>#REF!</v>
      </c>
      <c r="BI904" t="e">
        <f t="shared" si="445"/>
        <v>#REF!</v>
      </c>
      <c r="BJ904" t="e">
        <f t="shared" si="446"/>
        <v>#REF!</v>
      </c>
      <c r="BK904" t="str">
        <f>IF(OR('work here'!F903="Rings", 'work here'!F903="Bangles"), 'work here'!F903 &amp; " Size", "")</f>
        <v/>
      </c>
      <c r="BL904" t="e">
        <f>IF('work here'!#REF!&lt;&gt;"",'work here'!#REF!,"")</f>
        <v>#REF!</v>
      </c>
      <c r="BM904" t="str">
        <f t="shared" si="447"/>
        <v/>
      </c>
      <c r="BN904" t="str">
        <f t="shared" si="448"/>
        <v/>
      </c>
      <c r="BO904" t="str">
        <f t="shared" si="449"/>
        <v/>
      </c>
    </row>
    <row r="905" spans="1:67" x14ac:dyDescent="0.3">
      <c r="A905" t="str">
        <f>IF('work here'!A904="simple","simple",IF('work here'!A904="parent","variable",IF('work here'!A904="child","variation","")))</f>
        <v/>
      </c>
      <c r="B905" t="str">
        <f>IF('work here'!C904&lt;&gt;"", 'work here'!C904, "")</f>
        <v/>
      </c>
      <c r="C905" t="str">
        <f>IF('work here'!B904&lt;&gt;"", 'work here'!B904, "")</f>
        <v/>
      </c>
      <c r="D905" t="str">
        <f t="shared" si="420"/>
        <v/>
      </c>
      <c r="E905" t="str">
        <f t="shared" si="421"/>
        <v/>
      </c>
      <c r="F905" t="str">
        <f t="shared" si="422"/>
        <v/>
      </c>
      <c r="G905" t="e">
        <f>IF('work here'!#REF!&lt;&gt;"", 'work here'!#REF!, "")</f>
        <v>#REF!</v>
      </c>
      <c r="I905" t="str">
        <f>IF('work here'!Z904&lt;&gt;"", 'work here'!Z904, "")</f>
        <v/>
      </c>
      <c r="J905" t="str">
        <f t="shared" si="423"/>
        <v/>
      </c>
      <c r="K905" t="str">
        <f t="shared" si="424"/>
        <v/>
      </c>
      <c r="L905" t="str">
        <f t="shared" si="425"/>
        <v/>
      </c>
      <c r="M905" t="str">
        <f>IF('work here'!AA904&lt;&gt;"", 'work here'!AA904, "")</f>
        <v/>
      </c>
      <c r="N905" t="str">
        <f>IF('work here'!AD904&lt;&gt;"", 'work here'!AD904, "")</f>
        <v/>
      </c>
      <c r="O905" t="str">
        <f>IF('work here'!AC904&lt;&gt;"", 'work here'!AC904, "")</f>
        <v/>
      </c>
      <c r="P905" t="str">
        <f>IF('work here'!AB904&lt;&gt;"", 'work here'!AB904, "")</f>
        <v/>
      </c>
      <c r="Q905" t="str">
        <f t="shared" si="426"/>
        <v/>
      </c>
      <c r="S905" t="str">
        <f>IF('work here'!E904&lt;&gt;"", 'work here'!E904, "")</f>
        <v/>
      </c>
      <c r="T905" t="e">
        <f>IF('work here'!#REF!&lt;&gt;"", 'work here'!#REF!, "")</f>
        <v>#REF!</v>
      </c>
      <c r="U905" t="str">
        <f>IF(A905="", "", _xlfn.TEXTJOIN(", ", TRUE, "jewellery", "jewellery &gt; " &amp; 'work here'!F904, "jewellery &gt; " &amp; 'work here'!F904 &amp; " &gt; " &amp; 'work here'!#REF!, 'work here'!#REF!, 'work here'!AY904, 'work here'!H904, 'work here'!I904, 'work here'!J904))</f>
        <v/>
      </c>
      <c r="V905" t="str" cm="1">
        <f t="array" aca="1" ref="V905" ca="1">_xlfn.LET(
    _xlpm.yr, TEXT(TODAY(), "yyyy"),
    _xlpm.mn, TEXT(TODAY(), "mm"),
    _xlpm.path, "https://richlook.co.in/wp-content/uploads/" &amp; _xlpm.yr &amp; "/" &amp; _xlpm.mn &amp; "/",
    _xlpm.imgRange, 'work here'!N904:X904,
    _xlpm.imgLinks, IF(_xlpm.imgRange&lt;&gt;"", _xlpm.path &amp; _xlpm.imgRange &amp; ".webp", ""),
    _xlpm.urls,
        IF(A905="variable", _xlpm.imgLinks,
        IF(A905="variation", IF('work here'!N904&lt;&gt;"", _xlpm.path &amp; 'work here'!N904 &amp; ".webp", ""),
        IF(A905="simple", _xlpm.imgLinks, ""))),
    _xlfn.TEXTJOIN(", ", TRUE, _xlpm.urls)
)</f>
        <v/>
      </c>
      <c r="W905" t="str" cm="1">
        <f t="array" aca="1" ref="W905" ca="1">_xlfn.LET(
    _xlpm.yr, TEXT(TODAY(), "yyyy"),
    _xlpm.mn, TEXT(TODAY(), "mm"),
    _xlpm.path, "https://richlook.co.in/wp-content/uploads/" &amp; _xlpm.yr &amp; "/" &amp; _xlpm.mn &amp; "/",
    _xlpm.imgRange, 'work here'!O904:X904,
    _xlpm.imgLinks, IF(_xlpm.imgRange&lt;&gt;"", _xlpm.path &amp; _xlpm.imgRange &amp; ".webp", ""),
    _xlpm.urls,
        IF(A905="variable", "",
        IF(A905="variation", _xlpm.imgLinks,
        IF(A905="simple", "", ""))),
    _xlfn.TEXTJOIN(", ", TRUE, _xlpm.urls)
)</f>
        <v/>
      </c>
      <c r="X905" t="str">
        <f>IF('work here'!D904&lt;&gt;"", 'work here'!D904, "")</f>
        <v/>
      </c>
      <c r="Y905" t="e">
        <f>IF('work here'!#REF!&lt;&gt;"","color","")</f>
        <v>#REF!</v>
      </c>
      <c r="Z905" t="e">
        <f>IF('work here'!#REF!&lt;&gt;"",'work here'!#REF!,"")</f>
        <v>#REF!</v>
      </c>
      <c r="AA905" t="e">
        <f t="shared" si="427"/>
        <v>#REF!</v>
      </c>
      <c r="AB905" t="e">
        <f t="shared" si="428"/>
        <v>#REF!</v>
      </c>
      <c r="AC905" t="str">
        <f t="shared" si="429"/>
        <v/>
      </c>
      <c r="AD905" s="2" t="e">
        <f>IF('work here'!#REF!&lt;&gt;"",'work here'!#REF!,"")</f>
        <v>#REF!</v>
      </c>
      <c r="AE905" s="2" t="e">
        <f>IF('work here'!#REF!&lt;&gt;"",'work here'!#REF!,"")</f>
        <v>#REF!</v>
      </c>
      <c r="AF905" s="2" t="e">
        <f t="shared" si="430"/>
        <v>#REF!</v>
      </c>
      <c r="AG905" s="2" t="e">
        <f t="shared" si="431"/>
        <v>#REF!</v>
      </c>
      <c r="AH905" s="2" t="str">
        <f t="shared" si="432"/>
        <v/>
      </c>
      <c r="AI905" t="str">
        <f>IF('work here'!AE904&lt;&gt;"","Jewellery Work","")</f>
        <v/>
      </c>
      <c r="AJ905" t="str">
        <f>IF('work here'!AE904&lt;&gt;"",'work here'!AE904,"")</f>
        <v/>
      </c>
      <c r="AK905" t="str">
        <f t="shared" si="433"/>
        <v/>
      </c>
      <c r="AL905" t="str">
        <f t="shared" si="434"/>
        <v/>
      </c>
      <c r="AM905" t="e">
        <f>IF('work here'!#REF!&lt;&gt;"","Gemstone","")</f>
        <v>#REF!</v>
      </c>
      <c r="AN905" t="e">
        <f>IF('work here'!#REF!&lt;&gt;"",'work here'!#REF!,"")</f>
        <v>#REF!</v>
      </c>
      <c r="AO905" t="e">
        <f t="shared" si="435"/>
        <v>#REF!</v>
      </c>
      <c r="AP905" t="e">
        <f t="shared" si="436"/>
        <v>#REF!</v>
      </c>
      <c r="AQ905" t="str">
        <f>IF('work here'!AW904&lt;&gt;"","Plating","")</f>
        <v/>
      </c>
      <c r="AR905" t="str">
        <f>IF('work here'!AW904&lt;&gt;"",'work here'!AW904,"")</f>
        <v/>
      </c>
      <c r="AS905" t="str">
        <f t="shared" si="437"/>
        <v/>
      </c>
      <c r="AT905" t="str">
        <f t="shared" si="438"/>
        <v/>
      </c>
      <c r="AU905" t="str">
        <f>IF('work here'!AX904&lt;&gt;"","Material","")</f>
        <v/>
      </c>
      <c r="AV905" t="str">
        <f>IF('work here'!AX904&lt;&gt;"",'work here'!AX904,"")</f>
        <v/>
      </c>
      <c r="AW905" t="str">
        <f t="shared" si="439"/>
        <v/>
      </c>
      <c r="AX905" t="str">
        <f t="shared" si="440"/>
        <v/>
      </c>
      <c r="AY905" t="e">
        <f>IF('work here'!#REF!&lt;&gt;"","Look","")</f>
        <v>#REF!</v>
      </c>
      <c r="AZ905" t="e">
        <f>IF('work here'!#REF!&lt;&gt;"",'work here'!#REF!,"")</f>
        <v>#REF!</v>
      </c>
      <c r="BA905" t="e">
        <f t="shared" si="441"/>
        <v>#REF!</v>
      </c>
      <c r="BB905" t="e">
        <f t="shared" si="442"/>
        <v>#REF!</v>
      </c>
      <c r="BC905" t="e">
        <f>IF('work here'!#REF!&lt;&gt;"","Finish","")</f>
        <v>#REF!</v>
      </c>
      <c r="BD905" t="e">
        <f>IF('work here'!#REF!&lt;&gt;"",'work here'!#REF!,"")</f>
        <v>#REF!</v>
      </c>
      <c r="BE905" t="e">
        <f t="shared" si="443"/>
        <v>#REF!</v>
      </c>
      <c r="BF905" t="e">
        <f t="shared" si="444"/>
        <v>#REF!</v>
      </c>
      <c r="BG905" t="e">
        <f>IF('work here'!#REF!&lt;&gt;"","Care","")</f>
        <v>#REF!</v>
      </c>
      <c r="BH905" t="e">
        <f>IF('work here'!#REF!&lt;&gt;"",'work here'!#REF!,"")</f>
        <v>#REF!</v>
      </c>
      <c r="BI905" t="e">
        <f t="shared" si="445"/>
        <v>#REF!</v>
      </c>
      <c r="BJ905" t="e">
        <f t="shared" si="446"/>
        <v>#REF!</v>
      </c>
      <c r="BK905" t="str">
        <f>IF(OR('work here'!F904="Rings", 'work here'!F904="Bangles"), 'work here'!F904 &amp; " Size", "")</f>
        <v/>
      </c>
      <c r="BL905" t="e">
        <f>IF('work here'!#REF!&lt;&gt;"",'work here'!#REF!,"")</f>
        <v>#REF!</v>
      </c>
      <c r="BM905" t="str">
        <f t="shared" si="447"/>
        <v/>
      </c>
      <c r="BN905" t="str">
        <f t="shared" si="448"/>
        <v/>
      </c>
      <c r="BO905" t="str">
        <f t="shared" si="449"/>
        <v/>
      </c>
    </row>
    <row r="906" spans="1:67" x14ac:dyDescent="0.3">
      <c r="A906" t="str">
        <f>IF('work here'!A905="simple","simple",IF('work here'!A905="parent","variable",IF('work here'!A905="child","variation","")))</f>
        <v/>
      </c>
      <c r="B906" t="str">
        <f>IF('work here'!C905&lt;&gt;"", 'work here'!C905, "")</f>
        <v/>
      </c>
      <c r="C906" t="str">
        <f>IF('work here'!B905&lt;&gt;"", 'work here'!B905, "")</f>
        <v/>
      </c>
      <c r="D906" t="str">
        <f t="shared" si="420"/>
        <v/>
      </c>
      <c r="E906" t="str">
        <f t="shared" si="421"/>
        <v/>
      </c>
      <c r="F906" t="str">
        <f t="shared" si="422"/>
        <v/>
      </c>
      <c r="G906" t="e">
        <f>IF('work here'!#REF!&lt;&gt;"", 'work here'!#REF!, "")</f>
        <v>#REF!</v>
      </c>
      <c r="I906" t="str">
        <f>IF('work here'!Z905&lt;&gt;"", 'work here'!Z905, "")</f>
        <v/>
      </c>
      <c r="J906" t="str">
        <f t="shared" si="423"/>
        <v/>
      </c>
      <c r="K906" t="str">
        <f t="shared" si="424"/>
        <v/>
      </c>
      <c r="L906" t="str">
        <f t="shared" si="425"/>
        <v/>
      </c>
      <c r="M906" t="str">
        <f>IF('work here'!AA905&lt;&gt;"", 'work here'!AA905, "")</f>
        <v/>
      </c>
      <c r="N906" t="str">
        <f>IF('work here'!AD905&lt;&gt;"", 'work here'!AD905, "")</f>
        <v/>
      </c>
      <c r="O906" t="str">
        <f>IF('work here'!AC905&lt;&gt;"", 'work here'!AC905, "")</f>
        <v/>
      </c>
      <c r="P906" t="str">
        <f>IF('work here'!AB905&lt;&gt;"", 'work here'!AB905, "")</f>
        <v/>
      </c>
      <c r="Q906" t="str">
        <f t="shared" si="426"/>
        <v/>
      </c>
      <c r="S906" t="str">
        <f>IF('work here'!E905&lt;&gt;"", 'work here'!E905, "")</f>
        <v/>
      </c>
      <c r="T906" t="e">
        <f>IF('work here'!#REF!&lt;&gt;"", 'work here'!#REF!, "")</f>
        <v>#REF!</v>
      </c>
      <c r="U906" t="str">
        <f>IF(A906="", "", _xlfn.TEXTJOIN(", ", TRUE, "jewellery", "jewellery &gt; " &amp; 'work here'!F905, "jewellery &gt; " &amp; 'work here'!F905 &amp; " &gt; " &amp; 'work here'!#REF!, 'work here'!#REF!, 'work here'!AY905, 'work here'!H905, 'work here'!I905, 'work here'!J905))</f>
        <v/>
      </c>
      <c r="V906" t="str" cm="1">
        <f t="array" aca="1" ref="V906" ca="1">_xlfn.LET(
    _xlpm.yr, TEXT(TODAY(), "yyyy"),
    _xlpm.mn, TEXT(TODAY(), "mm"),
    _xlpm.path, "https://richlook.co.in/wp-content/uploads/" &amp; _xlpm.yr &amp; "/" &amp; _xlpm.mn &amp; "/",
    _xlpm.imgRange, 'work here'!N905:X905,
    _xlpm.imgLinks, IF(_xlpm.imgRange&lt;&gt;"", _xlpm.path &amp; _xlpm.imgRange &amp; ".webp", ""),
    _xlpm.urls,
        IF(A906="variable", _xlpm.imgLinks,
        IF(A906="variation", IF('work here'!N905&lt;&gt;"", _xlpm.path &amp; 'work here'!N905 &amp; ".webp", ""),
        IF(A906="simple", _xlpm.imgLinks, ""))),
    _xlfn.TEXTJOIN(", ", TRUE, _xlpm.urls)
)</f>
        <v/>
      </c>
      <c r="W906" t="str" cm="1">
        <f t="array" aca="1" ref="W906" ca="1">_xlfn.LET(
    _xlpm.yr, TEXT(TODAY(), "yyyy"),
    _xlpm.mn, TEXT(TODAY(), "mm"),
    _xlpm.path, "https://richlook.co.in/wp-content/uploads/" &amp; _xlpm.yr &amp; "/" &amp; _xlpm.mn &amp; "/",
    _xlpm.imgRange, 'work here'!O905:X905,
    _xlpm.imgLinks, IF(_xlpm.imgRange&lt;&gt;"", _xlpm.path &amp; _xlpm.imgRange &amp; ".webp", ""),
    _xlpm.urls,
        IF(A906="variable", "",
        IF(A906="variation", _xlpm.imgLinks,
        IF(A906="simple", "", ""))),
    _xlfn.TEXTJOIN(", ", TRUE, _xlpm.urls)
)</f>
        <v/>
      </c>
      <c r="X906" t="str">
        <f>IF('work here'!D905&lt;&gt;"", 'work here'!D905, "")</f>
        <v/>
      </c>
      <c r="Y906" t="e">
        <f>IF('work here'!#REF!&lt;&gt;"","color","")</f>
        <v>#REF!</v>
      </c>
      <c r="Z906" t="e">
        <f>IF('work here'!#REF!&lt;&gt;"",'work here'!#REF!,"")</f>
        <v>#REF!</v>
      </c>
      <c r="AA906" t="e">
        <f t="shared" si="427"/>
        <v>#REF!</v>
      </c>
      <c r="AB906" t="e">
        <f t="shared" si="428"/>
        <v>#REF!</v>
      </c>
      <c r="AC906" t="str">
        <f t="shared" si="429"/>
        <v/>
      </c>
      <c r="AD906" s="2" t="e">
        <f>IF('work here'!#REF!&lt;&gt;"",'work here'!#REF!,"")</f>
        <v>#REF!</v>
      </c>
      <c r="AE906" s="2" t="e">
        <f>IF('work here'!#REF!&lt;&gt;"",'work here'!#REF!,"")</f>
        <v>#REF!</v>
      </c>
      <c r="AF906" s="2" t="e">
        <f t="shared" si="430"/>
        <v>#REF!</v>
      </c>
      <c r="AG906" s="2" t="e">
        <f t="shared" si="431"/>
        <v>#REF!</v>
      </c>
      <c r="AH906" s="2" t="str">
        <f t="shared" si="432"/>
        <v/>
      </c>
      <c r="AI906" t="str">
        <f>IF('work here'!AE905&lt;&gt;"","Jewellery Work","")</f>
        <v/>
      </c>
      <c r="AJ906" t="str">
        <f>IF('work here'!AE905&lt;&gt;"",'work here'!AE905,"")</f>
        <v/>
      </c>
      <c r="AK906" t="str">
        <f t="shared" si="433"/>
        <v/>
      </c>
      <c r="AL906" t="str">
        <f t="shared" si="434"/>
        <v/>
      </c>
      <c r="AM906" t="e">
        <f>IF('work here'!#REF!&lt;&gt;"","Gemstone","")</f>
        <v>#REF!</v>
      </c>
      <c r="AN906" t="e">
        <f>IF('work here'!#REF!&lt;&gt;"",'work here'!#REF!,"")</f>
        <v>#REF!</v>
      </c>
      <c r="AO906" t="e">
        <f t="shared" si="435"/>
        <v>#REF!</v>
      </c>
      <c r="AP906" t="e">
        <f t="shared" si="436"/>
        <v>#REF!</v>
      </c>
      <c r="AQ906" t="str">
        <f>IF('work here'!AW905&lt;&gt;"","Plating","")</f>
        <v/>
      </c>
      <c r="AR906" t="str">
        <f>IF('work here'!AW905&lt;&gt;"",'work here'!AW905,"")</f>
        <v/>
      </c>
      <c r="AS906" t="str">
        <f t="shared" si="437"/>
        <v/>
      </c>
      <c r="AT906" t="str">
        <f t="shared" si="438"/>
        <v/>
      </c>
      <c r="AU906" t="str">
        <f>IF('work here'!AX905&lt;&gt;"","Material","")</f>
        <v/>
      </c>
      <c r="AV906" t="str">
        <f>IF('work here'!AX905&lt;&gt;"",'work here'!AX905,"")</f>
        <v/>
      </c>
      <c r="AW906" t="str">
        <f t="shared" si="439"/>
        <v/>
      </c>
      <c r="AX906" t="str">
        <f t="shared" si="440"/>
        <v/>
      </c>
      <c r="AY906" t="e">
        <f>IF('work here'!#REF!&lt;&gt;"","Look","")</f>
        <v>#REF!</v>
      </c>
      <c r="AZ906" t="e">
        <f>IF('work here'!#REF!&lt;&gt;"",'work here'!#REF!,"")</f>
        <v>#REF!</v>
      </c>
      <c r="BA906" t="e">
        <f t="shared" si="441"/>
        <v>#REF!</v>
      </c>
      <c r="BB906" t="e">
        <f t="shared" si="442"/>
        <v>#REF!</v>
      </c>
      <c r="BC906" t="e">
        <f>IF('work here'!#REF!&lt;&gt;"","Finish","")</f>
        <v>#REF!</v>
      </c>
      <c r="BD906" t="e">
        <f>IF('work here'!#REF!&lt;&gt;"",'work here'!#REF!,"")</f>
        <v>#REF!</v>
      </c>
      <c r="BE906" t="e">
        <f t="shared" si="443"/>
        <v>#REF!</v>
      </c>
      <c r="BF906" t="e">
        <f t="shared" si="444"/>
        <v>#REF!</v>
      </c>
      <c r="BG906" t="e">
        <f>IF('work here'!#REF!&lt;&gt;"","Care","")</f>
        <v>#REF!</v>
      </c>
      <c r="BH906" t="e">
        <f>IF('work here'!#REF!&lt;&gt;"",'work here'!#REF!,"")</f>
        <v>#REF!</v>
      </c>
      <c r="BI906" t="e">
        <f t="shared" si="445"/>
        <v>#REF!</v>
      </c>
      <c r="BJ906" t="e">
        <f t="shared" si="446"/>
        <v>#REF!</v>
      </c>
      <c r="BK906" t="str">
        <f>IF(OR('work here'!F905="Rings", 'work here'!F905="Bangles"), 'work here'!F905 &amp; " Size", "")</f>
        <v/>
      </c>
      <c r="BL906" t="e">
        <f>IF('work here'!#REF!&lt;&gt;"",'work here'!#REF!,"")</f>
        <v>#REF!</v>
      </c>
      <c r="BM906" t="str">
        <f t="shared" si="447"/>
        <v/>
      </c>
      <c r="BN906" t="str">
        <f t="shared" si="448"/>
        <v/>
      </c>
      <c r="BO906" t="str">
        <f t="shared" si="449"/>
        <v/>
      </c>
    </row>
    <row r="907" spans="1:67" x14ac:dyDescent="0.3">
      <c r="A907" t="str">
        <f>IF('work here'!A906="simple","simple",IF('work here'!A906="parent","variable",IF('work here'!A906="child","variation","")))</f>
        <v/>
      </c>
      <c r="B907" t="str">
        <f>IF('work here'!C906&lt;&gt;"", 'work here'!C906, "")</f>
        <v/>
      </c>
      <c r="C907" t="str">
        <f>IF('work here'!B906&lt;&gt;"", 'work here'!B906, "")</f>
        <v/>
      </c>
      <c r="D907" t="str">
        <f t="shared" si="420"/>
        <v/>
      </c>
      <c r="E907" t="str">
        <f t="shared" si="421"/>
        <v/>
      </c>
      <c r="F907" t="str">
        <f t="shared" si="422"/>
        <v/>
      </c>
      <c r="G907" t="e">
        <f>IF('work here'!#REF!&lt;&gt;"", 'work here'!#REF!, "")</f>
        <v>#REF!</v>
      </c>
      <c r="I907" t="str">
        <f>IF('work here'!Z906&lt;&gt;"", 'work here'!Z906, "")</f>
        <v/>
      </c>
      <c r="J907" t="str">
        <f t="shared" si="423"/>
        <v/>
      </c>
      <c r="K907" t="str">
        <f t="shared" si="424"/>
        <v/>
      </c>
      <c r="L907" t="str">
        <f t="shared" si="425"/>
        <v/>
      </c>
      <c r="M907" t="str">
        <f>IF('work here'!AA906&lt;&gt;"", 'work here'!AA906, "")</f>
        <v/>
      </c>
      <c r="N907" t="str">
        <f>IF('work here'!AD906&lt;&gt;"", 'work here'!AD906, "")</f>
        <v/>
      </c>
      <c r="O907" t="str">
        <f>IF('work here'!AC906&lt;&gt;"", 'work here'!AC906, "")</f>
        <v/>
      </c>
      <c r="P907" t="str">
        <f>IF('work here'!AB906&lt;&gt;"", 'work here'!AB906, "")</f>
        <v/>
      </c>
      <c r="Q907" t="str">
        <f t="shared" si="426"/>
        <v/>
      </c>
      <c r="S907" t="str">
        <f>IF('work here'!E906&lt;&gt;"", 'work here'!E906, "")</f>
        <v/>
      </c>
      <c r="T907" t="e">
        <f>IF('work here'!#REF!&lt;&gt;"", 'work here'!#REF!, "")</f>
        <v>#REF!</v>
      </c>
      <c r="U907" t="str">
        <f>IF(A907="", "", _xlfn.TEXTJOIN(", ", TRUE, "jewellery", "jewellery &gt; " &amp; 'work here'!F906, "jewellery &gt; " &amp; 'work here'!F906 &amp; " &gt; " &amp; 'work here'!#REF!, 'work here'!#REF!, 'work here'!AY906, 'work here'!H906, 'work here'!I906, 'work here'!J906))</f>
        <v/>
      </c>
      <c r="V907" t="str" cm="1">
        <f t="array" aca="1" ref="V907" ca="1">_xlfn.LET(
    _xlpm.yr, TEXT(TODAY(), "yyyy"),
    _xlpm.mn, TEXT(TODAY(), "mm"),
    _xlpm.path, "https://richlook.co.in/wp-content/uploads/" &amp; _xlpm.yr &amp; "/" &amp; _xlpm.mn &amp; "/",
    _xlpm.imgRange, 'work here'!N906:X906,
    _xlpm.imgLinks, IF(_xlpm.imgRange&lt;&gt;"", _xlpm.path &amp; _xlpm.imgRange &amp; ".webp", ""),
    _xlpm.urls,
        IF(A907="variable", _xlpm.imgLinks,
        IF(A907="variation", IF('work here'!N906&lt;&gt;"", _xlpm.path &amp; 'work here'!N906 &amp; ".webp", ""),
        IF(A907="simple", _xlpm.imgLinks, ""))),
    _xlfn.TEXTJOIN(", ", TRUE, _xlpm.urls)
)</f>
        <v/>
      </c>
      <c r="W907" t="str" cm="1">
        <f t="array" aca="1" ref="W907" ca="1">_xlfn.LET(
    _xlpm.yr, TEXT(TODAY(), "yyyy"),
    _xlpm.mn, TEXT(TODAY(), "mm"),
    _xlpm.path, "https://richlook.co.in/wp-content/uploads/" &amp; _xlpm.yr &amp; "/" &amp; _xlpm.mn &amp; "/",
    _xlpm.imgRange, 'work here'!O906:X906,
    _xlpm.imgLinks, IF(_xlpm.imgRange&lt;&gt;"", _xlpm.path &amp; _xlpm.imgRange &amp; ".webp", ""),
    _xlpm.urls,
        IF(A907="variable", "",
        IF(A907="variation", _xlpm.imgLinks,
        IF(A907="simple", "", ""))),
    _xlfn.TEXTJOIN(", ", TRUE, _xlpm.urls)
)</f>
        <v/>
      </c>
      <c r="X907" t="str">
        <f>IF('work here'!D906&lt;&gt;"", 'work here'!D906, "")</f>
        <v/>
      </c>
      <c r="Y907" t="e">
        <f>IF('work here'!#REF!&lt;&gt;"","color","")</f>
        <v>#REF!</v>
      </c>
      <c r="Z907" t="e">
        <f>IF('work here'!#REF!&lt;&gt;"",'work here'!#REF!,"")</f>
        <v>#REF!</v>
      </c>
      <c r="AA907" t="e">
        <f t="shared" si="427"/>
        <v>#REF!</v>
      </c>
      <c r="AB907" t="e">
        <f t="shared" si="428"/>
        <v>#REF!</v>
      </c>
      <c r="AC907" t="str">
        <f t="shared" si="429"/>
        <v/>
      </c>
      <c r="AD907" s="2" t="e">
        <f>IF('work here'!#REF!&lt;&gt;"",'work here'!#REF!,"")</f>
        <v>#REF!</v>
      </c>
      <c r="AE907" s="2" t="e">
        <f>IF('work here'!#REF!&lt;&gt;"",'work here'!#REF!,"")</f>
        <v>#REF!</v>
      </c>
      <c r="AF907" s="2" t="e">
        <f t="shared" si="430"/>
        <v>#REF!</v>
      </c>
      <c r="AG907" s="2" t="e">
        <f t="shared" si="431"/>
        <v>#REF!</v>
      </c>
      <c r="AH907" s="2" t="str">
        <f t="shared" si="432"/>
        <v/>
      </c>
      <c r="AI907" t="str">
        <f>IF('work here'!AE906&lt;&gt;"","Jewellery Work","")</f>
        <v/>
      </c>
      <c r="AJ907" t="str">
        <f>IF('work here'!AE906&lt;&gt;"",'work here'!AE906,"")</f>
        <v/>
      </c>
      <c r="AK907" t="str">
        <f t="shared" si="433"/>
        <v/>
      </c>
      <c r="AL907" t="str">
        <f t="shared" si="434"/>
        <v/>
      </c>
      <c r="AM907" t="e">
        <f>IF('work here'!#REF!&lt;&gt;"","Gemstone","")</f>
        <v>#REF!</v>
      </c>
      <c r="AN907" t="e">
        <f>IF('work here'!#REF!&lt;&gt;"",'work here'!#REF!,"")</f>
        <v>#REF!</v>
      </c>
      <c r="AO907" t="e">
        <f t="shared" si="435"/>
        <v>#REF!</v>
      </c>
      <c r="AP907" t="e">
        <f t="shared" si="436"/>
        <v>#REF!</v>
      </c>
      <c r="AQ907" t="str">
        <f>IF('work here'!AW906&lt;&gt;"","Plating","")</f>
        <v/>
      </c>
      <c r="AR907" t="str">
        <f>IF('work here'!AW906&lt;&gt;"",'work here'!AW906,"")</f>
        <v/>
      </c>
      <c r="AS907" t="str">
        <f t="shared" si="437"/>
        <v/>
      </c>
      <c r="AT907" t="str">
        <f t="shared" si="438"/>
        <v/>
      </c>
      <c r="AU907" t="str">
        <f>IF('work here'!AX906&lt;&gt;"","Material","")</f>
        <v/>
      </c>
      <c r="AV907" t="str">
        <f>IF('work here'!AX906&lt;&gt;"",'work here'!AX906,"")</f>
        <v/>
      </c>
      <c r="AW907" t="str">
        <f t="shared" si="439"/>
        <v/>
      </c>
      <c r="AX907" t="str">
        <f t="shared" si="440"/>
        <v/>
      </c>
      <c r="AY907" t="e">
        <f>IF('work here'!#REF!&lt;&gt;"","Look","")</f>
        <v>#REF!</v>
      </c>
      <c r="AZ907" t="e">
        <f>IF('work here'!#REF!&lt;&gt;"",'work here'!#REF!,"")</f>
        <v>#REF!</v>
      </c>
      <c r="BA907" t="e">
        <f t="shared" si="441"/>
        <v>#REF!</v>
      </c>
      <c r="BB907" t="e">
        <f t="shared" si="442"/>
        <v>#REF!</v>
      </c>
      <c r="BC907" t="e">
        <f>IF('work here'!#REF!&lt;&gt;"","Finish","")</f>
        <v>#REF!</v>
      </c>
      <c r="BD907" t="e">
        <f>IF('work here'!#REF!&lt;&gt;"",'work here'!#REF!,"")</f>
        <v>#REF!</v>
      </c>
      <c r="BE907" t="e">
        <f t="shared" si="443"/>
        <v>#REF!</v>
      </c>
      <c r="BF907" t="e">
        <f t="shared" si="444"/>
        <v>#REF!</v>
      </c>
      <c r="BG907" t="e">
        <f>IF('work here'!#REF!&lt;&gt;"","Care","")</f>
        <v>#REF!</v>
      </c>
      <c r="BH907" t="e">
        <f>IF('work here'!#REF!&lt;&gt;"",'work here'!#REF!,"")</f>
        <v>#REF!</v>
      </c>
      <c r="BI907" t="e">
        <f t="shared" si="445"/>
        <v>#REF!</v>
      </c>
      <c r="BJ907" t="e">
        <f t="shared" si="446"/>
        <v>#REF!</v>
      </c>
      <c r="BK907" t="str">
        <f>IF(OR('work here'!F906="Rings", 'work here'!F906="Bangles"), 'work here'!F906 &amp; " Size", "")</f>
        <v/>
      </c>
      <c r="BL907" t="e">
        <f>IF('work here'!#REF!&lt;&gt;"",'work here'!#REF!,"")</f>
        <v>#REF!</v>
      </c>
      <c r="BM907" t="str">
        <f t="shared" si="447"/>
        <v/>
      </c>
      <c r="BN907" t="str">
        <f t="shared" si="448"/>
        <v/>
      </c>
      <c r="BO907" t="str">
        <f t="shared" si="449"/>
        <v/>
      </c>
    </row>
    <row r="908" spans="1:67" x14ac:dyDescent="0.3">
      <c r="A908" t="str">
        <f>IF('work here'!A907="simple","simple",IF('work here'!A907="parent","variable",IF('work here'!A907="child","variation","")))</f>
        <v/>
      </c>
      <c r="B908" t="str">
        <f>IF('work here'!C907&lt;&gt;"", 'work here'!C907, "")</f>
        <v/>
      </c>
      <c r="C908" t="str">
        <f>IF('work here'!B907&lt;&gt;"", 'work here'!B907, "")</f>
        <v/>
      </c>
      <c r="D908" t="str">
        <f t="shared" si="420"/>
        <v/>
      </c>
      <c r="E908" t="str">
        <f t="shared" si="421"/>
        <v/>
      </c>
      <c r="F908" t="str">
        <f t="shared" si="422"/>
        <v/>
      </c>
      <c r="G908" t="e">
        <f>IF('work here'!#REF!&lt;&gt;"", 'work here'!#REF!, "")</f>
        <v>#REF!</v>
      </c>
      <c r="I908" t="str">
        <f>IF('work here'!Z907&lt;&gt;"", 'work here'!Z907, "")</f>
        <v/>
      </c>
      <c r="J908" t="str">
        <f t="shared" si="423"/>
        <v/>
      </c>
      <c r="K908" t="str">
        <f t="shared" si="424"/>
        <v/>
      </c>
      <c r="L908" t="str">
        <f t="shared" si="425"/>
        <v/>
      </c>
      <c r="M908" t="str">
        <f>IF('work here'!AA907&lt;&gt;"", 'work here'!AA907, "")</f>
        <v/>
      </c>
      <c r="N908" t="str">
        <f>IF('work here'!AD907&lt;&gt;"", 'work here'!AD907, "")</f>
        <v/>
      </c>
      <c r="O908" t="str">
        <f>IF('work here'!AC907&lt;&gt;"", 'work here'!AC907, "")</f>
        <v/>
      </c>
      <c r="P908" t="str">
        <f>IF('work here'!AB907&lt;&gt;"", 'work here'!AB907, "")</f>
        <v/>
      </c>
      <c r="Q908" t="str">
        <f t="shared" si="426"/>
        <v/>
      </c>
      <c r="S908" t="str">
        <f>IF('work here'!E907&lt;&gt;"", 'work here'!E907, "")</f>
        <v/>
      </c>
      <c r="T908" t="e">
        <f>IF('work here'!#REF!&lt;&gt;"", 'work here'!#REF!, "")</f>
        <v>#REF!</v>
      </c>
      <c r="U908" t="str">
        <f>IF(A908="", "", _xlfn.TEXTJOIN(", ", TRUE, "jewellery", "jewellery &gt; " &amp; 'work here'!F907, "jewellery &gt; " &amp; 'work here'!F907 &amp; " &gt; " &amp; 'work here'!#REF!, 'work here'!#REF!, 'work here'!AY907, 'work here'!H907, 'work here'!I907, 'work here'!J907))</f>
        <v/>
      </c>
      <c r="V908" t="str" cm="1">
        <f t="array" aca="1" ref="V908" ca="1">_xlfn.LET(
    _xlpm.yr, TEXT(TODAY(), "yyyy"),
    _xlpm.mn, TEXT(TODAY(), "mm"),
    _xlpm.path, "https://richlook.co.in/wp-content/uploads/" &amp; _xlpm.yr &amp; "/" &amp; _xlpm.mn &amp; "/",
    _xlpm.imgRange, 'work here'!N907:X907,
    _xlpm.imgLinks, IF(_xlpm.imgRange&lt;&gt;"", _xlpm.path &amp; _xlpm.imgRange &amp; ".webp", ""),
    _xlpm.urls,
        IF(A908="variable", _xlpm.imgLinks,
        IF(A908="variation", IF('work here'!N907&lt;&gt;"", _xlpm.path &amp; 'work here'!N907 &amp; ".webp", ""),
        IF(A908="simple", _xlpm.imgLinks, ""))),
    _xlfn.TEXTJOIN(", ", TRUE, _xlpm.urls)
)</f>
        <v/>
      </c>
      <c r="W908" t="str" cm="1">
        <f t="array" aca="1" ref="W908" ca="1">_xlfn.LET(
    _xlpm.yr, TEXT(TODAY(), "yyyy"),
    _xlpm.mn, TEXT(TODAY(), "mm"),
    _xlpm.path, "https://richlook.co.in/wp-content/uploads/" &amp; _xlpm.yr &amp; "/" &amp; _xlpm.mn &amp; "/",
    _xlpm.imgRange, 'work here'!O907:X907,
    _xlpm.imgLinks, IF(_xlpm.imgRange&lt;&gt;"", _xlpm.path &amp; _xlpm.imgRange &amp; ".webp", ""),
    _xlpm.urls,
        IF(A908="variable", "",
        IF(A908="variation", _xlpm.imgLinks,
        IF(A908="simple", "", ""))),
    _xlfn.TEXTJOIN(", ", TRUE, _xlpm.urls)
)</f>
        <v/>
      </c>
      <c r="X908" t="str">
        <f>IF('work here'!D907&lt;&gt;"", 'work here'!D907, "")</f>
        <v/>
      </c>
      <c r="Y908" t="e">
        <f>IF('work here'!#REF!&lt;&gt;"","color","")</f>
        <v>#REF!</v>
      </c>
      <c r="Z908" t="e">
        <f>IF('work here'!#REF!&lt;&gt;"",'work here'!#REF!,"")</f>
        <v>#REF!</v>
      </c>
      <c r="AA908" t="e">
        <f t="shared" si="427"/>
        <v>#REF!</v>
      </c>
      <c r="AB908" t="e">
        <f t="shared" si="428"/>
        <v>#REF!</v>
      </c>
      <c r="AC908" t="str">
        <f t="shared" si="429"/>
        <v/>
      </c>
      <c r="AD908" s="2" t="e">
        <f>IF('work here'!#REF!&lt;&gt;"",'work here'!#REF!,"")</f>
        <v>#REF!</v>
      </c>
      <c r="AE908" s="2" t="e">
        <f>IF('work here'!#REF!&lt;&gt;"",'work here'!#REF!,"")</f>
        <v>#REF!</v>
      </c>
      <c r="AF908" s="2" t="e">
        <f t="shared" si="430"/>
        <v>#REF!</v>
      </c>
      <c r="AG908" s="2" t="e">
        <f t="shared" si="431"/>
        <v>#REF!</v>
      </c>
      <c r="AH908" s="2" t="str">
        <f t="shared" si="432"/>
        <v/>
      </c>
      <c r="AI908" t="str">
        <f>IF('work here'!AE907&lt;&gt;"","Jewellery Work","")</f>
        <v/>
      </c>
      <c r="AJ908" t="str">
        <f>IF('work here'!AE907&lt;&gt;"",'work here'!AE907,"")</f>
        <v/>
      </c>
      <c r="AK908" t="str">
        <f t="shared" si="433"/>
        <v/>
      </c>
      <c r="AL908" t="str">
        <f t="shared" si="434"/>
        <v/>
      </c>
      <c r="AM908" t="e">
        <f>IF('work here'!#REF!&lt;&gt;"","Gemstone","")</f>
        <v>#REF!</v>
      </c>
      <c r="AN908" t="e">
        <f>IF('work here'!#REF!&lt;&gt;"",'work here'!#REF!,"")</f>
        <v>#REF!</v>
      </c>
      <c r="AO908" t="e">
        <f t="shared" si="435"/>
        <v>#REF!</v>
      </c>
      <c r="AP908" t="e">
        <f t="shared" si="436"/>
        <v>#REF!</v>
      </c>
      <c r="AQ908" t="str">
        <f>IF('work here'!AW907&lt;&gt;"","Plating","")</f>
        <v/>
      </c>
      <c r="AR908" t="str">
        <f>IF('work here'!AW907&lt;&gt;"",'work here'!AW907,"")</f>
        <v/>
      </c>
      <c r="AS908" t="str">
        <f t="shared" si="437"/>
        <v/>
      </c>
      <c r="AT908" t="str">
        <f t="shared" si="438"/>
        <v/>
      </c>
      <c r="AU908" t="str">
        <f>IF('work here'!AX907&lt;&gt;"","Material","")</f>
        <v/>
      </c>
      <c r="AV908" t="str">
        <f>IF('work here'!AX907&lt;&gt;"",'work here'!AX907,"")</f>
        <v/>
      </c>
      <c r="AW908" t="str">
        <f t="shared" si="439"/>
        <v/>
      </c>
      <c r="AX908" t="str">
        <f t="shared" si="440"/>
        <v/>
      </c>
      <c r="AY908" t="e">
        <f>IF('work here'!#REF!&lt;&gt;"","Look","")</f>
        <v>#REF!</v>
      </c>
      <c r="AZ908" t="e">
        <f>IF('work here'!#REF!&lt;&gt;"",'work here'!#REF!,"")</f>
        <v>#REF!</v>
      </c>
      <c r="BA908" t="e">
        <f t="shared" si="441"/>
        <v>#REF!</v>
      </c>
      <c r="BB908" t="e">
        <f t="shared" si="442"/>
        <v>#REF!</v>
      </c>
      <c r="BC908" t="e">
        <f>IF('work here'!#REF!&lt;&gt;"","Finish","")</f>
        <v>#REF!</v>
      </c>
      <c r="BD908" t="e">
        <f>IF('work here'!#REF!&lt;&gt;"",'work here'!#REF!,"")</f>
        <v>#REF!</v>
      </c>
      <c r="BE908" t="e">
        <f t="shared" si="443"/>
        <v>#REF!</v>
      </c>
      <c r="BF908" t="e">
        <f t="shared" si="444"/>
        <v>#REF!</v>
      </c>
      <c r="BG908" t="e">
        <f>IF('work here'!#REF!&lt;&gt;"","Care","")</f>
        <v>#REF!</v>
      </c>
      <c r="BH908" t="e">
        <f>IF('work here'!#REF!&lt;&gt;"",'work here'!#REF!,"")</f>
        <v>#REF!</v>
      </c>
      <c r="BI908" t="e">
        <f t="shared" si="445"/>
        <v>#REF!</v>
      </c>
      <c r="BJ908" t="e">
        <f t="shared" si="446"/>
        <v>#REF!</v>
      </c>
      <c r="BK908" t="str">
        <f>IF(OR('work here'!F907="Rings", 'work here'!F907="Bangles"), 'work here'!F907 &amp; " Size", "")</f>
        <v/>
      </c>
      <c r="BL908" t="e">
        <f>IF('work here'!#REF!&lt;&gt;"",'work here'!#REF!,"")</f>
        <v>#REF!</v>
      </c>
      <c r="BM908" t="str">
        <f t="shared" si="447"/>
        <v/>
      </c>
      <c r="BN908" t="str">
        <f t="shared" si="448"/>
        <v/>
      </c>
      <c r="BO908" t="str">
        <f t="shared" si="449"/>
        <v/>
      </c>
    </row>
    <row r="909" spans="1:67" x14ac:dyDescent="0.3">
      <c r="A909" t="str">
        <f>IF('work here'!A908="simple","simple",IF('work here'!A908="parent","variable",IF('work here'!A908="child","variation","")))</f>
        <v/>
      </c>
      <c r="B909" t="str">
        <f>IF('work here'!C908&lt;&gt;"", 'work here'!C908, "")</f>
        <v/>
      </c>
      <c r="C909" t="str">
        <f>IF('work here'!B908&lt;&gt;"", 'work here'!B908, "")</f>
        <v/>
      </c>
      <c r="D909" t="str">
        <f t="shared" si="420"/>
        <v/>
      </c>
      <c r="E909" t="str">
        <f t="shared" si="421"/>
        <v/>
      </c>
      <c r="F909" t="str">
        <f t="shared" si="422"/>
        <v/>
      </c>
      <c r="G909" t="e">
        <f>IF('work here'!#REF!&lt;&gt;"", 'work here'!#REF!, "")</f>
        <v>#REF!</v>
      </c>
      <c r="I909" t="str">
        <f>IF('work here'!Z908&lt;&gt;"", 'work here'!Z908, "")</f>
        <v/>
      </c>
      <c r="J909" t="str">
        <f t="shared" si="423"/>
        <v/>
      </c>
      <c r="K909" t="str">
        <f t="shared" si="424"/>
        <v/>
      </c>
      <c r="L909" t="str">
        <f t="shared" si="425"/>
        <v/>
      </c>
      <c r="M909" t="str">
        <f>IF('work here'!AA908&lt;&gt;"", 'work here'!AA908, "")</f>
        <v/>
      </c>
      <c r="N909" t="str">
        <f>IF('work here'!AD908&lt;&gt;"", 'work here'!AD908, "")</f>
        <v/>
      </c>
      <c r="O909" t="str">
        <f>IF('work here'!AC908&lt;&gt;"", 'work here'!AC908, "")</f>
        <v/>
      </c>
      <c r="P909" t="str">
        <f>IF('work here'!AB908&lt;&gt;"", 'work here'!AB908, "")</f>
        <v/>
      </c>
      <c r="Q909" t="str">
        <f t="shared" si="426"/>
        <v/>
      </c>
      <c r="S909" t="str">
        <f>IF('work here'!E908&lt;&gt;"", 'work here'!E908, "")</f>
        <v/>
      </c>
      <c r="T909" t="e">
        <f>IF('work here'!#REF!&lt;&gt;"", 'work here'!#REF!, "")</f>
        <v>#REF!</v>
      </c>
      <c r="U909" t="str">
        <f>IF(A909="", "", _xlfn.TEXTJOIN(", ", TRUE, "jewellery", "jewellery &gt; " &amp; 'work here'!F908, "jewellery &gt; " &amp; 'work here'!F908 &amp; " &gt; " &amp; 'work here'!#REF!, 'work here'!#REF!, 'work here'!AY908, 'work here'!H908, 'work here'!I908, 'work here'!J908))</f>
        <v/>
      </c>
      <c r="V909" t="str" cm="1">
        <f t="array" aca="1" ref="V909" ca="1">_xlfn.LET(
    _xlpm.yr, TEXT(TODAY(), "yyyy"),
    _xlpm.mn, TEXT(TODAY(), "mm"),
    _xlpm.path, "https://richlook.co.in/wp-content/uploads/" &amp; _xlpm.yr &amp; "/" &amp; _xlpm.mn &amp; "/",
    _xlpm.imgRange, 'work here'!N908:X908,
    _xlpm.imgLinks, IF(_xlpm.imgRange&lt;&gt;"", _xlpm.path &amp; _xlpm.imgRange &amp; ".webp", ""),
    _xlpm.urls,
        IF(A909="variable", _xlpm.imgLinks,
        IF(A909="variation", IF('work here'!N908&lt;&gt;"", _xlpm.path &amp; 'work here'!N908 &amp; ".webp", ""),
        IF(A909="simple", _xlpm.imgLinks, ""))),
    _xlfn.TEXTJOIN(", ", TRUE, _xlpm.urls)
)</f>
        <v/>
      </c>
      <c r="W909" t="str" cm="1">
        <f t="array" aca="1" ref="W909" ca="1">_xlfn.LET(
    _xlpm.yr, TEXT(TODAY(), "yyyy"),
    _xlpm.mn, TEXT(TODAY(), "mm"),
    _xlpm.path, "https://richlook.co.in/wp-content/uploads/" &amp; _xlpm.yr &amp; "/" &amp; _xlpm.mn &amp; "/",
    _xlpm.imgRange, 'work here'!O908:X908,
    _xlpm.imgLinks, IF(_xlpm.imgRange&lt;&gt;"", _xlpm.path &amp; _xlpm.imgRange &amp; ".webp", ""),
    _xlpm.urls,
        IF(A909="variable", "",
        IF(A909="variation", _xlpm.imgLinks,
        IF(A909="simple", "", ""))),
    _xlfn.TEXTJOIN(", ", TRUE, _xlpm.urls)
)</f>
        <v/>
      </c>
      <c r="X909" t="str">
        <f>IF('work here'!D908&lt;&gt;"", 'work here'!D908, "")</f>
        <v/>
      </c>
      <c r="Y909" t="e">
        <f>IF('work here'!#REF!&lt;&gt;"","color","")</f>
        <v>#REF!</v>
      </c>
      <c r="Z909" t="e">
        <f>IF('work here'!#REF!&lt;&gt;"",'work here'!#REF!,"")</f>
        <v>#REF!</v>
      </c>
      <c r="AA909" t="e">
        <f t="shared" si="427"/>
        <v>#REF!</v>
      </c>
      <c r="AB909" t="e">
        <f t="shared" si="428"/>
        <v>#REF!</v>
      </c>
      <c r="AC909" t="str">
        <f t="shared" si="429"/>
        <v/>
      </c>
      <c r="AD909" s="2" t="e">
        <f>IF('work here'!#REF!&lt;&gt;"",'work here'!#REF!,"")</f>
        <v>#REF!</v>
      </c>
      <c r="AE909" s="2" t="e">
        <f>IF('work here'!#REF!&lt;&gt;"",'work here'!#REF!,"")</f>
        <v>#REF!</v>
      </c>
      <c r="AF909" s="2" t="e">
        <f t="shared" si="430"/>
        <v>#REF!</v>
      </c>
      <c r="AG909" s="2" t="e">
        <f t="shared" si="431"/>
        <v>#REF!</v>
      </c>
      <c r="AH909" s="2" t="str">
        <f t="shared" si="432"/>
        <v/>
      </c>
      <c r="AI909" t="str">
        <f>IF('work here'!AE908&lt;&gt;"","Jewellery Work","")</f>
        <v/>
      </c>
      <c r="AJ909" t="str">
        <f>IF('work here'!AE908&lt;&gt;"",'work here'!AE908,"")</f>
        <v/>
      </c>
      <c r="AK909" t="str">
        <f t="shared" si="433"/>
        <v/>
      </c>
      <c r="AL909" t="str">
        <f t="shared" si="434"/>
        <v/>
      </c>
      <c r="AM909" t="e">
        <f>IF('work here'!#REF!&lt;&gt;"","Gemstone","")</f>
        <v>#REF!</v>
      </c>
      <c r="AN909" t="e">
        <f>IF('work here'!#REF!&lt;&gt;"",'work here'!#REF!,"")</f>
        <v>#REF!</v>
      </c>
      <c r="AO909" t="e">
        <f t="shared" si="435"/>
        <v>#REF!</v>
      </c>
      <c r="AP909" t="e">
        <f t="shared" si="436"/>
        <v>#REF!</v>
      </c>
      <c r="AQ909" t="str">
        <f>IF('work here'!AW908&lt;&gt;"","Plating","")</f>
        <v/>
      </c>
      <c r="AR909" t="str">
        <f>IF('work here'!AW908&lt;&gt;"",'work here'!AW908,"")</f>
        <v/>
      </c>
      <c r="AS909" t="str">
        <f t="shared" si="437"/>
        <v/>
      </c>
      <c r="AT909" t="str">
        <f t="shared" si="438"/>
        <v/>
      </c>
      <c r="AU909" t="str">
        <f>IF('work here'!AX908&lt;&gt;"","Material","")</f>
        <v/>
      </c>
      <c r="AV909" t="str">
        <f>IF('work here'!AX908&lt;&gt;"",'work here'!AX908,"")</f>
        <v/>
      </c>
      <c r="AW909" t="str">
        <f t="shared" si="439"/>
        <v/>
      </c>
      <c r="AX909" t="str">
        <f t="shared" si="440"/>
        <v/>
      </c>
      <c r="AY909" t="e">
        <f>IF('work here'!#REF!&lt;&gt;"","Look","")</f>
        <v>#REF!</v>
      </c>
      <c r="AZ909" t="e">
        <f>IF('work here'!#REF!&lt;&gt;"",'work here'!#REF!,"")</f>
        <v>#REF!</v>
      </c>
      <c r="BA909" t="e">
        <f t="shared" si="441"/>
        <v>#REF!</v>
      </c>
      <c r="BB909" t="e">
        <f t="shared" si="442"/>
        <v>#REF!</v>
      </c>
      <c r="BC909" t="e">
        <f>IF('work here'!#REF!&lt;&gt;"","Finish","")</f>
        <v>#REF!</v>
      </c>
      <c r="BD909" t="e">
        <f>IF('work here'!#REF!&lt;&gt;"",'work here'!#REF!,"")</f>
        <v>#REF!</v>
      </c>
      <c r="BE909" t="e">
        <f t="shared" si="443"/>
        <v>#REF!</v>
      </c>
      <c r="BF909" t="e">
        <f t="shared" si="444"/>
        <v>#REF!</v>
      </c>
      <c r="BG909" t="e">
        <f>IF('work here'!#REF!&lt;&gt;"","Care","")</f>
        <v>#REF!</v>
      </c>
      <c r="BH909" t="e">
        <f>IF('work here'!#REF!&lt;&gt;"",'work here'!#REF!,"")</f>
        <v>#REF!</v>
      </c>
      <c r="BI909" t="e">
        <f t="shared" si="445"/>
        <v>#REF!</v>
      </c>
      <c r="BJ909" t="e">
        <f t="shared" si="446"/>
        <v>#REF!</v>
      </c>
      <c r="BK909" t="str">
        <f>IF(OR('work here'!F908="Rings", 'work here'!F908="Bangles"), 'work here'!F908 &amp; " Size", "")</f>
        <v/>
      </c>
      <c r="BL909" t="e">
        <f>IF('work here'!#REF!&lt;&gt;"",'work here'!#REF!,"")</f>
        <v>#REF!</v>
      </c>
      <c r="BM909" t="str">
        <f t="shared" si="447"/>
        <v/>
      </c>
      <c r="BN909" t="str">
        <f t="shared" si="448"/>
        <v/>
      </c>
      <c r="BO909" t="str">
        <f t="shared" si="449"/>
        <v/>
      </c>
    </row>
    <row r="910" spans="1:67" x14ac:dyDescent="0.3">
      <c r="A910" t="str">
        <f>IF('work here'!A909="simple","simple",IF('work here'!A909="parent","variable",IF('work here'!A909="child","variation","")))</f>
        <v/>
      </c>
      <c r="B910" t="str">
        <f>IF('work here'!C909&lt;&gt;"", 'work here'!C909, "")</f>
        <v/>
      </c>
      <c r="C910" t="str">
        <f>IF('work here'!B909&lt;&gt;"", 'work here'!B909, "")</f>
        <v/>
      </c>
      <c r="D910" t="str">
        <f t="shared" si="420"/>
        <v/>
      </c>
      <c r="E910" t="str">
        <f t="shared" si="421"/>
        <v/>
      </c>
      <c r="F910" t="str">
        <f t="shared" si="422"/>
        <v/>
      </c>
      <c r="G910" t="e">
        <f>IF('work here'!#REF!&lt;&gt;"", 'work here'!#REF!, "")</f>
        <v>#REF!</v>
      </c>
      <c r="I910" t="str">
        <f>IF('work here'!Z909&lt;&gt;"", 'work here'!Z909, "")</f>
        <v/>
      </c>
      <c r="J910" t="str">
        <f t="shared" si="423"/>
        <v/>
      </c>
      <c r="K910" t="str">
        <f t="shared" si="424"/>
        <v/>
      </c>
      <c r="L910" t="str">
        <f t="shared" si="425"/>
        <v/>
      </c>
      <c r="M910" t="str">
        <f>IF('work here'!AA909&lt;&gt;"", 'work here'!AA909, "")</f>
        <v/>
      </c>
      <c r="N910" t="str">
        <f>IF('work here'!AD909&lt;&gt;"", 'work here'!AD909, "")</f>
        <v/>
      </c>
      <c r="O910" t="str">
        <f>IF('work here'!AC909&lt;&gt;"", 'work here'!AC909, "")</f>
        <v/>
      </c>
      <c r="P910" t="str">
        <f>IF('work here'!AB909&lt;&gt;"", 'work here'!AB909, "")</f>
        <v/>
      </c>
      <c r="Q910" t="str">
        <f t="shared" si="426"/>
        <v/>
      </c>
      <c r="S910" t="str">
        <f>IF('work here'!E909&lt;&gt;"", 'work here'!E909, "")</f>
        <v/>
      </c>
      <c r="T910" t="e">
        <f>IF('work here'!#REF!&lt;&gt;"", 'work here'!#REF!, "")</f>
        <v>#REF!</v>
      </c>
      <c r="U910" t="str">
        <f>IF(A910="", "", _xlfn.TEXTJOIN(", ", TRUE, "jewellery", "jewellery &gt; " &amp; 'work here'!F909, "jewellery &gt; " &amp; 'work here'!F909 &amp; " &gt; " &amp; 'work here'!#REF!, 'work here'!#REF!, 'work here'!AY909, 'work here'!H909, 'work here'!I909, 'work here'!J909))</f>
        <v/>
      </c>
      <c r="V910" t="str" cm="1">
        <f t="array" aca="1" ref="V910" ca="1">_xlfn.LET(
    _xlpm.yr, TEXT(TODAY(), "yyyy"),
    _xlpm.mn, TEXT(TODAY(), "mm"),
    _xlpm.path, "https://richlook.co.in/wp-content/uploads/" &amp; _xlpm.yr &amp; "/" &amp; _xlpm.mn &amp; "/",
    _xlpm.imgRange, 'work here'!N909:X909,
    _xlpm.imgLinks, IF(_xlpm.imgRange&lt;&gt;"", _xlpm.path &amp; _xlpm.imgRange &amp; ".webp", ""),
    _xlpm.urls,
        IF(A910="variable", _xlpm.imgLinks,
        IF(A910="variation", IF('work here'!N909&lt;&gt;"", _xlpm.path &amp; 'work here'!N909 &amp; ".webp", ""),
        IF(A910="simple", _xlpm.imgLinks, ""))),
    _xlfn.TEXTJOIN(", ", TRUE, _xlpm.urls)
)</f>
        <v/>
      </c>
      <c r="W910" t="str" cm="1">
        <f t="array" aca="1" ref="W910" ca="1">_xlfn.LET(
    _xlpm.yr, TEXT(TODAY(), "yyyy"),
    _xlpm.mn, TEXT(TODAY(), "mm"),
    _xlpm.path, "https://richlook.co.in/wp-content/uploads/" &amp; _xlpm.yr &amp; "/" &amp; _xlpm.mn &amp; "/",
    _xlpm.imgRange, 'work here'!O909:X909,
    _xlpm.imgLinks, IF(_xlpm.imgRange&lt;&gt;"", _xlpm.path &amp; _xlpm.imgRange &amp; ".webp", ""),
    _xlpm.urls,
        IF(A910="variable", "",
        IF(A910="variation", _xlpm.imgLinks,
        IF(A910="simple", "", ""))),
    _xlfn.TEXTJOIN(", ", TRUE, _xlpm.urls)
)</f>
        <v/>
      </c>
      <c r="X910" t="str">
        <f>IF('work here'!D909&lt;&gt;"", 'work here'!D909, "")</f>
        <v/>
      </c>
      <c r="Y910" t="e">
        <f>IF('work here'!#REF!&lt;&gt;"","color","")</f>
        <v>#REF!</v>
      </c>
      <c r="Z910" t="e">
        <f>IF('work here'!#REF!&lt;&gt;"",'work here'!#REF!,"")</f>
        <v>#REF!</v>
      </c>
      <c r="AA910" t="e">
        <f t="shared" si="427"/>
        <v>#REF!</v>
      </c>
      <c r="AB910" t="e">
        <f t="shared" si="428"/>
        <v>#REF!</v>
      </c>
      <c r="AC910" t="str">
        <f t="shared" si="429"/>
        <v/>
      </c>
      <c r="AD910" s="2" t="e">
        <f>IF('work here'!#REF!&lt;&gt;"",'work here'!#REF!,"")</f>
        <v>#REF!</v>
      </c>
      <c r="AE910" s="2" t="e">
        <f>IF('work here'!#REF!&lt;&gt;"",'work here'!#REF!,"")</f>
        <v>#REF!</v>
      </c>
      <c r="AF910" s="2" t="e">
        <f t="shared" si="430"/>
        <v>#REF!</v>
      </c>
      <c r="AG910" s="2" t="e">
        <f t="shared" si="431"/>
        <v>#REF!</v>
      </c>
      <c r="AH910" s="2" t="str">
        <f t="shared" si="432"/>
        <v/>
      </c>
      <c r="AI910" t="str">
        <f>IF('work here'!AE909&lt;&gt;"","Jewellery Work","")</f>
        <v/>
      </c>
      <c r="AJ910" t="str">
        <f>IF('work here'!AE909&lt;&gt;"",'work here'!AE909,"")</f>
        <v/>
      </c>
      <c r="AK910" t="str">
        <f t="shared" si="433"/>
        <v/>
      </c>
      <c r="AL910" t="str">
        <f t="shared" si="434"/>
        <v/>
      </c>
      <c r="AM910" t="e">
        <f>IF('work here'!#REF!&lt;&gt;"","Gemstone","")</f>
        <v>#REF!</v>
      </c>
      <c r="AN910" t="e">
        <f>IF('work here'!#REF!&lt;&gt;"",'work here'!#REF!,"")</f>
        <v>#REF!</v>
      </c>
      <c r="AO910" t="e">
        <f t="shared" si="435"/>
        <v>#REF!</v>
      </c>
      <c r="AP910" t="e">
        <f t="shared" si="436"/>
        <v>#REF!</v>
      </c>
      <c r="AQ910" t="str">
        <f>IF('work here'!AW909&lt;&gt;"","Plating","")</f>
        <v/>
      </c>
      <c r="AR910" t="str">
        <f>IF('work here'!AW909&lt;&gt;"",'work here'!AW909,"")</f>
        <v/>
      </c>
      <c r="AS910" t="str">
        <f t="shared" si="437"/>
        <v/>
      </c>
      <c r="AT910" t="str">
        <f t="shared" si="438"/>
        <v/>
      </c>
      <c r="AU910" t="str">
        <f>IF('work here'!AX909&lt;&gt;"","Material","")</f>
        <v/>
      </c>
      <c r="AV910" t="str">
        <f>IF('work here'!AX909&lt;&gt;"",'work here'!AX909,"")</f>
        <v/>
      </c>
      <c r="AW910" t="str">
        <f t="shared" si="439"/>
        <v/>
      </c>
      <c r="AX910" t="str">
        <f t="shared" si="440"/>
        <v/>
      </c>
      <c r="AY910" t="e">
        <f>IF('work here'!#REF!&lt;&gt;"","Look","")</f>
        <v>#REF!</v>
      </c>
      <c r="AZ910" t="e">
        <f>IF('work here'!#REF!&lt;&gt;"",'work here'!#REF!,"")</f>
        <v>#REF!</v>
      </c>
      <c r="BA910" t="e">
        <f t="shared" si="441"/>
        <v>#REF!</v>
      </c>
      <c r="BB910" t="e">
        <f t="shared" si="442"/>
        <v>#REF!</v>
      </c>
      <c r="BC910" t="e">
        <f>IF('work here'!#REF!&lt;&gt;"","Finish","")</f>
        <v>#REF!</v>
      </c>
      <c r="BD910" t="e">
        <f>IF('work here'!#REF!&lt;&gt;"",'work here'!#REF!,"")</f>
        <v>#REF!</v>
      </c>
      <c r="BE910" t="e">
        <f t="shared" si="443"/>
        <v>#REF!</v>
      </c>
      <c r="BF910" t="e">
        <f t="shared" si="444"/>
        <v>#REF!</v>
      </c>
      <c r="BG910" t="e">
        <f>IF('work here'!#REF!&lt;&gt;"","Care","")</f>
        <v>#REF!</v>
      </c>
      <c r="BH910" t="e">
        <f>IF('work here'!#REF!&lt;&gt;"",'work here'!#REF!,"")</f>
        <v>#REF!</v>
      </c>
      <c r="BI910" t="e">
        <f t="shared" si="445"/>
        <v>#REF!</v>
      </c>
      <c r="BJ910" t="e">
        <f t="shared" si="446"/>
        <v>#REF!</v>
      </c>
      <c r="BK910" t="str">
        <f>IF(OR('work here'!F909="Rings", 'work here'!F909="Bangles"), 'work here'!F909 &amp; " Size", "")</f>
        <v/>
      </c>
      <c r="BL910" t="e">
        <f>IF('work here'!#REF!&lt;&gt;"",'work here'!#REF!,"")</f>
        <v>#REF!</v>
      </c>
      <c r="BM910" t="str">
        <f t="shared" si="447"/>
        <v/>
      </c>
      <c r="BN910" t="str">
        <f t="shared" si="448"/>
        <v/>
      </c>
      <c r="BO910" t="str">
        <f t="shared" si="449"/>
        <v/>
      </c>
    </row>
    <row r="911" spans="1:67" x14ac:dyDescent="0.3">
      <c r="A911" t="str">
        <f>IF('work here'!A910="simple","simple",IF('work here'!A910="parent","variable",IF('work here'!A910="child","variation","")))</f>
        <v/>
      </c>
      <c r="B911" t="str">
        <f>IF('work here'!C910&lt;&gt;"", 'work here'!C910, "")</f>
        <v/>
      </c>
      <c r="C911" t="str">
        <f>IF('work here'!B910&lt;&gt;"", 'work here'!B910, "")</f>
        <v/>
      </c>
      <c r="D911" t="str">
        <f t="shared" si="420"/>
        <v/>
      </c>
      <c r="E911" t="str">
        <f t="shared" si="421"/>
        <v/>
      </c>
      <c r="F911" t="str">
        <f t="shared" si="422"/>
        <v/>
      </c>
      <c r="G911" t="e">
        <f>IF('work here'!#REF!&lt;&gt;"", 'work here'!#REF!, "")</f>
        <v>#REF!</v>
      </c>
      <c r="I911" t="str">
        <f>IF('work here'!Z910&lt;&gt;"", 'work here'!Z910, "")</f>
        <v/>
      </c>
      <c r="J911" t="str">
        <f t="shared" si="423"/>
        <v/>
      </c>
      <c r="K911" t="str">
        <f t="shared" si="424"/>
        <v/>
      </c>
      <c r="L911" t="str">
        <f t="shared" si="425"/>
        <v/>
      </c>
      <c r="M911" t="str">
        <f>IF('work here'!AA910&lt;&gt;"", 'work here'!AA910, "")</f>
        <v/>
      </c>
      <c r="N911" t="str">
        <f>IF('work here'!AD910&lt;&gt;"", 'work here'!AD910, "")</f>
        <v/>
      </c>
      <c r="O911" t="str">
        <f>IF('work here'!AC910&lt;&gt;"", 'work here'!AC910, "")</f>
        <v/>
      </c>
      <c r="P911" t="str">
        <f>IF('work here'!AB910&lt;&gt;"", 'work here'!AB910, "")</f>
        <v/>
      </c>
      <c r="Q911" t="str">
        <f t="shared" si="426"/>
        <v/>
      </c>
      <c r="S911" t="str">
        <f>IF('work here'!E910&lt;&gt;"", 'work here'!E910, "")</f>
        <v/>
      </c>
      <c r="T911" t="e">
        <f>IF('work here'!#REF!&lt;&gt;"", 'work here'!#REF!, "")</f>
        <v>#REF!</v>
      </c>
      <c r="U911" t="str">
        <f>IF(A911="", "", _xlfn.TEXTJOIN(", ", TRUE, "jewellery", "jewellery &gt; " &amp; 'work here'!F910, "jewellery &gt; " &amp; 'work here'!F910 &amp; " &gt; " &amp; 'work here'!#REF!, 'work here'!#REF!, 'work here'!AY910, 'work here'!H910, 'work here'!I910, 'work here'!J910))</f>
        <v/>
      </c>
      <c r="V911" t="str" cm="1">
        <f t="array" aca="1" ref="V911" ca="1">_xlfn.LET(
    _xlpm.yr, TEXT(TODAY(), "yyyy"),
    _xlpm.mn, TEXT(TODAY(), "mm"),
    _xlpm.path, "https://richlook.co.in/wp-content/uploads/" &amp; _xlpm.yr &amp; "/" &amp; _xlpm.mn &amp; "/",
    _xlpm.imgRange, 'work here'!N910:X910,
    _xlpm.imgLinks, IF(_xlpm.imgRange&lt;&gt;"", _xlpm.path &amp; _xlpm.imgRange &amp; ".webp", ""),
    _xlpm.urls,
        IF(A911="variable", _xlpm.imgLinks,
        IF(A911="variation", IF('work here'!N910&lt;&gt;"", _xlpm.path &amp; 'work here'!N910 &amp; ".webp", ""),
        IF(A911="simple", _xlpm.imgLinks, ""))),
    _xlfn.TEXTJOIN(", ", TRUE, _xlpm.urls)
)</f>
        <v/>
      </c>
      <c r="W911" t="str" cm="1">
        <f t="array" aca="1" ref="W911" ca="1">_xlfn.LET(
    _xlpm.yr, TEXT(TODAY(), "yyyy"),
    _xlpm.mn, TEXT(TODAY(), "mm"),
    _xlpm.path, "https://richlook.co.in/wp-content/uploads/" &amp; _xlpm.yr &amp; "/" &amp; _xlpm.mn &amp; "/",
    _xlpm.imgRange, 'work here'!O910:X910,
    _xlpm.imgLinks, IF(_xlpm.imgRange&lt;&gt;"", _xlpm.path &amp; _xlpm.imgRange &amp; ".webp", ""),
    _xlpm.urls,
        IF(A911="variable", "",
        IF(A911="variation", _xlpm.imgLinks,
        IF(A911="simple", "", ""))),
    _xlfn.TEXTJOIN(", ", TRUE, _xlpm.urls)
)</f>
        <v/>
      </c>
      <c r="X911" t="str">
        <f>IF('work here'!D910&lt;&gt;"", 'work here'!D910, "")</f>
        <v/>
      </c>
      <c r="Y911" t="e">
        <f>IF('work here'!#REF!&lt;&gt;"","color","")</f>
        <v>#REF!</v>
      </c>
      <c r="Z911" t="e">
        <f>IF('work here'!#REF!&lt;&gt;"",'work here'!#REF!,"")</f>
        <v>#REF!</v>
      </c>
      <c r="AA911" t="e">
        <f t="shared" si="427"/>
        <v>#REF!</v>
      </c>
      <c r="AB911" t="e">
        <f t="shared" si="428"/>
        <v>#REF!</v>
      </c>
      <c r="AC911" t="str">
        <f t="shared" si="429"/>
        <v/>
      </c>
      <c r="AD911" s="2" t="e">
        <f>IF('work here'!#REF!&lt;&gt;"",'work here'!#REF!,"")</f>
        <v>#REF!</v>
      </c>
      <c r="AE911" s="2" t="e">
        <f>IF('work here'!#REF!&lt;&gt;"",'work here'!#REF!,"")</f>
        <v>#REF!</v>
      </c>
      <c r="AF911" s="2" t="e">
        <f t="shared" si="430"/>
        <v>#REF!</v>
      </c>
      <c r="AG911" s="2" t="e">
        <f t="shared" si="431"/>
        <v>#REF!</v>
      </c>
      <c r="AH911" s="2" t="str">
        <f t="shared" si="432"/>
        <v/>
      </c>
      <c r="AI911" t="str">
        <f>IF('work here'!AE910&lt;&gt;"","Jewellery Work","")</f>
        <v/>
      </c>
      <c r="AJ911" t="str">
        <f>IF('work here'!AE910&lt;&gt;"",'work here'!AE910,"")</f>
        <v/>
      </c>
      <c r="AK911" t="str">
        <f t="shared" si="433"/>
        <v/>
      </c>
      <c r="AL911" t="str">
        <f t="shared" si="434"/>
        <v/>
      </c>
      <c r="AM911" t="e">
        <f>IF('work here'!#REF!&lt;&gt;"","Gemstone","")</f>
        <v>#REF!</v>
      </c>
      <c r="AN911" t="e">
        <f>IF('work here'!#REF!&lt;&gt;"",'work here'!#REF!,"")</f>
        <v>#REF!</v>
      </c>
      <c r="AO911" t="e">
        <f t="shared" si="435"/>
        <v>#REF!</v>
      </c>
      <c r="AP911" t="e">
        <f t="shared" si="436"/>
        <v>#REF!</v>
      </c>
      <c r="AQ911" t="str">
        <f>IF('work here'!AW910&lt;&gt;"","Plating","")</f>
        <v/>
      </c>
      <c r="AR911" t="str">
        <f>IF('work here'!AW910&lt;&gt;"",'work here'!AW910,"")</f>
        <v/>
      </c>
      <c r="AS911" t="str">
        <f t="shared" si="437"/>
        <v/>
      </c>
      <c r="AT911" t="str">
        <f t="shared" si="438"/>
        <v/>
      </c>
      <c r="AU911" t="str">
        <f>IF('work here'!AX910&lt;&gt;"","Material","")</f>
        <v/>
      </c>
      <c r="AV911" t="str">
        <f>IF('work here'!AX910&lt;&gt;"",'work here'!AX910,"")</f>
        <v/>
      </c>
      <c r="AW911" t="str">
        <f t="shared" si="439"/>
        <v/>
      </c>
      <c r="AX911" t="str">
        <f t="shared" si="440"/>
        <v/>
      </c>
      <c r="AY911" t="e">
        <f>IF('work here'!#REF!&lt;&gt;"","Look","")</f>
        <v>#REF!</v>
      </c>
      <c r="AZ911" t="e">
        <f>IF('work here'!#REF!&lt;&gt;"",'work here'!#REF!,"")</f>
        <v>#REF!</v>
      </c>
      <c r="BA911" t="e">
        <f t="shared" si="441"/>
        <v>#REF!</v>
      </c>
      <c r="BB911" t="e">
        <f t="shared" si="442"/>
        <v>#REF!</v>
      </c>
      <c r="BC911" t="e">
        <f>IF('work here'!#REF!&lt;&gt;"","Finish","")</f>
        <v>#REF!</v>
      </c>
      <c r="BD911" t="e">
        <f>IF('work here'!#REF!&lt;&gt;"",'work here'!#REF!,"")</f>
        <v>#REF!</v>
      </c>
      <c r="BE911" t="e">
        <f t="shared" si="443"/>
        <v>#REF!</v>
      </c>
      <c r="BF911" t="e">
        <f t="shared" si="444"/>
        <v>#REF!</v>
      </c>
      <c r="BG911" t="e">
        <f>IF('work here'!#REF!&lt;&gt;"","Care","")</f>
        <v>#REF!</v>
      </c>
      <c r="BH911" t="e">
        <f>IF('work here'!#REF!&lt;&gt;"",'work here'!#REF!,"")</f>
        <v>#REF!</v>
      </c>
      <c r="BI911" t="e">
        <f t="shared" si="445"/>
        <v>#REF!</v>
      </c>
      <c r="BJ911" t="e">
        <f t="shared" si="446"/>
        <v>#REF!</v>
      </c>
      <c r="BK911" t="str">
        <f>IF(OR('work here'!F910="Rings", 'work here'!F910="Bangles"), 'work here'!F910 &amp; " Size", "")</f>
        <v/>
      </c>
      <c r="BL911" t="e">
        <f>IF('work here'!#REF!&lt;&gt;"",'work here'!#REF!,"")</f>
        <v>#REF!</v>
      </c>
      <c r="BM911" t="str">
        <f t="shared" si="447"/>
        <v/>
      </c>
      <c r="BN911" t="str">
        <f t="shared" si="448"/>
        <v/>
      </c>
      <c r="BO911" t="str">
        <f t="shared" si="449"/>
        <v/>
      </c>
    </row>
    <row r="912" spans="1:67" x14ac:dyDescent="0.3">
      <c r="A912" t="str">
        <f>IF('work here'!A911="simple","simple",IF('work here'!A911="parent","variable",IF('work here'!A911="child","variation","")))</f>
        <v/>
      </c>
      <c r="B912" t="str">
        <f>IF('work here'!C911&lt;&gt;"", 'work here'!C911, "")</f>
        <v/>
      </c>
      <c r="C912" t="str">
        <f>IF('work here'!B911&lt;&gt;"", 'work here'!B911, "")</f>
        <v/>
      </c>
      <c r="D912" t="str">
        <f t="shared" si="420"/>
        <v/>
      </c>
      <c r="E912" t="str">
        <f t="shared" si="421"/>
        <v/>
      </c>
      <c r="F912" t="str">
        <f t="shared" si="422"/>
        <v/>
      </c>
      <c r="G912" t="e">
        <f>IF('work here'!#REF!&lt;&gt;"", 'work here'!#REF!, "")</f>
        <v>#REF!</v>
      </c>
      <c r="I912" t="str">
        <f>IF('work here'!Z911&lt;&gt;"", 'work here'!Z911, "")</f>
        <v/>
      </c>
      <c r="J912" t="str">
        <f t="shared" si="423"/>
        <v/>
      </c>
      <c r="K912" t="str">
        <f t="shared" si="424"/>
        <v/>
      </c>
      <c r="L912" t="str">
        <f t="shared" si="425"/>
        <v/>
      </c>
      <c r="M912" t="str">
        <f>IF('work here'!AA911&lt;&gt;"", 'work here'!AA911, "")</f>
        <v/>
      </c>
      <c r="N912" t="str">
        <f>IF('work here'!AD911&lt;&gt;"", 'work here'!AD911, "")</f>
        <v/>
      </c>
      <c r="O912" t="str">
        <f>IF('work here'!AC911&lt;&gt;"", 'work here'!AC911, "")</f>
        <v/>
      </c>
      <c r="P912" t="str">
        <f>IF('work here'!AB911&lt;&gt;"", 'work here'!AB911, "")</f>
        <v/>
      </c>
      <c r="Q912" t="str">
        <f t="shared" si="426"/>
        <v/>
      </c>
      <c r="S912" t="str">
        <f>IF('work here'!E911&lt;&gt;"", 'work here'!E911, "")</f>
        <v/>
      </c>
      <c r="T912" t="e">
        <f>IF('work here'!#REF!&lt;&gt;"", 'work here'!#REF!, "")</f>
        <v>#REF!</v>
      </c>
      <c r="U912" t="str">
        <f>IF(A912="", "", _xlfn.TEXTJOIN(", ", TRUE, "jewellery", "jewellery &gt; " &amp; 'work here'!F911, "jewellery &gt; " &amp; 'work here'!F911 &amp; " &gt; " &amp; 'work here'!#REF!, 'work here'!#REF!, 'work here'!AY911, 'work here'!H911, 'work here'!I911, 'work here'!J911))</f>
        <v/>
      </c>
      <c r="V912" t="str" cm="1">
        <f t="array" aca="1" ref="V912" ca="1">_xlfn.LET(
    _xlpm.yr, TEXT(TODAY(), "yyyy"),
    _xlpm.mn, TEXT(TODAY(), "mm"),
    _xlpm.path, "https://richlook.co.in/wp-content/uploads/" &amp; _xlpm.yr &amp; "/" &amp; _xlpm.mn &amp; "/",
    _xlpm.imgRange, 'work here'!N911:X911,
    _xlpm.imgLinks, IF(_xlpm.imgRange&lt;&gt;"", _xlpm.path &amp; _xlpm.imgRange &amp; ".webp", ""),
    _xlpm.urls,
        IF(A912="variable", _xlpm.imgLinks,
        IF(A912="variation", IF('work here'!N911&lt;&gt;"", _xlpm.path &amp; 'work here'!N911 &amp; ".webp", ""),
        IF(A912="simple", _xlpm.imgLinks, ""))),
    _xlfn.TEXTJOIN(", ", TRUE, _xlpm.urls)
)</f>
        <v/>
      </c>
      <c r="W912" t="str" cm="1">
        <f t="array" aca="1" ref="W912" ca="1">_xlfn.LET(
    _xlpm.yr, TEXT(TODAY(), "yyyy"),
    _xlpm.mn, TEXT(TODAY(), "mm"),
    _xlpm.path, "https://richlook.co.in/wp-content/uploads/" &amp; _xlpm.yr &amp; "/" &amp; _xlpm.mn &amp; "/",
    _xlpm.imgRange, 'work here'!O911:X911,
    _xlpm.imgLinks, IF(_xlpm.imgRange&lt;&gt;"", _xlpm.path &amp; _xlpm.imgRange &amp; ".webp", ""),
    _xlpm.urls,
        IF(A912="variable", "",
        IF(A912="variation", _xlpm.imgLinks,
        IF(A912="simple", "", ""))),
    _xlfn.TEXTJOIN(", ", TRUE, _xlpm.urls)
)</f>
        <v/>
      </c>
      <c r="X912" t="str">
        <f>IF('work here'!D911&lt;&gt;"", 'work here'!D911, "")</f>
        <v/>
      </c>
      <c r="Y912" t="e">
        <f>IF('work here'!#REF!&lt;&gt;"","color","")</f>
        <v>#REF!</v>
      </c>
      <c r="Z912" t="e">
        <f>IF('work here'!#REF!&lt;&gt;"",'work here'!#REF!,"")</f>
        <v>#REF!</v>
      </c>
      <c r="AA912" t="e">
        <f t="shared" si="427"/>
        <v>#REF!</v>
      </c>
      <c r="AB912" t="e">
        <f t="shared" si="428"/>
        <v>#REF!</v>
      </c>
      <c r="AC912" t="str">
        <f t="shared" si="429"/>
        <v/>
      </c>
      <c r="AD912" s="2" t="e">
        <f>IF('work here'!#REF!&lt;&gt;"",'work here'!#REF!,"")</f>
        <v>#REF!</v>
      </c>
      <c r="AE912" s="2" t="e">
        <f>IF('work here'!#REF!&lt;&gt;"",'work here'!#REF!,"")</f>
        <v>#REF!</v>
      </c>
      <c r="AF912" s="2" t="e">
        <f t="shared" si="430"/>
        <v>#REF!</v>
      </c>
      <c r="AG912" s="2" t="e">
        <f t="shared" si="431"/>
        <v>#REF!</v>
      </c>
      <c r="AH912" s="2" t="str">
        <f t="shared" si="432"/>
        <v/>
      </c>
      <c r="AI912" t="str">
        <f>IF('work here'!AE911&lt;&gt;"","Jewellery Work","")</f>
        <v/>
      </c>
      <c r="AJ912" t="str">
        <f>IF('work here'!AE911&lt;&gt;"",'work here'!AE911,"")</f>
        <v/>
      </c>
      <c r="AK912" t="str">
        <f t="shared" si="433"/>
        <v/>
      </c>
      <c r="AL912" t="str">
        <f t="shared" si="434"/>
        <v/>
      </c>
      <c r="AM912" t="e">
        <f>IF('work here'!#REF!&lt;&gt;"","Gemstone","")</f>
        <v>#REF!</v>
      </c>
      <c r="AN912" t="e">
        <f>IF('work here'!#REF!&lt;&gt;"",'work here'!#REF!,"")</f>
        <v>#REF!</v>
      </c>
      <c r="AO912" t="e">
        <f t="shared" si="435"/>
        <v>#REF!</v>
      </c>
      <c r="AP912" t="e">
        <f t="shared" si="436"/>
        <v>#REF!</v>
      </c>
      <c r="AQ912" t="str">
        <f>IF('work here'!AW911&lt;&gt;"","Plating","")</f>
        <v/>
      </c>
      <c r="AR912" t="str">
        <f>IF('work here'!AW911&lt;&gt;"",'work here'!AW911,"")</f>
        <v/>
      </c>
      <c r="AS912" t="str">
        <f t="shared" si="437"/>
        <v/>
      </c>
      <c r="AT912" t="str">
        <f t="shared" si="438"/>
        <v/>
      </c>
      <c r="AU912" t="str">
        <f>IF('work here'!AX911&lt;&gt;"","Material","")</f>
        <v/>
      </c>
      <c r="AV912" t="str">
        <f>IF('work here'!AX911&lt;&gt;"",'work here'!AX911,"")</f>
        <v/>
      </c>
      <c r="AW912" t="str">
        <f t="shared" si="439"/>
        <v/>
      </c>
      <c r="AX912" t="str">
        <f t="shared" si="440"/>
        <v/>
      </c>
      <c r="AY912" t="e">
        <f>IF('work here'!#REF!&lt;&gt;"","Look","")</f>
        <v>#REF!</v>
      </c>
      <c r="AZ912" t="e">
        <f>IF('work here'!#REF!&lt;&gt;"",'work here'!#REF!,"")</f>
        <v>#REF!</v>
      </c>
      <c r="BA912" t="e">
        <f t="shared" si="441"/>
        <v>#REF!</v>
      </c>
      <c r="BB912" t="e">
        <f t="shared" si="442"/>
        <v>#REF!</v>
      </c>
      <c r="BC912" t="e">
        <f>IF('work here'!#REF!&lt;&gt;"","Finish","")</f>
        <v>#REF!</v>
      </c>
      <c r="BD912" t="e">
        <f>IF('work here'!#REF!&lt;&gt;"",'work here'!#REF!,"")</f>
        <v>#REF!</v>
      </c>
      <c r="BE912" t="e">
        <f t="shared" si="443"/>
        <v>#REF!</v>
      </c>
      <c r="BF912" t="e">
        <f t="shared" si="444"/>
        <v>#REF!</v>
      </c>
      <c r="BG912" t="e">
        <f>IF('work here'!#REF!&lt;&gt;"","Care","")</f>
        <v>#REF!</v>
      </c>
      <c r="BH912" t="e">
        <f>IF('work here'!#REF!&lt;&gt;"",'work here'!#REF!,"")</f>
        <v>#REF!</v>
      </c>
      <c r="BI912" t="e">
        <f t="shared" si="445"/>
        <v>#REF!</v>
      </c>
      <c r="BJ912" t="e">
        <f t="shared" si="446"/>
        <v>#REF!</v>
      </c>
      <c r="BK912" t="str">
        <f>IF(OR('work here'!F911="Rings", 'work here'!F911="Bangles"), 'work here'!F911 &amp; " Size", "")</f>
        <v/>
      </c>
      <c r="BL912" t="e">
        <f>IF('work here'!#REF!&lt;&gt;"",'work here'!#REF!,"")</f>
        <v>#REF!</v>
      </c>
      <c r="BM912" t="str">
        <f t="shared" si="447"/>
        <v/>
      </c>
      <c r="BN912" t="str">
        <f t="shared" si="448"/>
        <v/>
      </c>
      <c r="BO912" t="str">
        <f t="shared" si="449"/>
        <v/>
      </c>
    </row>
    <row r="913" spans="1:67" x14ac:dyDescent="0.3">
      <c r="A913" t="str">
        <f>IF('work here'!A912="simple","simple",IF('work here'!A912="parent","variable",IF('work here'!A912="child","variation","")))</f>
        <v/>
      </c>
      <c r="B913" t="str">
        <f>IF('work here'!C912&lt;&gt;"", 'work here'!C912, "")</f>
        <v/>
      </c>
      <c r="C913" t="str">
        <f>IF('work here'!B912&lt;&gt;"", 'work here'!B912, "")</f>
        <v/>
      </c>
      <c r="D913" t="str">
        <f t="shared" si="420"/>
        <v/>
      </c>
      <c r="E913" t="str">
        <f t="shared" si="421"/>
        <v/>
      </c>
      <c r="F913" t="str">
        <f t="shared" si="422"/>
        <v/>
      </c>
      <c r="G913" t="e">
        <f>IF('work here'!#REF!&lt;&gt;"", 'work here'!#REF!, "")</f>
        <v>#REF!</v>
      </c>
      <c r="I913" t="str">
        <f>IF('work here'!Z912&lt;&gt;"", 'work here'!Z912, "")</f>
        <v/>
      </c>
      <c r="J913" t="str">
        <f t="shared" si="423"/>
        <v/>
      </c>
      <c r="K913" t="str">
        <f t="shared" si="424"/>
        <v/>
      </c>
      <c r="L913" t="str">
        <f t="shared" si="425"/>
        <v/>
      </c>
      <c r="M913" t="str">
        <f>IF('work here'!AA912&lt;&gt;"", 'work here'!AA912, "")</f>
        <v/>
      </c>
      <c r="N913" t="str">
        <f>IF('work here'!AD912&lt;&gt;"", 'work here'!AD912, "")</f>
        <v/>
      </c>
      <c r="O913" t="str">
        <f>IF('work here'!AC912&lt;&gt;"", 'work here'!AC912, "")</f>
        <v/>
      </c>
      <c r="P913" t="str">
        <f>IF('work here'!AB912&lt;&gt;"", 'work here'!AB912, "")</f>
        <v/>
      </c>
      <c r="Q913" t="str">
        <f t="shared" si="426"/>
        <v/>
      </c>
      <c r="S913" t="str">
        <f>IF('work here'!E912&lt;&gt;"", 'work here'!E912, "")</f>
        <v/>
      </c>
      <c r="T913" t="e">
        <f>IF('work here'!#REF!&lt;&gt;"", 'work here'!#REF!, "")</f>
        <v>#REF!</v>
      </c>
      <c r="U913" t="str">
        <f>IF(A913="", "", _xlfn.TEXTJOIN(", ", TRUE, "jewellery", "jewellery &gt; " &amp; 'work here'!F912, "jewellery &gt; " &amp; 'work here'!F912 &amp; " &gt; " &amp; 'work here'!#REF!, 'work here'!#REF!, 'work here'!AY912, 'work here'!H912, 'work here'!I912, 'work here'!J912))</f>
        <v/>
      </c>
      <c r="V913" t="str" cm="1">
        <f t="array" aca="1" ref="V913" ca="1">_xlfn.LET(
    _xlpm.yr, TEXT(TODAY(), "yyyy"),
    _xlpm.mn, TEXT(TODAY(), "mm"),
    _xlpm.path, "https://richlook.co.in/wp-content/uploads/" &amp; _xlpm.yr &amp; "/" &amp; _xlpm.mn &amp; "/",
    _xlpm.imgRange, 'work here'!N912:X912,
    _xlpm.imgLinks, IF(_xlpm.imgRange&lt;&gt;"", _xlpm.path &amp; _xlpm.imgRange &amp; ".webp", ""),
    _xlpm.urls,
        IF(A913="variable", _xlpm.imgLinks,
        IF(A913="variation", IF('work here'!N912&lt;&gt;"", _xlpm.path &amp; 'work here'!N912 &amp; ".webp", ""),
        IF(A913="simple", _xlpm.imgLinks, ""))),
    _xlfn.TEXTJOIN(", ", TRUE, _xlpm.urls)
)</f>
        <v/>
      </c>
      <c r="W913" t="str" cm="1">
        <f t="array" aca="1" ref="W913" ca="1">_xlfn.LET(
    _xlpm.yr, TEXT(TODAY(), "yyyy"),
    _xlpm.mn, TEXT(TODAY(), "mm"),
    _xlpm.path, "https://richlook.co.in/wp-content/uploads/" &amp; _xlpm.yr &amp; "/" &amp; _xlpm.mn &amp; "/",
    _xlpm.imgRange, 'work here'!O912:X912,
    _xlpm.imgLinks, IF(_xlpm.imgRange&lt;&gt;"", _xlpm.path &amp; _xlpm.imgRange &amp; ".webp", ""),
    _xlpm.urls,
        IF(A913="variable", "",
        IF(A913="variation", _xlpm.imgLinks,
        IF(A913="simple", "", ""))),
    _xlfn.TEXTJOIN(", ", TRUE, _xlpm.urls)
)</f>
        <v/>
      </c>
      <c r="X913" t="str">
        <f>IF('work here'!D912&lt;&gt;"", 'work here'!D912, "")</f>
        <v/>
      </c>
      <c r="Y913" t="e">
        <f>IF('work here'!#REF!&lt;&gt;"","color","")</f>
        <v>#REF!</v>
      </c>
      <c r="Z913" t="e">
        <f>IF('work here'!#REF!&lt;&gt;"",'work here'!#REF!,"")</f>
        <v>#REF!</v>
      </c>
      <c r="AA913" t="e">
        <f t="shared" si="427"/>
        <v>#REF!</v>
      </c>
      <c r="AB913" t="e">
        <f t="shared" si="428"/>
        <v>#REF!</v>
      </c>
      <c r="AC913" t="str">
        <f t="shared" si="429"/>
        <v/>
      </c>
      <c r="AD913" s="2" t="e">
        <f>IF('work here'!#REF!&lt;&gt;"",'work here'!#REF!,"")</f>
        <v>#REF!</v>
      </c>
      <c r="AE913" s="2" t="e">
        <f>IF('work here'!#REF!&lt;&gt;"",'work here'!#REF!,"")</f>
        <v>#REF!</v>
      </c>
      <c r="AF913" s="2" t="e">
        <f t="shared" si="430"/>
        <v>#REF!</v>
      </c>
      <c r="AG913" s="2" t="e">
        <f t="shared" si="431"/>
        <v>#REF!</v>
      </c>
      <c r="AH913" s="2" t="str">
        <f t="shared" si="432"/>
        <v/>
      </c>
      <c r="AI913" t="str">
        <f>IF('work here'!AE912&lt;&gt;"","Jewellery Work","")</f>
        <v/>
      </c>
      <c r="AJ913" t="str">
        <f>IF('work here'!AE912&lt;&gt;"",'work here'!AE912,"")</f>
        <v/>
      </c>
      <c r="AK913" t="str">
        <f t="shared" si="433"/>
        <v/>
      </c>
      <c r="AL913" t="str">
        <f t="shared" si="434"/>
        <v/>
      </c>
      <c r="AM913" t="e">
        <f>IF('work here'!#REF!&lt;&gt;"","Gemstone","")</f>
        <v>#REF!</v>
      </c>
      <c r="AN913" t="e">
        <f>IF('work here'!#REF!&lt;&gt;"",'work here'!#REF!,"")</f>
        <v>#REF!</v>
      </c>
      <c r="AO913" t="e">
        <f t="shared" si="435"/>
        <v>#REF!</v>
      </c>
      <c r="AP913" t="e">
        <f t="shared" si="436"/>
        <v>#REF!</v>
      </c>
      <c r="AQ913" t="str">
        <f>IF('work here'!AW912&lt;&gt;"","Plating","")</f>
        <v/>
      </c>
      <c r="AR913" t="str">
        <f>IF('work here'!AW912&lt;&gt;"",'work here'!AW912,"")</f>
        <v/>
      </c>
      <c r="AS913" t="str">
        <f t="shared" si="437"/>
        <v/>
      </c>
      <c r="AT913" t="str">
        <f t="shared" si="438"/>
        <v/>
      </c>
      <c r="AU913" t="str">
        <f>IF('work here'!AX912&lt;&gt;"","Material","")</f>
        <v/>
      </c>
      <c r="AV913" t="str">
        <f>IF('work here'!AX912&lt;&gt;"",'work here'!AX912,"")</f>
        <v/>
      </c>
      <c r="AW913" t="str">
        <f t="shared" si="439"/>
        <v/>
      </c>
      <c r="AX913" t="str">
        <f t="shared" si="440"/>
        <v/>
      </c>
      <c r="AY913" t="e">
        <f>IF('work here'!#REF!&lt;&gt;"","Look","")</f>
        <v>#REF!</v>
      </c>
      <c r="AZ913" t="e">
        <f>IF('work here'!#REF!&lt;&gt;"",'work here'!#REF!,"")</f>
        <v>#REF!</v>
      </c>
      <c r="BA913" t="e">
        <f t="shared" si="441"/>
        <v>#REF!</v>
      </c>
      <c r="BB913" t="e">
        <f t="shared" si="442"/>
        <v>#REF!</v>
      </c>
      <c r="BC913" t="e">
        <f>IF('work here'!#REF!&lt;&gt;"","Finish","")</f>
        <v>#REF!</v>
      </c>
      <c r="BD913" t="e">
        <f>IF('work here'!#REF!&lt;&gt;"",'work here'!#REF!,"")</f>
        <v>#REF!</v>
      </c>
      <c r="BE913" t="e">
        <f t="shared" si="443"/>
        <v>#REF!</v>
      </c>
      <c r="BF913" t="e">
        <f t="shared" si="444"/>
        <v>#REF!</v>
      </c>
      <c r="BG913" t="e">
        <f>IF('work here'!#REF!&lt;&gt;"","Care","")</f>
        <v>#REF!</v>
      </c>
      <c r="BH913" t="e">
        <f>IF('work here'!#REF!&lt;&gt;"",'work here'!#REF!,"")</f>
        <v>#REF!</v>
      </c>
      <c r="BI913" t="e">
        <f t="shared" si="445"/>
        <v>#REF!</v>
      </c>
      <c r="BJ913" t="e">
        <f t="shared" si="446"/>
        <v>#REF!</v>
      </c>
      <c r="BK913" t="str">
        <f>IF(OR('work here'!F912="Rings", 'work here'!F912="Bangles"), 'work here'!F912 &amp; " Size", "")</f>
        <v/>
      </c>
      <c r="BL913" t="e">
        <f>IF('work here'!#REF!&lt;&gt;"",'work here'!#REF!,"")</f>
        <v>#REF!</v>
      </c>
      <c r="BM913" t="str">
        <f t="shared" si="447"/>
        <v/>
      </c>
      <c r="BN913" t="str">
        <f t="shared" si="448"/>
        <v/>
      </c>
      <c r="BO913" t="str">
        <f t="shared" si="449"/>
        <v/>
      </c>
    </row>
    <row r="914" spans="1:67" x14ac:dyDescent="0.3">
      <c r="A914" t="str">
        <f>IF('work here'!A913="simple","simple",IF('work here'!A913="parent","variable",IF('work here'!A913="child","variation","")))</f>
        <v/>
      </c>
      <c r="B914" t="str">
        <f>IF('work here'!C913&lt;&gt;"", 'work here'!C913, "")</f>
        <v/>
      </c>
      <c r="C914" t="str">
        <f>IF('work here'!B913&lt;&gt;"", 'work here'!B913, "")</f>
        <v/>
      </c>
      <c r="D914" t="str">
        <f t="shared" si="420"/>
        <v/>
      </c>
      <c r="E914" t="str">
        <f t="shared" si="421"/>
        <v/>
      </c>
      <c r="F914" t="str">
        <f t="shared" si="422"/>
        <v/>
      </c>
      <c r="G914" t="e">
        <f>IF('work here'!#REF!&lt;&gt;"", 'work here'!#REF!, "")</f>
        <v>#REF!</v>
      </c>
      <c r="I914" t="str">
        <f>IF('work here'!Z913&lt;&gt;"", 'work here'!Z913, "")</f>
        <v/>
      </c>
      <c r="J914" t="str">
        <f t="shared" si="423"/>
        <v/>
      </c>
      <c r="K914" t="str">
        <f t="shared" si="424"/>
        <v/>
      </c>
      <c r="L914" t="str">
        <f t="shared" si="425"/>
        <v/>
      </c>
      <c r="M914" t="str">
        <f>IF('work here'!AA913&lt;&gt;"", 'work here'!AA913, "")</f>
        <v/>
      </c>
      <c r="N914" t="str">
        <f>IF('work here'!AD913&lt;&gt;"", 'work here'!AD913, "")</f>
        <v/>
      </c>
      <c r="O914" t="str">
        <f>IF('work here'!AC913&lt;&gt;"", 'work here'!AC913, "")</f>
        <v/>
      </c>
      <c r="P914" t="str">
        <f>IF('work here'!AB913&lt;&gt;"", 'work here'!AB913, "")</f>
        <v/>
      </c>
      <c r="Q914" t="str">
        <f t="shared" si="426"/>
        <v/>
      </c>
      <c r="S914" t="str">
        <f>IF('work here'!E913&lt;&gt;"", 'work here'!E913, "")</f>
        <v/>
      </c>
      <c r="T914" t="e">
        <f>IF('work here'!#REF!&lt;&gt;"", 'work here'!#REF!, "")</f>
        <v>#REF!</v>
      </c>
      <c r="U914" t="str">
        <f>IF(A914="", "", _xlfn.TEXTJOIN(", ", TRUE, "jewellery", "jewellery &gt; " &amp; 'work here'!F913, "jewellery &gt; " &amp; 'work here'!F913 &amp; " &gt; " &amp; 'work here'!#REF!, 'work here'!#REF!, 'work here'!AY913, 'work here'!H913, 'work here'!I913, 'work here'!J913))</f>
        <v/>
      </c>
      <c r="V914" t="str" cm="1">
        <f t="array" aca="1" ref="V914" ca="1">_xlfn.LET(
    _xlpm.yr, TEXT(TODAY(), "yyyy"),
    _xlpm.mn, TEXT(TODAY(), "mm"),
    _xlpm.path, "https://richlook.co.in/wp-content/uploads/" &amp; _xlpm.yr &amp; "/" &amp; _xlpm.mn &amp; "/",
    _xlpm.imgRange, 'work here'!N913:X913,
    _xlpm.imgLinks, IF(_xlpm.imgRange&lt;&gt;"", _xlpm.path &amp; _xlpm.imgRange &amp; ".webp", ""),
    _xlpm.urls,
        IF(A914="variable", _xlpm.imgLinks,
        IF(A914="variation", IF('work here'!N913&lt;&gt;"", _xlpm.path &amp; 'work here'!N913 &amp; ".webp", ""),
        IF(A914="simple", _xlpm.imgLinks, ""))),
    _xlfn.TEXTJOIN(", ", TRUE, _xlpm.urls)
)</f>
        <v/>
      </c>
      <c r="W914" t="str" cm="1">
        <f t="array" aca="1" ref="W914" ca="1">_xlfn.LET(
    _xlpm.yr, TEXT(TODAY(), "yyyy"),
    _xlpm.mn, TEXT(TODAY(), "mm"),
    _xlpm.path, "https://richlook.co.in/wp-content/uploads/" &amp; _xlpm.yr &amp; "/" &amp; _xlpm.mn &amp; "/",
    _xlpm.imgRange, 'work here'!O913:X913,
    _xlpm.imgLinks, IF(_xlpm.imgRange&lt;&gt;"", _xlpm.path &amp; _xlpm.imgRange &amp; ".webp", ""),
    _xlpm.urls,
        IF(A914="variable", "",
        IF(A914="variation", _xlpm.imgLinks,
        IF(A914="simple", "", ""))),
    _xlfn.TEXTJOIN(", ", TRUE, _xlpm.urls)
)</f>
        <v/>
      </c>
      <c r="X914" t="str">
        <f>IF('work here'!D913&lt;&gt;"", 'work here'!D913, "")</f>
        <v/>
      </c>
      <c r="Y914" t="e">
        <f>IF('work here'!#REF!&lt;&gt;"","color","")</f>
        <v>#REF!</v>
      </c>
      <c r="Z914" t="e">
        <f>IF('work here'!#REF!&lt;&gt;"",'work here'!#REF!,"")</f>
        <v>#REF!</v>
      </c>
      <c r="AA914" t="e">
        <f t="shared" si="427"/>
        <v>#REF!</v>
      </c>
      <c r="AB914" t="e">
        <f t="shared" si="428"/>
        <v>#REF!</v>
      </c>
      <c r="AC914" t="str">
        <f t="shared" si="429"/>
        <v/>
      </c>
      <c r="AD914" s="2" t="e">
        <f>IF('work here'!#REF!&lt;&gt;"",'work here'!#REF!,"")</f>
        <v>#REF!</v>
      </c>
      <c r="AE914" s="2" t="e">
        <f>IF('work here'!#REF!&lt;&gt;"",'work here'!#REF!,"")</f>
        <v>#REF!</v>
      </c>
      <c r="AF914" s="2" t="e">
        <f t="shared" si="430"/>
        <v>#REF!</v>
      </c>
      <c r="AG914" s="2" t="e">
        <f t="shared" si="431"/>
        <v>#REF!</v>
      </c>
      <c r="AH914" s="2" t="str">
        <f t="shared" si="432"/>
        <v/>
      </c>
      <c r="AI914" t="str">
        <f>IF('work here'!AE913&lt;&gt;"","Jewellery Work","")</f>
        <v/>
      </c>
      <c r="AJ914" t="str">
        <f>IF('work here'!AE913&lt;&gt;"",'work here'!AE913,"")</f>
        <v/>
      </c>
      <c r="AK914" t="str">
        <f t="shared" si="433"/>
        <v/>
      </c>
      <c r="AL914" t="str">
        <f t="shared" si="434"/>
        <v/>
      </c>
      <c r="AM914" t="e">
        <f>IF('work here'!#REF!&lt;&gt;"","Gemstone","")</f>
        <v>#REF!</v>
      </c>
      <c r="AN914" t="e">
        <f>IF('work here'!#REF!&lt;&gt;"",'work here'!#REF!,"")</f>
        <v>#REF!</v>
      </c>
      <c r="AO914" t="e">
        <f t="shared" si="435"/>
        <v>#REF!</v>
      </c>
      <c r="AP914" t="e">
        <f t="shared" si="436"/>
        <v>#REF!</v>
      </c>
      <c r="AQ914" t="str">
        <f>IF('work here'!AW913&lt;&gt;"","Plating","")</f>
        <v/>
      </c>
      <c r="AR914" t="str">
        <f>IF('work here'!AW913&lt;&gt;"",'work here'!AW913,"")</f>
        <v/>
      </c>
      <c r="AS914" t="str">
        <f t="shared" si="437"/>
        <v/>
      </c>
      <c r="AT914" t="str">
        <f t="shared" si="438"/>
        <v/>
      </c>
      <c r="AU914" t="str">
        <f>IF('work here'!AX913&lt;&gt;"","Material","")</f>
        <v/>
      </c>
      <c r="AV914" t="str">
        <f>IF('work here'!AX913&lt;&gt;"",'work here'!AX913,"")</f>
        <v/>
      </c>
      <c r="AW914" t="str">
        <f t="shared" si="439"/>
        <v/>
      </c>
      <c r="AX914" t="str">
        <f t="shared" si="440"/>
        <v/>
      </c>
      <c r="AY914" t="e">
        <f>IF('work here'!#REF!&lt;&gt;"","Look","")</f>
        <v>#REF!</v>
      </c>
      <c r="AZ914" t="e">
        <f>IF('work here'!#REF!&lt;&gt;"",'work here'!#REF!,"")</f>
        <v>#REF!</v>
      </c>
      <c r="BA914" t="e">
        <f t="shared" si="441"/>
        <v>#REF!</v>
      </c>
      <c r="BB914" t="e">
        <f t="shared" si="442"/>
        <v>#REF!</v>
      </c>
      <c r="BC914" t="e">
        <f>IF('work here'!#REF!&lt;&gt;"","Finish","")</f>
        <v>#REF!</v>
      </c>
      <c r="BD914" t="e">
        <f>IF('work here'!#REF!&lt;&gt;"",'work here'!#REF!,"")</f>
        <v>#REF!</v>
      </c>
      <c r="BE914" t="e">
        <f t="shared" si="443"/>
        <v>#REF!</v>
      </c>
      <c r="BF914" t="e">
        <f t="shared" si="444"/>
        <v>#REF!</v>
      </c>
      <c r="BG914" t="e">
        <f>IF('work here'!#REF!&lt;&gt;"","Care","")</f>
        <v>#REF!</v>
      </c>
      <c r="BH914" t="e">
        <f>IF('work here'!#REF!&lt;&gt;"",'work here'!#REF!,"")</f>
        <v>#REF!</v>
      </c>
      <c r="BI914" t="e">
        <f t="shared" si="445"/>
        <v>#REF!</v>
      </c>
      <c r="BJ914" t="e">
        <f t="shared" si="446"/>
        <v>#REF!</v>
      </c>
      <c r="BK914" t="str">
        <f>IF(OR('work here'!F913="Rings", 'work here'!F913="Bangles"), 'work here'!F913 &amp; " Size", "")</f>
        <v/>
      </c>
      <c r="BL914" t="e">
        <f>IF('work here'!#REF!&lt;&gt;"",'work here'!#REF!,"")</f>
        <v>#REF!</v>
      </c>
      <c r="BM914" t="str">
        <f t="shared" si="447"/>
        <v/>
      </c>
      <c r="BN914" t="str">
        <f t="shared" si="448"/>
        <v/>
      </c>
      <c r="BO914" t="str">
        <f t="shared" si="449"/>
        <v/>
      </c>
    </row>
    <row r="915" spans="1:67" x14ac:dyDescent="0.3">
      <c r="A915" t="str">
        <f>IF('work here'!A914="simple","simple",IF('work here'!A914="parent","variable",IF('work here'!A914="child","variation","")))</f>
        <v/>
      </c>
      <c r="B915" t="str">
        <f>IF('work here'!C914&lt;&gt;"", 'work here'!C914, "")</f>
        <v/>
      </c>
      <c r="C915" t="str">
        <f>IF('work here'!B914&lt;&gt;"", 'work here'!B914, "")</f>
        <v/>
      </c>
      <c r="D915" t="str">
        <f t="shared" si="420"/>
        <v/>
      </c>
      <c r="E915" t="str">
        <f t="shared" si="421"/>
        <v/>
      </c>
      <c r="F915" t="str">
        <f t="shared" si="422"/>
        <v/>
      </c>
      <c r="G915" t="e">
        <f>IF('work here'!#REF!&lt;&gt;"", 'work here'!#REF!, "")</f>
        <v>#REF!</v>
      </c>
      <c r="I915" t="str">
        <f>IF('work here'!Z914&lt;&gt;"", 'work here'!Z914, "")</f>
        <v/>
      </c>
      <c r="J915" t="str">
        <f t="shared" si="423"/>
        <v/>
      </c>
      <c r="K915" t="str">
        <f t="shared" si="424"/>
        <v/>
      </c>
      <c r="L915" t="str">
        <f t="shared" si="425"/>
        <v/>
      </c>
      <c r="M915" t="str">
        <f>IF('work here'!AA914&lt;&gt;"", 'work here'!AA914, "")</f>
        <v/>
      </c>
      <c r="N915" t="str">
        <f>IF('work here'!AD914&lt;&gt;"", 'work here'!AD914, "")</f>
        <v/>
      </c>
      <c r="O915" t="str">
        <f>IF('work here'!AC914&lt;&gt;"", 'work here'!AC914, "")</f>
        <v/>
      </c>
      <c r="P915" t="str">
        <f>IF('work here'!AB914&lt;&gt;"", 'work here'!AB914, "")</f>
        <v/>
      </c>
      <c r="Q915" t="str">
        <f t="shared" si="426"/>
        <v/>
      </c>
      <c r="S915" t="str">
        <f>IF('work here'!E914&lt;&gt;"", 'work here'!E914, "")</f>
        <v/>
      </c>
      <c r="T915" t="e">
        <f>IF('work here'!#REF!&lt;&gt;"", 'work here'!#REF!, "")</f>
        <v>#REF!</v>
      </c>
      <c r="U915" t="str">
        <f>IF(A915="", "", _xlfn.TEXTJOIN(", ", TRUE, "jewellery", "jewellery &gt; " &amp; 'work here'!F914, "jewellery &gt; " &amp; 'work here'!F914 &amp; " &gt; " &amp; 'work here'!#REF!, 'work here'!#REF!, 'work here'!AY914, 'work here'!H914, 'work here'!I914, 'work here'!J914))</f>
        <v/>
      </c>
      <c r="V915" t="str" cm="1">
        <f t="array" aca="1" ref="V915" ca="1">_xlfn.LET(
    _xlpm.yr, TEXT(TODAY(), "yyyy"),
    _xlpm.mn, TEXT(TODAY(), "mm"),
    _xlpm.path, "https://richlook.co.in/wp-content/uploads/" &amp; _xlpm.yr &amp; "/" &amp; _xlpm.mn &amp; "/",
    _xlpm.imgRange, 'work here'!N914:X914,
    _xlpm.imgLinks, IF(_xlpm.imgRange&lt;&gt;"", _xlpm.path &amp; _xlpm.imgRange &amp; ".webp", ""),
    _xlpm.urls,
        IF(A915="variable", _xlpm.imgLinks,
        IF(A915="variation", IF('work here'!N914&lt;&gt;"", _xlpm.path &amp; 'work here'!N914 &amp; ".webp", ""),
        IF(A915="simple", _xlpm.imgLinks, ""))),
    _xlfn.TEXTJOIN(", ", TRUE, _xlpm.urls)
)</f>
        <v/>
      </c>
      <c r="W915" t="str" cm="1">
        <f t="array" aca="1" ref="W915" ca="1">_xlfn.LET(
    _xlpm.yr, TEXT(TODAY(), "yyyy"),
    _xlpm.mn, TEXT(TODAY(), "mm"),
    _xlpm.path, "https://richlook.co.in/wp-content/uploads/" &amp; _xlpm.yr &amp; "/" &amp; _xlpm.mn &amp; "/",
    _xlpm.imgRange, 'work here'!O914:X914,
    _xlpm.imgLinks, IF(_xlpm.imgRange&lt;&gt;"", _xlpm.path &amp; _xlpm.imgRange &amp; ".webp", ""),
    _xlpm.urls,
        IF(A915="variable", "",
        IF(A915="variation", _xlpm.imgLinks,
        IF(A915="simple", "", ""))),
    _xlfn.TEXTJOIN(", ", TRUE, _xlpm.urls)
)</f>
        <v/>
      </c>
      <c r="X915" t="str">
        <f>IF('work here'!D914&lt;&gt;"", 'work here'!D914, "")</f>
        <v/>
      </c>
      <c r="Y915" t="e">
        <f>IF('work here'!#REF!&lt;&gt;"","color","")</f>
        <v>#REF!</v>
      </c>
      <c r="Z915" t="e">
        <f>IF('work here'!#REF!&lt;&gt;"",'work here'!#REF!,"")</f>
        <v>#REF!</v>
      </c>
      <c r="AA915" t="e">
        <f t="shared" si="427"/>
        <v>#REF!</v>
      </c>
      <c r="AB915" t="e">
        <f t="shared" si="428"/>
        <v>#REF!</v>
      </c>
      <c r="AC915" t="str">
        <f t="shared" si="429"/>
        <v/>
      </c>
      <c r="AD915" s="2" t="e">
        <f>IF('work here'!#REF!&lt;&gt;"",'work here'!#REF!,"")</f>
        <v>#REF!</v>
      </c>
      <c r="AE915" s="2" t="e">
        <f>IF('work here'!#REF!&lt;&gt;"",'work here'!#REF!,"")</f>
        <v>#REF!</v>
      </c>
      <c r="AF915" s="2" t="e">
        <f t="shared" si="430"/>
        <v>#REF!</v>
      </c>
      <c r="AG915" s="2" t="e">
        <f t="shared" si="431"/>
        <v>#REF!</v>
      </c>
      <c r="AH915" s="2" t="str">
        <f t="shared" si="432"/>
        <v/>
      </c>
      <c r="AI915" t="str">
        <f>IF('work here'!AE914&lt;&gt;"","Jewellery Work","")</f>
        <v/>
      </c>
      <c r="AJ915" t="str">
        <f>IF('work here'!AE914&lt;&gt;"",'work here'!AE914,"")</f>
        <v/>
      </c>
      <c r="AK915" t="str">
        <f t="shared" si="433"/>
        <v/>
      </c>
      <c r="AL915" t="str">
        <f t="shared" si="434"/>
        <v/>
      </c>
      <c r="AM915" t="e">
        <f>IF('work here'!#REF!&lt;&gt;"","Gemstone","")</f>
        <v>#REF!</v>
      </c>
      <c r="AN915" t="e">
        <f>IF('work here'!#REF!&lt;&gt;"",'work here'!#REF!,"")</f>
        <v>#REF!</v>
      </c>
      <c r="AO915" t="e">
        <f t="shared" si="435"/>
        <v>#REF!</v>
      </c>
      <c r="AP915" t="e">
        <f t="shared" si="436"/>
        <v>#REF!</v>
      </c>
      <c r="AQ915" t="str">
        <f>IF('work here'!AW914&lt;&gt;"","Plating","")</f>
        <v/>
      </c>
      <c r="AR915" t="str">
        <f>IF('work here'!AW914&lt;&gt;"",'work here'!AW914,"")</f>
        <v/>
      </c>
      <c r="AS915" t="str">
        <f t="shared" si="437"/>
        <v/>
      </c>
      <c r="AT915" t="str">
        <f t="shared" si="438"/>
        <v/>
      </c>
      <c r="AU915" t="str">
        <f>IF('work here'!AX914&lt;&gt;"","Material","")</f>
        <v/>
      </c>
      <c r="AV915" t="str">
        <f>IF('work here'!AX914&lt;&gt;"",'work here'!AX914,"")</f>
        <v/>
      </c>
      <c r="AW915" t="str">
        <f t="shared" si="439"/>
        <v/>
      </c>
      <c r="AX915" t="str">
        <f t="shared" si="440"/>
        <v/>
      </c>
      <c r="AY915" t="e">
        <f>IF('work here'!#REF!&lt;&gt;"","Look","")</f>
        <v>#REF!</v>
      </c>
      <c r="AZ915" t="e">
        <f>IF('work here'!#REF!&lt;&gt;"",'work here'!#REF!,"")</f>
        <v>#REF!</v>
      </c>
      <c r="BA915" t="e">
        <f t="shared" si="441"/>
        <v>#REF!</v>
      </c>
      <c r="BB915" t="e">
        <f t="shared" si="442"/>
        <v>#REF!</v>
      </c>
      <c r="BC915" t="e">
        <f>IF('work here'!#REF!&lt;&gt;"","Finish","")</f>
        <v>#REF!</v>
      </c>
      <c r="BD915" t="e">
        <f>IF('work here'!#REF!&lt;&gt;"",'work here'!#REF!,"")</f>
        <v>#REF!</v>
      </c>
      <c r="BE915" t="e">
        <f t="shared" si="443"/>
        <v>#REF!</v>
      </c>
      <c r="BF915" t="e">
        <f t="shared" si="444"/>
        <v>#REF!</v>
      </c>
      <c r="BG915" t="e">
        <f>IF('work here'!#REF!&lt;&gt;"","Care","")</f>
        <v>#REF!</v>
      </c>
      <c r="BH915" t="e">
        <f>IF('work here'!#REF!&lt;&gt;"",'work here'!#REF!,"")</f>
        <v>#REF!</v>
      </c>
      <c r="BI915" t="e">
        <f t="shared" si="445"/>
        <v>#REF!</v>
      </c>
      <c r="BJ915" t="e">
        <f t="shared" si="446"/>
        <v>#REF!</v>
      </c>
      <c r="BK915" t="str">
        <f>IF(OR('work here'!F914="Rings", 'work here'!F914="Bangles"), 'work here'!F914 &amp; " Size", "")</f>
        <v/>
      </c>
      <c r="BL915" t="e">
        <f>IF('work here'!#REF!&lt;&gt;"",'work here'!#REF!,"")</f>
        <v>#REF!</v>
      </c>
      <c r="BM915" t="str">
        <f t="shared" si="447"/>
        <v/>
      </c>
      <c r="BN915" t="str">
        <f t="shared" si="448"/>
        <v/>
      </c>
      <c r="BO915" t="str">
        <f t="shared" si="449"/>
        <v/>
      </c>
    </row>
    <row r="916" spans="1:67" x14ac:dyDescent="0.3">
      <c r="A916" t="str">
        <f>IF('work here'!A915="simple","simple",IF('work here'!A915="parent","variable",IF('work here'!A915="child","variation","")))</f>
        <v/>
      </c>
      <c r="B916" t="str">
        <f>IF('work here'!C915&lt;&gt;"", 'work here'!C915, "")</f>
        <v/>
      </c>
      <c r="C916" t="str">
        <f>IF('work here'!B915&lt;&gt;"", 'work here'!B915, "")</f>
        <v/>
      </c>
      <c r="D916" t="str">
        <f t="shared" si="420"/>
        <v/>
      </c>
      <c r="E916" t="str">
        <f t="shared" si="421"/>
        <v/>
      </c>
      <c r="F916" t="str">
        <f t="shared" si="422"/>
        <v/>
      </c>
      <c r="G916" t="e">
        <f>IF('work here'!#REF!&lt;&gt;"", 'work here'!#REF!, "")</f>
        <v>#REF!</v>
      </c>
      <c r="I916" t="str">
        <f>IF('work here'!Z915&lt;&gt;"", 'work here'!Z915, "")</f>
        <v/>
      </c>
      <c r="J916" t="str">
        <f t="shared" si="423"/>
        <v/>
      </c>
      <c r="K916" t="str">
        <f t="shared" si="424"/>
        <v/>
      </c>
      <c r="L916" t="str">
        <f t="shared" si="425"/>
        <v/>
      </c>
      <c r="M916" t="str">
        <f>IF('work here'!AA915&lt;&gt;"", 'work here'!AA915, "")</f>
        <v/>
      </c>
      <c r="N916" t="str">
        <f>IF('work here'!AD915&lt;&gt;"", 'work here'!AD915, "")</f>
        <v/>
      </c>
      <c r="O916" t="str">
        <f>IF('work here'!AC915&lt;&gt;"", 'work here'!AC915, "")</f>
        <v/>
      </c>
      <c r="P916" t="str">
        <f>IF('work here'!AB915&lt;&gt;"", 'work here'!AB915, "")</f>
        <v/>
      </c>
      <c r="Q916" t="str">
        <f t="shared" si="426"/>
        <v/>
      </c>
      <c r="S916" t="str">
        <f>IF('work here'!E915&lt;&gt;"", 'work here'!E915, "")</f>
        <v/>
      </c>
      <c r="T916" t="e">
        <f>IF('work here'!#REF!&lt;&gt;"", 'work here'!#REF!, "")</f>
        <v>#REF!</v>
      </c>
      <c r="U916" t="str">
        <f>IF(A916="", "", _xlfn.TEXTJOIN(", ", TRUE, "jewellery", "jewellery &gt; " &amp; 'work here'!F915, "jewellery &gt; " &amp; 'work here'!F915 &amp; " &gt; " &amp; 'work here'!#REF!, 'work here'!#REF!, 'work here'!AY915, 'work here'!H915, 'work here'!I915, 'work here'!J915))</f>
        <v/>
      </c>
      <c r="V916" t="str" cm="1">
        <f t="array" aca="1" ref="V916" ca="1">_xlfn.LET(
    _xlpm.yr, TEXT(TODAY(), "yyyy"),
    _xlpm.mn, TEXT(TODAY(), "mm"),
    _xlpm.path, "https://richlook.co.in/wp-content/uploads/" &amp; _xlpm.yr &amp; "/" &amp; _xlpm.mn &amp; "/",
    _xlpm.imgRange, 'work here'!N915:X915,
    _xlpm.imgLinks, IF(_xlpm.imgRange&lt;&gt;"", _xlpm.path &amp; _xlpm.imgRange &amp; ".webp", ""),
    _xlpm.urls,
        IF(A916="variable", _xlpm.imgLinks,
        IF(A916="variation", IF('work here'!N915&lt;&gt;"", _xlpm.path &amp; 'work here'!N915 &amp; ".webp", ""),
        IF(A916="simple", _xlpm.imgLinks, ""))),
    _xlfn.TEXTJOIN(", ", TRUE, _xlpm.urls)
)</f>
        <v/>
      </c>
      <c r="W916" t="str" cm="1">
        <f t="array" aca="1" ref="W916" ca="1">_xlfn.LET(
    _xlpm.yr, TEXT(TODAY(), "yyyy"),
    _xlpm.mn, TEXT(TODAY(), "mm"),
    _xlpm.path, "https://richlook.co.in/wp-content/uploads/" &amp; _xlpm.yr &amp; "/" &amp; _xlpm.mn &amp; "/",
    _xlpm.imgRange, 'work here'!O915:X915,
    _xlpm.imgLinks, IF(_xlpm.imgRange&lt;&gt;"", _xlpm.path &amp; _xlpm.imgRange &amp; ".webp", ""),
    _xlpm.urls,
        IF(A916="variable", "",
        IF(A916="variation", _xlpm.imgLinks,
        IF(A916="simple", "", ""))),
    _xlfn.TEXTJOIN(", ", TRUE, _xlpm.urls)
)</f>
        <v/>
      </c>
      <c r="X916" t="str">
        <f>IF('work here'!D915&lt;&gt;"", 'work here'!D915, "")</f>
        <v/>
      </c>
      <c r="Y916" t="e">
        <f>IF('work here'!#REF!&lt;&gt;"","color","")</f>
        <v>#REF!</v>
      </c>
      <c r="Z916" t="e">
        <f>IF('work here'!#REF!&lt;&gt;"",'work here'!#REF!,"")</f>
        <v>#REF!</v>
      </c>
      <c r="AA916" t="e">
        <f t="shared" si="427"/>
        <v>#REF!</v>
      </c>
      <c r="AB916" t="e">
        <f t="shared" si="428"/>
        <v>#REF!</v>
      </c>
      <c r="AC916" t="str">
        <f t="shared" si="429"/>
        <v/>
      </c>
      <c r="AD916" s="2" t="e">
        <f>IF('work here'!#REF!&lt;&gt;"",'work here'!#REF!,"")</f>
        <v>#REF!</v>
      </c>
      <c r="AE916" s="2" t="e">
        <f>IF('work here'!#REF!&lt;&gt;"",'work here'!#REF!,"")</f>
        <v>#REF!</v>
      </c>
      <c r="AF916" s="2" t="e">
        <f t="shared" si="430"/>
        <v>#REF!</v>
      </c>
      <c r="AG916" s="2" t="e">
        <f t="shared" si="431"/>
        <v>#REF!</v>
      </c>
      <c r="AH916" s="2" t="str">
        <f t="shared" si="432"/>
        <v/>
      </c>
      <c r="AI916" t="str">
        <f>IF('work here'!AE915&lt;&gt;"","Jewellery Work","")</f>
        <v/>
      </c>
      <c r="AJ916" t="str">
        <f>IF('work here'!AE915&lt;&gt;"",'work here'!AE915,"")</f>
        <v/>
      </c>
      <c r="AK916" t="str">
        <f t="shared" si="433"/>
        <v/>
      </c>
      <c r="AL916" t="str">
        <f t="shared" si="434"/>
        <v/>
      </c>
      <c r="AM916" t="e">
        <f>IF('work here'!#REF!&lt;&gt;"","Gemstone","")</f>
        <v>#REF!</v>
      </c>
      <c r="AN916" t="e">
        <f>IF('work here'!#REF!&lt;&gt;"",'work here'!#REF!,"")</f>
        <v>#REF!</v>
      </c>
      <c r="AO916" t="e">
        <f t="shared" si="435"/>
        <v>#REF!</v>
      </c>
      <c r="AP916" t="e">
        <f t="shared" si="436"/>
        <v>#REF!</v>
      </c>
      <c r="AQ916" t="str">
        <f>IF('work here'!AW915&lt;&gt;"","Plating","")</f>
        <v/>
      </c>
      <c r="AR916" t="str">
        <f>IF('work here'!AW915&lt;&gt;"",'work here'!AW915,"")</f>
        <v/>
      </c>
      <c r="AS916" t="str">
        <f t="shared" si="437"/>
        <v/>
      </c>
      <c r="AT916" t="str">
        <f t="shared" si="438"/>
        <v/>
      </c>
      <c r="AU916" t="str">
        <f>IF('work here'!AX915&lt;&gt;"","Material","")</f>
        <v/>
      </c>
      <c r="AV916" t="str">
        <f>IF('work here'!AX915&lt;&gt;"",'work here'!AX915,"")</f>
        <v/>
      </c>
      <c r="AW916" t="str">
        <f t="shared" si="439"/>
        <v/>
      </c>
      <c r="AX916" t="str">
        <f t="shared" si="440"/>
        <v/>
      </c>
      <c r="AY916" t="e">
        <f>IF('work here'!#REF!&lt;&gt;"","Look","")</f>
        <v>#REF!</v>
      </c>
      <c r="AZ916" t="e">
        <f>IF('work here'!#REF!&lt;&gt;"",'work here'!#REF!,"")</f>
        <v>#REF!</v>
      </c>
      <c r="BA916" t="e">
        <f t="shared" si="441"/>
        <v>#REF!</v>
      </c>
      <c r="BB916" t="e">
        <f t="shared" si="442"/>
        <v>#REF!</v>
      </c>
      <c r="BC916" t="e">
        <f>IF('work here'!#REF!&lt;&gt;"","Finish","")</f>
        <v>#REF!</v>
      </c>
      <c r="BD916" t="e">
        <f>IF('work here'!#REF!&lt;&gt;"",'work here'!#REF!,"")</f>
        <v>#REF!</v>
      </c>
      <c r="BE916" t="e">
        <f t="shared" si="443"/>
        <v>#REF!</v>
      </c>
      <c r="BF916" t="e">
        <f t="shared" si="444"/>
        <v>#REF!</v>
      </c>
      <c r="BG916" t="e">
        <f>IF('work here'!#REF!&lt;&gt;"","Care","")</f>
        <v>#REF!</v>
      </c>
      <c r="BH916" t="e">
        <f>IF('work here'!#REF!&lt;&gt;"",'work here'!#REF!,"")</f>
        <v>#REF!</v>
      </c>
      <c r="BI916" t="e">
        <f t="shared" si="445"/>
        <v>#REF!</v>
      </c>
      <c r="BJ916" t="e">
        <f t="shared" si="446"/>
        <v>#REF!</v>
      </c>
      <c r="BK916" t="str">
        <f>IF(OR('work here'!F915="Rings", 'work here'!F915="Bangles"), 'work here'!F915 &amp; " Size", "")</f>
        <v/>
      </c>
      <c r="BL916" t="e">
        <f>IF('work here'!#REF!&lt;&gt;"",'work here'!#REF!,"")</f>
        <v>#REF!</v>
      </c>
      <c r="BM916" t="str">
        <f t="shared" si="447"/>
        <v/>
      </c>
      <c r="BN916" t="str">
        <f t="shared" si="448"/>
        <v/>
      </c>
      <c r="BO916" t="str">
        <f t="shared" si="449"/>
        <v/>
      </c>
    </row>
    <row r="917" spans="1:67" x14ac:dyDescent="0.3">
      <c r="A917" t="str">
        <f>IF('work here'!A916="simple","simple",IF('work here'!A916="parent","variable",IF('work here'!A916="child","variation","")))</f>
        <v/>
      </c>
      <c r="B917" t="str">
        <f>IF('work here'!C916&lt;&gt;"", 'work here'!C916, "")</f>
        <v/>
      </c>
      <c r="C917" t="str">
        <f>IF('work here'!B916&lt;&gt;"", 'work here'!B916, "")</f>
        <v/>
      </c>
      <c r="D917" t="str">
        <f t="shared" si="420"/>
        <v/>
      </c>
      <c r="E917" t="str">
        <f t="shared" si="421"/>
        <v/>
      </c>
      <c r="F917" t="str">
        <f t="shared" si="422"/>
        <v/>
      </c>
      <c r="G917" t="e">
        <f>IF('work here'!#REF!&lt;&gt;"", 'work here'!#REF!, "")</f>
        <v>#REF!</v>
      </c>
      <c r="I917" t="str">
        <f>IF('work here'!Z916&lt;&gt;"", 'work here'!Z916, "")</f>
        <v/>
      </c>
      <c r="J917" t="str">
        <f t="shared" si="423"/>
        <v/>
      </c>
      <c r="K917" t="str">
        <f t="shared" si="424"/>
        <v/>
      </c>
      <c r="L917" t="str">
        <f t="shared" si="425"/>
        <v/>
      </c>
      <c r="M917" t="str">
        <f>IF('work here'!AA916&lt;&gt;"", 'work here'!AA916, "")</f>
        <v/>
      </c>
      <c r="N917" t="str">
        <f>IF('work here'!AD916&lt;&gt;"", 'work here'!AD916, "")</f>
        <v/>
      </c>
      <c r="O917" t="str">
        <f>IF('work here'!AC916&lt;&gt;"", 'work here'!AC916, "")</f>
        <v/>
      </c>
      <c r="P917" t="str">
        <f>IF('work here'!AB916&lt;&gt;"", 'work here'!AB916, "")</f>
        <v/>
      </c>
      <c r="Q917" t="str">
        <f t="shared" si="426"/>
        <v/>
      </c>
      <c r="S917" t="str">
        <f>IF('work here'!E916&lt;&gt;"", 'work here'!E916, "")</f>
        <v/>
      </c>
      <c r="T917" t="e">
        <f>IF('work here'!#REF!&lt;&gt;"", 'work here'!#REF!, "")</f>
        <v>#REF!</v>
      </c>
      <c r="U917" t="str">
        <f>IF(A917="", "", _xlfn.TEXTJOIN(", ", TRUE, "jewellery", "jewellery &gt; " &amp; 'work here'!F916, "jewellery &gt; " &amp; 'work here'!F916 &amp; " &gt; " &amp; 'work here'!#REF!, 'work here'!#REF!, 'work here'!AY916, 'work here'!H916, 'work here'!I916, 'work here'!J916))</f>
        <v/>
      </c>
      <c r="V917" t="str" cm="1">
        <f t="array" aca="1" ref="V917" ca="1">_xlfn.LET(
    _xlpm.yr, TEXT(TODAY(), "yyyy"),
    _xlpm.mn, TEXT(TODAY(), "mm"),
    _xlpm.path, "https://richlook.co.in/wp-content/uploads/" &amp; _xlpm.yr &amp; "/" &amp; _xlpm.mn &amp; "/",
    _xlpm.imgRange, 'work here'!N916:X916,
    _xlpm.imgLinks, IF(_xlpm.imgRange&lt;&gt;"", _xlpm.path &amp; _xlpm.imgRange &amp; ".webp", ""),
    _xlpm.urls,
        IF(A917="variable", _xlpm.imgLinks,
        IF(A917="variation", IF('work here'!N916&lt;&gt;"", _xlpm.path &amp; 'work here'!N916 &amp; ".webp", ""),
        IF(A917="simple", _xlpm.imgLinks, ""))),
    _xlfn.TEXTJOIN(", ", TRUE, _xlpm.urls)
)</f>
        <v/>
      </c>
      <c r="W917" t="str" cm="1">
        <f t="array" aca="1" ref="W917" ca="1">_xlfn.LET(
    _xlpm.yr, TEXT(TODAY(), "yyyy"),
    _xlpm.mn, TEXT(TODAY(), "mm"),
    _xlpm.path, "https://richlook.co.in/wp-content/uploads/" &amp; _xlpm.yr &amp; "/" &amp; _xlpm.mn &amp; "/",
    _xlpm.imgRange, 'work here'!O916:X916,
    _xlpm.imgLinks, IF(_xlpm.imgRange&lt;&gt;"", _xlpm.path &amp; _xlpm.imgRange &amp; ".webp", ""),
    _xlpm.urls,
        IF(A917="variable", "",
        IF(A917="variation", _xlpm.imgLinks,
        IF(A917="simple", "", ""))),
    _xlfn.TEXTJOIN(", ", TRUE, _xlpm.urls)
)</f>
        <v/>
      </c>
      <c r="X917" t="str">
        <f>IF('work here'!D916&lt;&gt;"", 'work here'!D916, "")</f>
        <v/>
      </c>
      <c r="Y917" t="e">
        <f>IF('work here'!#REF!&lt;&gt;"","color","")</f>
        <v>#REF!</v>
      </c>
      <c r="Z917" t="e">
        <f>IF('work here'!#REF!&lt;&gt;"",'work here'!#REF!,"")</f>
        <v>#REF!</v>
      </c>
      <c r="AA917" t="e">
        <f t="shared" si="427"/>
        <v>#REF!</v>
      </c>
      <c r="AB917" t="e">
        <f t="shared" si="428"/>
        <v>#REF!</v>
      </c>
      <c r="AC917" t="str">
        <f t="shared" si="429"/>
        <v/>
      </c>
      <c r="AD917" s="2" t="e">
        <f>IF('work here'!#REF!&lt;&gt;"",'work here'!#REF!,"")</f>
        <v>#REF!</v>
      </c>
      <c r="AE917" s="2" t="e">
        <f>IF('work here'!#REF!&lt;&gt;"",'work here'!#REF!,"")</f>
        <v>#REF!</v>
      </c>
      <c r="AF917" s="2" t="e">
        <f t="shared" si="430"/>
        <v>#REF!</v>
      </c>
      <c r="AG917" s="2" t="e">
        <f t="shared" si="431"/>
        <v>#REF!</v>
      </c>
      <c r="AH917" s="2" t="str">
        <f t="shared" si="432"/>
        <v/>
      </c>
      <c r="AI917" t="str">
        <f>IF('work here'!AE916&lt;&gt;"","Jewellery Work","")</f>
        <v/>
      </c>
      <c r="AJ917" t="str">
        <f>IF('work here'!AE916&lt;&gt;"",'work here'!AE916,"")</f>
        <v/>
      </c>
      <c r="AK917" t="str">
        <f t="shared" si="433"/>
        <v/>
      </c>
      <c r="AL917" t="str">
        <f t="shared" si="434"/>
        <v/>
      </c>
      <c r="AM917" t="e">
        <f>IF('work here'!#REF!&lt;&gt;"","Gemstone","")</f>
        <v>#REF!</v>
      </c>
      <c r="AN917" t="e">
        <f>IF('work here'!#REF!&lt;&gt;"",'work here'!#REF!,"")</f>
        <v>#REF!</v>
      </c>
      <c r="AO917" t="e">
        <f t="shared" si="435"/>
        <v>#REF!</v>
      </c>
      <c r="AP917" t="e">
        <f t="shared" si="436"/>
        <v>#REF!</v>
      </c>
      <c r="AQ917" t="str">
        <f>IF('work here'!AW916&lt;&gt;"","Plating","")</f>
        <v/>
      </c>
      <c r="AR917" t="str">
        <f>IF('work here'!AW916&lt;&gt;"",'work here'!AW916,"")</f>
        <v/>
      </c>
      <c r="AS917" t="str">
        <f t="shared" si="437"/>
        <v/>
      </c>
      <c r="AT917" t="str">
        <f t="shared" si="438"/>
        <v/>
      </c>
      <c r="AU917" t="str">
        <f>IF('work here'!AX916&lt;&gt;"","Material","")</f>
        <v/>
      </c>
      <c r="AV917" t="str">
        <f>IF('work here'!AX916&lt;&gt;"",'work here'!AX916,"")</f>
        <v/>
      </c>
      <c r="AW917" t="str">
        <f t="shared" si="439"/>
        <v/>
      </c>
      <c r="AX917" t="str">
        <f t="shared" si="440"/>
        <v/>
      </c>
      <c r="AY917" t="e">
        <f>IF('work here'!#REF!&lt;&gt;"","Look","")</f>
        <v>#REF!</v>
      </c>
      <c r="AZ917" t="e">
        <f>IF('work here'!#REF!&lt;&gt;"",'work here'!#REF!,"")</f>
        <v>#REF!</v>
      </c>
      <c r="BA917" t="e">
        <f t="shared" si="441"/>
        <v>#REF!</v>
      </c>
      <c r="BB917" t="e">
        <f t="shared" si="442"/>
        <v>#REF!</v>
      </c>
      <c r="BC917" t="e">
        <f>IF('work here'!#REF!&lt;&gt;"","Finish","")</f>
        <v>#REF!</v>
      </c>
      <c r="BD917" t="e">
        <f>IF('work here'!#REF!&lt;&gt;"",'work here'!#REF!,"")</f>
        <v>#REF!</v>
      </c>
      <c r="BE917" t="e">
        <f t="shared" si="443"/>
        <v>#REF!</v>
      </c>
      <c r="BF917" t="e">
        <f t="shared" si="444"/>
        <v>#REF!</v>
      </c>
      <c r="BG917" t="e">
        <f>IF('work here'!#REF!&lt;&gt;"","Care","")</f>
        <v>#REF!</v>
      </c>
      <c r="BH917" t="e">
        <f>IF('work here'!#REF!&lt;&gt;"",'work here'!#REF!,"")</f>
        <v>#REF!</v>
      </c>
      <c r="BI917" t="e">
        <f t="shared" si="445"/>
        <v>#REF!</v>
      </c>
      <c r="BJ917" t="e">
        <f t="shared" si="446"/>
        <v>#REF!</v>
      </c>
      <c r="BK917" t="str">
        <f>IF(OR('work here'!F916="Rings", 'work here'!F916="Bangles"), 'work here'!F916 &amp; " Size", "")</f>
        <v/>
      </c>
      <c r="BL917" t="e">
        <f>IF('work here'!#REF!&lt;&gt;"",'work here'!#REF!,"")</f>
        <v>#REF!</v>
      </c>
      <c r="BM917" t="str">
        <f t="shared" si="447"/>
        <v/>
      </c>
      <c r="BN917" t="str">
        <f t="shared" si="448"/>
        <v/>
      </c>
      <c r="BO917" t="str">
        <f t="shared" si="449"/>
        <v/>
      </c>
    </row>
    <row r="918" spans="1:67" x14ac:dyDescent="0.3">
      <c r="A918" t="str">
        <f>IF('work here'!A917="simple","simple",IF('work here'!A917="parent","variable",IF('work here'!A917="child","variation","")))</f>
        <v/>
      </c>
      <c r="B918" t="str">
        <f>IF('work here'!C917&lt;&gt;"", 'work here'!C917, "")</f>
        <v/>
      </c>
      <c r="C918" t="str">
        <f>IF('work here'!B917&lt;&gt;"", 'work here'!B917, "")</f>
        <v/>
      </c>
      <c r="D918" t="str">
        <f t="shared" si="420"/>
        <v/>
      </c>
      <c r="E918" t="str">
        <f t="shared" si="421"/>
        <v/>
      </c>
      <c r="F918" t="str">
        <f t="shared" si="422"/>
        <v/>
      </c>
      <c r="G918" t="e">
        <f>IF('work here'!#REF!&lt;&gt;"", 'work here'!#REF!, "")</f>
        <v>#REF!</v>
      </c>
      <c r="I918" t="str">
        <f>IF('work here'!Z917&lt;&gt;"", 'work here'!Z917, "")</f>
        <v/>
      </c>
      <c r="J918" t="str">
        <f t="shared" si="423"/>
        <v/>
      </c>
      <c r="K918" t="str">
        <f t="shared" si="424"/>
        <v/>
      </c>
      <c r="L918" t="str">
        <f t="shared" si="425"/>
        <v/>
      </c>
      <c r="M918" t="str">
        <f>IF('work here'!AA917&lt;&gt;"", 'work here'!AA917, "")</f>
        <v/>
      </c>
      <c r="N918" t="str">
        <f>IF('work here'!AD917&lt;&gt;"", 'work here'!AD917, "")</f>
        <v/>
      </c>
      <c r="O918" t="str">
        <f>IF('work here'!AC917&lt;&gt;"", 'work here'!AC917, "")</f>
        <v/>
      </c>
      <c r="P918" t="str">
        <f>IF('work here'!AB917&lt;&gt;"", 'work here'!AB917, "")</f>
        <v/>
      </c>
      <c r="Q918" t="str">
        <f t="shared" si="426"/>
        <v/>
      </c>
      <c r="S918" t="str">
        <f>IF('work here'!E917&lt;&gt;"", 'work here'!E917, "")</f>
        <v/>
      </c>
      <c r="T918" t="e">
        <f>IF('work here'!#REF!&lt;&gt;"", 'work here'!#REF!, "")</f>
        <v>#REF!</v>
      </c>
      <c r="U918" t="str">
        <f>IF(A918="", "", _xlfn.TEXTJOIN(", ", TRUE, "jewellery", "jewellery &gt; " &amp; 'work here'!F917, "jewellery &gt; " &amp; 'work here'!F917 &amp; " &gt; " &amp; 'work here'!#REF!, 'work here'!#REF!, 'work here'!AY917, 'work here'!H917, 'work here'!I917, 'work here'!J917))</f>
        <v/>
      </c>
      <c r="V918" t="str" cm="1">
        <f t="array" aca="1" ref="V918" ca="1">_xlfn.LET(
    _xlpm.yr, TEXT(TODAY(), "yyyy"),
    _xlpm.mn, TEXT(TODAY(), "mm"),
    _xlpm.path, "https://richlook.co.in/wp-content/uploads/" &amp; _xlpm.yr &amp; "/" &amp; _xlpm.mn &amp; "/",
    _xlpm.imgRange, 'work here'!N917:X917,
    _xlpm.imgLinks, IF(_xlpm.imgRange&lt;&gt;"", _xlpm.path &amp; _xlpm.imgRange &amp; ".webp", ""),
    _xlpm.urls,
        IF(A918="variable", _xlpm.imgLinks,
        IF(A918="variation", IF('work here'!N917&lt;&gt;"", _xlpm.path &amp; 'work here'!N917 &amp; ".webp", ""),
        IF(A918="simple", _xlpm.imgLinks, ""))),
    _xlfn.TEXTJOIN(", ", TRUE, _xlpm.urls)
)</f>
        <v/>
      </c>
      <c r="W918" t="str" cm="1">
        <f t="array" aca="1" ref="W918" ca="1">_xlfn.LET(
    _xlpm.yr, TEXT(TODAY(), "yyyy"),
    _xlpm.mn, TEXT(TODAY(), "mm"),
    _xlpm.path, "https://richlook.co.in/wp-content/uploads/" &amp; _xlpm.yr &amp; "/" &amp; _xlpm.mn &amp; "/",
    _xlpm.imgRange, 'work here'!O917:X917,
    _xlpm.imgLinks, IF(_xlpm.imgRange&lt;&gt;"", _xlpm.path &amp; _xlpm.imgRange &amp; ".webp", ""),
    _xlpm.urls,
        IF(A918="variable", "",
        IF(A918="variation", _xlpm.imgLinks,
        IF(A918="simple", "", ""))),
    _xlfn.TEXTJOIN(", ", TRUE, _xlpm.urls)
)</f>
        <v/>
      </c>
      <c r="X918" t="str">
        <f>IF('work here'!D917&lt;&gt;"", 'work here'!D917, "")</f>
        <v/>
      </c>
      <c r="Y918" t="e">
        <f>IF('work here'!#REF!&lt;&gt;"","color","")</f>
        <v>#REF!</v>
      </c>
      <c r="Z918" t="e">
        <f>IF('work here'!#REF!&lt;&gt;"",'work here'!#REF!,"")</f>
        <v>#REF!</v>
      </c>
      <c r="AA918" t="e">
        <f t="shared" si="427"/>
        <v>#REF!</v>
      </c>
      <c r="AB918" t="e">
        <f t="shared" si="428"/>
        <v>#REF!</v>
      </c>
      <c r="AC918" t="str">
        <f t="shared" si="429"/>
        <v/>
      </c>
      <c r="AD918" s="2" t="e">
        <f>IF('work here'!#REF!&lt;&gt;"",'work here'!#REF!,"")</f>
        <v>#REF!</v>
      </c>
      <c r="AE918" s="2" t="e">
        <f>IF('work here'!#REF!&lt;&gt;"",'work here'!#REF!,"")</f>
        <v>#REF!</v>
      </c>
      <c r="AF918" s="2" t="e">
        <f t="shared" si="430"/>
        <v>#REF!</v>
      </c>
      <c r="AG918" s="2" t="e">
        <f t="shared" si="431"/>
        <v>#REF!</v>
      </c>
      <c r="AH918" s="2" t="str">
        <f t="shared" si="432"/>
        <v/>
      </c>
      <c r="AI918" t="str">
        <f>IF('work here'!AE917&lt;&gt;"","Jewellery Work","")</f>
        <v/>
      </c>
      <c r="AJ918" t="str">
        <f>IF('work here'!AE917&lt;&gt;"",'work here'!AE917,"")</f>
        <v/>
      </c>
      <c r="AK918" t="str">
        <f t="shared" si="433"/>
        <v/>
      </c>
      <c r="AL918" t="str">
        <f t="shared" si="434"/>
        <v/>
      </c>
      <c r="AM918" t="e">
        <f>IF('work here'!#REF!&lt;&gt;"","Gemstone","")</f>
        <v>#REF!</v>
      </c>
      <c r="AN918" t="e">
        <f>IF('work here'!#REF!&lt;&gt;"",'work here'!#REF!,"")</f>
        <v>#REF!</v>
      </c>
      <c r="AO918" t="e">
        <f t="shared" si="435"/>
        <v>#REF!</v>
      </c>
      <c r="AP918" t="e">
        <f t="shared" si="436"/>
        <v>#REF!</v>
      </c>
      <c r="AQ918" t="str">
        <f>IF('work here'!AW917&lt;&gt;"","Plating","")</f>
        <v/>
      </c>
      <c r="AR918" t="str">
        <f>IF('work here'!AW917&lt;&gt;"",'work here'!AW917,"")</f>
        <v/>
      </c>
      <c r="AS918" t="str">
        <f t="shared" si="437"/>
        <v/>
      </c>
      <c r="AT918" t="str">
        <f t="shared" si="438"/>
        <v/>
      </c>
      <c r="AU918" t="str">
        <f>IF('work here'!AX917&lt;&gt;"","Material","")</f>
        <v/>
      </c>
      <c r="AV918" t="str">
        <f>IF('work here'!AX917&lt;&gt;"",'work here'!AX917,"")</f>
        <v/>
      </c>
      <c r="AW918" t="str">
        <f t="shared" si="439"/>
        <v/>
      </c>
      <c r="AX918" t="str">
        <f t="shared" si="440"/>
        <v/>
      </c>
      <c r="AY918" t="e">
        <f>IF('work here'!#REF!&lt;&gt;"","Look","")</f>
        <v>#REF!</v>
      </c>
      <c r="AZ918" t="e">
        <f>IF('work here'!#REF!&lt;&gt;"",'work here'!#REF!,"")</f>
        <v>#REF!</v>
      </c>
      <c r="BA918" t="e">
        <f t="shared" si="441"/>
        <v>#REF!</v>
      </c>
      <c r="BB918" t="e">
        <f t="shared" si="442"/>
        <v>#REF!</v>
      </c>
      <c r="BC918" t="e">
        <f>IF('work here'!#REF!&lt;&gt;"","Finish","")</f>
        <v>#REF!</v>
      </c>
      <c r="BD918" t="e">
        <f>IF('work here'!#REF!&lt;&gt;"",'work here'!#REF!,"")</f>
        <v>#REF!</v>
      </c>
      <c r="BE918" t="e">
        <f t="shared" si="443"/>
        <v>#REF!</v>
      </c>
      <c r="BF918" t="e">
        <f t="shared" si="444"/>
        <v>#REF!</v>
      </c>
      <c r="BG918" t="e">
        <f>IF('work here'!#REF!&lt;&gt;"","Care","")</f>
        <v>#REF!</v>
      </c>
      <c r="BH918" t="e">
        <f>IF('work here'!#REF!&lt;&gt;"",'work here'!#REF!,"")</f>
        <v>#REF!</v>
      </c>
      <c r="BI918" t="e">
        <f t="shared" si="445"/>
        <v>#REF!</v>
      </c>
      <c r="BJ918" t="e">
        <f t="shared" si="446"/>
        <v>#REF!</v>
      </c>
      <c r="BK918" t="str">
        <f>IF(OR('work here'!F917="Rings", 'work here'!F917="Bangles"), 'work here'!F917 &amp; " Size", "")</f>
        <v/>
      </c>
      <c r="BL918" t="e">
        <f>IF('work here'!#REF!&lt;&gt;"",'work here'!#REF!,"")</f>
        <v>#REF!</v>
      </c>
      <c r="BM918" t="str">
        <f t="shared" si="447"/>
        <v/>
      </c>
      <c r="BN918" t="str">
        <f t="shared" si="448"/>
        <v/>
      </c>
      <c r="BO918" t="str">
        <f t="shared" si="449"/>
        <v/>
      </c>
    </row>
    <row r="919" spans="1:67" x14ac:dyDescent="0.3">
      <c r="A919" t="str">
        <f>IF('work here'!A918="simple","simple",IF('work here'!A918="parent","variable",IF('work here'!A918="child","variation","")))</f>
        <v/>
      </c>
      <c r="B919" t="str">
        <f>IF('work here'!C918&lt;&gt;"", 'work here'!C918, "")</f>
        <v/>
      </c>
      <c r="C919" t="str">
        <f>IF('work here'!B918&lt;&gt;"", 'work here'!B918, "")</f>
        <v/>
      </c>
      <c r="D919" t="str">
        <f t="shared" si="420"/>
        <v/>
      </c>
      <c r="E919" t="str">
        <f t="shared" si="421"/>
        <v/>
      </c>
      <c r="F919" t="str">
        <f t="shared" si="422"/>
        <v/>
      </c>
      <c r="G919" t="e">
        <f>IF('work here'!#REF!&lt;&gt;"", 'work here'!#REF!, "")</f>
        <v>#REF!</v>
      </c>
      <c r="I919" t="str">
        <f>IF('work here'!Z918&lt;&gt;"", 'work here'!Z918, "")</f>
        <v/>
      </c>
      <c r="J919" t="str">
        <f t="shared" si="423"/>
        <v/>
      </c>
      <c r="K919" t="str">
        <f t="shared" si="424"/>
        <v/>
      </c>
      <c r="L919" t="str">
        <f t="shared" si="425"/>
        <v/>
      </c>
      <c r="M919" t="str">
        <f>IF('work here'!AA918&lt;&gt;"", 'work here'!AA918, "")</f>
        <v/>
      </c>
      <c r="N919" t="str">
        <f>IF('work here'!AD918&lt;&gt;"", 'work here'!AD918, "")</f>
        <v/>
      </c>
      <c r="O919" t="str">
        <f>IF('work here'!AC918&lt;&gt;"", 'work here'!AC918, "")</f>
        <v/>
      </c>
      <c r="P919" t="str">
        <f>IF('work here'!AB918&lt;&gt;"", 'work here'!AB918, "")</f>
        <v/>
      </c>
      <c r="Q919" t="str">
        <f t="shared" si="426"/>
        <v/>
      </c>
      <c r="S919" t="str">
        <f>IF('work here'!E918&lt;&gt;"", 'work here'!E918, "")</f>
        <v/>
      </c>
      <c r="T919" t="e">
        <f>IF('work here'!#REF!&lt;&gt;"", 'work here'!#REF!, "")</f>
        <v>#REF!</v>
      </c>
      <c r="U919" t="str">
        <f>IF(A919="", "", _xlfn.TEXTJOIN(", ", TRUE, "jewellery", "jewellery &gt; " &amp; 'work here'!F918, "jewellery &gt; " &amp; 'work here'!F918 &amp; " &gt; " &amp; 'work here'!#REF!, 'work here'!#REF!, 'work here'!AY918, 'work here'!H918, 'work here'!I918, 'work here'!J918))</f>
        <v/>
      </c>
      <c r="V919" t="str" cm="1">
        <f t="array" aca="1" ref="V919" ca="1">_xlfn.LET(
    _xlpm.yr, TEXT(TODAY(), "yyyy"),
    _xlpm.mn, TEXT(TODAY(), "mm"),
    _xlpm.path, "https://richlook.co.in/wp-content/uploads/" &amp; _xlpm.yr &amp; "/" &amp; _xlpm.mn &amp; "/",
    _xlpm.imgRange, 'work here'!N918:X918,
    _xlpm.imgLinks, IF(_xlpm.imgRange&lt;&gt;"", _xlpm.path &amp; _xlpm.imgRange &amp; ".webp", ""),
    _xlpm.urls,
        IF(A919="variable", _xlpm.imgLinks,
        IF(A919="variation", IF('work here'!N918&lt;&gt;"", _xlpm.path &amp; 'work here'!N918 &amp; ".webp", ""),
        IF(A919="simple", _xlpm.imgLinks, ""))),
    _xlfn.TEXTJOIN(", ", TRUE, _xlpm.urls)
)</f>
        <v/>
      </c>
      <c r="W919" t="str" cm="1">
        <f t="array" aca="1" ref="W919" ca="1">_xlfn.LET(
    _xlpm.yr, TEXT(TODAY(), "yyyy"),
    _xlpm.mn, TEXT(TODAY(), "mm"),
    _xlpm.path, "https://richlook.co.in/wp-content/uploads/" &amp; _xlpm.yr &amp; "/" &amp; _xlpm.mn &amp; "/",
    _xlpm.imgRange, 'work here'!O918:X918,
    _xlpm.imgLinks, IF(_xlpm.imgRange&lt;&gt;"", _xlpm.path &amp; _xlpm.imgRange &amp; ".webp", ""),
    _xlpm.urls,
        IF(A919="variable", "",
        IF(A919="variation", _xlpm.imgLinks,
        IF(A919="simple", "", ""))),
    _xlfn.TEXTJOIN(", ", TRUE, _xlpm.urls)
)</f>
        <v/>
      </c>
      <c r="X919" t="str">
        <f>IF('work here'!D918&lt;&gt;"", 'work here'!D918, "")</f>
        <v/>
      </c>
      <c r="Y919" t="e">
        <f>IF('work here'!#REF!&lt;&gt;"","color","")</f>
        <v>#REF!</v>
      </c>
      <c r="Z919" t="e">
        <f>IF('work here'!#REF!&lt;&gt;"",'work here'!#REF!,"")</f>
        <v>#REF!</v>
      </c>
      <c r="AA919" t="e">
        <f t="shared" si="427"/>
        <v>#REF!</v>
      </c>
      <c r="AB919" t="e">
        <f t="shared" si="428"/>
        <v>#REF!</v>
      </c>
      <c r="AC919" t="str">
        <f t="shared" si="429"/>
        <v/>
      </c>
      <c r="AD919" s="2" t="e">
        <f>IF('work here'!#REF!&lt;&gt;"",'work here'!#REF!,"")</f>
        <v>#REF!</v>
      </c>
      <c r="AE919" s="2" t="e">
        <f>IF('work here'!#REF!&lt;&gt;"",'work here'!#REF!,"")</f>
        <v>#REF!</v>
      </c>
      <c r="AF919" s="2" t="e">
        <f t="shared" si="430"/>
        <v>#REF!</v>
      </c>
      <c r="AG919" s="2" t="e">
        <f t="shared" si="431"/>
        <v>#REF!</v>
      </c>
      <c r="AH919" s="2" t="str">
        <f t="shared" si="432"/>
        <v/>
      </c>
      <c r="AI919" t="str">
        <f>IF('work here'!AE918&lt;&gt;"","Jewellery Work","")</f>
        <v/>
      </c>
      <c r="AJ919" t="str">
        <f>IF('work here'!AE918&lt;&gt;"",'work here'!AE918,"")</f>
        <v/>
      </c>
      <c r="AK919" t="str">
        <f t="shared" si="433"/>
        <v/>
      </c>
      <c r="AL919" t="str">
        <f t="shared" si="434"/>
        <v/>
      </c>
      <c r="AM919" t="e">
        <f>IF('work here'!#REF!&lt;&gt;"","Gemstone","")</f>
        <v>#REF!</v>
      </c>
      <c r="AN919" t="e">
        <f>IF('work here'!#REF!&lt;&gt;"",'work here'!#REF!,"")</f>
        <v>#REF!</v>
      </c>
      <c r="AO919" t="e">
        <f t="shared" si="435"/>
        <v>#REF!</v>
      </c>
      <c r="AP919" t="e">
        <f t="shared" si="436"/>
        <v>#REF!</v>
      </c>
      <c r="AQ919" t="str">
        <f>IF('work here'!AW918&lt;&gt;"","Plating","")</f>
        <v/>
      </c>
      <c r="AR919" t="str">
        <f>IF('work here'!AW918&lt;&gt;"",'work here'!AW918,"")</f>
        <v/>
      </c>
      <c r="AS919" t="str">
        <f t="shared" si="437"/>
        <v/>
      </c>
      <c r="AT919" t="str">
        <f t="shared" si="438"/>
        <v/>
      </c>
      <c r="AU919" t="str">
        <f>IF('work here'!AX918&lt;&gt;"","Material","")</f>
        <v/>
      </c>
      <c r="AV919" t="str">
        <f>IF('work here'!AX918&lt;&gt;"",'work here'!AX918,"")</f>
        <v/>
      </c>
      <c r="AW919" t="str">
        <f t="shared" si="439"/>
        <v/>
      </c>
      <c r="AX919" t="str">
        <f t="shared" si="440"/>
        <v/>
      </c>
      <c r="AY919" t="e">
        <f>IF('work here'!#REF!&lt;&gt;"","Look","")</f>
        <v>#REF!</v>
      </c>
      <c r="AZ919" t="e">
        <f>IF('work here'!#REF!&lt;&gt;"",'work here'!#REF!,"")</f>
        <v>#REF!</v>
      </c>
      <c r="BA919" t="e">
        <f t="shared" si="441"/>
        <v>#REF!</v>
      </c>
      <c r="BB919" t="e">
        <f t="shared" si="442"/>
        <v>#REF!</v>
      </c>
      <c r="BC919" t="e">
        <f>IF('work here'!#REF!&lt;&gt;"","Finish","")</f>
        <v>#REF!</v>
      </c>
      <c r="BD919" t="e">
        <f>IF('work here'!#REF!&lt;&gt;"",'work here'!#REF!,"")</f>
        <v>#REF!</v>
      </c>
      <c r="BE919" t="e">
        <f t="shared" si="443"/>
        <v>#REF!</v>
      </c>
      <c r="BF919" t="e">
        <f t="shared" si="444"/>
        <v>#REF!</v>
      </c>
      <c r="BG919" t="e">
        <f>IF('work here'!#REF!&lt;&gt;"","Care","")</f>
        <v>#REF!</v>
      </c>
      <c r="BH919" t="e">
        <f>IF('work here'!#REF!&lt;&gt;"",'work here'!#REF!,"")</f>
        <v>#REF!</v>
      </c>
      <c r="BI919" t="e">
        <f t="shared" si="445"/>
        <v>#REF!</v>
      </c>
      <c r="BJ919" t="e">
        <f t="shared" si="446"/>
        <v>#REF!</v>
      </c>
      <c r="BK919" t="str">
        <f>IF(OR('work here'!F918="Rings", 'work here'!F918="Bangles"), 'work here'!F918 &amp; " Size", "")</f>
        <v/>
      </c>
      <c r="BL919" t="e">
        <f>IF('work here'!#REF!&lt;&gt;"",'work here'!#REF!,"")</f>
        <v>#REF!</v>
      </c>
      <c r="BM919" t="str">
        <f t="shared" si="447"/>
        <v/>
      </c>
      <c r="BN919" t="str">
        <f t="shared" si="448"/>
        <v/>
      </c>
      <c r="BO919" t="str">
        <f t="shared" si="449"/>
        <v/>
      </c>
    </row>
    <row r="920" spans="1:67" x14ac:dyDescent="0.3">
      <c r="A920" t="str">
        <f>IF('work here'!A919="simple","simple",IF('work here'!A919="parent","variable",IF('work here'!A919="child","variation","")))</f>
        <v/>
      </c>
      <c r="B920" t="str">
        <f>IF('work here'!C919&lt;&gt;"", 'work here'!C919, "")</f>
        <v/>
      </c>
      <c r="C920" t="str">
        <f>IF('work here'!B919&lt;&gt;"", 'work here'!B919, "")</f>
        <v/>
      </c>
      <c r="D920" t="str">
        <f t="shared" si="420"/>
        <v/>
      </c>
      <c r="E920" t="str">
        <f t="shared" si="421"/>
        <v/>
      </c>
      <c r="F920" t="str">
        <f t="shared" si="422"/>
        <v/>
      </c>
      <c r="G920" t="e">
        <f>IF('work here'!#REF!&lt;&gt;"", 'work here'!#REF!, "")</f>
        <v>#REF!</v>
      </c>
      <c r="I920" t="str">
        <f>IF('work here'!Z919&lt;&gt;"", 'work here'!Z919, "")</f>
        <v/>
      </c>
      <c r="J920" t="str">
        <f t="shared" si="423"/>
        <v/>
      </c>
      <c r="K920" t="str">
        <f t="shared" si="424"/>
        <v/>
      </c>
      <c r="L920" t="str">
        <f t="shared" si="425"/>
        <v/>
      </c>
      <c r="M920" t="str">
        <f>IF('work here'!AA919&lt;&gt;"", 'work here'!AA919, "")</f>
        <v/>
      </c>
      <c r="N920" t="str">
        <f>IF('work here'!AD919&lt;&gt;"", 'work here'!AD919, "")</f>
        <v/>
      </c>
      <c r="O920" t="str">
        <f>IF('work here'!AC919&lt;&gt;"", 'work here'!AC919, "")</f>
        <v/>
      </c>
      <c r="P920" t="str">
        <f>IF('work here'!AB919&lt;&gt;"", 'work here'!AB919, "")</f>
        <v/>
      </c>
      <c r="Q920" t="str">
        <f t="shared" si="426"/>
        <v/>
      </c>
      <c r="S920" t="str">
        <f>IF('work here'!E919&lt;&gt;"", 'work here'!E919, "")</f>
        <v/>
      </c>
      <c r="T920" t="e">
        <f>IF('work here'!#REF!&lt;&gt;"", 'work here'!#REF!, "")</f>
        <v>#REF!</v>
      </c>
      <c r="U920" t="str">
        <f>IF(A920="", "", _xlfn.TEXTJOIN(", ", TRUE, "jewellery", "jewellery &gt; " &amp; 'work here'!F919, "jewellery &gt; " &amp; 'work here'!F919 &amp; " &gt; " &amp; 'work here'!#REF!, 'work here'!#REF!, 'work here'!AY919, 'work here'!H919, 'work here'!I919, 'work here'!J919))</f>
        <v/>
      </c>
      <c r="V920" t="str" cm="1">
        <f t="array" aca="1" ref="V920" ca="1">_xlfn.LET(
    _xlpm.yr, TEXT(TODAY(), "yyyy"),
    _xlpm.mn, TEXT(TODAY(), "mm"),
    _xlpm.path, "https://richlook.co.in/wp-content/uploads/" &amp; _xlpm.yr &amp; "/" &amp; _xlpm.mn &amp; "/",
    _xlpm.imgRange, 'work here'!N919:X919,
    _xlpm.imgLinks, IF(_xlpm.imgRange&lt;&gt;"", _xlpm.path &amp; _xlpm.imgRange &amp; ".webp", ""),
    _xlpm.urls,
        IF(A920="variable", _xlpm.imgLinks,
        IF(A920="variation", IF('work here'!N919&lt;&gt;"", _xlpm.path &amp; 'work here'!N919 &amp; ".webp", ""),
        IF(A920="simple", _xlpm.imgLinks, ""))),
    _xlfn.TEXTJOIN(", ", TRUE, _xlpm.urls)
)</f>
        <v/>
      </c>
      <c r="W920" t="str" cm="1">
        <f t="array" aca="1" ref="W920" ca="1">_xlfn.LET(
    _xlpm.yr, TEXT(TODAY(), "yyyy"),
    _xlpm.mn, TEXT(TODAY(), "mm"),
    _xlpm.path, "https://richlook.co.in/wp-content/uploads/" &amp; _xlpm.yr &amp; "/" &amp; _xlpm.mn &amp; "/",
    _xlpm.imgRange, 'work here'!O919:X919,
    _xlpm.imgLinks, IF(_xlpm.imgRange&lt;&gt;"", _xlpm.path &amp; _xlpm.imgRange &amp; ".webp", ""),
    _xlpm.urls,
        IF(A920="variable", "",
        IF(A920="variation", _xlpm.imgLinks,
        IF(A920="simple", "", ""))),
    _xlfn.TEXTJOIN(", ", TRUE, _xlpm.urls)
)</f>
        <v/>
      </c>
      <c r="X920" t="str">
        <f>IF('work here'!D919&lt;&gt;"", 'work here'!D919, "")</f>
        <v/>
      </c>
      <c r="Y920" t="e">
        <f>IF('work here'!#REF!&lt;&gt;"","color","")</f>
        <v>#REF!</v>
      </c>
      <c r="Z920" t="e">
        <f>IF('work here'!#REF!&lt;&gt;"",'work here'!#REF!,"")</f>
        <v>#REF!</v>
      </c>
      <c r="AA920" t="e">
        <f t="shared" si="427"/>
        <v>#REF!</v>
      </c>
      <c r="AB920" t="e">
        <f t="shared" si="428"/>
        <v>#REF!</v>
      </c>
      <c r="AC920" t="str">
        <f t="shared" si="429"/>
        <v/>
      </c>
      <c r="AD920" s="2" t="e">
        <f>IF('work here'!#REF!&lt;&gt;"",'work here'!#REF!,"")</f>
        <v>#REF!</v>
      </c>
      <c r="AE920" s="2" t="e">
        <f>IF('work here'!#REF!&lt;&gt;"",'work here'!#REF!,"")</f>
        <v>#REF!</v>
      </c>
      <c r="AF920" s="2" t="e">
        <f t="shared" si="430"/>
        <v>#REF!</v>
      </c>
      <c r="AG920" s="2" t="e">
        <f t="shared" si="431"/>
        <v>#REF!</v>
      </c>
      <c r="AH920" s="2" t="str">
        <f t="shared" si="432"/>
        <v/>
      </c>
      <c r="AI920" t="str">
        <f>IF('work here'!AE919&lt;&gt;"","Jewellery Work","")</f>
        <v/>
      </c>
      <c r="AJ920" t="str">
        <f>IF('work here'!AE919&lt;&gt;"",'work here'!AE919,"")</f>
        <v/>
      </c>
      <c r="AK920" t="str">
        <f t="shared" si="433"/>
        <v/>
      </c>
      <c r="AL920" t="str">
        <f t="shared" si="434"/>
        <v/>
      </c>
      <c r="AM920" t="e">
        <f>IF('work here'!#REF!&lt;&gt;"","Gemstone","")</f>
        <v>#REF!</v>
      </c>
      <c r="AN920" t="e">
        <f>IF('work here'!#REF!&lt;&gt;"",'work here'!#REF!,"")</f>
        <v>#REF!</v>
      </c>
      <c r="AO920" t="e">
        <f t="shared" si="435"/>
        <v>#REF!</v>
      </c>
      <c r="AP920" t="e">
        <f t="shared" si="436"/>
        <v>#REF!</v>
      </c>
      <c r="AQ920" t="str">
        <f>IF('work here'!AW919&lt;&gt;"","Plating","")</f>
        <v/>
      </c>
      <c r="AR920" t="str">
        <f>IF('work here'!AW919&lt;&gt;"",'work here'!AW919,"")</f>
        <v/>
      </c>
      <c r="AS920" t="str">
        <f t="shared" si="437"/>
        <v/>
      </c>
      <c r="AT920" t="str">
        <f t="shared" si="438"/>
        <v/>
      </c>
      <c r="AU920" t="str">
        <f>IF('work here'!AX919&lt;&gt;"","Material","")</f>
        <v/>
      </c>
      <c r="AV920" t="str">
        <f>IF('work here'!AX919&lt;&gt;"",'work here'!AX919,"")</f>
        <v/>
      </c>
      <c r="AW920" t="str">
        <f t="shared" si="439"/>
        <v/>
      </c>
      <c r="AX920" t="str">
        <f t="shared" si="440"/>
        <v/>
      </c>
      <c r="AY920" t="e">
        <f>IF('work here'!#REF!&lt;&gt;"","Look","")</f>
        <v>#REF!</v>
      </c>
      <c r="AZ920" t="e">
        <f>IF('work here'!#REF!&lt;&gt;"",'work here'!#REF!,"")</f>
        <v>#REF!</v>
      </c>
      <c r="BA920" t="e">
        <f t="shared" si="441"/>
        <v>#REF!</v>
      </c>
      <c r="BB920" t="e">
        <f t="shared" si="442"/>
        <v>#REF!</v>
      </c>
      <c r="BC920" t="e">
        <f>IF('work here'!#REF!&lt;&gt;"","Finish","")</f>
        <v>#REF!</v>
      </c>
      <c r="BD920" t="e">
        <f>IF('work here'!#REF!&lt;&gt;"",'work here'!#REF!,"")</f>
        <v>#REF!</v>
      </c>
      <c r="BE920" t="e">
        <f t="shared" si="443"/>
        <v>#REF!</v>
      </c>
      <c r="BF920" t="e">
        <f t="shared" si="444"/>
        <v>#REF!</v>
      </c>
      <c r="BG920" t="e">
        <f>IF('work here'!#REF!&lt;&gt;"","Care","")</f>
        <v>#REF!</v>
      </c>
      <c r="BH920" t="e">
        <f>IF('work here'!#REF!&lt;&gt;"",'work here'!#REF!,"")</f>
        <v>#REF!</v>
      </c>
      <c r="BI920" t="e">
        <f t="shared" si="445"/>
        <v>#REF!</v>
      </c>
      <c r="BJ920" t="e">
        <f t="shared" si="446"/>
        <v>#REF!</v>
      </c>
      <c r="BK920" t="str">
        <f>IF(OR('work here'!F919="Rings", 'work here'!F919="Bangles"), 'work here'!F919 &amp; " Size", "")</f>
        <v/>
      </c>
      <c r="BL920" t="e">
        <f>IF('work here'!#REF!&lt;&gt;"",'work here'!#REF!,"")</f>
        <v>#REF!</v>
      </c>
      <c r="BM920" t="str">
        <f t="shared" si="447"/>
        <v/>
      </c>
      <c r="BN920" t="str">
        <f t="shared" si="448"/>
        <v/>
      </c>
      <c r="BO920" t="str">
        <f t="shared" si="449"/>
        <v/>
      </c>
    </row>
    <row r="921" spans="1:67" x14ac:dyDescent="0.3">
      <c r="A921" t="str">
        <f>IF('work here'!A920="simple","simple",IF('work here'!A920="parent","variable",IF('work here'!A920="child","variation","")))</f>
        <v/>
      </c>
      <c r="B921" t="str">
        <f>IF('work here'!C920&lt;&gt;"", 'work here'!C920, "")</f>
        <v/>
      </c>
      <c r="C921" t="str">
        <f>IF('work here'!B920&lt;&gt;"", 'work here'!B920, "")</f>
        <v/>
      </c>
      <c r="D921" t="str">
        <f t="shared" si="420"/>
        <v/>
      </c>
      <c r="E921" t="str">
        <f t="shared" si="421"/>
        <v/>
      </c>
      <c r="F921" t="str">
        <f t="shared" si="422"/>
        <v/>
      </c>
      <c r="G921" t="e">
        <f>IF('work here'!#REF!&lt;&gt;"", 'work here'!#REF!, "")</f>
        <v>#REF!</v>
      </c>
      <c r="I921" t="str">
        <f>IF('work here'!Z920&lt;&gt;"", 'work here'!Z920, "")</f>
        <v/>
      </c>
      <c r="J921" t="str">
        <f t="shared" si="423"/>
        <v/>
      </c>
      <c r="K921" t="str">
        <f t="shared" si="424"/>
        <v/>
      </c>
      <c r="L921" t="str">
        <f t="shared" si="425"/>
        <v/>
      </c>
      <c r="M921" t="str">
        <f>IF('work here'!AA920&lt;&gt;"", 'work here'!AA920, "")</f>
        <v/>
      </c>
      <c r="N921" t="str">
        <f>IF('work here'!AD920&lt;&gt;"", 'work here'!AD920, "")</f>
        <v/>
      </c>
      <c r="O921" t="str">
        <f>IF('work here'!AC920&lt;&gt;"", 'work here'!AC920, "")</f>
        <v/>
      </c>
      <c r="P921" t="str">
        <f>IF('work here'!AB920&lt;&gt;"", 'work here'!AB920, "")</f>
        <v/>
      </c>
      <c r="Q921" t="str">
        <f t="shared" si="426"/>
        <v/>
      </c>
      <c r="S921" t="str">
        <f>IF('work here'!E920&lt;&gt;"", 'work here'!E920, "")</f>
        <v/>
      </c>
      <c r="T921" t="e">
        <f>IF('work here'!#REF!&lt;&gt;"", 'work here'!#REF!, "")</f>
        <v>#REF!</v>
      </c>
      <c r="U921" t="str">
        <f>IF(A921="", "", _xlfn.TEXTJOIN(", ", TRUE, "jewellery", "jewellery &gt; " &amp; 'work here'!F920, "jewellery &gt; " &amp; 'work here'!F920 &amp; " &gt; " &amp; 'work here'!#REF!, 'work here'!#REF!, 'work here'!AY920, 'work here'!H920, 'work here'!I920, 'work here'!J920))</f>
        <v/>
      </c>
      <c r="V921" t="str" cm="1">
        <f t="array" aca="1" ref="V921" ca="1">_xlfn.LET(
    _xlpm.yr, TEXT(TODAY(), "yyyy"),
    _xlpm.mn, TEXT(TODAY(), "mm"),
    _xlpm.path, "https://richlook.co.in/wp-content/uploads/" &amp; _xlpm.yr &amp; "/" &amp; _xlpm.mn &amp; "/",
    _xlpm.imgRange, 'work here'!N920:X920,
    _xlpm.imgLinks, IF(_xlpm.imgRange&lt;&gt;"", _xlpm.path &amp; _xlpm.imgRange &amp; ".webp", ""),
    _xlpm.urls,
        IF(A921="variable", _xlpm.imgLinks,
        IF(A921="variation", IF('work here'!N920&lt;&gt;"", _xlpm.path &amp; 'work here'!N920 &amp; ".webp", ""),
        IF(A921="simple", _xlpm.imgLinks, ""))),
    _xlfn.TEXTJOIN(", ", TRUE, _xlpm.urls)
)</f>
        <v/>
      </c>
      <c r="W921" t="str" cm="1">
        <f t="array" aca="1" ref="W921" ca="1">_xlfn.LET(
    _xlpm.yr, TEXT(TODAY(), "yyyy"),
    _xlpm.mn, TEXT(TODAY(), "mm"),
    _xlpm.path, "https://richlook.co.in/wp-content/uploads/" &amp; _xlpm.yr &amp; "/" &amp; _xlpm.mn &amp; "/",
    _xlpm.imgRange, 'work here'!O920:X920,
    _xlpm.imgLinks, IF(_xlpm.imgRange&lt;&gt;"", _xlpm.path &amp; _xlpm.imgRange &amp; ".webp", ""),
    _xlpm.urls,
        IF(A921="variable", "",
        IF(A921="variation", _xlpm.imgLinks,
        IF(A921="simple", "", ""))),
    _xlfn.TEXTJOIN(", ", TRUE, _xlpm.urls)
)</f>
        <v/>
      </c>
      <c r="X921" t="str">
        <f>IF('work here'!D920&lt;&gt;"", 'work here'!D920, "")</f>
        <v/>
      </c>
      <c r="Y921" t="e">
        <f>IF('work here'!#REF!&lt;&gt;"","color","")</f>
        <v>#REF!</v>
      </c>
      <c r="Z921" t="e">
        <f>IF('work here'!#REF!&lt;&gt;"",'work here'!#REF!,"")</f>
        <v>#REF!</v>
      </c>
      <c r="AA921" t="e">
        <f t="shared" si="427"/>
        <v>#REF!</v>
      </c>
      <c r="AB921" t="e">
        <f t="shared" si="428"/>
        <v>#REF!</v>
      </c>
      <c r="AC921" t="str">
        <f t="shared" si="429"/>
        <v/>
      </c>
      <c r="AD921" s="2" t="e">
        <f>IF('work here'!#REF!&lt;&gt;"",'work here'!#REF!,"")</f>
        <v>#REF!</v>
      </c>
      <c r="AE921" s="2" t="e">
        <f>IF('work here'!#REF!&lt;&gt;"",'work here'!#REF!,"")</f>
        <v>#REF!</v>
      </c>
      <c r="AF921" s="2" t="e">
        <f t="shared" si="430"/>
        <v>#REF!</v>
      </c>
      <c r="AG921" s="2" t="e">
        <f t="shared" si="431"/>
        <v>#REF!</v>
      </c>
      <c r="AH921" s="2" t="str">
        <f t="shared" si="432"/>
        <v/>
      </c>
      <c r="AI921" t="str">
        <f>IF('work here'!AE920&lt;&gt;"","Jewellery Work","")</f>
        <v/>
      </c>
      <c r="AJ921" t="str">
        <f>IF('work here'!AE920&lt;&gt;"",'work here'!AE920,"")</f>
        <v/>
      </c>
      <c r="AK921" t="str">
        <f t="shared" si="433"/>
        <v/>
      </c>
      <c r="AL921" t="str">
        <f t="shared" si="434"/>
        <v/>
      </c>
      <c r="AM921" t="e">
        <f>IF('work here'!#REF!&lt;&gt;"","Gemstone","")</f>
        <v>#REF!</v>
      </c>
      <c r="AN921" t="e">
        <f>IF('work here'!#REF!&lt;&gt;"",'work here'!#REF!,"")</f>
        <v>#REF!</v>
      </c>
      <c r="AO921" t="e">
        <f t="shared" si="435"/>
        <v>#REF!</v>
      </c>
      <c r="AP921" t="e">
        <f t="shared" si="436"/>
        <v>#REF!</v>
      </c>
      <c r="AQ921" t="str">
        <f>IF('work here'!AW920&lt;&gt;"","Plating","")</f>
        <v/>
      </c>
      <c r="AR921" t="str">
        <f>IF('work here'!AW920&lt;&gt;"",'work here'!AW920,"")</f>
        <v/>
      </c>
      <c r="AS921" t="str">
        <f t="shared" si="437"/>
        <v/>
      </c>
      <c r="AT921" t="str">
        <f t="shared" si="438"/>
        <v/>
      </c>
      <c r="AU921" t="str">
        <f>IF('work here'!AX920&lt;&gt;"","Material","")</f>
        <v/>
      </c>
      <c r="AV921" t="str">
        <f>IF('work here'!AX920&lt;&gt;"",'work here'!AX920,"")</f>
        <v/>
      </c>
      <c r="AW921" t="str">
        <f t="shared" si="439"/>
        <v/>
      </c>
      <c r="AX921" t="str">
        <f t="shared" si="440"/>
        <v/>
      </c>
      <c r="AY921" t="e">
        <f>IF('work here'!#REF!&lt;&gt;"","Look","")</f>
        <v>#REF!</v>
      </c>
      <c r="AZ921" t="e">
        <f>IF('work here'!#REF!&lt;&gt;"",'work here'!#REF!,"")</f>
        <v>#REF!</v>
      </c>
      <c r="BA921" t="e">
        <f t="shared" si="441"/>
        <v>#REF!</v>
      </c>
      <c r="BB921" t="e">
        <f t="shared" si="442"/>
        <v>#REF!</v>
      </c>
      <c r="BC921" t="e">
        <f>IF('work here'!#REF!&lt;&gt;"","Finish","")</f>
        <v>#REF!</v>
      </c>
      <c r="BD921" t="e">
        <f>IF('work here'!#REF!&lt;&gt;"",'work here'!#REF!,"")</f>
        <v>#REF!</v>
      </c>
      <c r="BE921" t="e">
        <f t="shared" si="443"/>
        <v>#REF!</v>
      </c>
      <c r="BF921" t="e">
        <f t="shared" si="444"/>
        <v>#REF!</v>
      </c>
      <c r="BG921" t="e">
        <f>IF('work here'!#REF!&lt;&gt;"","Care","")</f>
        <v>#REF!</v>
      </c>
      <c r="BH921" t="e">
        <f>IF('work here'!#REF!&lt;&gt;"",'work here'!#REF!,"")</f>
        <v>#REF!</v>
      </c>
      <c r="BI921" t="e">
        <f t="shared" si="445"/>
        <v>#REF!</v>
      </c>
      <c r="BJ921" t="e">
        <f t="shared" si="446"/>
        <v>#REF!</v>
      </c>
      <c r="BK921" t="str">
        <f>IF(OR('work here'!F920="Rings", 'work here'!F920="Bangles"), 'work here'!F920 &amp; " Size", "")</f>
        <v/>
      </c>
      <c r="BL921" t="e">
        <f>IF('work here'!#REF!&lt;&gt;"",'work here'!#REF!,"")</f>
        <v>#REF!</v>
      </c>
      <c r="BM921" t="str">
        <f t="shared" si="447"/>
        <v/>
      </c>
      <c r="BN921" t="str">
        <f t="shared" si="448"/>
        <v/>
      </c>
      <c r="BO921" t="str">
        <f t="shared" si="449"/>
        <v/>
      </c>
    </row>
    <row r="922" spans="1:67" x14ac:dyDescent="0.3">
      <c r="A922" t="str">
        <f>IF('work here'!A921="simple","simple",IF('work here'!A921="parent","variable",IF('work here'!A921="child","variation","")))</f>
        <v/>
      </c>
      <c r="B922" t="str">
        <f>IF('work here'!C921&lt;&gt;"", 'work here'!C921, "")</f>
        <v/>
      </c>
      <c r="C922" t="str">
        <f>IF('work here'!B921&lt;&gt;"", 'work here'!B921, "")</f>
        <v/>
      </c>
      <c r="D922" t="str">
        <f t="shared" si="420"/>
        <v/>
      </c>
      <c r="E922" t="str">
        <f t="shared" si="421"/>
        <v/>
      </c>
      <c r="F922" t="str">
        <f t="shared" si="422"/>
        <v/>
      </c>
      <c r="G922" t="e">
        <f>IF('work here'!#REF!&lt;&gt;"", 'work here'!#REF!, "")</f>
        <v>#REF!</v>
      </c>
      <c r="I922" t="str">
        <f>IF('work here'!Z921&lt;&gt;"", 'work here'!Z921, "")</f>
        <v/>
      </c>
      <c r="J922" t="str">
        <f t="shared" si="423"/>
        <v/>
      </c>
      <c r="K922" t="str">
        <f t="shared" si="424"/>
        <v/>
      </c>
      <c r="L922" t="str">
        <f t="shared" si="425"/>
        <v/>
      </c>
      <c r="M922" t="str">
        <f>IF('work here'!AA921&lt;&gt;"", 'work here'!AA921, "")</f>
        <v/>
      </c>
      <c r="N922" t="str">
        <f>IF('work here'!AD921&lt;&gt;"", 'work here'!AD921, "")</f>
        <v/>
      </c>
      <c r="O922" t="str">
        <f>IF('work here'!AC921&lt;&gt;"", 'work here'!AC921, "")</f>
        <v/>
      </c>
      <c r="P922" t="str">
        <f>IF('work here'!AB921&lt;&gt;"", 'work here'!AB921, "")</f>
        <v/>
      </c>
      <c r="Q922" t="str">
        <f t="shared" si="426"/>
        <v/>
      </c>
      <c r="S922" t="str">
        <f>IF('work here'!E921&lt;&gt;"", 'work here'!E921, "")</f>
        <v/>
      </c>
      <c r="T922" t="e">
        <f>IF('work here'!#REF!&lt;&gt;"", 'work here'!#REF!, "")</f>
        <v>#REF!</v>
      </c>
      <c r="U922" t="str">
        <f>IF(A922="", "", _xlfn.TEXTJOIN(", ", TRUE, "jewellery", "jewellery &gt; " &amp; 'work here'!F921, "jewellery &gt; " &amp; 'work here'!F921 &amp; " &gt; " &amp; 'work here'!#REF!, 'work here'!#REF!, 'work here'!AY921, 'work here'!H921, 'work here'!I921, 'work here'!J921))</f>
        <v/>
      </c>
      <c r="V922" t="str" cm="1">
        <f t="array" aca="1" ref="V922" ca="1">_xlfn.LET(
    _xlpm.yr, TEXT(TODAY(), "yyyy"),
    _xlpm.mn, TEXT(TODAY(), "mm"),
    _xlpm.path, "https://richlook.co.in/wp-content/uploads/" &amp; _xlpm.yr &amp; "/" &amp; _xlpm.mn &amp; "/",
    _xlpm.imgRange, 'work here'!N921:X921,
    _xlpm.imgLinks, IF(_xlpm.imgRange&lt;&gt;"", _xlpm.path &amp; _xlpm.imgRange &amp; ".webp", ""),
    _xlpm.urls,
        IF(A922="variable", _xlpm.imgLinks,
        IF(A922="variation", IF('work here'!N921&lt;&gt;"", _xlpm.path &amp; 'work here'!N921 &amp; ".webp", ""),
        IF(A922="simple", _xlpm.imgLinks, ""))),
    _xlfn.TEXTJOIN(", ", TRUE, _xlpm.urls)
)</f>
        <v/>
      </c>
      <c r="W922" t="str" cm="1">
        <f t="array" aca="1" ref="W922" ca="1">_xlfn.LET(
    _xlpm.yr, TEXT(TODAY(), "yyyy"),
    _xlpm.mn, TEXT(TODAY(), "mm"),
    _xlpm.path, "https://richlook.co.in/wp-content/uploads/" &amp; _xlpm.yr &amp; "/" &amp; _xlpm.mn &amp; "/",
    _xlpm.imgRange, 'work here'!O921:X921,
    _xlpm.imgLinks, IF(_xlpm.imgRange&lt;&gt;"", _xlpm.path &amp; _xlpm.imgRange &amp; ".webp", ""),
    _xlpm.urls,
        IF(A922="variable", "",
        IF(A922="variation", _xlpm.imgLinks,
        IF(A922="simple", "", ""))),
    _xlfn.TEXTJOIN(", ", TRUE, _xlpm.urls)
)</f>
        <v/>
      </c>
      <c r="X922" t="str">
        <f>IF('work here'!D921&lt;&gt;"", 'work here'!D921, "")</f>
        <v/>
      </c>
      <c r="Y922" t="e">
        <f>IF('work here'!#REF!&lt;&gt;"","color","")</f>
        <v>#REF!</v>
      </c>
      <c r="Z922" t="e">
        <f>IF('work here'!#REF!&lt;&gt;"",'work here'!#REF!,"")</f>
        <v>#REF!</v>
      </c>
      <c r="AA922" t="e">
        <f t="shared" si="427"/>
        <v>#REF!</v>
      </c>
      <c r="AB922" t="e">
        <f t="shared" si="428"/>
        <v>#REF!</v>
      </c>
      <c r="AC922" t="str">
        <f t="shared" si="429"/>
        <v/>
      </c>
      <c r="AD922" s="2" t="e">
        <f>IF('work here'!#REF!&lt;&gt;"",'work here'!#REF!,"")</f>
        <v>#REF!</v>
      </c>
      <c r="AE922" s="2" t="e">
        <f>IF('work here'!#REF!&lt;&gt;"",'work here'!#REF!,"")</f>
        <v>#REF!</v>
      </c>
      <c r="AF922" s="2" t="e">
        <f t="shared" si="430"/>
        <v>#REF!</v>
      </c>
      <c r="AG922" s="2" t="e">
        <f t="shared" si="431"/>
        <v>#REF!</v>
      </c>
      <c r="AH922" s="2" t="str">
        <f t="shared" si="432"/>
        <v/>
      </c>
      <c r="AI922" t="str">
        <f>IF('work here'!AE921&lt;&gt;"","Jewellery Work","")</f>
        <v/>
      </c>
      <c r="AJ922" t="str">
        <f>IF('work here'!AE921&lt;&gt;"",'work here'!AE921,"")</f>
        <v/>
      </c>
      <c r="AK922" t="str">
        <f t="shared" si="433"/>
        <v/>
      </c>
      <c r="AL922" t="str">
        <f t="shared" si="434"/>
        <v/>
      </c>
      <c r="AM922" t="e">
        <f>IF('work here'!#REF!&lt;&gt;"","Gemstone","")</f>
        <v>#REF!</v>
      </c>
      <c r="AN922" t="e">
        <f>IF('work here'!#REF!&lt;&gt;"",'work here'!#REF!,"")</f>
        <v>#REF!</v>
      </c>
      <c r="AO922" t="e">
        <f t="shared" si="435"/>
        <v>#REF!</v>
      </c>
      <c r="AP922" t="e">
        <f t="shared" si="436"/>
        <v>#REF!</v>
      </c>
      <c r="AQ922" t="str">
        <f>IF('work here'!AW921&lt;&gt;"","Plating","")</f>
        <v/>
      </c>
      <c r="AR922" t="str">
        <f>IF('work here'!AW921&lt;&gt;"",'work here'!AW921,"")</f>
        <v/>
      </c>
      <c r="AS922" t="str">
        <f t="shared" si="437"/>
        <v/>
      </c>
      <c r="AT922" t="str">
        <f t="shared" si="438"/>
        <v/>
      </c>
      <c r="AU922" t="str">
        <f>IF('work here'!AX921&lt;&gt;"","Material","")</f>
        <v/>
      </c>
      <c r="AV922" t="str">
        <f>IF('work here'!AX921&lt;&gt;"",'work here'!AX921,"")</f>
        <v/>
      </c>
      <c r="AW922" t="str">
        <f t="shared" si="439"/>
        <v/>
      </c>
      <c r="AX922" t="str">
        <f t="shared" si="440"/>
        <v/>
      </c>
      <c r="AY922" t="e">
        <f>IF('work here'!#REF!&lt;&gt;"","Look","")</f>
        <v>#REF!</v>
      </c>
      <c r="AZ922" t="e">
        <f>IF('work here'!#REF!&lt;&gt;"",'work here'!#REF!,"")</f>
        <v>#REF!</v>
      </c>
      <c r="BA922" t="e">
        <f t="shared" si="441"/>
        <v>#REF!</v>
      </c>
      <c r="BB922" t="e">
        <f t="shared" si="442"/>
        <v>#REF!</v>
      </c>
      <c r="BC922" t="e">
        <f>IF('work here'!#REF!&lt;&gt;"","Finish","")</f>
        <v>#REF!</v>
      </c>
      <c r="BD922" t="e">
        <f>IF('work here'!#REF!&lt;&gt;"",'work here'!#REF!,"")</f>
        <v>#REF!</v>
      </c>
      <c r="BE922" t="e">
        <f t="shared" si="443"/>
        <v>#REF!</v>
      </c>
      <c r="BF922" t="e">
        <f t="shared" si="444"/>
        <v>#REF!</v>
      </c>
      <c r="BG922" t="e">
        <f>IF('work here'!#REF!&lt;&gt;"","Care","")</f>
        <v>#REF!</v>
      </c>
      <c r="BH922" t="e">
        <f>IF('work here'!#REF!&lt;&gt;"",'work here'!#REF!,"")</f>
        <v>#REF!</v>
      </c>
      <c r="BI922" t="e">
        <f t="shared" si="445"/>
        <v>#REF!</v>
      </c>
      <c r="BJ922" t="e">
        <f t="shared" si="446"/>
        <v>#REF!</v>
      </c>
      <c r="BK922" t="str">
        <f>IF(OR('work here'!F921="Rings", 'work here'!F921="Bangles"), 'work here'!F921 &amp; " Size", "")</f>
        <v/>
      </c>
      <c r="BL922" t="e">
        <f>IF('work here'!#REF!&lt;&gt;"",'work here'!#REF!,"")</f>
        <v>#REF!</v>
      </c>
      <c r="BM922" t="str">
        <f t="shared" si="447"/>
        <v/>
      </c>
      <c r="BN922" t="str">
        <f t="shared" si="448"/>
        <v/>
      </c>
      <c r="BO922" t="str">
        <f t="shared" si="449"/>
        <v/>
      </c>
    </row>
    <row r="923" spans="1:67" x14ac:dyDescent="0.3">
      <c r="A923" t="str">
        <f>IF('work here'!A922="simple","simple",IF('work here'!A922="parent","variable",IF('work here'!A922="child","variation","")))</f>
        <v/>
      </c>
      <c r="B923" t="str">
        <f>IF('work here'!C922&lt;&gt;"", 'work here'!C922, "")</f>
        <v/>
      </c>
      <c r="C923" t="str">
        <f>IF('work here'!B922&lt;&gt;"", 'work here'!B922, "")</f>
        <v/>
      </c>
      <c r="D923" t="str">
        <f t="shared" si="420"/>
        <v/>
      </c>
      <c r="E923" t="str">
        <f t="shared" si="421"/>
        <v/>
      </c>
      <c r="F923" t="str">
        <f t="shared" si="422"/>
        <v/>
      </c>
      <c r="G923" t="e">
        <f>IF('work here'!#REF!&lt;&gt;"", 'work here'!#REF!, "")</f>
        <v>#REF!</v>
      </c>
      <c r="I923" t="str">
        <f>IF('work here'!Z922&lt;&gt;"", 'work here'!Z922, "")</f>
        <v/>
      </c>
      <c r="J923" t="str">
        <f t="shared" si="423"/>
        <v/>
      </c>
      <c r="K923" t="str">
        <f t="shared" si="424"/>
        <v/>
      </c>
      <c r="L923" t="str">
        <f t="shared" si="425"/>
        <v/>
      </c>
      <c r="M923" t="str">
        <f>IF('work here'!AA922&lt;&gt;"", 'work here'!AA922, "")</f>
        <v/>
      </c>
      <c r="N923" t="str">
        <f>IF('work here'!AD922&lt;&gt;"", 'work here'!AD922, "")</f>
        <v/>
      </c>
      <c r="O923" t="str">
        <f>IF('work here'!AC922&lt;&gt;"", 'work here'!AC922, "")</f>
        <v/>
      </c>
      <c r="P923" t="str">
        <f>IF('work here'!AB922&lt;&gt;"", 'work here'!AB922, "")</f>
        <v/>
      </c>
      <c r="Q923" t="str">
        <f t="shared" si="426"/>
        <v/>
      </c>
      <c r="S923" t="str">
        <f>IF('work here'!E922&lt;&gt;"", 'work here'!E922, "")</f>
        <v/>
      </c>
      <c r="T923" t="e">
        <f>IF('work here'!#REF!&lt;&gt;"", 'work here'!#REF!, "")</f>
        <v>#REF!</v>
      </c>
      <c r="U923" t="str">
        <f>IF(A923="", "", _xlfn.TEXTJOIN(", ", TRUE, "jewellery", "jewellery &gt; " &amp; 'work here'!F922, "jewellery &gt; " &amp; 'work here'!F922 &amp; " &gt; " &amp; 'work here'!#REF!, 'work here'!#REF!, 'work here'!AY922, 'work here'!H922, 'work here'!I922, 'work here'!J922))</f>
        <v/>
      </c>
      <c r="V923" t="str" cm="1">
        <f t="array" aca="1" ref="V923" ca="1">_xlfn.LET(
    _xlpm.yr, TEXT(TODAY(), "yyyy"),
    _xlpm.mn, TEXT(TODAY(), "mm"),
    _xlpm.path, "https://richlook.co.in/wp-content/uploads/" &amp; _xlpm.yr &amp; "/" &amp; _xlpm.mn &amp; "/",
    _xlpm.imgRange, 'work here'!N922:X922,
    _xlpm.imgLinks, IF(_xlpm.imgRange&lt;&gt;"", _xlpm.path &amp; _xlpm.imgRange &amp; ".webp", ""),
    _xlpm.urls,
        IF(A923="variable", _xlpm.imgLinks,
        IF(A923="variation", IF('work here'!N922&lt;&gt;"", _xlpm.path &amp; 'work here'!N922 &amp; ".webp", ""),
        IF(A923="simple", _xlpm.imgLinks, ""))),
    _xlfn.TEXTJOIN(", ", TRUE, _xlpm.urls)
)</f>
        <v/>
      </c>
      <c r="W923" t="str" cm="1">
        <f t="array" aca="1" ref="W923" ca="1">_xlfn.LET(
    _xlpm.yr, TEXT(TODAY(), "yyyy"),
    _xlpm.mn, TEXT(TODAY(), "mm"),
    _xlpm.path, "https://richlook.co.in/wp-content/uploads/" &amp; _xlpm.yr &amp; "/" &amp; _xlpm.mn &amp; "/",
    _xlpm.imgRange, 'work here'!O922:X922,
    _xlpm.imgLinks, IF(_xlpm.imgRange&lt;&gt;"", _xlpm.path &amp; _xlpm.imgRange &amp; ".webp", ""),
    _xlpm.urls,
        IF(A923="variable", "",
        IF(A923="variation", _xlpm.imgLinks,
        IF(A923="simple", "", ""))),
    _xlfn.TEXTJOIN(", ", TRUE, _xlpm.urls)
)</f>
        <v/>
      </c>
      <c r="X923" t="str">
        <f>IF('work here'!D922&lt;&gt;"", 'work here'!D922, "")</f>
        <v/>
      </c>
      <c r="Y923" t="e">
        <f>IF('work here'!#REF!&lt;&gt;"","color","")</f>
        <v>#REF!</v>
      </c>
      <c r="Z923" t="e">
        <f>IF('work here'!#REF!&lt;&gt;"",'work here'!#REF!,"")</f>
        <v>#REF!</v>
      </c>
      <c r="AA923" t="e">
        <f t="shared" si="427"/>
        <v>#REF!</v>
      </c>
      <c r="AB923" t="e">
        <f t="shared" si="428"/>
        <v>#REF!</v>
      </c>
      <c r="AC923" t="str">
        <f t="shared" si="429"/>
        <v/>
      </c>
      <c r="AD923" s="2" t="e">
        <f>IF('work here'!#REF!&lt;&gt;"",'work here'!#REF!,"")</f>
        <v>#REF!</v>
      </c>
      <c r="AE923" s="2" t="e">
        <f>IF('work here'!#REF!&lt;&gt;"",'work here'!#REF!,"")</f>
        <v>#REF!</v>
      </c>
      <c r="AF923" s="2" t="e">
        <f t="shared" si="430"/>
        <v>#REF!</v>
      </c>
      <c r="AG923" s="2" t="e">
        <f t="shared" si="431"/>
        <v>#REF!</v>
      </c>
      <c r="AH923" s="2" t="str">
        <f t="shared" si="432"/>
        <v/>
      </c>
      <c r="AI923" t="str">
        <f>IF('work here'!AE922&lt;&gt;"","Jewellery Work","")</f>
        <v/>
      </c>
      <c r="AJ923" t="str">
        <f>IF('work here'!AE922&lt;&gt;"",'work here'!AE922,"")</f>
        <v/>
      </c>
      <c r="AK923" t="str">
        <f t="shared" si="433"/>
        <v/>
      </c>
      <c r="AL923" t="str">
        <f t="shared" si="434"/>
        <v/>
      </c>
      <c r="AM923" t="e">
        <f>IF('work here'!#REF!&lt;&gt;"","Gemstone","")</f>
        <v>#REF!</v>
      </c>
      <c r="AN923" t="e">
        <f>IF('work here'!#REF!&lt;&gt;"",'work here'!#REF!,"")</f>
        <v>#REF!</v>
      </c>
      <c r="AO923" t="e">
        <f t="shared" si="435"/>
        <v>#REF!</v>
      </c>
      <c r="AP923" t="e">
        <f t="shared" si="436"/>
        <v>#REF!</v>
      </c>
      <c r="AQ923" t="str">
        <f>IF('work here'!AW922&lt;&gt;"","Plating","")</f>
        <v/>
      </c>
      <c r="AR923" t="str">
        <f>IF('work here'!AW922&lt;&gt;"",'work here'!AW922,"")</f>
        <v/>
      </c>
      <c r="AS923" t="str">
        <f t="shared" si="437"/>
        <v/>
      </c>
      <c r="AT923" t="str">
        <f t="shared" si="438"/>
        <v/>
      </c>
      <c r="AU923" t="str">
        <f>IF('work here'!AX922&lt;&gt;"","Material","")</f>
        <v/>
      </c>
      <c r="AV923" t="str">
        <f>IF('work here'!AX922&lt;&gt;"",'work here'!AX922,"")</f>
        <v/>
      </c>
      <c r="AW923" t="str">
        <f t="shared" si="439"/>
        <v/>
      </c>
      <c r="AX923" t="str">
        <f t="shared" si="440"/>
        <v/>
      </c>
      <c r="AY923" t="e">
        <f>IF('work here'!#REF!&lt;&gt;"","Look","")</f>
        <v>#REF!</v>
      </c>
      <c r="AZ923" t="e">
        <f>IF('work here'!#REF!&lt;&gt;"",'work here'!#REF!,"")</f>
        <v>#REF!</v>
      </c>
      <c r="BA923" t="e">
        <f t="shared" si="441"/>
        <v>#REF!</v>
      </c>
      <c r="BB923" t="e">
        <f t="shared" si="442"/>
        <v>#REF!</v>
      </c>
      <c r="BC923" t="e">
        <f>IF('work here'!#REF!&lt;&gt;"","Finish","")</f>
        <v>#REF!</v>
      </c>
      <c r="BD923" t="e">
        <f>IF('work here'!#REF!&lt;&gt;"",'work here'!#REF!,"")</f>
        <v>#REF!</v>
      </c>
      <c r="BE923" t="e">
        <f t="shared" si="443"/>
        <v>#REF!</v>
      </c>
      <c r="BF923" t="e">
        <f t="shared" si="444"/>
        <v>#REF!</v>
      </c>
      <c r="BG923" t="e">
        <f>IF('work here'!#REF!&lt;&gt;"","Care","")</f>
        <v>#REF!</v>
      </c>
      <c r="BH923" t="e">
        <f>IF('work here'!#REF!&lt;&gt;"",'work here'!#REF!,"")</f>
        <v>#REF!</v>
      </c>
      <c r="BI923" t="e">
        <f t="shared" si="445"/>
        <v>#REF!</v>
      </c>
      <c r="BJ923" t="e">
        <f t="shared" si="446"/>
        <v>#REF!</v>
      </c>
      <c r="BK923" t="str">
        <f>IF(OR('work here'!F922="Rings", 'work here'!F922="Bangles"), 'work here'!F922 &amp; " Size", "")</f>
        <v/>
      </c>
      <c r="BL923" t="e">
        <f>IF('work here'!#REF!&lt;&gt;"",'work here'!#REF!,"")</f>
        <v>#REF!</v>
      </c>
      <c r="BM923" t="str">
        <f t="shared" si="447"/>
        <v/>
      </c>
      <c r="BN923" t="str">
        <f t="shared" si="448"/>
        <v/>
      </c>
      <c r="BO923" t="str">
        <f t="shared" si="449"/>
        <v/>
      </c>
    </row>
    <row r="924" spans="1:67" x14ac:dyDescent="0.3">
      <c r="A924" t="str">
        <f>IF('work here'!A923="simple","simple",IF('work here'!A923="parent","variable",IF('work here'!A923="child","variation","")))</f>
        <v/>
      </c>
      <c r="B924" t="str">
        <f>IF('work here'!C923&lt;&gt;"", 'work here'!C923, "")</f>
        <v/>
      </c>
      <c r="C924" t="str">
        <f>IF('work here'!B923&lt;&gt;"", 'work here'!B923, "")</f>
        <v/>
      </c>
      <c r="D924" t="str">
        <f t="shared" si="420"/>
        <v/>
      </c>
      <c r="E924" t="str">
        <f t="shared" si="421"/>
        <v/>
      </c>
      <c r="F924" t="str">
        <f t="shared" si="422"/>
        <v/>
      </c>
      <c r="G924" t="e">
        <f>IF('work here'!#REF!&lt;&gt;"", 'work here'!#REF!, "")</f>
        <v>#REF!</v>
      </c>
      <c r="I924" t="str">
        <f>IF('work here'!Z923&lt;&gt;"", 'work here'!Z923, "")</f>
        <v/>
      </c>
      <c r="J924" t="str">
        <f t="shared" si="423"/>
        <v/>
      </c>
      <c r="K924" t="str">
        <f t="shared" si="424"/>
        <v/>
      </c>
      <c r="L924" t="str">
        <f t="shared" si="425"/>
        <v/>
      </c>
      <c r="M924" t="str">
        <f>IF('work here'!AA923&lt;&gt;"", 'work here'!AA923, "")</f>
        <v/>
      </c>
      <c r="N924" t="str">
        <f>IF('work here'!AD923&lt;&gt;"", 'work here'!AD923, "")</f>
        <v/>
      </c>
      <c r="O924" t="str">
        <f>IF('work here'!AC923&lt;&gt;"", 'work here'!AC923, "")</f>
        <v/>
      </c>
      <c r="P924" t="str">
        <f>IF('work here'!AB923&lt;&gt;"", 'work here'!AB923, "")</f>
        <v/>
      </c>
      <c r="Q924" t="str">
        <f t="shared" si="426"/>
        <v/>
      </c>
      <c r="S924" t="str">
        <f>IF('work here'!E923&lt;&gt;"", 'work here'!E923, "")</f>
        <v/>
      </c>
      <c r="T924" t="e">
        <f>IF('work here'!#REF!&lt;&gt;"", 'work here'!#REF!, "")</f>
        <v>#REF!</v>
      </c>
      <c r="U924" t="str">
        <f>IF(A924="", "", _xlfn.TEXTJOIN(", ", TRUE, "jewellery", "jewellery &gt; " &amp; 'work here'!F923, "jewellery &gt; " &amp; 'work here'!F923 &amp; " &gt; " &amp; 'work here'!#REF!, 'work here'!#REF!, 'work here'!AY923, 'work here'!H923, 'work here'!I923, 'work here'!J923))</f>
        <v/>
      </c>
      <c r="V924" t="str" cm="1">
        <f t="array" aca="1" ref="V924" ca="1">_xlfn.LET(
    _xlpm.yr, TEXT(TODAY(), "yyyy"),
    _xlpm.mn, TEXT(TODAY(), "mm"),
    _xlpm.path, "https://richlook.co.in/wp-content/uploads/" &amp; _xlpm.yr &amp; "/" &amp; _xlpm.mn &amp; "/",
    _xlpm.imgRange, 'work here'!N923:X923,
    _xlpm.imgLinks, IF(_xlpm.imgRange&lt;&gt;"", _xlpm.path &amp; _xlpm.imgRange &amp; ".webp", ""),
    _xlpm.urls,
        IF(A924="variable", _xlpm.imgLinks,
        IF(A924="variation", IF('work here'!N923&lt;&gt;"", _xlpm.path &amp; 'work here'!N923 &amp; ".webp", ""),
        IF(A924="simple", _xlpm.imgLinks, ""))),
    _xlfn.TEXTJOIN(", ", TRUE, _xlpm.urls)
)</f>
        <v/>
      </c>
      <c r="W924" t="str" cm="1">
        <f t="array" aca="1" ref="W924" ca="1">_xlfn.LET(
    _xlpm.yr, TEXT(TODAY(), "yyyy"),
    _xlpm.mn, TEXT(TODAY(), "mm"),
    _xlpm.path, "https://richlook.co.in/wp-content/uploads/" &amp; _xlpm.yr &amp; "/" &amp; _xlpm.mn &amp; "/",
    _xlpm.imgRange, 'work here'!O923:X923,
    _xlpm.imgLinks, IF(_xlpm.imgRange&lt;&gt;"", _xlpm.path &amp; _xlpm.imgRange &amp; ".webp", ""),
    _xlpm.urls,
        IF(A924="variable", "",
        IF(A924="variation", _xlpm.imgLinks,
        IF(A924="simple", "", ""))),
    _xlfn.TEXTJOIN(", ", TRUE, _xlpm.urls)
)</f>
        <v/>
      </c>
      <c r="X924" t="str">
        <f>IF('work here'!D923&lt;&gt;"", 'work here'!D923, "")</f>
        <v/>
      </c>
      <c r="Y924" t="e">
        <f>IF('work here'!#REF!&lt;&gt;"","color","")</f>
        <v>#REF!</v>
      </c>
      <c r="Z924" t="e">
        <f>IF('work here'!#REF!&lt;&gt;"",'work here'!#REF!,"")</f>
        <v>#REF!</v>
      </c>
      <c r="AA924" t="e">
        <f t="shared" si="427"/>
        <v>#REF!</v>
      </c>
      <c r="AB924" t="e">
        <f t="shared" si="428"/>
        <v>#REF!</v>
      </c>
      <c r="AC924" t="str">
        <f t="shared" si="429"/>
        <v/>
      </c>
      <c r="AD924" s="2" t="e">
        <f>IF('work here'!#REF!&lt;&gt;"",'work here'!#REF!,"")</f>
        <v>#REF!</v>
      </c>
      <c r="AE924" s="2" t="e">
        <f>IF('work here'!#REF!&lt;&gt;"",'work here'!#REF!,"")</f>
        <v>#REF!</v>
      </c>
      <c r="AF924" s="2" t="e">
        <f t="shared" si="430"/>
        <v>#REF!</v>
      </c>
      <c r="AG924" s="2" t="e">
        <f t="shared" si="431"/>
        <v>#REF!</v>
      </c>
      <c r="AH924" s="2" t="str">
        <f t="shared" si="432"/>
        <v/>
      </c>
      <c r="AI924" t="str">
        <f>IF('work here'!AE923&lt;&gt;"","Jewellery Work","")</f>
        <v/>
      </c>
      <c r="AJ924" t="str">
        <f>IF('work here'!AE923&lt;&gt;"",'work here'!AE923,"")</f>
        <v/>
      </c>
      <c r="AK924" t="str">
        <f t="shared" si="433"/>
        <v/>
      </c>
      <c r="AL924" t="str">
        <f t="shared" si="434"/>
        <v/>
      </c>
      <c r="AM924" t="e">
        <f>IF('work here'!#REF!&lt;&gt;"","Gemstone","")</f>
        <v>#REF!</v>
      </c>
      <c r="AN924" t="e">
        <f>IF('work here'!#REF!&lt;&gt;"",'work here'!#REF!,"")</f>
        <v>#REF!</v>
      </c>
      <c r="AO924" t="e">
        <f t="shared" si="435"/>
        <v>#REF!</v>
      </c>
      <c r="AP924" t="e">
        <f t="shared" si="436"/>
        <v>#REF!</v>
      </c>
      <c r="AQ924" t="str">
        <f>IF('work here'!AW923&lt;&gt;"","Plating","")</f>
        <v/>
      </c>
      <c r="AR924" t="str">
        <f>IF('work here'!AW923&lt;&gt;"",'work here'!AW923,"")</f>
        <v/>
      </c>
      <c r="AS924" t="str">
        <f t="shared" si="437"/>
        <v/>
      </c>
      <c r="AT924" t="str">
        <f t="shared" si="438"/>
        <v/>
      </c>
      <c r="AU924" t="str">
        <f>IF('work here'!AX923&lt;&gt;"","Material","")</f>
        <v/>
      </c>
      <c r="AV924" t="str">
        <f>IF('work here'!AX923&lt;&gt;"",'work here'!AX923,"")</f>
        <v/>
      </c>
      <c r="AW924" t="str">
        <f t="shared" si="439"/>
        <v/>
      </c>
      <c r="AX924" t="str">
        <f t="shared" si="440"/>
        <v/>
      </c>
      <c r="AY924" t="e">
        <f>IF('work here'!#REF!&lt;&gt;"","Look","")</f>
        <v>#REF!</v>
      </c>
      <c r="AZ924" t="e">
        <f>IF('work here'!#REF!&lt;&gt;"",'work here'!#REF!,"")</f>
        <v>#REF!</v>
      </c>
      <c r="BA924" t="e">
        <f t="shared" si="441"/>
        <v>#REF!</v>
      </c>
      <c r="BB924" t="e">
        <f t="shared" si="442"/>
        <v>#REF!</v>
      </c>
      <c r="BC924" t="e">
        <f>IF('work here'!#REF!&lt;&gt;"","Finish","")</f>
        <v>#REF!</v>
      </c>
      <c r="BD924" t="e">
        <f>IF('work here'!#REF!&lt;&gt;"",'work here'!#REF!,"")</f>
        <v>#REF!</v>
      </c>
      <c r="BE924" t="e">
        <f t="shared" si="443"/>
        <v>#REF!</v>
      </c>
      <c r="BF924" t="e">
        <f t="shared" si="444"/>
        <v>#REF!</v>
      </c>
      <c r="BG924" t="e">
        <f>IF('work here'!#REF!&lt;&gt;"","Care","")</f>
        <v>#REF!</v>
      </c>
      <c r="BH924" t="e">
        <f>IF('work here'!#REF!&lt;&gt;"",'work here'!#REF!,"")</f>
        <v>#REF!</v>
      </c>
      <c r="BI924" t="e">
        <f t="shared" si="445"/>
        <v>#REF!</v>
      </c>
      <c r="BJ924" t="e">
        <f t="shared" si="446"/>
        <v>#REF!</v>
      </c>
      <c r="BK924" t="str">
        <f>IF(OR('work here'!F923="Rings", 'work here'!F923="Bangles"), 'work here'!F923 &amp; " Size", "")</f>
        <v/>
      </c>
      <c r="BL924" t="e">
        <f>IF('work here'!#REF!&lt;&gt;"",'work here'!#REF!,"")</f>
        <v>#REF!</v>
      </c>
      <c r="BM924" t="str">
        <f t="shared" si="447"/>
        <v/>
      </c>
      <c r="BN924" t="str">
        <f t="shared" si="448"/>
        <v/>
      </c>
      <c r="BO924" t="str">
        <f t="shared" si="449"/>
        <v/>
      </c>
    </row>
    <row r="925" spans="1:67" x14ac:dyDescent="0.3">
      <c r="A925" t="str">
        <f>IF('work here'!A924="simple","simple",IF('work here'!A924="parent","variable",IF('work here'!A924="child","variation","")))</f>
        <v/>
      </c>
      <c r="B925" t="str">
        <f>IF('work here'!C924&lt;&gt;"", 'work here'!C924, "")</f>
        <v/>
      </c>
      <c r="C925" t="str">
        <f>IF('work here'!B924&lt;&gt;"", 'work here'!B924, "")</f>
        <v/>
      </c>
      <c r="D925" t="str">
        <f t="shared" si="420"/>
        <v/>
      </c>
      <c r="E925" t="str">
        <f t="shared" si="421"/>
        <v/>
      </c>
      <c r="F925" t="str">
        <f t="shared" si="422"/>
        <v/>
      </c>
      <c r="G925" t="e">
        <f>IF('work here'!#REF!&lt;&gt;"", 'work here'!#REF!, "")</f>
        <v>#REF!</v>
      </c>
      <c r="I925" t="str">
        <f>IF('work here'!Z924&lt;&gt;"", 'work here'!Z924, "")</f>
        <v/>
      </c>
      <c r="J925" t="str">
        <f t="shared" si="423"/>
        <v/>
      </c>
      <c r="K925" t="str">
        <f t="shared" si="424"/>
        <v/>
      </c>
      <c r="L925" t="str">
        <f t="shared" si="425"/>
        <v/>
      </c>
      <c r="M925" t="str">
        <f>IF('work here'!AA924&lt;&gt;"", 'work here'!AA924, "")</f>
        <v/>
      </c>
      <c r="N925" t="str">
        <f>IF('work here'!AD924&lt;&gt;"", 'work here'!AD924, "")</f>
        <v/>
      </c>
      <c r="O925" t="str">
        <f>IF('work here'!AC924&lt;&gt;"", 'work here'!AC924, "")</f>
        <v/>
      </c>
      <c r="P925" t="str">
        <f>IF('work here'!AB924&lt;&gt;"", 'work here'!AB924, "")</f>
        <v/>
      </c>
      <c r="Q925" t="str">
        <f t="shared" si="426"/>
        <v/>
      </c>
      <c r="S925" t="str">
        <f>IF('work here'!E924&lt;&gt;"", 'work here'!E924, "")</f>
        <v/>
      </c>
      <c r="T925" t="e">
        <f>IF('work here'!#REF!&lt;&gt;"", 'work here'!#REF!, "")</f>
        <v>#REF!</v>
      </c>
      <c r="U925" t="str">
        <f>IF(A925="", "", _xlfn.TEXTJOIN(", ", TRUE, "jewellery", "jewellery &gt; " &amp; 'work here'!F924, "jewellery &gt; " &amp; 'work here'!F924 &amp; " &gt; " &amp; 'work here'!#REF!, 'work here'!#REF!, 'work here'!AY924, 'work here'!H924, 'work here'!I924, 'work here'!J924))</f>
        <v/>
      </c>
      <c r="V925" t="str" cm="1">
        <f t="array" aca="1" ref="V925" ca="1">_xlfn.LET(
    _xlpm.yr, TEXT(TODAY(), "yyyy"),
    _xlpm.mn, TEXT(TODAY(), "mm"),
    _xlpm.path, "https://richlook.co.in/wp-content/uploads/" &amp; _xlpm.yr &amp; "/" &amp; _xlpm.mn &amp; "/",
    _xlpm.imgRange, 'work here'!N924:X924,
    _xlpm.imgLinks, IF(_xlpm.imgRange&lt;&gt;"", _xlpm.path &amp; _xlpm.imgRange &amp; ".webp", ""),
    _xlpm.urls,
        IF(A925="variable", _xlpm.imgLinks,
        IF(A925="variation", IF('work here'!N924&lt;&gt;"", _xlpm.path &amp; 'work here'!N924 &amp; ".webp", ""),
        IF(A925="simple", _xlpm.imgLinks, ""))),
    _xlfn.TEXTJOIN(", ", TRUE, _xlpm.urls)
)</f>
        <v/>
      </c>
      <c r="W925" t="str" cm="1">
        <f t="array" aca="1" ref="W925" ca="1">_xlfn.LET(
    _xlpm.yr, TEXT(TODAY(), "yyyy"),
    _xlpm.mn, TEXT(TODAY(), "mm"),
    _xlpm.path, "https://richlook.co.in/wp-content/uploads/" &amp; _xlpm.yr &amp; "/" &amp; _xlpm.mn &amp; "/",
    _xlpm.imgRange, 'work here'!O924:X924,
    _xlpm.imgLinks, IF(_xlpm.imgRange&lt;&gt;"", _xlpm.path &amp; _xlpm.imgRange &amp; ".webp", ""),
    _xlpm.urls,
        IF(A925="variable", "",
        IF(A925="variation", _xlpm.imgLinks,
        IF(A925="simple", "", ""))),
    _xlfn.TEXTJOIN(", ", TRUE, _xlpm.urls)
)</f>
        <v/>
      </c>
      <c r="X925" t="str">
        <f>IF('work here'!D924&lt;&gt;"", 'work here'!D924, "")</f>
        <v/>
      </c>
      <c r="Y925" t="e">
        <f>IF('work here'!#REF!&lt;&gt;"","color","")</f>
        <v>#REF!</v>
      </c>
      <c r="Z925" t="e">
        <f>IF('work here'!#REF!&lt;&gt;"",'work here'!#REF!,"")</f>
        <v>#REF!</v>
      </c>
      <c r="AA925" t="e">
        <f t="shared" si="427"/>
        <v>#REF!</v>
      </c>
      <c r="AB925" t="e">
        <f t="shared" si="428"/>
        <v>#REF!</v>
      </c>
      <c r="AC925" t="str">
        <f t="shared" si="429"/>
        <v/>
      </c>
      <c r="AD925" s="2" t="e">
        <f>IF('work here'!#REF!&lt;&gt;"",'work here'!#REF!,"")</f>
        <v>#REF!</v>
      </c>
      <c r="AE925" s="2" t="e">
        <f>IF('work here'!#REF!&lt;&gt;"",'work here'!#REF!,"")</f>
        <v>#REF!</v>
      </c>
      <c r="AF925" s="2" t="e">
        <f t="shared" si="430"/>
        <v>#REF!</v>
      </c>
      <c r="AG925" s="2" t="e">
        <f t="shared" si="431"/>
        <v>#REF!</v>
      </c>
      <c r="AH925" s="2" t="str">
        <f t="shared" si="432"/>
        <v/>
      </c>
      <c r="AI925" t="str">
        <f>IF('work here'!AE924&lt;&gt;"","Jewellery Work","")</f>
        <v/>
      </c>
      <c r="AJ925" t="str">
        <f>IF('work here'!AE924&lt;&gt;"",'work here'!AE924,"")</f>
        <v/>
      </c>
      <c r="AK925" t="str">
        <f t="shared" si="433"/>
        <v/>
      </c>
      <c r="AL925" t="str">
        <f t="shared" si="434"/>
        <v/>
      </c>
      <c r="AM925" t="e">
        <f>IF('work here'!#REF!&lt;&gt;"","Gemstone","")</f>
        <v>#REF!</v>
      </c>
      <c r="AN925" t="e">
        <f>IF('work here'!#REF!&lt;&gt;"",'work here'!#REF!,"")</f>
        <v>#REF!</v>
      </c>
      <c r="AO925" t="e">
        <f t="shared" si="435"/>
        <v>#REF!</v>
      </c>
      <c r="AP925" t="e">
        <f t="shared" si="436"/>
        <v>#REF!</v>
      </c>
      <c r="AQ925" t="str">
        <f>IF('work here'!AW924&lt;&gt;"","Plating","")</f>
        <v/>
      </c>
      <c r="AR925" t="str">
        <f>IF('work here'!AW924&lt;&gt;"",'work here'!AW924,"")</f>
        <v/>
      </c>
      <c r="AS925" t="str">
        <f t="shared" si="437"/>
        <v/>
      </c>
      <c r="AT925" t="str">
        <f t="shared" si="438"/>
        <v/>
      </c>
      <c r="AU925" t="str">
        <f>IF('work here'!AX924&lt;&gt;"","Material","")</f>
        <v/>
      </c>
      <c r="AV925" t="str">
        <f>IF('work here'!AX924&lt;&gt;"",'work here'!AX924,"")</f>
        <v/>
      </c>
      <c r="AW925" t="str">
        <f t="shared" si="439"/>
        <v/>
      </c>
      <c r="AX925" t="str">
        <f t="shared" si="440"/>
        <v/>
      </c>
      <c r="AY925" t="e">
        <f>IF('work here'!#REF!&lt;&gt;"","Look","")</f>
        <v>#REF!</v>
      </c>
      <c r="AZ925" t="e">
        <f>IF('work here'!#REF!&lt;&gt;"",'work here'!#REF!,"")</f>
        <v>#REF!</v>
      </c>
      <c r="BA925" t="e">
        <f t="shared" si="441"/>
        <v>#REF!</v>
      </c>
      <c r="BB925" t="e">
        <f t="shared" si="442"/>
        <v>#REF!</v>
      </c>
      <c r="BC925" t="e">
        <f>IF('work here'!#REF!&lt;&gt;"","Finish","")</f>
        <v>#REF!</v>
      </c>
      <c r="BD925" t="e">
        <f>IF('work here'!#REF!&lt;&gt;"",'work here'!#REF!,"")</f>
        <v>#REF!</v>
      </c>
      <c r="BE925" t="e">
        <f t="shared" si="443"/>
        <v>#REF!</v>
      </c>
      <c r="BF925" t="e">
        <f t="shared" si="444"/>
        <v>#REF!</v>
      </c>
      <c r="BG925" t="e">
        <f>IF('work here'!#REF!&lt;&gt;"","Care","")</f>
        <v>#REF!</v>
      </c>
      <c r="BH925" t="e">
        <f>IF('work here'!#REF!&lt;&gt;"",'work here'!#REF!,"")</f>
        <v>#REF!</v>
      </c>
      <c r="BI925" t="e">
        <f t="shared" si="445"/>
        <v>#REF!</v>
      </c>
      <c r="BJ925" t="e">
        <f t="shared" si="446"/>
        <v>#REF!</v>
      </c>
      <c r="BK925" t="str">
        <f>IF(OR('work here'!F924="Rings", 'work here'!F924="Bangles"), 'work here'!F924 &amp; " Size", "")</f>
        <v/>
      </c>
      <c r="BL925" t="e">
        <f>IF('work here'!#REF!&lt;&gt;"",'work here'!#REF!,"")</f>
        <v>#REF!</v>
      </c>
      <c r="BM925" t="str">
        <f t="shared" si="447"/>
        <v/>
      </c>
      <c r="BN925" t="str">
        <f t="shared" si="448"/>
        <v/>
      </c>
      <c r="BO925" t="str">
        <f t="shared" si="449"/>
        <v/>
      </c>
    </row>
    <row r="926" spans="1:67" x14ac:dyDescent="0.3">
      <c r="A926" t="str">
        <f>IF('work here'!A925="simple","simple",IF('work here'!A925="parent","variable",IF('work here'!A925="child","variation","")))</f>
        <v/>
      </c>
      <c r="B926" t="str">
        <f>IF('work here'!C925&lt;&gt;"", 'work here'!C925, "")</f>
        <v/>
      </c>
      <c r="C926" t="str">
        <f>IF('work here'!B925&lt;&gt;"", 'work here'!B925, "")</f>
        <v/>
      </c>
      <c r="D926" t="str">
        <f t="shared" si="420"/>
        <v/>
      </c>
      <c r="E926" t="str">
        <f t="shared" si="421"/>
        <v/>
      </c>
      <c r="F926" t="str">
        <f t="shared" si="422"/>
        <v/>
      </c>
      <c r="G926" t="e">
        <f>IF('work here'!#REF!&lt;&gt;"", 'work here'!#REF!, "")</f>
        <v>#REF!</v>
      </c>
      <c r="I926" t="str">
        <f>IF('work here'!Z925&lt;&gt;"", 'work here'!Z925, "")</f>
        <v/>
      </c>
      <c r="J926" t="str">
        <f t="shared" si="423"/>
        <v/>
      </c>
      <c r="K926" t="str">
        <f t="shared" si="424"/>
        <v/>
      </c>
      <c r="L926" t="str">
        <f t="shared" si="425"/>
        <v/>
      </c>
      <c r="M926" t="str">
        <f>IF('work here'!AA925&lt;&gt;"", 'work here'!AA925, "")</f>
        <v/>
      </c>
      <c r="N926" t="str">
        <f>IF('work here'!AD925&lt;&gt;"", 'work here'!AD925, "")</f>
        <v/>
      </c>
      <c r="O926" t="str">
        <f>IF('work here'!AC925&lt;&gt;"", 'work here'!AC925, "")</f>
        <v/>
      </c>
      <c r="P926" t="str">
        <f>IF('work here'!AB925&lt;&gt;"", 'work here'!AB925, "")</f>
        <v/>
      </c>
      <c r="Q926" t="str">
        <f t="shared" si="426"/>
        <v/>
      </c>
      <c r="S926" t="str">
        <f>IF('work here'!E925&lt;&gt;"", 'work here'!E925, "")</f>
        <v/>
      </c>
      <c r="T926" t="e">
        <f>IF('work here'!#REF!&lt;&gt;"", 'work here'!#REF!, "")</f>
        <v>#REF!</v>
      </c>
      <c r="U926" t="str">
        <f>IF(A926="", "", _xlfn.TEXTJOIN(", ", TRUE, "jewellery", "jewellery &gt; " &amp; 'work here'!F925, "jewellery &gt; " &amp; 'work here'!F925 &amp; " &gt; " &amp; 'work here'!#REF!, 'work here'!#REF!, 'work here'!AY925, 'work here'!H925, 'work here'!I925, 'work here'!J925))</f>
        <v/>
      </c>
      <c r="V926" t="str" cm="1">
        <f t="array" aca="1" ref="V926" ca="1">_xlfn.LET(
    _xlpm.yr, TEXT(TODAY(), "yyyy"),
    _xlpm.mn, TEXT(TODAY(), "mm"),
    _xlpm.path, "https://richlook.co.in/wp-content/uploads/" &amp; _xlpm.yr &amp; "/" &amp; _xlpm.mn &amp; "/",
    _xlpm.imgRange, 'work here'!N925:X925,
    _xlpm.imgLinks, IF(_xlpm.imgRange&lt;&gt;"", _xlpm.path &amp; _xlpm.imgRange &amp; ".webp", ""),
    _xlpm.urls,
        IF(A926="variable", _xlpm.imgLinks,
        IF(A926="variation", IF('work here'!N925&lt;&gt;"", _xlpm.path &amp; 'work here'!N925 &amp; ".webp", ""),
        IF(A926="simple", _xlpm.imgLinks, ""))),
    _xlfn.TEXTJOIN(", ", TRUE, _xlpm.urls)
)</f>
        <v/>
      </c>
      <c r="W926" t="str" cm="1">
        <f t="array" aca="1" ref="W926" ca="1">_xlfn.LET(
    _xlpm.yr, TEXT(TODAY(), "yyyy"),
    _xlpm.mn, TEXT(TODAY(), "mm"),
    _xlpm.path, "https://richlook.co.in/wp-content/uploads/" &amp; _xlpm.yr &amp; "/" &amp; _xlpm.mn &amp; "/",
    _xlpm.imgRange, 'work here'!O925:X925,
    _xlpm.imgLinks, IF(_xlpm.imgRange&lt;&gt;"", _xlpm.path &amp; _xlpm.imgRange &amp; ".webp", ""),
    _xlpm.urls,
        IF(A926="variable", "",
        IF(A926="variation", _xlpm.imgLinks,
        IF(A926="simple", "", ""))),
    _xlfn.TEXTJOIN(", ", TRUE, _xlpm.urls)
)</f>
        <v/>
      </c>
      <c r="X926" t="str">
        <f>IF('work here'!D925&lt;&gt;"", 'work here'!D925, "")</f>
        <v/>
      </c>
      <c r="Y926" t="e">
        <f>IF('work here'!#REF!&lt;&gt;"","color","")</f>
        <v>#REF!</v>
      </c>
      <c r="Z926" t="e">
        <f>IF('work here'!#REF!&lt;&gt;"",'work here'!#REF!,"")</f>
        <v>#REF!</v>
      </c>
      <c r="AA926" t="e">
        <f t="shared" si="427"/>
        <v>#REF!</v>
      </c>
      <c r="AB926" t="e">
        <f t="shared" si="428"/>
        <v>#REF!</v>
      </c>
      <c r="AC926" t="str">
        <f t="shared" si="429"/>
        <v/>
      </c>
      <c r="AD926" s="2" t="e">
        <f>IF('work here'!#REF!&lt;&gt;"",'work here'!#REF!,"")</f>
        <v>#REF!</v>
      </c>
      <c r="AE926" s="2" t="e">
        <f>IF('work here'!#REF!&lt;&gt;"",'work here'!#REF!,"")</f>
        <v>#REF!</v>
      </c>
      <c r="AF926" s="2" t="e">
        <f t="shared" si="430"/>
        <v>#REF!</v>
      </c>
      <c r="AG926" s="2" t="e">
        <f t="shared" si="431"/>
        <v>#REF!</v>
      </c>
      <c r="AH926" s="2" t="str">
        <f t="shared" si="432"/>
        <v/>
      </c>
      <c r="AI926" t="str">
        <f>IF('work here'!AE925&lt;&gt;"","Jewellery Work","")</f>
        <v/>
      </c>
      <c r="AJ926" t="str">
        <f>IF('work here'!AE925&lt;&gt;"",'work here'!AE925,"")</f>
        <v/>
      </c>
      <c r="AK926" t="str">
        <f t="shared" si="433"/>
        <v/>
      </c>
      <c r="AL926" t="str">
        <f t="shared" si="434"/>
        <v/>
      </c>
      <c r="AM926" t="e">
        <f>IF('work here'!#REF!&lt;&gt;"","Gemstone","")</f>
        <v>#REF!</v>
      </c>
      <c r="AN926" t="e">
        <f>IF('work here'!#REF!&lt;&gt;"",'work here'!#REF!,"")</f>
        <v>#REF!</v>
      </c>
      <c r="AO926" t="e">
        <f t="shared" si="435"/>
        <v>#REF!</v>
      </c>
      <c r="AP926" t="e">
        <f t="shared" si="436"/>
        <v>#REF!</v>
      </c>
      <c r="AQ926" t="str">
        <f>IF('work here'!AW925&lt;&gt;"","Plating","")</f>
        <v/>
      </c>
      <c r="AR926" t="str">
        <f>IF('work here'!AW925&lt;&gt;"",'work here'!AW925,"")</f>
        <v/>
      </c>
      <c r="AS926" t="str">
        <f t="shared" si="437"/>
        <v/>
      </c>
      <c r="AT926" t="str">
        <f t="shared" si="438"/>
        <v/>
      </c>
      <c r="AU926" t="str">
        <f>IF('work here'!AX925&lt;&gt;"","Material","")</f>
        <v/>
      </c>
      <c r="AV926" t="str">
        <f>IF('work here'!AX925&lt;&gt;"",'work here'!AX925,"")</f>
        <v/>
      </c>
      <c r="AW926" t="str">
        <f t="shared" si="439"/>
        <v/>
      </c>
      <c r="AX926" t="str">
        <f t="shared" si="440"/>
        <v/>
      </c>
      <c r="AY926" t="e">
        <f>IF('work here'!#REF!&lt;&gt;"","Look","")</f>
        <v>#REF!</v>
      </c>
      <c r="AZ926" t="e">
        <f>IF('work here'!#REF!&lt;&gt;"",'work here'!#REF!,"")</f>
        <v>#REF!</v>
      </c>
      <c r="BA926" t="e">
        <f t="shared" si="441"/>
        <v>#REF!</v>
      </c>
      <c r="BB926" t="e">
        <f t="shared" si="442"/>
        <v>#REF!</v>
      </c>
      <c r="BC926" t="e">
        <f>IF('work here'!#REF!&lt;&gt;"","Finish","")</f>
        <v>#REF!</v>
      </c>
      <c r="BD926" t="e">
        <f>IF('work here'!#REF!&lt;&gt;"",'work here'!#REF!,"")</f>
        <v>#REF!</v>
      </c>
      <c r="BE926" t="e">
        <f t="shared" si="443"/>
        <v>#REF!</v>
      </c>
      <c r="BF926" t="e">
        <f t="shared" si="444"/>
        <v>#REF!</v>
      </c>
      <c r="BG926" t="e">
        <f>IF('work here'!#REF!&lt;&gt;"","Care","")</f>
        <v>#REF!</v>
      </c>
      <c r="BH926" t="e">
        <f>IF('work here'!#REF!&lt;&gt;"",'work here'!#REF!,"")</f>
        <v>#REF!</v>
      </c>
      <c r="BI926" t="e">
        <f t="shared" si="445"/>
        <v>#REF!</v>
      </c>
      <c r="BJ926" t="e">
        <f t="shared" si="446"/>
        <v>#REF!</v>
      </c>
      <c r="BK926" t="str">
        <f>IF(OR('work here'!F925="Rings", 'work here'!F925="Bangles"), 'work here'!F925 &amp; " Size", "")</f>
        <v/>
      </c>
      <c r="BL926" t="e">
        <f>IF('work here'!#REF!&lt;&gt;"",'work here'!#REF!,"")</f>
        <v>#REF!</v>
      </c>
      <c r="BM926" t="str">
        <f t="shared" si="447"/>
        <v/>
      </c>
      <c r="BN926" t="str">
        <f t="shared" si="448"/>
        <v/>
      </c>
      <c r="BO926" t="str">
        <f t="shared" si="449"/>
        <v/>
      </c>
    </row>
    <row r="927" spans="1:67" x14ac:dyDescent="0.3">
      <c r="A927" t="str">
        <f>IF('work here'!A926="simple","simple",IF('work here'!A926="parent","variable",IF('work here'!A926="child","variation","")))</f>
        <v/>
      </c>
      <c r="B927" t="str">
        <f>IF('work here'!C926&lt;&gt;"", 'work here'!C926, "")</f>
        <v/>
      </c>
      <c r="C927" t="str">
        <f>IF('work here'!B926&lt;&gt;"", 'work here'!B926, "")</f>
        <v/>
      </c>
      <c r="D927" t="str">
        <f t="shared" si="420"/>
        <v/>
      </c>
      <c r="E927" t="str">
        <f t="shared" si="421"/>
        <v/>
      </c>
      <c r="F927" t="str">
        <f t="shared" si="422"/>
        <v/>
      </c>
      <c r="G927" t="e">
        <f>IF('work here'!#REF!&lt;&gt;"", 'work here'!#REF!, "")</f>
        <v>#REF!</v>
      </c>
      <c r="I927" t="str">
        <f>IF('work here'!Z926&lt;&gt;"", 'work here'!Z926, "")</f>
        <v/>
      </c>
      <c r="J927" t="str">
        <f t="shared" si="423"/>
        <v/>
      </c>
      <c r="K927" t="str">
        <f t="shared" si="424"/>
        <v/>
      </c>
      <c r="L927" t="str">
        <f t="shared" si="425"/>
        <v/>
      </c>
      <c r="M927" t="str">
        <f>IF('work here'!AA926&lt;&gt;"", 'work here'!AA926, "")</f>
        <v/>
      </c>
      <c r="N927" t="str">
        <f>IF('work here'!AD926&lt;&gt;"", 'work here'!AD926, "")</f>
        <v/>
      </c>
      <c r="O927" t="str">
        <f>IF('work here'!AC926&lt;&gt;"", 'work here'!AC926, "")</f>
        <v/>
      </c>
      <c r="P927" t="str">
        <f>IF('work here'!AB926&lt;&gt;"", 'work here'!AB926, "")</f>
        <v/>
      </c>
      <c r="Q927" t="str">
        <f t="shared" si="426"/>
        <v/>
      </c>
      <c r="S927" t="str">
        <f>IF('work here'!E926&lt;&gt;"", 'work here'!E926, "")</f>
        <v/>
      </c>
      <c r="T927" t="e">
        <f>IF('work here'!#REF!&lt;&gt;"", 'work here'!#REF!, "")</f>
        <v>#REF!</v>
      </c>
      <c r="U927" t="str">
        <f>IF(A927="", "", _xlfn.TEXTJOIN(", ", TRUE, "jewellery", "jewellery &gt; " &amp; 'work here'!F926, "jewellery &gt; " &amp; 'work here'!F926 &amp; " &gt; " &amp; 'work here'!#REF!, 'work here'!#REF!, 'work here'!AY926, 'work here'!H926, 'work here'!I926, 'work here'!J926))</f>
        <v/>
      </c>
      <c r="V927" t="str" cm="1">
        <f t="array" aca="1" ref="V927" ca="1">_xlfn.LET(
    _xlpm.yr, TEXT(TODAY(), "yyyy"),
    _xlpm.mn, TEXT(TODAY(), "mm"),
    _xlpm.path, "https://richlook.co.in/wp-content/uploads/" &amp; _xlpm.yr &amp; "/" &amp; _xlpm.mn &amp; "/",
    _xlpm.imgRange, 'work here'!N926:X926,
    _xlpm.imgLinks, IF(_xlpm.imgRange&lt;&gt;"", _xlpm.path &amp; _xlpm.imgRange &amp; ".webp", ""),
    _xlpm.urls,
        IF(A927="variable", _xlpm.imgLinks,
        IF(A927="variation", IF('work here'!N926&lt;&gt;"", _xlpm.path &amp; 'work here'!N926 &amp; ".webp", ""),
        IF(A927="simple", _xlpm.imgLinks, ""))),
    _xlfn.TEXTJOIN(", ", TRUE, _xlpm.urls)
)</f>
        <v/>
      </c>
      <c r="W927" t="str" cm="1">
        <f t="array" aca="1" ref="W927" ca="1">_xlfn.LET(
    _xlpm.yr, TEXT(TODAY(), "yyyy"),
    _xlpm.mn, TEXT(TODAY(), "mm"),
    _xlpm.path, "https://richlook.co.in/wp-content/uploads/" &amp; _xlpm.yr &amp; "/" &amp; _xlpm.mn &amp; "/",
    _xlpm.imgRange, 'work here'!O926:X926,
    _xlpm.imgLinks, IF(_xlpm.imgRange&lt;&gt;"", _xlpm.path &amp; _xlpm.imgRange &amp; ".webp", ""),
    _xlpm.urls,
        IF(A927="variable", "",
        IF(A927="variation", _xlpm.imgLinks,
        IF(A927="simple", "", ""))),
    _xlfn.TEXTJOIN(", ", TRUE, _xlpm.urls)
)</f>
        <v/>
      </c>
      <c r="X927" t="str">
        <f>IF('work here'!D926&lt;&gt;"", 'work here'!D926, "")</f>
        <v/>
      </c>
      <c r="Y927" t="e">
        <f>IF('work here'!#REF!&lt;&gt;"","color","")</f>
        <v>#REF!</v>
      </c>
      <c r="Z927" t="e">
        <f>IF('work here'!#REF!&lt;&gt;"",'work here'!#REF!,"")</f>
        <v>#REF!</v>
      </c>
      <c r="AA927" t="e">
        <f t="shared" si="427"/>
        <v>#REF!</v>
      </c>
      <c r="AB927" t="e">
        <f t="shared" si="428"/>
        <v>#REF!</v>
      </c>
      <c r="AC927" t="str">
        <f t="shared" si="429"/>
        <v/>
      </c>
      <c r="AD927" s="2" t="e">
        <f>IF('work here'!#REF!&lt;&gt;"",'work here'!#REF!,"")</f>
        <v>#REF!</v>
      </c>
      <c r="AE927" s="2" t="e">
        <f>IF('work here'!#REF!&lt;&gt;"",'work here'!#REF!,"")</f>
        <v>#REF!</v>
      </c>
      <c r="AF927" s="2" t="e">
        <f t="shared" si="430"/>
        <v>#REF!</v>
      </c>
      <c r="AG927" s="2" t="e">
        <f t="shared" si="431"/>
        <v>#REF!</v>
      </c>
      <c r="AH927" s="2" t="str">
        <f t="shared" si="432"/>
        <v/>
      </c>
      <c r="AI927" t="str">
        <f>IF('work here'!AE926&lt;&gt;"","Jewellery Work","")</f>
        <v/>
      </c>
      <c r="AJ927" t="str">
        <f>IF('work here'!AE926&lt;&gt;"",'work here'!AE926,"")</f>
        <v/>
      </c>
      <c r="AK927" t="str">
        <f t="shared" si="433"/>
        <v/>
      </c>
      <c r="AL927" t="str">
        <f t="shared" si="434"/>
        <v/>
      </c>
      <c r="AM927" t="e">
        <f>IF('work here'!#REF!&lt;&gt;"","Gemstone","")</f>
        <v>#REF!</v>
      </c>
      <c r="AN927" t="e">
        <f>IF('work here'!#REF!&lt;&gt;"",'work here'!#REF!,"")</f>
        <v>#REF!</v>
      </c>
      <c r="AO927" t="e">
        <f t="shared" si="435"/>
        <v>#REF!</v>
      </c>
      <c r="AP927" t="e">
        <f t="shared" si="436"/>
        <v>#REF!</v>
      </c>
      <c r="AQ927" t="str">
        <f>IF('work here'!AW926&lt;&gt;"","Plating","")</f>
        <v/>
      </c>
      <c r="AR927" t="str">
        <f>IF('work here'!AW926&lt;&gt;"",'work here'!AW926,"")</f>
        <v/>
      </c>
      <c r="AS927" t="str">
        <f t="shared" si="437"/>
        <v/>
      </c>
      <c r="AT927" t="str">
        <f t="shared" si="438"/>
        <v/>
      </c>
      <c r="AU927" t="str">
        <f>IF('work here'!AX926&lt;&gt;"","Material","")</f>
        <v/>
      </c>
      <c r="AV927" t="str">
        <f>IF('work here'!AX926&lt;&gt;"",'work here'!AX926,"")</f>
        <v/>
      </c>
      <c r="AW927" t="str">
        <f t="shared" si="439"/>
        <v/>
      </c>
      <c r="AX927" t="str">
        <f t="shared" si="440"/>
        <v/>
      </c>
      <c r="AY927" t="e">
        <f>IF('work here'!#REF!&lt;&gt;"","Look","")</f>
        <v>#REF!</v>
      </c>
      <c r="AZ927" t="e">
        <f>IF('work here'!#REF!&lt;&gt;"",'work here'!#REF!,"")</f>
        <v>#REF!</v>
      </c>
      <c r="BA927" t="e">
        <f t="shared" si="441"/>
        <v>#REF!</v>
      </c>
      <c r="BB927" t="e">
        <f t="shared" si="442"/>
        <v>#REF!</v>
      </c>
      <c r="BC927" t="e">
        <f>IF('work here'!#REF!&lt;&gt;"","Finish","")</f>
        <v>#REF!</v>
      </c>
      <c r="BD927" t="e">
        <f>IF('work here'!#REF!&lt;&gt;"",'work here'!#REF!,"")</f>
        <v>#REF!</v>
      </c>
      <c r="BE927" t="e">
        <f t="shared" si="443"/>
        <v>#REF!</v>
      </c>
      <c r="BF927" t="e">
        <f t="shared" si="444"/>
        <v>#REF!</v>
      </c>
      <c r="BG927" t="e">
        <f>IF('work here'!#REF!&lt;&gt;"","Care","")</f>
        <v>#REF!</v>
      </c>
      <c r="BH927" t="e">
        <f>IF('work here'!#REF!&lt;&gt;"",'work here'!#REF!,"")</f>
        <v>#REF!</v>
      </c>
      <c r="BI927" t="e">
        <f t="shared" si="445"/>
        <v>#REF!</v>
      </c>
      <c r="BJ927" t="e">
        <f t="shared" si="446"/>
        <v>#REF!</v>
      </c>
      <c r="BK927" t="str">
        <f>IF(OR('work here'!F926="Rings", 'work here'!F926="Bangles"), 'work here'!F926 &amp; " Size", "")</f>
        <v/>
      </c>
      <c r="BL927" t="e">
        <f>IF('work here'!#REF!&lt;&gt;"",'work here'!#REF!,"")</f>
        <v>#REF!</v>
      </c>
      <c r="BM927" t="str">
        <f t="shared" si="447"/>
        <v/>
      </c>
      <c r="BN927" t="str">
        <f t="shared" si="448"/>
        <v/>
      </c>
      <c r="BO927" t="str">
        <f t="shared" si="449"/>
        <v/>
      </c>
    </row>
    <row r="928" spans="1:67" x14ac:dyDescent="0.3">
      <c r="A928" t="str">
        <f>IF('work here'!A927="simple","simple",IF('work here'!A927="parent","variable",IF('work here'!A927="child","variation","")))</f>
        <v/>
      </c>
      <c r="B928" t="str">
        <f>IF('work here'!C927&lt;&gt;"", 'work here'!C927, "")</f>
        <v/>
      </c>
      <c r="C928" t="str">
        <f>IF('work here'!B927&lt;&gt;"", 'work here'!B927, "")</f>
        <v/>
      </c>
      <c r="D928" t="str">
        <f t="shared" si="420"/>
        <v/>
      </c>
      <c r="E928" t="str">
        <f t="shared" si="421"/>
        <v/>
      </c>
      <c r="F928" t="str">
        <f t="shared" si="422"/>
        <v/>
      </c>
      <c r="G928" t="e">
        <f>IF('work here'!#REF!&lt;&gt;"", 'work here'!#REF!, "")</f>
        <v>#REF!</v>
      </c>
      <c r="I928" t="str">
        <f>IF('work here'!Z927&lt;&gt;"", 'work here'!Z927, "")</f>
        <v/>
      </c>
      <c r="J928" t="str">
        <f t="shared" si="423"/>
        <v/>
      </c>
      <c r="K928" t="str">
        <f t="shared" si="424"/>
        <v/>
      </c>
      <c r="L928" t="str">
        <f t="shared" si="425"/>
        <v/>
      </c>
      <c r="M928" t="str">
        <f>IF('work here'!AA927&lt;&gt;"", 'work here'!AA927, "")</f>
        <v/>
      </c>
      <c r="N928" t="str">
        <f>IF('work here'!AD927&lt;&gt;"", 'work here'!AD927, "")</f>
        <v/>
      </c>
      <c r="O928" t="str">
        <f>IF('work here'!AC927&lt;&gt;"", 'work here'!AC927, "")</f>
        <v/>
      </c>
      <c r="P928" t="str">
        <f>IF('work here'!AB927&lt;&gt;"", 'work here'!AB927, "")</f>
        <v/>
      </c>
      <c r="Q928" t="str">
        <f t="shared" si="426"/>
        <v/>
      </c>
      <c r="S928" t="str">
        <f>IF('work here'!E927&lt;&gt;"", 'work here'!E927, "")</f>
        <v/>
      </c>
      <c r="T928" t="e">
        <f>IF('work here'!#REF!&lt;&gt;"", 'work here'!#REF!, "")</f>
        <v>#REF!</v>
      </c>
      <c r="U928" t="str">
        <f>IF(A928="", "", _xlfn.TEXTJOIN(", ", TRUE, "jewellery", "jewellery &gt; " &amp; 'work here'!F927, "jewellery &gt; " &amp; 'work here'!F927 &amp; " &gt; " &amp; 'work here'!#REF!, 'work here'!#REF!, 'work here'!AY927, 'work here'!H927, 'work here'!I927, 'work here'!J927))</f>
        <v/>
      </c>
      <c r="V928" t="str" cm="1">
        <f t="array" aca="1" ref="V928" ca="1">_xlfn.LET(
    _xlpm.yr, TEXT(TODAY(), "yyyy"),
    _xlpm.mn, TEXT(TODAY(), "mm"),
    _xlpm.path, "https://richlook.co.in/wp-content/uploads/" &amp; _xlpm.yr &amp; "/" &amp; _xlpm.mn &amp; "/",
    _xlpm.imgRange, 'work here'!N927:X927,
    _xlpm.imgLinks, IF(_xlpm.imgRange&lt;&gt;"", _xlpm.path &amp; _xlpm.imgRange &amp; ".webp", ""),
    _xlpm.urls,
        IF(A928="variable", _xlpm.imgLinks,
        IF(A928="variation", IF('work here'!N927&lt;&gt;"", _xlpm.path &amp; 'work here'!N927 &amp; ".webp", ""),
        IF(A928="simple", _xlpm.imgLinks, ""))),
    _xlfn.TEXTJOIN(", ", TRUE, _xlpm.urls)
)</f>
        <v/>
      </c>
      <c r="W928" t="str" cm="1">
        <f t="array" aca="1" ref="W928" ca="1">_xlfn.LET(
    _xlpm.yr, TEXT(TODAY(), "yyyy"),
    _xlpm.mn, TEXT(TODAY(), "mm"),
    _xlpm.path, "https://richlook.co.in/wp-content/uploads/" &amp; _xlpm.yr &amp; "/" &amp; _xlpm.mn &amp; "/",
    _xlpm.imgRange, 'work here'!O927:X927,
    _xlpm.imgLinks, IF(_xlpm.imgRange&lt;&gt;"", _xlpm.path &amp; _xlpm.imgRange &amp; ".webp", ""),
    _xlpm.urls,
        IF(A928="variable", "",
        IF(A928="variation", _xlpm.imgLinks,
        IF(A928="simple", "", ""))),
    _xlfn.TEXTJOIN(", ", TRUE, _xlpm.urls)
)</f>
        <v/>
      </c>
      <c r="X928" t="str">
        <f>IF('work here'!D927&lt;&gt;"", 'work here'!D927, "")</f>
        <v/>
      </c>
      <c r="Y928" t="e">
        <f>IF('work here'!#REF!&lt;&gt;"","color","")</f>
        <v>#REF!</v>
      </c>
      <c r="Z928" t="e">
        <f>IF('work here'!#REF!&lt;&gt;"",'work here'!#REF!,"")</f>
        <v>#REF!</v>
      </c>
      <c r="AA928" t="e">
        <f t="shared" si="427"/>
        <v>#REF!</v>
      </c>
      <c r="AB928" t="e">
        <f t="shared" si="428"/>
        <v>#REF!</v>
      </c>
      <c r="AC928" t="str">
        <f t="shared" si="429"/>
        <v/>
      </c>
      <c r="AD928" s="2" t="e">
        <f>IF('work here'!#REF!&lt;&gt;"",'work here'!#REF!,"")</f>
        <v>#REF!</v>
      </c>
      <c r="AE928" s="2" t="e">
        <f>IF('work here'!#REF!&lt;&gt;"",'work here'!#REF!,"")</f>
        <v>#REF!</v>
      </c>
      <c r="AF928" s="2" t="e">
        <f t="shared" si="430"/>
        <v>#REF!</v>
      </c>
      <c r="AG928" s="2" t="e">
        <f t="shared" si="431"/>
        <v>#REF!</v>
      </c>
      <c r="AH928" s="2" t="str">
        <f t="shared" si="432"/>
        <v/>
      </c>
      <c r="AI928" t="str">
        <f>IF('work here'!AE927&lt;&gt;"","Jewellery Work","")</f>
        <v/>
      </c>
      <c r="AJ928" t="str">
        <f>IF('work here'!AE927&lt;&gt;"",'work here'!AE927,"")</f>
        <v/>
      </c>
      <c r="AK928" t="str">
        <f t="shared" si="433"/>
        <v/>
      </c>
      <c r="AL928" t="str">
        <f t="shared" si="434"/>
        <v/>
      </c>
      <c r="AM928" t="e">
        <f>IF('work here'!#REF!&lt;&gt;"","Gemstone","")</f>
        <v>#REF!</v>
      </c>
      <c r="AN928" t="e">
        <f>IF('work here'!#REF!&lt;&gt;"",'work here'!#REF!,"")</f>
        <v>#REF!</v>
      </c>
      <c r="AO928" t="e">
        <f t="shared" si="435"/>
        <v>#REF!</v>
      </c>
      <c r="AP928" t="e">
        <f t="shared" si="436"/>
        <v>#REF!</v>
      </c>
      <c r="AQ928" t="str">
        <f>IF('work here'!AW927&lt;&gt;"","Plating","")</f>
        <v/>
      </c>
      <c r="AR928" t="str">
        <f>IF('work here'!AW927&lt;&gt;"",'work here'!AW927,"")</f>
        <v/>
      </c>
      <c r="AS928" t="str">
        <f t="shared" si="437"/>
        <v/>
      </c>
      <c r="AT928" t="str">
        <f t="shared" si="438"/>
        <v/>
      </c>
      <c r="AU928" t="str">
        <f>IF('work here'!AX927&lt;&gt;"","Material","")</f>
        <v/>
      </c>
      <c r="AV928" t="str">
        <f>IF('work here'!AX927&lt;&gt;"",'work here'!AX927,"")</f>
        <v/>
      </c>
      <c r="AW928" t="str">
        <f t="shared" si="439"/>
        <v/>
      </c>
      <c r="AX928" t="str">
        <f t="shared" si="440"/>
        <v/>
      </c>
      <c r="AY928" t="e">
        <f>IF('work here'!#REF!&lt;&gt;"","Look","")</f>
        <v>#REF!</v>
      </c>
      <c r="AZ928" t="e">
        <f>IF('work here'!#REF!&lt;&gt;"",'work here'!#REF!,"")</f>
        <v>#REF!</v>
      </c>
      <c r="BA928" t="e">
        <f t="shared" si="441"/>
        <v>#REF!</v>
      </c>
      <c r="BB928" t="e">
        <f t="shared" si="442"/>
        <v>#REF!</v>
      </c>
      <c r="BC928" t="e">
        <f>IF('work here'!#REF!&lt;&gt;"","Finish","")</f>
        <v>#REF!</v>
      </c>
      <c r="BD928" t="e">
        <f>IF('work here'!#REF!&lt;&gt;"",'work here'!#REF!,"")</f>
        <v>#REF!</v>
      </c>
      <c r="BE928" t="e">
        <f t="shared" si="443"/>
        <v>#REF!</v>
      </c>
      <c r="BF928" t="e">
        <f t="shared" si="444"/>
        <v>#REF!</v>
      </c>
      <c r="BG928" t="e">
        <f>IF('work here'!#REF!&lt;&gt;"","Care","")</f>
        <v>#REF!</v>
      </c>
      <c r="BH928" t="e">
        <f>IF('work here'!#REF!&lt;&gt;"",'work here'!#REF!,"")</f>
        <v>#REF!</v>
      </c>
      <c r="BI928" t="e">
        <f t="shared" si="445"/>
        <v>#REF!</v>
      </c>
      <c r="BJ928" t="e">
        <f t="shared" si="446"/>
        <v>#REF!</v>
      </c>
      <c r="BK928" t="str">
        <f>IF(OR('work here'!F927="Rings", 'work here'!F927="Bangles"), 'work here'!F927 &amp; " Size", "")</f>
        <v/>
      </c>
      <c r="BL928" t="e">
        <f>IF('work here'!#REF!&lt;&gt;"",'work here'!#REF!,"")</f>
        <v>#REF!</v>
      </c>
      <c r="BM928" t="str">
        <f t="shared" si="447"/>
        <v/>
      </c>
      <c r="BN928" t="str">
        <f t="shared" si="448"/>
        <v/>
      </c>
      <c r="BO928" t="str">
        <f t="shared" si="449"/>
        <v/>
      </c>
    </row>
    <row r="929" spans="1:67" x14ac:dyDescent="0.3">
      <c r="A929" t="str">
        <f>IF('work here'!A928="simple","simple",IF('work here'!A928="parent","variable",IF('work here'!A928="child","variation","")))</f>
        <v/>
      </c>
      <c r="B929" t="str">
        <f>IF('work here'!C928&lt;&gt;"", 'work here'!C928, "")</f>
        <v/>
      </c>
      <c r="C929" t="str">
        <f>IF('work here'!B928&lt;&gt;"", 'work here'!B928, "")</f>
        <v/>
      </c>
      <c r="D929" t="str">
        <f t="shared" si="420"/>
        <v/>
      </c>
      <c r="E929" t="str">
        <f t="shared" si="421"/>
        <v/>
      </c>
      <c r="F929" t="str">
        <f t="shared" si="422"/>
        <v/>
      </c>
      <c r="G929" t="e">
        <f>IF('work here'!#REF!&lt;&gt;"", 'work here'!#REF!, "")</f>
        <v>#REF!</v>
      </c>
      <c r="I929" t="str">
        <f>IF('work here'!Z928&lt;&gt;"", 'work here'!Z928, "")</f>
        <v/>
      </c>
      <c r="J929" t="str">
        <f t="shared" si="423"/>
        <v/>
      </c>
      <c r="K929" t="str">
        <f t="shared" si="424"/>
        <v/>
      </c>
      <c r="L929" t="str">
        <f t="shared" si="425"/>
        <v/>
      </c>
      <c r="M929" t="str">
        <f>IF('work here'!AA928&lt;&gt;"", 'work here'!AA928, "")</f>
        <v/>
      </c>
      <c r="N929" t="str">
        <f>IF('work here'!AD928&lt;&gt;"", 'work here'!AD928, "")</f>
        <v/>
      </c>
      <c r="O929" t="str">
        <f>IF('work here'!AC928&lt;&gt;"", 'work here'!AC928, "")</f>
        <v/>
      </c>
      <c r="P929" t="str">
        <f>IF('work here'!AB928&lt;&gt;"", 'work here'!AB928, "")</f>
        <v/>
      </c>
      <c r="Q929" t="str">
        <f t="shared" si="426"/>
        <v/>
      </c>
      <c r="S929" t="str">
        <f>IF('work here'!E928&lt;&gt;"", 'work here'!E928, "")</f>
        <v/>
      </c>
      <c r="T929" t="e">
        <f>IF('work here'!#REF!&lt;&gt;"", 'work here'!#REF!, "")</f>
        <v>#REF!</v>
      </c>
      <c r="U929" t="str">
        <f>IF(A929="", "", _xlfn.TEXTJOIN(", ", TRUE, "jewellery", "jewellery &gt; " &amp; 'work here'!F928, "jewellery &gt; " &amp; 'work here'!F928 &amp; " &gt; " &amp; 'work here'!#REF!, 'work here'!#REF!, 'work here'!AY928, 'work here'!H928, 'work here'!I928, 'work here'!J928))</f>
        <v/>
      </c>
      <c r="V929" t="str" cm="1">
        <f t="array" aca="1" ref="V929" ca="1">_xlfn.LET(
    _xlpm.yr, TEXT(TODAY(), "yyyy"),
    _xlpm.mn, TEXT(TODAY(), "mm"),
    _xlpm.path, "https://richlook.co.in/wp-content/uploads/" &amp; _xlpm.yr &amp; "/" &amp; _xlpm.mn &amp; "/",
    _xlpm.imgRange, 'work here'!N928:X928,
    _xlpm.imgLinks, IF(_xlpm.imgRange&lt;&gt;"", _xlpm.path &amp; _xlpm.imgRange &amp; ".webp", ""),
    _xlpm.urls,
        IF(A929="variable", _xlpm.imgLinks,
        IF(A929="variation", IF('work here'!N928&lt;&gt;"", _xlpm.path &amp; 'work here'!N928 &amp; ".webp", ""),
        IF(A929="simple", _xlpm.imgLinks, ""))),
    _xlfn.TEXTJOIN(", ", TRUE, _xlpm.urls)
)</f>
        <v/>
      </c>
      <c r="W929" t="str" cm="1">
        <f t="array" aca="1" ref="W929" ca="1">_xlfn.LET(
    _xlpm.yr, TEXT(TODAY(), "yyyy"),
    _xlpm.mn, TEXT(TODAY(), "mm"),
    _xlpm.path, "https://richlook.co.in/wp-content/uploads/" &amp; _xlpm.yr &amp; "/" &amp; _xlpm.mn &amp; "/",
    _xlpm.imgRange, 'work here'!O928:X928,
    _xlpm.imgLinks, IF(_xlpm.imgRange&lt;&gt;"", _xlpm.path &amp; _xlpm.imgRange &amp; ".webp", ""),
    _xlpm.urls,
        IF(A929="variable", "",
        IF(A929="variation", _xlpm.imgLinks,
        IF(A929="simple", "", ""))),
    _xlfn.TEXTJOIN(", ", TRUE, _xlpm.urls)
)</f>
        <v/>
      </c>
      <c r="X929" t="str">
        <f>IF('work here'!D928&lt;&gt;"", 'work here'!D928, "")</f>
        <v/>
      </c>
      <c r="Y929" t="e">
        <f>IF('work here'!#REF!&lt;&gt;"","color","")</f>
        <v>#REF!</v>
      </c>
      <c r="Z929" t="e">
        <f>IF('work here'!#REF!&lt;&gt;"",'work here'!#REF!,"")</f>
        <v>#REF!</v>
      </c>
      <c r="AA929" t="e">
        <f t="shared" si="427"/>
        <v>#REF!</v>
      </c>
      <c r="AB929" t="e">
        <f t="shared" si="428"/>
        <v>#REF!</v>
      </c>
      <c r="AC929" t="str">
        <f t="shared" si="429"/>
        <v/>
      </c>
      <c r="AD929" s="2" t="e">
        <f>IF('work here'!#REF!&lt;&gt;"",'work here'!#REF!,"")</f>
        <v>#REF!</v>
      </c>
      <c r="AE929" s="2" t="e">
        <f>IF('work here'!#REF!&lt;&gt;"",'work here'!#REF!,"")</f>
        <v>#REF!</v>
      </c>
      <c r="AF929" s="2" t="e">
        <f t="shared" si="430"/>
        <v>#REF!</v>
      </c>
      <c r="AG929" s="2" t="e">
        <f t="shared" si="431"/>
        <v>#REF!</v>
      </c>
      <c r="AH929" s="2" t="str">
        <f t="shared" si="432"/>
        <v/>
      </c>
      <c r="AI929" t="str">
        <f>IF('work here'!AE928&lt;&gt;"","Jewellery Work","")</f>
        <v/>
      </c>
      <c r="AJ929" t="str">
        <f>IF('work here'!AE928&lt;&gt;"",'work here'!AE928,"")</f>
        <v/>
      </c>
      <c r="AK929" t="str">
        <f t="shared" si="433"/>
        <v/>
      </c>
      <c r="AL929" t="str">
        <f t="shared" si="434"/>
        <v/>
      </c>
      <c r="AM929" t="e">
        <f>IF('work here'!#REF!&lt;&gt;"","Gemstone","")</f>
        <v>#REF!</v>
      </c>
      <c r="AN929" t="e">
        <f>IF('work here'!#REF!&lt;&gt;"",'work here'!#REF!,"")</f>
        <v>#REF!</v>
      </c>
      <c r="AO929" t="e">
        <f t="shared" si="435"/>
        <v>#REF!</v>
      </c>
      <c r="AP929" t="e">
        <f t="shared" si="436"/>
        <v>#REF!</v>
      </c>
      <c r="AQ929" t="str">
        <f>IF('work here'!AW928&lt;&gt;"","Plating","")</f>
        <v/>
      </c>
      <c r="AR929" t="str">
        <f>IF('work here'!AW928&lt;&gt;"",'work here'!AW928,"")</f>
        <v/>
      </c>
      <c r="AS929" t="str">
        <f t="shared" si="437"/>
        <v/>
      </c>
      <c r="AT929" t="str">
        <f t="shared" si="438"/>
        <v/>
      </c>
      <c r="AU929" t="str">
        <f>IF('work here'!AX928&lt;&gt;"","Material","")</f>
        <v/>
      </c>
      <c r="AV929" t="str">
        <f>IF('work here'!AX928&lt;&gt;"",'work here'!AX928,"")</f>
        <v/>
      </c>
      <c r="AW929" t="str">
        <f t="shared" si="439"/>
        <v/>
      </c>
      <c r="AX929" t="str">
        <f t="shared" si="440"/>
        <v/>
      </c>
      <c r="AY929" t="e">
        <f>IF('work here'!#REF!&lt;&gt;"","Look","")</f>
        <v>#REF!</v>
      </c>
      <c r="AZ929" t="e">
        <f>IF('work here'!#REF!&lt;&gt;"",'work here'!#REF!,"")</f>
        <v>#REF!</v>
      </c>
      <c r="BA929" t="e">
        <f t="shared" si="441"/>
        <v>#REF!</v>
      </c>
      <c r="BB929" t="e">
        <f t="shared" si="442"/>
        <v>#REF!</v>
      </c>
      <c r="BC929" t="e">
        <f>IF('work here'!#REF!&lt;&gt;"","Finish","")</f>
        <v>#REF!</v>
      </c>
      <c r="BD929" t="e">
        <f>IF('work here'!#REF!&lt;&gt;"",'work here'!#REF!,"")</f>
        <v>#REF!</v>
      </c>
      <c r="BE929" t="e">
        <f t="shared" si="443"/>
        <v>#REF!</v>
      </c>
      <c r="BF929" t="e">
        <f t="shared" si="444"/>
        <v>#REF!</v>
      </c>
      <c r="BG929" t="e">
        <f>IF('work here'!#REF!&lt;&gt;"","Care","")</f>
        <v>#REF!</v>
      </c>
      <c r="BH929" t="e">
        <f>IF('work here'!#REF!&lt;&gt;"",'work here'!#REF!,"")</f>
        <v>#REF!</v>
      </c>
      <c r="BI929" t="e">
        <f t="shared" si="445"/>
        <v>#REF!</v>
      </c>
      <c r="BJ929" t="e">
        <f t="shared" si="446"/>
        <v>#REF!</v>
      </c>
      <c r="BK929" t="str">
        <f>IF(OR('work here'!F928="Rings", 'work here'!F928="Bangles"), 'work here'!F928 &amp; " Size", "")</f>
        <v/>
      </c>
      <c r="BL929" t="e">
        <f>IF('work here'!#REF!&lt;&gt;"",'work here'!#REF!,"")</f>
        <v>#REF!</v>
      </c>
      <c r="BM929" t="str">
        <f t="shared" si="447"/>
        <v/>
      </c>
      <c r="BN929" t="str">
        <f t="shared" si="448"/>
        <v/>
      </c>
      <c r="BO929" t="str">
        <f t="shared" si="449"/>
        <v/>
      </c>
    </row>
    <row r="930" spans="1:67" x14ac:dyDescent="0.3">
      <c r="A930" t="str">
        <f>IF('work here'!A929="simple","simple",IF('work here'!A929="parent","variable",IF('work here'!A929="child","variation","")))</f>
        <v/>
      </c>
      <c r="B930" t="str">
        <f>IF('work here'!C929&lt;&gt;"", 'work here'!C929, "")</f>
        <v/>
      </c>
      <c r="C930" t="str">
        <f>IF('work here'!B929&lt;&gt;"", 'work here'!B929, "")</f>
        <v/>
      </c>
      <c r="D930" t="str">
        <f t="shared" si="420"/>
        <v/>
      </c>
      <c r="E930" t="str">
        <f t="shared" si="421"/>
        <v/>
      </c>
      <c r="F930" t="str">
        <f t="shared" si="422"/>
        <v/>
      </c>
      <c r="G930" t="e">
        <f>IF('work here'!#REF!&lt;&gt;"", 'work here'!#REF!, "")</f>
        <v>#REF!</v>
      </c>
      <c r="I930" t="str">
        <f>IF('work here'!Z929&lt;&gt;"", 'work here'!Z929, "")</f>
        <v/>
      </c>
      <c r="J930" t="str">
        <f t="shared" si="423"/>
        <v/>
      </c>
      <c r="K930" t="str">
        <f t="shared" si="424"/>
        <v/>
      </c>
      <c r="L930" t="str">
        <f t="shared" si="425"/>
        <v/>
      </c>
      <c r="M930" t="str">
        <f>IF('work here'!AA929&lt;&gt;"", 'work here'!AA929, "")</f>
        <v/>
      </c>
      <c r="N930" t="str">
        <f>IF('work here'!AD929&lt;&gt;"", 'work here'!AD929, "")</f>
        <v/>
      </c>
      <c r="O930" t="str">
        <f>IF('work here'!AC929&lt;&gt;"", 'work here'!AC929, "")</f>
        <v/>
      </c>
      <c r="P930" t="str">
        <f>IF('work here'!AB929&lt;&gt;"", 'work here'!AB929, "")</f>
        <v/>
      </c>
      <c r="Q930" t="str">
        <f t="shared" si="426"/>
        <v/>
      </c>
      <c r="S930" t="str">
        <f>IF('work here'!E929&lt;&gt;"", 'work here'!E929, "")</f>
        <v/>
      </c>
      <c r="T930" t="e">
        <f>IF('work here'!#REF!&lt;&gt;"", 'work here'!#REF!, "")</f>
        <v>#REF!</v>
      </c>
      <c r="U930" t="str">
        <f>IF(A930="", "", _xlfn.TEXTJOIN(", ", TRUE, "jewellery", "jewellery &gt; " &amp; 'work here'!F929, "jewellery &gt; " &amp; 'work here'!F929 &amp; " &gt; " &amp; 'work here'!#REF!, 'work here'!#REF!, 'work here'!AY929, 'work here'!H929, 'work here'!I929, 'work here'!J929))</f>
        <v/>
      </c>
      <c r="V930" t="str" cm="1">
        <f t="array" aca="1" ref="V930" ca="1">_xlfn.LET(
    _xlpm.yr, TEXT(TODAY(), "yyyy"),
    _xlpm.mn, TEXT(TODAY(), "mm"),
    _xlpm.path, "https://richlook.co.in/wp-content/uploads/" &amp; _xlpm.yr &amp; "/" &amp; _xlpm.mn &amp; "/",
    _xlpm.imgRange, 'work here'!N929:X929,
    _xlpm.imgLinks, IF(_xlpm.imgRange&lt;&gt;"", _xlpm.path &amp; _xlpm.imgRange &amp; ".webp", ""),
    _xlpm.urls,
        IF(A930="variable", _xlpm.imgLinks,
        IF(A930="variation", IF('work here'!N929&lt;&gt;"", _xlpm.path &amp; 'work here'!N929 &amp; ".webp", ""),
        IF(A930="simple", _xlpm.imgLinks, ""))),
    _xlfn.TEXTJOIN(", ", TRUE, _xlpm.urls)
)</f>
        <v/>
      </c>
      <c r="W930" t="str" cm="1">
        <f t="array" aca="1" ref="W930" ca="1">_xlfn.LET(
    _xlpm.yr, TEXT(TODAY(), "yyyy"),
    _xlpm.mn, TEXT(TODAY(), "mm"),
    _xlpm.path, "https://richlook.co.in/wp-content/uploads/" &amp; _xlpm.yr &amp; "/" &amp; _xlpm.mn &amp; "/",
    _xlpm.imgRange, 'work here'!O929:X929,
    _xlpm.imgLinks, IF(_xlpm.imgRange&lt;&gt;"", _xlpm.path &amp; _xlpm.imgRange &amp; ".webp", ""),
    _xlpm.urls,
        IF(A930="variable", "",
        IF(A930="variation", _xlpm.imgLinks,
        IF(A930="simple", "", ""))),
    _xlfn.TEXTJOIN(", ", TRUE, _xlpm.urls)
)</f>
        <v/>
      </c>
      <c r="X930" t="str">
        <f>IF('work here'!D929&lt;&gt;"", 'work here'!D929, "")</f>
        <v/>
      </c>
      <c r="Y930" t="e">
        <f>IF('work here'!#REF!&lt;&gt;"","color","")</f>
        <v>#REF!</v>
      </c>
      <c r="Z930" t="e">
        <f>IF('work here'!#REF!&lt;&gt;"",'work here'!#REF!,"")</f>
        <v>#REF!</v>
      </c>
      <c r="AA930" t="e">
        <f t="shared" si="427"/>
        <v>#REF!</v>
      </c>
      <c r="AB930" t="e">
        <f t="shared" si="428"/>
        <v>#REF!</v>
      </c>
      <c r="AC930" t="str">
        <f t="shared" si="429"/>
        <v/>
      </c>
      <c r="AD930" s="2" t="e">
        <f>IF('work here'!#REF!&lt;&gt;"",'work here'!#REF!,"")</f>
        <v>#REF!</v>
      </c>
      <c r="AE930" s="2" t="e">
        <f>IF('work here'!#REF!&lt;&gt;"",'work here'!#REF!,"")</f>
        <v>#REF!</v>
      </c>
      <c r="AF930" s="2" t="e">
        <f t="shared" si="430"/>
        <v>#REF!</v>
      </c>
      <c r="AG930" s="2" t="e">
        <f t="shared" si="431"/>
        <v>#REF!</v>
      </c>
      <c r="AH930" s="2" t="str">
        <f t="shared" si="432"/>
        <v/>
      </c>
      <c r="AI930" t="str">
        <f>IF('work here'!AE929&lt;&gt;"","Jewellery Work","")</f>
        <v/>
      </c>
      <c r="AJ930" t="str">
        <f>IF('work here'!AE929&lt;&gt;"",'work here'!AE929,"")</f>
        <v/>
      </c>
      <c r="AK930" t="str">
        <f t="shared" si="433"/>
        <v/>
      </c>
      <c r="AL930" t="str">
        <f t="shared" si="434"/>
        <v/>
      </c>
      <c r="AM930" t="e">
        <f>IF('work here'!#REF!&lt;&gt;"","Gemstone","")</f>
        <v>#REF!</v>
      </c>
      <c r="AN930" t="e">
        <f>IF('work here'!#REF!&lt;&gt;"",'work here'!#REF!,"")</f>
        <v>#REF!</v>
      </c>
      <c r="AO930" t="e">
        <f t="shared" si="435"/>
        <v>#REF!</v>
      </c>
      <c r="AP930" t="e">
        <f t="shared" si="436"/>
        <v>#REF!</v>
      </c>
      <c r="AQ930" t="str">
        <f>IF('work here'!AW929&lt;&gt;"","Plating","")</f>
        <v/>
      </c>
      <c r="AR930" t="str">
        <f>IF('work here'!AW929&lt;&gt;"",'work here'!AW929,"")</f>
        <v/>
      </c>
      <c r="AS930" t="str">
        <f t="shared" si="437"/>
        <v/>
      </c>
      <c r="AT930" t="str">
        <f t="shared" si="438"/>
        <v/>
      </c>
      <c r="AU930" t="str">
        <f>IF('work here'!AX929&lt;&gt;"","Material","")</f>
        <v/>
      </c>
      <c r="AV930" t="str">
        <f>IF('work here'!AX929&lt;&gt;"",'work here'!AX929,"")</f>
        <v/>
      </c>
      <c r="AW930" t="str">
        <f t="shared" si="439"/>
        <v/>
      </c>
      <c r="AX930" t="str">
        <f t="shared" si="440"/>
        <v/>
      </c>
      <c r="AY930" t="e">
        <f>IF('work here'!#REF!&lt;&gt;"","Look","")</f>
        <v>#REF!</v>
      </c>
      <c r="AZ930" t="e">
        <f>IF('work here'!#REF!&lt;&gt;"",'work here'!#REF!,"")</f>
        <v>#REF!</v>
      </c>
      <c r="BA930" t="e">
        <f t="shared" si="441"/>
        <v>#REF!</v>
      </c>
      <c r="BB930" t="e">
        <f t="shared" si="442"/>
        <v>#REF!</v>
      </c>
      <c r="BC930" t="e">
        <f>IF('work here'!#REF!&lt;&gt;"","Finish","")</f>
        <v>#REF!</v>
      </c>
      <c r="BD930" t="e">
        <f>IF('work here'!#REF!&lt;&gt;"",'work here'!#REF!,"")</f>
        <v>#REF!</v>
      </c>
      <c r="BE930" t="e">
        <f t="shared" si="443"/>
        <v>#REF!</v>
      </c>
      <c r="BF930" t="e">
        <f t="shared" si="444"/>
        <v>#REF!</v>
      </c>
      <c r="BG930" t="e">
        <f>IF('work here'!#REF!&lt;&gt;"","Care","")</f>
        <v>#REF!</v>
      </c>
      <c r="BH930" t="e">
        <f>IF('work here'!#REF!&lt;&gt;"",'work here'!#REF!,"")</f>
        <v>#REF!</v>
      </c>
      <c r="BI930" t="e">
        <f t="shared" si="445"/>
        <v>#REF!</v>
      </c>
      <c r="BJ930" t="e">
        <f t="shared" si="446"/>
        <v>#REF!</v>
      </c>
      <c r="BK930" t="str">
        <f>IF(OR('work here'!F929="Rings", 'work here'!F929="Bangles"), 'work here'!F929 &amp; " Size", "")</f>
        <v/>
      </c>
      <c r="BL930" t="e">
        <f>IF('work here'!#REF!&lt;&gt;"",'work here'!#REF!,"")</f>
        <v>#REF!</v>
      </c>
      <c r="BM930" t="str">
        <f t="shared" si="447"/>
        <v/>
      </c>
      <c r="BN930" t="str">
        <f t="shared" si="448"/>
        <v/>
      </c>
      <c r="BO930" t="str">
        <f t="shared" si="449"/>
        <v/>
      </c>
    </row>
    <row r="931" spans="1:67" x14ac:dyDescent="0.3">
      <c r="A931" t="str">
        <f>IF('work here'!A930="simple","simple",IF('work here'!A930="parent","variable",IF('work here'!A930="child","variation","")))</f>
        <v/>
      </c>
      <c r="B931" t="str">
        <f>IF('work here'!C930&lt;&gt;"", 'work here'!C930, "")</f>
        <v/>
      </c>
      <c r="C931" t="str">
        <f>IF('work here'!B930&lt;&gt;"", 'work here'!B930, "")</f>
        <v/>
      </c>
      <c r="D931" t="str">
        <f t="shared" si="420"/>
        <v/>
      </c>
      <c r="E931" t="str">
        <f t="shared" si="421"/>
        <v/>
      </c>
      <c r="F931" t="str">
        <f t="shared" si="422"/>
        <v/>
      </c>
      <c r="G931" t="e">
        <f>IF('work here'!#REF!&lt;&gt;"", 'work here'!#REF!, "")</f>
        <v>#REF!</v>
      </c>
      <c r="I931" t="str">
        <f>IF('work here'!Z930&lt;&gt;"", 'work here'!Z930, "")</f>
        <v/>
      </c>
      <c r="J931" t="str">
        <f t="shared" si="423"/>
        <v/>
      </c>
      <c r="K931" t="str">
        <f t="shared" si="424"/>
        <v/>
      </c>
      <c r="L931" t="str">
        <f t="shared" si="425"/>
        <v/>
      </c>
      <c r="M931" t="str">
        <f>IF('work here'!AA930&lt;&gt;"", 'work here'!AA930, "")</f>
        <v/>
      </c>
      <c r="N931" t="str">
        <f>IF('work here'!AD930&lt;&gt;"", 'work here'!AD930, "")</f>
        <v/>
      </c>
      <c r="O931" t="str">
        <f>IF('work here'!AC930&lt;&gt;"", 'work here'!AC930, "")</f>
        <v/>
      </c>
      <c r="P931" t="str">
        <f>IF('work here'!AB930&lt;&gt;"", 'work here'!AB930, "")</f>
        <v/>
      </c>
      <c r="Q931" t="str">
        <f t="shared" si="426"/>
        <v/>
      </c>
      <c r="S931" t="str">
        <f>IF('work here'!E930&lt;&gt;"", 'work here'!E930, "")</f>
        <v/>
      </c>
      <c r="T931" t="e">
        <f>IF('work here'!#REF!&lt;&gt;"", 'work here'!#REF!, "")</f>
        <v>#REF!</v>
      </c>
      <c r="U931" t="str">
        <f>IF(A931="", "", _xlfn.TEXTJOIN(", ", TRUE, "jewellery", "jewellery &gt; " &amp; 'work here'!F930, "jewellery &gt; " &amp; 'work here'!F930 &amp; " &gt; " &amp; 'work here'!#REF!, 'work here'!#REF!, 'work here'!AY930, 'work here'!H930, 'work here'!I930, 'work here'!J930))</f>
        <v/>
      </c>
      <c r="V931" t="str" cm="1">
        <f t="array" aca="1" ref="V931" ca="1">_xlfn.LET(
    _xlpm.yr, TEXT(TODAY(), "yyyy"),
    _xlpm.mn, TEXT(TODAY(), "mm"),
    _xlpm.path, "https://richlook.co.in/wp-content/uploads/" &amp; _xlpm.yr &amp; "/" &amp; _xlpm.mn &amp; "/",
    _xlpm.imgRange, 'work here'!N930:X930,
    _xlpm.imgLinks, IF(_xlpm.imgRange&lt;&gt;"", _xlpm.path &amp; _xlpm.imgRange &amp; ".webp", ""),
    _xlpm.urls,
        IF(A931="variable", _xlpm.imgLinks,
        IF(A931="variation", IF('work here'!N930&lt;&gt;"", _xlpm.path &amp; 'work here'!N930 &amp; ".webp", ""),
        IF(A931="simple", _xlpm.imgLinks, ""))),
    _xlfn.TEXTJOIN(", ", TRUE, _xlpm.urls)
)</f>
        <v/>
      </c>
      <c r="W931" t="str" cm="1">
        <f t="array" aca="1" ref="W931" ca="1">_xlfn.LET(
    _xlpm.yr, TEXT(TODAY(), "yyyy"),
    _xlpm.mn, TEXT(TODAY(), "mm"),
    _xlpm.path, "https://richlook.co.in/wp-content/uploads/" &amp; _xlpm.yr &amp; "/" &amp; _xlpm.mn &amp; "/",
    _xlpm.imgRange, 'work here'!O930:X930,
    _xlpm.imgLinks, IF(_xlpm.imgRange&lt;&gt;"", _xlpm.path &amp; _xlpm.imgRange &amp; ".webp", ""),
    _xlpm.urls,
        IF(A931="variable", "",
        IF(A931="variation", _xlpm.imgLinks,
        IF(A931="simple", "", ""))),
    _xlfn.TEXTJOIN(", ", TRUE, _xlpm.urls)
)</f>
        <v/>
      </c>
      <c r="X931" t="str">
        <f>IF('work here'!D930&lt;&gt;"", 'work here'!D930, "")</f>
        <v/>
      </c>
      <c r="Y931" t="e">
        <f>IF('work here'!#REF!&lt;&gt;"","color","")</f>
        <v>#REF!</v>
      </c>
      <c r="Z931" t="e">
        <f>IF('work here'!#REF!&lt;&gt;"",'work here'!#REF!,"")</f>
        <v>#REF!</v>
      </c>
      <c r="AA931" t="e">
        <f t="shared" si="427"/>
        <v>#REF!</v>
      </c>
      <c r="AB931" t="e">
        <f t="shared" si="428"/>
        <v>#REF!</v>
      </c>
      <c r="AC931" t="str">
        <f t="shared" si="429"/>
        <v/>
      </c>
      <c r="AD931" s="2" t="e">
        <f>IF('work here'!#REF!&lt;&gt;"",'work here'!#REF!,"")</f>
        <v>#REF!</v>
      </c>
      <c r="AE931" s="2" t="e">
        <f>IF('work here'!#REF!&lt;&gt;"",'work here'!#REF!,"")</f>
        <v>#REF!</v>
      </c>
      <c r="AF931" s="2" t="e">
        <f t="shared" si="430"/>
        <v>#REF!</v>
      </c>
      <c r="AG931" s="2" t="e">
        <f t="shared" si="431"/>
        <v>#REF!</v>
      </c>
      <c r="AH931" s="2" t="str">
        <f t="shared" si="432"/>
        <v/>
      </c>
      <c r="AI931" t="str">
        <f>IF('work here'!AE930&lt;&gt;"","Jewellery Work","")</f>
        <v/>
      </c>
      <c r="AJ931" t="str">
        <f>IF('work here'!AE930&lt;&gt;"",'work here'!AE930,"")</f>
        <v/>
      </c>
      <c r="AK931" t="str">
        <f t="shared" si="433"/>
        <v/>
      </c>
      <c r="AL931" t="str">
        <f t="shared" si="434"/>
        <v/>
      </c>
      <c r="AM931" t="e">
        <f>IF('work here'!#REF!&lt;&gt;"","Gemstone","")</f>
        <v>#REF!</v>
      </c>
      <c r="AN931" t="e">
        <f>IF('work here'!#REF!&lt;&gt;"",'work here'!#REF!,"")</f>
        <v>#REF!</v>
      </c>
      <c r="AO931" t="e">
        <f t="shared" si="435"/>
        <v>#REF!</v>
      </c>
      <c r="AP931" t="e">
        <f t="shared" si="436"/>
        <v>#REF!</v>
      </c>
      <c r="AQ931" t="str">
        <f>IF('work here'!AW930&lt;&gt;"","Plating","")</f>
        <v/>
      </c>
      <c r="AR931" t="str">
        <f>IF('work here'!AW930&lt;&gt;"",'work here'!AW930,"")</f>
        <v/>
      </c>
      <c r="AS931" t="str">
        <f t="shared" si="437"/>
        <v/>
      </c>
      <c r="AT931" t="str">
        <f t="shared" si="438"/>
        <v/>
      </c>
      <c r="AU931" t="str">
        <f>IF('work here'!AX930&lt;&gt;"","Material","")</f>
        <v/>
      </c>
      <c r="AV931" t="str">
        <f>IF('work here'!AX930&lt;&gt;"",'work here'!AX930,"")</f>
        <v/>
      </c>
      <c r="AW931" t="str">
        <f t="shared" si="439"/>
        <v/>
      </c>
      <c r="AX931" t="str">
        <f t="shared" si="440"/>
        <v/>
      </c>
      <c r="AY931" t="e">
        <f>IF('work here'!#REF!&lt;&gt;"","Look","")</f>
        <v>#REF!</v>
      </c>
      <c r="AZ931" t="e">
        <f>IF('work here'!#REF!&lt;&gt;"",'work here'!#REF!,"")</f>
        <v>#REF!</v>
      </c>
      <c r="BA931" t="e">
        <f t="shared" si="441"/>
        <v>#REF!</v>
      </c>
      <c r="BB931" t="e">
        <f t="shared" si="442"/>
        <v>#REF!</v>
      </c>
      <c r="BC931" t="e">
        <f>IF('work here'!#REF!&lt;&gt;"","Finish","")</f>
        <v>#REF!</v>
      </c>
      <c r="BD931" t="e">
        <f>IF('work here'!#REF!&lt;&gt;"",'work here'!#REF!,"")</f>
        <v>#REF!</v>
      </c>
      <c r="BE931" t="e">
        <f t="shared" si="443"/>
        <v>#REF!</v>
      </c>
      <c r="BF931" t="e">
        <f t="shared" si="444"/>
        <v>#REF!</v>
      </c>
      <c r="BG931" t="e">
        <f>IF('work here'!#REF!&lt;&gt;"","Care","")</f>
        <v>#REF!</v>
      </c>
      <c r="BH931" t="e">
        <f>IF('work here'!#REF!&lt;&gt;"",'work here'!#REF!,"")</f>
        <v>#REF!</v>
      </c>
      <c r="BI931" t="e">
        <f t="shared" si="445"/>
        <v>#REF!</v>
      </c>
      <c r="BJ931" t="e">
        <f t="shared" si="446"/>
        <v>#REF!</v>
      </c>
      <c r="BK931" t="str">
        <f>IF(OR('work here'!F930="Rings", 'work here'!F930="Bangles"), 'work here'!F930 &amp; " Size", "")</f>
        <v/>
      </c>
      <c r="BL931" t="e">
        <f>IF('work here'!#REF!&lt;&gt;"",'work here'!#REF!,"")</f>
        <v>#REF!</v>
      </c>
      <c r="BM931" t="str">
        <f t="shared" si="447"/>
        <v/>
      </c>
      <c r="BN931" t="str">
        <f t="shared" si="448"/>
        <v/>
      </c>
      <c r="BO931" t="str">
        <f t="shared" si="449"/>
        <v/>
      </c>
    </row>
    <row r="932" spans="1:67" x14ac:dyDescent="0.3">
      <c r="A932" t="str">
        <f>IF('work here'!A931="simple","simple",IF('work here'!A931="parent","variable",IF('work here'!A931="child","variation","")))</f>
        <v/>
      </c>
      <c r="B932" t="str">
        <f>IF('work here'!C931&lt;&gt;"", 'work here'!C931, "")</f>
        <v/>
      </c>
      <c r="C932" t="str">
        <f>IF('work here'!B931&lt;&gt;"", 'work here'!B931, "")</f>
        <v/>
      </c>
      <c r="D932" t="str">
        <f t="shared" si="420"/>
        <v/>
      </c>
      <c r="E932" t="str">
        <f t="shared" si="421"/>
        <v/>
      </c>
      <c r="F932" t="str">
        <f t="shared" si="422"/>
        <v/>
      </c>
      <c r="G932" t="e">
        <f>IF('work here'!#REF!&lt;&gt;"", 'work here'!#REF!, "")</f>
        <v>#REF!</v>
      </c>
      <c r="I932" t="str">
        <f>IF('work here'!Z931&lt;&gt;"", 'work here'!Z931, "")</f>
        <v/>
      </c>
      <c r="J932" t="str">
        <f t="shared" si="423"/>
        <v/>
      </c>
      <c r="K932" t="str">
        <f t="shared" si="424"/>
        <v/>
      </c>
      <c r="L932" t="str">
        <f t="shared" si="425"/>
        <v/>
      </c>
      <c r="M932" t="str">
        <f>IF('work here'!AA931&lt;&gt;"", 'work here'!AA931, "")</f>
        <v/>
      </c>
      <c r="N932" t="str">
        <f>IF('work here'!AD931&lt;&gt;"", 'work here'!AD931, "")</f>
        <v/>
      </c>
      <c r="O932" t="str">
        <f>IF('work here'!AC931&lt;&gt;"", 'work here'!AC931, "")</f>
        <v/>
      </c>
      <c r="P932" t="str">
        <f>IF('work here'!AB931&lt;&gt;"", 'work here'!AB931, "")</f>
        <v/>
      </c>
      <c r="Q932" t="str">
        <f t="shared" si="426"/>
        <v/>
      </c>
      <c r="S932" t="str">
        <f>IF('work here'!E931&lt;&gt;"", 'work here'!E931, "")</f>
        <v/>
      </c>
      <c r="T932" t="e">
        <f>IF('work here'!#REF!&lt;&gt;"", 'work here'!#REF!, "")</f>
        <v>#REF!</v>
      </c>
      <c r="U932" t="str">
        <f>IF(A932="", "", _xlfn.TEXTJOIN(", ", TRUE, "jewellery", "jewellery &gt; " &amp; 'work here'!F931, "jewellery &gt; " &amp; 'work here'!F931 &amp; " &gt; " &amp; 'work here'!#REF!, 'work here'!#REF!, 'work here'!AY931, 'work here'!H931, 'work here'!I931, 'work here'!J931))</f>
        <v/>
      </c>
      <c r="V932" t="str" cm="1">
        <f t="array" aca="1" ref="V932" ca="1">_xlfn.LET(
    _xlpm.yr, TEXT(TODAY(), "yyyy"),
    _xlpm.mn, TEXT(TODAY(), "mm"),
    _xlpm.path, "https://richlook.co.in/wp-content/uploads/" &amp; _xlpm.yr &amp; "/" &amp; _xlpm.mn &amp; "/",
    _xlpm.imgRange, 'work here'!N931:X931,
    _xlpm.imgLinks, IF(_xlpm.imgRange&lt;&gt;"", _xlpm.path &amp; _xlpm.imgRange &amp; ".webp", ""),
    _xlpm.urls,
        IF(A932="variable", _xlpm.imgLinks,
        IF(A932="variation", IF('work here'!N931&lt;&gt;"", _xlpm.path &amp; 'work here'!N931 &amp; ".webp", ""),
        IF(A932="simple", _xlpm.imgLinks, ""))),
    _xlfn.TEXTJOIN(", ", TRUE, _xlpm.urls)
)</f>
        <v/>
      </c>
      <c r="W932" t="str" cm="1">
        <f t="array" aca="1" ref="W932" ca="1">_xlfn.LET(
    _xlpm.yr, TEXT(TODAY(), "yyyy"),
    _xlpm.mn, TEXT(TODAY(), "mm"),
    _xlpm.path, "https://richlook.co.in/wp-content/uploads/" &amp; _xlpm.yr &amp; "/" &amp; _xlpm.mn &amp; "/",
    _xlpm.imgRange, 'work here'!O931:X931,
    _xlpm.imgLinks, IF(_xlpm.imgRange&lt;&gt;"", _xlpm.path &amp; _xlpm.imgRange &amp; ".webp", ""),
    _xlpm.urls,
        IF(A932="variable", "",
        IF(A932="variation", _xlpm.imgLinks,
        IF(A932="simple", "", ""))),
    _xlfn.TEXTJOIN(", ", TRUE, _xlpm.urls)
)</f>
        <v/>
      </c>
      <c r="X932" t="str">
        <f>IF('work here'!D931&lt;&gt;"", 'work here'!D931, "")</f>
        <v/>
      </c>
      <c r="Y932" t="e">
        <f>IF('work here'!#REF!&lt;&gt;"","color","")</f>
        <v>#REF!</v>
      </c>
      <c r="Z932" t="e">
        <f>IF('work here'!#REF!&lt;&gt;"",'work here'!#REF!,"")</f>
        <v>#REF!</v>
      </c>
      <c r="AA932" t="e">
        <f t="shared" si="427"/>
        <v>#REF!</v>
      </c>
      <c r="AB932" t="e">
        <f t="shared" si="428"/>
        <v>#REF!</v>
      </c>
      <c r="AC932" t="str">
        <f t="shared" si="429"/>
        <v/>
      </c>
      <c r="AD932" s="2" t="e">
        <f>IF('work here'!#REF!&lt;&gt;"",'work here'!#REF!,"")</f>
        <v>#REF!</v>
      </c>
      <c r="AE932" s="2" t="e">
        <f>IF('work here'!#REF!&lt;&gt;"",'work here'!#REF!,"")</f>
        <v>#REF!</v>
      </c>
      <c r="AF932" s="2" t="e">
        <f t="shared" si="430"/>
        <v>#REF!</v>
      </c>
      <c r="AG932" s="2" t="e">
        <f t="shared" si="431"/>
        <v>#REF!</v>
      </c>
      <c r="AH932" s="2" t="str">
        <f t="shared" si="432"/>
        <v/>
      </c>
      <c r="AI932" t="str">
        <f>IF('work here'!AE931&lt;&gt;"","Jewellery Work","")</f>
        <v/>
      </c>
      <c r="AJ932" t="str">
        <f>IF('work here'!AE931&lt;&gt;"",'work here'!AE931,"")</f>
        <v/>
      </c>
      <c r="AK932" t="str">
        <f t="shared" si="433"/>
        <v/>
      </c>
      <c r="AL932" t="str">
        <f t="shared" si="434"/>
        <v/>
      </c>
      <c r="AM932" t="e">
        <f>IF('work here'!#REF!&lt;&gt;"","Gemstone","")</f>
        <v>#REF!</v>
      </c>
      <c r="AN932" t="e">
        <f>IF('work here'!#REF!&lt;&gt;"",'work here'!#REF!,"")</f>
        <v>#REF!</v>
      </c>
      <c r="AO932" t="e">
        <f t="shared" si="435"/>
        <v>#REF!</v>
      </c>
      <c r="AP932" t="e">
        <f t="shared" si="436"/>
        <v>#REF!</v>
      </c>
      <c r="AQ932" t="str">
        <f>IF('work here'!AW931&lt;&gt;"","Plating","")</f>
        <v/>
      </c>
      <c r="AR932" t="str">
        <f>IF('work here'!AW931&lt;&gt;"",'work here'!AW931,"")</f>
        <v/>
      </c>
      <c r="AS932" t="str">
        <f t="shared" si="437"/>
        <v/>
      </c>
      <c r="AT932" t="str">
        <f t="shared" si="438"/>
        <v/>
      </c>
      <c r="AU932" t="str">
        <f>IF('work here'!AX931&lt;&gt;"","Material","")</f>
        <v/>
      </c>
      <c r="AV932" t="str">
        <f>IF('work here'!AX931&lt;&gt;"",'work here'!AX931,"")</f>
        <v/>
      </c>
      <c r="AW932" t="str">
        <f t="shared" si="439"/>
        <v/>
      </c>
      <c r="AX932" t="str">
        <f t="shared" si="440"/>
        <v/>
      </c>
      <c r="AY932" t="e">
        <f>IF('work here'!#REF!&lt;&gt;"","Look","")</f>
        <v>#REF!</v>
      </c>
      <c r="AZ932" t="e">
        <f>IF('work here'!#REF!&lt;&gt;"",'work here'!#REF!,"")</f>
        <v>#REF!</v>
      </c>
      <c r="BA932" t="e">
        <f t="shared" si="441"/>
        <v>#REF!</v>
      </c>
      <c r="BB932" t="e">
        <f t="shared" si="442"/>
        <v>#REF!</v>
      </c>
      <c r="BC932" t="e">
        <f>IF('work here'!#REF!&lt;&gt;"","Finish","")</f>
        <v>#REF!</v>
      </c>
      <c r="BD932" t="e">
        <f>IF('work here'!#REF!&lt;&gt;"",'work here'!#REF!,"")</f>
        <v>#REF!</v>
      </c>
      <c r="BE932" t="e">
        <f t="shared" si="443"/>
        <v>#REF!</v>
      </c>
      <c r="BF932" t="e">
        <f t="shared" si="444"/>
        <v>#REF!</v>
      </c>
      <c r="BG932" t="e">
        <f>IF('work here'!#REF!&lt;&gt;"","Care","")</f>
        <v>#REF!</v>
      </c>
      <c r="BH932" t="e">
        <f>IF('work here'!#REF!&lt;&gt;"",'work here'!#REF!,"")</f>
        <v>#REF!</v>
      </c>
      <c r="BI932" t="e">
        <f t="shared" si="445"/>
        <v>#REF!</v>
      </c>
      <c r="BJ932" t="e">
        <f t="shared" si="446"/>
        <v>#REF!</v>
      </c>
      <c r="BK932" t="str">
        <f>IF(OR('work here'!F931="Rings", 'work here'!F931="Bangles"), 'work here'!F931 &amp; " Size", "")</f>
        <v/>
      </c>
      <c r="BL932" t="e">
        <f>IF('work here'!#REF!&lt;&gt;"",'work here'!#REF!,"")</f>
        <v>#REF!</v>
      </c>
      <c r="BM932" t="str">
        <f t="shared" si="447"/>
        <v/>
      </c>
      <c r="BN932" t="str">
        <f t="shared" si="448"/>
        <v/>
      </c>
      <c r="BO932" t="str">
        <f t="shared" si="449"/>
        <v/>
      </c>
    </row>
    <row r="933" spans="1:67" x14ac:dyDescent="0.3">
      <c r="A933" t="str">
        <f>IF('work here'!A932="simple","simple",IF('work here'!A932="parent","variable",IF('work here'!A932="child","variation","")))</f>
        <v/>
      </c>
      <c r="B933" t="str">
        <f>IF('work here'!C932&lt;&gt;"", 'work here'!C932, "")</f>
        <v/>
      </c>
      <c r="C933" t="str">
        <f>IF('work here'!B932&lt;&gt;"", 'work here'!B932, "")</f>
        <v/>
      </c>
      <c r="D933" t="str">
        <f t="shared" si="420"/>
        <v/>
      </c>
      <c r="E933" t="str">
        <f t="shared" si="421"/>
        <v/>
      </c>
      <c r="F933" t="str">
        <f t="shared" si="422"/>
        <v/>
      </c>
      <c r="G933" t="e">
        <f>IF('work here'!#REF!&lt;&gt;"", 'work here'!#REF!, "")</f>
        <v>#REF!</v>
      </c>
      <c r="I933" t="str">
        <f>IF('work here'!Z932&lt;&gt;"", 'work here'!Z932, "")</f>
        <v/>
      </c>
      <c r="J933" t="str">
        <f t="shared" si="423"/>
        <v/>
      </c>
      <c r="K933" t="str">
        <f t="shared" si="424"/>
        <v/>
      </c>
      <c r="L933" t="str">
        <f t="shared" si="425"/>
        <v/>
      </c>
      <c r="M933" t="str">
        <f>IF('work here'!AA932&lt;&gt;"", 'work here'!AA932, "")</f>
        <v/>
      </c>
      <c r="N933" t="str">
        <f>IF('work here'!AD932&lt;&gt;"", 'work here'!AD932, "")</f>
        <v/>
      </c>
      <c r="O933" t="str">
        <f>IF('work here'!AC932&lt;&gt;"", 'work here'!AC932, "")</f>
        <v/>
      </c>
      <c r="P933" t="str">
        <f>IF('work here'!AB932&lt;&gt;"", 'work here'!AB932, "")</f>
        <v/>
      </c>
      <c r="Q933" t="str">
        <f t="shared" si="426"/>
        <v/>
      </c>
      <c r="S933" t="str">
        <f>IF('work here'!E932&lt;&gt;"", 'work here'!E932, "")</f>
        <v/>
      </c>
      <c r="T933" t="e">
        <f>IF('work here'!#REF!&lt;&gt;"", 'work here'!#REF!, "")</f>
        <v>#REF!</v>
      </c>
      <c r="U933" t="str">
        <f>IF(A933="", "", _xlfn.TEXTJOIN(", ", TRUE, "jewellery", "jewellery &gt; " &amp; 'work here'!F932, "jewellery &gt; " &amp; 'work here'!F932 &amp; " &gt; " &amp; 'work here'!#REF!, 'work here'!#REF!, 'work here'!AY932, 'work here'!H932, 'work here'!I932, 'work here'!J932))</f>
        <v/>
      </c>
      <c r="V933" t="str" cm="1">
        <f t="array" aca="1" ref="V933" ca="1">_xlfn.LET(
    _xlpm.yr, TEXT(TODAY(), "yyyy"),
    _xlpm.mn, TEXT(TODAY(), "mm"),
    _xlpm.path, "https://richlook.co.in/wp-content/uploads/" &amp; _xlpm.yr &amp; "/" &amp; _xlpm.mn &amp; "/",
    _xlpm.imgRange, 'work here'!N932:X932,
    _xlpm.imgLinks, IF(_xlpm.imgRange&lt;&gt;"", _xlpm.path &amp; _xlpm.imgRange &amp; ".webp", ""),
    _xlpm.urls,
        IF(A933="variable", _xlpm.imgLinks,
        IF(A933="variation", IF('work here'!N932&lt;&gt;"", _xlpm.path &amp; 'work here'!N932 &amp; ".webp", ""),
        IF(A933="simple", _xlpm.imgLinks, ""))),
    _xlfn.TEXTJOIN(", ", TRUE, _xlpm.urls)
)</f>
        <v/>
      </c>
      <c r="W933" t="str" cm="1">
        <f t="array" aca="1" ref="W933" ca="1">_xlfn.LET(
    _xlpm.yr, TEXT(TODAY(), "yyyy"),
    _xlpm.mn, TEXT(TODAY(), "mm"),
    _xlpm.path, "https://richlook.co.in/wp-content/uploads/" &amp; _xlpm.yr &amp; "/" &amp; _xlpm.mn &amp; "/",
    _xlpm.imgRange, 'work here'!O932:X932,
    _xlpm.imgLinks, IF(_xlpm.imgRange&lt;&gt;"", _xlpm.path &amp; _xlpm.imgRange &amp; ".webp", ""),
    _xlpm.urls,
        IF(A933="variable", "",
        IF(A933="variation", _xlpm.imgLinks,
        IF(A933="simple", "", ""))),
    _xlfn.TEXTJOIN(", ", TRUE, _xlpm.urls)
)</f>
        <v/>
      </c>
      <c r="X933" t="str">
        <f>IF('work here'!D932&lt;&gt;"", 'work here'!D932, "")</f>
        <v/>
      </c>
      <c r="Y933" t="e">
        <f>IF('work here'!#REF!&lt;&gt;"","color","")</f>
        <v>#REF!</v>
      </c>
      <c r="Z933" t="e">
        <f>IF('work here'!#REF!&lt;&gt;"",'work here'!#REF!,"")</f>
        <v>#REF!</v>
      </c>
      <c r="AA933" t="e">
        <f t="shared" si="427"/>
        <v>#REF!</v>
      </c>
      <c r="AB933" t="e">
        <f t="shared" si="428"/>
        <v>#REF!</v>
      </c>
      <c r="AC933" t="str">
        <f t="shared" si="429"/>
        <v/>
      </c>
      <c r="AD933" s="2" t="e">
        <f>IF('work here'!#REF!&lt;&gt;"",'work here'!#REF!,"")</f>
        <v>#REF!</v>
      </c>
      <c r="AE933" s="2" t="e">
        <f>IF('work here'!#REF!&lt;&gt;"",'work here'!#REF!,"")</f>
        <v>#REF!</v>
      </c>
      <c r="AF933" s="2" t="e">
        <f t="shared" si="430"/>
        <v>#REF!</v>
      </c>
      <c r="AG933" s="2" t="e">
        <f t="shared" si="431"/>
        <v>#REF!</v>
      </c>
      <c r="AH933" s="2" t="str">
        <f t="shared" si="432"/>
        <v/>
      </c>
      <c r="AI933" t="str">
        <f>IF('work here'!AE932&lt;&gt;"","Jewellery Work","")</f>
        <v/>
      </c>
      <c r="AJ933" t="str">
        <f>IF('work here'!AE932&lt;&gt;"",'work here'!AE932,"")</f>
        <v/>
      </c>
      <c r="AK933" t="str">
        <f t="shared" si="433"/>
        <v/>
      </c>
      <c r="AL933" t="str">
        <f t="shared" si="434"/>
        <v/>
      </c>
      <c r="AM933" t="e">
        <f>IF('work here'!#REF!&lt;&gt;"","Gemstone","")</f>
        <v>#REF!</v>
      </c>
      <c r="AN933" t="e">
        <f>IF('work here'!#REF!&lt;&gt;"",'work here'!#REF!,"")</f>
        <v>#REF!</v>
      </c>
      <c r="AO933" t="e">
        <f t="shared" si="435"/>
        <v>#REF!</v>
      </c>
      <c r="AP933" t="e">
        <f t="shared" si="436"/>
        <v>#REF!</v>
      </c>
      <c r="AQ933" t="str">
        <f>IF('work here'!AW932&lt;&gt;"","Plating","")</f>
        <v/>
      </c>
      <c r="AR933" t="str">
        <f>IF('work here'!AW932&lt;&gt;"",'work here'!AW932,"")</f>
        <v/>
      </c>
      <c r="AS933" t="str">
        <f t="shared" si="437"/>
        <v/>
      </c>
      <c r="AT933" t="str">
        <f t="shared" si="438"/>
        <v/>
      </c>
      <c r="AU933" t="str">
        <f>IF('work here'!AX932&lt;&gt;"","Material","")</f>
        <v/>
      </c>
      <c r="AV933" t="str">
        <f>IF('work here'!AX932&lt;&gt;"",'work here'!AX932,"")</f>
        <v/>
      </c>
      <c r="AW933" t="str">
        <f t="shared" si="439"/>
        <v/>
      </c>
      <c r="AX933" t="str">
        <f t="shared" si="440"/>
        <v/>
      </c>
      <c r="AY933" t="e">
        <f>IF('work here'!#REF!&lt;&gt;"","Look","")</f>
        <v>#REF!</v>
      </c>
      <c r="AZ933" t="e">
        <f>IF('work here'!#REF!&lt;&gt;"",'work here'!#REF!,"")</f>
        <v>#REF!</v>
      </c>
      <c r="BA933" t="e">
        <f t="shared" si="441"/>
        <v>#REF!</v>
      </c>
      <c r="BB933" t="e">
        <f t="shared" si="442"/>
        <v>#REF!</v>
      </c>
      <c r="BC933" t="e">
        <f>IF('work here'!#REF!&lt;&gt;"","Finish","")</f>
        <v>#REF!</v>
      </c>
      <c r="BD933" t="e">
        <f>IF('work here'!#REF!&lt;&gt;"",'work here'!#REF!,"")</f>
        <v>#REF!</v>
      </c>
      <c r="BE933" t="e">
        <f t="shared" si="443"/>
        <v>#REF!</v>
      </c>
      <c r="BF933" t="e">
        <f t="shared" si="444"/>
        <v>#REF!</v>
      </c>
      <c r="BG933" t="e">
        <f>IF('work here'!#REF!&lt;&gt;"","Care","")</f>
        <v>#REF!</v>
      </c>
      <c r="BH933" t="e">
        <f>IF('work here'!#REF!&lt;&gt;"",'work here'!#REF!,"")</f>
        <v>#REF!</v>
      </c>
      <c r="BI933" t="e">
        <f t="shared" si="445"/>
        <v>#REF!</v>
      </c>
      <c r="BJ933" t="e">
        <f t="shared" si="446"/>
        <v>#REF!</v>
      </c>
      <c r="BK933" t="str">
        <f>IF(OR('work here'!F932="Rings", 'work here'!F932="Bangles"), 'work here'!F932 &amp; " Size", "")</f>
        <v/>
      </c>
      <c r="BL933" t="e">
        <f>IF('work here'!#REF!&lt;&gt;"",'work here'!#REF!,"")</f>
        <v>#REF!</v>
      </c>
      <c r="BM933" t="str">
        <f t="shared" si="447"/>
        <v/>
      </c>
      <c r="BN933" t="str">
        <f t="shared" si="448"/>
        <v/>
      </c>
      <c r="BO933" t="str">
        <f t="shared" si="449"/>
        <v/>
      </c>
    </row>
    <row r="934" spans="1:67" x14ac:dyDescent="0.3">
      <c r="A934" t="str">
        <f>IF('work here'!A933="simple","simple",IF('work here'!A933="parent","variable",IF('work here'!A933="child","variation","")))</f>
        <v/>
      </c>
      <c r="B934" t="str">
        <f>IF('work here'!C933&lt;&gt;"", 'work here'!C933, "")</f>
        <v/>
      </c>
      <c r="C934" t="str">
        <f>IF('work here'!B933&lt;&gt;"", 'work here'!B933, "")</f>
        <v/>
      </c>
      <c r="D934" t="str">
        <f t="shared" si="420"/>
        <v/>
      </c>
      <c r="E934" t="str">
        <f t="shared" si="421"/>
        <v/>
      </c>
      <c r="F934" t="str">
        <f t="shared" si="422"/>
        <v/>
      </c>
      <c r="G934" t="e">
        <f>IF('work here'!#REF!&lt;&gt;"", 'work here'!#REF!, "")</f>
        <v>#REF!</v>
      </c>
      <c r="I934" t="str">
        <f>IF('work here'!Z933&lt;&gt;"", 'work here'!Z933, "")</f>
        <v/>
      </c>
      <c r="J934" t="str">
        <f t="shared" si="423"/>
        <v/>
      </c>
      <c r="K934" t="str">
        <f t="shared" si="424"/>
        <v/>
      </c>
      <c r="L934" t="str">
        <f t="shared" si="425"/>
        <v/>
      </c>
      <c r="M934" t="str">
        <f>IF('work here'!AA933&lt;&gt;"", 'work here'!AA933, "")</f>
        <v/>
      </c>
      <c r="N934" t="str">
        <f>IF('work here'!AD933&lt;&gt;"", 'work here'!AD933, "")</f>
        <v/>
      </c>
      <c r="O934" t="str">
        <f>IF('work here'!AC933&lt;&gt;"", 'work here'!AC933, "")</f>
        <v/>
      </c>
      <c r="P934" t="str">
        <f>IF('work here'!AB933&lt;&gt;"", 'work here'!AB933, "")</f>
        <v/>
      </c>
      <c r="Q934" t="str">
        <f t="shared" si="426"/>
        <v/>
      </c>
      <c r="S934" t="str">
        <f>IF('work here'!E933&lt;&gt;"", 'work here'!E933, "")</f>
        <v/>
      </c>
      <c r="T934" t="e">
        <f>IF('work here'!#REF!&lt;&gt;"", 'work here'!#REF!, "")</f>
        <v>#REF!</v>
      </c>
      <c r="U934" t="str">
        <f>IF(A934="", "", _xlfn.TEXTJOIN(", ", TRUE, "jewellery", "jewellery &gt; " &amp; 'work here'!F933, "jewellery &gt; " &amp; 'work here'!F933 &amp; " &gt; " &amp; 'work here'!#REF!, 'work here'!#REF!, 'work here'!AY933, 'work here'!H933, 'work here'!I933, 'work here'!J933))</f>
        <v/>
      </c>
      <c r="V934" t="str" cm="1">
        <f t="array" aca="1" ref="V934" ca="1">_xlfn.LET(
    _xlpm.yr, TEXT(TODAY(), "yyyy"),
    _xlpm.mn, TEXT(TODAY(), "mm"),
    _xlpm.path, "https://richlook.co.in/wp-content/uploads/" &amp; _xlpm.yr &amp; "/" &amp; _xlpm.mn &amp; "/",
    _xlpm.imgRange, 'work here'!N933:X933,
    _xlpm.imgLinks, IF(_xlpm.imgRange&lt;&gt;"", _xlpm.path &amp; _xlpm.imgRange &amp; ".webp", ""),
    _xlpm.urls,
        IF(A934="variable", _xlpm.imgLinks,
        IF(A934="variation", IF('work here'!N933&lt;&gt;"", _xlpm.path &amp; 'work here'!N933 &amp; ".webp", ""),
        IF(A934="simple", _xlpm.imgLinks, ""))),
    _xlfn.TEXTJOIN(", ", TRUE, _xlpm.urls)
)</f>
        <v/>
      </c>
      <c r="W934" t="str" cm="1">
        <f t="array" aca="1" ref="W934" ca="1">_xlfn.LET(
    _xlpm.yr, TEXT(TODAY(), "yyyy"),
    _xlpm.mn, TEXT(TODAY(), "mm"),
    _xlpm.path, "https://richlook.co.in/wp-content/uploads/" &amp; _xlpm.yr &amp; "/" &amp; _xlpm.mn &amp; "/",
    _xlpm.imgRange, 'work here'!O933:X933,
    _xlpm.imgLinks, IF(_xlpm.imgRange&lt;&gt;"", _xlpm.path &amp; _xlpm.imgRange &amp; ".webp", ""),
    _xlpm.urls,
        IF(A934="variable", "",
        IF(A934="variation", _xlpm.imgLinks,
        IF(A934="simple", "", ""))),
    _xlfn.TEXTJOIN(", ", TRUE, _xlpm.urls)
)</f>
        <v/>
      </c>
      <c r="X934" t="str">
        <f>IF('work here'!D933&lt;&gt;"", 'work here'!D933, "")</f>
        <v/>
      </c>
      <c r="Y934" t="e">
        <f>IF('work here'!#REF!&lt;&gt;"","color","")</f>
        <v>#REF!</v>
      </c>
      <c r="Z934" t="e">
        <f>IF('work here'!#REF!&lt;&gt;"",'work here'!#REF!,"")</f>
        <v>#REF!</v>
      </c>
      <c r="AA934" t="e">
        <f t="shared" si="427"/>
        <v>#REF!</v>
      </c>
      <c r="AB934" t="e">
        <f t="shared" si="428"/>
        <v>#REF!</v>
      </c>
      <c r="AC934" t="str">
        <f t="shared" si="429"/>
        <v/>
      </c>
      <c r="AD934" s="2" t="e">
        <f>IF('work here'!#REF!&lt;&gt;"",'work here'!#REF!,"")</f>
        <v>#REF!</v>
      </c>
      <c r="AE934" s="2" t="e">
        <f>IF('work here'!#REF!&lt;&gt;"",'work here'!#REF!,"")</f>
        <v>#REF!</v>
      </c>
      <c r="AF934" s="2" t="e">
        <f t="shared" si="430"/>
        <v>#REF!</v>
      </c>
      <c r="AG934" s="2" t="e">
        <f t="shared" si="431"/>
        <v>#REF!</v>
      </c>
      <c r="AH934" s="2" t="str">
        <f t="shared" si="432"/>
        <v/>
      </c>
      <c r="AI934" t="str">
        <f>IF('work here'!AE933&lt;&gt;"","Jewellery Work","")</f>
        <v/>
      </c>
      <c r="AJ934" t="str">
        <f>IF('work here'!AE933&lt;&gt;"",'work here'!AE933,"")</f>
        <v/>
      </c>
      <c r="AK934" t="str">
        <f t="shared" si="433"/>
        <v/>
      </c>
      <c r="AL934" t="str">
        <f t="shared" si="434"/>
        <v/>
      </c>
      <c r="AM934" t="e">
        <f>IF('work here'!#REF!&lt;&gt;"","Gemstone","")</f>
        <v>#REF!</v>
      </c>
      <c r="AN934" t="e">
        <f>IF('work here'!#REF!&lt;&gt;"",'work here'!#REF!,"")</f>
        <v>#REF!</v>
      </c>
      <c r="AO934" t="e">
        <f t="shared" si="435"/>
        <v>#REF!</v>
      </c>
      <c r="AP934" t="e">
        <f t="shared" si="436"/>
        <v>#REF!</v>
      </c>
      <c r="AQ934" t="str">
        <f>IF('work here'!AW933&lt;&gt;"","Plating","")</f>
        <v/>
      </c>
      <c r="AR934" t="str">
        <f>IF('work here'!AW933&lt;&gt;"",'work here'!AW933,"")</f>
        <v/>
      </c>
      <c r="AS934" t="str">
        <f t="shared" si="437"/>
        <v/>
      </c>
      <c r="AT934" t="str">
        <f t="shared" si="438"/>
        <v/>
      </c>
      <c r="AU934" t="str">
        <f>IF('work here'!AX933&lt;&gt;"","Material","")</f>
        <v/>
      </c>
      <c r="AV934" t="str">
        <f>IF('work here'!AX933&lt;&gt;"",'work here'!AX933,"")</f>
        <v/>
      </c>
      <c r="AW934" t="str">
        <f t="shared" si="439"/>
        <v/>
      </c>
      <c r="AX934" t="str">
        <f t="shared" si="440"/>
        <v/>
      </c>
      <c r="AY934" t="e">
        <f>IF('work here'!#REF!&lt;&gt;"","Look","")</f>
        <v>#REF!</v>
      </c>
      <c r="AZ934" t="e">
        <f>IF('work here'!#REF!&lt;&gt;"",'work here'!#REF!,"")</f>
        <v>#REF!</v>
      </c>
      <c r="BA934" t="e">
        <f t="shared" si="441"/>
        <v>#REF!</v>
      </c>
      <c r="BB934" t="e">
        <f t="shared" si="442"/>
        <v>#REF!</v>
      </c>
      <c r="BC934" t="e">
        <f>IF('work here'!#REF!&lt;&gt;"","Finish","")</f>
        <v>#REF!</v>
      </c>
      <c r="BD934" t="e">
        <f>IF('work here'!#REF!&lt;&gt;"",'work here'!#REF!,"")</f>
        <v>#REF!</v>
      </c>
      <c r="BE934" t="e">
        <f t="shared" si="443"/>
        <v>#REF!</v>
      </c>
      <c r="BF934" t="e">
        <f t="shared" si="444"/>
        <v>#REF!</v>
      </c>
      <c r="BG934" t="e">
        <f>IF('work here'!#REF!&lt;&gt;"","Care","")</f>
        <v>#REF!</v>
      </c>
      <c r="BH934" t="e">
        <f>IF('work here'!#REF!&lt;&gt;"",'work here'!#REF!,"")</f>
        <v>#REF!</v>
      </c>
      <c r="BI934" t="e">
        <f t="shared" si="445"/>
        <v>#REF!</v>
      </c>
      <c r="BJ934" t="e">
        <f t="shared" si="446"/>
        <v>#REF!</v>
      </c>
      <c r="BK934" t="str">
        <f>IF(OR('work here'!F933="Rings", 'work here'!F933="Bangles"), 'work here'!F933 &amp; " Size", "")</f>
        <v/>
      </c>
      <c r="BL934" t="e">
        <f>IF('work here'!#REF!&lt;&gt;"",'work here'!#REF!,"")</f>
        <v>#REF!</v>
      </c>
      <c r="BM934" t="str">
        <f t="shared" si="447"/>
        <v/>
      </c>
      <c r="BN934" t="str">
        <f t="shared" si="448"/>
        <v/>
      </c>
      <c r="BO934" t="str">
        <f t="shared" si="449"/>
        <v/>
      </c>
    </row>
    <row r="935" spans="1:67" x14ac:dyDescent="0.3">
      <c r="A935" t="str">
        <f>IF('work here'!A934="simple","simple",IF('work here'!A934="parent","variable",IF('work here'!A934="child","variation","")))</f>
        <v/>
      </c>
      <c r="B935" t="str">
        <f>IF('work here'!C934&lt;&gt;"", 'work here'!C934, "")</f>
        <v/>
      </c>
      <c r="C935" t="str">
        <f>IF('work here'!B934&lt;&gt;"", 'work here'!B934, "")</f>
        <v/>
      </c>
      <c r="D935" t="str">
        <f t="shared" si="420"/>
        <v/>
      </c>
      <c r="E935" t="str">
        <f t="shared" si="421"/>
        <v/>
      </c>
      <c r="F935" t="str">
        <f t="shared" si="422"/>
        <v/>
      </c>
      <c r="G935" t="e">
        <f>IF('work here'!#REF!&lt;&gt;"", 'work here'!#REF!, "")</f>
        <v>#REF!</v>
      </c>
      <c r="I935" t="str">
        <f>IF('work here'!Z934&lt;&gt;"", 'work here'!Z934, "")</f>
        <v/>
      </c>
      <c r="J935" t="str">
        <f t="shared" si="423"/>
        <v/>
      </c>
      <c r="K935" t="str">
        <f t="shared" si="424"/>
        <v/>
      </c>
      <c r="L935" t="str">
        <f t="shared" si="425"/>
        <v/>
      </c>
      <c r="M935" t="str">
        <f>IF('work here'!AA934&lt;&gt;"", 'work here'!AA934, "")</f>
        <v/>
      </c>
      <c r="N935" t="str">
        <f>IF('work here'!AD934&lt;&gt;"", 'work here'!AD934, "")</f>
        <v/>
      </c>
      <c r="O935" t="str">
        <f>IF('work here'!AC934&lt;&gt;"", 'work here'!AC934, "")</f>
        <v/>
      </c>
      <c r="P935" t="str">
        <f>IF('work here'!AB934&lt;&gt;"", 'work here'!AB934, "")</f>
        <v/>
      </c>
      <c r="Q935" t="str">
        <f t="shared" si="426"/>
        <v/>
      </c>
      <c r="S935" t="str">
        <f>IF('work here'!E934&lt;&gt;"", 'work here'!E934, "")</f>
        <v/>
      </c>
      <c r="T935" t="e">
        <f>IF('work here'!#REF!&lt;&gt;"", 'work here'!#REF!, "")</f>
        <v>#REF!</v>
      </c>
      <c r="U935" t="str">
        <f>IF(A935="", "", _xlfn.TEXTJOIN(", ", TRUE, "jewellery", "jewellery &gt; " &amp; 'work here'!F934, "jewellery &gt; " &amp; 'work here'!F934 &amp; " &gt; " &amp; 'work here'!#REF!, 'work here'!#REF!, 'work here'!AY934, 'work here'!H934, 'work here'!I934, 'work here'!J934))</f>
        <v/>
      </c>
      <c r="V935" t="str" cm="1">
        <f t="array" aca="1" ref="V935" ca="1">_xlfn.LET(
    _xlpm.yr, TEXT(TODAY(), "yyyy"),
    _xlpm.mn, TEXT(TODAY(), "mm"),
    _xlpm.path, "https://richlook.co.in/wp-content/uploads/" &amp; _xlpm.yr &amp; "/" &amp; _xlpm.mn &amp; "/",
    _xlpm.imgRange, 'work here'!N934:X934,
    _xlpm.imgLinks, IF(_xlpm.imgRange&lt;&gt;"", _xlpm.path &amp; _xlpm.imgRange &amp; ".webp", ""),
    _xlpm.urls,
        IF(A935="variable", _xlpm.imgLinks,
        IF(A935="variation", IF('work here'!N934&lt;&gt;"", _xlpm.path &amp; 'work here'!N934 &amp; ".webp", ""),
        IF(A935="simple", _xlpm.imgLinks, ""))),
    _xlfn.TEXTJOIN(", ", TRUE, _xlpm.urls)
)</f>
        <v/>
      </c>
      <c r="W935" t="str" cm="1">
        <f t="array" aca="1" ref="W935" ca="1">_xlfn.LET(
    _xlpm.yr, TEXT(TODAY(), "yyyy"),
    _xlpm.mn, TEXT(TODAY(), "mm"),
    _xlpm.path, "https://richlook.co.in/wp-content/uploads/" &amp; _xlpm.yr &amp; "/" &amp; _xlpm.mn &amp; "/",
    _xlpm.imgRange, 'work here'!O934:X934,
    _xlpm.imgLinks, IF(_xlpm.imgRange&lt;&gt;"", _xlpm.path &amp; _xlpm.imgRange &amp; ".webp", ""),
    _xlpm.urls,
        IF(A935="variable", "",
        IF(A935="variation", _xlpm.imgLinks,
        IF(A935="simple", "", ""))),
    _xlfn.TEXTJOIN(", ", TRUE, _xlpm.urls)
)</f>
        <v/>
      </c>
      <c r="X935" t="str">
        <f>IF('work here'!D934&lt;&gt;"", 'work here'!D934, "")</f>
        <v/>
      </c>
      <c r="Y935" t="e">
        <f>IF('work here'!#REF!&lt;&gt;"","color","")</f>
        <v>#REF!</v>
      </c>
      <c r="Z935" t="e">
        <f>IF('work here'!#REF!&lt;&gt;"",'work here'!#REF!,"")</f>
        <v>#REF!</v>
      </c>
      <c r="AA935" t="e">
        <f t="shared" si="427"/>
        <v>#REF!</v>
      </c>
      <c r="AB935" t="e">
        <f t="shared" si="428"/>
        <v>#REF!</v>
      </c>
      <c r="AC935" t="str">
        <f t="shared" si="429"/>
        <v/>
      </c>
      <c r="AD935" s="2" t="e">
        <f>IF('work here'!#REF!&lt;&gt;"",'work here'!#REF!,"")</f>
        <v>#REF!</v>
      </c>
      <c r="AE935" s="2" t="e">
        <f>IF('work here'!#REF!&lt;&gt;"",'work here'!#REF!,"")</f>
        <v>#REF!</v>
      </c>
      <c r="AF935" s="2" t="e">
        <f t="shared" si="430"/>
        <v>#REF!</v>
      </c>
      <c r="AG935" s="2" t="e">
        <f t="shared" si="431"/>
        <v>#REF!</v>
      </c>
      <c r="AH935" s="2" t="str">
        <f t="shared" si="432"/>
        <v/>
      </c>
      <c r="AI935" t="str">
        <f>IF('work here'!AE934&lt;&gt;"","Jewellery Work","")</f>
        <v/>
      </c>
      <c r="AJ935" t="str">
        <f>IF('work here'!AE934&lt;&gt;"",'work here'!AE934,"")</f>
        <v/>
      </c>
      <c r="AK935" t="str">
        <f t="shared" si="433"/>
        <v/>
      </c>
      <c r="AL935" t="str">
        <f t="shared" si="434"/>
        <v/>
      </c>
      <c r="AM935" t="e">
        <f>IF('work here'!#REF!&lt;&gt;"","Gemstone","")</f>
        <v>#REF!</v>
      </c>
      <c r="AN935" t="e">
        <f>IF('work here'!#REF!&lt;&gt;"",'work here'!#REF!,"")</f>
        <v>#REF!</v>
      </c>
      <c r="AO935" t="e">
        <f t="shared" si="435"/>
        <v>#REF!</v>
      </c>
      <c r="AP935" t="e">
        <f t="shared" si="436"/>
        <v>#REF!</v>
      </c>
      <c r="AQ935" t="str">
        <f>IF('work here'!AW934&lt;&gt;"","Plating","")</f>
        <v/>
      </c>
      <c r="AR935" t="str">
        <f>IF('work here'!AW934&lt;&gt;"",'work here'!AW934,"")</f>
        <v/>
      </c>
      <c r="AS935" t="str">
        <f t="shared" si="437"/>
        <v/>
      </c>
      <c r="AT935" t="str">
        <f t="shared" si="438"/>
        <v/>
      </c>
      <c r="AU935" t="str">
        <f>IF('work here'!AX934&lt;&gt;"","Material","")</f>
        <v/>
      </c>
      <c r="AV935" t="str">
        <f>IF('work here'!AX934&lt;&gt;"",'work here'!AX934,"")</f>
        <v/>
      </c>
      <c r="AW935" t="str">
        <f t="shared" si="439"/>
        <v/>
      </c>
      <c r="AX935" t="str">
        <f t="shared" si="440"/>
        <v/>
      </c>
      <c r="AY935" t="e">
        <f>IF('work here'!#REF!&lt;&gt;"","Look","")</f>
        <v>#REF!</v>
      </c>
      <c r="AZ935" t="e">
        <f>IF('work here'!#REF!&lt;&gt;"",'work here'!#REF!,"")</f>
        <v>#REF!</v>
      </c>
      <c r="BA935" t="e">
        <f t="shared" si="441"/>
        <v>#REF!</v>
      </c>
      <c r="BB935" t="e">
        <f t="shared" si="442"/>
        <v>#REF!</v>
      </c>
      <c r="BC935" t="e">
        <f>IF('work here'!#REF!&lt;&gt;"","Finish","")</f>
        <v>#REF!</v>
      </c>
      <c r="BD935" t="e">
        <f>IF('work here'!#REF!&lt;&gt;"",'work here'!#REF!,"")</f>
        <v>#REF!</v>
      </c>
      <c r="BE935" t="e">
        <f t="shared" si="443"/>
        <v>#REF!</v>
      </c>
      <c r="BF935" t="e">
        <f t="shared" si="444"/>
        <v>#REF!</v>
      </c>
      <c r="BG935" t="e">
        <f>IF('work here'!#REF!&lt;&gt;"","Care","")</f>
        <v>#REF!</v>
      </c>
      <c r="BH935" t="e">
        <f>IF('work here'!#REF!&lt;&gt;"",'work here'!#REF!,"")</f>
        <v>#REF!</v>
      </c>
      <c r="BI935" t="e">
        <f t="shared" si="445"/>
        <v>#REF!</v>
      </c>
      <c r="BJ935" t="e">
        <f t="shared" si="446"/>
        <v>#REF!</v>
      </c>
      <c r="BK935" t="str">
        <f>IF(OR('work here'!F934="Rings", 'work here'!F934="Bangles"), 'work here'!F934 &amp; " Size", "")</f>
        <v/>
      </c>
      <c r="BL935" t="e">
        <f>IF('work here'!#REF!&lt;&gt;"",'work here'!#REF!,"")</f>
        <v>#REF!</v>
      </c>
      <c r="BM935" t="str">
        <f t="shared" si="447"/>
        <v/>
      </c>
      <c r="BN935" t="str">
        <f t="shared" si="448"/>
        <v/>
      </c>
      <c r="BO935" t="str">
        <f t="shared" si="449"/>
        <v/>
      </c>
    </row>
    <row r="936" spans="1:67" x14ac:dyDescent="0.3">
      <c r="A936" t="str">
        <f>IF('work here'!A935="simple","simple",IF('work here'!A935="parent","variable",IF('work here'!A935="child","variation","")))</f>
        <v/>
      </c>
      <c r="B936" t="str">
        <f>IF('work here'!C935&lt;&gt;"", 'work here'!C935, "")</f>
        <v/>
      </c>
      <c r="C936" t="str">
        <f>IF('work here'!B935&lt;&gt;"", 'work here'!B935, "")</f>
        <v/>
      </c>
      <c r="D936" t="str">
        <f t="shared" si="420"/>
        <v/>
      </c>
      <c r="E936" t="str">
        <f t="shared" si="421"/>
        <v/>
      </c>
      <c r="F936" t="str">
        <f t="shared" si="422"/>
        <v/>
      </c>
      <c r="G936" t="e">
        <f>IF('work here'!#REF!&lt;&gt;"", 'work here'!#REF!, "")</f>
        <v>#REF!</v>
      </c>
      <c r="I936" t="str">
        <f>IF('work here'!Z935&lt;&gt;"", 'work here'!Z935, "")</f>
        <v/>
      </c>
      <c r="J936" t="str">
        <f t="shared" si="423"/>
        <v/>
      </c>
      <c r="K936" t="str">
        <f t="shared" si="424"/>
        <v/>
      </c>
      <c r="L936" t="str">
        <f t="shared" si="425"/>
        <v/>
      </c>
      <c r="M936" t="str">
        <f>IF('work here'!AA935&lt;&gt;"", 'work here'!AA935, "")</f>
        <v/>
      </c>
      <c r="N936" t="str">
        <f>IF('work here'!AD935&lt;&gt;"", 'work here'!AD935, "")</f>
        <v/>
      </c>
      <c r="O936" t="str">
        <f>IF('work here'!AC935&lt;&gt;"", 'work here'!AC935, "")</f>
        <v/>
      </c>
      <c r="P936" t="str">
        <f>IF('work here'!AB935&lt;&gt;"", 'work here'!AB935, "")</f>
        <v/>
      </c>
      <c r="Q936" t="str">
        <f t="shared" si="426"/>
        <v/>
      </c>
      <c r="S936" t="str">
        <f>IF('work here'!E935&lt;&gt;"", 'work here'!E935, "")</f>
        <v/>
      </c>
      <c r="T936" t="e">
        <f>IF('work here'!#REF!&lt;&gt;"", 'work here'!#REF!, "")</f>
        <v>#REF!</v>
      </c>
      <c r="U936" t="str">
        <f>IF(A936="", "", _xlfn.TEXTJOIN(", ", TRUE, "jewellery", "jewellery &gt; " &amp; 'work here'!F935, "jewellery &gt; " &amp; 'work here'!F935 &amp; " &gt; " &amp; 'work here'!#REF!, 'work here'!#REF!, 'work here'!AY935, 'work here'!H935, 'work here'!I935, 'work here'!J935))</f>
        <v/>
      </c>
      <c r="V936" t="str" cm="1">
        <f t="array" aca="1" ref="V936" ca="1">_xlfn.LET(
    _xlpm.yr, TEXT(TODAY(), "yyyy"),
    _xlpm.mn, TEXT(TODAY(), "mm"),
    _xlpm.path, "https://richlook.co.in/wp-content/uploads/" &amp; _xlpm.yr &amp; "/" &amp; _xlpm.mn &amp; "/",
    _xlpm.imgRange, 'work here'!N935:X935,
    _xlpm.imgLinks, IF(_xlpm.imgRange&lt;&gt;"", _xlpm.path &amp; _xlpm.imgRange &amp; ".webp", ""),
    _xlpm.urls,
        IF(A936="variable", _xlpm.imgLinks,
        IF(A936="variation", IF('work here'!N935&lt;&gt;"", _xlpm.path &amp; 'work here'!N935 &amp; ".webp", ""),
        IF(A936="simple", _xlpm.imgLinks, ""))),
    _xlfn.TEXTJOIN(", ", TRUE, _xlpm.urls)
)</f>
        <v/>
      </c>
      <c r="W936" t="str" cm="1">
        <f t="array" aca="1" ref="W936" ca="1">_xlfn.LET(
    _xlpm.yr, TEXT(TODAY(), "yyyy"),
    _xlpm.mn, TEXT(TODAY(), "mm"),
    _xlpm.path, "https://richlook.co.in/wp-content/uploads/" &amp; _xlpm.yr &amp; "/" &amp; _xlpm.mn &amp; "/",
    _xlpm.imgRange, 'work here'!O935:X935,
    _xlpm.imgLinks, IF(_xlpm.imgRange&lt;&gt;"", _xlpm.path &amp; _xlpm.imgRange &amp; ".webp", ""),
    _xlpm.urls,
        IF(A936="variable", "",
        IF(A936="variation", _xlpm.imgLinks,
        IF(A936="simple", "", ""))),
    _xlfn.TEXTJOIN(", ", TRUE, _xlpm.urls)
)</f>
        <v/>
      </c>
      <c r="X936" t="str">
        <f>IF('work here'!D935&lt;&gt;"", 'work here'!D935, "")</f>
        <v/>
      </c>
      <c r="Y936" t="e">
        <f>IF('work here'!#REF!&lt;&gt;"","color","")</f>
        <v>#REF!</v>
      </c>
      <c r="Z936" t="e">
        <f>IF('work here'!#REF!&lt;&gt;"",'work here'!#REF!,"")</f>
        <v>#REF!</v>
      </c>
      <c r="AA936" t="e">
        <f t="shared" si="427"/>
        <v>#REF!</v>
      </c>
      <c r="AB936" t="e">
        <f t="shared" si="428"/>
        <v>#REF!</v>
      </c>
      <c r="AC936" t="str">
        <f t="shared" si="429"/>
        <v/>
      </c>
      <c r="AD936" s="2" t="e">
        <f>IF('work here'!#REF!&lt;&gt;"",'work here'!#REF!,"")</f>
        <v>#REF!</v>
      </c>
      <c r="AE936" s="2" t="e">
        <f>IF('work here'!#REF!&lt;&gt;"",'work here'!#REF!,"")</f>
        <v>#REF!</v>
      </c>
      <c r="AF936" s="2" t="e">
        <f t="shared" si="430"/>
        <v>#REF!</v>
      </c>
      <c r="AG936" s="2" t="e">
        <f t="shared" si="431"/>
        <v>#REF!</v>
      </c>
      <c r="AH936" s="2" t="str">
        <f t="shared" si="432"/>
        <v/>
      </c>
      <c r="AI936" t="str">
        <f>IF('work here'!AE935&lt;&gt;"","Jewellery Work","")</f>
        <v/>
      </c>
      <c r="AJ936" t="str">
        <f>IF('work here'!AE935&lt;&gt;"",'work here'!AE935,"")</f>
        <v/>
      </c>
      <c r="AK936" t="str">
        <f t="shared" si="433"/>
        <v/>
      </c>
      <c r="AL936" t="str">
        <f t="shared" si="434"/>
        <v/>
      </c>
      <c r="AM936" t="e">
        <f>IF('work here'!#REF!&lt;&gt;"","Gemstone","")</f>
        <v>#REF!</v>
      </c>
      <c r="AN936" t="e">
        <f>IF('work here'!#REF!&lt;&gt;"",'work here'!#REF!,"")</f>
        <v>#REF!</v>
      </c>
      <c r="AO936" t="e">
        <f t="shared" si="435"/>
        <v>#REF!</v>
      </c>
      <c r="AP936" t="e">
        <f t="shared" si="436"/>
        <v>#REF!</v>
      </c>
      <c r="AQ936" t="str">
        <f>IF('work here'!AW935&lt;&gt;"","Plating","")</f>
        <v/>
      </c>
      <c r="AR936" t="str">
        <f>IF('work here'!AW935&lt;&gt;"",'work here'!AW935,"")</f>
        <v/>
      </c>
      <c r="AS936" t="str">
        <f t="shared" si="437"/>
        <v/>
      </c>
      <c r="AT936" t="str">
        <f t="shared" si="438"/>
        <v/>
      </c>
      <c r="AU936" t="str">
        <f>IF('work here'!AX935&lt;&gt;"","Material","")</f>
        <v/>
      </c>
      <c r="AV936" t="str">
        <f>IF('work here'!AX935&lt;&gt;"",'work here'!AX935,"")</f>
        <v/>
      </c>
      <c r="AW936" t="str">
        <f t="shared" si="439"/>
        <v/>
      </c>
      <c r="AX936" t="str">
        <f t="shared" si="440"/>
        <v/>
      </c>
      <c r="AY936" t="e">
        <f>IF('work here'!#REF!&lt;&gt;"","Look","")</f>
        <v>#REF!</v>
      </c>
      <c r="AZ936" t="e">
        <f>IF('work here'!#REF!&lt;&gt;"",'work here'!#REF!,"")</f>
        <v>#REF!</v>
      </c>
      <c r="BA936" t="e">
        <f t="shared" si="441"/>
        <v>#REF!</v>
      </c>
      <c r="BB936" t="e">
        <f t="shared" si="442"/>
        <v>#REF!</v>
      </c>
      <c r="BC936" t="e">
        <f>IF('work here'!#REF!&lt;&gt;"","Finish","")</f>
        <v>#REF!</v>
      </c>
      <c r="BD936" t="e">
        <f>IF('work here'!#REF!&lt;&gt;"",'work here'!#REF!,"")</f>
        <v>#REF!</v>
      </c>
      <c r="BE936" t="e">
        <f t="shared" si="443"/>
        <v>#REF!</v>
      </c>
      <c r="BF936" t="e">
        <f t="shared" si="444"/>
        <v>#REF!</v>
      </c>
      <c r="BG936" t="e">
        <f>IF('work here'!#REF!&lt;&gt;"","Care","")</f>
        <v>#REF!</v>
      </c>
      <c r="BH936" t="e">
        <f>IF('work here'!#REF!&lt;&gt;"",'work here'!#REF!,"")</f>
        <v>#REF!</v>
      </c>
      <c r="BI936" t="e">
        <f t="shared" si="445"/>
        <v>#REF!</v>
      </c>
      <c r="BJ936" t="e">
        <f t="shared" si="446"/>
        <v>#REF!</v>
      </c>
      <c r="BK936" t="str">
        <f>IF(OR('work here'!F935="Rings", 'work here'!F935="Bangles"), 'work here'!F935 &amp; " Size", "")</f>
        <v/>
      </c>
      <c r="BL936" t="e">
        <f>IF('work here'!#REF!&lt;&gt;"",'work here'!#REF!,"")</f>
        <v>#REF!</v>
      </c>
      <c r="BM936" t="str">
        <f t="shared" si="447"/>
        <v/>
      </c>
      <c r="BN936" t="str">
        <f t="shared" si="448"/>
        <v/>
      </c>
      <c r="BO936" t="str">
        <f t="shared" si="449"/>
        <v/>
      </c>
    </row>
    <row r="937" spans="1:67" x14ac:dyDescent="0.3">
      <c r="A937" t="str">
        <f>IF('work here'!A936="simple","simple",IF('work here'!A936="parent","variable",IF('work here'!A936="child","variation","")))</f>
        <v/>
      </c>
      <c r="B937" t="str">
        <f>IF('work here'!C936&lt;&gt;"", 'work here'!C936, "")</f>
        <v/>
      </c>
      <c r="C937" t="str">
        <f>IF('work here'!B936&lt;&gt;"", 'work here'!B936, "")</f>
        <v/>
      </c>
      <c r="D937" t="str">
        <f t="shared" si="420"/>
        <v/>
      </c>
      <c r="E937" t="str">
        <f t="shared" si="421"/>
        <v/>
      </c>
      <c r="F937" t="str">
        <f t="shared" si="422"/>
        <v/>
      </c>
      <c r="G937" t="e">
        <f>IF('work here'!#REF!&lt;&gt;"", 'work here'!#REF!, "")</f>
        <v>#REF!</v>
      </c>
      <c r="I937" t="str">
        <f>IF('work here'!Z936&lt;&gt;"", 'work here'!Z936, "")</f>
        <v/>
      </c>
      <c r="J937" t="str">
        <f t="shared" si="423"/>
        <v/>
      </c>
      <c r="K937" t="str">
        <f t="shared" si="424"/>
        <v/>
      </c>
      <c r="L937" t="str">
        <f t="shared" si="425"/>
        <v/>
      </c>
      <c r="M937" t="str">
        <f>IF('work here'!AA936&lt;&gt;"", 'work here'!AA936, "")</f>
        <v/>
      </c>
      <c r="N937" t="str">
        <f>IF('work here'!AD936&lt;&gt;"", 'work here'!AD936, "")</f>
        <v/>
      </c>
      <c r="O937" t="str">
        <f>IF('work here'!AC936&lt;&gt;"", 'work here'!AC936, "")</f>
        <v/>
      </c>
      <c r="P937" t="str">
        <f>IF('work here'!AB936&lt;&gt;"", 'work here'!AB936, "")</f>
        <v/>
      </c>
      <c r="Q937" t="str">
        <f t="shared" si="426"/>
        <v/>
      </c>
      <c r="S937" t="str">
        <f>IF('work here'!E936&lt;&gt;"", 'work here'!E936, "")</f>
        <v/>
      </c>
      <c r="T937" t="e">
        <f>IF('work here'!#REF!&lt;&gt;"", 'work here'!#REF!, "")</f>
        <v>#REF!</v>
      </c>
      <c r="U937" t="str">
        <f>IF(A937="", "", _xlfn.TEXTJOIN(", ", TRUE, "jewellery", "jewellery &gt; " &amp; 'work here'!F936, "jewellery &gt; " &amp; 'work here'!F936 &amp; " &gt; " &amp; 'work here'!#REF!, 'work here'!#REF!, 'work here'!AY936, 'work here'!H936, 'work here'!I936, 'work here'!J936))</f>
        <v/>
      </c>
      <c r="V937" t="str" cm="1">
        <f t="array" aca="1" ref="V937" ca="1">_xlfn.LET(
    _xlpm.yr, TEXT(TODAY(), "yyyy"),
    _xlpm.mn, TEXT(TODAY(), "mm"),
    _xlpm.path, "https://richlook.co.in/wp-content/uploads/" &amp; _xlpm.yr &amp; "/" &amp; _xlpm.mn &amp; "/",
    _xlpm.imgRange, 'work here'!N936:X936,
    _xlpm.imgLinks, IF(_xlpm.imgRange&lt;&gt;"", _xlpm.path &amp; _xlpm.imgRange &amp; ".webp", ""),
    _xlpm.urls,
        IF(A937="variable", _xlpm.imgLinks,
        IF(A937="variation", IF('work here'!N936&lt;&gt;"", _xlpm.path &amp; 'work here'!N936 &amp; ".webp", ""),
        IF(A937="simple", _xlpm.imgLinks, ""))),
    _xlfn.TEXTJOIN(", ", TRUE, _xlpm.urls)
)</f>
        <v/>
      </c>
      <c r="W937" t="str" cm="1">
        <f t="array" aca="1" ref="W937" ca="1">_xlfn.LET(
    _xlpm.yr, TEXT(TODAY(), "yyyy"),
    _xlpm.mn, TEXT(TODAY(), "mm"),
    _xlpm.path, "https://richlook.co.in/wp-content/uploads/" &amp; _xlpm.yr &amp; "/" &amp; _xlpm.mn &amp; "/",
    _xlpm.imgRange, 'work here'!O936:X936,
    _xlpm.imgLinks, IF(_xlpm.imgRange&lt;&gt;"", _xlpm.path &amp; _xlpm.imgRange &amp; ".webp", ""),
    _xlpm.urls,
        IF(A937="variable", "",
        IF(A937="variation", _xlpm.imgLinks,
        IF(A937="simple", "", ""))),
    _xlfn.TEXTJOIN(", ", TRUE, _xlpm.urls)
)</f>
        <v/>
      </c>
      <c r="X937" t="str">
        <f>IF('work here'!D936&lt;&gt;"", 'work here'!D936, "")</f>
        <v/>
      </c>
      <c r="Y937" t="e">
        <f>IF('work here'!#REF!&lt;&gt;"","color","")</f>
        <v>#REF!</v>
      </c>
      <c r="Z937" t="e">
        <f>IF('work here'!#REF!&lt;&gt;"",'work here'!#REF!,"")</f>
        <v>#REF!</v>
      </c>
      <c r="AA937" t="e">
        <f t="shared" si="427"/>
        <v>#REF!</v>
      </c>
      <c r="AB937" t="e">
        <f t="shared" si="428"/>
        <v>#REF!</v>
      </c>
      <c r="AC937" t="str">
        <f t="shared" si="429"/>
        <v/>
      </c>
      <c r="AD937" s="2" t="e">
        <f>IF('work here'!#REF!&lt;&gt;"",'work here'!#REF!,"")</f>
        <v>#REF!</v>
      </c>
      <c r="AE937" s="2" t="e">
        <f>IF('work here'!#REF!&lt;&gt;"",'work here'!#REF!,"")</f>
        <v>#REF!</v>
      </c>
      <c r="AF937" s="2" t="e">
        <f t="shared" si="430"/>
        <v>#REF!</v>
      </c>
      <c r="AG937" s="2" t="e">
        <f t="shared" si="431"/>
        <v>#REF!</v>
      </c>
      <c r="AH937" s="2" t="str">
        <f t="shared" si="432"/>
        <v/>
      </c>
      <c r="AI937" t="str">
        <f>IF('work here'!AE936&lt;&gt;"","Jewellery Work","")</f>
        <v/>
      </c>
      <c r="AJ937" t="str">
        <f>IF('work here'!AE936&lt;&gt;"",'work here'!AE936,"")</f>
        <v/>
      </c>
      <c r="AK937" t="str">
        <f t="shared" si="433"/>
        <v/>
      </c>
      <c r="AL937" t="str">
        <f t="shared" si="434"/>
        <v/>
      </c>
      <c r="AM937" t="e">
        <f>IF('work here'!#REF!&lt;&gt;"","Gemstone","")</f>
        <v>#REF!</v>
      </c>
      <c r="AN937" t="e">
        <f>IF('work here'!#REF!&lt;&gt;"",'work here'!#REF!,"")</f>
        <v>#REF!</v>
      </c>
      <c r="AO937" t="e">
        <f t="shared" si="435"/>
        <v>#REF!</v>
      </c>
      <c r="AP937" t="e">
        <f t="shared" si="436"/>
        <v>#REF!</v>
      </c>
      <c r="AQ937" t="str">
        <f>IF('work here'!AW936&lt;&gt;"","Plating","")</f>
        <v/>
      </c>
      <c r="AR937" t="str">
        <f>IF('work here'!AW936&lt;&gt;"",'work here'!AW936,"")</f>
        <v/>
      </c>
      <c r="AS937" t="str">
        <f t="shared" si="437"/>
        <v/>
      </c>
      <c r="AT937" t="str">
        <f t="shared" si="438"/>
        <v/>
      </c>
      <c r="AU937" t="str">
        <f>IF('work here'!AX936&lt;&gt;"","Material","")</f>
        <v/>
      </c>
      <c r="AV937" t="str">
        <f>IF('work here'!AX936&lt;&gt;"",'work here'!AX936,"")</f>
        <v/>
      </c>
      <c r="AW937" t="str">
        <f t="shared" si="439"/>
        <v/>
      </c>
      <c r="AX937" t="str">
        <f t="shared" si="440"/>
        <v/>
      </c>
      <c r="AY937" t="e">
        <f>IF('work here'!#REF!&lt;&gt;"","Look","")</f>
        <v>#REF!</v>
      </c>
      <c r="AZ937" t="e">
        <f>IF('work here'!#REF!&lt;&gt;"",'work here'!#REF!,"")</f>
        <v>#REF!</v>
      </c>
      <c r="BA937" t="e">
        <f t="shared" si="441"/>
        <v>#REF!</v>
      </c>
      <c r="BB937" t="e">
        <f t="shared" si="442"/>
        <v>#REF!</v>
      </c>
      <c r="BC937" t="e">
        <f>IF('work here'!#REF!&lt;&gt;"","Finish","")</f>
        <v>#REF!</v>
      </c>
      <c r="BD937" t="e">
        <f>IF('work here'!#REF!&lt;&gt;"",'work here'!#REF!,"")</f>
        <v>#REF!</v>
      </c>
      <c r="BE937" t="e">
        <f t="shared" si="443"/>
        <v>#REF!</v>
      </c>
      <c r="BF937" t="e">
        <f t="shared" si="444"/>
        <v>#REF!</v>
      </c>
      <c r="BG937" t="e">
        <f>IF('work here'!#REF!&lt;&gt;"","Care","")</f>
        <v>#REF!</v>
      </c>
      <c r="BH937" t="e">
        <f>IF('work here'!#REF!&lt;&gt;"",'work here'!#REF!,"")</f>
        <v>#REF!</v>
      </c>
      <c r="BI937" t="e">
        <f t="shared" si="445"/>
        <v>#REF!</v>
      </c>
      <c r="BJ937" t="e">
        <f t="shared" si="446"/>
        <v>#REF!</v>
      </c>
      <c r="BK937" t="str">
        <f>IF(OR('work here'!F936="Rings", 'work here'!F936="Bangles"), 'work here'!F936 &amp; " Size", "")</f>
        <v/>
      </c>
      <c r="BL937" t="e">
        <f>IF('work here'!#REF!&lt;&gt;"",'work here'!#REF!,"")</f>
        <v>#REF!</v>
      </c>
      <c r="BM937" t="str">
        <f t="shared" si="447"/>
        <v/>
      </c>
      <c r="BN937" t="str">
        <f t="shared" si="448"/>
        <v/>
      </c>
      <c r="BO937" t="str">
        <f t="shared" si="449"/>
        <v/>
      </c>
    </row>
    <row r="938" spans="1:67" x14ac:dyDescent="0.3">
      <c r="A938" t="str">
        <f>IF('work here'!A937="simple","simple",IF('work here'!A937="parent","variable",IF('work here'!A937="child","variation","")))</f>
        <v/>
      </c>
      <c r="B938" t="str">
        <f>IF('work here'!C937&lt;&gt;"", 'work here'!C937, "")</f>
        <v/>
      </c>
      <c r="C938" t="str">
        <f>IF('work here'!B937&lt;&gt;"", 'work here'!B937, "")</f>
        <v/>
      </c>
      <c r="D938" t="str">
        <f t="shared" si="420"/>
        <v/>
      </c>
      <c r="E938" t="str">
        <f t="shared" si="421"/>
        <v/>
      </c>
      <c r="F938" t="str">
        <f t="shared" si="422"/>
        <v/>
      </c>
      <c r="G938" t="e">
        <f>IF('work here'!#REF!&lt;&gt;"", 'work here'!#REF!, "")</f>
        <v>#REF!</v>
      </c>
      <c r="I938" t="str">
        <f>IF('work here'!Z937&lt;&gt;"", 'work here'!Z937, "")</f>
        <v/>
      </c>
      <c r="J938" t="str">
        <f t="shared" si="423"/>
        <v/>
      </c>
      <c r="K938" t="str">
        <f t="shared" si="424"/>
        <v/>
      </c>
      <c r="L938" t="str">
        <f t="shared" si="425"/>
        <v/>
      </c>
      <c r="M938" t="str">
        <f>IF('work here'!AA937&lt;&gt;"", 'work here'!AA937, "")</f>
        <v/>
      </c>
      <c r="N938" t="str">
        <f>IF('work here'!AD937&lt;&gt;"", 'work here'!AD937, "")</f>
        <v/>
      </c>
      <c r="O938" t="str">
        <f>IF('work here'!AC937&lt;&gt;"", 'work here'!AC937, "")</f>
        <v/>
      </c>
      <c r="P938" t="str">
        <f>IF('work here'!AB937&lt;&gt;"", 'work here'!AB937, "")</f>
        <v/>
      </c>
      <c r="Q938" t="str">
        <f t="shared" si="426"/>
        <v/>
      </c>
      <c r="S938" t="str">
        <f>IF('work here'!E937&lt;&gt;"", 'work here'!E937, "")</f>
        <v/>
      </c>
      <c r="T938" t="e">
        <f>IF('work here'!#REF!&lt;&gt;"", 'work here'!#REF!, "")</f>
        <v>#REF!</v>
      </c>
      <c r="U938" t="str">
        <f>IF(A938="", "", _xlfn.TEXTJOIN(", ", TRUE, "jewellery", "jewellery &gt; " &amp; 'work here'!F937, "jewellery &gt; " &amp; 'work here'!F937 &amp; " &gt; " &amp; 'work here'!#REF!, 'work here'!#REF!, 'work here'!AY937, 'work here'!H937, 'work here'!I937, 'work here'!J937))</f>
        <v/>
      </c>
      <c r="V938" t="str" cm="1">
        <f t="array" aca="1" ref="V938" ca="1">_xlfn.LET(
    _xlpm.yr, TEXT(TODAY(), "yyyy"),
    _xlpm.mn, TEXT(TODAY(), "mm"),
    _xlpm.path, "https://richlook.co.in/wp-content/uploads/" &amp; _xlpm.yr &amp; "/" &amp; _xlpm.mn &amp; "/",
    _xlpm.imgRange, 'work here'!N937:X937,
    _xlpm.imgLinks, IF(_xlpm.imgRange&lt;&gt;"", _xlpm.path &amp; _xlpm.imgRange &amp; ".webp", ""),
    _xlpm.urls,
        IF(A938="variable", _xlpm.imgLinks,
        IF(A938="variation", IF('work here'!N937&lt;&gt;"", _xlpm.path &amp; 'work here'!N937 &amp; ".webp", ""),
        IF(A938="simple", _xlpm.imgLinks, ""))),
    _xlfn.TEXTJOIN(", ", TRUE, _xlpm.urls)
)</f>
        <v/>
      </c>
      <c r="W938" t="str" cm="1">
        <f t="array" aca="1" ref="W938" ca="1">_xlfn.LET(
    _xlpm.yr, TEXT(TODAY(), "yyyy"),
    _xlpm.mn, TEXT(TODAY(), "mm"),
    _xlpm.path, "https://richlook.co.in/wp-content/uploads/" &amp; _xlpm.yr &amp; "/" &amp; _xlpm.mn &amp; "/",
    _xlpm.imgRange, 'work here'!O937:X937,
    _xlpm.imgLinks, IF(_xlpm.imgRange&lt;&gt;"", _xlpm.path &amp; _xlpm.imgRange &amp; ".webp", ""),
    _xlpm.urls,
        IF(A938="variable", "",
        IF(A938="variation", _xlpm.imgLinks,
        IF(A938="simple", "", ""))),
    _xlfn.TEXTJOIN(", ", TRUE, _xlpm.urls)
)</f>
        <v/>
      </c>
      <c r="X938" t="str">
        <f>IF('work here'!D937&lt;&gt;"", 'work here'!D937, "")</f>
        <v/>
      </c>
      <c r="Y938" t="e">
        <f>IF('work here'!#REF!&lt;&gt;"","color","")</f>
        <v>#REF!</v>
      </c>
      <c r="Z938" t="e">
        <f>IF('work here'!#REF!&lt;&gt;"",'work here'!#REF!,"")</f>
        <v>#REF!</v>
      </c>
      <c r="AA938" t="e">
        <f t="shared" si="427"/>
        <v>#REF!</v>
      </c>
      <c r="AB938" t="e">
        <f t="shared" si="428"/>
        <v>#REF!</v>
      </c>
      <c r="AC938" t="str">
        <f t="shared" si="429"/>
        <v/>
      </c>
      <c r="AD938" s="2" t="e">
        <f>IF('work here'!#REF!&lt;&gt;"",'work here'!#REF!,"")</f>
        <v>#REF!</v>
      </c>
      <c r="AE938" s="2" t="e">
        <f>IF('work here'!#REF!&lt;&gt;"",'work here'!#REF!,"")</f>
        <v>#REF!</v>
      </c>
      <c r="AF938" s="2" t="e">
        <f t="shared" si="430"/>
        <v>#REF!</v>
      </c>
      <c r="AG938" s="2" t="e">
        <f t="shared" si="431"/>
        <v>#REF!</v>
      </c>
      <c r="AH938" s="2" t="str">
        <f t="shared" si="432"/>
        <v/>
      </c>
      <c r="AI938" t="str">
        <f>IF('work here'!AE937&lt;&gt;"","Jewellery Work","")</f>
        <v/>
      </c>
      <c r="AJ938" t="str">
        <f>IF('work here'!AE937&lt;&gt;"",'work here'!AE937,"")</f>
        <v/>
      </c>
      <c r="AK938" t="str">
        <f t="shared" si="433"/>
        <v/>
      </c>
      <c r="AL938" t="str">
        <f t="shared" si="434"/>
        <v/>
      </c>
      <c r="AM938" t="e">
        <f>IF('work here'!#REF!&lt;&gt;"","Gemstone","")</f>
        <v>#REF!</v>
      </c>
      <c r="AN938" t="e">
        <f>IF('work here'!#REF!&lt;&gt;"",'work here'!#REF!,"")</f>
        <v>#REF!</v>
      </c>
      <c r="AO938" t="e">
        <f t="shared" si="435"/>
        <v>#REF!</v>
      </c>
      <c r="AP938" t="e">
        <f t="shared" si="436"/>
        <v>#REF!</v>
      </c>
      <c r="AQ938" t="str">
        <f>IF('work here'!AW937&lt;&gt;"","Plating","")</f>
        <v/>
      </c>
      <c r="AR938" t="str">
        <f>IF('work here'!AW937&lt;&gt;"",'work here'!AW937,"")</f>
        <v/>
      </c>
      <c r="AS938" t="str">
        <f t="shared" si="437"/>
        <v/>
      </c>
      <c r="AT938" t="str">
        <f t="shared" si="438"/>
        <v/>
      </c>
      <c r="AU938" t="str">
        <f>IF('work here'!AX937&lt;&gt;"","Material","")</f>
        <v/>
      </c>
      <c r="AV938" t="str">
        <f>IF('work here'!AX937&lt;&gt;"",'work here'!AX937,"")</f>
        <v/>
      </c>
      <c r="AW938" t="str">
        <f t="shared" si="439"/>
        <v/>
      </c>
      <c r="AX938" t="str">
        <f t="shared" si="440"/>
        <v/>
      </c>
      <c r="AY938" t="e">
        <f>IF('work here'!#REF!&lt;&gt;"","Look","")</f>
        <v>#REF!</v>
      </c>
      <c r="AZ938" t="e">
        <f>IF('work here'!#REF!&lt;&gt;"",'work here'!#REF!,"")</f>
        <v>#REF!</v>
      </c>
      <c r="BA938" t="e">
        <f t="shared" si="441"/>
        <v>#REF!</v>
      </c>
      <c r="BB938" t="e">
        <f t="shared" si="442"/>
        <v>#REF!</v>
      </c>
      <c r="BC938" t="e">
        <f>IF('work here'!#REF!&lt;&gt;"","Finish","")</f>
        <v>#REF!</v>
      </c>
      <c r="BD938" t="e">
        <f>IF('work here'!#REF!&lt;&gt;"",'work here'!#REF!,"")</f>
        <v>#REF!</v>
      </c>
      <c r="BE938" t="e">
        <f t="shared" si="443"/>
        <v>#REF!</v>
      </c>
      <c r="BF938" t="e">
        <f t="shared" si="444"/>
        <v>#REF!</v>
      </c>
      <c r="BG938" t="e">
        <f>IF('work here'!#REF!&lt;&gt;"","Care","")</f>
        <v>#REF!</v>
      </c>
      <c r="BH938" t="e">
        <f>IF('work here'!#REF!&lt;&gt;"",'work here'!#REF!,"")</f>
        <v>#REF!</v>
      </c>
      <c r="BI938" t="e">
        <f t="shared" si="445"/>
        <v>#REF!</v>
      </c>
      <c r="BJ938" t="e">
        <f t="shared" si="446"/>
        <v>#REF!</v>
      </c>
      <c r="BK938" t="str">
        <f>IF(OR('work here'!F937="Rings", 'work here'!F937="Bangles"), 'work here'!F937 &amp; " Size", "")</f>
        <v/>
      </c>
      <c r="BL938" t="e">
        <f>IF('work here'!#REF!&lt;&gt;"",'work here'!#REF!,"")</f>
        <v>#REF!</v>
      </c>
      <c r="BM938" t="str">
        <f t="shared" si="447"/>
        <v/>
      </c>
      <c r="BN938" t="str">
        <f t="shared" si="448"/>
        <v/>
      </c>
      <c r="BO938" t="str">
        <f t="shared" si="449"/>
        <v/>
      </c>
    </row>
    <row r="939" spans="1:67" x14ac:dyDescent="0.3">
      <c r="A939" t="str">
        <f>IF('work here'!A938="simple","simple",IF('work here'!A938="parent","variable",IF('work here'!A938="child","variation","")))</f>
        <v/>
      </c>
      <c r="B939" t="str">
        <f>IF('work here'!C938&lt;&gt;"", 'work here'!C938, "")</f>
        <v/>
      </c>
      <c r="C939" t="str">
        <f>IF('work here'!B938&lt;&gt;"", 'work here'!B938, "")</f>
        <v/>
      </c>
      <c r="D939" t="str">
        <f t="shared" si="420"/>
        <v/>
      </c>
      <c r="E939" t="str">
        <f t="shared" si="421"/>
        <v/>
      </c>
      <c r="F939" t="str">
        <f t="shared" si="422"/>
        <v/>
      </c>
      <c r="G939" t="e">
        <f>IF('work here'!#REF!&lt;&gt;"", 'work here'!#REF!, "")</f>
        <v>#REF!</v>
      </c>
      <c r="I939" t="str">
        <f>IF('work here'!Z938&lt;&gt;"", 'work here'!Z938, "")</f>
        <v/>
      </c>
      <c r="J939" t="str">
        <f t="shared" si="423"/>
        <v/>
      </c>
      <c r="K939" t="str">
        <f t="shared" si="424"/>
        <v/>
      </c>
      <c r="L939" t="str">
        <f t="shared" si="425"/>
        <v/>
      </c>
      <c r="M939" t="str">
        <f>IF('work here'!AA938&lt;&gt;"", 'work here'!AA938, "")</f>
        <v/>
      </c>
      <c r="N939" t="str">
        <f>IF('work here'!AD938&lt;&gt;"", 'work here'!AD938, "")</f>
        <v/>
      </c>
      <c r="O939" t="str">
        <f>IF('work here'!AC938&lt;&gt;"", 'work here'!AC938, "")</f>
        <v/>
      </c>
      <c r="P939" t="str">
        <f>IF('work here'!AB938&lt;&gt;"", 'work here'!AB938, "")</f>
        <v/>
      </c>
      <c r="Q939" t="str">
        <f t="shared" si="426"/>
        <v/>
      </c>
      <c r="S939" t="str">
        <f>IF('work here'!E938&lt;&gt;"", 'work here'!E938, "")</f>
        <v/>
      </c>
      <c r="T939" t="e">
        <f>IF('work here'!#REF!&lt;&gt;"", 'work here'!#REF!, "")</f>
        <v>#REF!</v>
      </c>
      <c r="U939" t="str">
        <f>IF(A939="", "", _xlfn.TEXTJOIN(", ", TRUE, "jewellery", "jewellery &gt; " &amp; 'work here'!F938, "jewellery &gt; " &amp; 'work here'!F938 &amp; " &gt; " &amp; 'work here'!#REF!, 'work here'!#REF!, 'work here'!AY938, 'work here'!H938, 'work here'!I938, 'work here'!J938))</f>
        <v/>
      </c>
      <c r="V939" t="str" cm="1">
        <f t="array" aca="1" ref="V939" ca="1">_xlfn.LET(
    _xlpm.yr, TEXT(TODAY(), "yyyy"),
    _xlpm.mn, TEXT(TODAY(), "mm"),
    _xlpm.path, "https://richlook.co.in/wp-content/uploads/" &amp; _xlpm.yr &amp; "/" &amp; _xlpm.mn &amp; "/",
    _xlpm.imgRange, 'work here'!N938:X938,
    _xlpm.imgLinks, IF(_xlpm.imgRange&lt;&gt;"", _xlpm.path &amp; _xlpm.imgRange &amp; ".webp", ""),
    _xlpm.urls,
        IF(A939="variable", _xlpm.imgLinks,
        IF(A939="variation", IF('work here'!N938&lt;&gt;"", _xlpm.path &amp; 'work here'!N938 &amp; ".webp", ""),
        IF(A939="simple", _xlpm.imgLinks, ""))),
    _xlfn.TEXTJOIN(", ", TRUE, _xlpm.urls)
)</f>
        <v/>
      </c>
      <c r="W939" t="str" cm="1">
        <f t="array" aca="1" ref="W939" ca="1">_xlfn.LET(
    _xlpm.yr, TEXT(TODAY(), "yyyy"),
    _xlpm.mn, TEXT(TODAY(), "mm"),
    _xlpm.path, "https://richlook.co.in/wp-content/uploads/" &amp; _xlpm.yr &amp; "/" &amp; _xlpm.mn &amp; "/",
    _xlpm.imgRange, 'work here'!O938:X938,
    _xlpm.imgLinks, IF(_xlpm.imgRange&lt;&gt;"", _xlpm.path &amp; _xlpm.imgRange &amp; ".webp", ""),
    _xlpm.urls,
        IF(A939="variable", "",
        IF(A939="variation", _xlpm.imgLinks,
        IF(A939="simple", "", ""))),
    _xlfn.TEXTJOIN(", ", TRUE, _xlpm.urls)
)</f>
        <v/>
      </c>
      <c r="X939" t="str">
        <f>IF('work here'!D938&lt;&gt;"", 'work here'!D938, "")</f>
        <v/>
      </c>
      <c r="Y939" t="e">
        <f>IF('work here'!#REF!&lt;&gt;"","color","")</f>
        <v>#REF!</v>
      </c>
      <c r="Z939" t="e">
        <f>IF('work here'!#REF!&lt;&gt;"",'work here'!#REF!,"")</f>
        <v>#REF!</v>
      </c>
      <c r="AA939" t="e">
        <f t="shared" si="427"/>
        <v>#REF!</v>
      </c>
      <c r="AB939" t="e">
        <f t="shared" si="428"/>
        <v>#REF!</v>
      </c>
      <c r="AC939" t="str">
        <f t="shared" si="429"/>
        <v/>
      </c>
      <c r="AD939" s="2" t="e">
        <f>IF('work here'!#REF!&lt;&gt;"",'work here'!#REF!,"")</f>
        <v>#REF!</v>
      </c>
      <c r="AE939" s="2" t="e">
        <f>IF('work here'!#REF!&lt;&gt;"",'work here'!#REF!,"")</f>
        <v>#REF!</v>
      </c>
      <c r="AF939" s="2" t="e">
        <f t="shared" si="430"/>
        <v>#REF!</v>
      </c>
      <c r="AG939" s="2" t="e">
        <f t="shared" si="431"/>
        <v>#REF!</v>
      </c>
      <c r="AH939" s="2" t="str">
        <f t="shared" si="432"/>
        <v/>
      </c>
      <c r="AI939" t="str">
        <f>IF('work here'!AE938&lt;&gt;"","Jewellery Work","")</f>
        <v/>
      </c>
      <c r="AJ939" t="str">
        <f>IF('work here'!AE938&lt;&gt;"",'work here'!AE938,"")</f>
        <v/>
      </c>
      <c r="AK939" t="str">
        <f t="shared" si="433"/>
        <v/>
      </c>
      <c r="AL939" t="str">
        <f t="shared" si="434"/>
        <v/>
      </c>
      <c r="AM939" t="e">
        <f>IF('work here'!#REF!&lt;&gt;"","Gemstone","")</f>
        <v>#REF!</v>
      </c>
      <c r="AN939" t="e">
        <f>IF('work here'!#REF!&lt;&gt;"",'work here'!#REF!,"")</f>
        <v>#REF!</v>
      </c>
      <c r="AO939" t="e">
        <f t="shared" si="435"/>
        <v>#REF!</v>
      </c>
      <c r="AP939" t="e">
        <f t="shared" si="436"/>
        <v>#REF!</v>
      </c>
      <c r="AQ939" t="str">
        <f>IF('work here'!AW938&lt;&gt;"","Plating","")</f>
        <v/>
      </c>
      <c r="AR939" t="str">
        <f>IF('work here'!AW938&lt;&gt;"",'work here'!AW938,"")</f>
        <v/>
      </c>
      <c r="AS939" t="str">
        <f t="shared" si="437"/>
        <v/>
      </c>
      <c r="AT939" t="str">
        <f t="shared" si="438"/>
        <v/>
      </c>
      <c r="AU939" t="str">
        <f>IF('work here'!AX938&lt;&gt;"","Material","")</f>
        <v/>
      </c>
      <c r="AV939" t="str">
        <f>IF('work here'!AX938&lt;&gt;"",'work here'!AX938,"")</f>
        <v/>
      </c>
      <c r="AW939" t="str">
        <f t="shared" si="439"/>
        <v/>
      </c>
      <c r="AX939" t="str">
        <f t="shared" si="440"/>
        <v/>
      </c>
      <c r="AY939" t="e">
        <f>IF('work here'!#REF!&lt;&gt;"","Look","")</f>
        <v>#REF!</v>
      </c>
      <c r="AZ939" t="e">
        <f>IF('work here'!#REF!&lt;&gt;"",'work here'!#REF!,"")</f>
        <v>#REF!</v>
      </c>
      <c r="BA939" t="e">
        <f t="shared" si="441"/>
        <v>#REF!</v>
      </c>
      <c r="BB939" t="e">
        <f t="shared" si="442"/>
        <v>#REF!</v>
      </c>
      <c r="BC939" t="e">
        <f>IF('work here'!#REF!&lt;&gt;"","Finish","")</f>
        <v>#REF!</v>
      </c>
      <c r="BD939" t="e">
        <f>IF('work here'!#REF!&lt;&gt;"",'work here'!#REF!,"")</f>
        <v>#REF!</v>
      </c>
      <c r="BE939" t="e">
        <f t="shared" si="443"/>
        <v>#REF!</v>
      </c>
      <c r="BF939" t="e">
        <f t="shared" si="444"/>
        <v>#REF!</v>
      </c>
      <c r="BG939" t="e">
        <f>IF('work here'!#REF!&lt;&gt;"","Care","")</f>
        <v>#REF!</v>
      </c>
      <c r="BH939" t="e">
        <f>IF('work here'!#REF!&lt;&gt;"",'work here'!#REF!,"")</f>
        <v>#REF!</v>
      </c>
      <c r="BI939" t="e">
        <f t="shared" si="445"/>
        <v>#REF!</v>
      </c>
      <c r="BJ939" t="e">
        <f t="shared" si="446"/>
        <v>#REF!</v>
      </c>
      <c r="BK939" t="str">
        <f>IF(OR('work here'!F938="Rings", 'work here'!F938="Bangles"), 'work here'!F938 &amp; " Size", "")</f>
        <v/>
      </c>
      <c r="BL939" t="e">
        <f>IF('work here'!#REF!&lt;&gt;"",'work here'!#REF!,"")</f>
        <v>#REF!</v>
      </c>
      <c r="BM939" t="str">
        <f t="shared" si="447"/>
        <v/>
      </c>
      <c r="BN939" t="str">
        <f t="shared" si="448"/>
        <v/>
      </c>
      <c r="BO939" t="str">
        <f t="shared" si="449"/>
        <v/>
      </c>
    </row>
    <row r="940" spans="1:67" x14ac:dyDescent="0.3">
      <c r="A940" t="str">
        <f>IF('work here'!A939="simple","simple",IF('work here'!A939="parent","variable",IF('work here'!A939="child","variation","")))</f>
        <v/>
      </c>
      <c r="B940" t="str">
        <f>IF('work here'!C939&lt;&gt;"", 'work here'!C939, "")</f>
        <v/>
      </c>
      <c r="C940" t="str">
        <f>IF('work here'!B939&lt;&gt;"", 'work here'!B939, "")</f>
        <v/>
      </c>
      <c r="D940" t="str">
        <f t="shared" si="420"/>
        <v/>
      </c>
      <c r="E940" t="str">
        <f t="shared" si="421"/>
        <v/>
      </c>
      <c r="F940" t="str">
        <f t="shared" si="422"/>
        <v/>
      </c>
      <c r="G940" t="e">
        <f>IF('work here'!#REF!&lt;&gt;"", 'work here'!#REF!, "")</f>
        <v>#REF!</v>
      </c>
      <c r="I940" t="str">
        <f>IF('work here'!Z939&lt;&gt;"", 'work here'!Z939, "")</f>
        <v/>
      </c>
      <c r="J940" t="str">
        <f t="shared" si="423"/>
        <v/>
      </c>
      <c r="K940" t="str">
        <f t="shared" si="424"/>
        <v/>
      </c>
      <c r="L940" t="str">
        <f t="shared" si="425"/>
        <v/>
      </c>
      <c r="M940" t="str">
        <f>IF('work here'!AA939&lt;&gt;"", 'work here'!AA939, "")</f>
        <v/>
      </c>
      <c r="N940" t="str">
        <f>IF('work here'!AD939&lt;&gt;"", 'work here'!AD939, "")</f>
        <v/>
      </c>
      <c r="O940" t="str">
        <f>IF('work here'!AC939&lt;&gt;"", 'work here'!AC939, "")</f>
        <v/>
      </c>
      <c r="P940" t="str">
        <f>IF('work here'!AB939&lt;&gt;"", 'work here'!AB939, "")</f>
        <v/>
      </c>
      <c r="Q940" t="str">
        <f t="shared" si="426"/>
        <v/>
      </c>
      <c r="S940" t="str">
        <f>IF('work here'!E939&lt;&gt;"", 'work here'!E939, "")</f>
        <v/>
      </c>
      <c r="T940" t="e">
        <f>IF('work here'!#REF!&lt;&gt;"", 'work here'!#REF!, "")</f>
        <v>#REF!</v>
      </c>
      <c r="U940" t="str">
        <f>IF(A940="", "", _xlfn.TEXTJOIN(", ", TRUE, "jewellery", "jewellery &gt; " &amp; 'work here'!F939, "jewellery &gt; " &amp; 'work here'!F939 &amp; " &gt; " &amp; 'work here'!#REF!, 'work here'!#REF!, 'work here'!AY939, 'work here'!H939, 'work here'!I939, 'work here'!J939))</f>
        <v/>
      </c>
      <c r="V940" t="str" cm="1">
        <f t="array" aca="1" ref="V940" ca="1">_xlfn.LET(
    _xlpm.yr, TEXT(TODAY(), "yyyy"),
    _xlpm.mn, TEXT(TODAY(), "mm"),
    _xlpm.path, "https://richlook.co.in/wp-content/uploads/" &amp; _xlpm.yr &amp; "/" &amp; _xlpm.mn &amp; "/",
    _xlpm.imgRange, 'work here'!N939:X939,
    _xlpm.imgLinks, IF(_xlpm.imgRange&lt;&gt;"", _xlpm.path &amp; _xlpm.imgRange &amp; ".webp", ""),
    _xlpm.urls,
        IF(A940="variable", _xlpm.imgLinks,
        IF(A940="variation", IF('work here'!N939&lt;&gt;"", _xlpm.path &amp; 'work here'!N939 &amp; ".webp", ""),
        IF(A940="simple", _xlpm.imgLinks, ""))),
    _xlfn.TEXTJOIN(", ", TRUE, _xlpm.urls)
)</f>
        <v/>
      </c>
      <c r="W940" t="str" cm="1">
        <f t="array" aca="1" ref="W940" ca="1">_xlfn.LET(
    _xlpm.yr, TEXT(TODAY(), "yyyy"),
    _xlpm.mn, TEXT(TODAY(), "mm"),
    _xlpm.path, "https://richlook.co.in/wp-content/uploads/" &amp; _xlpm.yr &amp; "/" &amp; _xlpm.mn &amp; "/",
    _xlpm.imgRange, 'work here'!O939:X939,
    _xlpm.imgLinks, IF(_xlpm.imgRange&lt;&gt;"", _xlpm.path &amp; _xlpm.imgRange &amp; ".webp", ""),
    _xlpm.urls,
        IF(A940="variable", "",
        IF(A940="variation", _xlpm.imgLinks,
        IF(A940="simple", "", ""))),
    _xlfn.TEXTJOIN(", ", TRUE, _xlpm.urls)
)</f>
        <v/>
      </c>
      <c r="X940" t="str">
        <f>IF('work here'!D939&lt;&gt;"", 'work here'!D939, "")</f>
        <v/>
      </c>
      <c r="Y940" t="e">
        <f>IF('work here'!#REF!&lt;&gt;"","color","")</f>
        <v>#REF!</v>
      </c>
      <c r="Z940" t="e">
        <f>IF('work here'!#REF!&lt;&gt;"",'work here'!#REF!,"")</f>
        <v>#REF!</v>
      </c>
      <c r="AA940" t="e">
        <f t="shared" si="427"/>
        <v>#REF!</v>
      </c>
      <c r="AB940" t="e">
        <f t="shared" si="428"/>
        <v>#REF!</v>
      </c>
      <c r="AC940" t="str">
        <f t="shared" si="429"/>
        <v/>
      </c>
      <c r="AD940" s="2" t="e">
        <f>IF('work here'!#REF!&lt;&gt;"",'work here'!#REF!,"")</f>
        <v>#REF!</v>
      </c>
      <c r="AE940" s="2" t="e">
        <f>IF('work here'!#REF!&lt;&gt;"",'work here'!#REF!,"")</f>
        <v>#REF!</v>
      </c>
      <c r="AF940" s="2" t="e">
        <f t="shared" si="430"/>
        <v>#REF!</v>
      </c>
      <c r="AG940" s="2" t="e">
        <f t="shared" si="431"/>
        <v>#REF!</v>
      </c>
      <c r="AH940" s="2" t="str">
        <f t="shared" si="432"/>
        <v/>
      </c>
      <c r="AI940" t="str">
        <f>IF('work here'!AE939&lt;&gt;"","Jewellery Work","")</f>
        <v/>
      </c>
      <c r="AJ940" t="str">
        <f>IF('work here'!AE939&lt;&gt;"",'work here'!AE939,"")</f>
        <v/>
      </c>
      <c r="AK940" t="str">
        <f t="shared" si="433"/>
        <v/>
      </c>
      <c r="AL940" t="str">
        <f t="shared" si="434"/>
        <v/>
      </c>
      <c r="AM940" t="e">
        <f>IF('work here'!#REF!&lt;&gt;"","Gemstone","")</f>
        <v>#REF!</v>
      </c>
      <c r="AN940" t="e">
        <f>IF('work here'!#REF!&lt;&gt;"",'work here'!#REF!,"")</f>
        <v>#REF!</v>
      </c>
      <c r="AO940" t="e">
        <f t="shared" si="435"/>
        <v>#REF!</v>
      </c>
      <c r="AP940" t="e">
        <f t="shared" si="436"/>
        <v>#REF!</v>
      </c>
      <c r="AQ940" t="str">
        <f>IF('work here'!AW939&lt;&gt;"","Plating","")</f>
        <v/>
      </c>
      <c r="AR940" t="str">
        <f>IF('work here'!AW939&lt;&gt;"",'work here'!AW939,"")</f>
        <v/>
      </c>
      <c r="AS940" t="str">
        <f t="shared" si="437"/>
        <v/>
      </c>
      <c r="AT940" t="str">
        <f t="shared" si="438"/>
        <v/>
      </c>
      <c r="AU940" t="str">
        <f>IF('work here'!AX939&lt;&gt;"","Material","")</f>
        <v/>
      </c>
      <c r="AV940" t="str">
        <f>IF('work here'!AX939&lt;&gt;"",'work here'!AX939,"")</f>
        <v/>
      </c>
      <c r="AW940" t="str">
        <f t="shared" si="439"/>
        <v/>
      </c>
      <c r="AX940" t="str">
        <f t="shared" si="440"/>
        <v/>
      </c>
      <c r="AY940" t="e">
        <f>IF('work here'!#REF!&lt;&gt;"","Look","")</f>
        <v>#REF!</v>
      </c>
      <c r="AZ940" t="e">
        <f>IF('work here'!#REF!&lt;&gt;"",'work here'!#REF!,"")</f>
        <v>#REF!</v>
      </c>
      <c r="BA940" t="e">
        <f t="shared" si="441"/>
        <v>#REF!</v>
      </c>
      <c r="BB940" t="e">
        <f t="shared" si="442"/>
        <v>#REF!</v>
      </c>
      <c r="BC940" t="e">
        <f>IF('work here'!#REF!&lt;&gt;"","Finish","")</f>
        <v>#REF!</v>
      </c>
      <c r="BD940" t="e">
        <f>IF('work here'!#REF!&lt;&gt;"",'work here'!#REF!,"")</f>
        <v>#REF!</v>
      </c>
      <c r="BE940" t="e">
        <f t="shared" si="443"/>
        <v>#REF!</v>
      </c>
      <c r="BF940" t="e">
        <f t="shared" si="444"/>
        <v>#REF!</v>
      </c>
      <c r="BG940" t="e">
        <f>IF('work here'!#REF!&lt;&gt;"","Care","")</f>
        <v>#REF!</v>
      </c>
      <c r="BH940" t="e">
        <f>IF('work here'!#REF!&lt;&gt;"",'work here'!#REF!,"")</f>
        <v>#REF!</v>
      </c>
      <c r="BI940" t="e">
        <f t="shared" si="445"/>
        <v>#REF!</v>
      </c>
      <c r="BJ940" t="e">
        <f t="shared" si="446"/>
        <v>#REF!</v>
      </c>
      <c r="BK940" t="str">
        <f>IF(OR('work here'!F939="Rings", 'work here'!F939="Bangles"), 'work here'!F939 &amp; " Size", "")</f>
        <v/>
      </c>
      <c r="BL940" t="e">
        <f>IF('work here'!#REF!&lt;&gt;"",'work here'!#REF!,"")</f>
        <v>#REF!</v>
      </c>
      <c r="BM940" t="str">
        <f t="shared" si="447"/>
        <v/>
      </c>
      <c r="BN940" t="str">
        <f t="shared" si="448"/>
        <v/>
      </c>
      <c r="BO940" t="str">
        <f t="shared" si="449"/>
        <v/>
      </c>
    </row>
    <row r="941" spans="1:67" x14ac:dyDescent="0.3">
      <c r="A941" t="str">
        <f>IF('work here'!A940="simple","simple",IF('work here'!A940="parent","variable",IF('work here'!A940="child","variation","")))</f>
        <v/>
      </c>
      <c r="B941" t="str">
        <f>IF('work here'!C940&lt;&gt;"", 'work here'!C940, "")</f>
        <v/>
      </c>
      <c r="C941" t="str">
        <f>IF('work here'!B940&lt;&gt;"", 'work here'!B940, "")</f>
        <v/>
      </c>
      <c r="D941" t="str">
        <f t="shared" si="420"/>
        <v/>
      </c>
      <c r="E941" t="str">
        <f t="shared" si="421"/>
        <v/>
      </c>
      <c r="F941" t="str">
        <f t="shared" si="422"/>
        <v/>
      </c>
      <c r="G941" t="e">
        <f>IF('work here'!#REF!&lt;&gt;"", 'work here'!#REF!, "")</f>
        <v>#REF!</v>
      </c>
      <c r="I941" t="str">
        <f>IF('work here'!Z940&lt;&gt;"", 'work here'!Z940, "")</f>
        <v/>
      </c>
      <c r="J941" t="str">
        <f t="shared" si="423"/>
        <v/>
      </c>
      <c r="K941" t="str">
        <f t="shared" si="424"/>
        <v/>
      </c>
      <c r="L941" t="str">
        <f t="shared" si="425"/>
        <v/>
      </c>
      <c r="M941" t="str">
        <f>IF('work here'!AA940&lt;&gt;"", 'work here'!AA940, "")</f>
        <v/>
      </c>
      <c r="N941" t="str">
        <f>IF('work here'!AD940&lt;&gt;"", 'work here'!AD940, "")</f>
        <v/>
      </c>
      <c r="O941" t="str">
        <f>IF('work here'!AC940&lt;&gt;"", 'work here'!AC940, "")</f>
        <v/>
      </c>
      <c r="P941" t="str">
        <f>IF('work here'!AB940&lt;&gt;"", 'work here'!AB940, "")</f>
        <v/>
      </c>
      <c r="Q941" t="str">
        <f t="shared" si="426"/>
        <v/>
      </c>
      <c r="S941" t="str">
        <f>IF('work here'!E940&lt;&gt;"", 'work here'!E940, "")</f>
        <v/>
      </c>
      <c r="T941" t="e">
        <f>IF('work here'!#REF!&lt;&gt;"", 'work here'!#REF!, "")</f>
        <v>#REF!</v>
      </c>
      <c r="U941" t="str">
        <f>IF(A941="", "", _xlfn.TEXTJOIN(", ", TRUE, "jewellery", "jewellery &gt; " &amp; 'work here'!F940, "jewellery &gt; " &amp; 'work here'!F940 &amp; " &gt; " &amp; 'work here'!#REF!, 'work here'!#REF!, 'work here'!AY940, 'work here'!H940, 'work here'!I940, 'work here'!J940))</f>
        <v/>
      </c>
      <c r="V941" t="str" cm="1">
        <f t="array" aca="1" ref="V941" ca="1">_xlfn.LET(
    _xlpm.yr, TEXT(TODAY(), "yyyy"),
    _xlpm.mn, TEXT(TODAY(), "mm"),
    _xlpm.path, "https://richlook.co.in/wp-content/uploads/" &amp; _xlpm.yr &amp; "/" &amp; _xlpm.mn &amp; "/",
    _xlpm.imgRange, 'work here'!N940:X940,
    _xlpm.imgLinks, IF(_xlpm.imgRange&lt;&gt;"", _xlpm.path &amp; _xlpm.imgRange &amp; ".webp", ""),
    _xlpm.urls,
        IF(A941="variable", _xlpm.imgLinks,
        IF(A941="variation", IF('work here'!N940&lt;&gt;"", _xlpm.path &amp; 'work here'!N940 &amp; ".webp", ""),
        IF(A941="simple", _xlpm.imgLinks, ""))),
    _xlfn.TEXTJOIN(", ", TRUE, _xlpm.urls)
)</f>
        <v/>
      </c>
      <c r="W941" t="str" cm="1">
        <f t="array" aca="1" ref="W941" ca="1">_xlfn.LET(
    _xlpm.yr, TEXT(TODAY(), "yyyy"),
    _xlpm.mn, TEXT(TODAY(), "mm"),
    _xlpm.path, "https://richlook.co.in/wp-content/uploads/" &amp; _xlpm.yr &amp; "/" &amp; _xlpm.mn &amp; "/",
    _xlpm.imgRange, 'work here'!O940:X940,
    _xlpm.imgLinks, IF(_xlpm.imgRange&lt;&gt;"", _xlpm.path &amp; _xlpm.imgRange &amp; ".webp", ""),
    _xlpm.urls,
        IF(A941="variable", "",
        IF(A941="variation", _xlpm.imgLinks,
        IF(A941="simple", "", ""))),
    _xlfn.TEXTJOIN(", ", TRUE, _xlpm.urls)
)</f>
        <v/>
      </c>
      <c r="X941" t="str">
        <f>IF('work here'!D940&lt;&gt;"", 'work here'!D940, "")</f>
        <v/>
      </c>
      <c r="Y941" t="e">
        <f>IF('work here'!#REF!&lt;&gt;"","color","")</f>
        <v>#REF!</v>
      </c>
      <c r="Z941" t="e">
        <f>IF('work here'!#REF!&lt;&gt;"",'work here'!#REF!,"")</f>
        <v>#REF!</v>
      </c>
      <c r="AA941" t="e">
        <f t="shared" si="427"/>
        <v>#REF!</v>
      </c>
      <c r="AB941" t="e">
        <f t="shared" si="428"/>
        <v>#REF!</v>
      </c>
      <c r="AC941" t="str">
        <f t="shared" si="429"/>
        <v/>
      </c>
      <c r="AD941" s="2" t="e">
        <f>IF('work here'!#REF!&lt;&gt;"",'work here'!#REF!,"")</f>
        <v>#REF!</v>
      </c>
      <c r="AE941" s="2" t="e">
        <f>IF('work here'!#REF!&lt;&gt;"",'work here'!#REF!,"")</f>
        <v>#REF!</v>
      </c>
      <c r="AF941" s="2" t="e">
        <f t="shared" si="430"/>
        <v>#REF!</v>
      </c>
      <c r="AG941" s="2" t="e">
        <f t="shared" si="431"/>
        <v>#REF!</v>
      </c>
      <c r="AH941" s="2" t="str">
        <f t="shared" si="432"/>
        <v/>
      </c>
      <c r="AI941" t="str">
        <f>IF('work here'!AE940&lt;&gt;"","Jewellery Work","")</f>
        <v/>
      </c>
      <c r="AJ941" t="str">
        <f>IF('work here'!AE940&lt;&gt;"",'work here'!AE940,"")</f>
        <v/>
      </c>
      <c r="AK941" t="str">
        <f t="shared" si="433"/>
        <v/>
      </c>
      <c r="AL941" t="str">
        <f t="shared" si="434"/>
        <v/>
      </c>
      <c r="AM941" t="e">
        <f>IF('work here'!#REF!&lt;&gt;"","Gemstone","")</f>
        <v>#REF!</v>
      </c>
      <c r="AN941" t="e">
        <f>IF('work here'!#REF!&lt;&gt;"",'work here'!#REF!,"")</f>
        <v>#REF!</v>
      </c>
      <c r="AO941" t="e">
        <f t="shared" si="435"/>
        <v>#REF!</v>
      </c>
      <c r="AP941" t="e">
        <f t="shared" si="436"/>
        <v>#REF!</v>
      </c>
      <c r="AQ941" t="str">
        <f>IF('work here'!AW940&lt;&gt;"","Plating","")</f>
        <v/>
      </c>
      <c r="AR941" t="str">
        <f>IF('work here'!AW940&lt;&gt;"",'work here'!AW940,"")</f>
        <v/>
      </c>
      <c r="AS941" t="str">
        <f t="shared" si="437"/>
        <v/>
      </c>
      <c r="AT941" t="str">
        <f t="shared" si="438"/>
        <v/>
      </c>
      <c r="AU941" t="str">
        <f>IF('work here'!AX940&lt;&gt;"","Material","")</f>
        <v/>
      </c>
      <c r="AV941" t="str">
        <f>IF('work here'!AX940&lt;&gt;"",'work here'!AX940,"")</f>
        <v/>
      </c>
      <c r="AW941" t="str">
        <f t="shared" si="439"/>
        <v/>
      </c>
      <c r="AX941" t="str">
        <f t="shared" si="440"/>
        <v/>
      </c>
      <c r="AY941" t="e">
        <f>IF('work here'!#REF!&lt;&gt;"","Look","")</f>
        <v>#REF!</v>
      </c>
      <c r="AZ941" t="e">
        <f>IF('work here'!#REF!&lt;&gt;"",'work here'!#REF!,"")</f>
        <v>#REF!</v>
      </c>
      <c r="BA941" t="e">
        <f t="shared" si="441"/>
        <v>#REF!</v>
      </c>
      <c r="BB941" t="e">
        <f t="shared" si="442"/>
        <v>#REF!</v>
      </c>
      <c r="BC941" t="e">
        <f>IF('work here'!#REF!&lt;&gt;"","Finish","")</f>
        <v>#REF!</v>
      </c>
      <c r="BD941" t="e">
        <f>IF('work here'!#REF!&lt;&gt;"",'work here'!#REF!,"")</f>
        <v>#REF!</v>
      </c>
      <c r="BE941" t="e">
        <f t="shared" si="443"/>
        <v>#REF!</v>
      </c>
      <c r="BF941" t="e">
        <f t="shared" si="444"/>
        <v>#REF!</v>
      </c>
      <c r="BG941" t="e">
        <f>IF('work here'!#REF!&lt;&gt;"","Care","")</f>
        <v>#REF!</v>
      </c>
      <c r="BH941" t="e">
        <f>IF('work here'!#REF!&lt;&gt;"",'work here'!#REF!,"")</f>
        <v>#REF!</v>
      </c>
      <c r="BI941" t="e">
        <f t="shared" si="445"/>
        <v>#REF!</v>
      </c>
      <c r="BJ941" t="e">
        <f t="shared" si="446"/>
        <v>#REF!</v>
      </c>
      <c r="BK941" t="str">
        <f>IF(OR('work here'!F940="Rings", 'work here'!F940="Bangles"), 'work here'!F940 &amp; " Size", "")</f>
        <v/>
      </c>
      <c r="BL941" t="e">
        <f>IF('work here'!#REF!&lt;&gt;"",'work here'!#REF!,"")</f>
        <v>#REF!</v>
      </c>
      <c r="BM941" t="str">
        <f t="shared" si="447"/>
        <v/>
      </c>
      <c r="BN941" t="str">
        <f t="shared" si="448"/>
        <v/>
      </c>
      <c r="BO941" t="str">
        <f t="shared" si="449"/>
        <v/>
      </c>
    </row>
    <row r="942" spans="1:67" x14ac:dyDescent="0.3">
      <c r="A942" t="str">
        <f>IF('work here'!A941="simple","simple",IF('work here'!A941="parent","variable",IF('work here'!A941="child","variation","")))</f>
        <v/>
      </c>
      <c r="B942" t="str">
        <f>IF('work here'!C941&lt;&gt;"", 'work here'!C941, "")</f>
        <v/>
      </c>
      <c r="C942" t="str">
        <f>IF('work here'!B941&lt;&gt;"", 'work here'!B941, "")</f>
        <v/>
      </c>
      <c r="D942" t="str">
        <f t="shared" si="420"/>
        <v/>
      </c>
      <c r="E942" t="str">
        <f t="shared" si="421"/>
        <v/>
      </c>
      <c r="F942" t="str">
        <f t="shared" si="422"/>
        <v/>
      </c>
      <c r="G942" t="e">
        <f>IF('work here'!#REF!&lt;&gt;"", 'work here'!#REF!, "")</f>
        <v>#REF!</v>
      </c>
      <c r="I942" t="str">
        <f>IF('work here'!Z941&lt;&gt;"", 'work here'!Z941, "")</f>
        <v/>
      </c>
      <c r="J942" t="str">
        <f t="shared" si="423"/>
        <v/>
      </c>
      <c r="K942" t="str">
        <f t="shared" si="424"/>
        <v/>
      </c>
      <c r="L942" t="str">
        <f t="shared" si="425"/>
        <v/>
      </c>
      <c r="M942" t="str">
        <f>IF('work here'!AA941&lt;&gt;"", 'work here'!AA941, "")</f>
        <v/>
      </c>
      <c r="N942" t="str">
        <f>IF('work here'!AD941&lt;&gt;"", 'work here'!AD941, "")</f>
        <v/>
      </c>
      <c r="O942" t="str">
        <f>IF('work here'!AC941&lt;&gt;"", 'work here'!AC941, "")</f>
        <v/>
      </c>
      <c r="P942" t="str">
        <f>IF('work here'!AB941&lt;&gt;"", 'work here'!AB941, "")</f>
        <v/>
      </c>
      <c r="Q942" t="str">
        <f t="shared" si="426"/>
        <v/>
      </c>
      <c r="S942" t="str">
        <f>IF('work here'!E941&lt;&gt;"", 'work here'!E941, "")</f>
        <v/>
      </c>
      <c r="T942" t="e">
        <f>IF('work here'!#REF!&lt;&gt;"", 'work here'!#REF!, "")</f>
        <v>#REF!</v>
      </c>
      <c r="U942" t="str">
        <f>IF(A942="", "", _xlfn.TEXTJOIN(", ", TRUE, "jewellery", "jewellery &gt; " &amp; 'work here'!F941, "jewellery &gt; " &amp; 'work here'!F941 &amp; " &gt; " &amp; 'work here'!#REF!, 'work here'!#REF!, 'work here'!AY941, 'work here'!H941, 'work here'!I941, 'work here'!J941))</f>
        <v/>
      </c>
      <c r="V942" t="str" cm="1">
        <f t="array" aca="1" ref="V942" ca="1">_xlfn.LET(
    _xlpm.yr, TEXT(TODAY(), "yyyy"),
    _xlpm.mn, TEXT(TODAY(), "mm"),
    _xlpm.path, "https://richlook.co.in/wp-content/uploads/" &amp; _xlpm.yr &amp; "/" &amp; _xlpm.mn &amp; "/",
    _xlpm.imgRange, 'work here'!N941:X941,
    _xlpm.imgLinks, IF(_xlpm.imgRange&lt;&gt;"", _xlpm.path &amp; _xlpm.imgRange &amp; ".webp", ""),
    _xlpm.urls,
        IF(A942="variable", _xlpm.imgLinks,
        IF(A942="variation", IF('work here'!N941&lt;&gt;"", _xlpm.path &amp; 'work here'!N941 &amp; ".webp", ""),
        IF(A942="simple", _xlpm.imgLinks, ""))),
    _xlfn.TEXTJOIN(", ", TRUE, _xlpm.urls)
)</f>
        <v/>
      </c>
      <c r="W942" t="str" cm="1">
        <f t="array" aca="1" ref="W942" ca="1">_xlfn.LET(
    _xlpm.yr, TEXT(TODAY(), "yyyy"),
    _xlpm.mn, TEXT(TODAY(), "mm"),
    _xlpm.path, "https://richlook.co.in/wp-content/uploads/" &amp; _xlpm.yr &amp; "/" &amp; _xlpm.mn &amp; "/",
    _xlpm.imgRange, 'work here'!O941:X941,
    _xlpm.imgLinks, IF(_xlpm.imgRange&lt;&gt;"", _xlpm.path &amp; _xlpm.imgRange &amp; ".webp", ""),
    _xlpm.urls,
        IF(A942="variable", "",
        IF(A942="variation", _xlpm.imgLinks,
        IF(A942="simple", "", ""))),
    _xlfn.TEXTJOIN(", ", TRUE, _xlpm.urls)
)</f>
        <v/>
      </c>
      <c r="X942" t="str">
        <f>IF('work here'!D941&lt;&gt;"", 'work here'!D941, "")</f>
        <v/>
      </c>
      <c r="Y942" t="e">
        <f>IF('work here'!#REF!&lt;&gt;"","color","")</f>
        <v>#REF!</v>
      </c>
      <c r="Z942" t="e">
        <f>IF('work here'!#REF!&lt;&gt;"",'work here'!#REF!,"")</f>
        <v>#REF!</v>
      </c>
      <c r="AA942" t="e">
        <f t="shared" si="427"/>
        <v>#REF!</v>
      </c>
      <c r="AB942" t="e">
        <f t="shared" si="428"/>
        <v>#REF!</v>
      </c>
      <c r="AC942" t="str">
        <f t="shared" si="429"/>
        <v/>
      </c>
      <c r="AD942" s="2" t="e">
        <f>IF('work here'!#REF!&lt;&gt;"",'work here'!#REF!,"")</f>
        <v>#REF!</v>
      </c>
      <c r="AE942" s="2" t="e">
        <f>IF('work here'!#REF!&lt;&gt;"",'work here'!#REF!,"")</f>
        <v>#REF!</v>
      </c>
      <c r="AF942" s="2" t="e">
        <f t="shared" si="430"/>
        <v>#REF!</v>
      </c>
      <c r="AG942" s="2" t="e">
        <f t="shared" si="431"/>
        <v>#REF!</v>
      </c>
      <c r="AH942" s="2" t="str">
        <f t="shared" si="432"/>
        <v/>
      </c>
      <c r="AI942" t="str">
        <f>IF('work here'!AE941&lt;&gt;"","Jewellery Work","")</f>
        <v/>
      </c>
      <c r="AJ942" t="str">
        <f>IF('work here'!AE941&lt;&gt;"",'work here'!AE941,"")</f>
        <v/>
      </c>
      <c r="AK942" t="str">
        <f t="shared" si="433"/>
        <v/>
      </c>
      <c r="AL942" t="str">
        <f t="shared" si="434"/>
        <v/>
      </c>
      <c r="AM942" t="e">
        <f>IF('work here'!#REF!&lt;&gt;"","Gemstone","")</f>
        <v>#REF!</v>
      </c>
      <c r="AN942" t="e">
        <f>IF('work here'!#REF!&lt;&gt;"",'work here'!#REF!,"")</f>
        <v>#REF!</v>
      </c>
      <c r="AO942" t="e">
        <f t="shared" si="435"/>
        <v>#REF!</v>
      </c>
      <c r="AP942" t="e">
        <f t="shared" si="436"/>
        <v>#REF!</v>
      </c>
      <c r="AQ942" t="str">
        <f>IF('work here'!AW941&lt;&gt;"","Plating","")</f>
        <v/>
      </c>
      <c r="AR942" t="str">
        <f>IF('work here'!AW941&lt;&gt;"",'work here'!AW941,"")</f>
        <v/>
      </c>
      <c r="AS942" t="str">
        <f t="shared" si="437"/>
        <v/>
      </c>
      <c r="AT942" t="str">
        <f t="shared" si="438"/>
        <v/>
      </c>
      <c r="AU942" t="str">
        <f>IF('work here'!AX941&lt;&gt;"","Material","")</f>
        <v/>
      </c>
      <c r="AV942" t="str">
        <f>IF('work here'!AX941&lt;&gt;"",'work here'!AX941,"")</f>
        <v/>
      </c>
      <c r="AW942" t="str">
        <f t="shared" si="439"/>
        <v/>
      </c>
      <c r="AX942" t="str">
        <f t="shared" si="440"/>
        <v/>
      </c>
      <c r="AY942" t="e">
        <f>IF('work here'!#REF!&lt;&gt;"","Look","")</f>
        <v>#REF!</v>
      </c>
      <c r="AZ942" t="e">
        <f>IF('work here'!#REF!&lt;&gt;"",'work here'!#REF!,"")</f>
        <v>#REF!</v>
      </c>
      <c r="BA942" t="e">
        <f t="shared" si="441"/>
        <v>#REF!</v>
      </c>
      <c r="BB942" t="e">
        <f t="shared" si="442"/>
        <v>#REF!</v>
      </c>
      <c r="BC942" t="e">
        <f>IF('work here'!#REF!&lt;&gt;"","Finish","")</f>
        <v>#REF!</v>
      </c>
      <c r="BD942" t="e">
        <f>IF('work here'!#REF!&lt;&gt;"",'work here'!#REF!,"")</f>
        <v>#REF!</v>
      </c>
      <c r="BE942" t="e">
        <f t="shared" si="443"/>
        <v>#REF!</v>
      </c>
      <c r="BF942" t="e">
        <f t="shared" si="444"/>
        <v>#REF!</v>
      </c>
      <c r="BG942" t="e">
        <f>IF('work here'!#REF!&lt;&gt;"","Care","")</f>
        <v>#REF!</v>
      </c>
      <c r="BH942" t="e">
        <f>IF('work here'!#REF!&lt;&gt;"",'work here'!#REF!,"")</f>
        <v>#REF!</v>
      </c>
      <c r="BI942" t="e">
        <f t="shared" si="445"/>
        <v>#REF!</v>
      </c>
      <c r="BJ942" t="e">
        <f t="shared" si="446"/>
        <v>#REF!</v>
      </c>
      <c r="BK942" t="str">
        <f>IF(OR('work here'!F941="Rings", 'work here'!F941="Bangles"), 'work here'!F941 &amp; " Size", "")</f>
        <v/>
      </c>
      <c r="BL942" t="e">
        <f>IF('work here'!#REF!&lt;&gt;"",'work here'!#REF!,"")</f>
        <v>#REF!</v>
      </c>
      <c r="BM942" t="str">
        <f t="shared" si="447"/>
        <v/>
      </c>
      <c r="BN942" t="str">
        <f t="shared" si="448"/>
        <v/>
      </c>
      <c r="BO942" t="str">
        <f t="shared" si="449"/>
        <v/>
      </c>
    </row>
    <row r="943" spans="1:67" x14ac:dyDescent="0.3">
      <c r="A943" t="str">
        <f>IF('work here'!A942="simple","simple",IF('work here'!A942="parent","variable",IF('work here'!A942="child","variation","")))</f>
        <v/>
      </c>
      <c r="B943" t="str">
        <f>IF('work here'!C942&lt;&gt;"", 'work here'!C942, "")</f>
        <v/>
      </c>
      <c r="C943" t="str">
        <f>IF('work here'!B942&lt;&gt;"", 'work here'!B942, "")</f>
        <v/>
      </c>
      <c r="D943" t="str">
        <f t="shared" si="420"/>
        <v/>
      </c>
      <c r="E943" t="str">
        <f t="shared" si="421"/>
        <v/>
      </c>
      <c r="F943" t="str">
        <f t="shared" si="422"/>
        <v/>
      </c>
      <c r="G943" t="e">
        <f>IF('work here'!#REF!&lt;&gt;"", 'work here'!#REF!, "")</f>
        <v>#REF!</v>
      </c>
      <c r="I943" t="str">
        <f>IF('work here'!Z942&lt;&gt;"", 'work here'!Z942, "")</f>
        <v/>
      </c>
      <c r="J943" t="str">
        <f t="shared" si="423"/>
        <v/>
      </c>
      <c r="K943" t="str">
        <f t="shared" si="424"/>
        <v/>
      </c>
      <c r="L943" t="str">
        <f t="shared" si="425"/>
        <v/>
      </c>
      <c r="M943" t="str">
        <f>IF('work here'!AA942&lt;&gt;"", 'work here'!AA942, "")</f>
        <v/>
      </c>
      <c r="N943" t="str">
        <f>IF('work here'!AD942&lt;&gt;"", 'work here'!AD942, "")</f>
        <v/>
      </c>
      <c r="O943" t="str">
        <f>IF('work here'!AC942&lt;&gt;"", 'work here'!AC942, "")</f>
        <v/>
      </c>
      <c r="P943" t="str">
        <f>IF('work here'!AB942&lt;&gt;"", 'work here'!AB942, "")</f>
        <v/>
      </c>
      <c r="Q943" t="str">
        <f t="shared" si="426"/>
        <v/>
      </c>
      <c r="S943" t="str">
        <f>IF('work here'!E942&lt;&gt;"", 'work here'!E942, "")</f>
        <v/>
      </c>
      <c r="T943" t="e">
        <f>IF('work here'!#REF!&lt;&gt;"", 'work here'!#REF!, "")</f>
        <v>#REF!</v>
      </c>
      <c r="U943" t="str">
        <f>IF(A943="", "", _xlfn.TEXTJOIN(", ", TRUE, "jewellery", "jewellery &gt; " &amp; 'work here'!F942, "jewellery &gt; " &amp; 'work here'!F942 &amp; " &gt; " &amp; 'work here'!#REF!, 'work here'!#REF!, 'work here'!AY942, 'work here'!H942, 'work here'!I942, 'work here'!J942))</f>
        <v/>
      </c>
      <c r="V943" t="str" cm="1">
        <f t="array" aca="1" ref="V943" ca="1">_xlfn.LET(
    _xlpm.yr, TEXT(TODAY(), "yyyy"),
    _xlpm.mn, TEXT(TODAY(), "mm"),
    _xlpm.path, "https://richlook.co.in/wp-content/uploads/" &amp; _xlpm.yr &amp; "/" &amp; _xlpm.mn &amp; "/",
    _xlpm.imgRange, 'work here'!N942:X942,
    _xlpm.imgLinks, IF(_xlpm.imgRange&lt;&gt;"", _xlpm.path &amp; _xlpm.imgRange &amp; ".webp", ""),
    _xlpm.urls,
        IF(A943="variable", _xlpm.imgLinks,
        IF(A943="variation", IF('work here'!N942&lt;&gt;"", _xlpm.path &amp; 'work here'!N942 &amp; ".webp", ""),
        IF(A943="simple", _xlpm.imgLinks, ""))),
    _xlfn.TEXTJOIN(", ", TRUE, _xlpm.urls)
)</f>
        <v/>
      </c>
      <c r="W943" t="str" cm="1">
        <f t="array" aca="1" ref="W943" ca="1">_xlfn.LET(
    _xlpm.yr, TEXT(TODAY(), "yyyy"),
    _xlpm.mn, TEXT(TODAY(), "mm"),
    _xlpm.path, "https://richlook.co.in/wp-content/uploads/" &amp; _xlpm.yr &amp; "/" &amp; _xlpm.mn &amp; "/",
    _xlpm.imgRange, 'work here'!O942:X942,
    _xlpm.imgLinks, IF(_xlpm.imgRange&lt;&gt;"", _xlpm.path &amp; _xlpm.imgRange &amp; ".webp", ""),
    _xlpm.urls,
        IF(A943="variable", "",
        IF(A943="variation", _xlpm.imgLinks,
        IF(A943="simple", "", ""))),
    _xlfn.TEXTJOIN(", ", TRUE, _xlpm.urls)
)</f>
        <v/>
      </c>
      <c r="X943" t="str">
        <f>IF('work here'!D942&lt;&gt;"", 'work here'!D942, "")</f>
        <v/>
      </c>
      <c r="Y943" t="e">
        <f>IF('work here'!#REF!&lt;&gt;"","color","")</f>
        <v>#REF!</v>
      </c>
      <c r="Z943" t="e">
        <f>IF('work here'!#REF!&lt;&gt;"",'work here'!#REF!,"")</f>
        <v>#REF!</v>
      </c>
      <c r="AA943" t="e">
        <f t="shared" si="427"/>
        <v>#REF!</v>
      </c>
      <c r="AB943" t="e">
        <f t="shared" si="428"/>
        <v>#REF!</v>
      </c>
      <c r="AC943" t="str">
        <f t="shared" si="429"/>
        <v/>
      </c>
      <c r="AD943" s="2" t="e">
        <f>IF('work here'!#REF!&lt;&gt;"",'work here'!#REF!,"")</f>
        <v>#REF!</v>
      </c>
      <c r="AE943" s="2" t="e">
        <f>IF('work here'!#REF!&lt;&gt;"",'work here'!#REF!,"")</f>
        <v>#REF!</v>
      </c>
      <c r="AF943" s="2" t="e">
        <f t="shared" si="430"/>
        <v>#REF!</v>
      </c>
      <c r="AG943" s="2" t="e">
        <f t="shared" si="431"/>
        <v>#REF!</v>
      </c>
      <c r="AH943" s="2" t="str">
        <f t="shared" si="432"/>
        <v/>
      </c>
      <c r="AI943" t="str">
        <f>IF('work here'!AE942&lt;&gt;"","Jewellery Work","")</f>
        <v/>
      </c>
      <c r="AJ943" t="str">
        <f>IF('work here'!AE942&lt;&gt;"",'work here'!AE942,"")</f>
        <v/>
      </c>
      <c r="AK943" t="str">
        <f t="shared" si="433"/>
        <v/>
      </c>
      <c r="AL943" t="str">
        <f t="shared" si="434"/>
        <v/>
      </c>
      <c r="AM943" t="e">
        <f>IF('work here'!#REF!&lt;&gt;"","Gemstone","")</f>
        <v>#REF!</v>
      </c>
      <c r="AN943" t="e">
        <f>IF('work here'!#REF!&lt;&gt;"",'work here'!#REF!,"")</f>
        <v>#REF!</v>
      </c>
      <c r="AO943" t="e">
        <f t="shared" si="435"/>
        <v>#REF!</v>
      </c>
      <c r="AP943" t="e">
        <f t="shared" si="436"/>
        <v>#REF!</v>
      </c>
      <c r="AQ943" t="str">
        <f>IF('work here'!AW942&lt;&gt;"","Plating","")</f>
        <v/>
      </c>
      <c r="AR943" t="str">
        <f>IF('work here'!AW942&lt;&gt;"",'work here'!AW942,"")</f>
        <v/>
      </c>
      <c r="AS943" t="str">
        <f t="shared" si="437"/>
        <v/>
      </c>
      <c r="AT943" t="str">
        <f t="shared" si="438"/>
        <v/>
      </c>
      <c r="AU943" t="str">
        <f>IF('work here'!AX942&lt;&gt;"","Material","")</f>
        <v/>
      </c>
      <c r="AV943" t="str">
        <f>IF('work here'!AX942&lt;&gt;"",'work here'!AX942,"")</f>
        <v/>
      </c>
      <c r="AW943" t="str">
        <f t="shared" si="439"/>
        <v/>
      </c>
      <c r="AX943" t="str">
        <f t="shared" si="440"/>
        <v/>
      </c>
      <c r="AY943" t="e">
        <f>IF('work here'!#REF!&lt;&gt;"","Look","")</f>
        <v>#REF!</v>
      </c>
      <c r="AZ943" t="e">
        <f>IF('work here'!#REF!&lt;&gt;"",'work here'!#REF!,"")</f>
        <v>#REF!</v>
      </c>
      <c r="BA943" t="e">
        <f t="shared" si="441"/>
        <v>#REF!</v>
      </c>
      <c r="BB943" t="e">
        <f t="shared" si="442"/>
        <v>#REF!</v>
      </c>
      <c r="BC943" t="e">
        <f>IF('work here'!#REF!&lt;&gt;"","Finish","")</f>
        <v>#REF!</v>
      </c>
      <c r="BD943" t="e">
        <f>IF('work here'!#REF!&lt;&gt;"",'work here'!#REF!,"")</f>
        <v>#REF!</v>
      </c>
      <c r="BE943" t="e">
        <f t="shared" si="443"/>
        <v>#REF!</v>
      </c>
      <c r="BF943" t="e">
        <f t="shared" si="444"/>
        <v>#REF!</v>
      </c>
      <c r="BG943" t="e">
        <f>IF('work here'!#REF!&lt;&gt;"","Care","")</f>
        <v>#REF!</v>
      </c>
      <c r="BH943" t="e">
        <f>IF('work here'!#REF!&lt;&gt;"",'work here'!#REF!,"")</f>
        <v>#REF!</v>
      </c>
      <c r="BI943" t="e">
        <f t="shared" si="445"/>
        <v>#REF!</v>
      </c>
      <c r="BJ943" t="e">
        <f t="shared" si="446"/>
        <v>#REF!</v>
      </c>
      <c r="BK943" t="str">
        <f>IF(OR('work here'!F942="Rings", 'work here'!F942="Bangles"), 'work here'!F942 &amp; " Size", "")</f>
        <v/>
      </c>
      <c r="BL943" t="e">
        <f>IF('work here'!#REF!&lt;&gt;"",'work here'!#REF!,"")</f>
        <v>#REF!</v>
      </c>
      <c r="BM943" t="str">
        <f t="shared" si="447"/>
        <v/>
      </c>
      <c r="BN943" t="str">
        <f t="shared" si="448"/>
        <v/>
      </c>
      <c r="BO943" t="str">
        <f t="shared" si="449"/>
        <v/>
      </c>
    </row>
    <row r="944" spans="1:67" x14ac:dyDescent="0.3">
      <c r="A944" t="str">
        <f>IF('work here'!A943="simple","simple",IF('work here'!A943="parent","variable",IF('work here'!A943="child","variation","")))</f>
        <v/>
      </c>
      <c r="B944" t="str">
        <f>IF('work here'!C943&lt;&gt;"", 'work here'!C943, "")</f>
        <v/>
      </c>
      <c r="C944" t="str">
        <f>IF('work here'!B943&lt;&gt;"", 'work here'!B943, "")</f>
        <v/>
      </c>
      <c r="D944" t="str">
        <f t="shared" si="420"/>
        <v/>
      </c>
      <c r="E944" t="str">
        <f t="shared" si="421"/>
        <v/>
      </c>
      <c r="F944" t="str">
        <f t="shared" si="422"/>
        <v/>
      </c>
      <c r="G944" t="e">
        <f>IF('work here'!#REF!&lt;&gt;"", 'work here'!#REF!, "")</f>
        <v>#REF!</v>
      </c>
      <c r="I944" t="str">
        <f>IF('work here'!Z943&lt;&gt;"", 'work here'!Z943, "")</f>
        <v/>
      </c>
      <c r="J944" t="str">
        <f t="shared" si="423"/>
        <v/>
      </c>
      <c r="K944" t="str">
        <f t="shared" si="424"/>
        <v/>
      </c>
      <c r="L944" t="str">
        <f t="shared" si="425"/>
        <v/>
      </c>
      <c r="M944" t="str">
        <f>IF('work here'!AA943&lt;&gt;"", 'work here'!AA943, "")</f>
        <v/>
      </c>
      <c r="N944" t="str">
        <f>IF('work here'!AD943&lt;&gt;"", 'work here'!AD943, "")</f>
        <v/>
      </c>
      <c r="O944" t="str">
        <f>IF('work here'!AC943&lt;&gt;"", 'work here'!AC943, "")</f>
        <v/>
      </c>
      <c r="P944" t="str">
        <f>IF('work here'!AB943&lt;&gt;"", 'work here'!AB943, "")</f>
        <v/>
      </c>
      <c r="Q944" t="str">
        <f t="shared" si="426"/>
        <v/>
      </c>
      <c r="S944" t="str">
        <f>IF('work here'!E943&lt;&gt;"", 'work here'!E943, "")</f>
        <v/>
      </c>
      <c r="T944" t="e">
        <f>IF('work here'!#REF!&lt;&gt;"", 'work here'!#REF!, "")</f>
        <v>#REF!</v>
      </c>
      <c r="U944" t="str">
        <f>IF(A944="", "", _xlfn.TEXTJOIN(", ", TRUE, "jewellery", "jewellery &gt; " &amp; 'work here'!F943, "jewellery &gt; " &amp; 'work here'!F943 &amp; " &gt; " &amp; 'work here'!#REF!, 'work here'!#REF!, 'work here'!AY943, 'work here'!H943, 'work here'!I943, 'work here'!J943))</f>
        <v/>
      </c>
      <c r="V944" t="str" cm="1">
        <f t="array" aca="1" ref="V944" ca="1">_xlfn.LET(
    _xlpm.yr, TEXT(TODAY(), "yyyy"),
    _xlpm.mn, TEXT(TODAY(), "mm"),
    _xlpm.path, "https://richlook.co.in/wp-content/uploads/" &amp; _xlpm.yr &amp; "/" &amp; _xlpm.mn &amp; "/",
    _xlpm.imgRange, 'work here'!N943:X943,
    _xlpm.imgLinks, IF(_xlpm.imgRange&lt;&gt;"", _xlpm.path &amp; _xlpm.imgRange &amp; ".webp", ""),
    _xlpm.urls,
        IF(A944="variable", _xlpm.imgLinks,
        IF(A944="variation", IF('work here'!N943&lt;&gt;"", _xlpm.path &amp; 'work here'!N943 &amp; ".webp", ""),
        IF(A944="simple", _xlpm.imgLinks, ""))),
    _xlfn.TEXTJOIN(", ", TRUE, _xlpm.urls)
)</f>
        <v/>
      </c>
      <c r="W944" t="str" cm="1">
        <f t="array" aca="1" ref="W944" ca="1">_xlfn.LET(
    _xlpm.yr, TEXT(TODAY(), "yyyy"),
    _xlpm.mn, TEXT(TODAY(), "mm"),
    _xlpm.path, "https://richlook.co.in/wp-content/uploads/" &amp; _xlpm.yr &amp; "/" &amp; _xlpm.mn &amp; "/",
    _xlpm.imgRange, 'work here'!O943:X943,
    _xlpm.imgLinks, IF(_xlpm.imgRange&lt;&gt;"", _xlpm.path &amp; _xlpm.imgRange &amp; ".webp", ""),
    _xlpm.urls,
        IF(A944="variable", "",
        IF(A944="variation", _xlpm.imgLinks,
        IF(A944="simple", "", ""))),
    _xlfn.TEXTJOIN(", ", TRUE, _xlpm.urls)
)</f>
        <v/>
      </c>
      <c r="X944" t="str">
        <f>IF('work here'!D943&lt;&gt;"", 'work here'!D943, "")</f>
        <v/>
      </c>
      <c r="Y944" t="e">
        <f>IF('work here'!#REF!&lt;&gt;"","color","")</f>
        <v>#REF!</v>
      </c>
      <c r="Z944" t="e">
        <f>IF('work here'!#REF!&lt;&gt;"",'work here'!#REF!,"")</f>
        <v>#REF!</v>
      </c>
      <c r="AA944" t="e">
        <f t="shared" si="427"/>
        <v>#REF!</v>
      </c>
      <c r="AB944" t="e">
        <f t="shared" si="428"/>
        <v>#REF!</v>
      </c>
      <c r="AC944" t="str">
        <f t="shared" si="429"/>
        <v/>
      </c>
      <c r="AD944" s="2" t="e">
        <f>IF('work here'!#REF!&lt;&gt;"",'work here'!#REF!,"")</f>
        <v>#REF!</v>
      </c>
      <c r="AE944" s="2" t="e">
        <f>IF('work here'!#REF!&lt;&gt;"",'work here'!#REF!,"")</f>
        <v>#REF!</v>
      </c>
      <c r="AF944" s="2" t="e">
        <f t="shared" si="430"/>
        <v>#REF!</v>
      </c>
      <c r="AG944" s="2" t="e">
        <f t="shared" si="431"/>
        <v>#REF!</v>
      </c>
      <c r="AH944" s="2" t="str">
        <f t="shared" si="432"/>
        <v/>
      </c>
      <c r="AI944" t="str">
        <f>IF('work here'!AE943&lt;&gt;"","Jewellery Work","")</f>
        <v/>
      </c>
      <c r="AJ944" t="str">
        <f>IF('work here'!AE943&lt;&gt;"",'work here'!AE943,"")</f>
        <v/>
      </c>
      <c r="AK944" t="str">
        <f t="shared" si="433"/>
        <v/>
      </c>
      <c r="AL944" t="str">
        <f t="shared" si="434"/>
        <v/>
      </c>
      <c r="AM944" t="e">
        <f>IF('work here'!#REF!&lt;&gt;"","Gemstone","")</f>
        <v>#REF!</v>
      </c>
      <c r="AN944" t="e">
        <f>IF('work here'!#REF!&lt;&gt;"",'work here'!#REF!,"")</f>
        <v>#REF!</v>
      </c>
      <c r="AO944" t="e">
        <f t="shared" si="435"/>
        <v>#REF!</v>
      </c>
      <c r="AP944" t="e">
        <f t="shared" si="436"/>
        <v>#REF!</v>
      </c>
      <c r="AQ944" t="str">
        <f>IF('work here'!AW943&lt;&gt;"","Plating","")</f>
        <v/>
      </c>
      <c r="AR944" t="str">
        <f>IF('work here'!AW943&lt;&gt;"",'work here'!AW943,"")</f>
        <v/>
      </c>
      <c r="AS944" t="str">
        <f t="shared" si="437"/>
        <v/>
      </c>
      <c r="AT944" t="str">
        <f t="shared" si="438"/>
        <v/>
      </c>
      <c r="AU944" t="str">
        <f>IF('work here'!AX943&lt;&gt;"","Material","")</f>
        <v/>
      </c>
      <c r="AV944" t="str">
        <f>IF('work here'!AX943&lt;&gt;"",'work here'!AX943,"")</f>
        <v/>
      </c>
      <c r="AW944" t="str">
        <f t="shared" si="439"/>
        <v/>
      </c>
      <c r="AX944" t="str">
        <f t="shared" si="440"/>
        <v/>
      </c>
      <c r="AY944" t="e">
        <f>IF('work here'!#REF!&lt;&gt;"","Look","")</f>
        <v>#REF!</v>
      </c>
      <c r="AZ944" t="e">
        <f>IF('work here'!#REF!&lt;&gt;"",'work here'!#REF!,"")</f>
        <v>#REF!</v>
      </c>
      <c r="BA944" t="e">
        <f t="shared" si="441"/>
        <v>#REF!</v>
      </c>
      <c r="BB944" t="e">
        <f t="shared" si="442"/>
        <v>#REF!</v>
      </c>
      <c r="BC944" t="e">
        <f>IF('work here'!#REF!&lt;&gt;"","Finish","")</f>
        <v>#REF!</v>
      </c>
      <c r="BD944" t="e">
        <f>IF('work here'!#REF!&lt;&gt;"",'work here'!#REF!,"")</f>
        <v>#REF!</v>
      </c>
      <c r="BE944" t="e">
        <f t="shared" si="443"/>
        <v>#REF!</v>
      </c>
      <c r="BF944" t="e">
        <f t="shared" si="444"/>
        <v>#REF!</v>
      </c>
      <c r="BG944" t="e">
        <f>IF('work here'!#REF!&lt;&gt;"","Care","")</f>
        <v>#REF!</v>
      </c>
      <c r="BH944" t="e">
        <f>IF('work here'!#REF!&lt;&gt;"",'work here'!#REF!,"")</f>
        <v>#REF!</v>
      </c>
      <c r="BI944" t="e">
        <f t="shared" si="445"/>
        <v>#REF!</v>
      </c>
      <c r="BJ944" t="e">
        <f t="shared" si="446"/>
        <v>#REF!</v>
      </c>
      <c r="BK944" t="str">
        <f>IF(OR('work here'!F943="Rings", 'work here'!F943="Bangles"), 'work here'!F943 &amp; " Size", "")</f>
        <v/>
      </c>
      <c r="BL944" t="e">
        <f>IF('work here'!#REF!&lt;&gt;"",'work here'!#REF!,"")</f>
        <v>#REF!</v>
      </c>
      <c r="BM944" t="str">
        <f t="shared" si="447"/>
        <v/>
      </c>
      <c r="BN944" t="str">
        <f t="shared" si="448"/>
        <v/>
      </c>
      <c r="BO944" t="str">
        <f t="shared" si="449"/>
        <v/>
      </c>
    </row>
    <row r="945" spans="1:67" x14ac:dyDescent="0.3">
      <c r="A945" t="str">
        <f>IF('work here'!A944="simple","simple",IF('work here'!A944="parent","variable",IF('work here'!A944="child","variation","")))</f>
        <v/>
      </c>
      <c r="B945" t="str">
        <f>IF('work here'!C944&lt;&gt;"", 'work here'!C944, "")</f>
        <v/>
      </c>
      <c r="C945" t="str">
        <f>IF('work here'!B944&lt;&gt;"", 'work here'!B944, "")</f>
        <v/>
      </c>
      <c r="D945" t="str">
        <f t="shared" si="420"/>
        <v/>
      </c>
      <c r="E945" t="str">
        <f t="shared" si="421"/>
        <v/>
      </c>
      <c r="F945" t="str">
        <f t="shared" si="422"/>
        <v/>
      </c>
      <c r="G945" t="e">
        <f>IF('work here'!#REF!&lt;&gt;"", 'work here'!#REF!, "")</f>
        <v>#REF!</v>
      </c>
      <c r="I945" t="str">
        <f>IF('work here'!Z944&lt;&gt;"", 'work here'!Z944, "")</f>
        <v/>
      </c>
      <c r="J945" t="str">
        <f t="shared" si="423"/>
        <v/>
      </c>
      <c r="K945" t="str">
        <f t="shared" si="424"/>
        <v/>
      </c>
      <c r="L945" t="str">
        <f t="shared" si="425"/>
        <v/>
      </c>
      <c r="M945" t="str">
        <f>IF('work here'!AA944&lt;&gt;"", 'work here'!AA944, "")</f>
        <v/>
      </c>
      <c r="N945" t="str">
        <f>IF('work here'!AD944&lt;&gt;"", 'work here'!AD944, "")</f>
        <v/>
      </c>
      <c r="O945" t="str">
        <f>IF('work here'!AC944&lt;&gt;"", 'work here'!AC944, "")</f>
        <v/>
      </c>
      <c r="P945" t="str">
        <f>IF('work here'!AB944&lt;&gt;"", 'work here'!AB944, "")</f>
        <v/>
      </c>
      <c r="Q945" t="str">
        <f t="shared" si="426"/>
        <v/>
      </c>
      <c r="S945" t="str">
        <f>IF('work here'!E944&lt;&gt;"", 'work here'!E944, "")</f>
        <v/>
      </c>
      <c r="T945" t="e">
        <f>IF('work here'!#REF!&lt;&gt;"", 'work here'!#REF!, "")</f>
        <v>#REF!</v>
      </c>
      <c r="U945" t="str">
        <f>IF(A945="", "", _xlfn.TEXTJOIN(", ", TRUE, "jewellery", "jewellery &gt; " &amp; 'work here'!F944, "jewellery &gt; " &amp; 'work here'!F944 &amp; " &gt; " &amp; 'work here'!#REF!, 'work here'!#REF!, 'work here'!AY944, 'work here'!H944, 'work here'!I944, 'work here'!J944))</f>
        <v/>
      </c>
      <c r="V945" t="str" cm="1">
        <f t="array" aca="1" ref="V945" ca="1">_xlfn.LET(
    _xlpm.yr, TEXT(TODAY(), "yyyy"),
    _xlpm.mn, TEXT(TODAY(), "mm"),
    _xlpm.path, "https://richlook.co.in/wp-content/uploads/" &amp; _xlpm.yr &amp; "/" &amp; _xlpm.mn &amp; "/",
    _xlpm.imgRange, 'work here'!N944:X944,
    _xlpm.imgLinks, IF(_xlpm.imgRange&lt;&gt;"", _xlpm.path &amp; _xlpm.imgRange &amp; ".webp", ""),
    _xlpm.urls,
        IF(A945="variable", _xlpm.imgLinks,
        IF(A945="variation", IF('work here'!N944&lt;&gt;"", _xlpm.path &amp; 'work here'!N944 &amp; ".webp", ""),
        IF(A945="simple", _xlpm.imgLinks, ""))),
    _xlfn.TEXTJOIN(", ", TRUE, _xlpm.urls)
)</f>
        <v/>
      </c>
      <c r="W945" t="str" cm="1">
        <f t="array" aca="1" ref="W945" ca="1">_xlfn.LET(
    _xlpm.yr, TEXT(TODAY(), "yyyy"),
    _xlpm.mn, TEXT(TODAY(), "mm"),
    _xlpm.path, "https://richlook.co.in/wp-content/uploads/" &amp; _xlpm.yr &amp; "/" &amp; _xlpm.mn &amp; "/",
    _xlpm.imgRange, 'work here'!O944:X944,
    _xlpm.imgLinks, IF(_xlpm.imgRange&lt;&gt;"", _xlpm.path &amp; _xlpm.imgRange &amp; ".webp", ""),
    _xlpm.urls,
        IF(A945="variable", "",
        IF(A945="variation", _xlpm.imgLinks,
        IF(A945="simple", "", ""))),
    _xlfn.TEXTJOIN(", ", TRUE, _xlpm.urls)
)</f>
        <v/>
      </c>
      <c r="X945" t="str">
        <f>IF('work here'!D944&lt;&gt;"", 'work here'!D944, "")</f>
        <v/>
      </c>
      <c r="Y945" t="e">
        <f>IF('work here'!#REF!&lt;&gt;"","color","")</f>
        <v>#REF!</v>
      </c>
      <c r="Z945" t="e">
        <f>IF('work here'!#REF!&lt;&gt;"",'work here'!#REF!,"")</f>
        <v>#REF!</v>
      </c>
      <c r="AA945" t="e">
        <f t="shared" si="427"/>
        <v>#REF!</v>
      </c>
      <c r="AB945" t="e">
        <f t="shared" si="428"/>
        <v>#REF!</v>
      </c>
      <c r="AC945" t="str">
        <f t="shared" si="429"/>
        <v/>
      </c>
      <c r="AD945" s="2" t="e">
        <f>IF('work here'!#REF!&lt;&gt;"",'work here'!#REF!,"")</f>
        <v>#REF!</v>
      </c>
      <c r="AE945" s="2" t="e">
        <f>IF('work here'!#REF!&lt;&gt;"",'work here'!#REF!,"")</f>
        <v>#REF!</v>
      </c>
      <c r="AF945" s="2" t="e">
        <f t="shared" si="430"/>
        <v>#REF!</v>
      </c>
      <c r="AG945" s="2" t="e">
        <f t="shared" si="431"/>
        <v>#REF!</v>
      </c>
      <c r="AH945" s="2" t="str">
        <f t="shared" si="432"/>
        <v/>
      </c>
      <c r="AI945" t="str">
        <f>IF('work here'!AE944&lt;&gt;"","Jewellery Work","")</f>
        <v/>
      </c>
      <c r="AJ945" t="str">
        <f>IF('work here'!AE944&lt;&gt;"",'work here'!AE944,"")</f>
        <v/>
      </c>
      <c r="AK945" t="str">
        <f t="shared" si="433"/>
        <v/>
      </c>
      <c r="AL945" t="str">
        <f t="shared" si="434"/>
        <v/>
      </c>
      <c r="AM945" t="e">
        <f>IF('work here'!#REF!&lt;&gt;"","Gemstone","")</f>
        <v>#REF!</v>
      </c>
      <c r="AN945" t="e">
        <f>IF('work here'!#REF!&lt;&gt;"",'work here'!#REF!,"")</f>
        <v>#REF!</v>
      </c>
      <c r="AO945" t="e">
        <f t="shared" si="435"/>
        <v>#REF!</v>
      </c>
      <c r="AP945" t="e">
        <f t="shared" si="436"/>
        <v>#REF!</v>
      </c>
      <c r="AQ945" t="str">
        <f>IF('work here'!AW944&lt;&gt;"","Plating","")</f>
        <v/>
      </c>
      <c r="AR945" t="str">
        <f>IF('work here'!AW944&lt;&gt;"",'work here'!AW944,"")</f>
        <v/>
      </c>
      <c r="AS945" t="str">
        <f t="shared" si="437"/>
        <v/>
      </c>
      <c r="AT945" t="str">
        <f t="shared" si="438"/>
        <v/>
      </c>
      <c r="AU945" t="str">
        <f>IF('work here'!AX944&lt;&gt;"","Material","")</f>
        <v/>
      </c>
      <c r="AV945" t="str">
        <f>IF('work here'!AX944&lt;&gt;"",'work here'!AX944,"")</f>
        <v/>
      </c>
      <c r="AW945" t="str">
        <f t="shared" si="439"/>
        <v/>
      </c>
      <c r="AX945" t="str">
        <f t="shared" si="440"/>
        <v/>
      </c>
      <c r="AY945" t="e">
        <f>IF('work here'!#REF!&lt;&gt;"","Look","")</f>
        <v>#REF!</v>
      </c>
      <c r="AZ945" t="e">
        <f>IF('work here'!#REF!&lt;&gt;"",'work here'!#REF!,"")</f>
        <v>#REF!</v>
      </c>
      <c r="BA945" t="e">
        <f t="shared" si="441"/>
        <v>#REF!</v>
      </c>
      <c r="BB945" t="e">
        <f t="shared" si="442"/>
        <v>#REF!</v>
      </c>
      <c r="BC945" t="e">
        <f>IF('work here'!#REF!&lt;&gt;"","Finish","")</f>
        <v>#REF!</v>
      </c>
      <c r="BD945" t="e">
        <f>IF('work here'!#REF!&lt;&gt;"",'work here'!#REF!,"")</f>
        <v>#REF!</v>
      </c>
      <c r="BE945" t="e">
        <f t="shared" si="443"/>
        <v>#REF!</v>
      </c>
      <c r="BF945" t="e">
        <f t="shared" si="444"/>
        <v>#REF!</v>
      </c>
      <c r="BG945" t="e">
        <f>IF('work here'!#REF!&lt;&gt;"","Care","")</f>
        <v>#REF!</v>
      </c>
      <c r="BH945" t="e">
        <f>IF('work here'!#REF!&lt;&gt;"",'work here'!#REF!,"")</f>
        <v>#REF!</v>
      </c>
      <c r="BI945" t="e">
        <f t="shared" si="445"/>
        <v>#REF!</v>
      </c>
      <c r="BJ945" t="e">
        <f t="shared" si="446"/>
        <v>#REF!</v>
      </c>
      <c r="BK945" t="str">
        <f>IF(OR('work here'!F944="Rings", 'work here'!F944="Bangles"), 'work here'!F944 &amp; " Size", "")</f>
        <v/>
      </c>
      <c r="BL945" t="e">
        <f>IF('work here'!#REF!&lt;&gt;"",'work here'!#REF!,"")</f>
        <v>#REF!</v>
      </c>
      <c r="BM945" t="str">
        <f t="shared" si="447"/>
        <v/>
      </c>
      <c r="BN945" t="str">
        <f t="shared" si="448"/>
        <v/>
      </c>
      <c r="BO945" t="str">
        <f t="shared" si="449"/>
        <v/>
      </c>
    </row>
    <row r="946" spans="1:67" x14ac:dyDescent="0.3">
      <c r="A946" t="str">
        <f>IF('work here'!A945="simple","simple",IF('work here'!A945="parent","variable",IF('work here'!A945="child","variation","")))</f>
        <v/>
      </c>
      <c r="B946" t="str">
        <f>IF('work here'!C945&lt;&gt;"", 'work here'!C945, "")</f>
        <v/>
      </c>
      <c r="C946" t="str">
        <f>IF('work here'!B945&lt;&gt;"", 'work here'!B945, "")</f>
        <v/>
      </c>
      <c r="D946" t="str">
        <f t="shared" si="420"/>
        <v/>
      </c>
      <c r="E946" t="str">
        <f t="shared" si="421"/>
        <v/>
      </c>
      <c r="F946" t="str">
        <f t="shared" si="422"/>
        <v/>
      </c>
      <c r="G946" t="e">
        <f>IF('work here'!#REF!&lt;&gt;"", 'work here'!#REF!, "")</f>
        <v>#REF!</v>
      </c>
      <c r="I946" t="str">
        <f>IF('work here'!Z945&lt;&gt;"", 'work here'!Z945, "")</f>
        <v/>
      </c>
      <c r="J946" t="str">
        <f t="shared" si="423"/>
        <v/>
      </c>
      <c r="K946" t="str">
        <f t="shared" si="424"/>
        <v/>
      </c>
      <c r="L946" t="str">
        <f t="shared" si="425"/>
        <v/>
      </c>
      <c r="M946" t="str">
        <f>IF('work here'!AA945&lt;&gt;"", 'work here'!AA945, "")</f>
        <v/>
      </c>
      <c r="N946" t="str">
        <f>IF('work here'!AD945&lt;&gt;"", 'work here'!AD945, "")</f>
        <v/>
      </c>
      <c r="O946" t="str">
        <f>IF('work here'!AC945&lt;&gt;"", 'work here'!AC945, "")</f>
        <v/>
      </c>
      <c r="P946" t="str">
        <f>IF('work here'!AB945&lt;&gt;"", 'work here'!AB945, "")</f>
        <v/>
      </c>
      <c r="Q946" t="str">
        <f t="shared" si="426"/>
        <v/>
      </c>
      <c r="S946" t="str">
        <f>IF('work here'!E945&lt;&gt;"", 'work here'!E945, "")</f>
        <v/>
      </c>
      <c r="T946" t="e">
        <f>IF('work here'!#REF!&lt;&gt;"", 'work here'!#REF!, "")</f>
        <v>#REF!</v>
      </c>
      <c r="U946" t="str">
        <f>IF(A946="", "", _xlfn.TEXTJOIN(", ", TRUE, "jewellery", "jewellery &gt; " &amp; 'work here'!F945, "jewellery &gt; " &amp; 'work here'!F945 &amp; " &gt; " &amp; 'work here'!#REF!, 'work here'!#REF!, 'work here'!AY945, 'work here'!H945, 'work here'!I945, 'work here'!J945))</f>
        <v/>
      </c>
      <c r="V946" t="str" cm="1">
        <f t="array" aca="1" ref="V946" ca="1">_xlfn.LET(
    _xlpm.yr, TEXT(TODAY(), "yyyy"),
    _xlpm.mn, TEXT(TODAY(), "mm"),
    _xlpm.path, "https://richlook.co.in/wp-content/uploads/" &amp; _xlpm.yr &amp; "/" &amp; _xlpm.mn &amp; "/",
    _xlpm.imgRange, 'work here'!N945:X945,
    _xlpm.imgLinks, IF(_xlpm.imgRange&lt;&gt;"", _xlpm.path &amp; _xlpm.imgRange &amp; ".webp", ""),
    _xlpm.urls,
        IF(A946="variable", _xlpm.imgLinks,
        IF(A946="variation", IF('work here'!N945&lt;&gt;"", _xlpm.path &amp; 'work here'!N945 &amp; ".webp", ""),
        IF(A946="simple", _xlpm.imgLinks, ""))),
    _xlfn.TEXTJOIN(", ", TRUE, _xlpm.urls)
)</f>
        <v/>
      </c>
      <c r="W946" t="str" cm="1">
        <f t="array" aca="1" ref="W946" ca="1">_xlfn.LET(
    _xlpm.yr, TEXT(TODAY(), "yyyy"),
    _xlpm.mn, TEXT(TODAY(), "mm"),
    _xlpm.path, "https://richlook.co.in/wp-content/uploads/" &amp; _xlpm.yr &amp; "/" &amp; _xlpm.mn &amp; "/",
    _xlpm.imgRange, 'work here'!O945:X945,
    _xlpm.imgLinks, IF(_xlpm.imgRange&lt;&gt;"", _xlpm.path &amp; _xlpm.imgRange &amp; ".webp", ""),
    _xlpm.urls,
        IF(A946="variable", "",
        IF(A946="variation", _xlpm.imgLinks,
        IF(A946="simple", "", ""))),
    _xlfn.TEXTJOIN(", ", TRUE, _xlpm.urls)
)</f>
        <v/>
      </c>
      <c r="X946" t="str">
        <f>IF('work here'!D945&lt;&gt;"", 'work here'!D945, "")</f>
        <v/>
      </c>
      <c r="Y946" t="e">
        <f>IF('work here'!#REF!&lt;&gt;"","color","")</f>
        <v>#REF!</v>
      </c>
      <c r="Z946" t="e">
        <f>IF('work here'!#REF!&lt;&gt;"",'work here'!#REF!,"")</f>
        <v>#REF!</v>
      </c>
      <c r="AA946" t="e">
        <f t="shared" si="427"/>
        <v>#REF!</v>
      </c>
      <c r="AB946" t="e">
        <f t="shared" si="428"/>
        <v>#REF!</v>
      </c>
      <c r="AC946" t="str">
        <f t="shared" si="429"/>
        <v/>
      </c>
      <c r="AD946" s="2" t="e">
        <f>IF('work here'!#REF!&lt;&gt;"",'work here'!#REF!,"")</f>
        <v>#REF!</v>
      </c>
      <c r="AE946" s="2" t="e">
        <f>IF('work here'!#REF!&lt;&gt;"",'work here'!#REF!,"")</f>
        <v>#REF!</v>
      </c>
      <c r="AF946" s="2" t="e">
        <f t="shared" si="430"/>
        <v>#REF!</v>
      </c>
      <c r="AG946" s="2" t="e">
        <f t="shared" si="431"/>
        <v>#REF!</v>
      </c>
      <c r="AH946" s="2" t="str">
        <f t="shared" si="432"/>
        <v/>
      </c>
      <c r="AI946" t="str">
        <f>IF('work here'!AE945&lt;&gt;"","Jewellery Work","")</f>
        <v/>
      </c>
      <c r="AJ946" t="str">
        <f>IF('work here'!AE945&lt;&gt;"",'work here'!AE945,"")</f>
        <v/>
      </c>
      <c r="AK946" t="str">
        <f t="shared" si="433"/>
        <v/>
      </c>
      <c r="AL946" t="str">
        <f t="shared" si="434"/>
        <v/>
      </c>
      <c r="AM946" t="e">
        <f>IF('work here'!#REF!&lt;&gt;"","Gemstone","")</f>
        <v>#REF!</v>
      </c>
      <c r="AN946" t="e">
        <f>IF('work here'!#REF!&lt;&gt;"",'work here'!#REF!,"")</f>
        <v>#REF!</v>
      </c>
      <c r="AO946" t="e">
        <f t="shared" si="435"/>
        <v>#REF!</v>
      </c>
      <c r="AP946" t="e">
        <f t="shared" si="436"/>
        <v>#REF!</v>
      </c>
      <c r="AQ946" t="str">
        <f>IF('work here'!AW945&lt;&gt;"","Plating","")</f>
        <v/>
      </c>
      <c r="AR946" t="str">
        <f>IF('work here'!AW945&lt;&gt;"",'work here'!AW945,"")</f>
        <v/>
      </c>
      <c r="AS946" t="str">
        <f t="shared" si="437"/>
        <v/>
      </c>
      <c r="AT946" t="str">
        <f t="shared" si="438"/>
        <v/>
      </c>
      <c r="AU946" t="str">
        <f>IF('work here'!AX945&lt;&gt;"","Material","")</f>
        <v/>
      </c>
      <c r="AV946" t="str">
        <f>IF('work here'!AX945&lt;&gt;"",'work here'!AX945,"")</f>
        <v/>
      </c>
      <c r="AW946" t="str">
        <f t="shared" si="439"/>
        <v/>
      </c>
      <c r="AX946" t="str">
        <f t="shared" si="440"/>
        <v/>
      </c>
      <c r="AY946" t="e">
        <f>IF('work here'!#REF!&lt;&gt;"","Look","")</f>
        <v>#REF!</v>
      </c>
      <c r="AZ946" t="e">
        <f>IF('work here'!#REF!&lt;&gt;"",'work here'!#REF!,"")</f>
        <v>#REF!</v>
      </c>
      <c r="BA946" t="e">
        <f t="shared" si="441"/>
        <v>#REF!</v>
      </c>
      <c r="BB946" t="e">
        <f t="shared" si="442"/>
        <v>#REF!</v>
      </c>
      <c r="BC946" t="e">
        <f>IF('work here'!#REF!&lt;&gt;"","Finish","")</f>
        <v>#REF!</v>
      </c>
      <c r="BD946" t="e">
        <f>IF('work here'!#REF!&lt;&gt;"",'work here'!#REF!,"")</f>
        <v>#REF!</v>
      </c>
      <c r="BE946" t="e">
        <f t="shared" si="443"/>
        <v>#REF!</v>
      </c>
      <c r="BF946" t="e">
        <f t="shared" si="444"/>
        <v>#REF!</v>
      </c>
      <c r="BG946" t="e">
        <f>IF('work here'!#REF!&lt;&gt;"","Care","")</f>
        <v>#REF!</v>
      </c>
      <c r="BH946" t="e">
        <f>IF('work here'!#REF!&lt;&gt;"",'work here'!#REF!,"")</f>
        <v>#REF!</v>
      </c>
      <c r="BI946" t="e">
        <f t="shared" si="445"/>
        <v>#REF!</v>
      </c>
      <c r="BJ946" t="e">
        <f t="shared" si="446"/>
        <v>#REF!</v>
      </c>
      <c r="BK946" t="str">
        <f>IF(OR('work here'!F945="Rings", 'work here'!F945="Bangles"), 'work here'!F945 &amp; " Size", "")</f>
        <v/>
      </c>
      <c r="BL946" t="e">
        <f>IF('work here'!#REF!&lt;&gt;"",'work here'!#REF!,"")</f>
        <v>#REF!</v>
      </c>
      <c r="BM946" t="str">
        <f t="shared" si="447"/>
        <v/>
      </c>
      <c r="BN946" t="str">
        <f t="shared" si="448"/>
        <v/>
      </c>
      <c r="BO946" t="str">
        <f t="shared" si="449"/>
        <v/>
      </c>
    </row>
    <row r="947" spans="1:67" x14ac:dyDescent="0.3">
      <c r="A947" t="str">
        <f>IF('work here'!A946="simple","simple",IF('work here'!A946="parent","variable",IF('work here'!A946="child","variation","")))</f>
        <v/>
      </c>
      <c r="B947" t="str">
        <f>IF('work here'!C946&lt;&gt;"", 'work here'!C946, "")</f>
        <v/>
      </c>
      <c r="C947" t="str">
        <f>IF('work here'!B946&lt;&gt;"", 'work here'!B946, "")</f>
        <v/>
      </c>
      <c r="D947" t="str">
        <f t="shared" si="420"/>
        <v/>
      </c>
      <c r="E947" t="str">
        <f t="shared" si="421"/>
        <v/>
      </c>
      <c r="F947" t="str">
        <f t="shared" si="422"/>
        <v/>
      </c>
      <c r="G947" t="e">
        <f>IF('work here'!#REF!&lt;&gt;"", 'work here'!#REF!, "")</f>
        <v>#REF!</v>
      </c>
      <c r="I947" t="str">
        <f>IF('work here'!Z946&lt;&gt;"", 'work here'!Z946, "")</f>
        <v/>
      </c>
      <c r="J947" t="str">
        <f t="shared" si="423"/>
        <v/>
      </c>
      <c r="K947" t="str">
        <f t="shared" si="424"/>
        <v/>
      </c>
      <c r="L947" t="str">
        <f t="shared" si="425"/>
        <v/>
      </c>
      <c r="M947" t="str">
        <f>IF('work here'!AA946&lt;&gt;"", 'work here'!AA946, "")</f>
        <v/>
      </c>
      <c r="N947" t="str">
        <f>IF('work here'!AD946&lt;&gt;"", 'work here'!AD946, "")</f>
        <v/>
      </c>
      <c r="O947" t="str">
        <f>IF('work here'!AC946&lt;&gt;"", 'work here'!AC946, "")</f>
        <v/>
      </c>
      <c r="P947" t="str">
        <f>IF('work here'!AB946&lt;&gt;"", 'work here'!AB946, "")</f>
        <v/>
      </c>
      <c r="Q947" t="str">
        <f t="shared" si="426"/>
        <v/>
      </c>
      <c r="S947" t="str">
        <f>IF('work here'!E946&lt;&gt;"", 'work here'!E946, "")</f>
        <v/>
      </c>
      <c r="T947" t="e">
        <f>IF('work here'!#REF!&lt;&gt;"", 'work here'!#REF!, "")</f>
        <v>#REF!</v>
      </c>
      <c r="U947" t="str">
        <f>IF(A947="", "", _xlfn.TEXTJOIN(", ", TRUE, "jewellery", "jewellery &gt; " &amp; 'work here'!F946, "jewellery &gt; " &amp; 'work here'!F946 &amp; " &gt; " &amp; 'work here'!#REF!, 'work here'!#REF!, 'work here'!AY946, 'work here'!H946, 'work here'!I946, 'work here'!J946))</f>
        <v/>
      </c>
      <c r="V947" t="str" cm="1">
        <f t="array" aca="1" ref="V947" ca="1">_xlfn.LET(
    _xlpm.yr, TEXT(TODAY(), "yyyy"),
    _xlpm.mn, TEXT(TODAY(), "mm"),
    _xlpm.path, "https://richlook.co.in/wp-content/uploads/" &amp; _xlpm.yr &amp; "/" &amp; _xlpm.mn &amp; "/",
    _xlpm.imgRange, 'work here'!N946:X946,
    _xlpm.imgLinks, IF(_xlpm.imgRange&lt;&gt;"", _xlpm.path &amp; _xlpm.imgRange &amp; ".webp", ""),
    _xlpm.urls,
        IF(A947="variable", _xlpm.imgLinks,
        IF(A947="variation", IF('work here'!N946&lt;&gt;"", _xlpm.path &amp; 'work here'!N946 &amp; ".webp", ""),
        IF(A947="simple", _xlpm.imgLinks, ""))),
    _xlfn.TEXTJOIN(", ", TRUE, _xlpm.urls)
)</f>
        <v/>
      </c>
      <c r="W947" t="str" cm="1">
        <f t="array" aca="1" ref="W947" ca="1">_xlfn.LET(
    _xlpm.yr, TEXT(TODAY(), "yyyy"),
    _xlpm.mn, TEXT(TODAY(), "mm"),
    _xlpm.path, "https://richlook.co.in/wp-content/uploads/" &amp; _xlpm.yr &amp; "/" &amp; _xlpm.mn &amp; "/",
    _xlpm.imgRange, 'work here'!O946:X946,
    _xlpm.imgLinks, IF(_xlpm.imgRange&lt;&gt;"", _xlpm.path &amp; _xlpm.imgRange &amp; ".webp", ""),
    _xlpm.urls,
        IF(A947="variable", "",
        IF(A947="variation", _xlpm.imgLinks,
        IF(A947="simple", "", ""))),
    _xlfn.TEXTJOIN(", ", TRUE, _xlpm.urls)
)</f>
        <v/>
      </c>
      <c r="X947" t="str">
        <f>IF('work here'!D946&lt;&gt;"", 'work here'!D946, "")</f>
        <v/>
      </c>
      <c r="Y947" t="e">
        <f>IF('work here'!#REF!&lt;&gt;"","color","")</f>
        <v>#REF!</v>
      </c>
      <c r="Z947" t="e">
        <f>IF('work here'!#REF!&lt;&gt;"",'work here'!#REF!,"")</f>
        <v>#REF!</v>
      </c>
      <c r="AA947" t="e">
        <f t="shared" si="427"/>
        <v>#REF!</v>
      </c>
      <c r="AB947" t="e">
        <f t="shared" si="428"/>
        <v>#REF!</v>
      </c>
      <c r="AC947" t="str">
        <f t="shared" si="429"/>
        <v/>
      </c>
      <c r="AD947" s="2" t="e">
        <f>IF('work here'!#REF!&lt;&gt;"",'work here'!#REF!,"")</f>
        <v>#REF!</v>
      </c>
      <c r="AE947" s="2" t="e">
        <f>IF('work here'!#REF!&lt;&gt;"",'work here'!#REF!,"")</f>
        <v>#REF!</v>
      </c>
      <c r="AF947" s="2" t="e">
        <f t="shared" si="430"/>
        <v>#REF!</v>
      </c>
      <c r="AG947" s="2" t="e">
        <f t="shared" si="431"/>
        <v>#REF!</v>
      </c>
      <c r="AH947" s="2" t="str">
        <f t="shared" si="432"/>
        <v/>
      </c>
      <c r="AI947" t="str">
        <f>IF('work here'!AE946&lt;&gt;"","Jewellery Work","")</f>
        <v/>
      </c>
      <c r="AJ947" t="str">
        <f>IF('work here'!AE946&lt;&gt;"",'work here'!AE946,"")</f>
        <v/>
      </c>
      <c r="AK947" t="str">
        <f t="shared" si="433"/>
        <v/>
      </c>
      <c r="AL947" t="str">
        <f t="shared" si="434"/>
        <v/>
      </c>
      <c r="AM947" t="e">
        <f>IF('work here'!#REF!&lt;&gt;"","Gemstone","")</f>
        <v>#REF!</v>
      </c>
      <c r="AN947" t="e">
        <f>IF('work here'!#REF!&lt;&gt;"",'work here'!#REF!,"")</f>
        <v>#REF!</v>
      </c>
      <c r="AO947" t="e">
        <f t="shared" si="435"/>
        <v>#REF!</v>
      </c>
      <c r="AP947" t="e">
        <f t="shared" si="436"/>
        <v>#REF!</v>
      </c>
      <c r="AQ947" t="str">
        <f>IF('work here'!AW946&lt;&gt;"","Plating","")</f>
        <v/>
      </c>
      <c r="AR947" t="str">
        <f>IF('work here'!AW946&lt;&gt;"",'work here'!AW946,"")</f>
        <v/>
      </c>
      <c r="AS947" t="str">
        <f t="shared" si="437"/>
        <v/>
      </c>
      <c r="AT947" t="str">
        <f t="shared" si="438"/>
        <v/>
      </c>
      <c r="AU947" t="str">
        <f>IF('work here'!AX946&lt;&gt;"","Material","")</f>
        <v/>
      </c>
      <c r="AV947" t="str">
        <f>IF('work here'!AX946&lt;&gt;"",'work here'!AX946,"")</f>
        <v/>
      </c>
      <c r="AW947" t="str">
        <f t="shared" si="439"/>
        <v/>
      </c>
      <c r="AX947" t="str">
        <f t="shared" si="440"/>
        <v/>
      </c>
      <c r="AY947" t="e">
        <f>IF('work here'!#REF!&lt;&gt;"","Look","")</f>
        <v>#REF!</v>
      </c>
      <c r="AZ947" t="e">
        <f>IF('work here'!#REF!&lt;&gt;"",'work here'!#REF!,"")</f>
        <v>#REF!</v>
      </c>
      <c r="BA947" t="e">
        <f t="shared" si="441"/>
        <v>#REF!</v>
      </c>
      <c r="BB947" t="e">
        <f t="shared" si="442"/>
        <v>#REF!</v>
      </c>
      <c r="BC947" t="e">
        <f>IF('work here'!#REF!&lt;&gt;"","Finish","")</f>
        <v>#REF!</v>
      </c>
      <c r="BD947" t="e">
        <f>IF('work here'!#REF!&lt;&gt;"",'work here'!#REF!,"")</f>
        <v>#REF!</v>
      </c>
      <c r="BE947" t="e">
        <f t="shared" si="443"/>
        <v>#REF!</v>
      </c>
      <c r="BF947" t="e">
        <f t="shared" si="444"/>
        <v>#REF!</v>
      </c>
      <c r="BG947" t="e">
        <f>IF('work here'!#REF!&lt;&gt;"","Care","")</f>
        <v>#REF!</v>
      </c>
      <c r="BH947" t="e">
        <f>IF('work here'!#REF!&lt;&gt;"",'work here'!#REF!,"")</f>
        <v>#REF!</v>
      </c>
      <c r="BI947" t="e">
        <f t="shared" si="445"/>
        <v>#REF!</v>
      </c>
      <c r="BJ947" t="e">
        <f t="shared" si="446"/>
        <v>#REF!</v>
      </c>
      <c r="BK947" t="str">
        <f>IF(OR('work here'!F946="Rings", 'work here'!F946="Bangles"), 'work here'!F946 &amp; " Size", "")</f>
        <v/>
      </c>
      <c r="BL947" t="e">
        <f>IF('work here'!#REF!&lt;&gt;"",'work here'!#REF!,"")</f>
        <v>#REF!</v>
      </c>
      <c r="BM947" t="str">
        <f t="shared" si="447"/>
        <v/>
      </c>
      <c r="BN947" t="str">
        <f t="shared" si="448"/>
        <v/>
      </c>
      <c r="BO947" t="str">
        <f t="shared" si="449"/>
        <v/>
      </c>
    </row>
    <row r="948" spans="1:67" x14ac:dyDescent="0.3">
      <c r="A948" t="str">
        <f>IF('work here'!A947="simple","simple",IF('work here'!A947="parent","variable",IF('work here'!A947="child","variation","")))</f>
        <v/>
      </c>
      <c r="B948" t="str">
        <f>IF('work here'!C947&lt;&gt;"", 'work here'!C947, "")</f>
        <v/>
      </c>
      <c r="C948" t="str">
        <f>IF('work here'!B947&lt;&gt;"", 'work here'!B947, "")</f>
        <v/>
      </c>
      <c r="D948" t="str">
        <f t="shared" si="420"/>
        <v/>
      </c>
      <c r="E948" t="str">
        <f t="shared" si="421"/>
        <v/>
      </c>
      <c r="F948" t="str">
        <f t="shared" si="422"/>
        <v/>
      </c>
      <c r="G948" t="e">
        <f>IF('work here'!#REF!&lt;&gt;"", 'work here'!#REF!, "")</f>
        <v>#REF!</v>
      </c>
      <c r="I948" t="str">
        <f>IF('work here'!Z947&lt;&gt;"", 'work here'!Z947, "")</f>
        <v/>
      </c>
      <c r="J948" t="str">
        <f t="shared" si="423"/>
        <v/>
      </c>
      <c r="K948" t="str">
        <f t="shared" si="424"/>
        <v/>
      </c>
      <c r="L948" t="str">
        <f t="shared" si="425"/>
        <v/>
      </c>
      <c r="M948" t="str">
        <f>IF('work here'!AA947&lt;&gt;"", 'work here'!AA947, "")</f>
        <v/>
      </c>
      <c r="N948" t="str">
        <f>IF('work here'!AD947&lt;&gt;"", 'work here'!AD947, "")</f>
        <v/>
      </c>
      <c r="O948" t="str">
        <f>IF('work here'!AC947&lt;&gt;"", 'work here'!AC947, "")</f>
        <v/>
      </c>
      <c r="P948" t="str">
        <f>IF('work here'!AB947&lt;&gt;"", 'work here'!AB947, "")</f>
        <v/>
      </c>
      <c r="Q948" t="str">
        <f t="shared" si="426"/>
        <v/>
      </c>
      <c r="S948" t="str">
        <f>IF('work here'!E947&lt;&gt;"", 'work here'!E947, "")</f>
        <v/>
      </c>
      <c r="T948" t="e">
        <f>IF('work here'!#REF!&lt;&gt;"", 'work here'!#REF!, "")</f>
        <v>#REF!</v>
      </c>
      <c r="U948" t="str">
        <f>IF(A948="", "", _xlfn.TEXTJOIN(", ", TRUE, "jewellery", "jewellery &gt; " &amp; 'work here'!F947, "jewellery &gt; " &amp; 'work here'!F947 &amp; " &gt; " &amp; 'work here'!#REF!, 'work here'!#REF!, 'work here'!AY947, 'work here'!H947, 'work here'!I947, 'work here'!J947))</f>
        <v/>
      </c>
      <c r="V948" t="str" cm="1">
        <f t="array" aca="1" ref="V948" ca="1">_xlfn.LET(
    _xlpm.yr, TEXT(TODAY(), "yyyy"),
    _xlpm.mn, TEXT(TODAY(), "mm"),
    _xlpm.path, "https://richlook.co.in/wp-content/uploads/" &amp; _xlpm.yr &amp; "/" &amp; _xlpm.mn &amp; "/",
    _xlpm.imgRange, 'work here'!N947:X947,
    _xlpm.imgLinks, IF(_xlpm.imgRange&lt;&gt;"", _xlpm.path &amp; _xlpm.imgRange &amp; ".webp", ""),
    _xlpm.urls,
        IF(A948="variable", _xlpm.imgLinks,
        IF(A948="variation", IF('work here'!N947&lt;&gt;"", _xlpm.path &amp; 'work here'!N947 &amp; ".webp", ""),
        IF(A948="simple", _xlpm.imgLinks, ""))),
    _xlfn.TEXTJOIN(", ", TRUE, _xlpm.urls)
)</f>
        <v/>
      </c>
      <c r="W948" t="str" cm="1">
        <f t="array" aca="1" ref="W948" ca="1">_xlfn.LET(
    _xlpm.yr, TEXT(TODAY(), "yyyy"),
    _xlpm.mn, TEXT(TODAY(), "mm"),
    _xlpm.path, "https://richlook.co.in/wp-content/uploads/" &amp; _xlpm.yr &amp; "/" &amp; _xlpm.mn &amp; "/",
    _xlpm.imgRange, 'work here'!O947:X947,
    _xlpm.imgLinks, IF(_xlpm.imgRange&lt;&gt;"", _xlpm.path &amp; _xlpm.imgRange &amp; ".webp", ""),
    _xlpm.urls,
        IF(A948="variable", "",
        IF(A948="variation", _xlpm.imgLinks,
        IF(A948="simple", "", ""))),
    _xlfn.TEXTJOIN(", ", TRUE, _xlpm.urls)
)</f>
        <v/>
      </c>
      <c r="X948" t="str">
        <f>IF('work here'!D947&lt;&gt;"", 'work here'!D947, "")</f>
        <v/>
      </c>
      <c r="Y948" t="e">
        <f>IF('work here'!#REF!&lt;&gt;"","color","")</f>
        <v>#REF!</v>
      </c>
      <c r="Z948" t="e">
        <f>IF('work here'!#REF!&lt;&gt;"",'work here'!#REF!,"")</f>
        <v>#REF!</v>
      </c>
      <c r="AA948" t="e">
        <f t="shared" si="427"/>
        <v>#REF!</v>
      </c>
      <c r="AB948" t="e">
        <f t="shared" si="428"/>
        <v>#REF!</v>
      </c>
      <c r="AC948" t="str">
        <f t="shared" si="429"/>
        <v/>
      </c>
      <c r="AD948" s="2" t="e">
        <f>IF('work here'!#REF!&lt;&gt;"",'work here'!#REF!,"")</f>
        <v>#REF!</v>
      </c>
      <c r="AE948" s="2" t="e">
        <f>IF('work here'!#REF!&lt;&gt;"",'work here'!#REF!,"")</f>
        <v>#REF!</v>
      </c>
      <c r="AF948" s="2" t="e">
        <f t="shared" si="430"/>
        <v>#REF!</v>
      </c>
      <c r="AG948" s="2" t="e">
        <f t="shared" si="431"/>
        <v>#REF!</v>
      </c>
      <c r="AH948" s="2" t="str">
        <f t="shared" si="432"/>
        <v/>
      </c>
      <c r="AI948" t="str">
        <f>IF('work here'!AE947&lt;&gt;"","Jewellery Work","")</f>
        <v/>
      </c>
      <c r="AJ948" t="str">
        <f>IF('work here'!AE947&lt;&gt;"",'work here'!AE947,"")</f>
        <v/>
      </c>
      <c r="AK948" t="str">
        <f t="shared" si="433"/>
        <v/>
      </c>
      <c r="AL948" t="str">
        <f t="shared" si="434"/>
        <v/>
      </c>
      <c r="AM948" t="e">
        <f>IF('work here'!#REF!&lt;&gt;"","Gemstone","")</f>
        <v>#REF!</v>
      </c>
      <c r="AN948" t="e">
        <f>IF('work here'!#REF!&lt;&gt;"",'work here'!#REF!,"")</f>
        <v>#REF!</v>
      </c>
      <c r="AO948" t="e">
        <f t="shared" si="435"/>
        <v>#REF!</v>
      </c>
      <c r="AP948" t="e">
        <f t="shared" si="436"/>
        <v>#REF!</v>
      </c>
      <c r="AQ948" t="str">
        <f>IF('work here'!AW947&lt;&gt;"","Plating","")</f>
        <v/>
      </c>
      <c r="AR948" t="str">
        <f>IF('work here'!AW947&lt;&gt;"",'work here'!AW947,"")</f>
        <v/>
      </c>
      <c r="AS948" t="str">
        <f t="shared" si="437"/>
        <v/>
      </c>
      <c r="AT948" t="str">
        <f t="shared" si="438"/>
        <v/>
      </c>
      <c r="AU948" t="str">
        <f>IF('work here'!AX947&lt;&gt;"","Material","")</f>
        <v/>
      </c>
      <c r="AV948" t="str">
        <f>IF('work here'!AX947&lt;&gt;"",'work here'!AX947,"")</f>
        <v/>
      </c>
      <c r="AW948" t="str">
        <f t="shared" si="439"/>
        <v/>
      </c>
      <c r="AX948" t="str">
        <f t="shared" si="440"/>
        <v/>
      </c>
      <c r="AY948" t="e">
        <f>IF('work here'!#REF!&lt;&gt;"","Look","")</f>
        <v>#REF!</v>
      </c>
      <c r="AZ948" t="e">
        <f>IF('work here'!#REF!&lt;&gt;"",'work here'!#REF!,"")</f>
        <v>#REF!</v>
      </c>
      <c r="BA948" t="e">
        <f t="shared" si="441"/>
        <v>#REF!</v>
      </c>
      <c r="BB948" t="e">
        <f t="shared" si="442"/>
        <v>#REF!</v>
      </c>
      <c r="BC948" t="e">
        <f>IF('work here'!#REF!&lt;&gt;"","Finish","")</f>
        <v>#REF!</v>
      </c>
      <c r="BD948" t="e">
        <f>IF('work here'!#REF!&lt;&gt;"",'work here'!#REF!,"")</f>
        <v>#REF!</v>
      </c>
      <c r="BE948" t="e">
        <f t="shared" si="443"/>
        <v>#REF!</v>
      </c>
      <c r="BF948" t="e">
        <f t="shared" si="444"/>
        <v>#REF!</v>
      </c>
      <c r="BG948" t="e">
        <f>IF('work here'!#REF!&lt;&gt;"","Care","")</f>
        <v>#REF!</v>
      </c>
      <c r="BH948" t="e">
        <f>IF('work here'!#REF!&lt;&gt;"",'work here'!#REF!,"")</f>
        <v>#REF!</v>
      </c>
      <c r="BI948" t="e">
        <f t="shared" si="445"/>
        <v>#REF!</v>
      </c>
      <c r="BJ948" t="e">
        <f t="shared" si="446"/>
        <v>#REF!</v>
      </c>
      <c r="BK948" t="str">
        <f>IF(OR('work here'!F947="Rings", 'work here'!F947="Bangles"), 'work here'!F947 &amp; " Size", "")</f>
        <v/>
      </c>
      <c r="BL948" t="e">
        <f>IF('work here'!#REF!&lt;&gt;"",'work here'!#REF!,"")</f>
        <v>#REF!</v>
      </c>
      <c r="BM948" t="str">
        <f t="shared" si="447"/>
        <v/>
      </c>
      <c r="BN948" t="str">
        <f t="shared" si="448"/>
        <v/>
      </c>
      <c r="BO948" t="str">
        <f t="shared" si="449"/>
        <v/>
      </c>
    </row>
    <row r="949" spans="1:67" x14ac:dyDescent="0.3">
      <c r="A949" t="str">
        <f>IF('work here'!A948="simple","simple",IF('work here'!A948="parent","variable",IF('work here'!A948="child","variation","")))</f>
        <v/>
      </c>
      <c r="B949" t="str">
        <f>IF('work here'!C948&lt;&gt;"", 'work here'!C948, "")</f>
        <v/>
      </c>
      <c r="C949" t="str">
        <f>IF('work here'!B948&lt;&gt;"", 'work here'!B948, "")</f>
        <v/>
      </c>
      <c r="D949" t="str">
        <f t="shared" si="420"/>
        <v/>
      </c>
      <c r="E949" t="str">
        <f t="shared" si="421"/>
        <v/>
      </c>
      <c r="F949" t="str">
        <f t="shared" si="422"/>
        <v/>
      </c>
      <c r="G949" t="e">
        <f>IF('work here'!#REF!&lt;&gt;"", 'work here'!#REF!, "")</f>
        <v>#REF!</v>
      </c>
      <c r="I949" t="str">
        <f>IF('work here'!Z948&lt;&gt;"", 'work here'!Z948, "")</f>
        <v/>
      </c>
      <c r="J949" t="str">
        <f t="shared" si="423"/>
        <v/>
      </c>
      <c r="K949" t="str">
        <f t="shared" si="424"/>
        <v/>
      </c>
      <c r="L949" t="str">
        <f t="shared" si="425"/>
        <v/>
      </c>
      <c r="M949" t="str">
        <f>IF('work here'!AA948&lt;&gt;"", 'work here'!AA948, "")</f>
        <v/>
      </c>
      <c r="N949" t="str">
        <f>IF('work here'!AD948&lt;&gt;"", 'work here'!AD948, "")</f>
        <v/>
      </c>
      <c r="O949" t="str">
        <f>IF('work here'!AC948&lt;&gt;"", 'work here'!AC948, "")</f>
        <v/>
      </c>
      <c r="P949" t="str">
        <f>IF('work here'!AB948&lt;&gt;"", 'work here'!AB948, "")</f>
        <v/>
      </c>
      <c r="Q949" t="str">
        <f t="shared" si="426"/>
        <v/>
      </c>
      <c r="S949" t="str">
        <f>IF('work here'!E948&lt;&gt;"", 'work here'!E948, "")</f>
        <v/>
      </c>
      <c r="T949" t="e">
        <f>IF('work here'!#REF!&lt;&gt;"", 'work here'!#REF!, "")</f>
        <v>#REF!</v>
      </c>
      <c r="U949" t="str">
        <f>IF(A949="", "", _xlfn.TEXTJOIN(", ", TRUE, "jewellery", "jewellery &gt; " &amp; 'work here'!F948, "jewellery &gt; " &amp; 'work here'!F948 &amp; " &gt; " &amp; 'work here'!#REF!, 'work here'!#REF!, 'work here'!AY948, 'work here'!H948, 'work here'!I948, 'work here'!J948))</f>
        <v/>
      </c>
      <c r="V949" t="str" cm="1">
        <f t="array" aca="1" ref="V949" ca="1">_xlfn.LET(
    _xlpm.yr, TEXT(TODAY(), "yyyy"),
    _xlpm.mn, TEXT(TODAY(), "mm"),
    _xlpm.path, "https://richlook.co.in/wp-content/uploads/" &amp; _xlpm.yr &amp; "/" &amp; _xlpm.mn &amp; "/",
    _xlpm.imgRange, 'work here'!N948:X948,
    _xlpm.imgLinks, IF(_xlpm.imgRange&lt;&gt;"", _xlpm.path &amp; _xlpm.imgRange &amp; ".webp", ""),
    _xlpm.urls,
        IF(A949="variable", _xlpm.imgLinks,
        IF(A949="variation", IF('work here'!N948&lt;&gt;"", _xlpm.path &amp; 'work here'!N948 &amp; ".webp", ""),
        IF(A949="simple", _xlpm.imgLinks, ""))),
    _xlfn.TEXTJOIN(", ", TRUE, _xlpm.urls)
)</f>
        <v/>
      </c>
      <c r="W949" t="str" cm="1">
        <f t="array" aca="1" ref="W949" ca="1">_xlfn.LET(
    _xlpm.yr, TEXT(TODAY(), "yyyy"),
    _xlpm.mn, TEXT(TODAY(), "mm"),
    _xlpm.path, "https://richlook.co.in/wp-content/uploads/" &amp; _xlpm.yr &amp; "/" &amp; _xlpm.mn &amp; "/",
    _xlpm.imgRange, 'work here'!O948:X948,
    _xlpm.imgLinks, IF(_xlpm.imgRange&lt;&gt;"", _xlpm.path &amp; _xlpm.imgRange &amp; ".webp", ""),
    _xlpm.urls,
        IF(A949="variable", "",
        IF(A949="variation", _xlpm.imgLinks,
        IF(A949="simple", "", ""))),
    _xlfn.TEXTJOIN(", ", TRUE, _xlpm.urls)
)</f>
        <v/>
      </c>
      <c r="X949" t="str">
        <f>IF('work here'!D948&lt;&gt;"", 'work here'!D948, "")</f>
        <v/>
      </c>
      <c r="Y949" t="e">
        <f>IF('work here'!#REF!&lt;&gt;"","color","")</f>
        <v>#REF!</v>
      </c>
      <c r="Z949" t="e">
        <f>IF('work here'!#REF!&lt;&gt;"",'work here'!#REF!,"")</f>
        <v>#REF!</v>
      </c>
      <c r="AA949" t="e">
        <f t="shared" si="427"/>
        <v>#REF!</v>
      </c>
      <c r="AB949" t="e">
        <f t="shared" si="428"/>
        <v>#REF!</v>
      </c>
      <c r="AC949" t="str">
        <f t="shared" si="429"/>
        <v/>
      </c>
      <c r="AD949" s="2" t="e">
        <f>IF('work here'!#REF!&lt;&gt;"",'work here'!#REF!,"")</f>
        <v>#REF!</v>
      </c>
      <c r="AE949" s="2" t="e">
        <f>IF('work here'!#REF!&lt;&gt;"",'work here'!#REF!,"")</f>
        <v>#REF!</v>
      </c>
      <c r="AF949" s="2" t="e">
        <f t="shared" si="430"/>
        <v>#REF!</v>
      </c>
      <c r="AG949" s="2" t="e">
        <f t="shared" si="431"/>
        <v>#REF!</v>
      </c>
      <c r="AH949" s="2" t="str">
        <f t="shared" si="432"/>
        <v/>
      </c>
      <c r="AI949" t="str">
        <f>IF('work here'!AE948&lt;&gt;"","Jewellery Work","")</f>
        <v/>
      </c>
      <c r="AJ949" t="str">
        <f>IF('work here'!AE948&lt;&gt;"",'work here'!AE948,"")</f>
        <v/>
      </c>
      <c r="AK949" t="str">
        <f t="shared" si="433"/>
        <v/>
      </c>
      <c r="AL949" t="str">
        <f t="shared" si="434"/>
        <v/>
      </c>
      <c r="AM949" t="e">
        <f>IF('work here'!#REF!&lt;&gt;"","Gemstone","")</f>
        <v>#REF!</v>
      </c>
      <c r="AN949" t="e">
        <f>IF('work here'!#REF!&lt;&gt;"",'work here'!#REF!,"")</f>
        <v>#REF!</v>
      </c>
      <c r="AO949" t="e">
        <f t="shared" si="435"/>
        <v>#REF!</v>
      </c>
      <c r="AP949" t="e">
        <f t="shared" si="436"/>
        <v>#REF!</v>
      </c>
      <c r="AQ949" t="str">
        <f>IF('work here'!AW948&lt;&gt;"","Plating","")</f>
        <v/>
      </c>
      <c r="AR949" t="str">
        <f>IF('work here'!AW948&lt;&gt;"",'work here'!AW948,"")</f>
        <v/>
      </c>
      <c r="AS949" t="str">
        <f t="shared" si="437"/>
        <v/>
      </c>
      <c r="AT949" t="str">
        <f t="shared" si="438"/>
        <v/>
      </c>
      <c r="AU949" t="str">
        <f>IF('work here'!AX948&lt;&gt;"","Material","")</f>
        <v/>
      </c>
      <c r="AV949" t="str">
        <f>IF('work here'!AX948&lt;&gt;"",'work here'!AX948,"")</f>
        <v/>
      </c>
      <c r="AW949" t="str">
        <f t="shared" si="439"/>
        <v/>
      </c>
      <c r="AX949" t="str">
        <f t="shared" si="440"/>
        <v/>
      </c>
      <c r="AY949" t="e">
        <f>IF('work here'!#REF!&lt;&gt;"","Look","")</f>
        <v>#REF!</v>
      </c>
      <c r="AZ949" t="e">
        <f>IF('work here'!#REF!&lt;&gt;"",'work here'!#REF!,"")</f>
        <v>#REF!</v>
      </c>
      <c r="BA949" t="e">
        <f t="shared" si="441"/>
        <v>#REF!</v>
      </c>
      <c r="BB949" t="e">
        <f t="shared" si="442"/>
        <v>#REF!</v>
      </c>
      <c r="BC949" t="e">
        <f>IF('work here'!#REF!&lt;&gt;"","Finish","")</f>
        <v>#REF!</v>
      </c>
      <c r="BD949" t="e">
        <f>IF('work here'!#REF!&lt;&gt;"",'work here'!#REF!,"")</f>
        <v>#REF!</v>
      </c>
      <c r="BE949" t="e">
        <f t="shared" si="443"/>
        <v>#REF!</v>
      </c>
      <c r="BF949" t="e">
        <f t="shared" si="444"/>
        <v>#REF!</v>
      </c>
      <c r="BG949" t="e">
        <f>IF('work here'!#REF!&lt;&gt;"","Care","")</f>
        <v>#REF!</v>
      </c>
      <c r="BH949" t="e">
        <f>IF('work here'!#REF!&lt;&gt;"",'work here'!#REF!,"")</f>
        <v>#REF!</v>
      </c>
      <c r="BI949" t="e">
        <f t="shared" si="445"/>
        <v>#REF!</v>
      </c>
      <c r="BJ949" t="e">
        <f t="shared" si="446"/>
        <v>#REF!</v>
      </c>
      <c r="BK949" t="str">
        <f>IF(OR('work here'!F948="Rings", 'work here'!F948="Bangles"), 'work here'!F948 &amp; " Size", "")</f>
        <v/>
      </c>
      <c r="BL949" t="e">
        <f>IF('work here'!#REF!&lt;&gt;"",'work here'!#REF!,"")</f>
        <v>#REF!</v>
      </c>
      <c r="BM949" t="str">
        <f t="shared" si="447"/>
        <v/>
      </c>
      <c r="BN949" t="str">
        <f t="shared" si="448"/>
        <v/>
      </c>
      <c r="BO949" t="str">
        <f t="shared" si="449"/>
        <v/>
      </c>
    </row>
    <row r="950" spans="1:67" x14ac:dyDescent="0.3">
      <c r="A950" t="str">
        <f>IF('work here'!A949="simple","simple",IF('work here'!A949="parent","variable",IF('work here'!A949="child","variation","")))</f>
        <v/>
      </c>
      <c r="B950" t="str">
        <f>IF('work here'!C949&lt;&gt;"", 'work here'!C949, "")</f>
        <v/>
      </c>
      <c r="C950" t="str">
        <f>IF('work here'!B949&lt;&gt;"", 'work here'!B949, "")</f>
        <v/>
      </c>
      <c r="D950" t="str">
        <f t="shared" si="420"/>
        <v/>
      </c>
      <c r="E950" t="str">
        <f t="shared" si="421"/>
        <v/>
      </c>
      <c r="F950" t="str">
        <f t="shared" si="422"/>
        <v/>
      </c>
      <c r="G950" t="e">
        <f>IF('work here'!#REF!&lt;&gt;"", 'work here'!#REF!, "")</f>
        <v>#REF!</v>
      </c>
      <c r="I950" t="str">
        <f>IF('work here'!Z949&lt;&gt;"", 'work here'!Z949, "")</f>
        <v/>
      </c>
      <c r="J950" t="str">
        <f t="shared" si="423"/>
        <v/>
      </c>
      <c r="K950" t="str">
        <f t="shared" si="424"/>
        <v/>
      </c>
      <c r="L950" t="str">
        <f t="shared" si="425"/>
        <v/>
      </c>
      <c r="M950" t="str">
        <f>IF('work here'!AA949&lt;&gt;"", 'work here'!AA949, "")</f>
        <v/>
      </c>
      <c r="N950" t="str">
        <f>IF('work here'!AD949&lt;&gt;"", 'work here'!AD949, "")</f>
        <v/>
      </c>
      <c r="O950" t="str">
        <f>IF('work here'!AC949&lt;&gt;"", 'work here'!AC949, "")</f>
        <v/>
      </c>
      <c r="P950" t="str">
        <f>IF('work here'!AB949&lt;&gt;"", 'work here'!AB949, "")</f>
        <v/>
      </c>
      <c r="Q950" t="str">
        <f t="shared" si="426"/>
        <v/>
      </c>
      <c r="S950" t="str">
        <f>IF('work here'!E949&lt;&gt;"", 'work here'!E949, "")</f>
        <v/>
      </c>
      <c r="T950" t="e">
        <f>IF('work here'!#REF!&lt;&gt;"", 'work here'!#REF!, "")</f>
        <v>#REF!</v>
      </c>
      <c r="U950" t="str">
        <f>IF(A950="", "", _xlfn.TEXTJOIN(", ", TRUE, "jewellery", "jewellery &gt; " &amp; 'work here'!F949, "jewellery &gt; " &amp; 'work here'!F949 &amp; " &gt; " &amp; 'work here'!#REF!, 'work here'!#REF!, 'work here'!AY949, 'work here'!H949, 'work here'!I949, 'work here'!J949))</f>
        <v/>
      </c>
      <c r="V950" t="str" cm="1">
        <f t="array" aca="1" ref="V950" ca="1">_xlfn.LET(
    _xlpm.yr, TEXT(TODAY(), "yyyy"),
    _xlpm.mn, TEXT(TODAY(), "mm"),
    _xlpm.path, "https://richlook.co.in/wp-content/uploads/" &amp; _xlpm.yr &amp; "/" &amp; _xlpm.mn &amp; "/",
    _xlpm.imgRange, 'work here'!N949:X949,
    _xlpm.imgLinks, IF(_xlpm.imgRange&lt;&gt;"", _xlpm.path &amp; _xlpm.imgRange &amp; ".webp", ""),
    _xlpm.urls,
        IF(A950="variable", _xlpm.imgLinks,
        IF(A950="variation", IF('work here'!N949&lt;&gt;"", _xlpm.path &amp; 'work here'!N949 &amp; ".webp", ""),
        IF(A950="simple", _xlpm.imgLinks, ""))),
    _xlfn.TEXTJOIN(", ", TRUE, _xlpm.urls)
)</f>
        <v/>
      </c>
      <c r="W950" t="str" cm="1">
        <f t="array" aca="1" ref="W950" ca="1">_xlfn.LET(
    _xlpm.yr, TEXT(TODAY(), "yyyy"),
    _xlpm.mn, TEXT(TODAY(), "mm"),
    _xlpm.path, "https://richlook.co.in/wp-content/uploads/" &amp; _xlpm.yr &amp; "/" &amp; _xlpm.mn &amp; "/",
    _xlpm.imgRange, 'work here'!O949:X949,
    _xlpm.imgLinks, IF(_xlpm.imgRange&lt;&gt;"", _xlpm.path &amp; _xlpm.imgRange &amp; ".webp", ""),
    _xlpm.urls,
        IF(A950="variable", "",
        IF(A950="variation", _xlpm.imgLinks,
        IF(A950="simple", "", ""))),
    _xlfn.TEXTJOIN(", ", TRUE, _xlpm.urls)
)</f>
        <v/>
      </c>
      <c r="X950" t="str">
        <f>IF('work here'!D949&lt;&gt;"", 'work here'!D949, "")</f>
        <v/>
      </c>
      <c r="Y950" t="e">
        <f>IF('work here'!#REF!&lt;&gt;"","color","")</f>
        <v>#REF!</v>
      </c>
      <c r="Z950" t="e">
        <f>IF('work here'!#REF!&lt;&gt;"",'work here'!#REF!,"")</f>
        <v>#REF!</v>
      </c>
      <c r="AA950" t="e">
        <f t="shared" si="427"/>
        <v>#REF!</v>
      </c>
      <c r="AB950" t="e">
        <f t="shared" si="428"/>
        <v>#REF!</v>
      </c>
      <c r="AC950" t="str">
        <f t="shared" si="429"/>
        <v/>
      </c>
      <c r="AD950" s="2" t="e">
        <f>IF('work here'!#REF!&lt;&gt;"",'work here'!#REF!,"")</f>
        <v>#REF!</v>
      </c>
      <c r="AE950" s="2" t="e">
        <f>IF('work here'!#REF!&lt;&gt;"",'work here'!#REF!,"")</f>
        <v>#REF!</v>
      </c>
      <c r="AF950" s="2" t="e">
        <f t="shared" si="430"/>
        <v>#REF!</v>
      </c>
      <c r="AG950" s="2" t="e">
        <f t="shared" si="431"/>
        <v>#REF!</v>
      </c>
      <c r="AH950" s="2" t="str">
        <f t="shared" si="432"/>
        <v/>
      </c>
      <c r="AI950" t="str">
        <f>IF('work here'!AE949&lt;&gt;"","Jewellery Work","")</f>
        <v/>
      </c>
      <c r="AJ950" t="str">
        <f>IF('work here'!AE949&lt;&gt;"",'work here'!AE949,"")</f>
        <v/>
      </c>
      <c r="AK950" t="str">
        <f t="shared" si="433"/>
        <v/>
      </c>
      <c r="AL950" t="str">
        <f t="shared" si="434"/>
        <v/>
      </c>
      <c r="AM950" t="e">
        <f>IF('work here'!#REF!&lt;&gt;"","Gemstone","")</f>
        <v>#REF!</v>
      </c>
      <c r="AN950" t="e">
        <f>IF('work here'!#REF!&lt;&gt;"",'work here'!#REF!,"")</f>
        <v>#REF!</v>
      </c>
      <c r="AO950" t="e">
        <f t="shared" si="435"/>
        <v>#REF!</v>
      </c>
      <c r="AP950" t="e">
        <f t="shared" si="436"/>
        <v>#REF!</v>
      </c>
      <c r="AQ950" t="str">
        <f>IF('work here'!AW949&lt;&gt;"","Plating","")</f>
        <v/>
      </c>
      <c r="AR950" t="str">
        <f>IF('work here'!AW949&lt;&gt;"",'work here'!AW949,"")</f>
        <v/>
      </c>
      <c r="AS950" t="str">
        <f t="shared" si="437"/>
        <v/>
      </c>
      <c r="AT950" t="str">
        <f t="shared" si="438"/>
        <v/>
      </c>
      <c r="AU950" t="str">
        <f>IF('work here'!AX949&lt;&gt;"","Material","")</f>
        <v/>
      </c>
      <c r="AV950" t="str">
        <f>IF('work here'!AX949&lt;&gt;"",'work here'!AX949,"")</f>
        <v/>
      </c>
      <c r="AW950" t="str">
        <f t="shared" si="439"/>
        <v/>
      </c>
      <c r="AX950" t="str">
        <f t="shared" si="440"/>
        <v/>
      </c>
      <c r="AY950" t="e">
        <f>IF('work here'!#REF!&lt;&gt;"","Look","")</f>
        <v>#REF!</v>
      </c>
      <c r="AZ950" t="e">
        <f>IF('work here'!#REF!&lt;&gt;"",'work here'!#REF!,"")</f>
        <v>#REF!</v>
      </c>
      <c r="BA950" t="e">
        <f t="shared" si="441"/>
        <v>#REF!</v>
      </c>
      <c r="BB950" t="e">
        <f t="shared" si="442"/>
        <v>#REF!</v>
      </c>
      <c r="BC950" t="e">
        <f>IF('work here'!#REF!&lt;&gt;"","Finish","")</f>
        <v>#REF!</v>
      </c>
      <c r="BD950" t="e">
        <f>IF('work here'!#REF!&lt;&gt;"",'work here'!#REF!,"")</f>
        <v>#REF!</v>
      </c>
      <c r="BE950" t="e">
        <f t="shared" si="443"/>
        <v>#REF!</v>
      </c>
      <c r="BF950" t="e">
        <f t="shared" si="444"/>
        <v>#REF!</v>
      </c>
      <c r="BG950" t="e">
        <f>IF('work here'!#REF!&lt;&gt;"","Care","")</f>
        <v>#REF!</v>
      </c>
      <c r="BH950" t="e">
        <f>IF('work here'!#REF!&lt;&gt;"",'work here'!#REF!,"")</f>
        <v>#REF!</v>
      </c>
      <c r="BI950" t="e">
        <f t="shared" si="445"/>
        <v>#REF!</v>
      </c>
      <c r="BJ950" t="e">
        <f t="shared" si="446"/>
        <v>#REF!</v>
      </c>
      <c r="BK950" t="str">
        <f>IF(OR('work here'!F949="Rings", 'work here'!F949="Bangles"), 'work here'!F949 &amp; " Size", "")</f>
        <v/>
      </c>
      <c r="BL950" t="e">
        <f>IF('work here'!#REF!&lt;&gt;"",'work here'!#REF!,"")</f>
        <v>#REF!</v>
      </c>
      <c r="BM950" t="str">
        <f t="shared" si="447"/>
        <v/>
      </c>
      <c r="BN950" t="str">
        <f t="shared" si="448"/>
        <v/>
      </c>
      <c r="BO950" t="str">
        <f t="shared" si="449"/>
        <v/>
      </c>
    </row>
    <row r="951" spans="1:67" x14ac:dyDescent="0.3">
      <c r="A951" t="str">
        <f>IF('work here'!A950="simple","simple",IF('work here'!A950="parent","variable",IF('work here'!A950="child","variation","")))</f>
        <v/>
      </c>
      <c r="B951" t="str">
        <f>IF('work here'!C950&lt;&gt;"", 'work here'!C950, "")</f>
        <v/>
      </c>
      <c r="C951" t="str">
        <f>IF('work here'!B950&lt;&gt;"", 'work here'!B950, "")</f>
        <v/>
      </c>
      <c r="D951" t="str">
        <f t="shared" si="420"/>
        <v/>
      </c>
      <c r="E951" t="str">
        <f t="shared" si="421"/>
        <v/>
      </c>
      <c r="F951" t="str">
        <f t="shared" si="422"/>
        <v/>
      </c>
      <c r="G951" t="e">
        <f>IF('work here'!#REF!&lt;&gt;"", 'work here'!#REF!, "")</f>
        <v>#REF!</v>
      </c>
      <c r="I951" t="str">
        <f>IF('work here'!Z950&lt;&gt;"", 'work here'!Z950, "")</f>
        <v/>
      </c>
      <c r="J951" t="str">
        <f t="shared" si="423"/>
        <v/>
      </c>
      <c r="K951" t="str">
        <f t="shared" si="424"/>
        <v/>
      </c>
      <c r="L951" t="str">
        <f t="shared" si="425"/>
        <v/>
      </c>
      <c r="M951" t="str">
        <f>IF('work here'!AA950&lt;&gt;"", 'work here'!AA950, "")</f>
        <v/>
      </c>
      <c r="N951" t="str">
        <f>IF('work here'!AD950&lt;&gt;"", 'work here'!AD950, "")</f>
        <v/>
      </c>
      <c r="O951" t="str">
        <f>IF('work here'!AC950&lt;&gt;"", 'work here'!AC950, "")</f>
        <v/>
      </c>
      <c r="P951" t="str">
        <f>IF('work here'!AB950&lt;&gt;"", 'work here'!AB950, "")</f>
        <v/>
      </c>
      <c r="Q951" t="str">
        <f t="shared" si="426"/>
        <v/>
      </c>
      <c r="S951" t="str">
        <f>IF('work here'!E950&lt;&gt;"", 'work here'!E950, "")</f>
        <v/>
      </c>
      <c r="T951" t="e">
        <f>IF('work here'!#REF!&lt;&gt;"", 'work here'!#REF!, "")</f>
        <v>#REF!</v>
      </c>
      <c r="U951" t="str">
        <f>IF(A951="", "", _xlfn.TEXTJOIN(", ", TRUE, "jewellery", "jewellery &gt; " &amp; 'work here'!F950, "jewellery &gt; " &amp; 'work here'!F950 &amp; " &gt; " &amp; 'work here'!#REF!, 'work here'!#REF!, 'work here'!AY950, 'work here'!H950, 'work here'!I950, 'work here'!J950))</f>
        <v/>
      </c>
      <c r="V951" t="str" cm="1">
        <f t="array" aca="1" ref="V951" ca="1">_xlfn.LET(
    _xlpm.yr, TEXT(TODAY(), "yyyy"),
    _xlpm.mn, TEXT(TODAY(), "mm"),
    _xlpm.path, "https://richlook.co.in/wp-content/uploads/" &amp; _xlpm.yr &amp; "/" &amp; _xlpm.mn &amp; "/",
    _xlpm.imgRange, 'work here'!N950:X950,
    _xlpm.imgLinks, IF(_xlpm.imgRange&lt;&gt;"", _xlpm.path &amp; _xlpm.imgRange &amp; ".webp", ""),
    _xlpm.urls,
        IF(A951="variable", _xlpm.imgLinks,
        IF(A951="variation", IF('work here'!N950&lt;&gt;"", _xlpm.path &amp; 'work here'!N950 &amp; ".webp", ""),
        IF(A951="simple", _xlpm.imgLinks, ""))),
    _xlfn.TEXTJOIN(", ", TRUE, _xlpm.urls)
)</f>
        <v/>
      </c>
      <c r="W951" t="str" cm="1">
        <f t="array" aca="1" ref="W951" ca="1">_xlfn.LET(
    _xlpm.yr, TEXT(TODAY(), "yyyy"),
    _xlpm.mn, TEXT(TODAY(), "mm"),
    _xlpm.path, "https://richlook.co.in/wp-content/uploads/" &amp; _xlpm.yr &amp; "/" &amp; _xlpm.mn &amp; "/",
    _xlpm.imgRange, 'work here'!O950:X950,
    _xlpm.imgLinks, IF(_xlpm.imgRange&lt;&gt;"", _xlpm.path &amp; _xlpm.imgRange &amp; ".webp", ""),
    _xlpm.urls,
        IF(A951="variable", "",
        IF(A951="variation", _xlpm.imgLinks,
        IF(A951="simple", "", ""))),
    _xlfn.TEXTJOIN(", ", TRUE, _xlpm.urls)
)</f>
        <v/>
      </c>
      <c r="X951" t="str">
        <f>IF('work here'!D950&lt;&gt;"", 'work here'!D950, "")</f>
        <v/>
      </c>
      <c r="Y951" t="e">
        <f>IF('work here'!#REF!&lt;&gt;"","color","")</f>
        <v>#REF!</v>
      </c>
      <c r="Z951" t="e">
        <f>IF('work here'!#REF!&lt;&gt;"",'work here'!#REF!,"")</f>
        <v>#REF!</v>
      </c>
      <c r="AA951" t="e">
        <f t="shared" si="427"/>
        <v>#REF!</v>
      </c>
      <c r="AB951" t="e">
        <f t="shared" si="428"/>
        <v>#REF!</v>
      </c>
      <c r="AC951" t="str">
        <f t="shared" si="429"/>
        <v/>
      </c>
      <c r="AD951" s="2" t="e">
        <f>IF('work here'!#REF!&lt;&gt;"",'work here'!#REF!,"")</f>
        <v>#REF!</v>
      </c>
      <c r="AE951" s="2" t="e">
        <f>IF('work here'!#REF!&lt;&gt;"",'work here'!#REF!,"")</f>
        <v>#REF!</v>
      </c>
      <c r="AF951" s="2" t="e">
        <f t="shared" si="430"/>
        <v>#REF!</v>
      </c>
      <c r="AG951" s="2" t="e">
        <f t="shared" si="431"/>
        <v>#REF!</v>
      </c>
      <c r="AH951" s="2" t="str">
        <f t="shared" si="432"/>
        <v/>
      </c>
      <c r="AI951" t="str">
        <f>IF('work here'!AE950&lt;&gt;"","Jewellery Work","")</f>
        <v/>
      </c>
      <c r="AJ951" t="str">
        <f>IF('work here'!AE950&lt;&gt;"",'work here'!AE950,"")</f>
        <v/>
      </c>
      <c r="AK951" t="str">
        <f t="shared" si="433"/>
        <v/>
      </c>
      <c r="AL951" t="str">
        <f t="shared" si="434"/>
        <v/>
      </c>
      <c r="AM951" t="e">
        <f>IF('work here'!#REF!&lt;&gt;"","Gemstone","")</f>
        <v>#REF!</v>
      </c>
      <c r="AN951" t="e">
        <f>IF('work here'!#REF!&lt;&gt;"",'work here'!#REF!,"")</f>
        <v>#REF!</v>
      </c>
      <c r="AO951" t="e">
        <f t="shared" si="435"/>
        <v>#REF!</v>
      </c>
      <c r="AP951" t="e">
        <f t="shared" si="436"/>
        <v>#REF!</v>
      </c>
      <c r="AQ951" t="str">
        <f>IF('work here'!AW950&lt;&gt;"","Plating","")</f>
        <v/>
      </c>
      <c r="AR951" t="str">
        <f>IF('work here'!AW950&lt;&gt;"",'work here'!AW950,"")</f>
        <v/>
      </c>
      <c r="AS951" t="str">
        <f t="shared" si="437"/>
        <v/>
      </c>
      <c r="AT951" t="str">
        <f t="shared" si="438"/>
        <v/>
      </c>
      <c r="AU951" t="str">
        <f>IF('work here'!AX950&lt;&gt;"","Material","")</f>
        <v/>
      </c>
      <c r="AV951" t="str">
        <f>IF('work here'!AX950&lt;&gt;"",'work here'!AX950,"")</f>
        <v/>
      </c>
      <c r="AW951" t="str">
        <f t="shared" si="439"/>
        <v/>
      </c>
      <c r="AX951" t="str">
        <f t="shared" si="440"/>
        <v/>
      </c>
      <c r="AY951" t="e">
        <f>IF('work here'!#REF!&lt;&gt;"","Look","")</f>
        <v>#REF!</v>
      </c>
      <c r="AZ951" t="e">
        <f>IF('work here'!#REF!&lt;&gt;"",'work here'!#REF!,"")</f>
        <v>#REF!</v>
      </c>
      <c r="BA951" t="e">
        <f t="shared" si="441"/>
        <v>#REF!</v>
      </c>
      <c r="BB951" t="e">
        <f t="shared" si="442"/>
        <v>#REF!</v>
      </c>
      <c r="BC951" t="e">
        <f>IF('work here'!#REF!&lt;&gt;"","Finish","")</f>
        <v>#REF!</v>
      </c>
      <c r="BD951" t="e">
        <f>IF('work here'!#REF!&lt;&gt;"",'work here'!#REF!,"")</f>
        <v>#REF!</v>
      </c>
      <c r="BE951" t="e">
        <f t="shared" si="443"/>
        <v>#REF!</v>
      </c>
      <c r="BF951" t="e">
        <f t="shared" si="444"/>
        <v>#REF!</v>
      </c>
      <c r="BG951" t="e">
        <f>IF('work here'!#REF!&lt;&gt;"","Care","")</f>
        <v>#REF!</v>
      </c>
      <c r="BH951" t="e">
        <f>IF('work here'!#REF!&lt;&gt;"",'work here'!#REF!,"")</f>
        <v>#REF!</v>
      </c>
      <c r="BI951" t="e">
        <f t="shared" si="445"/>
        <v>#REF!</v>
      </c>
      <c r="BJ951" t="e">
        <f t="shared" si="446"/>
        <v>#REF!</v>
      </c>
      <c r="BK951" t="str">
        <f>IF(OR('work here'!F950="Rings", 'work here'!F950="Bangles"), 'work here'!F950 &amp; " Size", "")</f>
        <v/>
      </c>
      <c r="BL951" t="e">
        <f>IF('work here'!#REF!&lt;&gt;"",'work here'!#REF!,"")</f>
        <v>#REF!</v>
      </c>
      <c r="BM951" t="str">
        <f t="shared" si="447"/>
        <v/>
      </c>
      <c r="BN951" t="str">
        <f t="shared" si="448"/>
        <v/>
      </c>
      <c r="BO951" t="str">
        <f t="shared" si="449"/>
        <v/>
      </c>
    </row>
    <row r="952" spans="1:67" x14ac:dyDescent="0.3">
      <c r="A952" t="str">
        <f>IF('work here'!A951="simple","simple",IF('work here'!A951="parent","variable",IF('work here'!A951="child","variation","")))</f>
        <v/>
      </c>
      <c r="B952" t="str">
        <f>IF('work here'!C951&lt;&gt;"", 'work here'!C951, "")</f>
        <v/>
      </c>
      <c r="C952" t="str">
        <f>IF('work here'!B951&lt;&gt;"", 'work here'!B951, "")</f>
        <v/>
      </c>
      <c r="D952" t="str">
        <f t="shared" si="420"/>
        <v/>
      </c>
      <c r="E952" t="str">
        <f t="shared" si="421"/>
        <v/>
      </c>
      <c r="F952" t="str">
        <f t="shared" si="422"/>
        <v/>
      </c>
      <c r="G952" t="e">
        <f>IF('work here'!#REF!&lt;&gt;"", 'work here'!#REF!, "")</f>
        <v>#REF!</v>
      </c>
      <c r="I952" t="str">
        <f>IF('work here'!Z951&lt;&gt;"", 'work here'!Z951, "")</f>
        <v/>
      </c>
      <c r="J952" t="str">
        <f t="shared" si="423"/>
        <v/>
      </c>
      <c r="K952" t="str">
        <f t="shared" si="424"/>
        <v/>
      </c>
      <c r="L952" t="str">
        <f t="shared" si="425"/>
        <v/>
      </c>
      <c r="M952" t="str">
        <f>IF('work here'!AA951&lt;&gt;"", 'work here'!AA951, "")</f>
        <v/>
      </c>
      <c r="N952" t="str">
        <f>IF('work here'!AD951&lt;&gt;"", 'work here'!AD951, "")</f>
        <v/>
      </c>
      <c r="O952" t="str">
        <f>IF('work here'!AC951&lt;&gt;"", 'work here'!AC951, "")</f>
        <v/>
      </c>
      <c r="P952" t="str">
        <f>IF('work here'!AB951&lt;&gt;"", 'work here'!AB951, "")</f>
        <v/>
      </c>
      <c r="Q952" t="str">
        <f t="shared" si="426"/>
        <v/>
      </c>
      <c r="S952" t="str">
        <f>IF('work here'!E951&lt;&gt;"", 'work here'!E951, "")</f>
        <v/>
      </c>
      <c r="T952" t="e">
        <f>IF('work here'!#REF!&lt;&gt;"", 'work here'!#REF!, "")</f>
        <v>#REF!</v>
      </c>
      <c r="U952" t="str">
        <f>IF(A952="", "", _xlfn.TEXTJOIN(", ", TRUE, "jewellery", "jewellery &gt; " &amp; 'work here'!F951, "jewellery &gt; " &amp; 'work here'!F951 &amp; " &gt; " &amp; 'work here'!#REF!, 'work here'!#REF!, 'work here'!AY951, 'work here'!H951, 'work here'!I951, 'work here'!J951))</f>
        <v/>
      </c>
      <c r="V952" t="str" cm="1">
        <f t="array" aca="1" ref="V952" ca="1">_xlfn.LET(
    _xlpm.yr, TEXT(TODAY(), "yyyy"),
    _xlpm.mn, TEXT(TODAY(), "mm"),
    _xlpm.path, "https://richlook.co.in/wp-content/uploads/" &amp; _xlpm.yr &amp; "/" &amp; _xlpm.mn &amp; "/",
    _xlpm.imgRange, 'work here'!N951:X951,
    _xlpm.imgLinks, IF(_xlpm.imgRange&lt;&gt;"", _xlpm.path &amp; _xlpm.imgRange &amp; ".webp", ""),
    _xlpm.urls,
        IF(A952="variable", _xlpm.imgLinks,
        IF(A952="variation", IF('work here'!N951&lt;&gt;"", _xlpm.path &amp; 'work here'!N951 &amp; ".webp", ""),
        IF(A952="simple", _xlpm.imgLinks, ""))),
    _xlfn.TEXTJOIN(", ", TRUE, _xlpm.urls)
)</f>
        <v/>
      </c>
      <c r="W952" t="str" cm="1">
        <f t="array" aca="1" ref="W952" ca="1">_xlfn.LET(
    _xlpm.yr, TEXT(TODAY(), "yyyy"),
    _xlpm.mn, TEXT(TODAY(), "mm"),
    _xlpm.path, "https://richlook.co.in/wp-content/uploads/" &amp; _xlpm.yr &amp; "/" &amp; _xlpm.mn &amp; "/",
    _xlpm.imgRange, 'work here'!O951:X951,
    _xlpm.imgLinks, IF(_xlpm.imgRange&lt;&gt;"", _xlpm.path &amp; _xlpm.imgRange &amp; ".webp", ""),
    _xlpm.urls,
        IF(A952="variable", "",
        IF(A952="variation", _xlpm.imgLinks,
        IF(A952="simple", "", ""))),
    _xlfn.TEXTJOIN(", ", TRUE, _xlpm.urls)
)</f>
        <v/>
      </c>
      <c r="X952" t="str">
        <f>IF('work here'!D951&lt;&gt;"", 'work here'!D951, "")</f>
        <v/>
      </c>
      <c r="Y952" t="e">
        <f>IF('work here'!#REF!&lt;&gt;"","color","")</f>
        <v>#REF!</v>
      </c>
      <c r="Z952" t="e">
        <f>IF('work here'!#REF!&lt;&gt;"",'work here'!#REF!,"")</f>
        <v>#REF!</v>
      </c>
      <c r="AA952" t="e">
        <f t="shared" si="427"/>
        <v>#REF!</v>
      </c>
      <c r="AB952" t="e">
        <f t="shared" si="428"/>
        <v>#REF!</v>
      </c>
      <c r="AC952" t="str">
        <f t="shared" si="429"/>
        <v/>
      </c>
      <c r="AD952" s="2" t="e">
        <f>IF('work here'!#REF!&lt;&gt;"",'work here'!#REF!,"")</f>
        <v>#REF!</v>
      </c>
      <c r="AE952" s="2" t="e">
        <f>IF('work here'!#REF!&lt;&gt;"",'work here'!#REF!,"")</f>
        <v>#REF!</v>
      </c>
      <c r="AF952" s="2" t="e">
        <f t="shared" si="430"/>
        <v>#REF!</v>
      </c>
      <c r="AG952" s="2" t="e">
        <f t="shared" si="431"/>
        <v>#REF!</v>
      </c>
      <c r="AH952" s="2" t="str">
        <f t="shared" si="432"/>
        <v/>
      </c>
      <c r="AI952" t="str">
        <f>IF('work here'!AE951&lt;&gt;"","Jewellery Work","")</f>
        <v/>
      </c>
      <c r="AJ952" t="str">
        <f>IF('work here'!AE951&lt;&gt;"",'work here'!AE951,"")</f>
        <v/>
      </c>
      <c r="AK952" t="str">
        <f t="shared" si="433"/>
        <v/>
      </c>
      <c r="AL952" t="str">
        <f t="shared" si="434"/>
        <v/>
      </c>
      <c r="AM952" t="e">
        <f>IF('work here'!#REF!&lt;&gt;"","Gemstone","")</f>
        <v>#REF!</v>
      </c>
      <c r="AN952" t="e">
        <f>IF('work here'!#REF!&lt;&gt;"",'work here'!#REF!,"")</f>
        <v>#REF!</v>
      </c>
      <c r="AO952" t="e">
        <f t="shared" si="435"/>
        <v>#REF!</v>
      </c>
      <c r="AP952" t="e">
        <f t="shared" si="436"/>
        <v>#REF!</v>
      </c>
      <c r="AQ952" t="str">
        <f>IF('work here'!AW951&lt;&gt;"","Plating","")</f>
        <v/>
      </c>
      <c r="AR952" t="str">
        <f>IF('work here'!AW951&lt;&gt;"",'work here'!AW951,"")</f>
        <v/>
      </c>
      <c r="AS952" t="str">
        <f t="shared" si="437"/>
        <v/>
      </c>
      <c r="AT952" t="str">
        <f t="shared" si="438"/>
        <v/>
      </c>
      <c r="AU952" t="str">
        <f>IF('work here'!AX951&lt;&gt;"","Material","")</f>
        <v/>
      </c>
      <c r="AV952" t="str">
        <f>IF('work here'!AX951&lt;&gt;"",'work here'!AX951,"")</f>
        <v/>
      </c>
      <c r="AW952" t="str">
        <f t="shared" si="439"/>
        <v/>
      </c>
      <c r="AX952" t="str">
        <f t="shared" si="440"/>
        <v/>
      </c>
      <c r="AY952" t="e">
        <f>IF('work here'!#REF!&lt;&gt;"","Look","")</f>
        <v>#REF!</v>
      </c>
      <c r="AZ952" t="e">
        <f>IF('work here'!#REF!&lt;&gt;"",'work here'!#REF!,"")</f>
        <v>#REF!</v>
      </c>
      <c r="BA952" t="e">
        <f t="shared" si="441"/>
        <v>#REF!</v>
      </c>
      <c r="BB952" t="e">
        <f t="shared" si="442"/>
        <v>#REF!</v>
      </c>
      <c r="BC952" t="e">
        <f>IF('work here'!#REF!&lt;&gt;"","Finish","")</f>
        <v>#REF!</v>
      </c>
      <c r="BD952" t="e">
        <f>IF('work here'!#REF!&lt;&gt;"",'work here'!#REF!,"")</f>
        <v>#REF!</v>
      </c>
      <c r="BE952" t="e">
        <f t="shared" si="443"/>
        <v>#REF!</v>
      </c>
      <c r="BF952" t="e">
        <f t="shared" si="444"/>
        <v>#REF!</v>
      </c>
      <c r="BG952" t="e">
        <f>IF('work here'!#REF!&lt;&gt;"","Care","")</f>
        <v>#REF!</v>
      </c>
      <c r="BH952" t="e">
        <f>IF('work here'!#REF!&lt;&gt;"",'work here'!#REF!,"")</f>
        <v>#REF!</v>
      </c>
      <c r="BI952" t="e">
        <f t="shared" si="445"/>
        <v>#REF!</v>
      </c>
      <c r="BJ952" t="e">
        <f t="shared" si="446"/>
        <v>#REF!</v>
      </c>
      <c r="BK952" t="str">
        <f>IF(OR('work here'!F951="Rings", 'work here'!F951="Bangles"), 'work here'!F951 &amp; " Size", "")</f>
        <v/>
      </c>
      <c r="BL952" t="e">
        <f>IF('work here'!#REF!&lt;&gt;"",'work here'!#REF!,"")</f>
        <v>#REF!</v>
      </c>
      <c r="BM952" t="str">
        <f t="shared" si="447"/>
        <v/>
      </c>
      <c r="BN952" t="str">
        <f t="shared" si="448"/>
        <v/>
      </c>
      <c r="BO952" t="str">
        <f t="shared" si="449"/>
        <v/>
      </c>
    </row>
    <row r="953" spans="1:67" x14ac:dyDescent="0.3">
      <c r="A953" t="str">
        <f>IF('work here'!A952="simple","simple",IF('work here'!A952="parent","variable",IF('work here'!A952="child","variation","")))</f>
        <v/>
      </c>
      <c r="B953" t="str">
        <f>IF('work here'!C952&lt;&gt;"", 'work here'!C952, "")</f>
        <v/>
      </c>
      <c r="C953" t="str">
        <f>IF('work here'!B952&lt;&gt;"", 'work here'!B952, "")</f>
        <v/>
      </c>
      <c r="D953" t="str">
        <f t="shared" si="420"/>
        <v/>
      </c>
      <c r="E953" t="str">
        <f t="shared" si="421"/>
        <v/>
      </c>
      <c r="F953" t="str">
        <f t="shared" si="422"/>
        <v/>
      </c>
      <c r="G953" t="e">
        <f>IF('work here'!#REF!&lt;&gt;"", 'work here'!#REF!, "")</f>
        <v>#REF!</v>
      </c>
      <c r="I953" t="str">
        <f>IF('work here'!Z952&lt;&gt;"", 'work here'!Z952, "")</f>
        <v/>
      </c>
      <c r="J953" t="str">
        <f t="shared" si="423"/>
        <v/>
      </c>
      <c r="K953" t="str">
        <f t="shared" si="424"/>
        <v/>
      </c>
      <c r="L953" t="str">
        <f t="shared" si="425"/>
        <v/>
      </c>
      <c r="M953" t="str">
        <f>IF('work here'!AA952&lt;&gt;"", 'work here'!AA952, "")</f>
        <v/>
      </c>
      <c r="N953" t="str">
        <f>IF('work here'!AD952&lt;&gt;"", 'work here'!AD952, "")</f>
        <v/>
      </c>
      <c r="O953" t="str">
        <f>IF('work here'!AC952&lt;&gt;"", 'work here'!AC952, "")</f>
        <v/>
      </c>
      <c r="P953" t="str">
        <f>IF('work here'!AB952&lt;&gt;"", 'work here'!AB952, "")</f>
        <v/>
      </c>
      <c r="Q953" t="str">
        <f t="shared" si="426"/>
        <v/>
      </c>
      <c r="S953" t="str">
        <f>IF('work here'!E952&lt;&gt;"", 'work here'!E952, "")</f>
        <v/>
      </c>
      <c r="T953" t="e">
        <f>IF('work here'!#REF!&lt;&gt;"", 'work here'!#REF!, "")</f>
        <v>#REF!</v>
      </c>
      <c r="U953" t="str">
        <f>IF(A953="", "", _xlfn.TEXTJOIN(", ", TRUE, "jewellery", "jewellery &gt; " &amp; 'work here'!F952, "jewellery &gt; " &amp; 'work here'!F952 &amp; " &gt; " &amp; 'work here'!#REF!, 'work here'!#REF!, 'work here'!AY952, 'work here'!H952, 'work here'!I952, 'work here'!J952))</f>
        <v/>
      </c>
      <c r="V953" t="str" cm="1">
        <f t="array" aca="1" ref="V953" ca="1">_xlfn.LET(
    _xlpm.yr, TEXT(TODAY(), "yyyy"),
    _xlpm.mn, TEXT(TODAY(), "mm"),
    _xlpm.path, "https://richlook.co.in/wp-content/uploads/" &amp; _xlpm.yr &amp; "/" &amp; _xlpm.mn &amp; "/",
    _xlpm.imgRange, 'work here'!N952:X952,
    _xlpm.imgLinks, IF(_xlpm.imgRange&lt;&gt;"", _xlpm.path &amp; _xlpm.imgRange &amp; ".webp", ""),
    _xlpm.urls,
        IF(A953="variable", _xlpm.imgLinks,
        IF(A953="variation", IF('work here'!N952&lt;&gt;"", _xlpm.path &amp; 'work here'!N952 &amp; ".webp", ""),
        IF(A953="simple", _xlpm.imgLinks, ""))),
    _xlfn.TEXTJOIN(", ", TRUE, _xlpm.urls)
)</f>
        <v/>
      </c>
      <c r="W953" t="str" cm="1">
        <f t="array" aca="1" ref="W953" ca="1">_xlfn.LET(
    _xlpm.yr, TEXT(TODAY(), "yyyy"),
    _xlpm.mn, TEXT(TODAY(), "mm"),
    _xlpm.path, "https://richlook.co.in/wp-content/uploads/" &amp; _xlpm.yr &amp; "/" &amp; _xlpm.mn &amp; "/",
    _xlpm.imgRange, 'work here'!O952:X952,
    _xlpm.imgLinks, IF(_xlpm.imgRange&lt;&gt;"", _xlpm.path &amp; _xlpm.imgRange &amp; ".webp", ""),
    _xlpm.urls,
        IF(A953="variable", "",
        IF(A953="variation", _xlpm.imgLinks,
        IF(A953="simple", "", ""))),
    _xlfn.TEXTJOIN(", ", TRUE, _xlpm.urls)
)</f>
        <v/>
      </c>
      <c r="X953" t="str">
        <f>IF('work here'!D952&lt;&gt;"", 'work here'!D952, "")</f>
        <v/>
      </c>
      <c r="Y953" t="e">
        <f>IF('work here'!#REF!&lt;&gt;"","color","")</f>
        <v>#REF!</v>
      </c>
      <c r="Z953" t="e">
        <f>IF('work here'!#REF!&lt;&gt;"",'work here'!#REF!,"")</f>
        <v>#REF!</v>
      </c>
      <c r="AA953" t="e">
        <f t="shared" si="427"/>
        <v>#REF!</v>
      </c>
      <c r="AB953" t="e">
        <f t="shared" si="428"/>
        <v>#REF!</v>
      </c>
      <c r="AC953" t="str">
        <f t="shared" si="429"/>
        <v/>
      </c>
      <c r="AD953" s="2" t="e">
        <f>IF('work here'!#REF!&lt;&gt;"",'work here'!#REF!,"")</f>
        <v>#REF!</v>
      </c>
      <c r="AE953" s="2" t="e">
        <f>IF('work here'!#REF!&lt;&gt;"",'work here'!#REF!,"")</f>
        <v>#REF!</v>
      </c>
      <c r="AF953" s="2" t="e">
        <f t="shared" si="430"/>
        <v>#REF!</v>
      </c>
      <c r="AG953" s="2" t="e">
        <f t="shared" si="431"/>
        <v>#REF!</v>
      </c>
      <c r="AH953" s="2" t="str">
        <f t="shared" si="432"/>
        <v/>
      </c>
      <c r="AI953" t="str">
        <f>IF('work here'!AE952&lt;&gt;"","Jewellery Work","")</f>
        <v/>
      </c>
      <c r="AJ953" t="str">
        <f>IF('work here'!AE952&lt;&gt;"",'work here'!AE952,"")</f>
        <v/>
      </c>
      <c r="AK953" t="str">
        <f t="shared" si="433"/>
        <v/>
      </c>
      <c r="AL953" t="str">
        <f t="shared" si="434"/>
        <v/>
      </c>
      <c r="AM953" t="e">
        <f>IF('work here'!#REF!&lt;&gt;"","Gemstone","")</f>
        <v>#REF!</v>
      </c>
      <c r="AN953" t="e">
        <f>IF('work here'!#REF!&lt;&gt;"",'work here'!#REF!,"")</f>
        <v>#REF!</v>
      </c>
      <c r="AO953" t="e">
        <f t="shared" si="435"/>
        <v>#REF!</v>
      </c>
      <c r="AP953" t="e">
        <f t="shared" si="436"/>
        <v>#REF!</v>
      </c>
      <c r="AQ953" t="str">
        <f>IF('work here'!AW952&lt;&gt;"","Plating","")</f>
        <v/>
      </c>
      <c r="AR953" t="str">
        <f>IF('work here'!AW952&lt;&gt;"",'work here'!AW952,"")</f>
        <v/>
      </c>
      <c r="AS953" t="str">
        <f t="shared" si="437"/>
        <v/>
      </c>
      <c r="AT953" t="str">
        <f t="shared" si="438"/>
        <v/>
      </c>
      <c r="AU953" t="str">
        <f>IF('work here'!AX952&lt;&gt;"","Material","")</f>
        <v/>
      </c>
      <c r="AV953" t="str">
        <f>IF('work here'!AX952&lt;&gt;"",'work here'!AX952,"")</f>
        <v/>
      </c>
      <c r="AW953" t="str">
        <f t="shared" si="439"/>
        <v/>
      </c>
      <c r="AX953" t="str">
        <f t="shared" si="440"/>
        <v/>
      </c>
      <c r="AY953" t="e">
        <f>IF('work here'!#REF!&lt;&gt;"","Look","")</f>
        <v>#REF!</v>
      </c>
      <c r="AZ953" t="e">
        <f>IF('work here'!#REF!&lt;&gt;"",'work here'!#REF!,"")</f>
        <v>#REF!</v>
      </c>
      <c r="BA953" t="e">
        <f t="shared" si="441"/>
        <v>#REF!</v>
      </c>
      <c r="BB953" t="e">
        <f t="shared" si="442"/>
        <v>#REF!</v>
      </c>
      <c r="BC953" t="e">
        <f>IF('work here'!#REF!&lt;&gt;"","Finish","")</f>
        <v>#REF!</v>
      </c>
      <c r="BD953" t="e">
        <f>IF('work here'!#REF!&lt;&gt;"",'work here'!#REF!,"")</f>
        <v>#REF!</v>
      </c>
      <c r="BE953" t="e">
        <f t="shared" si="443"/>
        <v>#REF!</v>
      </c>
      <c r="BF953" t="e">
        <f t="shared" si="444"/>
        <v>#REF!</v>
      </c>
      <c r="BG953" t="e">
        <f>IF('work here'!#REF!&lt;&gt;"","Care","")</f>
        <v>#REF!</v>
      </c>
      <c r="BH953" t="e">
        <f>IF('work here'!#REF!&lt;&gt;"",'work here'!#REF!,"")</f>
        <v>#REF!</v>
      </c>
      <c r="BI953" t="e">
        <f t="shared" si="445"/>
        <v>#REF!</v>
      </c>
      <c r="BJ953" t="e">
        <f t="shared" si="446"/>
        <v>#REF!</v>
      </c>
      <c r="BK953" t="str">
        <f>IF(OR('work here'!F952="Rings", 'work here'!F952="Bangles"), 'work here'!F952 &amp; " Size", "")</f>
        <v/>
      </c>
      <c r="BL953" t="e">
        <f>IF('work here'!#REF!&lt;&gt;"",'work here'!#REF!,"")</f>
        <v>#REF!</v>
      </c>
      <c r="BM953" t="str">
        <f t="shared" si="447"/>
        <v/>
      </c>
      <c r="BN953" t="str">
        <f t="shared" si="448"/>
        <v/>
      </c>
      <c r="BO953" t="str">
        <f t="shared" si="449"/>
        <v/>
      </c>
    </row>
    <row r="954" spans="1:67" x14ac:dyDescent="0.3">
      <c r="A954" t="str">
        <f>IF('work here'!A953="simple","simple",IF('work here'!A953="parent","variable",IF('work here'!A953="child","variation","")))</f>
        <v/>
      </c>
      <c r="B954" t="str">
        <f>IF('work here'!C953&lt;&gt;"", 'work here'!C953, "")</f>
        <v/>
      </c>
      <c r="C954" t="str">
        <f>IF('work here'!B953&lt;&gt;"", 'work here'!B953, "")</f>
        <v/>
      </c>
      <c r="D954" t="str">
        <f t="shared" si="420"/>
        <v/>
      </c>
      <c r="E954" t="str">
        <f t="shared" si="421"/>
        <v/>
      </c>
      <c r="F954" t="str">
        <f t="shared" si="422"/>
        <v/>
      </c>
      <c r="G954" t="e">
        <f>IF('work here'!#REF!&lt;&gt;"", 'work here'!#REF!, "")</f>
        <v>#REF!</v>
      </c>
      <c r="I954" t="str">
        <f>IF('work here'!Z953&lt;&gt;"", 'work here'!Z953, "")</f>
        <v/>
      </c>
      <c r="J954" t="str">
        <f t="shared" si="423"/>
        <v/>
      </c>
      <c r="K954" t="str">
        <f t="shared" si="424"/>
        <v/>
      </c>
      <c r="L954" t="str">
        <f t="shared" si="425"/>
        <v/>
      </c>
      <c r="M954" t="str">
        <f>IF('work here'!AA953&lt;&gt;"", 'work here'!AA953, "")</f>
        <v/>
      </c>
      <c r="N954" t="str">
        <f>IF('work here'!AD953&lt;&gt;"", 'work here'!AD953, "")</f>
        <v/>
      </c>
      <c r="O954" t="str">
        <f>IF('work here'!AC953&lt;&gt;"", 'work here'!AC953, "")</f>
        <v/>
      </c>
      <c r="P954" t="str">
        <f>IF('work here'!AB953&lt;&gt;"", 'work here'!AB953, "")</f>
        <v/>
      </c>
      <c r="Q954" t="str">
        <f t="shared" si="426"/>
        <v/>
      </c>
      <c r="S954" t="str">
        <f>IF('work here'!E953&lt;&gt;"", 'work here'!E953, "")</f>
        <v/>
      </c>
      <c r="T954" t="e">
        <f>IF('work here'!#REF!&lt;&gt;"", 'work here'!#REF!, "")</f>
        <v>#REF!</v>
      </c>
      <c r="U954" t="str">
        <f>IF(A954="", "", _xlfn.TEXTJOIN(", ", TRUE, "jewellery", "jewellery &gt; " &amp; 'work here'!F953, "jewellery &gt; " &amp; 'work here'!F953 &amp; " &gt; " &amp; 'work here'!#REF!, 'work here'!#REF!, 'work here'!AY953, 'work here'!H953, 'work here'!I953, 'work here'!J953))</f>
        <v/>
      </c>
      <c r="V954" t="str" cm="1">
        <f t="array" aca="1" ref="V954" ca="1">_xlfn.LET(
    _xlpm.yr, TEXT(TODAY(), "yyyy"),
    _xlpm.mn, TEXT(TODAY(), "mm"),
    _xlpm.path, "https://richlook.co.in/wp-content/uploads/" &amp; _xlpm.yr &amp; "/" &amp; _xlpm.mn &amp; "/",
    _xlpm.imgRange, 'work here'!N953:X953,
    _xlpm.imgLinks, IF(_xlpm.imgRange&lt;&gt;"", _xlpm.path &amp; _xlpm.imgRange &amp; ".webp", ""),
    _xlpm.urls,
        IF(A954="variable", _xlpm.imgLinks,
        IF(A954="variation", IF('work here'!N953&lt;&gt;"", _xlpm.path &amp; 'work here'!N953 &amp; ".webp", ""),
        IF(A954="simple", _xlpm.imgLinks, ""))),
    _xlfn.TEXTJOIN(", ", TRUE, _xlpm.urls)
)</f>
        <v/>
      </c>
      <c r="W954" t="str" cm="1">
        <f t="array" aca="1" ref="W954" ca="1">_xlfn.LET(
    _xlpm.yr, TEXT(TODAY(), "yyyy"),
    _xlpm.mn, TEXT(TODAY(), "mm"),
    _xlpm.path, "https://richlook.co.in/wp-content/uploads/" &amp; _xlpm.yr &amp; "/" &amp; _xlpm.mn &amp; "/",
    _xlpm.imgRange, 'work here'!O953:X953,
    _xlpm.imgLinks, IF(_xlpm.imgRange&lt;&gt;"", _xlpm.path &amp; _xlpm.imgRange &amp; ".webp", ""),
    _xlpm.urls,
        IF(A954="variable", "",
        IF(A954="variation", _xlpm.imgLinks,
        IF(A954="simple", "", ""))),
    _xlfn.TEXTJOIN(", ", TRUE, _xlpm.urls)
)</f>
        <v/>
      </c>
      <c r="X954" t="str">
        <f>IF('work here'!D953&lt;&gt;"", 'work here'!D953, "")</f>
        <v/>
      </c>
      <c r="Y954" t="e">
        <f>IF('work here'!#REF!&lt;&gt;"","color","")</f>
        <v>#REF!</v>
      </c>
      <c r="Z954" t="e">
        <f>IF('work here'!#REF!&lt;&gt;"",'work here'!#REF!,"")</f>
        <v>#REF!</v>
      </c>
      <c r="AA954" t="e">
        <f t="shared" si="427"/>
        <v>#REF!</v>
      </c>
      <c r="AB954" t="e">
        <f t="shared" si="428"/>
        <v>#REF!</v>
      </c>
      <c r="AC954" t="str">
        <f t="shared" si="429"/>
        <v/>
      </c>
      <c r="AD954" s="2" t="e">
        <f>IF('work here'!#REF!&lt;&gt;"",'work here'!#REF!,"")</f>
        <v>#REF!</v>
      </c>
      <c r="AE954" s="2" t="e">
        <f>IF('work here'!#REF!&lt;&gt;"",'work here'!#REF!,"")</f>
        <v>#REF!</v>
      </c>
      <c r="AF954" s="2" t="e">
        <f t="shared" si="430"/>
        <v>#REF!</v>
      </c>
      <c r="AG954" s="2" t="e">
        <f t="shared" si="431"/>
        <v>#REF!</v>
      </c>
      <c r="AH954" s="2" t="str">
        <f t="shared" si="432"/>
        <v/>
      </c>
      <c r="AI954" t="str">
        <f>IF('work here'!AE953&lt;&gt;"","Jewellery Work","")</f>
        <v/>
      </c>
      <c r="AJ954" t="str">
        <f>IF('work here'!AE953&lt;&gt;"",'work here'!AE953,"")</f>
        <v/>
      </c>
      <c r="AK954" t="str">
        <f t="shared" si="433"/>
        <v/>
      </c>
      <c r="AL954" t="str">
        <f t="shared" si="434"/>
        <v/>
      </c>
      <c r="AM954" t="e">
        <f>IF('work here'!#REF!&lt;&gt;"","Gemstone","")</f>
        <v>#REF!</v>
      </c>
      <c r="AN954" t="e">
        <f>IF('work here'!#REF!&lt;&gt;"",'work here'!#REF!,"")</f>
        <v>#REF!</v>
      </c>
      <c r="AO954" t="e">
        <f t="shared" si="435"/>
        <v>#REF!</v>
      </c>
      <c r="AP954" t="e">
        <f t="shared" si="436"/>
        <v>#REF!</v>
      </c>
      <c r="AQ954" t="str">
        <f>IF('work here'!AW953&lt;&gt;"","Plating","")</f>
        <v/>
      </c>
      <c r="AR954" t="str">
        <f>IF('work here'!AW953&lt;&gt;"",'work here'!AW953,"")</f>
        <v/>
      </c>
      <c r="AS954" t="str">
        <f t="shared" si="437"/>
        <v/>
      </c>
      <c r="AT954" t="str">
        <f t="shared" si="438"/>
        <v/>
      </c>
      <c r="AU954" t="str">
        <f>IF('work here'!AX953&lt;&gt;"","Material","")</f>
        <v/>
      </c>
      <c r="AV954" t="str">
        <f>IF('work here'!AX953&lt;&gt;"",'work here'!AX953,"")</f>
        <v/>
      </c>
      <c r="AW954" t="str">
        <f t="shared" si="439"/>
        <v/>
      </c>
      <c r="AX954" t="str">
        <f t="shared" si="440"/>
        <v/>
      </c>
      <c r="AY954" t="e">
        <f>IF('work here'!#REF!&lt;&gt;"","Look","")</f>
        <v>#REF!</v>
      </c>
      <c r="AZ954" t="e">
        <f>IF('work here'!#REF!&lt;&gt;"",'work here'!#REF!,"")</f>
        <v>#REF!</v>
      </c>
      <c r="BA954" t="e">
        <f t="shared" si="441"/>
        <v>#REF!</v>
      </c>
      <c r="BB954" t="e">
        <f t="shared" si="442"/>
        <v>#REF!</v>
      </c>
      <c r="BC954" t="e">
        <f>IF('work here'!#REF!&lt;&gt;"","Finish","")</f>
        <v>#REF!</v>
      </c>
      <c r="BD954" t="e">
        <f>IF('work here'!#REF!&lt;&gt;"",'work here'!#REF!,"")</f>
        <v>#REF!</v>
      </c>
      <c r="BE954" t="e">
        <f t="shared" si="443"/>
        <v>#REF!</v>
      </c>
      <c r="BF954" t="e">
        <f t="shared" si="444"/>
        <v>#REF!</v>
      </c>
      <c r="BG954" t="e">
        <f>IF('work here'!#REF!&lt;&gt;"","Care","")</f>
        <v>#REF!</v>
      </c>
      <c r="BH954" t="e">
        <f>IF('work here'!#REF!&lt;&gt;"",'work here'!#REF!,"")</f>
        <v>#REF!</v>
      </c>
      <c r="BI954" t="e">
        <f t="shared" si="445"/>
        <v>#REF!</v>
      </c>
      <c r="BJ954" t="e">
        <f t="shared" si="446"/>
        <v>#REF!</v>
      </c>
      <c r="BK954" t="str">
        <f>IF(OR('work here'!F953="Rings", 'work here'!F953="Bangles"), 'work here'!F953 &amp; " Size", "")</f>
        <v/>
      </c>
      <c r="BL954" t="e">
        <f>IF('work here'!#REF!&lt;&gt;"",'work here'!#REF!,"")</f>
        <v>#REF!</v>
      </c>
      <c r="BM954" t="str">
        <f t="shared" si="447"/>
        <v/>
      </c>
      <c r="BN954" t="str">
        <f t="shared" si="448"/>
        <v/>
      </c>
      <c r="BO954" t="str">
        <f t="shared" si="449"/>
        <v/>
      </c>
    </row>
    <row r="955" spans="1:67" x14ac:dyDescent="0.3">
      <c r="A955" t="str">
        <f>IF('work here'!A954="simple","simple",IF('work here'!A954="parent","variable",IF('work here'!A954="child","variation","")))</f>
        <v/>
      </c>
      <c r="B955" t="str">
        <f>IF('work here'!C954&lt;&gt;"", 'work here'!C954, "")</f>
        <v/>
      </c>
      <c r="C955" t="str">
        <f>IF('work here'!B954&lt;&gt;"", 'work here'!B954, "")</f>
        <v/>
      </c>
      <c r="D955" t="str">
        <f t="shared" si="420"/>
        <v/>
      </c>
      <c r="E955" t="str">
        <f t="shared" si="421"/>
        <v/>
      </c>
      <c r="F955" t="str">
        <f t="shared" si="422"/>
        <v/>
      </c>
      <c r="G955" t="e">
        <f>IF('work here'!#REF!&lt;&gt;"", 'work here'!#REF!, "")</f>
        <v>#REF!</v>
      </c>
      <c r="I955" t="str">
        <f>IF('work here'!Z954&lt;&gt;"", 'work here'!Z954, "")</f>
        <v/>
      </c>
      <c r="J955" t="str">
        <f t="shared" si="423"/>
        <v/>
      </c>
      <c r="K955" t="str">
        <f t="shared" si="424"/>
        <v/>
      </c>
      <c r="L955" t="str">
        <f t="shared" si="425"/>
        <v/>
      </c>
      <c r="M955" t="str">
        <f>IF('work here'!AA954&lt;&gt;"", 'work here'!AA954, "")</f>
        <v/>
      </c>
      <c r="N955" t="str">
        <f>IF('work here'!AD954&lt;&gt;"", 'work here'!AD954, "")</f>
        <v/>
      </c>
      <c r="O955" t="str">
        <f>IF('work here'!AC954&lt;&gt;"", 'work here'!AC954, "")</f>
        <v/>
      </c>
      <c r="P955" t="str">
        <f>IF('work here'!AB954&lt;&gt;"", 'work here'!AB954, "")</f>
        <v/>
      </c>
      <c r="Q955" t="str">
        <f t="shared" si="426"/>
        <v/>
      </c>
      <c r="S955" t="str">
        <f>IF('work here'!E954&lt;&gt;"", 'work here'!E954, "")</f>
        <v/>
      </c>
      <c r="T955" t="e">
        <f>IF('work here'!#REF!&lt;&gt;"", 'work here'!#REF!, "")</f>
        <v>#REF!</v>
      </c>
      <c r="U955" t="str">
        <f>IF(A955="", "", _xlfn.TEXTJOIN(", ", TRUE, "jewellery", "jewellery &gt; " &amp; 'work here'!F954, "jewellery &gt; " &amp; 'work here'!F954 &amp; " &gt; " &amp; 'work here'!#REF!, 'work here'!#REF!, 'work here'!AY954, 'work here'!H954, 'work here'!I954, 'work here'!J954))</f>
        <v/>
      </c>
      <c r="V955" t="str" cm="1">
        <f t="array" aca="1" ref="V955" ca="1">_xlfn.LET(
    _xlpm.yr, TEXT(TODAY(), "yyyy"),
    _xlpm.mn, TEXT(TODAY(), "mm"),
    _xlpm.path, "https://richlook.co.in/wp-content/uploads/" &amp; _xlpm.yr &amp; "/" &amp; _xlpm.mn &amp; "/",
    _xlpm.imgRange, 'work here'!N954:X954,
    _xlpm.imgLinks, IF(_xlpm.imgRange&lt;&gt;"", _xlpm.path &amp; _xlpm.imgRange &amp; ".webp", ""),
    _xlpm.urls,
        IF(A955="variable", _xlpm.imgLinks,
        IF(A955="variation", IF('work here'!N954&lt;&gt;"", _xlpm.path &amp; 'work here'!N954 &amp; ".webp", ""),
        IF(A955="simple", _xlpm.imgLinks, ""))),
    _xlfn.TEXTJOIN(", ", TRUE, _xlpm.urls)
)</f>
        <v/>
      </c>
      <c r="W955" t="str" cm="1">
        <f t="array" aca="1" ref="W955" ca="1">_xlfn.LET(
    _xlpm.yr, TEXT(TODAY(), "yyyy"),
    _xlpm.mn, TEXT(TODAY(), "mm"),
    _xlpm.path, "https://richlook.co.in/wp-content/uploads/" &amp; _xlpm.yr &amp; "/" &amp; _xlpm.mn &amp; "/",
    _xlpm.imgRange, 'work here'!O954:X954,
    _xlpm.imgLinks, IF(_xlpm.imgRange&lt;&gt;"", _xlpm.path &amp; _xlpm.imgRange &amp; ".webp", ""),
    _xlpm.urls,
        IF(A955="variable", "",
        IF(A955="variation", _xlpm.imgLinks,
        IF(A955="simple", "", ""))),
    _xlfn.TEXTJOIN(", ", TRUE, _xlpm.urls)
)</f>
        <v/>
      </c>
      <c r="X955" t="str">
        <f>IF('work here'!D954&lt;&gt;"", 'work here'!D954, "")</f>
        <v/>
      </c>
      <c r="Y955" t="e">
        <f>IF('work here'!#REF!&lt;&gt;"","color","")</f>
        <v>#REF!</v>
      </c>
      <c r="Z955" t="e">
        <f>IF('work here'!#REF!&lt;&gt;"",'work here'!#REF!,"")</f>
        <v>#REF!</v>
      </c>
      <c r="AA955" t="e">
        <f t="shared" si="427"/>
        <v>#REF!</v>
      </c>
      <c r="AB955" t="e">
        <f t="shared" si="428"/>
        <v>#REF!</v>
      </c>
      <c r="AC955" t="str">
        <f t="shared" si="429"/>
        <v/>
      </c>
      <c r="AD955" s="2" t="e">
        <f>IF('work here'!#REF!&lt;&gt;"",'work here'!#REF!,"")</f>
        <v>#REF!</v>
      </c>
      <c r="AE955" s="2" t="e">
        <f>IF('work here'!#REF!&lt;&gt;"",'work here'!#REF!,"")</f>
        <v>#REF!</v>
      </c>
      <c r="AF955" s="2" t="e">
        <f t="shared" si="430"/>
        <v>#REF!</v>
      </c>
      <c r="AG955" s="2" t="e">
        <f t="shared" si="431"/>
        <v>#REF!</v>
      </c>
      <c r="AH955" s="2" t="str">
        <f t="shared" si="432"/>
        <v/>
      </c>
      <c r="AI955" t="str">
        <f>IF('work here'!AE954&lt;&gt;"","Jewellery Work","")</f>
        <v/>
      </c>
      <c r="AJ955" t="str">
        <f>IF('work here'!AE954&lt;&gt;"",'work here'!AE954,"")</f>
        <v/>
      </c>
      <c r="AK955" t="str">
        <f t="shared" si="433"/>
        <v/>
      </c>
      <c r="AL955" t="str">
        <f t="shared" si="434"/>
        <v/>
      </c>
      <c r="AM955" t="e">
        <f>IF('work here'!#REF!&lt;&gt;"","Gemstone","")</f>
        <v>#REF!</v>
      </c>
      <c r="AN955" t="e">
        <f>IF('work here'!#REF!&lt;&gt;"",'work here'!#REF!,"")</f>
        <v>#REF!</v>
      </c>
      <c r="AO955" t="e">
        <f t="shared" si="435"/>
        <v>#REF!</v>
      </c>
      <c r="AP955" t="e">
        <f t="shared" si="436"/>
        <v>#REF!</v>
      </c>
      <c r="AQ955" t="str">
        <f>IF('work here'!AW954&lt;&gt;"","Plating","")</f>
        <v/>
      </c>
      <c r="AR955" t="str">
        <f>IF('work here'!AW954&lt;&gt;"",'work here'!AW954,"")</f>
        <v/>
      </c>
      <c r="AS955" t="str">
        <f t="shared" si="437"/>
        <v/>
      </c>
      <c r="AT955" t="str">
        <f t="shared" si="438"/>
        <v/>
      </c>
      <c r="AU955" t="str">
        <f>IF('work here'!AX954&lt;&gt;"","Material","")</f>
        <v/>
      </c>
      <c r="AV955" t="str">
        <f>IF('work here'!AX954&lt;&gt;"",'work here'!AX954,"")</f>
        <v/>
      </c>
      <c r="AW955" t="str">
        <f t="shared" si="439"/>
        <v/>
      </c>
      <c r="AX955" t="str">
        <f t="shared" si="440"/>
        <v/>
      </c>
      <c r="AY955" t="e">
        <f>IF('work here'!#REF!&lt;&gt;"","Look","")</f>
        <v>#REF!</v>
      </c>
      <c r="AZ955" t="e">
        <f>IF('work here'!#REF!&lt;&gt;"",'work here'!#REF!,"")</f>
        <v>#REF!</v>
      </c>
      <c r="BA955" t="e">
        <f t="shared" si="441"/>
        <v>#REF!</v>
      </c>
      <c r="BB955" t="e">
        <f t="shared" si="442"/>
        <v>#REF!</v>
      </c>
      <c r="BC955" t="e">
        <f>IF('work here'!#REF!&lt;&gt;"","Finish","")</f>
        <v>#REF!</v>
      </c>
      <c r="BD955" t="e">
        <f>IF('work here'!#REF!&lt;&gt;"",'work here'!#REF!,"")</f>
        <v>#REF!</v>
      </c>
      <c r="BE955" t="e">
        <f t="shared" si="443"/>
        <v>#REF!</v>
      </c>
      <c r="BF955" t="e">
        <f t="shared" si="444"/>
        <v>#REF!</v>
      </c>
      <c r="BG955" t="e">
        <f>IF('work here'!#REF!&lt;&gt;"","Care","")</f>
        <v>#REF!</v>
      </c>
      <c r="BH955" t="e">
        <f>IF('work here'!#REF!&lt;&gt;"",'work here'!#REF!,"")</f>
        <v>#REF!</v>
      </c>
      <c r="BI955" t="e">
        <f t="shared" si="445"/>
        <v>#REF!</v>
      </c>
      <c r="BJ955" t="e">
        <f t="shared" si="446"/>
        <v>#REF!</v>
      </c>
      <c r="BK955" t="str">
        <f>IF(OR('work here'!F954="Rings", 'work here'!F954="Bangles"), 'work here'!F954 &amp; " Size", "")</f>
        <v/>
      </c>
      <c r="BL955" t="e">
        <f>IF('work here'!#REF!&lt;&gt;"",'work here'!#REF!,"")</f>
        <v>#REF!</v>
      </c>
      <c r="BM955" t="str">
        <f t="shared" si="447"/>
        <v/>
      </c>
      <c r="BN955" t="str">
        <f t="shared" si="448"/>
        <v/>
      </c>
      <c r="BO955" t="str">
        <f t="shared" si="449"/>
        <v/>
      </c>
    </row>
    <row r="956" spans="1:67" x14ac:dyDescent="0.3">
      <c r="A956" t="str">
        <f>IF('work here'!A955="simple","simple",IF('work here'!A955="parent","variable",IF('work here'!A955="child","variation","")))</f>
        <v/>
      </c>
      <c r="B956" t="str">
        <f>IF('work here'!C955&lt;&gt;"", 'work here'!C955, "")</f>
        <v/>
      </c>
      <c r="C956" t="str">
        <f>IF('work here'!B955&lt;&gt;"", 'work here'!B955, "")</f>
        <v/>
      </c>
      <c r="D956" t="str">
        <f t="shared" si="420"/>
        <v/>
      </c>
      <c r="E956" t="str">
        <f t="shared" si="421"/>
        <v/>
      </c>
      <c r="F956" t="str">
        <f t="shared" si="422"/>
        <v/>
      </c>
      <c r="G956" t="e">
        <f>IF('work here'!#REF!&lt;&gt;"", 'work here'!#REF!, "")</f>
        <v>#REF!</v>
      </c>
      <c r="I956" t="str">
        <f>IF('work here'!Z955&lt;&gt;"", 'work here'!Z955, "")</f>
        <v/>
      </c>
      <c r="J956" t="str">
        <f t="shared" si="423"/>
        <v/>
      </c>
      <c r="K956" t="str">
        <f t="shared" si="424"/>
        <v/>
      </c>
      <c r="L956" t="str">
        <f t="shared" si="425"/>
        <v/>
      </c>
      <c r="M956" t="str">
        <f>IF('work here'!AA955&lt;&gt;"", 'work here'!AA955, "")</f>
        <v/>
      </c>
      <c r="N956" t="str">
        <f>IF('work here'!AD955&lt;&gt;"", 'work here'!AD955, "")</f>
        <v/>
      </c>
      <c r="O956" t="str">
        <f>IF('work here'!AC955&lt;&gt;"", 'work here'!AC955, "")</f>
        <v/>
      </c>
      <c r="P956" t="str">
        <f>IF('work here'!AB955&lt;&gt;"", 'work here'!AB955, "")</f>
        <v/>
      </c>
      <c r="Q956" t="str">
        <f t="shared" si="426"/>
        <v/>
      </c>
      <c r="S956" t="str">
        <f>IF('work here'!E955&lt;&gt;"", 'work here'!E955, "")</f>
        <v/>
      </c>
      <c r="T956" t="e">
        <f>IF('work here'!#REF!&lt;&gt;"", 'work here'!#REF!, "")</f>
        <v>#REF!</v>
      </c>
      <c r="U956" t="str">
        <f>IF(A956="", "", _xlfn.TEXTJOIN(", ", TRUE, "jewellery", "jewellery &gt; " &amp; 'work here'!F955, "jewellery &gt; " &amp; 'work here'!F955 &amp; " &gt; " &amp; 'work here'!#REF!, 'work here'!#REF!, 'work here'!AY955, 'work here'!H955, 'work here'!I955, 'work here'!J955))</f>
        <v/>
      </c>
      <c r="V956" t="str" cm="1">
        <f t="array" aca="1" ref="V956" ca="1">_xlfn.LET(
    _xlpm.yr, TEXT(TODAY(), "yyyy"),
    _xlpm.mn, TEXT(TODAY(), "mm"),
    _xlpm.path, "https://richlook.co.in/wp-content/uploads/" &amp; _xlpm.yr &amp; "/" &amp; _xlpm.mn &amp; "/",
    _xlpm.imgRange, 'work here'!N955:X955,
    _xlpm.imgLinks, IF(_xlpm.imgRange&lt;&gt;"", _xlpm.path &amp; _xlpm.imgRange &amp; ".webp", ""),
    _xlpm.urls,
        IF(A956="variable", _xlpm.imgLinks,
        IF(A956="variation", IF('work here'!N955&lt;&gt;"", _xlpm.path &amp; 'work here'!N955 &amp; ".webp", ""),
        IF(A956="simple", _xlpm.imgLinks, ""))),
    _xlfn.TEXTJOIN(", ", TRUE, _xlpm.urls)
)</f>
        <v/>
      </c>
      <c r="W956" t="str" cm="1">
        <f t="array" aca="1" ref="W956" ca="1">_xlfn.LET(
    _xlpm.yr, TEXT(TODAY(), "yyyy"),
    _xlpm.mn, TEXT(TODAY(), "mm"),
    _xlpm.path, "https://richlook.co.in/wp-content/uploads/" &amp; _xlpm.yr &amp; "/" &amp; _xlpm.mn &amp; "/",
    _xlpm.imgRange, 'work here'!O955:X955,
    _xlpm.imgLinks, IF(_xlpm.imgRange&lt;&gt;"", _xlpm.path &amp; _xlpm.imgRange &amp; ".webp", ""),
    _xlpm.urls,
        IF(A956="variable", "",
        IF(A956="variation", _xlpm.imgLinks,
        IF(A956="simple", "", ""))),
    _xlfn.TEXTJOIN(", ", TRUE, _xlpm.urls)
)</f>
        <v/>
      </c>
      <c r="X956" t="str">
        <f>IF('work here'!D955&lt;&gt;"", 'work here'!D955, "")</f>
        <v/>
      </c>
      <c r="Y956" t="e">
        <f>IF('work here'!#REF!&lt;&gt;"","color","")</f>
        <v>#REF!</v>
      </c>
      <c r="Z956" t="e">
        <f>IF('work here'!#REF!&lt;&gt;"",'work here'!#REF!,"")</f>
        <v>#REF!</v>
      </c>
      <c r="AA956" t="e">
        <f t="shared" si="427"/>
        <v>#REF!</v>
      </c>
      <c r="AB956" t="e">
        <f t="shared" si="428"/>
        <v>#REF!</v>
      </c>
      <c r="AC956" t="str">
        <f t="shared" si="429"/>
        <v/>
      </c>
      <c r="AD956" s="2" t="e">
        <f>IF('work here'!#REF!&lt;&gt;"",'work here'!#REF!,"")</f>
        <v>#REF!</v>
      </c>
      <c r="AE956" s="2" t="e">
        <f>IF('work here'!#REF!&lt;&gt;"",'work here'!#REF!,"")</f>
        <v>#REF!</v>
      </c>
      <c r="AF956" s="2" t="e">
        <f t="shared" si="430"/>
        <v>#REF!</v>
      </c>
      <c r="AG956" s="2" t="e">
        <f t="shared" si="431"/>
        <v>#REF!</v>
      </c>
      <c r="AH956" s="2" t="str">
        <f t="shared" si="432"/>
        <v/>
      </c>
      <c r="AI956" t="str">
        <f>IF('work here'!AE955&lt;&gt;"","Jewellery Work","")</f>
        <v/>
      </c>
      <c r="AJ956" t="str">
        <f>IF('work here'!AE955&lt;&gt;"",'work here'!AE955,"")</f>
        <v/>
      </c>
      <c r="AK956" t="str">
        <f t="shared" si="433"/>
        <v/>
      </c>
      <c r="AL956" t="str">
        <f t="shared" si="434"/>
        <v/>
      </c>
      <c r="AM956" t="e">
        <f>IF('work here'!#REF!&lt;&gt;"","Gemstone","")</f>
        <v>#REF!</v>
      </c>
      <c r="AN956" t="e">
        <f>IF('work here'!#REF!&lt;&gt;"",'work here'!#REF!,"")</f>
        <v>#REF!</v>
      </c>
      <c r="AO956" t="e">
        <f t="shared" si="435"/>
        <v>#REF!</v>
      </c>
      <c r="AP956" t="e">
        <f t="shared" si="436"/>
        <v>#REF!</v>
      </c>
      <c r="AQ956" t="str">
        <f>IF('work here'!AW955&lt;&gt;"","Plating","")</f>
        <v/>
      </c>
      <c r="AR956" t="str">
        <f>IF('work here'!AW955&lt;&gt;"",'work here'!AW955,"")</f>
        <v/>
      </c>
      <c r="AS956" t="str">
        <f t="shared" si="437"/>
        <v/>
      </c>
      <c r="AT956" t="str">
        <f t="shared" si="438"/>
        <v/>
      </c>
      <c r="AU956" t="str">
        <f>IF('work here'!AX955&lt;&gt;"","Material","")</f>
        <v/>
      </c>
      <c r="AV956" t="str">
        <f>IF('work here'!AX955&lt;&gt;"",'work here'!AX955,"")</f>
        <v/>
      </c>
      <c r="AW956" t="str">
        <f t="shared" si="439"/>
        <v/>
      </c>
      <c r="AX956" t="str">
        <f t="shared" si="440"/>
        <v/>
      </c>
      <c r="AY956" t="e">
        <f>IF('work here'!#REF!&lt;&gt;"","Look","")</f>
        <v>#REF!</v>
      </c>
      <c r="AZ956" t="e">
        <f>IF('work here'!#REF!&lt;&gt;"",'work here'!#REF!,"")</f>
        <v>#REF!</v>
      </c>
      <c r="BA956" t="e">
        <f t="shared" si="441"/>
        <v>#REF!</v>
      </c>
      <c r="BB956" t="e">
        <f t="shared" si="442"/>
        <v>#REF!</v>
      </c>
      <c r="BC956" t="e">
        <f>IF('work here'!#REF!&lt;&gt;"","Finish","")</f>
        <v>#REF!</v>
      </c>
      <c r="BD956" t="e">
        <f>IF('work here'!#REF!&lt;&gt;"",'work here'!#REF!,"")</f>
        <v>#REF!</v>
      </c>
      <c r="BE956" t="e">
        <f t="shared" si="443"/>
        <v>#REF!</v>
      </c>
      <c r="BF956" t="e">
        <f t="shared" si="444"/>
        <v>#REF!</v>
      </c>
      <c r="BG956" t="e">
        <f>IF('work here'!#REF!&lt;&gt;"","Care","")</f>
        <v>#REF!</v>
      </c>
      <c r="BH956" t="e">
        <f>IF('work here'!#REF!&lt;&gt;"",'work here'!#REF!,"")</f>
        <v>#REF!</v>
      </c>
      <c r="BI956" t="e">
        <f t="shared" si="445"/>
        <v>#REF!</v>
      </c>
      <c r="BJ956" t="e">
        <f t="shared" si="446"/>
        <v>#REF!</v>
      </c>
      <c r="BK956" t="str">
        <f>IF(OR('work here'!F955="Rings", 'work here'!F955="Bangles"), 'work here'!F955 &amp; " Size", "")</f>
        <v/>
      </c>
      <c r="BL956" t="e">
        <f>IF('work here'!#REF!&lt;&gt;"",'work here'!#REF!,"")</f>
        <v>#REF!</v>
      </c>
      <c r="BM956" t="str">
        <f t="shared" si="447"/>
        <v/>
      </c>
      <c r="BN956" t="str">
        <f t="shared" si="448"/>
        <v/>
      </c>
      <c r="BO956" t="str">
        <f t="shared" si="449"/>
        <v/>
      </c>
    </row>
    <row r="957" spans="1:67" x14ac:dyDescent="0.3">
      <c r="A957" t="str">
        <f>IF('work here'!A956="simple","simple",IF('work here'!A956="parent","variable",IF('work here'!A956="child","variation","")))</f>
        <v/>
      </c>
      <c r="B957" t="str">
        <f>IF('work here'!C956&lt;&gt;"", 'work here'!C956, "")</f>
        <v/>
      </c>
      <c r="C957" t="str">
        <f>IF('work here'!B956&lt;&gt;"", 'work here'!B956, "")</f>
        <v/>
      </c>
      <c r="D957" t="str">
        <f t="shared" si="420"/>
        <v/>
      </c>
      <c r="E957" t="str">
        <f t="shared" si="421"/>
        <v/>
      </c>
      <c r="F957" t="str">
        <f t="shared" si="422"/>
        <v/>
      </c>
      <c r="G957" t="e">
        <f>IF('work here'!#REF!&lt;&gt;"", 'work here'!#REF!, "")</f>
        <v>#REF!</v>
      </c>
      <c r="I957" t="str">
        <f>IF('work here'!Z956&lt;&gt;"", 'work here'!Z956, "")</f>
        <v/>
      </c>
      <c r="J957" t="str">
        <f t="shared" si="423"/>
        <v/>
      </c>
      <c r="K957" t="str">
        <f t="shared" si="424"/>
        <v/>
      </c>
      <c r="L957" t="str">
        <f t="shared" si="425"/>
        <v/>
      </c>
      <c r="M957" t="str">
        <f>IF('work here'!AA956&lt;&gt;"", 'work here'!AA956, "")</f>
        <v/>
      </c>
      <c r="N957" t="str">
        <f>IF('work here'!AD956&lt;&gt;"", 'work here'!AD956, "")</f>
        <v/>
      </c>
      <c r="O957" t="str">
        <f>IF('work here'!AC956&lt;&gt;"", 'work here'!AC956, "")</f>
        <v/>
      </c>
      <c r="P957" t="str">
        <f>IF('work here'!AB956&lt;&gt;"", 'work here'!AB956, "")</f>
        <v/>
      </c>
      <c r="Q957" t="str">
        <f t="shared" si="426"/>
        <v/>
      </c>
      <c r="S957" t="str">
        <f>IF('work here'!E956&lt;&gt;"", 'work here'!E956, "")</f>
        <v/>
      </c>
      <c r="T957" t="e">
        <f>IF('work here'!#REF!&lt;&gt;"", 'work here'!#REF!, "")</f>
        <v>#REF!</v>
      </c>
      <c r="U957" t="str">
        <f>IF(A957="", "", _xlfn.TEXTJOIN(", ", TRUE, "jewellery", "jewellery &gt; " &amp; 'work here'!F956, "jewellery &gt; " &amp; 'work here'!F956 &amp; " &gt; " &amp; 'work here'!#REF!, 'work here'!#REF!, 'work here'!AY956, 'work here'!H956, 'work here'!I956, 'work here'!J956))</f>
        <v/>
      </c>
      <c r="V957" t="str" cm="1">
        <f t="array" aca="1" ref="V957" ca="1">_xlfn.LET(
    _xlpm.yr, TEXT(TODAY(), "yyyy"),
    _xlpm.mn, TEXT(TODAY(), "mm"),
    _xlpm.path, "https://richlook.co.in/wp-content/uploads/" &amp; _xlpm.yr &amp; "/" &amp; _xlpm.mn &amp; "/",
    _xlpm.imgRange, 'work here'!N956:X956,
    _xlpm.imgLinks, IF(_xlpm.imgRange&lt;&gt;"", _xlpm.path &amp; _xlpm.imgRange &amp; ".webp", ""),
    _xlpm.urls,
        IF(A957="variable", _xlpm.imgLinks,
        IF(A957="variation", IF('work here'!N956&lt;&gt;"", _xlpm.path &amp; 'work here'!N956 &amp; ".webp", ""),
        IF(A957="simple", _xlpm.imgLinks, ""))),
    _xlfn.TEXTJOIN(", ", TRUE, _xlpm.urls)
)</f>
        <v/>
      </c>
      <c r="W957" t="str" cm="1">
        <f t="array" aca="1" ref="W957" ca="1">_xlfn.LET(
    _xlpm.yr, TEXT(TODAY(), "yyyy"),
    _xlpm.mn, TEXT(TODAY(), "mm"),
    _xlpm.path, "https://richlook.co.in/wp-content/uploads/" &amp; _xlpm.yr &amp; "/" &amp; _xlpm.mn &amp; "/",
    _xlpm.imgRange, 'work here'!O956:X956,
    _xlpm.imgLinks, IF(_xlpm.imgRange&lt;&gt;"", _xlpm.path &amp; _xlpm.imgRange &amp; ".webp", ""),
    _xlpm.urls,
        IF(A957="variable", "",
        IF(A957="variation", _xlpm.imgLinks,
        IF(A957="simple", "", ""))),
    _xlfn.TEXTJOIN(", ", TRUE, _xlpm.urls)
)</f>
        <v/>
      </c>
      <c r="X957" t="str">
        <f>IF('work here'!D956&lt;&gt;"", 'work here'!D956, "")</f>
        <v/>
      </c>
      <c r="Y957" t="e">
        <f>IF('work here'!#REF!&lt;&gt;"","color","")</f>
        <v>#REF!</v>
      </c>
      <c r="Z957" t="e">
        <f>IF('work here'!#REF!&lt;&gt;"",'work here'!#REF!,"")</f>
        <v>#REF!</v>
      </c>
      <c r="AA957" t="e">
        <f t="shared" si="427"/>
        <v>#REF!</v>
      </c>
      <c r="AB957" t="e">
        <f t="shared" si="428"/>
        <v>#REF!</v>
      </c>
      <c r="AC957" t="str">
        <f t="shared" si="429"/>
        <v/>
      </c>
      <c r="AD957" s="2" t="e">
        <f>IF('work here'!#REF!&lt;&gt;"",'work here'!#REF!,"")</f>
        <v>#REF!</v>
      </c>
      <c r="AE957" s="2" t="e">
        <f>IF('work here'!#REF!&lt;&gt;"",'work here'!#REF!,"")</f>
        <v>#REF!</v>
      </c>
      <c r="AF957" s="2" t="e">
        <f t="shared" si="430"/>
        <v>#REF!</v>
      </c>
      <c r="AG957" s="2" t="e">
        <f t="shared" si="431"/>
        <v>#REF!</v>
      </c>
      <c r="AH957" s="2" t="str">
        <f t="shared" si="432"/>
        <v/>
      </c>
      <c r="AI957" t="str">
        <f>IF('work here'!AE956&lt;&gt;"","Jewellery Work","")</f>
        <v/>
      </c>
      <c r="AJ957" t="str">
        <f>IF('work here'!AE956&lt;&gt;"",'work here'!AE956,"")</f>
        <v/>
      </c>
      <c r="AK957" t="str">
        <f t="shared" si="433"/>
        <v/>
      </c>
      <c r="AL957" t="str">
        <f t="shared" si="434"/>
        <v/>
      </c>
      <c r="AM957" t="e">
        <f>IF('work here'!#REF!&lt;&gt;"","Gemstone","")</f>
        <v>#REF!</v>
      </c>
      <c r="AN957" t="e">
        <f>IF('work here'!#REF!&lt;&gt;"",'work here'!#REF!,"")</f>
        <v>#REF!</v>
      </c>
      <c r="AO957" t="e">
        <f t="shared" si="435"/>
        <v>#REF!</v>
      </c>
      <c r="AP957" t="e">
        <f t="shared" si="436"/>
        <v>#REF!</v>
      </c>
      <c r="AQ957" t="str">
        <f>IF('work here'!AW956&lt;&gt;"","Plating","")</f>
        <v/>
      </c>
      <c r="AR957" t="str">
        <f>IF('work here'!AW956&lt;&gt;"",'work here'!AW956,"")</f>
        <v/>
      </c>
      <c r="AS957" t="str">
        <f t="shared" si="437"/>
        <v/>
      </c>
      <c r="AT957" t="str">
        <f t="shared" si="438"/>
        <v/>
      </c>
      <c r="AU957" t="str">
        <f>IF('work here'!AX956&lt;&gt;"","Material","")</f>
        <v/>
      </c>
      <c r="AV957" t="str">
        <f>IF('work here'!AX956&lt;&gt;"",'work here'!AX956,"")</f>
        <v/>
      </c>
      <c r="AW957" t="str">
        <f t="shared" si="439"/>
        <v/>
      </c>
      <c r="AX957" t="str">
        <f t="shared" si="440"/>
        <v/>
      </c>
      <c r="AY957" t="e">
        <f>IF('work here'!#REF!&lt;&gt;"","Look","")</f>
        <v>#REF!</v>
      </c>
      <c r="AZ957" t="e">
        <f>IF('work here'!#REF!&lt;&gt;"",'work here'!#REF!,"")</f>
        <v>#REF!</v>
      </c>
      <c r="BA957" t="e">
        <f t="shared" si="441"/>
        <v>#REF!</v>
      </c>
      <c r="BB957" t="e">
        <f t="shared" si="442"/>
        <v>#REF!</v>
      </c>
      <c r="BC957" t="e">
        <f>IF('work here'!#REF!&lt;&gt;"","Finish","")</f>
        <v>#REF!</v>
      </c>
      <c r="BD957" t="e">
        <f>IF('work here'!#REF!&lt;&gt;"",'work here'!#REF!,"")</f>
        <v>#REF!</v>
      </c>
      <c r="BE957" t="e">
        <f t="shared" si="443"/>
        <v>#REF!</v>
      </c>
      <c r="BF957" t="e">
        <f t="shared" si="444"/>
        <v>#REF!</v>
      </c>
      <c r="BG957" t="e">
        <f>IF('work here'!#REF!&lt;&gt;"","Care","")</f>
        <v>#REF!</v>
      </c>
      <c r="BH957" t="e">
        <f>IF('work here'!#REF!&lt;&gt;"",'work here'!#REF!,"")</f>
        <v>#REF!</v>
      </c>
      <c r="BI957" t="e">
        <f t="shared" si="445"/>
        <v>#REF!</v>
      </c>
      <c r="BJ957" t="e">
        <f t="shared" si="446"/>
        <v>#REF!</v>
      </c>
      <c r="BK957" t="str">
        <f>IF(OR('work here'!F956="Rings", 'work here'!F956="Bangles"), 'work here'!F956 &amp; " Size", "")</f>
        <v/>
      </c>
      <c r="BL957" t="e">
        <f>IF('work here'!#REF!&lt;&gt;"",'work here'!#REF!,"")</f>
        <v>#REF!</v>
      </c>
      <c r="BM957" t="str">
        <f t="shared" si="447"/>
        <v/>
      </c>
      <c r="BN957" t="str">
        <f t="shared" si="448"/>
        <v/>
      </c>
      <c r="BO957" t="str">
        <f t="shared" si="449"/>
        <v/>
      </c>
    </row>
    <row r="958" spans="1:67" x14ac:dyDescent="0.3">
      <c r="A958" t="str">
        <f>IF('work here'!A957="simple","simple",IF('work here'!A957="parent","variable",IF('work here'!A957="child","variation","")))</f>
        <v/>
      </c>
      <c r="B958" t="str">
        <f>IF('work here'!C957&lt;&gt;"", 'work here'!C957, "")</f>
        <v/>
      </c>
      <c r="C958" t="str">
        <f>IF('work here'!B957&lt;&gt;"", 'work here'!B957, "")</f>
        <v/>
      </c>
      <c r="D958" t="str">
        <f t="shared" si="420"/>
        <v/>
      </c>
      <c r="E958" t="str">
        <f t="shared" si="421"/>
        <v/>
      </c>
      <c r="F958" t="str">
        <f t="shared" si="422"/>
        <v/>
      </c>
      <c r="G958" t="e">
        <f>IF('work here'!#REF!&lt;&gt;"", 'work here'!#REF!, "")</f>
        <v>#REF!</v>
      </c>
      <c r="I958" t="str">
        <f>IF('work here'!Z957&lt;&gt;"", 'work here'!Z957, "")</f>
        <v/>
      </c>
      <c r="J958" t="str">
        <f t="shared" si="423"/>
        <v/>
      </c>
      <c r="K958" t="str">
        <f t="shared" si="424"/>
        <v/>
      </c>
      <c r="L958" t="str">
        <f t="shared" si="425"/>
        <v/>
      </c>
      <c r="M958" t="str">
        <f>IF('work here'!AA957&lt;&gt;"", 'work here'!AA957, "")</f>
        <v/>
      </c>
      <c r="N958" t="str">
        <f>IF('work here'!AD957&lt;&gt;"", 'work here'!AD957, "")</f>
        <v/>
      </c>
      <c r="O958" t="str">
        <f>IF('work here'!AC957&lt;&gt;"", 'work here'!AC957, "")</f>
        <v/>
      </c>
      <c r="P958" t="str">
        <f>IF('work here'!AB957&lt;&gt;"", 'work here'!AB957, "")</f>
        <v/>
      </c>
      <c r="Q958" t="str">
        <f t="shared" si="426"/>
        <v/>
      </c>
      <c r="S958" t="str">
        <f>IF('work here'!E957&lt;&gt;"", 'work here'!E957, "")</f>
        <v/>
      </c>
      <c r="T958" t="e">
        <f>IF('work here'!#REF!&lt;&gt;"", 'work here'!#REF!, "")</f>
        <v>#REF!</v>
      </c>
      <c r="U958" t="str">
        <f>IF(A958="", "", _xlfn.TEXTJOIN(", ", TRUE, "jewellery", "jewellery &gt; " &amp; 'work here'!F957, "jewellery &gt; " &amp; 'work here'!F957 &amp; " &gt; " &amp; 'work here'!#REF!, 'work here'!#REF!, 'work here'!AY957, 'work here'!H957, 'work here'!I957, 'work here'!J957))</f>
        <v/>
      </c>
      <c r="V958" t="str" cm="1">
        <f t="array" aca="1" ref="V958" ca="1">_xlfn.LET(
    _xlpm.yr, TEXT(TODAY(), "yyyy"),
    _xlpm.mn, TEXT(TODAY(), "mm"),
    _xlpm.path, "https://richlook.co.in/wp-content/uploads/" &amp; _xlpm.yr &amp; "/" &amp; _xlpm.mn &amp; "/",
    _xlpm.imgRange, 'work here'!N957:X957,
    _xlpm.imgLinks, IF(_xlpm.imgRange&lt;&gt;"", _xlpm.path &amp; _xlpm.imgRange &amp; ".webp", ""),
    _xlpm.urls,
        IF(A958="variable", _xlpm.imgLinks,
        IF(A958="variation", IF('work here'!N957&lt;&gt;"", _xlpm.path &amp; 'work here'!N957 &amp; ".webp", ""),
        IF(A958="simple", _xlpm.imgLinks, ""))),
    _xlfn.TEXTJOIN(", ", TRUE, _xlpm.urls)
)</f>
        <v/>
      </c>
      <c r="W958" t="str" cm="1">
        <f t="array" aca="1" ref="W958" ca="1">_xlfn.LET(
    _xlpm.yr, TEXT(TODAY(), "yyyy"),
    _xlpm.mn, TEXT(TODAY(), "mm"),
    _xlpm.path, "https://richlook.co.in/wp-content/uploads/" &amp; _xlpm.yr &amp; "/" &amp; _xlpm.mn &amp; "/",
    _xlpm.imgRange, 'work here'!O957:X957,
    _xlpm.imgLinks, IF(_xlpm.imgRange&lt;&gt;"", _xlpm.path &amp; _xlpm.imgRange &amp; ".webp", ""),
    _xlpm.urls,
        IF(A958="variable", "",
        IF(A958="variation", _xlpm.imgLinks,
        IF(A958="simple", "", ""))),
    _xlfn.TEXTJOIN(", ", TRUE, _xlpm.urls)
)</f>
        <v/>
      </c>
      <c r="X958" t="str">
        <f>IF('work here'!D957&lt;&gt;"", 'work here'!D957, "")</f>
        <v/>
      </c>
      <c r="Y958" t="e">
        <f>IF('work here'!#REF!&lt;&gt;"","color","")</f>
        <v>#REF!</v>
      </c>
      <c r="Z958" t="e">
        <f>IF('work here'!#REF!&lt;&gt;"",'work here'!#REF!,"")</f>
        <v>#REF!</v>
      </c>
      <c r="AA958" t="e">
        <f t="shared" si="427"/>
        <v>#REF!</v>
      </c>
      <c r="AB958" t="e">
        <f t="shared" si="428"/>
        <v>#REF!</v>
      </c>
      <c r="AC958" t="str">
        <f t="shared" si="429"/>
        <v/>
      </c>
      <c r="AD958" s="2" t="e">
        <f>IF('work here'!#REF!&lt;&gt;"",'work here'!#REF!,"")</f>
        <v>#REF!</v>
      </c>
      <c r="AE958" s="2" t="e">
        <f>IF('work here'!#REF!&lt;&gt;"",'work here'!#REF!,"")</f>
        <v>#REF!</v>
      </c>
      <c r="AF958" s="2" t="e">
        <f t="shared" si="430"/>
        <v>#REF!</v>
      </c>
      <c r="AG958" s="2" t="e">
        <f t="shared" si="431"/>
        <v>#REF!</v>
      </c>
      <c r="AH958" s="2" t="str">
        <f t="shared" si="432"/>
        <v/>
      </c>
      <c r="AI958" t="str">
        <f>IF('work here'!AE957&lt;&gt;"","Jewellery Work","")</f>
        <v/>
      </c>
      <c r="AJ958" t="str">
        <f>IF('work here'!AE957&lt;&gt;"",'work here'!AE957,"")</f>
        <v/>
      </c>
      <c r="AK958" t="str">
        <f t="shared" si="433"/>
        <v/>
      </c>
      <c r="AL958" t="str">
        <f t="shared" si="434"/>
        <v/>
      </c>
      <c r="AM958" t="e">
        <f>IF('work here'!#REF!&lt;&gt;"","Gemstone","")</f>
        <v>#REF!</v>
      </c>
      <c r="AN958" t="e">
        <f>IF('work here'!#REF!&lt;&gt;"",'work here'!#REF!,"")</f>
        <v>#REF!</v>
      </c>
      <c r="AO958" t="e">
        <f t="shared" si="435"/>
        <v>#REF!</v>
      </c>
      <c r="AP958" t="e">
        <f t="shared" si="436"/>
        <v>#REF!</v>
      </c>
      <c r="AQ958" t="str">
        <f>IF('work here'!AW957&lt;&gt;"","Plating","")</f>
        <v/>
      </c>
      <c r="AR958" t="str">
        <f>IF('work here'!AW957&lt;&gt;"",'work here'!AW957,"")</f>
        <v/>
      </c>
      <c r="AS958" t="str">
        <f t="shared" si="437"/>
        <v/>
      </c>
      <c r="AT958" t="str">
        <f t="shared" si="438"/>
        <v/>
      </c>
      <c r="AU958" t="str">
        <f>IF('work here'!AX957&lt;&gt;"","Material","")</f>
        <v/>
      </c>
      <c r="AV958" t="str">
        <f>IF('work here'!AX957&lt;&gt;"",'work here'!AX957,"")</f>
        <v/>
      </c>
      <c r="AW958" t="str">
        <f t="shared" si="439"/>
        <v/>
      </c>
      <c r="AX958" t="str">
        <f t="shared" si="440"/>
        <v/>
      </c>
      <c r="AY958" t="e">
        <f>IF('work here'!#REF!&lt;&gt;"","Look","")</f>
        <v>#REF!</v>
      </c>
      <c r="AZ958" t="e">
        <f>IF('work here'!#REF!&lt;&gt;"",'work here'!#REF!,"")</f>
        <v>#REF!</v>
      </c>
      <c r="BA958" t="e">
        <f t="shared" si="441"/>
        <v>#REF!</v>
      </c>
      <c r="BB958" t="e">
        <f t="shared" si="442"/>
        <v>#REF!</v>
      </c>
      <c r="BC958" t="e">
        <f>IF('work here'!#REF!&lt;&gt;"","Finish","")</f>
        <v>#REF!</v>
      </c>
      <c r="BD958" t="e">
        <f>IF('work here'!#REF!&lt;&gt;"",'work here'!#REF!,"")</f>
        <v>#REF!</v>
      </c>
      <c r="BE958" t="e">
        <f t="shared" si="443"/>
        <v>#REF!</v>
      </c>
      <c r="BF958" t="e">
        <f t="shared" si="444"/>
        <v>#REF!</v>
      </c>
      <c r="BG958" t="e">
        <f>IF('work here'!#REF!&lt;&gt;"","Care","")</f>
        <v>#REF!</v>
      </c>
      <c r="BH958" t="e">
        <f>IF('work here'!#REF!&lt;&gt;"",'work here'!#REF!,"")</f>
        <v>#REF!</v>
      </c>
      <c r="BI958" t="e">
        <f t="shared" si="445"/>
        <v>#REF!</v>
      </c>
      <c r="BJ958" t="e">
        <f t="shared" si="446"/>
        <v>#REF!</v>
      </c>
      <c r="BK958" t="str">
        <f>IF(OR('work here'!F957="Rings", 'work here'!F957="Bangles"), 'work here'!F957 &amp; " Size", "")</f>
        <v/>
      </c>
      <c r="BL958" t="e">
        <f>IF('work here'!#REF!&lt;&gt;"",'work here'!#REF!,"")</f>
        <v>#REF!</v>
      </c>
      <c r="BM958" t="str">
        <f t="shared" si="447"/>
        <v/>
      </c>
      <c r="BN958" t="str">
        <f t="shared" si="448"/>
        <v/>
      </c>
      <c r="BO958" t="str">
        <f t="shared" si="449"/>
        <v/>
      </c>
    </row>
    <row r="959" spans="1:67" x14ac:dyDescent="0.3">
      <c r="A959" t="str">
        <f>IF('work here'!A958="simple","simple",IF('work here'!A958="parent","variable",IF('work here'!A958="child","variation","")))</f>
        <v/>
      </c>
      <c r="B959" t="str">
        <f>IF('work here'!C958&lt;&gt;"", 'work here'!C958, "")</f>
        <v/>
      </c>
      <c r="C959" t="str">
        <f>IF('work here'!B958&lt;&gt;"", 'work here'!B958, "")</f>
        <v/>
      </c>
      <c r="D959" t="str">
        <f t="shared" si="420"/>
        <v/>
      </c>
      <c r="E959" t="str">
        <f t="shared" si="421"/>
        <v/>
      </c>
      <c r="F959" t="str">
        <f t="shared" si="422"/>
        <v/>
      </c>
      <c r="G959" t="e">
        <f>IF('work here'!#REF!&lt;&gt;"", 'work here'!#REF!, "")</f>
        <v>#REF!</v>
      </c>
      <c r="I959" t="str">
        <f>IF('work here'!Z958&lt;&gt;"", 'work here'!Z958, "")</f>
        <v/>
      </c>
      <c r="J959" t="str">
        <f t="shared" si="423"/>
        <v/>
      </c>
      <c r="K959" t="str">
        <f t="shared" si="424"/>
        <v/>
      </c>
      <c r="L959" t="str">
        <f t="shared" si="425"/>
        <v/>
      </c>
      <c r="M959" t="str">
        <f>IF('work here'!AA958&lt;&gt;"", 'work here'!AA958, "")</f>
        <v/>
      </c>
      <c r="N959" t="str">
        <f>IF('work here'!AD958&lt;&gt;"", 'work here'!AD958, "")</f>
        <v/>
      </c>
      <c r="O959" t="str">
        <f>IF('work here'!AC958&lt;&gt;"", 'work here'!AC958, "")</f>
        <v/>
      </c>
      <c r="P959" t="str">
        <f>IF('work here'!AB958&lt;&gt;"", 'work here'!AB958, "")</f>
        <v/>
      </c>
      <c r="Q959" t="str">
        <f t="shared" si="426"/>
        <v/>
      </c>
      <c r="S959" t="str">
        <f>IF('work here'!E958&lt;&gt;"", 'work here'!E958, "")</f>
        <v/>
      </c>
      <c r="T959" t="e">
        <f>IF('work here'!#REF!&lt;&gt;"", 'work here'!#REF!, "")</f>
        <v>#REF!</v>
      </c>
      <c r="U959" t="str">
        <f>IF(A959="", "", _xlfn.TEXTJOIN(", ", TRUE, "jewellery", "jewellery &gt; " &amp; 'work here'!F958, "jewellery &gt; " &amp; 'work here'!F958 &amp; " &gt; " &amp; 'work here'!#REF!, 'work here'!#REF!, 'work here'!AY958, 'work here'!H958, 'work here'!I958, 'work here'!J958))</f>
        <v/>
      </c>
      <c r="V959" t="str" cm="1">
        <f t="array" aca="1" ref="V959" ca="1">_xlfn.LET(
    _xlpm.yr, TEXT(TODAY(), "yyyy"),
    _xlpm.mn, TEXT(TODAY(), "mm"),
    _xlpm.path, "https://richlook.co.in/wp-content/uploads/" &amp; _xlpm.yr &amp; "/" &amp; _xlpm.mn &amp; "/",
    _xlpm.imgRange, 'work here'!N958:X958,
    _xlpm.imgLinks, IF(_xlpm.imgRange&lt;&gt;"", _xlpm.path &amp; _xlpm.imgRange &amp; ".webp", ""),
    _xlpm.urls,
        IF(A959="variable", _xlpm.imgLinks,
        IF(A959="variation", IF('work here'!N958&lt;&gt;"", _xlpm.path &amp; 'work here'!N958 &amp; ".webp", ""),
        IF(A959="simple", _xlpm.imgLinks, ""))),
    _xlfn.TEXTJOIN(", ", TRUE, _xlpm.urls)
)</f>
        <v/>
      </c>
      <c r="W959" t="str" cm="1">
        <f t="array" aca="1" ref="W959" ca="1">_xlfn.LET(
    _xlpm.yr, TEXT(TODAY(), "yyyy"),
    _xlpm.mn, TEXT(TODAY(), "mm"),
    _xlpm.path, "https://richlook.co.in/wp-content/uploads/" &amp; _xlpm.yr &amp; "/" &amp; _xlpm.mn &amp; "/",
    _xlpm.imgRange, 'work here'!O958:X958,
    _xlpm.imgLinks, IF(_xlpm.imgRange&lt;&gt;"", _xlpm.path &amp; _xlpm.imgRange &amp; ".webp", ""),
    _xlpm.urls,
        IF(A959="variable", "",
        IF(A959="variation", _xlpm.imgLinks,
        IF(A959="simple", "", ""))),
    _xlfn.TEXTJOIN(", ", TRUE, _xlpm.urls)
)</f>
        <v/>
      </c>
      <c r="X959" t="str">
        <f>IF('work here'!D958&lt;&gt;"", 'work here'!D958, "")</f>
        <v/>
      </c>
      <c r="Y959" t="e">
        <f>IF('work here'!#REF!&lt;&gt;"","color","")</f>
        <v>#REF!</v>
      </c>
      <c r="Z959" t="e">
        <f>IF('work here'!#REF!&lt;&gt;"",'work here'!#REF!,"")</f>
        <v>#REF!</v>
      </c>
      <c r="AA959" t="e">
        <f t="shared" si="427"/>
        <v>#REF!</v>
      </c>
      <c r="AB959" t="e">
        <f t="shared" si="428"/>
        <v>#REF!</v>
      </c>
      <c r="AC959" t="str">
        <f t="shared" si="429"/>
        <v/>
      </c>
      <c r="AD959" s="2" t="e">
        <f>IF('work here'!#REF!&lt;&gt;"",'work here'!#REF!,"")</f>
        <v>#REF!</v>
      </c>
      <c r="AE959" s="2" t="e">
        <f>IF('work here'!#REF!&lt;&gt;"",'work here'!#REF!,"")</f>
        <v>#REF!</v>
      </c>
      <c r="AF959" s="2" t="e">
        <f t="shared" si="430"/>
        <v>#REF!</v>
      </c>
      <c r="AG959" s="2" t="e">
        <f t="shared" si="431"/>
        <v>#REF!</v>
      </c>
      <c r="AH959" s="2" t="str">
        <f t="shared" si="432"/>
        <v/>
      </c>
      <c r="AI959" t="str">
        <f>IF('work here'!AE958&lt;&gt;"","Jewellery Work","")</f>
        <v/>
      </c>
      <c r="AJ959" t="str">
        <f>IF('work here'!AE958&lt;&gt;"",'work here'!AE958,"")</f>
        <v/>
      </c>
      <c r="AK959" t="str">
        <f t="shared" si="433"/>
        <v/>
      </c>
      <c r="AL959" t="str">
        <f t="shared" si="434"/>
        <v/>
      </c>
      <c r="AM959" t="e">
        <f>IF('work here'!#REF!&lt;&gt;"","Gemstone","")</f>
        <v>#REF!</v>
      </c>
      <c r="AN959" t="e">
        <f>IF('work here'!#REF!&lt;&gt;"",'work here'!#REF!,"")</f>
        <v>#REF!</v>
      </c>
      <c r="AO959" t="e">
        <f t="shared" si="435"/>
        <v>#REF!</v>
      </c>
      <c r="AP959" t="e">
        <f t="shared" si="436"/>
        <v>#REF!</v>
      </c>
      <c r="AQ959" t="str">
        <f>IF('work here'!AW958&lt;&gt;"","Plating","")</f>
        <v/>
      </c>
      <c r="AR959" t="str">
        <f>IF('work here'!AW958&lt;&gt;"",'work here'!AW958,"")</f>
        <v/>
      </c>
      <c r="AS959" t="str">
        <f t="shared" si="437"/>
        <v/>
      </c>
      <c r="AT959" t="str">
        <f t="shared" si="438"/>
        <v/>
      </c>
      <c r="AU959" t="str">
        <f>IF('work here'!AX958&lt;&gt;"","Material","")</f>
        <v/>
      </c>
      <c r="AV959" t="str">
        <f>IF('work here'!AX958&lt;&gt;"",'work here'!AX958,"")</f>
        <v/>
      </c>
      <c r="AW959" t="str">
        <f t="shared" si="439"/>
        <v/>
      </c>
      <c r="AX959" t="str">
        <f t="shared" si="440"/>
        <v/>
      </c>
      <c r="AY959" t="e">
        <f>IF('work here'!#REF!&lt;&gt;"","Look","")</f>
        <v>#REF!</v>
      </c>
      <c r="AZ959" t="e">
        <f>IF('work here'!#REF!&lt;&gt;"",'work here'!#REF!,"")</f>
        <v>#REF!</v>
      </c>
      <c r="BA959" t="e">
        <f t="shared" si="441"/>
        <v>#REF!</v>
      </c>
      <c r="BB959" t="e">
        <f t="shared" si="442"/>
        <v>#REF!</v>
      </c>
      <c r="BC959" t="e">
        <f>IF('work here'!#REF!&lt;&gt;"","Finish","")</f>
        <v>#REF!</v>
      </c>
      <c r="BD959" t="e">
        <f>IF('work here'!#REF!&lt;&gt;"",'work here'!#REF!,"")</f>
        <v>#REF!</v>
      </c>
      <c r="BE959" t="e">
        <f t="shared" si="443"/>
        <v>#REF!</v>
      </c>
      <c r="BF959" t="e">
        <f t="shared" si="444"/>
        <v>#REF!</v>
      </c>
      <c r="BG959" t="e">
        <f>IF('work here'!#REF!&lt;&gt;"","Care","")</f>
        <v>#REF!</v>
      </c>
      <c r="BH959" t="e">
        <f>IF('work here'!#REF!&lt;&gt;"",'work here'!#REF!,"")</f>
        <v>#REF!</v>
      </c>
      <c r="BI959" t="e">
        <f t="shared" si="445"/>
        <v>#REF!</v>
      </c>
      <c r="BJ959" t="e">
        <f t="shared" si="446"/>
        <v>#REF!</v>
      </c>
      <c r="BK959" t="str">
        <f>IF(OR('work here'!F958="Rings", 'work here'!F958="Bangles"), 'work here'!F958 &amp; " Size", "")</f>
        <v/>
      </c>
      <c r="BL959" t="e">
        <f>IF('work here'!#REF!&lt;&gt;"",'work here'!#REF!,"")</f>
        <v>#REF!</v>
      </c>
      <c r="BM959" t="str">
        <f t="shared" si="447"/>
        <v/>
      </c>
      <c r="BN959" t="str">
        <f t="shared" si="448"/>
        <v/>
      </c>
      <c r="BO959" t="str">
        <f t="shared" si="449"/>
        <v/>
      </c>
    </row>
    <row r="960" spans="1:67" x14ac:dyDescent="0.3">
      <c r="A960" t="str">
        <f>IF('work here'!A959="simple","simple",IF('work here'!A959="parent","variable",IF('work here'!A959="child","variation","")))</f>
        <v/>
      </c>
      <c r="B960" t="str">
        <f>IF('work here'!C959&lt;&gt;"", 'work here'!C959, "")</f>
        <v/>
      </c>
      <c r="C960" t="str">
        <f>IF('work here'!B959&lt;&gt;"", 'work here'!B959, "")</f>
        <v/>
      </c>
      <c r="D960" t="str">
        <f t="shared" si="420"/>
        <v/>
      </c>
      <c r="E960" t="str">
        <f t="shared" si="421"/>
        <v/>
      </c>
      <c r="F960" t="str">
        <f t="shared" si="422"/>
        <v/>
      </c>
      <c r="G960" t="e">
        <f>IF('work here'!#REF!&lt;&gt;"", 'work here'!#REF!, "")</f>
        <v>#REF!</v>
      </c>
      <c r="I960" t="str">
        <f>IF('work here'!Z959&lt;&gt;"", 'work here'!Z959, "")</f>
        <v/>
      </c>
      <c r="J960" t="str">
        <f t="shared" si="423"/>
        <v/>
      </c>
      <c r="K960" t="str">
        <f t="shared" si="424"/>
        <v/>
      </c>
      <c r="L960" t="str">
        <f t="shared" si="425"/>
        <v/>
      </c>
      <c r="M960" t="str">
        <f>IF('work here'!AA959&lt;&gt;"", 'work here'!AA959, "")</f>
        <v/>
      </c>
      <c r="N960" t="str">
        <f>IF('work here'!AD959&lt;&gt;"", 'work here'!AD959, "")</f>
        <v/>
      </c>
      <c r="O960" t="str">
        <f>IF('work here'!AC959&lt;&gt;"", 'work here'!AC959, "")</f>
        <v/>
      </c>
      <c r="P960" t="str">
        <f>IF('work here'!AB959&lt;&gt;"", 'work here'!AB959, "")</f>
        <v/>
      </c>
      <c r="Q960" t="str">
        <f t="shared" si="426"/>
        <v/>
      </c>
      <c r="S960" t="str">
        <f>IF('work here'!E959&lt;&gt;"", 'work here'!E959, "")</f>
        <v/>
      </c>
      <c r="T960" t="e">
        <f>IF('work here'!#REF!&lt;&gt;"", 'work here'!#REF!, "")</f>
        <v>#REF!</v>
      </c>
      <c r="U960" t="str">
        <f>IF(A960="", "", _xlfn.TEXTJOIN(", ", TRUE, "jewellery", "jewellery &gt; " &amp; 'work here'!F959, "jewellery &gt; " &amp; 'work here'!F959 &amp; " &gt; " &amp; 'work here'!#REF!, 'work here'!#REF!, 'work here'!AY959, 'work here'!H959, 'work here'!I959, 'work here'!J959))</f>
        <v/>
      </c>
      <c r="V960" t="str" cm="1">
        <f t="array" aca="1" ref="V960" ca="1">_xlfn.LET(
    _xlpm.yr, TEXT(TODAY(), "yyyy"),
    _xlpm.mn, TEXT(TODAY(), "mm"),
    _xlpm.path, "https://richlook.co.in/wp-content/uploads/" &amp; _xlpm.yr &amp; "/" &amp; _xlpm.mn &amp; "/",
    _xlpm.imgRange, 'work here'!N959:X959,
    _xlpm.imgLinks, IF(_xlpm.imgRange&lt;&gt;"", _xlpm.path &amp; _xlpm.imgRange &amp; ".webp", ""),
    _xlpm.urls,
        IF(A960="variable", _xlpm.imgLinks,
        IF(A960="variation", IF('work here'!N959&lt;&gt;"", _xlpm.path &amp; 'work here'!N959 &amp; ".webp", ""),
        IF(A960="simple", _xlpm.imgLinks, ""))),
    _xlfn.TEXTJOIN(", ", TRUE, _xlpm.urls)
)</f>
        <v/>
      </c>
      <c r="W960" t="str" cm="1">
        <f t="array" aca="1" ref="W960" ca="1">_xlfn.LET(
    _xlpm.yr, TEXT(TODAY(), "yyyy"),
    _xlpm.mn, TEXT(TODAY(), "mm"),
    _xlpm.path, "https://richlook.co.in/wp-content/uploads/" &amp; _xlpm.yr &amp; "/" &amp; _xlpm.mn &amp; "/",
    _xlpm.imgRange, 'work here'!O959:X959,
    _xlpm.imgLinks, IF(_xlpm.imgRange&lt;&gt;"", _xlpm.path &amp; _xlpm.imgRange &amp; ".webp", ""),
    _xlpm.urls,
        IF(A960="variable", "",
        IF(A960="variation", _xlpm.imgLinks,
        IF(A960="simple", "", ""))),
    _xlfn.TEXTJOIN(", ", TRUE, _xlpm.urls)
)</f>
        <v/>
      </c>
      <c r="X960" t="str">
        <f>IF('work here'!D959&lt;&gt;"", 'work here'!D959, "")</f>
        <v/>
      </c>
      <c r="Y960" t="e">
        <f>IF('work here'!#REF!&lt;&gt;"","color","")</f>
        <v>#REF!</v>
      </c>
      <c r="Z960" t="e">
        <f>IF('work here'!#REF!&lt;&gt;"",'work here'!#REF!,"")</f>
        <v>#REF!</v>
      </c>
      <c r="AA960" t="e">
        <f t="shared" si="427"/>
        <v>#REF!</v>
      </c>
      <c r="AB960" t="e">
        <f t="shared" si="428"/>
        <v>#REF!</v>
      </c>
      <c r="AC960" t="str">
        <f t="shared" si="429"/>
        <v/>
      </c>
      <c r="AD960" s="2" t="e">
        <f>IF('work here'!#REF!&lt;&gt;"",'work here'!#REF!,"")</f>
        <v>#REF!</v>
      </c>
      <c r="AE960" s="2" t="e">
        <f>IF('work here'!#REF!&lt;&gt;"",'work here'!#REF!,"")</f>
        <v>#REF!</v>
      </c>
      <c r="AF960" s="2" t="e">
        <f t="shared" si="430"/>
        <v>#REF!</v>
      </c>
      <c r="AG960" s="2" t="e">
        <f t="shared" si="431"/>
        <v>#REF!</v>
      </c>
      <c r="AH960" s="2" t="str">
        <f t="shared" si="432"/>
        <v/>
      </c>
      <c r="AI960" t="str">
        <f>IF('work here'!AE959&lt;&gt;"","Jewellery Work","")</f>
        <v/>
      </c>
      <c r="AJ960" t="str">
        <f>IF('work here'!AE959&lt;&gt;"",'work here'!AE959,"")</f>
        <v/>
      </c>
      <c r="AK960" t="str">
        <f t="shared" si="433"/>
        <v/>
      </c>
      <c r="AL960" t="str">
        <f t="shared" si="434"/>
        <v/>
      </c>
      <c r="AM960" t="e">
        <f>IF('work here'!#REF!&lt;&gt;"","Gemstone","")</f>
        <v>#REF!</v>
      </c>
      <c r="AN960" t="e">
        <f>IF('work here'!#REF!&lt;&gt;"",'work here'!#REF!,"")</f>
        <v>#REF!</v>
      </c>
      <c r="AO960" t="e">
        <f t="shared" si="435"/>
        <v>#REF!</v>
      </c>
      <c r="AP960" t="e">
        <f t="shared" si="436"/>
        <v>#REF!</v>
      </c>
      <c r="AQ960" t="str">
        <f>IF('work here'!AW959&lt;&gt;"","Plating","")</f>
        <v/>
      </c>
      <c r="AR960" t="str">
        <f>IF('work here'!AW959&lt;&gt;"",'work here'!AW959,"")</f>
        <v/>
      </c>
      <c r="AS960" t="str">
        <f t="shared" si="437"/>
        <v/>
      </c>
      <c r="AT960" t="str">
        <f t="shared" si="438"/>
        <v/>
      </c>
      <c r="AU960" t="str">
        <f>IF('work here'!AX959&lt;&gt;"","Material","")</f>
        <v/>
      </c>
      <c r="AV960" t="str">
        <f>IF('work here'!AX959&lt;&gt;"",'work here'!AX959,"")</f>
        <v/>
      </c>
      <c r="AW960" t="str">
        <f t="shared" si="439"/>
        <v/>
      </c>
      <c r="AX960" t="str">
        <f t="shared" si="440"/>
        <v/>
      </c>
      <c r="AY960" t="e">
        <f>IF('work here'!#REF!&lt;&gt;"","Look","")</f>
        <v>#REF!</v>
      </c>
      <c r="AZ960" t="e">
        <f>IF('work here'!#REF!&lt;&gt;"",'work here'!#REF!,"")</f>
        <v>#REF!</v>
      </c>
      <c r="BA960" t="e">
        <f t="shared" si="441"/>
        <v>#REF!</v>
      </c>
      <c r="BB960" t="e">
        <f t="shared" si="442"/>
        <v>#REF!</v>
      </c>
      <c r="BC960" t="e">
        <f>IF('work here'!#REF!&lt;&gt;"","Finish","")</f>
        <v>#REF!</v>
      </c>
      <c r="BD960" t="e">
        <f>IF('work here'!#REF!&lt;&gt;"",'work here'!#REF!,"")</f>
        <v>#REF!</v>
      </c>
      <c r="BE960" t="e">
        <f t="shared" si="443"/>
        <v>#REF!</v>
      </c>
      <c r="BF960" t="e">
        <f t="shared" si="444"/>
        <v>#REF!</v>
      </c>
      <c r="BG960" t="e">
        <f>IF('work here'!#REF!&lt;&gt;"","Care","")</f>
        <v>#REF!</v>
      </c>
      <c r="BH960" t="e">
        <f>IF('work here'!#REF!&lt;&gt;"",'work here'!#REF!,"")</f>
        <v>#REF!</v>
      </c>
      <c r="BI960" t="e">
        <f t="shared" si="445"/>
        <v>#REF!</v>
      </c>
      <c r="BJ960" t="e">
        <f t="shared" si="446"/>
        <v>#REF!</v>
      </c>
      <c r="BK960" t="str">
        <f>IF(OR('work here'!F959="Rings", 'work here'!F959="Bangles"), 'work here'!F959 &amp; " Size", "")</f>
        <v/>
      </c>
      <c r="BL960" t="e">
        <f>IF('work here'!#REF!&lt;&gt;"",'work here'!#REF!,"")</f>
        <v>#REF!</v>
      </c>
      <c r="BM960" t="str">
        <f t="shared" si="447"/>
        <v/>
      </c>
      <c r="BN960" t="str">
        <f t="shared" si="448"/>
        <v/>
      </c>
      <c r="BO960" t="str">
        <f t="shared" si="449"/>
        <v/>
      </c>
    </row>
    <row r="961" spans="1:67" x14ac:dyDescent="0.3">
      <c r="A961" t="str">
        <f>IF('work here'!A960="simple","simple",IF('work here'!A960="parent","variable",IF('work here'!A960="child","variation","")))</f>
        <v/>
      </c>
      <c r="B961" t="str">
        <f>IF('work here'!C960&lt;&gt;"", 'work here'!C960, "")</f>
        <v/>
      </c>
      <c r="C961" t="str">
        <f>IF('work here'!B960&lt;&gt;"", 'work here'!B960, "")</f>
        <v/>
      </c>
      <c r="D961" t="str">
        <f t="shared" si="420"/>
        <v/>
      </c>
      <c r="E961" t="str">
        <f t="shared" si="421"/>
        <v/>
      </c>
      <c r="F961" t="str">
        <f t="shared" si="422"/>
        <v/>
      </c>
      <c r="G961" t="e">
        <f>IF('work here'!#REF!&lt;&gt;"", 'work here'!#REF!, "")</f>
        <v>#REF!</v>
      </c>
      <c r="I961" t="str">
        <f>IF('work here'!Z960&lt;&gt;"", 'work here'!Z960, "")</f>
        <v/>
      </c>
      <c r="J961" t="str">
        <f t="shared" si="423"/>
        <v/>
      </c>
      <c r="K961" t="str">
        <f t="shared" si="424"/>
        <v/>
      </c>
      <c r="L961" t="str">
        <f t="shared" si="425"/>
        <v/>
      </c>
      <c r="M961" t="str">
        <f>IF('work here'!AA960&lt;&gt;"", 'work here'!AA960, "")</f>
        <v/>
      </c>
      <c r="N961" t="str">
        <f>IF('work here'!AD960&lt;&gt;"", 'work here'!AD960, "")</f>
        <v/>
      </c>
      <c r="O961" t="str">
        <f>IF('work here'!AC960&lt;&gt;"", 'work here'!AC960, "")</f>
        <v/>
      </c>
      <c r="P961" t="str">
        <f>IF('work here'!AB960&lt;&gt;"", 'work here'!AB960, "")</f>
        <v/>
      </c>
      <c r="Q961" t="str">
        <f t="shared" si="426"/>
        <v/>
      </c>
      <c r="S961" t="str">
        <f>IF('work here'!E960&lt;&gt;"", 'work here'!E960, "")</f>
        <v/>
      </c>
      <c r="T961" t="e">
        <f>IF('work here'!#REF!&lt;&gt;"", 'work here'!#REF!, "")</f>
        <v>#REF!</v>
      </c>
      <c r="U961" t="str">
        <f>IF(A961="", "", _xlfn.TEXTJOIN(", ", TRUE, "jewellery", "jewellery &gt; " &amp; 'work here'!F960, "jewellery &gt; " &amp; 'work here'!F960 &amp; " &gt; " &amp; 'work here'!#REF!, 'work here'!#REF!, 'work here'!AY960, 'work here'!H960, 'work here'!I960, 'work here'!J960))</f>
        <v/>
      </c>
      <c r="V961" t="str" cm="1">
        <f t="array" aca="1" ref="V961" ca="1">_xlfn.LET(
    _xlpm.yr, TEXT(TODAY(), "yyyy"),
    _xlpm.mn, TEXT(TODAY(), "mm"),
    _xlpm.path, "https://richlook.co.in/wp-content/uploads/" &amp; _xlpm.yr &amp; "/" &amp; _xlpm.mn &amp; "/",
    _xlpm.imgRange, 'work here'!N960:X960,
    _xlpm.imgLinks, IF(_xlpm.imgRange&lt;&gt;"", _xlpm.path &amp; _xlpm.imgRange &amp; ".webp", ""),
    _xlpm.urls,
        IF(A961="variable", _xlpm.imgLinks,
        IF(A961="variation", IF('work here'!N960&lt;&gt;"", _xlpm.path &amp; 'work here'!N960 &amp; ".webp", ""),
        IF(A961="simple", _xlpm.imgLinks, ""))),
    _xlfn.TEXTJOIN(", ", TRUE, _xlpm.urls)
)</f>
        <v/>
      </c>
      <c r="W961" t="str" cm="1">
        <f t="array" aca="1" ref="W961" ca="1">_xlfn.LET(
    _xlpm.yr, TEXT(TODAY(), "yyyy"),
    _xlpm.mn, TEXT(TODAY(), "mm"),
    _xlpm.path, "https://richlook.co.in/wp-content/uploads/" &amp; _xlpm.yr &amp; "/" &amp; _xlpm.mn &amp; "/",
    _xlpm.imgRange, 'work here'!O960:X960,
    _xlpm.imgLinks, IF(_xlpm.imgRange&lt;&gt;"", _xlpm.path &amp; _xlpm.imgRange &amp; ".webp", ""),
    _xlpm.urls,
        IF(A961="variable", "",
        IF(A961="variation", _xlpm.imgLinks,
        IF(A961="simple", "", ""))),
    _xlfn.TEXTJOIN(", ", TRUE, _xlpm.urls)
)</f>
        <v/>
      </c>
      <c r="X961" t="str">
        <f>IF('work here'!D960&lt;&gt;"", 'work here'!D960, "")</f>
        <v/>
      </c>
      <c r="Y961" t="e">
        <f>IF('work here'!#REF!&lt;&gt;"","color","")</f>
        <v>#REF!</v>
      </c>
      <c r="Z961" t="e">
        <f>IF('work here'!#REF!&lt;&gt;"",'work here'!#REF!,"")</f>
        <v>#REF!</v>
      </c>
      <c r="AA961" t="e">
        <f t="shared" si="427"/>
        <v>#REF!</v>
      </c>
      <c r="AB961" t="e">
        <f t="shared" si="428"/>
        <v>#REF!</v>
      </c>
      <c r="AC961" t="str">
        <f t="shared" si="429"/>
        <v/>
      </c>
      <c r="AD961" s="2" t="e">
        <f>IF('work here'!#REF!&lt;&gt;"",'work here'!#REF!,"")</f>
        <v>#REF!</v>
      </c>
      <c r="AE961" s="2" t="e">
        <f>IF('work here'!#REF!&lt;&gt;"",'work here'!#REF!,"")</f>
        <v>#REF!</v>
      </c>
      <c r="AF961" s="2" t="e">
        <f t="shared" si="430"/>
        <v>#REF!</v>
      </c>
      <c r="AG961" s="2" t="e">
        <f t="shared" si="431"/>
        <v>#REF!</v>
      </c>
      <c r="AH961" s="2" t="str">
        <f t="shared" si="432"/>
        <v/>
      </c>
      <c r="AI961" t="str">
        <f>IF('work here'!AE960&lt;&gt;"","Jewellery Work","")</f>
        <v/>
      </c>
      <c r="AJ961" t="str">
        <f>IF('work here'!AE960&lt;&gt;"",'work here'!AE960,"")</f>
        <v/>
      </c>
      <c r="AK961" t="str">
        <f t="shared" si="433"/>
        <v/>
      </c>
      <c r="AL961" t="str">
        <f t="shared" si="434"/>
        <v/>
      </c>
      <c r="AM961" t="e">
        <f>IF('work here'!#REF!&lt;&gt;"","Gemstone","")</f>
        <v>#REF!</v>
      </c>
      <c r="AN961" t="e">
        <f>IF('work here'!#REF!&lt;&gt;"",'work here'!#REF!,"")</f>
        <v>#REF!</v>
      </c>
      <c r="AO961" t="e">
        <f t="shared" si="435"/>
        <v>#REF!</v>
      </c>
      <c r="AP961" t="e">
        <f t="shared" si="436"/>
        <v>#REF!</v>
      </c>
      <c r="AQ961" t="str">
        <f>IF('work here'!AW960&lt;&gt;"","Plating","")</f>
        <v/>
      </c>
      <c r="AR961" t="str">
        <f>IF('work here'!AW960&lt;&gt;"",'work here'!AW960,"")</f>
        <v/>
      </c>
      <c r="AS961" t="str">
        <f t="shared" si="437"/>
        <v/>
      </c>
      <c r="AT961" t="str">
        <f t="shared" si="438"/>
        <v/>
      </c>
      <c r="AU961" t="str">
        <f>IF('work here'!AX960&lt;&gt;"","Material","")</f>
        <v/>
      </c>
      <c r="AV961" t="str">
        <f>IF('work here'!AX960&lt;&gt;"",'work here'!AX960,"")</f>
        <v/>
      </c>
      <c r="AW961" t="str">
        <f t="shared" si="439"/>
        <v/>
      </c>
      <c r="AX961" t="str">
        <f t="shared" si="440"/>
        <v/>
      </c>
      <c r="AY961" t="e">
        <f>IF('work here'!#REF!&lt;&gt;"","Look","")</f>
        <v>#REF!</v>
      </c>
      <c r="AZ961" t="e">
        <f>IF('work here'!#REF!&lt;&gt;"",'work here'!#REF!,"")</f>
        <v>#REF!</v>
      </c>
      <c r="BA961" t="e">
        <f t="shared" si="441"/>
        <v>#REF!</v>
      </c>
      <c r="BB961" t="e">
        <f t="shared" si="442"/>
        <v>#REF!</v>
      </c>
      <c r="BC961" t="e">
        <f>IF('work here'!#REF!&lt;&gt;"","Finish","")</f>
        <v>#REF!</v>
      </c>
      <c r="BD961" t="e">
        <f>IF('work here'!#REF!&lt;&gt;"",'work here'!#REF!,"")</f>
        <v>#REF!</v>
      </c>
      <c r="BE961" t="e">
        <f t="shared" si="443"/>
        <v>#REF!</v>
      </c>
      <c r="BF961" t="e">
        <f t="shared" si="444"/>
        <v>#REF!</v>
      </c>
      <c r="BG961" t="e">
        <f>IF('work here'!#REF!&lt;&gt;"","Care","")</f>
        <v>#REF!</v>
      </c>
      <c r="BH961" t="e">
        <f>IF('work here'!#REF!&lt;&gt;"",'work here'!#REF!,"")</f>
        <v>#REF!</v>
      </c>
      <c r="BI961" t="e">
        <f t="shared" si="445"/>
        <v>#REF!</v>
      </c>
      <c r="BJ961" t="e">
        <f t="shared" si="446"/>
        <v>#REF!</v>
      </c>
      <c r="BK961" t="str">
        <f>IF(OR('work here'!F960="Rings", 'work here'!F960="Bangles"), 'work here'!F960 &amp; " Size", "")</f>
        <v/>
      </c>
      <c r="BL961" t="e">
        <f>IF('work here'!#REF!&lt;&gt;"",'work here'!#REF!,"")</f>
        <v>#REF!</v>
      </c>
      <c r="BM961" t="str">
        <f t="shared" si="447"/>
        <v/>
      </c>
      <c r="BN961" t="str">
        <f t="shared" si="448"/>
        <v/>
      </c>
      <c r="BO961" t="str">
        <f t="shared" si="449"/>
        <v/>
      </c>
    </row>
    <row r="962" spans="1:67" x14ac:dyDescent="0.3">
      <c r="A962" t="str">
        <f>IF('work here'!A961="simple","simple",IF('work here'!A961="parent","variable",IF('work here'!A961="child","variation","")))</f>
        <v/>
      </c>
      <c r="B962" t="str">
        <f>IF('work here'!C961&lt;&gt;"", 'work here'!C961, "")</f>
        <v/>
      </c>
      <c r="C962" t="str">
        <f>IF('work here'!B961&lt;&gt;"", 'work here'!B961, "")</f>
        <v/>
      </c>
      <c r="D962" t="str">
        <f t="shared" si="420"/>
        <v/>
      </c>
      <c r="E962" t="str">
        <f t="shared" si="421"/>
        <v/>
      </c>
      <c r="F962" t="str">
        <f t="shared" si="422"/>
        <v/>
      </c>
      <c r="G962" t="e">
        <f>IF('work here'!#REF!&lt;&gt;"", 'work here'!#REF!, "")</f>
        <v>#REF!</v>
      </c>
      <c r="I962" t="str">
        <f>IF('work here'!Z961&lt;&gt;"", 'work here'!Z961, "")</f>
        <v/>
      </c>
      <c r="J962" t="str">
        <f t="shared" si="423"/>
        <v/>
      </c>
      <c r="K962" t="str">
        <f t="shared" si="424"/>
        <v/>
      </c>
      <c r="L962" t="str">
        <f t="shared" si="425"/>
        <v/>
      </c>
      <c r="M962" t="str">
        <f>IF('work here'!AA961&lt;&gt;"", 'work here'!AA961, "")</f>
        <v/>
      </c>
      <c r="N962" t="str">
        <f>IF('work here'!AD961&lt;&gt;"", 'work here'!AD961, "")</f>
        <v/>
      </c>
      <c r="O962" t="str">
        <f>IF('work here'!AC961&lt;&gt;"", 'work here'!AC961, "")</f>
        <v/>
      </c>
      <c r="P962" t="str">
        <f>IF('work here'!AB961&lt;&gt;"", 'work here'!AB961, "")</f>
        <v/>
      </c>
      <c r="Q962" t="str">
        <f t="shared" si="426"/>
        <v/>
      </c>
      <c r="S962" t="str">
        <f>IF('work here'!E961&lt;&gt;"", 'work here'!E961, "")</f>
        <v/>
      </c>
      <c r="T962" t="e">
        <f>IF('work here'!#REF!&lt;&gt;"", 'work here'!#REF!, "")</f>
        <v>#REF!</v>
      </c>
      <c r="U962" t="str">
        <f>IF(A962="", "", _xlfn.TEXTJOIN(", ", TRUE, "jewellery", "jewellery &gt; " &amp; 'work here'!F961, "jewellery &gt; " &amp; 'work here'!F961 &amp; " &gt; " &amp; 'work here'!#REF!, 'work here'!#REF!, 'work here'!AY961, 'work here'!H961, 'work here'!I961, 'work here'!J961))</f>
        <v/>
      </c>
      <c r="V962" t="str" cm="1">
        <f t="array" aca="1" ref="V962" ca="1">_xlfn.LET(
    _xlpm.yr, TEXT(TODAY(), "yyyy"),
    _xlpm.mn, TEXT(TODAY(), "mm"),
    _xlpm.path, "https://richlook.co.in/wp-content/uploads/" &amp; _xlpm.yr &amp; "/" &amp; _xlpm.mn &amp; "/",
    _xlpm.imgRange, 'work here'!N961:X961,
    _xlpm.imgLinks, IF(_xlpm.imgRange&lt;&gt;"", _xlpm.path &amp; _xlpm.imgRange &amp; ".webp", ""),
    _xlpm.urls,
        IF(A962="variable", _xlpm.imgLinks,
        IF(A962="variation", IF('work here'!N961&lt;&gt;"", _xlpm.path &amp; 'work here'!N961 &amp; ".webp", ""),
        IF(A962="simple", _xlpm.imgLinks, ""))),
    _xlfn.TEXTJOIN(", ", TRUE, _xlpm.urls)
)</f>
        <v/>
      </c>
      <c r="W962" t="str" cm="1">
        <f t="array" aca="1" ref="W962" ca="1">_xlfn.LET(
    _xlpm.yr, TEXT(TODAY(), "yyyy"),
    _xlpm.mn, TEXT(TODAY(), "mm"),
    _xlpm.path, "https://richlook.co.in/wp-content/uploads/" &amp; _xlpm.yr &amp; "/" &amp; _xlpm.mn &amp; "/",
    _xlpm.imgRange, 'work here'!O961:X961,
    _xlpm.imgLinks, IF(_xlpm.imgRange&lt;&gt;"", _xlpm.path &amp; _xlpm.imgRange &amp; ".webp", ""),
    _xlpm.urls,
        IF(A962="variable", "",
        IF(A962="variation", _xlpm.imgLinks,
        IF(A962="simple", "", ""))),
    _xlfn.TEXTJOIN(", ", TRUE, _xlpm.urls)
)</f>
        <v/>
      </c>
      <c r="X962" t="str">
        <f>IF('work here'!D961&lt;&gt;"", 'work here'!D961, "")</f>
        <v/>
      </c>
      <c r="Y962" t="e">
        <f>IF('work here'!#REF!&lt;&gt;"","color","")</f>
        <v>#REF!</v>
      </c>
      <c r="Z962" t="e">
        <f>IF('work here'!#REF!&lt;&gt;"",'work here'!#REF!,"")</f>
        <v>#REF!</v>
      </c>
      <c r="AA962" t="e">
        <f t="shared" si="427"/>
        <v>#REF!</v>
      </c>
      <c r="AB962" t="e">
        <f t="shared" si="428"/>
        <v>#REF!</v>
      </c>
      <c r="AC962" t="str">
        <f t="shared" si="429"/>
        <v/>
      </c>
      <c r="AD962" s="2" t="e">
        <f>IF('work here'!#REF!&lt;&gt;"",'work here'!#REF!,"")</f>
        <v>#REF!</v>
      </c>
      <c r="AE962" s="2" t="e">
        <f>IF('work here'!#REF!&lt;&gt;"",'work here'!#REF!,"")</f>
        <v>#REF!</v>
      </c>
      <c r="AF962" s="2" t="e">
        <f t="shared" si="430"/>
        <v>#REF!</v>
      </c>
      <c r="AG962" s="2" t="e">
        <f t="shared" si="431"/>
        <v>#REF!</v>
      </c>
      <c r="AH962" s="2" t="str">
        <f t="shared" si="432"/>
        <v/>
      </c>
      <c r="AI962" t="str">
        <f>IF('work here'!AE961&lt;&gt;"","Jewellery Work","")</f>
        <v/>
      </c>
      <c r="AJ962" t="str">
        <f>IF('work here'!AE961&lt;&gt;"",'work here'!AE961,"")</f>
        <v/>
      </c>
      <c r="AK962" t="str">
        <f t="shared" si="433"/>
        <v/>
      </c>
      <c r="AL962" t="str">
        <f t="shared" si="434"/>
        <v/>
      </c>
      <c r="AM962" t="e">
        <f>IF('work here'!#REF!&lt;&gt;"","Gemstone","")</f>
        <v>#REF!</v>
      </c>
      <c r="AN962" t="e">
        <f>IF('work here'!#REF!&lt;&gt;"",'work here'!#REF!,"")</f>
        <v>#REF!</v>
      </c>
      <c r="AO962" t="e">
        <f t="shared" si="435"/>
        <v>#REF!</v>
      </c>
      <c r="AP962" t="e">
        <f t="shared" si="436"/>
        <v>#REF!</v>
      </c>
      <c r="AQ962" t="str">
        <f>IF('work here'!AW961&lt;&gt;"","Plating","")</f>
        <v/>
      </c>
      <c r="AR962" t="str">
        <f>IF('work here'!AW961&lt;&gt;"",'work here'!AW961,"")</f>
        <v/>
      </c>
      <c r="AS962" t="str">
        <f t="shared" si="437"/>
        <v/>
      </c>
      <c r="AT962" t="str">
        <f t="shared" si="438"/>
        <v/>
      </c>
      <c r="AU962" t="str">
        <f>IF('work here'!AX961&lt;&gt;"","Material","")</f>
        <v/>
      </c>
      <c r="AV962" t="str">
        <f>IF('work here'!AX961&lt;&gt;"",'work here'!AX961,"")</f>
        <v/>
      </c>
      <c r="AW962" t="str">
        <f t="shared" si="439"/>
        <v/>
      </c>
      <c r="AX962" t="str">
        <f t="shared" si="440"/>
        <v/>
      </c>
      <c r="AY962" t="e">
        <f>IF('work here'!#REF!&lt;&gt;"","Look","")</f>
        <v>#REF!</v>
      </c>
      <c r="AZ962" t="e">
        <f>IF('work here'!#REF!&lt;&gt;"",'work here'!#REF!,"")</f>
        <v>#REF!</v>
      </c>
      <c r="BA962" t="e">
        <f t="shared" si="441"/>
        <v>#REF!</v>
      </c>
      <c r="BB962" t="e">
        <f t="shared" si="442"/>
        <v>#REF!</v>
      </c>
      <c r="BC962" t="e">
        <f>IF('work here'!#REF!&lt;&gt;"","Finish","")</f>
        <v>#REF!</v>
      </c>
      <c r="BD962" t="e">
        <f>IF('work here'!#REF!&lt;&gt;"",'work here'!#REF!,"")</f>
        <v>#REF!</v>
      </c>
      <c r="BE962" t="e">
        <f t="shared" si="443"/>
        <v>#REF!</v>
      </c>
      <c r="BF962" t="e">
        <f t="shared" si="444"/>
        <v>#REF!</v>
      </c>
      <c r="BG962" t="e">
        <f>IF('work here'!#REF!&lt;&gt;"","Care","")</f>
        <v>#REF!</v>
      </c>
      <c r="BH962" t="e">
        <f>IF('work here'!#REF!&lt;&gt;"",'work here'!#REF!,"")</f>
        <v>#REF!</v>
      </c>
      <c r="BI962" t="e">
        <f t="shared" si="445"/>
        <v>#REF!</v>
      </c>
      <c r="BJ962" t="e">
        <f t="shared" si="446"/>
        <v>#REF!</v>
      </c>
      <c r="BK962" t="str">
        <f>IF(OR('work here'!F961="Rings", 'work here'!F961="Bangles"), 'work here'!F961 &amp; " Size", "")</f>
        <v/>
      </c>
      <c r="BL962" t="e">
        <f>IF('work here'!#REF!&lt;&gt;"",'work here'!#REF!,"")</f>
        <v>#REF!</v>
      </c>
      <c r="BM962" t="str">
        <f t="shared" si="447"/>
        <v/>
      </c>
      <c r="BN962" t="str">
        <f t="shared" si="448"/>
        <v/>
      </c>
      <c r="BO962" t="str">
        <f t="shared" si="449"/>
        <v/>
      </c>
    </row>
    <row r="963" spans="1:67" x14ac:dyDescent="0.3">
      <c r="A963" t="str">
        <f>IF('work here'!A962="simple","simple",IF('work here'!A962="parent","variable",IF('work here'!A962="child","variation","")))</f>
        <v/>
      </c>
      <c r="B963" t="str">
        <f>IF('work here'!C962&lt;&gt;"", 'work here'!C962, "")</f>
        <v/>
      </c>
      <c r="C963" t="str">
        <f>IF('work here'!B962&lt;&gt;"", 'work here'!B962, "")</f>
        <v/>
      </c>
      <c r="D963" t="str">
        <f t="shared" ref="D963:D1001" si="450">IF(A963&lt;&gt;"",1,"")</f>
        <v/>
      </c>
      <c r="E963" t="str">
        <f t="shared" ref="E963:E1001" si="451">IF(A963&lt;&gt;"",0,"")</f>
        <v/>
      </c>
      <c r="F963" t="str">
        <f t="shared" ref="F963:F1001" si="452">IF(A963&lt;&gt;"","visible","")</f>
        <v/>
      </c>
      <c r="G963" t="e">
        <f>IF('work here'!#REF!&lt;&gt;"", 'work here'!#REF!, "")</f>
        <v>#REF!</v>
      </c>
      <c r="I963" t="str">
        <f>IF('work here'!Z962&lt;&gt;"", 'work here'!Z962, "")</f>
        <v/>
      </c>
      <c r="J963" t="str">
        <f t="shared" ref="J963:J1001" si="453">IF(A963&lt;&gt;"",2,"")</f>
        <v/>
      </c>
      <c r="K963" t="str">
        <f t="shared" ref="K963:K1001" si="454">IF(A963&lt;&gt;"",0,"")</f>
        <v/>
      </c>
      <c r="L963" t="str">
        <f t="shared" ref="L963:L1001" si="455">IF(A963&lt;&gt;"",0,"")</f>
        <v/>
      </c>
      <c r="M963" t="str">
        <f>IF('work here'!AA962&lt;&gt;"", 'work here'!AA962, "")</f>
        <v/>
      </c>
      <c r="N963" t="str">
        <f>IF('work here'!AD962&lt;&gt;"", 'work here'!AD962, "")</f>
        <v/>
      </c>
      <c r="O963" t="str">
        <f>IF('work here'!AC962&lt;&gt;"", 'work here'!AC962, "")</f>
        <v/>
      </c>
      <c r="P963" t="str">
        <f>IF('work here'!AB962&lt;&gt;"", 'work here'!AB962, "")</f>
        <v/>
      </c>
      <c r="Q963" t="str">
        <f t="shared" ref="Q963:Q1001" si="456">IF(A963&lt;&gt;"",1,"")</f>
        <v/>
      </c>
      <c r="S963" t="str">
        <f>IF('work here'!E962&lt;&gt;"", 'work here'!E962, "")</f>
        <v/>
      </c>
      <c r="T963" t="e">
        <f>IF('work here'!#REF!&lt;&gt;"", 'work here'!#REF!, "")</f>
        <v>#REF!</v>
      </c>
      <c r="U963" t="str">
        <f>IF(A963="", "", _xlfn.TEXTJOIN(", ", TRUE, "jewellery", "jewellery &gt; " &amp; 'work here'!F962, "jewellery &gt; " &amp; 'work here'!F962 &amp; " &gt; " &amp; 'work here'!#REF!, 'work here'!#REF!, 'work here'!AY962, 'work here'!H962, 'work here'!I962, 'work here'!J962))</f>
        <v/>
      </c>
      <c r="V963" t="str" cm="1">
        <f t="array" aca="1" ref="V963" ca="1">_xlfn.LET(
    _xlpm.yr, TEXT(TODAY(), "yyyy"),
    _xlpm.mn, TEXT(TODAY(), "mm"),
    _xlpm.path, "https://richlook.co.in/wp-content/uploads/" &amp; _xlpm.yr &amp; "/" &amp; _xlpm.mn &amp; "/",
    _xlpm.imgRange, 'work here'!N962:X962,
    _xlpm.imgLinks, IF(_xlpm.imgRange&lt;&gt;"", _xlpm.path &amp; _xlpm.imgRange &amp; ".webp", ""),
    _xlpm.urls,
        IF(A963="variable", _xlpm.imgLinks,
        IF(A963="variation", IF('work here'!N962&lt;&gt;"", _xlpm.path &amp; 'work here'!N962 &amp; ".webp", ""),
        IF(A963="simple", _xlpm.imgLinks, ""))),
    _xlfn.TEXTJOIN(", ", TRUE, _xlpm.urls)
)</f>
        <v/>
      </c>
      <c r="W963" t="str" cm="1">
        <f t="array" aca="1" ref="W963" ca="1">_xlfn.LET(
    _xlpm.yr, TEXT(TODAY(), "yyyy"),
    _xlpm.mn, TEXT(TODAY(), "mm"),
    _xlpm.path, "https://richlook.co.in/wp-content/uploads/" &amp; _xlpm.yr &amp; "/" &amp; _xlpm.mn &amp; "/",
    _xlpm.imgRange, 'work here'!O962:X962,
    _xlpm.imgLinks, IF(_xlpm.imgRange&lt;&gt;"", _xlpm.path &amp; _xlpm.imgRange &amp; ".webp", ""),
    _xlpm.urls,
        IF(A963="variable", "",
        IF(A963="variation", _xlpm.imgLinks,
        IF(A963="simple", "", ""))),
    _xlfn.TEXTJOIN(", ", TRUE, _xlpm.urls)
)</f>
        <v/>
      </c>
      <c r="X963" t="str">
        <f>IF('work here'!D962&lt;&gt;"", 'work here'!D962, "")</f>
        <v/>
      </c>
      <c r="Y963" t="e">
        <f>IF('work here'!#REF!&lt;&gt;"","color","")</f>
        <v>#REF!</v>
      </c>
      <c r="Z963" t="e">
        <f>IF('work here'!#REF!&lt;&gt;"",'work here'!#REF!,"")</f>
        <v>#REF!</v>
      </c>
      <c r="AA963" t="e">
        <f t="shared" ref="AA963:AA1001" si="457">IF(AND(OR(A963="simple", A963="variable"), Y963="color"), 1, "")</f>
        <v>#REF!</v>
      </c>
      <c r="AB963" t="e">
        <f t="shared" ref="AB963:AB1001" si="458">IF(AND( Y963="color"), 1, "")</f>
        <v>#REF!</v>
      </c>
      <c r="AC963" t="str">
        <f t="shared" ref="AC963:AC1001" si="459">IF(A963="variable", Z964, "")</f>
        <v/>
      </c>
      <c r="AD963" s="2" t="e">
        <f>IF('work here'!#REF!&lt;&gt;"",'work here'!#REF!,"")</f>
        <v>#REF!</v>
      </c>
      <c r="AE963" s="2" t="e">
        <f>IF('work here'!#REF!&lt;&gt;"",'work here'!#REF!,"")</f>
        <v>#REF!</v>
      </c>
      <c r="AF963" s="2" t="e">
        <f t="shared" ref="AF963:AF1001" si="460">IF(AD963&lt;&gt;"", 1, "")</f>
        <v>#REF!</v>
      </c>
      <c r="AG963" s="2" t="e">
        <f t="shared" ref="AG963:AG1001" si="461">IF(AD963&lt;&gt;"", 1, "")</f>
        <v>#REF!</v>
      </c>
      <c r="AH963" s="2" t="str">
        <f t="shared" ref="AH963:AH1001" si="462">IF(A963="variable", AE964, "")</f>
        <v/>
      </c>
      <c r="AI963" t="str">
        <f>IF('work here'!AE962&lt;&gt;"","Jewellery Work","")</f>
        <v/>
      </c>
      <c r="AJ963" t="str">
        <f>IF('work here'!AE962&lt;&gt;"",'work here'!AE962,"")</f>
        <v/>
      </c>
      <c r="AK963" t="str">
        <f t="shared" ref="AK963:AK1001" si="463">IF(AND(OR(A963="simple", A963="variable"), AI963="Jewellery Work"), 1, "")</f>
        <v/>
      </c>
      <c r="AL963" t="str">
        <f t="shared" ref="AL963:AL1001" si="464">IF(AND(OR(A963="simple", A963="variable"), AI963="Jewellery Work"), 1, "")</f>
        <v/>
      </c>
      <c r="AM963" t="e">
        <f>IF('work here'!#REF!&lt;&gt;"","Gemstone","")</f>
        <v>#REF!</v>
      </c>
      <c r="AN963" t="e">
        <f>IF('work here'!#REF!&lt;&gt;"",'work here'!#REF!,"")</f>
        <v>#REF!</v>
      </c>
      <c r="AO963" t="e">
        <f t="shared" ref="AO963:AO1001" si="465">IF(AND(OR(A963="simple", A963="variable"), AM963="Gemstone"), 1, "")</f>
        <v>#REF!</v>
      </c>
      <c r="AP963" t="e">
        <f t="shared" ref="AP963:AP1001" si="466">IF(AND(OR(A963="simple", A963="variable"), AM963="Gemstone"), 1, "")</f>
        <v>#REF!</v>
      </c>
      <c r="AQ963" t="str">
        <f>IF('work here'!AW962&lt;&gt;"","Plating","")</f>
        <v/>
      </c>
      <c r="AR963" t="str">
        <f>IF('work here'!AW962&lt;&gt;"",'work here'!AW962,"")</f>
        <v/>
      </c>
      <c r="AS963" t="str">
        <f t="shared" ref="AS963:AS1001" si="467">IF(AND(OR(A963="simple", A963="variable"), AQ963="Plating"), 1, "")</f>
        <v/>
      </c>
      <c r="AT963" t="str">
        <f t="shared" ref="AT963:AT1001" si="468">IF(AND(OR(A963="simple", A963="variable"), AQ963="Plating"), 1, "")</f>
        <v/>
      </c>
      <c r="AU963" t="str">
        <f>IF('work here'!AX962&lt;&gt;"","Material","")</f>
        <v/>
      </c>
      <c r="AV963" t="str">
        <f>IF('work here'!AX962&lt;&gt;"",'work here'!AX962,"")</f>
        <v/>
      </c>
      <c r="AW963" t="str">
        <f t="shared" ref="AW963:AW1001" si="469">IF(AND(OR(A963="simple", A963="variable"), AU963="Material"), 1, "")</f>
        <v/>
      </c>
      <c r="AX963" t="str">
        <f t="shared" ref="AX963:AX1001" si="470">IF(AND(OR(A963="simple", A963="variable"), AU963="Material"), 1, "")</f>
        <v/>
      </c>
      <c r="AY963" t="e">
        <f>IF('work here'!#REF!&lt;&gt;"","Look","")</f>
        <v>#REF!</v>
      </c>
      <c r="AZ963" t="e">
        <f>IF('work here'!#REF!&lt;&gt;"",'work here'!#REF!,"")</f>
        <v>#REF!</v>
      </c>
      <c r="BA963" t="e">
        <f t="shared" ref="BA963:BA1001" si="471">IF(AND(OR(A963="simple", A963="variable"), AY963="Look"), 1, "")</f>
        <v>#REF!</v>
      </c>
      <c r="BB963" t="e">
        <f t="shared" ref="BB963:BB1001" si="472">IF(AND(OR(A963="simple", A963="variable"), AY963="Look"), 1, "")</f>
        <v>#REF!</v>
      </c>
      <c r="BC963" t="e">
        <f>IF('work here'!#REF!&lt;&gt;"","Finish","")</f>
        <v>#REF!</v>
      </c>
      <c r="BD963" t="e">
        <f>IF('work here'!#REF!&lt;&gt;"",'work here'!#REF!,"")</f>
        <v>#REF!</v>
      </c>
      <c r="BE963" t="e">
        <f t="shared" ref="BE963:BE1001" si="473">IF(AND(OR(A963="simple", A963="variable"), BC963="Finish"), 1, "")</f>
        <v>#REF!</v>
      </c>
      <c r="BF963" t="e">
        <f t="shared" ref="BF963:BF1001" si="474">IF(AND(OR(A963="simple", A963="variable"), BC963="Finish"), 1, "")</f>
        <v>#REF!</v>
      </c>
      <c r="BG963" t="e">
        <f>IF('work here'!#REF!&lt;&gt;"","Care","")</f>
        <v>#REF!</v>
      </c>
      <c r="BH963" t="e">
        <f>IF('work here'!#REF!&lt;&gt;"",'work here'!#REF!,"")</f>
        <v>#REF!</v>
      </c>
      <c r="BI963" t="e">
        <f t="shared" ref="BI963:BI1001" si="475">IF(AND(OR(A963="simple", A963="variable"), BG963="Care"), 1, "")</f>
        <v>#REF!</v>
      </c>
      <c r="BJ963" t="e">
        <f t="shared" ref="BJ963:BJ1001" si="476">IF(AND(OR(A963="simple", A963="variable"), BG963="Care"), 1, "")</f>
        <v>#REF!</v>
      </c>
      <c r="BK963" t="str">
        <f>IF(OR('work here'!F962="Rings", 'work here'!F962="Bangles"), 'work here'!F962 &amp; " Size", "")</f>
        <v/>
      </c>
      <c r="BL963" t="e">
        <f>IF('work here'!#REF!&lt;&gt;"",'work here'!#REF!,"")</f>
        <v>#REF!</v>
      </c>
      <c r="BM963" t="str">
        <f t="shared" ref="BM963:BM1001" si="477">IF(AND(OR(A963="simple", A963="variable"), OR(BK963="Rings Size", BK963="Bangles Size")), 1, "")</f>
        <v/>
      </c>
      <c r="BN963" t="str">
        <f t="shared" ref="BN963:BN1001" si="478">IF(AND(OR(A963="simple", A963="variable"), OR(BK963="Rings Size", BK963="Bangles Size")), 1, "")</f>
        <v/>
      </c>
      <c r="BO963" t="str">
        <f t="shared" ref="BO963:BO1001" si="479">IF(A963="variable", BL964, "")</f>
        <v/>
      </c>
    </row>
    <row r="964" spans="1:67" x14ac:dyDescent="0.3">
      <c r="A964" t="str">
        <f>IF('work here'!A963="simple","simple",IF('work here'!A963="parent","variable",IF('work here'!A963="child","variation","")))</f>
        <v/>
      </c>
      <c r="B964" t="str">
        <f>IF('work here'!C963&lt;&gt;"", 'work here'!C963, "")</f>
        <v/>
      </c>
      <c r="C964" t="str">
        <f>IF('work here'!B963&lt;&gt;"", 'work here'!B963, "")</f>
        <v/>
      </c>
      <c r="D964" t="str">
        <f t="shared" si="450"/>
        <v/>
      </c>
      <c r="E964" t="str">
        <f t="shared" si="451"/>
        <v/>
      </c>
      <c r="F964" t="str">
        <f t="shared" si="452"/>
        <v/>
      </c>
      <c r="G964" t="e">
        <f>IF('work here'!#REF!&lt;&gt;"", 'work here'!#REF!, "")</f>
        <v>#REF!</v>
      </c>
      <c r="I964" t="str">
        <f>IF('work here'!Z963&lt;&gt;"", 'work here'!Z963, "")</f>
        <v/>
      </c>
      <c r="J964" t="str">
        <f t="shared" si="453"/>
        <v/>
      </c>
      <c r="K964" t="str">
        <f t="shared" si="454"/>
        <v/>
      </c>
      <c r="L964" t="str">
        <f t="shared" si="455"/>
        <v/>
      </c>
      <c r="M964" t="str">
        <f>IF('work here'!AA963&lt;&gt;"", 'work here'!AA963, "")</f>
        <v/>
      </c>
      <c r="N964" t="str">
        <f>IF('work here'!AD963&lt;&gt;"", 'work here'!AD963, "")</f>
        <v/>
      </c>
      <c r="O964" t="str">
        <f>IF('work here'!AC963&lt;&gt;"", 'work here'!AC963, "")</f>
        <v/>
      </c>
      <c r="P964" t="str">
        <f>IF('work here'!AB963&lt;&gt;"", 'work here'!AB963, "")</f>
        <v/>
      </c>
      <c r="Q964" t="str">
        <f t="shared" si="456"/>
        <v/>
      </c>
      <c r="S964" t="str">
        <f>IF('work here'!E963&lt;&gt;"", 'work here'!E963, "")</f>
        <v/>
      </c>
      <c r="T964" t="e">
        <f>IF('work here'!#REF!&lt;&gt;"", 'work here'!#REF!, "")</f>
        <v>#REF!</v>
      </c>
      <c r="U964" t="str">
        <f>IF(A964="", "", _xlfn.TEXTJOIN(", ", TRUE, "jewellery", "jewellery &gt; " &amp; 'work here'!F963, "jewellery &gt; " &amp; 'work here'!F963 &amp; " &gt; " &amp; 'work here'!#REF!, 'work here'!#REF!, 'work here'!AY963, 'work here'!H963, 'work here'!I963, 'work here'!J963))</f>
        <v/>
      </c>
      <c r="V964" t="str" cm="1">
        <f t="array" aca="1" ref="V964" ca="1">_xlfn.LET(
    _xlpm.yr, TEXT(TODAY(), "yyyy"),
    _xlpm.mn, TEXT(TODAY(), "mm"),
    _xlpm.path, "https://richlook.co.in/wp-content/uploads/" &amp; _xlpm.yr &amp; "/" &amp; _xlpm.mn &amp; "/",
    _xlpm.imgRange, 'work here'!N963:X963,
    _xlpm.imgLinks, IF(_xlpm.imgRange&lt;&gt;"", _xlpm.path &amp; _xlpm.imgRange &amp; ".webp", ""),
    _xlpm.urls,
        IF(A964="variable", _xlpm.imgLinks,
        IF(A964="variation", IF('work here'!N963&lt;&gt;"", _xlpm.path &amp; 'work here'!N963 &amp; ".webp", ""),
        IF(A964="simple", _xlpm.imgLinks, ""))),
    _xlfn.TEXTJOIN(", ", TRUE, _xlpm.urls)
)</f>
        <v/>
      </c>
      <c r="W964" t="str" cm="1">
        <f t="array" aca="1" ref="W964" ca="1">_xlfn.LET(
    _xlpm.yr, TEXT(TODAY(), "yyyy"),
    _xlpm.mn, TEXT(TODAY(), "mm"),
    _xlpm.path, "https://richlook.co.in/wp-content/uploads/" &amp; _xlpm.yr &amp; "/" &amp; _xlpm.mn &amp; "/",
    _xlpm.imgRange, 'work here'!O963:X963,
    _xlpm.imgLinks, IF(_xlpm.imgRange&lt;&gt;"", _xlpm.path &amp; _xlpm.imgRange &amp; ".webp", ""),
    _xlpm.urls,
        IF(A964="variable", "",
        IF(A964="variation", _xlpm.imgLinks,
        IF(A964="simple", "", ""))),
    _xlfn.TEXTJOIN(", ", TRUE, _xlpm.urls)
)</f>
        <v/>
      </c>
      <c r="X964" t="str">
        <f>IF('work here'!D963&lt;&gt;"", 'work here'!D963, "")</f>
        <v/>
      </c>
      <c r="Y964" t="e">
        <f>IF('work here'!#REF!&lt;&gt;"","color","")</f>
        <v>#REF!</v>
      </c>
      <c r="Z964" t="e">
        <f>IF('work here'!#REF!&lt;&gt;"",'work here'!#REF!,"")</f>
        <v>#REF!</v>
      </c>
      <c r="AA964" t="e">
        <f t="shared" si="457"/>
        <v>#REF!</v>
      </c>
      <c r="AB964" t="e">
        <f t="shared" si="458"/>
        <v>#REF!</v>
      </c>
      <c r="AC964" t="str">
        <f t="shared" si="459"/>
        <v/>
      </c>
      <c r="AD964" s="2" t="e">
        <f>IF('work here'!#REF!&lt;&gt;"",'work here'!#REF!,"")</f>
        <v>#REF!</v>
      </c>
      <c r="AE964" s="2" t="e">
        <f>IF('work here'!#REF!&lt;&gt;"",'work here'!#REF!,"")</f>
        <v>#REF!</v>
      </c>
      <c r="AF964" s="2" t="e">
        <f t="shared" si="460"/>
        <v>#REF!</v>
      </c>
      <c r="AG964" s="2" t="e">
        <f t="shared" si="461"/>
        <v>#REF!</v>
      </c>
      <c r="AH964" s="2" t="str">
        <f t="shared" si="462"/>
        <v/>
      </c>
      <c r="AI964" t="str">
        <f>IF('work here'!AE963&lt;&gt;"","Jewellery Work","")</f>
        <v/>
      </c>
      <c r="AJ964" t="str">
        <f>IF('work here'!AE963&lt;&gt;"",'work here'!AE963,"")</f>
        <v/>
      </c>
      <c r="AK964" t="str">
        <f t="shared" si="463"/>
        <v/>
      </c>
      <c r="AL964" t="str">
        <f t="shared" si="464"/>
        <v/>
      </c>
      <c r="AM964" t="e">
        <f>IF('work here'!#REF!&lt;&gt;"","Gemstone","")</f>
        <v>#REF!</v>
      </c>
      <c r="AN964" t="e">
        <f>IF('work here'!#REF!&lt;&gt;"",'work here'!#REF!,"")</f>
        <v>#REF!</v>
      </c>
      <c r="AO964" t="e">
        <f t="shared" si="465"/>
        <v>#REF!</v>
      </c>
      <c r="AP964" t="e">
        <f t="shared" si="466"/>
        <v>#REF!</v>
      </c>
      <c r="AQ964" t="str">
        <f>IF('work here'!AW963&lt;&gt;"","Plating","")</f>
        <v/>
      </c>
      <c r="AR964" t="str">
        <f>IF('work here'!AW963&lt;&gt;"",'work here'!AW963,"")</f>
        <v/>
      </c>
      <c r="AS964" t="str">
        <f t="shared" si="467"/>
        <v/>
      </c>
      <c r="AT964" t="str">
        <f t="shared" si="468"/>
        <v/>
      </c>
      <c r="AU964" t="str">
        <f>IF('work here'!AX963&lt;&gt;"","Material","")</f>
        <v/>
      </c>
      <c r="AV964" t="str">
        <f>IF('work here'!AX963&lt;&gt;"",'work here'!AX963,"")</f>
        <v/>
      </c>
      <c r="AW964" t="str">
        <f t="shared" si="469"/>
        <v/>
      </c>
      <c r="AX964" t="str">
        <f t="shared" si="470"/>
        <v/>
      </c>
      <c r="AY964" t="e">
        <f>IF('work here'!#REF!&lt;&gt;"","Look","")</f>
        <v>#REF!</v>
      </c>
      <c r="AZ964" t="e">
        <f>IF('work here'!#REF!&lt;&gt;"",'work here'!#REF!,"")</f>
        <v>#REF!</v>
      </c>
      <c r="BA964" t="e">
        <f t="shared" si="471"/>
        <v>#REF!</v>
      </c>
      <c r="BB964" t="e">
        <f t="shared" si="472"/>
        <v>#REF!</v>
      </c>
      <c r="BC964" t="e">
        <f>IF('work here'!#REF!&lt;&gt;"","Finish","")</f>
        <v>#REF!</v>
      </c>
      <c r="BD964" t="e">
        <f>IF('work here'!#REF!&lt;&gt;"",'work here'!#REF!,"")</f>
        <v>#REF!</v>
      </c>
      <c r="BE964" t="e">
        <f t="shared" si="473"/>
        <v>#REF!</v>
      </c>
      <c r="BF964" t="e">
        <f t="shared" si="474"/>
        <v>#REF!</v>
      </c>
      <c r="BG964" t="e">
        <f>IF('work here'!#REF!&lt;&gt;"","Care","")</f>
        <v>#REF!</v>
      </c>
      <c r="BH964" t="e">
        <f>IF('work here'!#REF!&lt;&gt;"",'work here'!#REF!,"")</f>
        <v>#REF!</v>
      </c>
      <c r="BI964" t="e">
        <f t="shared" si="475"/>
        <v>#REF!</v>
      </c>
      <c r="BJ964" t="e">
        <f t="shared" si="476"/>
        <v>#REF!</v>
      </c>
      <c r="BK964" t="str">
        <f>IF(OR('work here'!F963="Rings", 'work here'!F963="Bangles"), 'work here'!F963 &amp; " Size", "")</f>
        <v/>
      </c>
      <c r="BL964" t="e">
        <f>IF('work here'!#REF!&lt;&gt;"",'work here'!#REF!,"")</f>
        <v>#REF!</v>
      </c>
      <c r="BM964" t="str">
        <f t="shared" si="477"/>
        <v/>
      </c>
      <c r="BN964" t="str">
        <f t="shared" si="478"/>
        <v/>
      </c>
      <c r="BO964" t="str">
        <f t="shared" si="479"/>
        <v/>
      </c>
    </row>
    <row r="965" spans="1:67" x14ac:dyDescent="0.3">
      <c r="A965" t="str">
        <f>IF('work here'!A964="simple","simple",IF('work here'!A964="parent","variable",IF('work here'!A964="child","variation","")))</f>
        <v/>
      </c>
      <c r="B965" t="str">
        <f>IF('work here'!C964&lt;&gt;"", 'work here'!C964, "")</f>
        <v/>
      </c>
      <c r="C965" t="str">
        <f>IF('work here'!B964&lt;&gt;"", 'work here'!B964, "")</f>
        <v/>
      </c>
      <c r="D965" t="str">
        <f t="shared" si="450"/>
        <v/>
      </c>
      <c r="E965" t="str">
        <f t="shared" si="451"/>
        <v/>
      </c>
      <c r="F965" t="str">
        <f t="shared" si="452"/>
        <v/>
      </c>
      <c r="G965" t="e">
        <f>IF('work here'!#REF!&lt;&gt;"", 'work here'!#REF!, "")</f>
        <v>#REF!</v>
      </c>
      <c r="I965" t="str">
        <f>IF('work here'!Z964&lt;&gt;"", 'work here'!Z964, "")</f>
        <v/>
      </c>
      <c r="J965" t="str">
        <f t="shared" si="453"/>
        <v/>
      </c>
      <c r="K965" t="str">
        <f t="shared" si="454"/>
        <v/>
      </c>
      <c r="L965" t="str">
        <f t="shared" si="455"/>
        <v/>
      </c>
      <c r="M965" t="str">
        <f>IF('work here'!AA964&lt;&gt;"", 'work here'!AA964, "")</f>
        <v/>
      </c>
      <c r="N965" t="str">
        <f>IF('work here'!AD964&lt;&gt;"", 'work here'!AD964, "")</f>
        <v/>
      </c>
      <c r="O965" t="str">
        <f>IF('work here'!AC964&lt;&gt;"", 'work here'!AC964, "")</f>
        <v/>
      </c>
      <c r="P965" t="str">
        <f>IF('work here'!AB964&lt;&gt;"", 'work here'!AB964, "")</f>
        <v/>
      </c>
      <c r="Q965" t="str">
        <f t="shared" si="456"/>
        <v/>
      </c>
      <c r="S965" t="str">
        <f>IF('work here'!E964&lt;&gt;"", 'work here'!E964, "")</f>
        <v/>
      </c>
      <c r="T965" t="e">
        <f>IF('work here'!#REF!&lt;&gt;"", 'work here'!#REF!, "")</f>
        <v>#REF!</v>
      </c>
      <c r="U965" t="str">
        <f>IF(A965="", "", _xlfn.TEXTJOIN(", ", TRUE, "jewellery", "jewellery &gt; " &amp; 'work here'!F964, "jewellery &gt; " &amp; 'work here'!F964 &amp; " &gt; " &amp; 'work here'!#REF!, 'work here'!#REF!, 'work here'!AY964, 'work here'!H964, 'work here'!I964, 'work here'!J964))</f>
        <v/>
      </c>
      <c r="V965" t="str" cm="1">
        <f t="array" aca="1" ref="V965" ca="1">_xlfn.LET(
    _xlpm.yr, TEXT(TODAY(), "yyyy"),
    _xlpm.mn, TEXT(TODAY(), "mm"),
    _xlpm.path, "https://richlook.co.in/wp-content/uploads/" &amp; _xlpm.yr &amp; "/" &amp; _xlpm.mn &amp; "/",
    _xlpm.imgRange, 'work here'!N964:X964,
    _xlpm.imgLinks, IF(_xlpm.imgRange&lt;&gt;"", _xlpm.path &amp; _xlpm.imgRange &amp; ".webp", ""),
    _xlpm.urls,
        IF(A965="variable", _xlpm.imgLinks,
        IF(A965="variation", IF('work here'!N964&lt;&gt;"", _xlpm.path &amp; 'work here'!N964 &amp; ".webp", ""),
        IF(A965="simple", _xlpm.imgLinks, ""))),
    _xlfn.TEXTJOIN(", ", TRUE, _xlpm.urls)
)</f>
        <v/>
      </c>
      <c r="W965" t="str" cm="1">
        <f t="array" aca="1" ref="W965" ca="1">_xlfn.LET(
    _xlpm.yr, TEXT(TODAY(), "yyyy"),
    _xlpm.mn, TEXT(TODAY(), "mm"),
    _xlpm.path, "https://richlook.co.in/wp-content/uploads/" &amp; _xlpm.yr &amp; "/" &amp; _xlpm.mn &amp; "/",
    _xlpm.imgRange, 'work here'!O964:X964,
    _xlpm.imgLinks, IF(_xlpm.imgRange&lt;&gt;"", _xlpm.path &amp; _xlpm.imgRange &amp; ".webp", ""),
    _xlpm.urls,
        IF(A965="variable", "",
        IF(A965="variation", _xlpm.imgLinks,
        IF(A965="simple", "", ""))),
    _xlfn.TEXTJOIN(", ", TRUE, _xlpm.urls)
)</f>
        <v/>
      </c>
      <c r="X965" t="str">
        <f>IF('work here'!D964&lt;&gt;"", 'work here'!D964, "")</f>
        <v/>
      </c>
      <c r="Y965" t="e">
        <f>IF('work here'!#REF!&lt;&gt;"","color","")</f>
        <v>#REF!</v>
      </c>
      <c r="Z965" t="e">
        <f>IF('work here'!#REF!&lt;&gt;"",'work here'!#REF!,"")</f>
        <v>#REF!</v>
      </c>
      <c r="AA965" t="e">
        <f t="shared" si="457"/>
        <v>#REF!</v>
      </c>
      <c r="AB965" t="e">
        <f t="shared" si="458"/>
        <v>#REF!</v>
      </c>
      <c r="AC965" t="str">
        <f t="shared" si="459"/>
        <v/>
      </c>
      <c r="AD965" s="2" t="e">
        <f>IF('work here'!#REF!&lt;&gt;"",'work here'!#REF!,"")</f>
        <v>#REF!</v>
      </c>
      <c r="AE965" s="2" t="e">
        <f>IF('work here'!#REF!&lt;&gt;"",'work here'!#REF!,"")</f>
        <v>#REF!</v>
      </c>
      <c r="AF965" s="2" t="e">
        <f t="shared" si="460"/>
        <v>#REF!</v>
      </c>
      <c r="AG965" s="2" t="e">
        <f t="shared" si="461"/>
        <v>#REF!</v>
      </c>
      <c r="AH965" s="2" t="str">
        <f t="shared" si="462"/>
        <v/>
      </c>
      <c r="AI965" t="str">
        <f>IF('work here'!AE964&lt;&gt;"","Jewellery Work","")</f>
        <v/>
      </c>
      <c r="AJ965" t="str">
        <f>IF('work here'!AE964&lt;&gt;"",'work here'!AE964,"")</f>
        <v/>
      </c>
      <c r="AK965" t="str">
        <f t="shared" si="463"/>
        <v/>
      </c>
      <c r="AL965" t="str">
        <f t="shared" si="464"/>
        <v/>
      </c>
      <c r="AM965" t="e">
        <f>IF('work here'!#REF!&lt;&gt;"","Gemstone","")</f>
        <v>#REF!</v>
      </c>
      <c r="AN965" t="e">
        <f>IF('work here'!#REF!&lt;&gt;"",'work here'!#REF!,"")</f>
        <v>#REF!</v>
      </c>
      <c r="AO965" t="e">
        <f t="shared" si="465"/>
        <v>#REF!</v>
      </c>
      <c r="AP965" t="e">
        <f t="shared" si="466"/>
        <v>#REF!</v>
      </c>
      <c r="AQ965" t="str">
        <f>IF('work here'!AW964&lt;&gt;"","Plating","")</f>
        <v/>
      </c>
      <c r="AR965" t="str">
        <f>IF('work here'!AW964&lt;&gt;"",'work here'!AW964,"")</f>
        <v/>
      </c>
      <c r="AS965" t="str">
        <f t="shared" si="467"/>
        <v/>
      </c>
      <c r="AT965" t="str">
        <f t="shared" si="468"/>
        <v/>
      </c>
      <c r="AU965" t="str">
        <f>IF('work here'!AX964&lt;&gt;"","Material","")</f>
        <v/>
      </c>
      <c r="AV965" t="str">
        <f>IF('work here'!AX964&lt;&gt;"",'work here'!AX964,"")</f>
        <v/>
      </c>
      <c r="AW965" t="str">
        <f t="shared" si="469"/>
        <v/>
      </c>
      <c r="AX965" t="str">
        <f t="shared" si="470"/>
        <v/>
      </c>
      <c r="AY965" t="e">
        <f>IF('work here'!#REF!&lt;&gt;"","Look","")</f>
        <v>#REF!</v>
      </c>
      <c r="AZ965" t="e">
        <f>IF('work here'!#REF!&lt;&gt;"",'work here'!#REF!,"")</f>
        <v>#REF!</v>
      </c>
      <c r="BA965" t="e">
        <f t="shared" si="471"/>
        <v>#REF!</v>
      </c>
      <c r="BB965" t="e">
        <f t="shared" si="472"/>
        <v>#REF!</v>
      </c>
      <c r="BC965" t="e">
        <f>IF('work here'!#REF!&lt;&gt;"","Finish","")</f>
        <v>#REF!</v>
      </c>
      <c r="BD965" t="e">
        <f>IF('work here'!#REF!&lt;&gt;"",'work here'!#REF!,"")</f>
        <v>#REF!</v>
      </c>
      <c r="BE965" t="e">
        <f t="shared" si="473"/>
        <v>#REF!</v>
      </c>
      <c r="BF965" t="e">
        <f t="shared" si="474"/>
        <v>#REF!</v>
      </c>
      <c r="BG965" t="e">
        <f>IF('work here'!#REF!&lt;&gt;"","Care","")</f>
        <v>#REF!</v>
      </c>
      <c r="BH965" t="e">
        <f>IF('work here'!#REF!&lt;&gt;"",'work here'!#REF!,"")</f>
        <v>#REF!</v>
      </c>
      <c r="BI965" t="e">
        <f t="shared" si="475"/>
        <v>#REF!</v>
      </c>
      <c r="BJ965" t="e">
        <f t="shared" si="476"/>
        <v>#REF!</v>
      </c>
      <c r="BK965" t="str">
        <f>IF(OR('work here'!F964="Rings", 'work here'!F964="Bangles"), 'work here'!F964 &amp; " Size", "")</f>
        <v/>
      </c>
      <c r="BL965" t="e">
        <f>IF('work here'!#REF!&lt;&gt;"",'work here'!#REF!,"")</f>
        <v>#REF!</v>
      </c>
      <c r="BM965" t="str">
        <f t="shared" si="477"/>
        <v/>
      </c>
      <c r="BN965" t="str">
        <f t="shared" si="478"/>
        <v/>
      </c>
      <c r="BO965" t="str">
        <f t="shared" si="479"/>
        <v/>
      </c>
    </row>
    <row r="966" spans="1:67" x14ac:dyDescent="0.3">
      <c r="A966" t="str">
        <f>IF('work here'!A965="simple","simple",IF('work here'!A965="parent","variable",IF('work here'!A965="child","variation","")))</f>
        <v/>
      </c>
      <c r="B966" t="str">
        <f>IF('work here'!C965&lt;&gt;"", 'work here'!C965, "")</f>
        <v/>
      </c>
      <c r="C966" t="str">
        <f>IF('work here'!B965&lt;&gt;"", 'work here'!B965, "")</f>
        <v/>
      </c>
      <c r="D966" t="str">
        <f t="shared" si="450"/>
        <v/>
      </c>
      <c r="E966" t="str">
        <f t="shared" si="451"/>
        <v/>
      </c>
      <c r="F966" t="str">
        <f t="shared" si="452"/>
        <v/>
      </c>
      <c r="G966" t="e">
        <f>IF('work here'!#REF!&lt;&gt;"", 'work here'!#REF!, "")</f>
        <v>#REF!</v>
      </c>
      <c r="I966" t="str">
        <f>IF('work here'!Z965&lt;&gt;"", 'work here'!Z965, "")</f>
        <v/>
      </c>
      <c r="J966" t="str">
        <f t="shared" si="453"/>
        <v/>
      </c>
      <c r="K966" t="str">
        <f t="shared" si="454"/>
        <v/>
      </c>
      <c r="L966" t="str">
        <f t="shared" si="455"/>
        <v/>
      </c>
      <c r="M966" t="str">
        <f>IF('work here'!AA965&lt;&gt;"", 'work here'!AA965, "")</f>
        <v/>
      </c>
      <c r="N966" t="str">
        <f>IF('work here'!AD965&lt;&gt;"", 'work here'!AD965, "")</f>
        <v/>
      </c>
      <c r="O966" t="str">
        <f>IF('work here'!AC965&lt;&gt;"", 'work here'!AC965, "")</f>
        <v/>
      </c>
      <c r="P966" t="str">
        <f>IF('work here'!AB965&lt;&gt;"", 'work here'!AB965, "")</f>
        <v/>
      </c>
      <c r="Q966" t="str">
        <f t="shared" si="456"/>
        <v/>
      </c>
      <c r="S966" t="str">
        <f>IF('work here'!E965&lt;&gt;"", 'work here'!E965, "")</f>
        <v/>
      </c>
      <c r="T966" t="e">
        <f>IF('work here'!#REF!&lt;&gt;"", 'work here'!#REF!, "")</f>
        <v>#REF!</v>
      </c>
      <c r="U966" t="str">
        <f>IF(A966="", "", _xlfn.TEXTJOIN(", ", TRUE, "jewellery", "jewellery &gt; " &amp; 'work here'!F965, "jewellery &gt; " &amp; 'work here'!F965 &amp; " &gt; " &amp; 'work here'!#REF!, 'work here'!#REF!, 'work here'!AY965, 'work here'!H965, 'work here'!I965, 'work here'!J965))</f>
        <v/>
      </c>
      <c r="V966" t="str" cm="1">
        <f t="array" aca="1" ref="V966" ca="1">_xlfn.LET(
    _xlpm.yr, TEXT(TODAY(), "yyyy"),
    _xlpm.mn, TEXT(TODAY(), "mm"),
    _xlpm.path, "https://richlook.co.in/wp-content/uploads/" &amp; _xlpm.yr &amp; "/" &amp; _xlpm.mn &amp; "/",
    _xlpm.imgRange, 'work here'!N965:X965,
    _xlpm.imgLinks, IF(_xlpm.imgRange&lt;&gt;"", _xlpm.path &amp; _xlpm.imgRange &amp; ".webp", ""),
    _xlpm.urls,
        IF(A966="variable", _xlpm.imgLinks,
        IF(A966="variation", IF('work here'!N965&lt;&gt;"", _xlpm.path &amp; 'work here'!N965 &amp; ".webp", ""),
        IF(A966="simple", _xlpm.imgLinks, ""))),
    _xlfn.TEXTJOIN(", ", TRUE, _xlpm.urls)
)</f>
        <v/>
      </c>
      <c r="W966" t="str" cm="1">
        <f t="array" aca="1" ref="W966" ca="1">_xlfn.LET(
    _xlpm.yr, TEXT(TODAY(), "yyyy"),
    _xlpm.mn, TEXT(TODAY(), "mm"),
    _xlpm.path, "https://richlook.co.in/wp-content/uploads/" &amp; _xlpm.yr &amp; "/" &amp; _xlpm.mn &amp; "/",
    _xlpm.imgRange, 'work here'!O965:X965,
    _xlpm.imgLinks, IF(_xlpm.imgRange&lt;&gt;"", _xlpm.path &amp; _xlpm.imgRange &amp; ".webp", ""),
    _xlpm.urls,
        IF(A966="variable", "",
        IF(A966="variation", _xlpm.imgLinks,
        IF(A966="simple", "", ""))),
    _xlfn.TEXTJOIN(", ", TRUE, _xlpm.urls)
)</f>
        <v/>
      </c>
      <c r="X966" t="str">
        <f>IF('work here'!D965&lt;&gt;"", 'work here'!D965, "")</f>
        <v/>
      </c>
      <c r="Y966" t="e">
        <f>IF('work here'!#REF!&lt;&gt;"","color","")</f>
        <v>#REF!</v>
      </c>
      <c r="Z966" t="e">
        <f>IF('work here'!#REF!&lt;&gt;"",'work here'!#REF!,"")</f>
        <v>#REF!</v>
      </c>
      <c r="AA966" t="e">
        <f t="shared" si="457"/>
        <v>#REF!</v>
      </c>
      <c r="AB966" t="e">
        <f t="shared" si="458"/>
        <v>#REF!</v>
      </c>
      <c r="AC966" t="str">
        <f t="shared" si="459"/>
        <v/>
      </c>
      <c r="AD966" s="2" t="e">
        <f>IF('work here'!#REF!&lt;&gt;"",'work here'!#REF!,"")</f>
        <v>#REF!</v>
      </c>
      <c r="AE966" s="2" t="e">
        <f>IF('work here'!#REF!&lt;&gt;"",'work here'!#REF!,"")</f>
        <v>#REF!</v>
      </c>
      <c r="AF966" s="2" t="e">
        <f t="shared" si="460"/>
        <v>#REF!</v>
      </c>
      <c r="AG966" s="2" t="e">
        <f t="shared" si="461"/>
        <v>#REF!</v>
      </c>
      <c r="AH966" s="2" t="str">
        <f t="shared" si="462"/>
        <v/>
      </c>
      <c r="AI966" t="str">
        <f>IF('work here'!AE965&lt;&gt;"","Jewellery Work","")</f>
        <v/>
      </c>
      <c r="AJ966" t="str">
        <f>IF('work here'!AE965&lt;&gt;"",'work here'!AE965,"")</f>
        <v/>
      </c>
      <c r="AK966" t="str">
        <f t="shared" si="463"/>
        <v/>
      </c>
      <c r="AL966" t="str">
        <f t="shared" si="464"/>
        <v/>
      </c>
      <c r="AM966" t="e">
        <f>IF('work here'!#REF!&lt;&gt;"","Gemstone","")</f>
        <v>#REF!</v>
      </c>
      <c r="AN966" t="e">
        <f>IF('work here'!#REF!&lt;&gt;"",'work here'!#REF!,"")</f>
        <v>#REF!</v>
      </c>
      <c r="AO966" t="e">
        <f t="shared" si="465"/>
        <v>#REF!</v>
      </c>
      <c r="AP966" t="e">
        <f t="shared" si="466"/>
        <v>#REF!</v>
      </c>
      <c r="AQ966" t="str">
        <f>IF('work here'!AW965&lt;&gt;"","Plating","")</f>
        <v/>
      </c>
      <c r="AR966" t="str">
        <f>IF('work here'!AW965&lt;&gt;"",'work here'!AW965,"")</f>
        <v/>
      </c>
      <c r="AS966" t="str">
        <f t="shared" si="467"/>
        <v/>
      </c>
      <c r="AT966" t="str">
        <f t="shared" si="468"/>
        <v/>
      </c>
      <c r="AU966" t="str">
        <f>IF('work here'!AX965&lt;&gt;"","Material","")</f>
        <v/>
      </c>
      <c r="AV966" t="str">
        <f>IF('work here'!AX965&lt;&gt;"",'work here'!AX965,"")</f>
        <v/>
      </c>
      <c r="AW966" t="str">
        <f t="shared" si="469"/>
        <v/>
      </c>
      <c r="AX966" t="str">
        <f t="shared" si="470"/>
        <v/>
      </c>
      <c r="AY966" t="e">
        <f>IF('work here'!#REF!&lt;&gt;"","Look","")</f>
        <v>#REF!</v>
      </c>
      <c r="AZ966" t="e">
        <f>IF('work here'!#REF!&lt;&gt;"",'work here'!#REF!,"")</f>
        <v>#REF!</v>
      </c>
      <c r="BA966" t="e">
        <f t="shared" si="471"/>
        <v>#REF!</v>
      </c>
      <c r="BB966" t="e">
        <f t="shared" si="472"/>
        <v>#REF!</v>
      </c>
      <c r="BC966" t="e">
        <f>IF('work here'!#REF!&lt;&gt;"","Finish","")</f>
        <v>#REF!</v>
      </c>
      <c r="BD966" t="e">
        <f>IF('work here'!#REF!&lt;&gt;"",'work here'!#REF!,"")</f>
        <v>#REF!</v>
      </c>
      <c r="BE966" t="e">
        <f t="shared" si="473"/>
        <v>#REF!</v>
      </c>
      <c r="BF966" t="e">
        <f t="shared" si="474"/>
        <v>#REF!</v>
      </c>
      <c r="BG966" t="e">
        <f>IF('work here'!#REF!&lt;&gt;"","Care","")</f>
        <v>#REF!</v>
      </c>
      <c r="BH966" t="e">
        <f>IF('work here'!#REF!&lt;&gt;"",'work here'!#REF!,"")</f>
        <v>#REF!</v>
      </c>
      <c r="BI966" t="e">
        <f t="shared" si="475"/>
        <v>#REF!</v>
      </c>
      <c r="BJ966" t="e">
        <f t="shared" si="476"/>
        <v>#REF!</v>
      </c>
      <c r="BK966" t="str">
        <f>IF(OR('work here'!F965="Rings", 'work here'!F965="Bangles"), 'work here'!F965 &amp; " Size", "")</f>
        <v/>
      </c>
      <c r="BL966" t="e">
        <f>IF('work here'!#REF!&lt;&gt;"",'work here'!#REF!,"")</f>
        <v>#REF!</v>
      </c>
      <c r="BM966" t="str">
        <f t="shared" si="477"/>
        <v/>
      </c>
      <c r="BN966" t="str">
        <f t="shared" si="478"/>
        <v/>
      </c>
      <c r="BO966" t="str">
        <f t="shared" si="479"/>
        <v/>
      </c>
    </row>
    <row r="967" spans="1:67" x14ac:dyDescent="0.3">
      <c r="A967" t="str">
        <f>IF('work here'!A966="simple","simple",IF('work here'!A966="parent","variable",IF('work here'!A966="child","variation","")))</f>
        <v/>
      </c>
      <c r="B967" t="str">
        <f>IF('work here'!C966&lt;&gt;"", 'work here'!C966, "")</f>
        <v/>
      </c>
      <c r="C967" t="str">
        <f>IF('work here'!B966&lt;&gt;"", 'work here'!B966, "")</f>
        <v/>
      </c>
      <c r="D967" t="str">
        <f t="shared" si="450"/>
        <v/>
      </c>
      <c r="E967" t="str">
        <f t="shared" si="451"/>
        <v/>
      </c>
      <c r="F967" t="str">
        <f t="shared" si="452"/>
        <v/>
      </c>
      <c r="G967" t="e">
        <f>IF('work here'!#REF!&lt;&gt;"", 'work here'!#REF!, "")</f>
        <v>#REF!</v>
      </c>
      <c r="I967" t="str">
        <f>IF('work here'!Z966&lt;&gt;"", 'work here'!Z966, "")</f>
        <v/>
      </c>
      <c r="J967" t="str">
        <f t="shared" si="453"/>
        <v/>
      </c>
      <c r="K967" t="str">
        <f t="shared" si="454"/>
        <v/>
      </c>
      <c r="L967" t="str">
        <f t="shared" si="455"/>
        <v/>
      </c>
      <c r="M967" t="str">
        <f>IF('work here'!AA966&lt;&gt;"", 'work here'!AA966, "")</f>
        <v/>
      </c>
      <c r="N967" t="str">
        <f>IF('work here'!AD966&lt;&gt;"", 'work here'!AD966, "")</f>
        <v/>
      </c>
      <c r="O967" t="str">
        <f>IF('work here'!AC966&lt;&gt;"", 'work here'!AC966, "")</f>
        <v/>
      </c>
      <c r="P967" t="str">
        <f>IF('work here'!AB966&lt;&gt;"", 'work here'!AB966, "")</f>
        <v/>
      </c>
      <c r="Q967" t="str">
        <f t="shared" si="456"/>
        <v/>
      </c>
      <c r="S967" t="str">
        <f>IF('work here'!E966&lt;&gt;"", 'work here'!E966, "")</f>
        <v/>
      </c>
      <c r="T967" t="e">
        <f>IF('work here'!#REF!&lt;&gt;"", 'work here'!#REF!, "")</f>
        <v>#REF!</v>
      </c>
      <c r="U967" t="str">
        <f>IF(A967="", "", _xlfn.TEXTJOIN(", ", TRUE, "jewellery", "jewellery &gt; " &amp; 'work here'!F966, "jewellery &gt; " &amp; 'work here'!F966 &amp; " &gt; " &amp; 'work here'!#REF!, 'work here'!#REF!, 'work here'!AY966, 'work here'!H966, 'work here'!I966, 'work here'!J966))</f>
        <v/>
      </c>
      <c r="V967" t="str" cm="1">
        <f t="array" aca="1" ref="V967" ca="1">_xlfn.LET(
    _xlpm.yr, TEXT(TODAY(), "yyyy"),
    _xlpm.mn, TEXT(TODAY(), "mm"),
    _xlpm.path, "https://richlook.co.in/wp-content/uploads/" &amp; _xlpm.yr &amp; "/" &amp; _xlpm.mn &amp; "/",
    _xlpm.imgRange, 'work here'!N966:X966,
    _xlpm.imgLinks, IF(_xlpm.imgRange&lt;&gt;"", _xlpm.path &amp; _xlpm.imgRange &amp; ".webp", ""),
    _xlpm.urls,
        IF(A967="variable", _xlpm.imgLinks,
        IF(A967="variation", IF('work here'!N966&lt;&gt;"", _xlpm.path &amp; 'work here'!N966 &amp; ".webp", ""),
        IF(A967="simple", _xlpm.imgLinks, ""))),
    _xlfn.TEXTJOIN(", ", TRUE, _xlpm.urls)
)</f>
        <v/>
      </c>
      <c r="W967" t="str" cm="1">
        <f t="array" aca="1" ref="W967" ca="1">_xlfn.LET(
    _xlpm.yr, TEXT(TODAY(), "yyyy"),
    _xlpm.mn, TEXT(TODAY(), "mm"),
    _xlpm.path, "https://richlook.co.in/wp-content/uploads/" &amp; _xlpm.yr &amp; "/" &amp; _xlpm.mn &amp; "/",
    _xlpm.imgRange, 'work here'!O966:X966,
    _xlpm.imgLinks, IF(_xlpm.imgRange&lt;&gt;"", _xlpm.path &amp; _xlpm.imgRange &amp; ".webp", ""),
    _xlpm.urls,
        IF(A967="variable", "",
        IF(A967="variation", _xlpm.imgLinks,
        IF(A967="simple", "", ""))),
    _xlfn.TEXTJOIN(", ", TRUE, _xlpm.urls)
)</f>
        <v/>
      </c>
      <c r="X967" t="str">
        <f>IF('work here'!D966&lt;&gt;"", 'work here'!D966, "")</f>
        <v/>
      </c>
      <c r="Y967" t="e">
        <f>IF('work here'!#REF!&lt;&gt;"","color","")</f>
        <v>#REF!</v>
      </c>
      <c r="Z967" t="e">
        <f>IF('work here'!#REF!&lt;&gt;"",'work here'!#REF!,"")</f>
        <v>#REF!</v>
      </c>
      <c r="AA967" t="e">
        <f t="shared" si="457"/>
        <v>#REF!</v>
      </c>
      <c r="AB967" t="e">
        <f t="shared" si="458"/>
        <v>#REF!</v>
      </c>
      <c r="AC967" t="str">
        <f t="shared" si="459"/>
        <v/>
      </c>
      <c r="AD967" s="2" t="e">
        <f>IF('work here'!#REF!&lt;&gt;"",'work here'!#REF!,"")</f>
        <v>#REF!</v>
      </c>
      <c r="AE967" s="2" t="e">
        <f>IF('work here'!#REF!&lt;&gt;"",'work here'!#REF!,"")</f>
        <v>#REF!</v>
      </c>
      <c r="AF967" s="2" t="e">
        <f t="shared" si="460"/>
        <v>#REF!</v>
      </c>
      <c r="AG967" s="2" t="e">
        <f t="shared" si="461"/>
        <v>#REF!</v>
      </c>
      <c r="AH967" s="2" t="str">
        <f t="shared" si="462"/>
        <v/>
      </c>
      <c r="AI967" t="str">
        <f>IF('work here'!AE966&lt;&gt;"","Jewellery Work","")</f>
        <v/>
      </c>
      <c r="AJ967" t="str">
        <f>IF('work here'!AE966&lt;&gt;"",'work here'!AE966,"")</f>
        <v/>
      </c>
      <c r="AK967" t="str">
        <f t="shared" si="463"/>
        <v/>
      </c>
      <c r="AL967" t="str">
        <f t="shared" si="464"/>
        <v/>
      </c>
      <c r="AM967" t="e">
        <f>IF('work here'!#REF!&lt;&gt;"","Gemstone","")</f>
        <v>#REF!</v>
      </c>
      <c r="AN967" t="e">
        <f>IF('work here'!#REF!&lt;&gt;"",'work here'!#REF!,"")</f>
        <v>#REF!</v>
      </c>
      <c r="AO967" t="e">
        <f t="shared" si="465"/>
        <v>#REF!</v>
      </c>
      <c r="AP967" t="e">
        <f t="shared" si="466"/>
        <v>#REF!</v>
      </c>
      <c r="AQ967" t="str">
        <f>IF('work here'!AW966&lt;&gt;"","Plating","")</f>
        <v/>
      </c>
      <c r="AR967" t="str">
        <f>IF('work here'!AW966&lt;&gt;"",'work here'!AW966,"")</f>
        <v/>
      </c>
      <c r="AS967" t="str">
        <f t="shared" si="467"/>
        <v/>
      </c>
      <c r="AT967" t="str">
        <f t="shared" si="468"/>
        <v/>
      </c>
      <c r="AU967" t="str">
        <f>IF('work here'!AX966&lt;&gt;"","Material","")</f>
        <v/>
      </c>
      <c r="AV967" t="str">
        <f>IF('work here'!AX966&lt;&gt;"",'work here'!AX966,"")</f>
        <v/>
      </c>
      <c r="AW967" t="str">
        <f t="shared" si="469"/>
        <v/>
      </c>
      <c r="AX967" t="str">
        <f t="shared" si="470"/>
        <v/>
      </c>
      <c r="AY967" t="e">
        <f>IF('work here'!#REF!&lt;&gt;"","Look","")</f>
        <v>#REF!</v>
      </c>
      <c r="AZ967" t="e">
        <f>IF('work here'!#REF!&lt;&gt;"",'work here'!#REF!,"")</f>
        <v>#REF!</v>
      </c>
      <c r="BA967" t="e">
        <f t="shared" si="471"/>
        <v>#REF!</v>
      </c>
      <c r="BB967" t="e">
        <f t="shared" si="472"/>
        <v>#REF!</v>
      </c>
      <c r="BC967" t="e">
        <f>IF('work here'!#REF!&lt;&gt;"","Finish","")</f>
        <v>#REF!</v>
      </c>
      <c r="BD967" t="e">
        <f>IF('work here'!#REF!&lt;&gt;"",'work here'!#REF!,"")</f>
        <v>#REF!</v>
      </c>
      <c r="BE967" t="e">
        <f t="shared" si="473"/>
        <v>#REF!</v>
      </c>
      <c r="BF967" t="e">
        <f t="shared" si="474"/>
        <v>#REF!</v>
      </c>
      <c r="BG967" t="e">
        <f>IF('work here'!#REF!&lt;&gt;"","Care","")</f>
        <v>#REF!</v>
      </c>
      <c r="BH967" t="e">
        <f>IF('work here'!#REF!&lt;&gt;"",'work here'!#REF!,"")</f>
        <v>#REF!</v>
      </c>
      <c r="BI967" t="e">
        <f t="shared" si="475"/>
        <v>#REF!</v>
      </c>
      <c r="BJ967" t="e">
        <f t="shared" si="476"/>
        <v>#REF!</v>
      </c>
      <c r="BK967" t="str">
        <f>IF(OR('work here'!F966="Rings", 'work here'!F966="Bangles"), 'work here'!F966 &amp; " Size", "")</f>
        <v/>
      </c>
      <c r="BL967" t="e">
        <f>IF('work here'!#REF!&lt;&gt;"",'work here'!#REF!,"")</f>
        <v>#REF!</v>
      </c>
      <c r="BM967" t="str">
        <f t="shared" si="477"/>
        <v/>
      </c>
      <c r="BN967" t="str">
        <f t="shared" si="478"/>
        <v/>
      </c>
      <c r="BO967" t="str">
        <f t="shared" si="479"/>
        <v/>
      </c>
    </row>
    <row r="968" spans="1:67" x14ac:dyDescent="0.3">
      <c r="A968" t="str">
        <f>IF('work here'!A967="simple","simple",IF('work here'!A967="parent","variable",IF('work here'!A967="child","variation","")))</f>
        <v/>
      </c>
      <c r="B968" t="str">
        <f>IF('work here'!C967&lt;&gt;"", 'work here'!C967, "")</f>
        <v/>
      </c>
      <c r="C968" t="str">
        <f>IF('work here'!B967&lt;&gt;"", 'work here'!B967, "")</f>
        <v/>
      </c>
      <c r="D968" t="str">
        <f t="shared" si="450"/>
        <v/>
      </c>
      <c r="E968" t="str">
        <f t="shared" si="451"/>
        <v/>
      </c>
      <c r="F968" t="str">
        <f t="shared" si="452"/>
        <v/>
      </c>
      <c r="G968" t="e">
        <f>IF('work here'!#REF!&lt;&gt;"", 'work here'!#REF!, "")</f>
        <v>#REF!</v>
      </c>
      <c r="I968" t="str">
        <f>IF('work here'!Z967&lt;&gt;"", 'work here'!Z967, "")</f>
        <v/>
      </c>
      <c r="J968" t="str">
        <f t="shared" si="453"/>
        <v/>
      </c>
      <c r="K968" t="str">
        <f t="shared" si="454"/>
        <v/>
      </c>
      <c r="L968" t="str">
        <f t="shared" si="455"/>
        <v/>
      </c>
      <c r="M968" t="str">
        <f>IF('work here'!AA967&lt;&gt;"", 'work here'!AA967, "")</f>
        <v/>
      </c>
      <c r="N968" t="str">
        <f>IF('work here'!AD967&lt;&gt;"", 'work here'!AD967, "")</f>
        <v/>
      </c>
      <c r="O968" t="str">
        <f>IF('work here'!AC967&lt;&gt;"", 'work here'!AC967, "")</f>
        <v/>
      </c>
      <c r="P968" t="str">
        <f>IF('work here'!AB967&lt;&gt;"", 'work here'!AB967, "")</f>
        <v/>
      </c>
      <c r="Q968" t="str">
        <f t="shared" si="456"/>
        <v/>
      </c>
      <c r="S968" t="str">
        <f>IF('work here'!E967&lt;&gt;"", 'work here'!E967, "")</f>
        <v/>
      </c>
      <c r="T968" t="e">
        <f>IF('work here'!#REF!&lt;&gt;"", 'work here'!#REF!, "")</f>
        <v>#REF!</v>
      </c>
      <c r="U968" t="str">
        <f>IF(A968="", "", _xlfn.TEXTJOIN(", ", TRUE, "jewellery", "jewellery &gt; " &amp; 'work here'!F967, "jewellery &gt; " &amp; 'work here'!F967 &amp; " &gt; " &amp; 'work here'!#REF!, 'work here'!#REF!, 'work here'!AY967, 'work here'!H967, 'work here'!I967, 'work here'!J967))</f>
        <v/>
      </c>
      <c r="V968" t="str" cm="1">
        <f t="array" aca="1" ref="V968" ca="1">_xlfn.LET(
    _xlpm.yr, TEXT(TODAY(), "yyyy"),
    _xlpm.mn, TEXT(TODAY(), "mm"),
    _xlpm.path, "https://richlook.co.in/wp-content/uploads/" &amp; _xlpm.yr &amp; "/" &amp; _xlpm.mn &amp; "/",
    _xlpm.imgRange, 'work here'!N967:X967,
    _xlpm.imgLinks, IF(_xlpm.imgRange&lt;&gt;"", _xlpm.path &amp; _xlpm.imgRange &amp; ".webp", ""),
    _xlpm.urls,
        IF(A968="variable", _xlpm.imgLinks,
        IF(A968="variation", IF('work here'!N967&lt;&gt;"", _xlpm.path &amp; 'work here'!N967 &amp; ".webp", ""),
        IF(A968="simple", _xlpm.imgLinks, ""))),
    _xlfn.TEXTJOIN(", ", TRUE, _xlpm.urls)
)</f>
        <v/>
      </c>
      <c r="W968" t="str" cm="1">
        <f t="array" aca="1" ref="W968" ca="1">_xlfn.LET(
    _xlpm.yr, TEXT(TODAY(), "yyyy"),
    _xlpm.mn, TEXT(TODAY(), "mm"),
    _xlpm.path, "https://richlook.co.in/wp-content/uploads/" &amp; _xlpm.yr &amp; "/" &amp; _xlpm.mn &amp; "/",
    _xlpm.imgRange, 'work here'!O967:X967,
    _xlpm.imgLinks, IF(_xlpm.imgRange&lt;&gt;"", _xlpm.path &amp; _xlpm.imgRange &amp; ".webp", ""),
    _xlpm.urls,
        IF(A968="variable", "",
        IF(A968="variation", _xlpm.imgLinks,
        IF(A968="simple", "", ""))),
    _xlfn.TEXTJOIN(", ", TRUE, _xlpm.urls)
)</f>
        <v/>
      </c>
      <c r="X968" t="str">
        <f>IF('work here'!D967&lt;&gt;"", 'work here'!D967, "")</f>
        <v/>
      </c>
      <c r="Y968" t="e">
        <f>IF('work here'!#REF!&lt;&gt;"","color","")</f>
        <v>#REF!</v>
      </c>
      <c r="Z968" t="e">
        <f>IF('work here'!#REF!&lt;&gt;"",'work here'!#REF!,"")</f>
        <v>#REF!</v>
      </c>
      <c r="AA968" t="e">
        <f t="shared" si="457"/>
        <v>#REF!</v>
      </c>
      <c r="AB968" t="e">
        <f t="shared" si="458"/>
        <v>#REF!</v>
      </c>
      <c r="AC968" t="str">
        <f t="shared" si="459"/>
        <v/>
      </c>
      <c r="AD968" s="2" t="e">
        <f>IF('work here'!#REF!&lt;&gt;"",'work here'!#REF!,"")</f>
        <v>#REF!</v>
      </c>
      <c r="AE968" s="2" t="e">
        <f>IF('work here'!#REF!&lt;&gt;"",'work here'!#REF!,"")</f>
        <v>#REF!</v>
      </c>
      <c r="AF968" s="2" t="e">
        <f t="shared" si="460"/>
        <v>#REF!</v>
      </c>
      <c r="AG968" s="2" t="e">
        <f t="shared" si="461"/>
        <v>#REF!</v>
      </c>
      <c r="AH968" s="2" t="str">
        <f t="shared" si="462"/>
        <v/>
      </c>
      <c r="AI968" t="str">
        <f>IF('work here'!AE967&lt;&gt;"","Jewellery Work","")</f>
        <v/>
      </c>
      <c r="AJ968" t="str">
        <f>IF('work here'!AE967&lt;&gt;"",'work here'!AE967,"")</f>
        <v/>
      </c>
      <c r="AK968" t="str">
        <f t="shared" si="463"/>
        <v/>
      </c>
      <c r="AL968" t="str">
        <f t="shared" si="464"/>
        <v/>
      </c>
      <c r="AM968" t="e">
        <f>IF('work here'!#REF!&lt;&gt;"","Gemstone","")</f>
        <v>#REF!</v>
      </c>
      <c r="AN968" t="e">
        <f>IF('work here'!#REF!&lt;&gt;"",'work here'!#REF!,"")</f>
        <v>#REF!</v>
      </c>
      <c r="AO968" t="e">
        <f t="shared" si="465"/>
        <v>#REF!</v>
      </c>
      <c r="AP968" t="e">
        <f t="shared" si="466"/>
        <v>#REF!</v>
      </c>
      <c r="AQ968" t="str">
        <f>IF('work here'!AW967&lt;&gt;"","Plating","")</f>
        <v/>
      </c>
      <c r="AR968" t="str">
        <f>IF('work here'!AW967&lt;&gt;"",'work here'!AW967,"")</f>
        <v/>
      </c>
      <c r="AS968" t="str">
        <f t="shared" si="467"/>
        <v/>
      </c>
      <c r="AT968" t="str">
        <f t="shared" si="468"/>
        <v/>
      </c>
      <c r="AU968" t="str">
        <f>IF('work here'!AX967&lt;&gt;"","Material","")</f>
        <v/>
      </c>
      <c r="AV968" t="str">
        <f>IF('work here'!AX967&lt;&gt;"",'work here'!AX967,"")</f>
        <v/>
      </c>
      <c r="AW968" t="str">
        <f t="shared" si="469"/>
        <v/>
      </c>
      <c r="AX968" t="str">
        <f t="shared" si="470"/>
        <v/>
      </c>
      <c r="AY968" t="e">
        <f>IF('work here'!#REF!&lt;&gt;"","Look","")</f>
        <v>#REF!</v>
      </c>
      <c r="AZ968" t="e">
        <f>IF('work here'!#REF!&lt;&gt;"",'work here'!#REF!,"")</f>
        <v>#REF!</v>
      </c>
      <c r="BA968" t="e">
        <f t="shared" si="471"/>
        <v>#REF!</v>
      </c>
      <c r="BB968" t="e">
        <f t="shared" si="472"/>
        <v>#REF!</v>
      </c>
      <c r="BC968" t="e">
        <f>IF('work here'!#REF!&lt;&gt;"","Finish","")</f>
        <v>#REF!</v>
      </c>
      <c r="BD968" t="e">
        <f>IF('work here'!#REF!&lt;&gt;"",'work here'!#REF!,"")</f>
        <v>#REF!</v>
      </c>
      <c r="BE968" t="e">
        <f t="shared" si="473"/>
        <v>#REF!</v>
      </c>
      <c r="BF968" t="e">
        <f t="shared" si="474"/>
        <v>#REF!</v>
      </c>
      <c r="BG968" t="e">
        <f>IF('work here'!#REF!&lt;&gt;"","Care","")</f>
        <v>#REF!</v>
      </c>
      <c r="BH968" t="e">
        <f>IF('work here'!#REF!&lt;&gt;"",'work here'!#REF!,"")</f>
        <v>#REF!</v>
      </c>
      <c r="BI968" t="e">
        <f t="shared" si="475"/>
        <v>#REF!</v>
      </c>
      <c r="BJ968" t="e">
        <f t="shared" si="476"/>
        <v>#REF!</v>
      </c>
      <c r="BK968" t="str">
        <f>IF(OR('work here'!F967="Rings", 'work here'!F967="Bangles"), 'work here'!F967 &amp; " Size", "")</f>
        <v/>
      </c>
      <c r="BL968" t="e">
        <f>IF('work here'!#REF!&lt;&gt;"",'work here'!#REF!,"")</f>
        <v>#REF!</v>
      </c>
      <c r="BM968" t="str">
        <f t="shared" si="477"/>
        <v/>
      </c>
      <c r="BN968" t="str">
        <f t="shared" si="478"/>
        <v/>
      </c>
      <c r="BO968" t="str">
        <f t="shared" si="479"/>
        <v/>
      </c>
    </row>
    <row r="969" spans="1:67" x14ac:dyDescent="0.3">
      <c r="A969" t="str">
        <f>IF('work here'!A968="simple","simple",IF('work here'!A968="parent","variable",IF('work here'!A968="child","variation","")))</f>
        <v/>
      </c>
      <c r="B969" t="str">
        <f>IF('work here'!C968&lt;&gt;"", 'work here'!C968, "")</f>
        <v/>
      </c>
      <c r="C969" t="str">
        <f>IF('work here'!B968&lt;&gt;"", 'work here'!B968, "")</f>
        <v/>
      </c>
      <c r="D969" t="str">
        <f t="shared" si="450"/>
        <v/>
      </c>
      <c r="E969" t="str">
        <f t="shared" si="451"/>
        <v/>
      </c>
      <c r="F969" t="str">
        <f t="shared" si="452"/>
        <v/>
      </c>
      <c r="G969" t="e">
        <f>IF('work here'!#REF!&lt;&gt;"", 'work here'!#REF!, "")</f>
        <v>#REF!</v>
      </c>
      <c r="I969" t="str">
        <f>IF('work here'!Z968&lt;&gt;"", 'work here'!Z968, "")</f>
        <v/>
      </c>
      <c r="J969" t="str">
        <f t="shared" si="453"/>
        <v/>
      </c>
      <c r="K969" t="str">
        <f t="shared" si="454"/>
        <v/>
      </c>
      <c r="L969" t="str">
        <f t="shared" si="455"/>
        <v/>
      </c>
      <c r="M969" t="str">
        <f>IF('work here'!AA968&lt;&gt;"", 'work here'!AA968, "")</f>
        <v/>
      </c>
      <c r="N969" t="str">
        <f>IF('work here'!AD968&lt;&gt;"", 'work here'!AD968, "")</f>
        <v/>
      </c>
      <c r="O969" t="str">
        <f>IF('work here'!AC968&lt;&gt;"", 'work here'!AC968, "")</f>
        <v/>
      </c>
      <c r="P969" t="str">
        <f>IF('work here'!AB968&lt;&gt;"", 'work here'!AB968, "")</f>
        <v/>
      </c>
      <c r="Q969" t="str">
        <f t="shared" si="456"/>
        <v/>
      </c>
      <c r="S969" t="str">
        <f>IF('work here'!E968&lt;&gt;"", 'work here'!E968, "")</f>
        <v/>
      </c>
      <c r="T969" t="e">
        <f>IF('work here'!#REF!&lt;&gt;"", 'work here'!#REF!, "")</f>
        <v>#REF!</v>
      </c>
      <c r="U969" t="str">
        <f>IF(A969="", "", _xlfn.TEXTJOIN(", ", TRUE, "jewellery", "jewellery &gt; " &amp; 'work here'!F968, "jewellery &gt; " &amp; 'work here'!F968 &amp; " &gt; " &amp; 'work here'!#REF!, 'work here'!#REF!, 'work here'!AY968, 'work here'!H968, 'work here'!I968, 'work here'!J968))</f>
        <v/>
      </c>
      <c r="V969" t="str" cm="1">
        <f t="array" aca="1" ref="V969" ca="1">_xlfn.LET(
    _xlpm.yr, TEXT(TODAY(), "yyyy"),
    _xlpm.mn, TEXT(TODAY(), "mm"),
    _xlpm.path, "https://richlook.co.in/wp-content/uploads/" &amp; _xlpm.yr &amp; "/" &amp; _xlpm.mn &amp; "/",
    _xlpm.imgRange, 'work here'!N968:X968,
    _xlpm.imgLinks, IF(_xlpm.imgRange&lt;&gt;"", _xlpm.path &amp; _xlpm.imgRange &amp; ".webp", ""),
    _xlpm.urls,
        IF(A969="variable", _xlpm.imgLinks,
        IF(A969="variation", IF('work here'!N968&lt;&gt;"", _xlpm.path &amp; 'work here'!N968 &amp; ".webp", ""),
        IF(A969="simple", _xlpm.imgLinks, ""))),
    _xlfn.TEXTJOIN(", ", TRUE, _xlpm.urls)
)</f>
        <v/>
      </c>
      <c r="W969" t="str" cm="1">
        <f t="array" aca="1" ref="W969" ca="1">_xlfn.LET(
    _xlpm.yr, TEXT(TODAY(), "yyyy"),
    _xlpm.mn, TEXT(TODAY(), "mm"),
    _xlpm.path, "https://richlook.co.in/wp-content/uploads/" &amp; _xlpm.yr &amp; "/" &amp; _xlpm.mn &amp; "/",
    _xlpm.imgRange, 'work here'!O968:X968,
    _xlpm.imgLinks, IF(_xlpm.imgRange&lt;&gt;"", _xlpm.path &amp; _xlpm.imgRange &amp; ".webp", ""),
    _xlpm.urls,
        IF(A969="variable", "",
        IF(A969="variation", _xlpm.imgLinks,
        IF(A969="simple", "", ""))),
    _xlfn.TEXTJOIN(", ", TRUE, _xlpm.urls)
)</f>
        <v/>
      </c>
      <c r="X969" t="str">
        <f>IF('work here'!D968&lt;&gt;"", 'work here'!D968, "")</f>
        <v/>
      </c>
      <c r="Y969" t="e">
        <f>IF('work here'!#REF!&lt;&gt;"","color","")</f>
        <v>#REF!</v>
      </c>
      <c r="Z969" t="e">
        <f>IF('work here'!#REF!&lt;&gt;"",'work here'!#REF!,"")</f>
        <v>#REF!</v>
      </c>
      <c r="AA969" t="e">
        <f t="shared" si="457"/>
        <v>#REF!</v>
      </c>
      <c r="AB969" t="e">
        <f t="shared" si="458"/>
        <v>#REF!</v>
      </c>
      <c r="AC969" t="str">
        <f t="shared" si="459"/>
        <v/>
      </c>
      <c r="AD969" s="2" t="e">
        <f>IF('work here'!#REF!&lt;&gt;"",'work here'!#REF!,"")</f>
        <v>#REF!</v>
      </c>
      <c r="AE969" s="2" t="e">
        <f>IF('work here'!#REF!&lt;&gt;"",'work here'!#REF!,"")</f>
        <v>#REF!</v>
      </c>
      <c r="AF969" s="2" t="e">
        <f t="shared" si="460"/>
        <v>#REF!</v>
      </c>
      <c r="AG969" s="2" t="e">
        <f t="shared" si="461"/>
        <v>#REF!</v>
      </c>
      <c r="AH969" s="2" t="str">
        <f t="shared" si="462"/>
        <v/>
      </c>
      <c r="AI969" t="str">
        <f>IF('work here'!AE968&lt;&gt;"","Jewellery Work","")</f>
        <v/>
      </c>
      <c r="AJ969" t="str">
        <f>IF('work here'!AE968&lt;&gt;"",'work here'!AE968,"")</f>
        <v/>
      </c>
      <c r="AK969" t="str">
        <f t="shared" si="463"/>
        <v/>
      </c>
      <c r="AL969" t="str">
        <f t="shared" si="464"/>
        <v/>
      </c>
      <c r="AM969" t="e">
        <f>IF('work here'!#REF!&lt;&gt;"","Gemstone","")</f>
        <v>#REF!</v>
      </c>
      <c r="AN969" t="e">
        <f>IF('work here'!#REF!&lt;&gt;"",'work here'!#REF!,"")</f>
        <v>#REF!</v>
      </c>
      <c r="AO969" t="e">
        <f t="shared" si="465"/>
        <v>#REF!</v>
      </c>
      <c r="AP969" t="e">
        <f t="shared" si="466"/>
        <v>#REF!</v>
      </c>
      <c r="AQ969" t="str">
        <f>IF('work here'!AW968&lt;&gt;"","Plating","")</f>
        <v/>
      </c>
      <c r="AR969" t="str">
        <f>IF('work here'!AW968&lt;&gt;"",'work here'!AW968,"")</f>
        <v/>
      </c>
      <c r="AS969" t="str">
        <f t="shared" si="467"/>
        <v/>
      </c>
      <c r="AT969" t="str">
        <f t="shared" si="468"/>
        <v/>
      </c>
      <c r="AU969" t="str">
        <f>IF('work here'!AX968&lt;&gt;"","Material","")</f>
        <v/>
      </c>
      <c r="AV969" t="str">
        <f>IF('work here'!AX968&lt;&gt;"",'work here'!AX968,"")</f>
        <v/>
      </c>
      <c r="AW969" t="str">
        <f t="shared" si="469"/>
        <v/>
      </c>
      <c r="AX969" t="str">
        <f t="shared" si="470"/>
        <v/>
      </c>
      <c r="AY969" t="e">
        <f>IF('work here'!#REF!&lt;&gt;"","Look","")</f>
        <v>#REF!</v>
      </c>
      <c r="AZ969" t="e">
        <f>IF('work here'!#REF!&lt;&gt;"",'work here'!#REF!,"")</f>
        <v>#REF!</v>
      </c>
      <c r="BA969" t="e">
        <f t="shared" si="471"/>
        <v>#REF!</v>
      </c>
      <c r="BB969" t="e">
        <f t="shared" si="472"/>
        <v>#REF!</v>
      </c>
      <c r="BC969" t="e">
        <f>IF('work here'!#REF!&lt;&gt;"","Finish","")</f>
        <v>#REF!</v>
      </c>
      <c r="BD969" t="e">
        <f>IF('work here'!#REF!&lt;&gt;"",'work here'!#REF!,"")</f>
        <v>#REF!</v>
      </c>
      <c r="BE969" t="e">
        <f t="shared" si="473"/>
        <v>#REF!</v>
      </c>
      <c r="BF969" t="e">
        <f t="shared" si="474"/>
        <v>#REF!</v>
      </c>
      <c r="BG969" t="e">
        <f>IF('work here'!#REF!&lt;&gt;"","Care","")</f>
        <v>#REF!</v>
      </c>
      <c r="BH969" t="e">
        <f>IF('work here'!#REF!&lt;&gt;"",'work here'!#REF!,"")</f>
        <v>#REF!</v>
      </c>
      <c r="BI969" t="e">
        <f t="shared" si="475"/>
        <v>#REF!</v>
      </c>
      <c r="BJ969" t="e">
        <f t="shared" si="476"/>
        <v>#REF!</v>
      </c>
      <c r="BK969" t="str">
        <f>IF(OR('work here'!F968="Rings", 'work here'!F968="Bangles"), 'work here'!F968 &amp; " Size", "")</f>
        <v/>
      </c>
      <c r="BL969" t="e">
        <f>IF('work here'!#REF!&lt;&gt;"",'work here'!#REF!,"")</f>
        <v>#REF!</v>
      </c>
      <c r="BM969" t="str">
        <f t="shared" si="477"/>
        <v/>
      </c>
      <c r="BN969" t="str">
        <f t="shared" si="478"/>
        <v/>
      </c>
      <c r="BO969" t="str">
        <f t="shared" si="479"/>
        <v/>
      </c>
    </row>
    <row r="970" spans="1:67" x14ac:dyDescent="0.3">
      <c r="A970" t="str">
        <f>IF('work here'!A969="simple","simple",IF('work here'!A969="parent","variable",IF('work here'!A969="child","variation","")))</f>
        <v/>
      </c>
      <c r="B970" t="str">
        <f>IF('work here'!C969&lt;&gt;"", 'work here'!C969, "")</f>
        <v/>
      </c>
      <c r="C970" t="str">
        <f>IF('work here'!B969&lt;&gt;"", 'work here'!B969, "")</f>
        <v/>
      </c>
      <c r="D970" t="str">
        <f t="shared" si="450"/>
        <v/>
      </c>
      <c r="E970" t="str">
        <f t="shared" si="451"/>
        <v/>
      </c>
      <c r="F970" t="str">
        <f t="shared" si="452"/>
        <v/>
      </c>
      <c r="G970" t="e">
        <f>IF('work here'!#REF!&lt;&gt;"", 'work here'!#REF!, "")</f>
        <v>#REF!</v>
      </c>
      <c r="I970" t="str">
        <f>IF('work here'!Z969&lt;&gt;"", 'work here'!Z969, "")</f>
        <v/>
      </c>
      <c r="J970" t="str">
        <f t="shared" si="453"/>
        <v/>
      </c>
      <c r="K970" t="str">
        <f t="shared" si="454"/>
        <v/>
      </c>
      <c r="L970" t="str">
        <f t="shared" si="455"/>
        <v/>
      </c>
      <c r="M970" t="str">
        <f>IF('work here'!AA969&lt;&gt;"", 'work here'!AA969, "")</f>
        <v/>
      </c>
      <c r="N970" t="str">
        <f>IF('work here'!AD969&lt;&gt;"", 'work here'!AD969, "")</f>
        <v/>
      </c>
      <c r="O970" t="str">
        <f>IF('work here'!AC969&lt;&gt;"", 'work here'!AC969, "")</f>
        <v/>
      </c>
      <c r="P970" t="str">
        <f>IF('work here'!AB969&lt;&gt;"", 'work here'!AB969, "")</f>
        <v/>
      </c>
      <c r="Q970" t="str">
        <f t="shared" si="456"/>
        <v/>
      </c>
      <c r="S970" t="str">
        <f>IF('work here'!E969&lt;&gt;"", 'work here'!E969, "")</f>
        <v/>
      </c>
      <c r="T970" t="e">
        <f>IF('work here'!#REF!&lt;&gt;"", 'work here'!#REF!, "")</f>
        <v>#REF!</v>
      </c>
      <c r="U970" t="str">
        <f>IF(A970="", "", _xlfn.TEXTJOIN(", ", TRUE, "jewellery", "jewellery &gt; " &amp; 'work here'!F969, "jewellery &gt; " &amp; 'work here'!F969 &amp; " &gt; " &amp; 'work here'!#REF!, 'work here'!#REF!, 'work here'!AY969, 'work here'!H969, 'work here'!I969, 'work here'!J969))</f>
        <v/>
      </c>
      <c r="V970" t="str" cm="1">
        <f t="array" aca="1" ref="V970" ca="1">_xlfn.LET(
    _xlpm.yr, TEXT(TODAY(), "yyyy"),
    _xlpm.mn, TEXT(TODAY(), "mm"),
    _xlpm.path, "https://richlook.co.in/wp-content/uploads/" &amp; _xlpm.yr &amp; "/" &amp; _xlpm.mn &amp; "/",
    _xlpm.imgRange, 'work here'!N969:X969,
    _xlpm.imgLinks, IF(_xlpm.imgRange&lt;&gt;"", _xlpm.path &amp; _xlpm.imgRange &amp; ".webp", ""),
    _xlpm.urls,
        IF(A970="variable", _xlpm.imgLinks,
        IF(A970="variation", IF('work here'!N969&lt;&gt;"", _xlpm.path &amp; 'work here'!N969 &amp; ".webp", ""),
        IF(A970="simple", _xlpm.imgLinks, ""))),
    _xlfn.TEXTJOIN(", ", TRUE, _xlpm.urls)
)</f>
        <v/>
      </c>
      <c r="W970" t="str" cm="1">
        <f t="array" aca="1" ref="W970" ca="1">_xlfn.LET(
    _xlpm.yr, TEXT(TODAY(), "yyyy"),
    _xlpm.mn, TEXT(TODAY(), "mm"),
    _xlpm.path, "https://richlook.co.in/wp-content/uploads/" &amp; _xlpm.yr &amp; "/" &amp; _xlpm.mn &amp; "/",
    _xlpm.imgRange, 'work here'!O969:X969,
    _xlpm.imgLinks, IF(_xlpm.imgRange&lt;&gt;"", _xlpm.path &amp; _xlpm.imgRange &amp; ".webp", ""),
    _xlpm.urls,
        IF(A970="variable", "",
        IF(A970="variation", _xlpm.imgLinks,
        IF(A970="simple", "", ""))),
    _xlfn.TEXTJOIN(", ", TRUE, _xlpm.urls)
)</f>
        <v/>
      </c>
      <c r="X970" t="str">
        <f>IF('work here'!D969&lt;&gt;"", 'work here'!D969, "")</f>
        <v/>
      </c>
      <c r="Y970" t="e">
        <f>IF('work here'!#REF!&lt;&gt;"","color","")</f>
        <v>#REF!</v>
      </c>
      <c r="Z970" t="e">
        <f>IF('work here'!#REF!&lt;&gt;"",'work here'!#REF!,"")</f>
        <v>#REF!</v>
      </c>
      <c r="AA970" t="e">
        <f t="shared" si="457"/>
        <v>#REF!</v>
      </c>
      <c r="AB970" t="e">
        <f t="shared" si="458"/>
        <v>#REF!</v>
      </c>
      <c r="AC970" t="str">
        <f t="shared" si="459"/>
        <v/>
      </c>
      <c r="AD970" s="2" t="e">
        <f>IF('work here'!#REF!&lt;&gt;"",'work here'!#REF!,"")</f>
        <v>#REF!</v>
      </c>
      <c r="AE970" s="2" t="e">
        <f>IF('work here'!#REF!&lt;&gt;"",'work here'!#REF!,"")</f>
        <v>#REF!</v>
      </c>
      <c r="AF970" s="2" t="e">
        <f t="shared" si="460"/>
        <v>#REF!</v>
      </c>
      <c r="AG970" s="2" t="e">
        <f t="shared" si="461"/>
        <v>#REF!</v>
      </c>
      <c r="AH970" s="2" t="str">
        <f t="shared" si="462"/>
        <v/>
      </c>
      <c r="AI970" t="str">
        <f>IF('work here'!AE969&lt;&gt;"","Jewellery Work","")</f>
        <v/>
      </c>
      <c r="AJ970" t="str">
        <f>IF('work here'!AE969&lt;&gt;"",'work here'!AE969,"")</f>
        <v/>
      </c>
      <c r="AK970" t="str">
        <f t="shared" si="463"/>
        <v/>
      </c>
      <c r="AL970" t="str">
        <f t="shared" si="464"/>
        <v/>
      </c>
      <c r="AM970" t="e">
        <f>IF('work here'!#REF!&lt;&gt;"","Gemstone","")</f>
        <v>#REF!</v>
      </c>
      <c r="AN970" t="e">
        <f>IF('work here'!#REF!&lt;&gt;"",'work here'!#REF!,"")</f>
        <v>#REF!</v>
      </c>
      <c r="AO970" t="e">
        <f t="shared" si="465"/>
        <v>#REF!</v>
      </c>
      <c r="AP970" t="e">
        <f t="shared" si="466"/>
        <v>#REF!</v>
      </c>
      <c r="AQ970" t="str">
        <f>IF('work here'!AW969&lt;&gt;"","Plating","")</f>
        <v/>
      </c>
      <c r="AR970" t="str">
        <f>IF('work here'!AW969&lt;&gt;"",'work here'!AW969,"")</f>
        <v/>
      </c>
      <c r="AS970" t="str">
        <f t="shared" si="467"/>
        <v/>
      </c>
      <c r="AT970" t="str">
        <f t="shared" si="468"/>
        <v/>
      </c>
      <c r="AU970" t="str">
        <f>IF('work here'!AX969&lt;&gt;"","Material","")</f>
        <v/>
      </c>
      <c r="AV970" t="str">
        <f>IF('work here'!AX969&lt;&gt;"",'work here'!AX969,"")</f>
        <v/>
      </c>
      <c r="AW970" t="str">
        <f t="shared" si="469"/>
        <v/>
      </c>
      <c r="AX970" t="str">
        <f t="shared" si="470"/>
        <v/>
      </c>
      <c r="AY970" t="e">
        <f>IF('work here'!#REF!&lt;&gt;"","Look","")</f>
        <v>#REF!</v>
      </c>
      <c r="AZ970" t="e">
        <f>IF('work here'!#REF!&lt;&gt;"",'work here'!#REF!,"")</f>
        <v>#REF!</v>
      </c>
      <c r="BA970" t="e">
        <f t="shared" si="471"/>
        <v>#REF!</v>
      </c>
      <c r="BB970" t="e">
        <f t="shared" si="472"/>
        <v>#REF!</v>
      </c>
      <c r="BC970" t="e">
        <f>IF('work here'!#REF!&lt;&gt;"","Finish","")</f>
        <v>#REF!</v>
      </c>
      <c r="BD970" t="e">
        <f>IF('work here'!#REF!&lt;&gt;"",'work here'!#REF!,"")</f>
        <v>#REF!</v>
      </c>
      <c r="BE970" t="e">
        <f t="shared" si="473"/>
        <v>#REF!</v>
      </c>
      <c r="BF970" t="e">
        <f t="shared" si="474"/>
        <v>#REF!</v>
      </c>
      <c r="BG970" t="e">
        <f>IF('work here'!#REF!&lt;&gt;"","Care","")</f>
        <v>#REF!</v>
      </c>
      <c r="BH970" t="e">
        <f>IF('work here'!#REF!&lt;&gt;"",'work here'!#REF!,"")</f>
        <v>#REF!</v>
      </c>
      <c r="BI970" t="e">
        <f t="shared" si="475"/>
        <v>#REF!</v>
      </c>
      <c r="BJ970" t="e">
        <f t="shared" si="476"/>
        <v>#REF!</v>
      </c>
      <c r="BK970" t="str">
        <f>IF(OR('work here'!F969="Rings", 'work here'!F969="Bangles"), 'work here'!F969 &amp; " Size", "")</f>
        <v/>
      </c>
      <c r="BL970" t="e">
        <f>IF('work here'!#REF!&lt;&gt;"",'work here'!#REF!,"")</f>
        <v>#REF!</v>
      </c>
      <c r="BM970" t="str">
        <f t="shared" si="477"/>
        <v/>
      </c>
      <c r="BN970" t="str">
        <f t="shared" si="478"/>
        <v/>
      </c>
      <c r="BO970" t="str">
        <f t="shared" si="479"/>
        <v/>
      </c>
    </row>
    <row r="971" spans="1:67" x14ac:dyDescent="0.3">
      <c r="A971" t="str">
        <f>IF('work here'!A970="simple","simple",IF('work here'!A970="parent","variable",IF('work here'!A970="child","variation","")))</f>
        <v/>
      </c>
      <c r="B971" t="str">
        <f>IF('work here'!C970&lt;&gt;"", 'work here'!C970, "")</f>
        <v/>
      </c>
      <c r="C971" t="str">
        <f>IF('work here'!B970&lt;&gt;"", 'work here'!B970, "")</f>
        <v/>
      </c>
      <c r="D971" t="str">
        <f t="shared" si="450"/>
        <v/>
      </c>
      <c r="E971" t="str">
        <f t="shared" si="451"/>
        <v/>
      </c>
      <c r="F971" t="str">
        <f t="shared" si="452"/>
        <v/>
      </c>
      <c r="G971" t="e">
        <f>IF('work here'!#REF!&lt;&gt;"", 'work here'!#REF!, "")</f>
        <v>#REF!</v>
      </c>
      <c r="I971" t="str">
        <f>IF('work here'!Z970&lt;&gt;"", 'work here'!Z970, "")</f>
        <v/>
      </c>
      <c r="J971" t="str">
        <f t="shared" si="453"/>
        <v/>
      </c>
      <c r="K971" t="str">
        <f t="shared" si="454"/>
        <v/>
      </c>
      <c r="L971" t="str">
        <f t="shared" si="455"/>
        <v/>
      </c>
      <c r="M971" t="str">
        <f>IF('work here'!AA970&lt;&gt;"", 'work here'!AA970, "")</f>
        <v/>
      </c>
      <c r="N971" t="str">
        <f>IF('work here'!AD970&lt;&gt;"", 'work here'!AD970, "")</f>
        <v/>
      </c>
      <c r="O971" t="str">
        <f>IF('work here'!AC970&lt;&gt;"", 'work here'!AC970, "")</f>
        <v/>
      </c>
      <c r="P971" t="str">
        <f>IF('work here'!AB970&lt;&gt;"", 'work here'!AB970, "")</f>
        <v/>
      </c>
      <c r="Q971" t="str">
        <f t="shared" si="456"/>
        <v/>
      </c>
      <c r="S971" t="str">
        <f>IF('work here'!E970&lt;&gt;"", 'work here'!E970, "")</f>
        <v/>
      </c>
      <c r="T971" t="e">
        <f>IF('work here'!#REF!&lt;&gt;"", 'work here'!#REF!, "")</f>
        <v>#REF!</v>
      </c>
      <c r="U971" t="str">
        <f>IF(A971="", "", _xlfn.TEXTJOIN(", ", TRUE, "jewellery", "jewellery &gt; " &amp; 'work here'!F970, "jewellery &gt; " &amp; 'work here'!F970 &amp; " &gt; " &amp; 'work here'!#REF!, 'work here'!#REF!, 'work here'!AY970, 'work here'!H970, 'work here'!I970, 'work here'!J970))</f>
        <v/>
      </c>
      <c r="V971" t="str" cm="1">
        <f t="array" aca="1" ref="V971" ca="1">_xlfn.LET(
    _xlpm.yr, TEXT(TODAY(), "yyyy"),
    _xlpm.mn, TEXT(TODAY(), "mm"),
    _xlpm.path, "https://richlook.co.in/wp-content/uploads/" &amp; _xlpm.yr &amp; "/" &amp; _xlpm.mn &amp; "/",
    _xlpm.imgRange, 'work here'!N970:X970,
    _xlpm.imgLinks, IF(_xlpm.imgRange&lt;&gt;"", _xlpm.path &amp; _xlpm.imgRange &amp; ".webp", ""),
    _xlpm.urls,
        IF(A971="variable", _xlpm.imgLinks,
        IF(A971="variation", IF('work here'!N970&lt;&gt;"", _xlpm.path &amp; 'work here'!N970 &amp; ".webp", ""),
        IF(A971="simple", _xlpm.imgLinks, ""))),
    _xlfn.TEXTJOIN(", ", TRUE, _xlpm.urls)
)</f>
        <v/>
      </c>
      <c r="W971" t="str" cm="1">
        <f t="array" aca="1" ref="W971" ca="1">_xlfn.LET(
    _xlpm.yr, TEXT(TODAY(), "yyyy"),
    _xlpm.mn, TEXT(TODAY(), "mm"),
    _xlpm.path, "https://richlook.co.in/wp-content/uploads/" &amp; _xlpm.yr &amp; "/" &amp; _xlpm.mn &amp; "/",
    _xlpm.imgRange, 'work here'!O970:X970,
    _xlpm.imgLinks, IF(_xlpm.imgRange&lt;&gt;"", _xlpm.path &amp; _xlpm.imgRange &amp; ".webp", ""),
    _xlpm.urls,
        IF(A971="variable", "",
        IF(A971="variation", _xlpm.imgLinks,
        IF(A971="simple", "", ""))),
    _xlfn.TEXTJOIN(", ", TRUE, _xlpm.urls)
)</f>
        <v/>
      </c>
      <c r="X971" t="str">
        <f>IF('work here'!D970&lt;&gt;"", 'work here'!D970, "")</f>
        <v/>
      </c>
      <c r="Y971" t="e">
        <f>IF('work here'!#REF!&lt;&gt;"","color","")</f>
        <v>#REF!</v>
      </c>
      <c r="Z971" t="e">
        <f>IF('work here'!#REF!&lt;&gt;"",'work here'!#REF!,"")</f>
        <v>#REF!</v>
      </c>
      <c r="AA971" t="e">
        <f t="shared" si="457"/>
        <v>#REF!</v>
      </c>
      <c r="AB971" t="e">
        <f t="shared" si="458"/>
        <v>#REF!</v>
      </c>
      <c r="AC971" t="str">
        <f t="shared" si="459"/>
        <v/>
      </c>
      <c r="AD971" s="2" t="e">
        <f>IF('work here'!#REF!&lt;&gt;"",'work here'!#REF!,"")</f>
        <v>#REF!</v>
      </c>
      <c r="AE971" s="2" t="e">
        <f>IF('work here'!#REF!&lt;&gt;"",'work here'!#REF!,"")</f>
        <v>#REF!</v>
      </c>
      <c r="AF971" s="2" t="e">
        <f t="shared" si="460"/>
        <v>#REF!</v>
      </c>
      <c r="AG971" s="2" t="e">
        <f t="shared" si="461"/>
        <v>#REF!</v>
      </c>
      <c r="AH971" s="2" t="str">
        <f t="shared" si="462"/>
        <v/>
      </c>
      <c r="AI971" t="str">
        <f>IF('work here'!AE970&lt;&gt;"","Jewellery Work","")</f>
        <v/>
      </c>
      <c r="AJ971" t="str">
        <f>IF('work here'!AE970&lt;&gt;"",'work here'!AE970,"")</f>
        <v/>
      </c>
      <c r="AK971" t="str">
        <f t="shared" si="463"/>
        <v/>
      </c>
      <c r="AL971" t="str">
        <f t="shared" si="464"/>
        <v/>
      </c>
      <c r="AM971" t="e">
        <f>IF('work here'!#REF!&lt;&gt;"","Gemstone","")</f>
        <v>#REF!</v>
      </c>
      <c r="AN971" t="e">
        <f>IF('work here'!#REF!&lt;&gt;"",'work here'!#REF!,"")</f>
        <v>#REF!</v>
      </c>
      <c r="AO971" t="e">
        <f t="shared" si="465"/>
        <v>#REF!</v>
      </c>
      <c r="AP971" t="e">
        <f t="shared" si="466"/>
        <v>#REF!</v>
      </c>
      <c r="AQ971" t="str">
        <f>IF('work here'!AW970&lt;&gt;"","Plating","")</f>
        <v/>
      </c>
      <c r="AR971" t="str">
        <f>IF('work here'!AW970&lt;&gt;"",'work here'!AW970,"")</f>
        <v/>
      </c>
      <c r="AS971" t="str">
        <f t="shared" si="467"/>
        <v/>
      </c>
      <c r="AT971" t="str">
        <f t="shared" si="468"/>
        <v/>
      </c>
      <c r="AU971" t="str">
        <f>IF('work here'!AX970&lt;&gt;"","Material","")</f>
        <v/>
      </c>
      <c r="AV971" t="str">
        <f>IF('work here'!AX970&lt;&gt;"",'work here'!AX970,"")</f>
        <v/>
      </c>
      <c r="AW971" t="str">
        <f t="shared" si="469"/>
        <v/>
      </c>
      <c r="AX971" t="str">
        <f t="shared" si="470"/>
        <v/>
      </c>
      <c r="AY971" t="e">
        <f>IF('work here'!#REF!&lt;&gt;"","Look","")</f>
        <v>#REF!</v>
      </c>
      <c r="AZ971" t="e">
        <f>IF('work here'!#REF!&lt;&gt;"",'work here'!#REF!,"")</f>
        <v>#REF!</v>
      </c>
      <c r="BA971" t="e">
        <f t="shared" si="471"/>
        <v>#REF!</v>
      </c>
      <c r="BB971" t="e">
        <f t="shared" si="472"/>
        <v>#REF!</v>
      </c>
      <c r="BC971" t="e">
        <f>IF('work here'!#REF!&lt;&gt;"","Finish","")</f>
        <v>#REF!</v>
      </c>
      <c r="BD971" t="e">
        <f>IF('work here'!#REF!&lt;&gt;"",'work here'!#REF!,"")</f>
        <v>#REF!</v>
      </c>
      <c r="BE971" t="e">
        <f t="shared" si="473"/>
        <v>#REF!</v>
      </c>
      <c r="BF971" t="e">
        <f t="shared" si="474"/>
        <v>#REF!</v>
      </c>
      <c r="BG971" t="e">
        <f>IF('work here'!#REF!&lt;&gt;"","Care","")</f>
        <v>#REF!</v>
      </c>
      <c r="BH971" t="e">
        <f>IF('work here'!#REF!&lt;&gt;"",'work here'!#REF!,"")</f>
        <v>#REF!</v>
      </c>
      <c r="BI971" t="e">
        <f t="shared" si="475"/>
        <v>#REF!</v>
      </c>
      <c r="BJ971" t="e">
        <f t="shared" si="476"/>
        <v>#REF!</v>
      </c>
      <c r="BK971" t="str">
        <f>IF(OR('work here'!F970="Rings", 'work here'!F970="Bangles"), 'work here'!F970 &amp; " Size", "")</f>
        <v/>
      </c>
      <c r="BL971" t="e">
        <f>IF('work here'!#REF!&lt;&gt;"",'work here'!#REF!,"")</f>
        <v>#REF!</v>
      </c>
      <c r="BM971" t="str">
        <f t="shared" si="477"/>
        <v/>
      </c>
      <c r="BN971" t="str">
        <f t="shared" si="478"/>
        <v/>
      </c>
      <c r="BO971" t="str">
        <f t="shared" si="479"/>
        <v/>
      </c>
    </row>
    <row r="972" spans="1:67" x14ac:dyDescent="0.3">
      <c r="A972" t="str">
        <f>IF('work here'!A971="simple","simple",IF('work here'!A971="parent","variable",IF('work here'!A971="child","variation","")))</f>
        <v/>
      </c>
      <c r="B972" t="str">
        <f>IF('work here'!C971&lt;&gt;"", 'work here'!C971, "")</f>
        <v/>
      </c>
      <c r="C972" t="str">
        <f>IF('work here'!B971&lt;&gt;"", 'work here'!B971, "")</f>
        <v/>
      </c>
      <c r="D972" t="str">
        <f t="shared" si="450"/>
        <v/>
      </c>
      <c r="E972" t="str">
        <f t="shared" si="451"/>
        <v/>
      </c>
      <c r="F972" t="str">
        <f t="shared" si="452"/>
        <v/>
      </c>
      <c r="G972" t="e">
        <f>IF('work here'!#REF!&lt;&gt;"", 'work here'!#REF!, "")</f>
        <v>#REF!</v>
      </c>
      <c r="I972" t="str">
        <f>IF('work here'!Z971&lt;&gt;"", 'work here'!Z971, "")</f>
        <v/>
      </c>
      <c r="J972" t="str">
        <f t="shared" si="453"/>
        <v/>
      </c>
      <c r="K972" t="str">
        <f t="shared" si="454"/>
        <v/>
      </c>
      <c r="L972" t="str">
        <f t="shared" si="455"/>
        <v/>
      </c>
      <c r="M972" t="str">
        <f>IF('work here'!AA971&lt;&gt;"", 'work here'!AA971, "")</f>
        <v/>
      </c>
      <c r="N972" t="str">
        <f>IF('work here'!AD971&lt;&gt;"", 'work here'!AD971, "")</f>
        <v/>
      </c>
      <c r="O972" t="str">
        <f>IF('work here'!AC971&lt;&gt;"", 'work here'!AC971, "")</f>
        <v/>
      </c>
      <c r="P972" t="str">
        <f>IF('work here'!AB971&lt;&gt;"", 'work here'!AB971, "")</f>
        <v/>
      </c>
      <c r="Q972" t="str">
        <f t="shared" si="456"/>
        <v/>
      </c>
      <c r="S972" t="str">
        <f>IF('work here'!E971&lt;&gt;"", 'work here'!E971, "")</f>
        <v/>
      </c>
      <c r="T972" t="e">
        <f>IF('work here'!#REF!&lt;&gt;"", 'work here'!#REF!, "")</f>
        <v>#REF!</v>
      </c>
      <c r="U972" t="str">
        <f>IF(A972="", "", _xlfn.TEXTJOIN(", ", TRUE, "jewellery", "jewellery &gt; " &amp; 'work here'!F971, "jewellery &gt; " &amp; 'work here'!F971 &amp; " &gt; " &amp; 'work here'!#REF!, 'work here'!#REF!, 'work here'!AY971, 'work here'!H971, 'work here'!I971, 'work here'!J971))</f>
        <v/>
      </c>
      <c r="V972" t="str" cm="1">
        <f t="array" aca="1" ref="V972" ca="1">_xlfn.LET(
    _xlpm.yr, TEXT(TODAY(), "yyyy"),
    _xlpm.mn, TEXT(TODAY(), "mm"),
    _xlpm.path, "https://richlook.co.in/wp-content/uploads/" &amp; _xlpm.yr &amp; "/" &amp; _xlpm.mn &amp; "/",
    _xlpm.imgRange, 'work here'!N971:X971,
    _xlpm.imgLinks, IF(_xlpm.imgRange&lt;&gt;"", _xlpm.path &amp; _xlpm.imgRange &amp; ".webp", ""),
    _xlpm.urls,
        IF(A972="variable", _xlpm.imgLinks,
        IF(A972="variation", IF('work here'!N971&lt;&gt;"", _xlpm.path &amp; 'work here'!N971 &amp; ".webp", ""),
        IF(A972="simple", _xlpm.imgLinks, ""))),
    _xlfn.TEXTJOIN(", ", TRUE, _xlpm.urls)
)</f>
        <v/>
      </c>
      <c r="W972" t="str" cm="1">
        <f t="array" aca="1" ref="W972" ca="1">_xlfn.LET(
    _xlpm.yr, TEXT(TODAY(), "yyyy"),
    _xlpm.mn, TEXT(TODAY(), "mm"),
    _xlpm.path, "https://richlook.co.in/wp-content/uploads/" &amp; _xlpm.yr &amp; "/" &amp; _xlpm.mn &amp; "/",
    _xlpm.imgRange, 'work here'!O971:X971,
    _xlpm.imgLinks, IF(_xlpm.imgRange&lt;&gt;"", _xlpm.path &amp; _xlpm.imgRange &amp; ".webp", ""),
    _xlpm.urls,
        IF(A972="variable", "",
        IF(A972="variation", _xlpm.imgLinks,
        IF(A972="simple", "", ""))),
    _xlfn.TEXTJOIN(", ", TRUE, _xlpm.urls)
)</f>
        <v/>
      </c>
      <c r="X972" t="str">
        <f>IF('work here'!D971&lt;&gt;"", 'work here'!D971, "")</f>
        <v/>
      </c>
      <c r="Y972" t="e">
        <f>IF('work here'!#REF!&lt;&gt;"","color","")</f>
        <v>#REF!</v>
      </c>
      <c r="Z972" t="e">
        <f>IF('work here'!#REF!&lt;&gt;"",'work here'!#REF!,"")</f>
        <v>#REF!</v>
      </c>
      <c r="AA972" t="e">
        <f t="shared" si="457"/>
        <v>#REF!</v>
      </c>
      <c r="AB972" t="e">
        <f t="shared" si="458"/>
        <v>#REF!</v>
      </c>
      <c r="AC972" t="str">
        <f t="shared" si="459"/>
        <v/>
      </c>
      <c r="AD972" s="2" t="e">
        <f>IF('work here'!#REF!&lt;&gt;"",'work here'!#REF!,"")</f>
        <v>#REF!</v>
      </c>
      <c r="AE972" s="2" t="e">
        <f>IF('work here'!#REF!&lt;&gt;"",'work here'!#REF!,"")</f>
        <v>#REF!</v>
      </c>
      <c r="AF972" s="2" t="e">
        <f t="shared" si="460"/>
        <v>#REF!</v>
      </c>
      <c r="AG972" s="2" t="e">
        <f t="shared" si="461"/>
        <v>#REF!</v>
      </c>
      <c r="AH972" s="2" t="str">
        <f t="shared" si="462"/>
        <v/>
      </c>
      <c r="AI972" t="str">
        <f>IF('work here'!AE971&lt;&gt;"","Jewellery Work","")</f>
        <v/>
      </c>
      <c r="AJ972" t="str">
        <f>IF('work here'!AE971&lt;&gt;"",'work here'!AE971,"")</f>
        <v/>
      </c>
      <c r="AK972" t="str">
        <f t="shared" si="463"/>
        <v/>
      </c>
      <c r="AL972" t="str">
        <f t="shared" si="464"/>
        <v/>
      </c>
      <c r="AM972" t="e">
        <f>IF('work here'!#REF!&lt;&gt;"","Gemstone","")</f>
        <v>#REF!</v>
      </c>
      <c r="AN972" t="e">
        <f>IF('work here'!#REF!&lt;&gt;"",'work here'!#REF!,"")</f>
        <v>#REF!</v>
      </c>
      <c r="AO972" t="e">
        <f t="shared" si="465"/>
        <v>#REF!</v>
      </c>
      <c r="AP972" t="e">
        <f t="shared" si="466"/>
        <v>#REF!</v>
      </c>
      <c r="AQ972" t="str">
        <f>IF('work here'!AW971&lt;&gt;"","Plating","")</f>
        <v/>
      </c>
      <c r="AR972" t="str">
        <f>IF('work here'!AW971&lt;&gt;"",'work here'!AW971,"")</f>
        <v/>
      </c>
      <c r="AS972" t="str">
        <f t="shared" si="467"/>
        <v/>
      </c>
      <c r="AT972" t="str">
        <f t="shared" si="468"/>
        <v/>
      </c>
      <c r="AU972" t="str">
        <f>IF('work here'!AX971&lt;&gt;"","Material","")</f>
        <v/>
      </c>
      <c r="AV972" t="str">
        <f>IF('work here'!AX971&lt;&gt;"",'work here'!AX971,"")</f>
        <v/>
      </c>
      <c r="AW972" t="str">
        <f t="shared" si="469"/>
        <v/>
      </c>
      <c r="AX972" t="str">
        <f t="shared" si="470"/>
        <v/>
      </c>
      <c r="AY972" t="e">
        <f>IF('work here'!#REF!&lt;&gt;"","Look","")</f>
        <v>#REF!</v>
      </c>
      <c r="AZ972" t="e">
        <f>IF('work here'!#REF!&lt;&gt;"",'work here'!#REF!,"")</f>
        <v>#REF!</v>
      </c>
      <c r="BA972" t="e">
        <f t="shared" si="471"/>
        <v>#REF!</v>
      </c>
      <c r="BB972" t="e">
        <f t="shared" si="472"/>
        <v>#REF!</v>
      </c>
      <c r="BC972" t="e">
        <f>IF('work here'!#REF!&lt;&gt;"","Finish","")</f>
        <v>#REF!</v>
      </c>
      <c r="BD972" t="e">
        <f>IF('work here'!#REF!&lt;&gt;"",'work here'!#REF!,"")</f>
        <v>#REF!</v>
      </c>
      <c r="BE972" t="e">
        <f t="shared" si="473"/>
        <v>#REF!</v>
      </c>
      <c r="BF972" t="e">
        <f t="shared" si="474"/>
        <v>#REF!</v>
      </c>
      <c r="BG972" t="e">
        <f>IF('work here'!#REF!&lt;&gt;"","Care","")</f>
        <v>#REF!</v>
      </c>
      <c r="BH972" t="e">
        <f>IF('work here'!#REF!&lt;&gt;"",'work here'!#REF!,"")</f>
        <v>#REF!</v>
      </c>
      <c r="BI972" t="e">
        <f t="shared" si="475"/>
        <v>#REF!</v>
      </c>
      <c r="BJ972" t="e">
        <f t="shared" si="476"/>
        <v>#REF!</v>
      </c>
      <c r="BK972" t="str">
        <f>IF(OR('work here'!F971="Rings", 'work here'!F971="Bangles"), 'work here'!F971 &amp; " Size", "")</f>
        <v/>
      </c>
      <c r="BL972" t="e">
        <f>IF('work here'!#REF!&lt;&gt;"",'work here'!#REF!,"")</f>
        <v>#REF!</v>
      </c>
      <c r="BM972" t="str">
        <f t="shared" si="477"/>
        <v/>
      </c>
      <c r="BN972" t="str">
        <f t="shared" si="478"/>
        <v/>
      </c>
      <c r="BO972" t="str">
        <f t="shared" si="479"/>
        <v/>
      </c>
    </row>
    <row r="973" spans="1:67" x14ac:dyDescent="0.3">
      <c r="A973" t="str">
        <f>IF('work here'!A972="simple","simple",IF('work here'!A972="parent","variable",IF('work here'!A972="child","variation","")))</f>
        <v/>
      </c>
      <c r="B973" t="str">
        <f>IF('work here'!C972&lt;&gt;"", 'work here'!C972, "")</f>
        <v/>
      </c>
      <c r="C973" t="str">
        <f>IF('work here'!B972&lt;&gt;"", 'work here'!B972, "")</f>
        <v/>
      </c>
      <c r="D973" t="str">
        <f t="shared" si="450"/>
        <v/>
      </c>
      <c r="E973" t="str">
        <f t="shared" si="451"/>
        <v/>
      </c>
      <c r="F973" t="str">
        <f t="shared" si="452"/>
        <v/>
      </c>
      <c r="G973" t="e">
        <f>IF('work here'!#REF!&lt;&gt;"", 'work here'!#REF!, "")</f>
        <v>#REF!</v>
      </c>
      <c r="I973" t="str">
        <f>IF('work here'!Z972&lt;&gt;"", 'work here'!Z972, "")</f>
        <v/>
      </c>
      <c r="J973" t="str">
        <f t="shared" si="453"/>
        <v/>
      </c>
      <c r="K973" t="str">
        <f t="shared" si="454"/>
        <v/>
      </c>
      <c r="L973" t="str">
        <f t="shared" si="455"/>
        <v/>
      </c>
      <c r="M973" t="str">
        <f>IF('work here'!AA972&lt;&gt;"", 'work here'!AA972, "")</f>
        <v/>
      </c>
      <c r="N973" t="str">
        <f>IF('work here'!AD972&lt;&gt;"", 'work here'!AD972, "")</f>
        <v/>
      </c>
      <c r="O973" t="str">
        <f>IF('work here'!AC972&lt;&gt;"", 'work here'!AC972, "")</f>
        <v/>
      </c>
      <c r="P973" t="str">
        <f>IF('work here'!AB972&lt;&gt;"", 'work here'!AB972, "")</f>
        <v/>
      </c>
      <c r="Q973" t="str">
        <f t="shared" si="456"/>
        <v/>
      </c>
      <c r="S973" t="str">
        <f>IF('work here'!E972&lt;&gt;"", 'work here'!E972, "")</f>
        <v/>
      </c>
      <c r="T973" t="e">
        <f>IF('work here'!#REF!&lt;&gt;"", 'work here'!#REF!, "")</f>
        <v>#REF!</v>
      </c>
      <c r="U973" t="str">
        <f>IF(A973="", "", _xlfn.TEXTJOIN(", ", TRUE, "jewellery", "jewellery &gt; " &amp; 'work here'!F972, "jewellery &gt; " &amp; 'work here'!F972 &amp; " &gt; " &amp; 'work here'!#REF!, 'work here'!#REF!, 'work here'!AY972, 'work here'!H972, 'work here'!I972, 'work here'!J972))</f>
        <v/>
      </c>
      <c r="V973" t="str" cm="1">
        <f t="array" aca="1" ref="V973" ca="1">_xlfn.LET(
    _xlpm.yr, TEXT(TODAY(), "yyyy"),
    _xlpm.mn, TEXT(TODAY(), "mm"),
    _xlpm.path, "https://richlook.co.in/wp-content/uploads/" &amp; _xlpm.yr &amp; "/" &amp; _xlpm.mn &amp; "/",
    _xlpm.imgRange, 'work here'!N972:X972,
    _xlpm.imgLinks, IF(_xlpm.imgRange&lt;&gt;"", _xlpm.path &amp; _xlpm.imgRange &amp; ".webp", ""),
    _xlpm.urls,
        IF(A973="variable", _xlpm.imgLinks,
        IF(A973="variation", IF('work here'!N972&lt;&gt;"", _xlpm.path &amp; 'work here'!N972 &amp; ".webp", ""),
        IF(A973="simple", _xlpm.imgLinks, ""))),
    _xlfn.TEXTJOIN(", ", TRUE, _xlpm.urls)
)</f>
        <v/>
      </c>
      <c r="W973" t="str" cm="1">
        <f t="array" aca="1" ref="W973" ca="1">_xlfn.LET(
    _xlpm.yr, TEXT(TODAY(), "yyyy"),
    _xlpm.mn, TEXT(TODAY(), "mm"),
    _xlpm.path, "https://richlook.co.in/wp-content/uploads/" &amp; _xlpm.yr &amp; "/" &amp; _xlpm.mn &amp; "/",
    _xlpm.imgRange, 'work here'!O972:X972,
    _xlpm.imgLinks, IF(_xlpm.imgRange&lt;&gt;"", _xlpm.path &amp; _xlpm.imgRange &amp; ".webp", ""),
    _xlpm.urls,
        IF(A973="variable", "",
        IF(A973="variation", _xlpm.imgLinks,
        IF(A973="simple", "", ""))),
    _xlfn.TEXTJOIN(", ", TRUE, _xlpm.urls)
)</f>
        <v/>
      </c>
      <c r="X973" t="str">
        <f>IF('work here'!D972&lt;&gt;"", 'work here'!D972, "")</f>
        <v/>
      </c>
      <c r="Y973" t="e">
        <f>IF('work here'!#REF!&lt;&gt;"","color","")</f>
        <v>#REF!</v>
      </c>
      <c r="Z973" t="e">
        <f>IF('work here'!#REF!&lt;&gt;"",'work here'!#REF!,"")</f>
        <v>#REF!</v>
      </c>
      <c r="AA973" t="e">
        <f t="shared" si="457"/>
        <v>#REF!</v>
      </c>
      <c r="AB973" t="e">
        <f t="shared" si="458"/>
        <v>#REF!</v>
      </c>
      <c r="AC973" t="str">
        <f t="shared" si="459"/>
        <v/>
      </c>
      <c r="AD973" s="2" t="e">
        <f>IF('work here'!#REF!&lt;&gt;"",'work here'!#REF!,"")</f>
        <v>#REF!</v>
      </c>
      <c r="AE973" s="2" t="e">
        <f>IF('work here'!#REF!&lt;&gt;"",'work here'!#REF!,"")</f>
        <v>#REF!</v>
      </c>
      <c r="AF973" s="2" t="e">
        <f t="shared" si="460"/>
        <v>#REF!</v>
      </c>
      <c r="AG973" s="2" t="e">
        <f t="shared" si="461"/>
        <v>#REF!</v>
      </c>
      <c r="AH973" s="2" t="str">
        <f t="shared" si="462"/>
        <v/>
      </c>
      <c r="AI973" t="str">
        <f>IF('work here'!AE972&lt;&gt;"","Jewellery Work","")</f>
        <v/>
      </c>
      <c r="AJ973" t="str">
        <f>IF('work here'!AE972&lt;&gt;"",'work here'!AE972,"")</f>
        <v/>
      </c>
      <c r="AK973" t="str">
        <f t="shared" si="463"/>
        <v/>
      </c>
      <c r="AL973" t="str">
        <f t="shared" si="464"/>
        <v/>
      </c>
      <c r="AM973" t="e">
        <f>IF('work here'!#REF!&lt;&gt;"","Gemstone","")</f>
        <v>#REF!</v>
      </c>
      <c r="AN973" t="e">
        <f>IF('work here'!#REF!&lt;&gt;"",'work here'!#REF!,"")</f>
        <v>#REF!</v>
      </c>
      <c r="AO973" t="e">
        <f t="shared" si="465"/>
        <v>#REF!</v>
      </c>
      <c r="AP973" t="e">
        <f t="shared" si="466"/>
        <v>#REF!</v>
      </c>
      <c r="AQ973" t="str">
        <f>IF('work here'!AW972&lt;&gt;"","Plating","")</f>
        <v/>
      </c>
      <c r="AR973" t="str">
        <f>IF('work here'!AW972&lt;&gt;"",'work here'!AW972,"")</f>
        <v/>
      </c>
      <c r="AS973" t="str">
        <f t="shared" si="467"/>
        <v/>
      </c>
      <c r="AT973" t="str">
        <f t="shared" si="468"/>
        <v/>
      </c>
      <c r="AU973" t="str">
        <f>IF('work here'!AX972&lt;&gt;"","Material","")</f>
        <v/>
      </c>
      <c r="AV973" t="str">
        <f>IF('work here'!AX972&lt;&gt;"",'work here'!AX972,"")</f>
        <v/>
      </c>
      <c r="AW973" t="str">
        <f t="shared" si="469"/>
        <v/>
      </c>
      <c r="AX973" t="str">
        <f t="shared" si="470"/>
        <v/>
      </c>
      <c r="AY973" t="e">
        <f>IF('work here'!#REF!&lt;&gt;"","Look","")</f>
        <v>#REF!</v>
      </c>
      <c r="AZ973" t="e">
        <f>IF('work here'!#REF!&lt;&gt;"",'work here'!#REF!,"")</f>
        <v>#REF!</v>
      </c>
      <c r="BA973" t="e">
        <f t="shared" si="471"/>
        <v>#REF!</v>
      </c>
      <c r="BB973" t="e">
        <f t="shared" si="472"/>
        <v>#REF!</v>
      </c>
      <c r="BC973" t="e">
        <f>IF('work here'!#REF!&lt;&gt;"","Finish","")</f>
        <v>#REF!</v>
      </c>
      <c r="BD973" t="e">
        <f>IF('work here'!#REF!&lt;&gt;"",'work here'!#REF!,"")</f>
        <v>#REF!</v>
      </c>
      <c r="BE973" t="e">
        <f t="shared" si="473"/>
        <v>#REF!</v>
      </c>
      <c r="BF973" t="e">
        <f t="shared" si="474"/>
        <v>#REF!</v>
      </c>
      <c r="BG973" t="e">
        <f>IF('work here'!#REF!&lt;&gt;"","Care","")</f>
        <v>#REF!</v>
      </c>
      <c r="BH973" t="e">
        <f>IF('work here'!#REF!&lt;&gt;"",'work here'!#REF!,"")</f>
        <v>#REF!</v>
      </c>
      <c r="BI973" t="e">
        <f t="shared" si="475"/>
        <v>#REF!</v>
      </c>
      <c r="BJ973" t="e">
        <f t="shared" si="476"/>
        <v>#REF!</v>
      </c>
      <c r="BK973" t="str">
        <f>IF(OR('work here'!F972="Rings", 'work here'!F972="Bangles"), 'work here'!F972 &amp; " Size", "")</f>
        <v/>
      </c>
      <c r="BL973" t="e">
        <f>IF('work here'!#REF!&lt;&gt;"",'work here'!#REF!,"")</f>
        <v>#REF!</v>
      </c>
      <c r="BM973" t="str">
        <f t="shared" si="477"/>
        <v/>
      </c>
      <c r="BN973" t="str">
        <f t="shared" si="478"/>
        <v/>
      </c>
      <c r="BO973" t="str">
        <f t="shared" si="479"/>
        <v/>
      </c>
    </row>
    <row r="974" spans="1:67" x14ac:dyDescent="0.3">
      <c r="A974" t="str">
        <f>IF('work here'!A973="simple","simple",IF('work here'!A973="parent","variable",IF('work here'!A973="child","variation","")))</f>
        <v/>
      </c>
      <c r="B974" t="str">
        <f>IF('work here'!C973&lt;&gt;"", 'work here'!C973, "")</f>
        <v/>
      </c>
      <c r="C974" t="str">
        <f>IF('work here'!B973&lt;&gt;"", 'work here'!B973, "")</f>
        <v/>
      </c>
      <c r="D974" t="str">
        <f t="shared" si="450"/>
        <v/>
      </c>
      <c r="E974" t="str">
        <f t="shared" si="451"/>
        <v/>
      </c>
      <c r="F974" t="str">
        <f t="shared" si="452"/>
        <v/>
      </c>
      <c r="G974" t="e">
        <f>IF('work here'!#REF!&lt;&gt;"", 'work here'!#REF!, "")</f>
        <v>#REF!</v>
      </c>
      <c r="I974" t="str">
        <f>IF('work here'!Z973&lt;&gt;"", 'work here'!Z973, "")</f>
        <v/>
      </c>
      <c r="J974" t="str">
        <f t="shared" si="453"/>
        <v/>
      </c>
      <c r="K974" t="str">
        <f t="shared" si="454"/>
        <v/>
      </c>
      <c r="L974" t="str">
        <f t="shared" si="455"/>
        <v/>
      </c>
      <c r="M974" t="str">
        <f>IF('work here'!AA973&lt;&gt;"", 'work here'!AA973, "")</f>
        <v/>
      </c>
      <c r="N974" t="str">
        <f>IF('work here'!AD973&lt;&gt;"", 'work here'!AD973, "")</f>
        <v/>
      </c>
      <c r="O974" t="str">
        <f>IF('work here'!AC973&lt;&gt;"", 'work here'!AC973, "")</f>
        <v/>
      </c>
      <c r="P974" t="str">
        <f>IF('work here'!AB973&lt;&gt;"", 'work here'!AB973, "")</f>
        <v/>
      </c>
      <c r="Q974" t="str">
        <f t="shared" si="456"/>
        <v/>
      </c>
      <c r="S974" t="str">
        <f>IF('work here'!E973&lt;&gt;"", 'work here'!E973, "")</f>
        <v/>
      </c>
      <c r="T974" t="e">
        <f>IF('work here'!#REF!&lt;&gt;"", 'work here'!#REF!, "")</f>
        <v>#REF!</v>
      </c>
      <c r="U974" t="str">
        <f>IF(A974="", "", _xlfn.TEXTJOIN(", ", TRUE, "jewellery", "jewellery &gt; " &amp; 'work here'!F973, "jewellery &gt; " &amp; 'work here'!F973 &amp; " &gt; " &amp; 'work here'!#REF!, 'work here'!#REF!, 'work here'!AY973, 'work here'!H973, 'work here'!I973, 'work here'!J973))</f>
        <v/>
      </c>
      <c r="V974" t="str" cm="1">
        <f t="array" aca="1" ref="V974" ca="1">_xlfn.LET(
    _xlpm.yr, TEXT(TODAY(), "yyyy"),
    _xlpm.mn, TEXT(TODAY(), "mm"),
    _xlpm.path, "https://richlook.co.in/wp-content/uploads/" &amp; _xlpm.yr &amp; "/" &amp; _xlpm.mn &amp; "/",
    _xlpm.imgRange, 'work here'!N973:X973,
    _xlpm.imgLinks, IF(_xlpm.imgRange&lt;&gt;"", _xlpm.path &amp; _xlpm.imgRange &amp; ".webp", ""),
    _xlpm.urls,
        IF(A974="variable", _xlpm.imgLinks,
        IF(A974="variation", IF('work here'!N973&lt;&gt;"", _xlpm.path &amp; 'work here'!N973 &amp; ".webp", ""),
        IF(A974="simple", _xlpm.imgLinks, ""))),
    _xlfn.TEXTJOIN(", ", TRUE, _xlpm.urls)
)</f>
        <v/>
      </c>
      <c r="W974" t="str" cm="1">
        <f t="array" aca="1" ref="W974" ca="1">_xlfn.LET(
    _xlpm.yr, TEXT(TODAY(), "yyyy"),
    _xlpm.mn, TEXT(TODAY(), "mm"),
    _xlpm.path, "https://richlook.co.in/wp-content/uploads/" &amp; _xlpm.yr &amp; "/" &amp; _xlpm.mn &amp; "/",
    _xlpm.imgRange, 'work here'!O973:X973,
    _xlpm.imgLinks, IF(_xlpm.imgRange&lt;&gt;"", _xlpm.path &amp; _xlpm.imgRange &amp; ".webp", ""),
    _xlpm.urls,
        IF(A974="variable", "",
        IF(A974="variation", _xlpm.imgLinks,
        IF(A974="simple", "", ""))),
    _xlfn.TEXTJOIN(", ", TRUE, _xlpm.urls)
)</f>
        <v/>
      </c>
      <c r="X974" t="str">
        <f>IF('work here'!D973&lt;&gt;"", 'work here'!D973, "")</f>
        <v/>
      </c>
      <c r="Y974" t="e">
        <f>IF('work here'!#REF!&lt;&gt;"","color","")</f>
        <v>#REF!</v>
      </c>
      <c r="Z974" t="e">
        <f>IF('work here'!#REF!&lt;&gt;"",'work here'!#REF!,"")</f>
        <v>#REF!</v>
      </c>
      <c r="AA974" t="e">
        <f t="shared" si="457"/>
        <v>#REF!</v>
      </c>
      <c r="AB974" t="e">
        <f t="shared" si="458"/>
        <v>#REF!</v>
      </c>
      <c r="AC974" t="str">
        <f t="shared" si="459"/>
        <v/>
      </c>
      <c r="AD974" s="2" t="e">
        <f>IF('work here'!#REF!&lt;&gt;"",'work here'!#REF!,"")</f>
        <v>#REF!</v>
      </c>
      <c r="AE974" s="2" t="e">
        <f>IF('work here'!#REF!&lt;&gt;"",'work here'!#REF!,"")</f>
        <v>#REF!</v>
      </c>
      <c r="AF974" s="2" t="e">
        <f t="shared" si="460"/>
        <v>#REF!</v>
      </c>
      <c r="AG974" s="2" t="e">
        <f t="shared" si="461"/>
        <v>#REF!</v>
      </c>
      <c r="AH974" s="2" t="str">
        <f t="shared" si="462"/>
        <v/>
      </c>
      <c r="AI974" t="str">
        <f>IF('work here'!AE973&lt;&gt;"","Jewellery Work","")</f>
        <v/>
      </c>
      <c r="AJ974" t="str">
        <f>IF('work here'!AE973&lt;&gt;"",'work here'!AE973,"")</f>
        <v/>
      </c>
      <c r="AK974" t="str">
        <f t="shared" si="463"/>
        <v/>
      </c>
      <c r="AL974" t="str">
        <f t="shared" si="464"/>
        <v/>
      </c>
      <c r="AM974" t="e">
        <f>IF('work here'!#REF!&lt;&gt;"","Gemstone","")</f>
        <v>#REF!</v>
      </c>
      <c r="AN974" t="e">
        <f>IF('work here'!#REF!&lt;&gt;"",'work here'!#REF!,"")</f>
        <v>#REF!</v>
      </c>
      <c r="AO974" t="e">
        <f t="shared" si="465"/>
        <v>#REF!</v>
      </c>
      <c r="AP974" t="e">
        <f t="shared" si="466"/>
        <v>#REF!</v>
      </c>
      <c r="AQ974" t="str">
        <f>IF('work here'!AW973&lt;&gt;"","Plating","")</f>
        <v/>
      </c>
      <c r="AR974" t="str">
        <f>IF('work here'!AW973&lt;&gt;"",'work here'!AW973,"")</f>
        <v/>
      </c>
      <c r="AS974" t="str">
        <f t="shared" si="467"/>
        <v/>
      </c>
      <c r="AT974" t="str">
        <f t="shared" si="468"/>
        <v/>
      </c>
      <c r="AU974" t="str">
        <f>IF('work here'!AX973&lt;&gt;"","Material","")</f>
        <v/>
      </c>
      <c r="AV974" t="str">
        <f>IF('work here'!AX973&lt;&gt;"",'work here'!AX973,"")</f>
        <v/>
      </c>
      <c r="AW974" t="str">
        <f t="shared" si="469"/>
        <v/>
      </c>
      <c r="AX974" t="str">
        <f t="shared" si="470"/>
        <v/>
      </c>
      <c r="AY974" t="e">
        <f>IF('work here'!#REF!&lt;&gt;"","Look","")</f>
        <v>#REF!</v>
      </c>
      <c r="AZ974" t="e">
        <f>IF('work here'!#REF!&lt;&gt;"",'work here'!#REF!,"")</f>
        <v>#REF!</v>
      </c>
      <c r="BA974" t="e">
        <f t="shared" si="471"/>
        <v>#REF!</v>
      </c>
      <c r="BB974" t="e">
        <f t="shared" si="472"/>
        <v>#REF!</v>
      </c>
      <c r="BC974" t="e">
        <f>IF('work here'!#REF!&lt;&gt;"","Finish","")</f>
        <v>#REF!</v>
      </c>
      <c r="BD974" t="e">
        <f>IF('work here'!#REF!&lt;&gt;"",'work here'!#REF!,"")</f>
        <v>#REF!</v>
      </c>
      <c r="BE974" t="e">
        <f t="shared" si="473"/>
        <v>#REF!</v>
      </c>
      <c r="BF974" t="e">
        <f t="shared" si="474"/>
        <v>#REF!</v>
      </c>
      <c r="BG974" t="e">
        <f>IF('work here'!#REF!&lt;&gt;"","Care","")</f>
        <v>#REF!</v>
      </c>
      <c r="BH974" t="e">
        <f>IF('work here'!#REF!&lt;&gt;"",'work here'!#REF!,"")</f>
        <v>#REF!</v>
      </c>
      <c r="BI974" t="e">
        <f t="shared" si="475"/>
        <v>#REF!</v>
      </c>
      <c r="BJ974" t="e">
        <f t="shared" si="476"/>
        <v>#REF!</v>
      </c>
      <c r="BK974" t="str">
        <f>IF(OR('work here'!F973="Rings", 'work here'!F973="Bangles"), 'work here'!F973 &amp; " Size", "")</f>
        <v/>
      </c>
      <c r="BL974" t="e">
        <f>IF('work here'!#REF!&lt;&gt;"",'work here'!#REF!,"")</f>
        <v>#REF!</v>
      </c>
      <c r="BM974" t="str">
        <f t="shared" si="477"/>
        <v/>
      </c>
      <c r="BN974" t="str">
        <f t="shared" si="478"/>
        <v/>
      </c>
      <c r="BO974" t="str">
        <f t="shared" si="479"/>
        <v/>
      </c>
    </row>
    <row r="975" spans="1:67" x14ac:dyDescent="0.3">
      <c r="A975" t="str">
        <f>IF('work here'!A974="simple","simple",IF('work here'!A974="parent","variable",IF('work here'!A974="child","variation","")))</f>
        <v/>
      </c>
      <c r="B975" t="str">
        <f>IF('work here'!C974&lt;&gt;"", 'work here'!C974, "")</f>
        <v/>
      </c>
      <c r="C975" t="str">
        <f>IF('work here'!B974&lt;&gt;"", 'work here'!B974, "")</f>
        <v/>
      </c>
      <c r="D975" t="str">
        <f t="shared" si="450"/>
        <v/>
      </c>
      <c r="E975" t="str">
        <f t="shared" si="451"/>
        <v/>
      </c>
      <c r="F975" t="str">
        <f t="shared" si="452"/>
        <v/>
      </c>
      <c r="G975" t="e">
        <f>IF('work here'!#REF!&lt;&gt;"", 'work here'!#REF!, "")</f>
        <v>#REF!</v>
      </c>
      <c r="I975" t="str">
        <f>IF('work here'!Z974&lt;&gt;"", 'work here'!Z974, "")</f>
        <v/>
      </c>
      <c r="J975" t="str">
        <f t="shared" si="453"/>
        <v/>
      </c>
      <c r="K975" t="str">
        <f t="shared" si="454"/>
        <v/>
      </c>
      <c r="L975" t="str">
        <f t="shared" si="455"/>
        <v/>
      </c>
      <c r="M975" t="str">
        <f>IF('work here'!AA974&lt;&gt;"", 'work here'!AA974, "")</f>
        <v/>
      </c>
      <c r="N975" t="str">
        <f>IF('work here'!AD974&lt;&gt;"", 'work here'!AD974, "")</f>
        <v/>
      </c>
      <c r="O975" t="str">
        <f>IF('work here'!AC974&lt;&gt;"", 'work here'!AC974, "")</f>
        <v/>
      </c>
      <c r="P975" t="str">
        <f>IF('work here'!AB974&lt;&gt;"", 'work here'!AB974, "")</f>
        <v/>
      </c>
      <c r="Q975" t="str">
        <f t="shared" si="456"/>
        <v/>
      </c>
      <c r="S975" t="str">
        <f>IF('work here'!E974&lt;&gt;"", 'work here'!E974, "")</f>
        <v/>
      </c>
      <c r="T975" t="e">
        <f>IF('work here'!#REF!&lt;&gt;"", 'work here'!#REF!, "")</f>
        <v>#REF!</v>
      </c>
      <c r="U975" t="str">
        <f>IF(A975="", "", _xlfn.TEXTJOIN(", ", TRUE, "jewellery", "jewellery &gt; " &amp; 'work here'!F974, "jewellery &gt; " &amp; 'work here'!F974 &amp; " &gt; " &amp; 'work here'!#REF!, 'work here'!#REF!, 'work here'!AY974, 'work here'!H974, 'work here'!I974, 'work here'!J974))</f>
        <v/>
      </c>
      <c r="V975" t="str" cm="1">
        <f t="array" aca="1" ref="V975" ca="1">_xlfn.LET(
    _xlpm.yr, TEXT(TODAY(), "yyyy"),
    _xlpm.mn, TEXT(TODAY(), "mm"),
    _xlpm.path, "https://richlook.co.in/wp-content/uploads/" &amp; _xlpm.yr &amp; "/" &amp; _xlpm.mn &amp; "/",
    _xlpm.imgRange, 'work here'!N974:X974,
    _xlpm.imgLinks, IF(_xlpm.imgRange&lt;&gt;"", _xlpm.path &amp; _xlpm.imgRange &amp; ".webp", ""),
    _xlpm.urls,
        IF(A975="variable", _xlpm.imgLinks,
        IF(A975="variation", IF('work here'!N974&lt;&gt;"", _xlpm.path &amp; 'work here'!N974 &amp; ".webp", ""),
        IF(A975="simple", _xlpm.imgLinks, ""))),
    _xlfn.TEXTJOIN(", ", TRUE, _xlpm.urls)
)</f>
        <v/>
      </c>
      <c r="W975" t="str" cm="1">
        <f t="array" aca="1" ref="W975" ca="1">_xlfn.LET(
    _xlpm.yr, TEXT(TODAY(), "yyyy"),
    _xlpm.mn, TEXT(TODAY(), "mm"),
    _xlpm.path, "https://richlook.co.in/wp-content/uploads/" &amp; _xlpm.yr &amp; "/" &amp; _xlpm.mn &amp; "/",
    _xlpm.imgRange, 'work here'!O974:X974,
    _xlpm.imgLinks, IF(_xlpm.imgRange&lt;&gt;"", _xlpm.path &amp; _xlpm.imgRange &amp; ".webp", ""),
    _xlpm.urls,
        IF(A975="variable", "",
        IF(A975="variation", _xlpm.imgLinks,
        IF(A975="simple", "", ""))),
    _xlfn.TEXTJOIN(", ", TRUE, _xlpm.urls)
)</f>
        <v/>
      </c>
      <c r="X975" t="str">
        <f>IF('work here'!D974&lt;&gt;"", 'work here'!D974, "")</f>
        <v/>
      </c>
      <c r="Y975" t="e">
        <f>IF('work here'!#REF!&lt;&gt;"","color","")</f>
        <v>#REF!</v>
      </c>
      <c r="Z975" t="e">
        <f>IF('work here'!#REF!&lt;&gt;"",'work here'!#REF!,"")</f>
        <v>#REF!</v>
      </c>
      <c r="AA975" t="e">
        <f t="shared" si="457"/>
        <v>#REF!</v>
      </c>
      <c r="AB975" t="e">
        <f t="shared" si="458"/>
        <v>#REF!</v>
      </c>
      <c r="AC975" t="str">
        <f t="shared" si="459"/>
        <v/>
      </c>
      <c r="AD975" s="2" t="e">
        <f>IF('work here'!#REF!&lt;&gt;"",'work here'!#REF!,"")</f>
        <v>#REF!</v>
      </c>
      <c r="AE975" s="2" t="e">
        <f>IF('work here'!#REF!&lt;&gt;"",'work here'!#REF!,"")</f>
        <v>#REF!</v>
      </c>
      <c r="AF975" s="2" t="e">
        <f t="shared" si="460"/>
        <v>#REF!</v>
      </c>
      <c r="AG975" s="2" t="e">
        <f t="shared" si="461"/>
        <v>#REF!</v>
      </c>
      <c r="AH975" s="2" t="str">
        <f t="shared" si="462"/>
        <v/>
      </c>
      <c r="AI975" t="str">
        <f>IF('work here'!AE974&lt;&gt;"","Jewellery Work","")</f>
        <v/>
      </c>
      <c r="AJ975" t="str">
        <f>IF('work here'!AE974&lt;&gt;"",'work here'!AE974,"")</f>
        <v/>
      </c>
      <c r="AK975" t="str">
        <f t="shared" si="463"/>
        <v/>
      </c>
      <c r="AL975" t="str">
        <f t="shared" si="464"/>
        <v/>
      </c>
      <c r="AM975" t="e">
        <f>IF('work here'!#REF!&lt;&gt;"","Gemstone","")</f>
        <v>#REF!</v>
      </c>
      <c r="AN975" t="e">
        <f>IF('work here'!#REF!&lt;&gt;"",'work here'!#REF!,"")</f>
        <v>#REF!</v>
      </c>
      <c r="AO975" t="e">
        <f t="shared" si="465"/>
        <v>#REF!</v>
      </c>
      <c r="AP975" t="e">
        <f t="shared" si="466"/>
        <v>#REF!</v>
      </c>
      <c r="AQ975" t="str">
        <f>IF('work here'!AW974&lt;&gt;"","Plating","")</f>
        <v/>
      </c>
      <c r="AR975" t="str">
        <f>IF('work here'!AW974&lt;&gt;"",'work here'!AW974,"")</f>
        <v/>
      </c>
      <c r="AS975" t="str">
        <f t="shared" si="467"/>
        <v/>
      </c>
      <c r="AT975" t="str">
        <f t="shared" si="468"/>
        <v/>
      </c>
      <c r="AU975" t="str">
        <f>IF('work here'!AX974&lt;&gt;"","Material","")</f>
        <v/>
      </c>
      <c r="AV975" t="str">
        <f>IF('work here'!AX974&lt;&gt;"",'work here'!AX974,"")</f>
        <v/>
      </c>
      <c r="AW975" t="str">
        <f t="shared" si="469"/>
        <v/>
      </c>
      <c r="AX975" t="str">
        <f t="shared" si="470"/>
        <v/>
      </c>
      <c r="AY975" t="e">
        <f>IF('work here'!#REF!&lt;&gt;"","Look","")</f>
        <v>#REF!</v>
      </c>
      <c r="AZ975" t="e">
        <f>IF('work here'!#REF!&lt;&gt;"",'work here'!#REF!,"")</f>
        <v>#REF!</v>
      </c>
      <c r="BA975" t="e">
        <f t="shared" si="471"/>
        <v>#REF!</v>
      </c>
      <c r="BB975" t="e">
        <f t="shared" si="472"/>
        <v>#REF!</v>
      </c>
      <c r="BC975" t="e">
        <f>IF('work here'!#REF!&lt;&gt;"","Finish","")</f>
        <v>#REF!</v>
      </c>
      <c r="BD975" t="e">
        <f>IF('work here'!#REF!&lt;&gt;"",'work here'!#REF!,"")</f>
        <v>#REF!</v>
      </c>
      <c r="BE975" t="e">
        <f t="shared" si="473"/>
        <v>#REF!</v>
      </c>
      <c r="BF975" t="e">
        <f t="shared" si="474"/>
        <v>#REF!</v>
      </c>
      <c r="BG975" t="e">
        <f>IF('work here'!#REF!&lt;&gt;"","Care","")</f>
        <v>#REF!</v>
      </c>
      <c r="BH975" t="e">
        <f>IF('work here'!#REF!&lt;&gt;"",'work here'!#REF!,"")</f>
        <v>#REF!</v>
      </c>
      <c r="BI975" t="e">
        <f t="shared" si="475"/>
        <v>#REF!</v>
      </c>
      <c r="BJ975" t="e">
        <f t="shared" si="476"/>
        <v>#REF!</v>
      </c>
      <c r="BK975" t="str">
        <f>IF(OR('work here'!F974="Rings", 'work here'!F974="Bangles"), 'work here'!F974 &amp; " Size", "")</f>
        <v/>
      </c>
      <c r="BL975" t="e">
        <f>IF('work here'!#REF!&lt;&gt;"",'work here'!#REF!,"")</f>
        <v>#REF!</v>
      </c>
      <c r="BM975" t="str">
        <f t="shared" si="477"/>
        <v/>
      </c>
      <c r="BN975" t="str">
        <f t="shared" si="478"/>
        <v/>
      </c>
      <c r="BO975" t="str">
        <f t="shared" si="479"/>
        <v/>
      </c>
    </row>
    <row r="976" spans="1:67" x14ac:dyDescent="0.3">
      <c r="A976" t="str">
        <f>IF('work here'!A975="simple","simple",IF('work here'!A975="parent","variable",IF('work here'!A975="child","variation","")))</f>
        <v/>
      </c>
      <c r="B976" t="str">
        <f>IF('work here'!C975&lt;&gt;"", 'work here'!C975, "")</f>
        <v/>
      </c>
      <c r="C976" t="str">
        <f>IF('work here'!B975&lt;&gt;"", 'work here'!B975, "")</f>
        <v/>
      </c>
      <c r="D976" t="str">
        <f t="shared" si="450"/>
        <v/>
      </c>
      <c r="E976" t="str">
        <f t="shared" si="451"/>
        <v/>
      </c>
      <c r="F976" t="str">
        <f t="shared" si="452"/>
        <v/>
      </c>
      <c r="G976" t="e">
        <f>IF('work here'!#REF!&lt;&gt;"", 'work here'!#REF!, "")</f>
        <v>#REF!</v>
      </c>
      <c r="I976" t="str">
        <f>IF('work here'!Z975&lt;&gt;"", 'work here'!Z975, "")</f>
        <v/>
      </c>
      <c r="J976" t="str">
        <f t="shared" si="453"/>
        <v/>
      </c>
      <c r="K976" t="str">
        <f t="shared" si="454"/>
        <v/>
      </c>
      <c r="L976" t="str">
        <f t="shared" si="455"/>
        <v/>
      </c>
      <c r="M976" t="str">
        <f>IF('work here'!AA975&lt;&gt;"", 'work here'!AA975, "")</f>
        <v/>
      </c>
      <c r="N976" t="str">
        <f>IF('work here'!AD975&lt;&gt;"", 'work here'!AD975, "")</f>
        <v/>
      </c>
      <c r="O976" t="str">
        <f>IF('work here'!AC975&lt;&gt;"", 'work here'!AC975, "")</f>
        <v/>
      </c>
      <c r="P976" t="str">
        <f>IF('work here'!AB975&lt;&gt;"", 'work here'!AB975, "")</f>
        <v/>
      </c>
      <c r="Q976" t="str">
        <f t="shared" si="456"/>
        <v/>
      </c>
      <c r="S976" t="str">
        <f>IF('work here'!E975&lt;&gt;"", 'work here'!E975, "")</f>
        <v/>
      </c>
      <c r="T976" t="e">
        <f>IF('work here'!#REF!&lt;&gt;"", 'work here'!#REF!, "")</f>
        <v>#REF!</v>
      </c>
      <c r="U976" t="str">
        <f>IF(A976="", "", _xlfn.TEXTJOIN(", ", TRUE, "jewellery", "jewellery &gt; " &amp; 'work here'!F975, "jewellery &gt; " &amp; 'work here'!F975 &amp; " &gt; " &amp; 'work here'!#REF!, 'work here'!#REF!, 'work here'!AY975, 'work here'!H975, 'work here'!I975, 'work here'!J975))</f>
        <v/>
      </c>
      <c r="V976" t="str" cm="1">
        <f t="array" aca="1" ref="V976" ca="1">_xlfn.LET(
    _xlpm.yr, TEXT(TODAY(), "yyyy"),
    _xlpm.mn, TEXT(TODAY(), "mm"),
    _xlpm.path, "https://richlook.co.in/wp-content/uploads/" &amp; _xlpm.yr &amp; "/" &amp; _xlpm.mn &amp; "/",
    _xlpm.imgRange, 'work here'!N975:X975,
    _xlpm.imgLinks, IF(_xlpm.imgRange&lt;&gt;"", _xlpm.path &amp; _xlpm.imgRange &amp; ".webp", ""),
    _xlpm.urls,
        IF(A976="variable", _xlpm.imgLinks,
        IF(A976="variation", IF('work here'!N975&lt;&gt;"", _xlpm.path &amp; 'work here'!N975 &amp; ".webp", ""),
        IF(A976="simple", _xlpm.imgLinks, ""))),
    _xlfn.TEXTJOIN(", ", TRUE, _xlpm.urls)
)</f>
        <v/>
      </c>
      <c r="W976" t="str" cm="1">
        <f t="array" aca="1" ref="W976" ca="1">_xlfn.LET(
    _xlpm.yr, TEXT(TODAY(), "yyyy"),
    _xlpm.mn, TEXT(TODAY(), "mm"),
    _xlpm.path, "https://richlook.co.in/wp-content/uploads/" &amp; _xlpm.yr &amp; "/" &amp; _xlpm.mn &amp; "/",
    _xlpm.imgRange, 'work here'!O975:X975,
    _xlpm.imgLinks, IF(_xlpm.imgRange&lt;&gt;"", _xlpm.path &amp; _xlpm.imgRange &amp; ".webp", ""),
    _xlpm.urls,
        IF(A976="variable", "",
        IF(A976="variation", _xlpm.imgLinks,
        IF(A976="simple", "", ""))),
    _xlfn.TEXTJOIN(", ", TRUE, _xlpm.urls)
)</f>
        <v/>
      </c>
      <c r="X976" t="str">
        <f>IF('work here'!D975&lt;&gt;"", 'work here'!D975, "")</f>
        <v/>
      </c>
      <c r="Y976" t="e">
        <f>IF('work here'!#REF!&lt;&gt;"","color","")</f>
        <v>#REF!</v>
      </c>
      <c r="Z976" t="e">
        <f>IF('work here'!#REF!&lt;&gt;"",'work here'!#REF!,"")</f>
        <v>#REF!</v>
      </c>
      <c r="AA976" t="e">
        <f t="shared" si="457"/>
        <v>#REF!</v>
      </c>
      <c r="AB976" t="e">
        <f t="shared" si="458"/>
        <v>#REF!</v>
      </c>
      <c r="AC976" t="str">
        <f t="shared" si="459"/>
        <v/>
      </c>
      <c r="AD976" s="2" t="e">
        <f>IF('work here'!#REF!&lt;&gt;"",'work here'!#REF!,"")</f>
        <v>#REF!</v>
      </c>
      <c r="AE976" s="2" t="e">
        <f>IF('work here'!#REF!&lt;&gt;"",'work here'!#REF!,"")</f>
        <v>#REF!</v>
      </c>
      <c r="AF976" s="2" t="e">
        <f t="shared" si="460"/>
        <v>#REF!</v>
      </c>
      <c r="AG976" s="2" t="e">
        <f t="shared" si="461"/>
        <v>#REF!</v>
      </c>
      <c r="AH976" s="2" t="str">
        <f t="shared" si="462"/>
        <v/>
      </c>
      <c r="AI976" t="str">
        <f>IF('work here'!AE975&lt;&gt;"","Jewellery Work","")</f>
        <v/>
      </c>
      <c r="AJ976" t="str">
        <f>IF('work here'!AE975&lt;&gt;"",'work here'!AE975,"")</f>
        <v/>
      </c>
      <c r="AK976" t="str">
        <f t="shared" si="463"/>
        <v/>
      </c>
      <c r="AL976" t="str">
        <f t="shared" si="464"/>
        <v/>
      </c>
      <c r="AM976" t="e">
        <f>IF('work here'!#REF!&lt;&gt;"","Gemstone","")</f>
        <v>#REF!</v>
      </c>
      <c r="AN976" t="e">
        <f>IF('work here'!#REF!&lt;&gt;"",'work here'!#REF!,"")</f>
        <v>#REF!</v>
      </c>
      <c r="AO976" t="e">
        <f t="shared" si="465"/>
        <v>#REF!</v>
      </c>
      <c r="AP976" t="e">
        <f t="shared" si="466"/>
        <v>#REF!</v>
      </c>
      <c r="AQ976" t="str">
        <f>IF('work here'!AW975&lt;&gt;"","Plating","")</f>
        <v/>
      </c>
      <c r="AR976" t="str">
        <f>IF('work here'!AW975&lt;&gt;"",'work here'!AW975,"")</f>
        <v/>
      </c>
      <c r="AS976" t="str">
        <f t="shared" si="467"/>
        <v/>
      </c>
      <c r="AT976" t="str">
        <f t="shared" si="468"/>
        <v/>
      </c>
      <c r="AU976" t="str">
        <f>IF('work here'!AX975&lt;&gt;"","Material","")</f>
        <v/>
      </c>
      <c r="AV976" t="str">
        <f>IF('work here'!AX975&lt;&gt;"",'work here'!AX975,"")</f>
        <v/>
      </c>
      <c r="AW976" t="str">
        <f t="shared" si="469"/>
        <v/>
      </c>
      <c r="AX976" t="str">
        <f t="shared" si="470"/>
        <v/>
      </c>
      <c r="AY976" t="e">
        <f>IF('work here'!#REF!&lt;&gt;"","Look","")</f>
        <v>#REF!</v>
      </c>
      <c r="AZ976" t="e">
        <f>IF('work here'!#REF!&lt;&gt;"",'work here'!#REF!,"")</f>
        <v>#REF!</v>
      </c>
      <c r="BA976" t="e">
        <f t="shared" si="471"/>
        <v>#REF!</v>
      </c>
      <c r="BB976" t="e">
        <f t="shared" si="472"/>
        <v>#REF!</v>
      </c>
      <c r="BC976" t="e">
        <f>IF('work here'!#REF!&lt;&gt;"","Finish","")</f>
        <v>#REF!</v>
      </c>
      <c r="BD976" t="e">
        <f>IF('work here'!#REF!&lt;&gt;"",'work here'!#REF!,"")</f>
        <v>#REF!</v>
      </c>
      <c r="BE976" t="e">
        <f t="shared" si="473"/>
        <v>#REF!</v>
      </c>
      <c r="BF976" t="e">
        <f t="shared" si="474"/>
        <v>#REF!</v>
      </c>
      <c r="BG976" t="e">
        <f>IF('work here'!#REF!&lt;&gt;"","Care","")</f>
        <v>#REF!</v>
      </c>
      <c r="BH976" t="e">
        <f>IF('work here'!#REF!&lt;&gt;"",'work here'!#REF!,"")</f>
        <v>#REF!</v>
      </c>
      <c r="BI976" t="e">
        <f t="shared" si="475"/>
        <v>#REF!</v>
      </c>
      <c r="BJ976" t="e">
        <f t="shared" si="476"/>
        <v>#REF!</v>
      </c>
      <c r="BK976" t="str">
        <f>IF(OR('work here'!F975="Rings", 'work here'!F975="Bangles"), 'work here'!F975 &amp; " Size", "")</f>
        <v/>
      </c>
      <c r="BL976" t="e">
        <f>IF('work here'!#REF!&lt;&gt;"",'work here'!#REF!,"")</f>
        <v>#REF!</v>
      </c>
      <c r="BM976" t="str">
        <f t="shared" si="477"/>
        <v/>
      </c>
      <c r="BN976" t="str">
        <f t="shared" si="478"/>
        <v/>
      </c>
      <c r="BO976" t="str">
        <f t="shared" si="479"/>
        <v/>
      </c>
    </row>
    <row r="977" spans="1:67" x14ac:dyDescent="0.3">
      <c r="A977" t="str">
        <f>IF('work here'!A976="simple","simple",IF('work here'!A976="parent","variable",IF('work here'!A976="child","variation","")))</f>
        <v/>
      </c>
      <c r="B977" t="str">
        <f>IF('work here'!C976&lt;&gt;"", 'work here'!C976, "")</f>
        <v/>
      </c>
      <c r="C977" t="str">
        <f>IF('work here'!B976&lt;&gt;"", 'work here'!B976, "")</f>
        <v/>
      </c>
      <c r="D977" t="str">
        <f t="shared" si="450"/>
        <v/>
      </c>
      <c r="E977" t="str">
        <f t="shared" si="451"/>
        <v/>
      </c>
      <c r="F977" t="str">
        <f t="shared" si="452"/>
        <v/>
      </c>
      <c r="G977" t="e">
        <f>IF('work here'!#REF!&lt;&gt;"", 'work here'!#REF!, "")</f>
        <v>#REF!</v>
      </c>
      <c r="I977" t="str">
        <f>IF('work here'!Z976&lt;&gt;"", 'work here'!Z976, "")</f>
        <v/>
      </c>
      <c r="J977" t="str">
        <f t="shared" si="453"/>
        <v/>
      </c>
      <c r="K977" t="str">
        <f t="shared" si="454"/>
        <v/>
      </c>
      <c r="L977" t="str">
        <f t="shared" si="455"/>
        <v/>
      </c>
      <c r="M977" t="str">
        <f>IF('work here'!AA976&lt;&gt;"", 'work here'!AA976, "")</f>
        <v/>
      </c>
      <c r="N977" t="str">
        <f>IF('work here'!AD976&lt;&gt;"", 'work here'!AD976, "")</f>
        <v/>
      </c>
      <c r="O977" t="str">
        <f>IF('work here'!AC976&lt;&gt;"", 'work here'!AC976, "")</f>
        <v/>
      </c>
      <c r="P977" t="str">
        <f>IF('work here'!AB976&lt;&gt;"", 'work here'!AB976, "")</f>
        <v/>
      </c>
      <c r="Q977" t="str">
        <f t="shared" si="456"/>
        <v/>
      </c>
      <c r="S977" t="str">
        <f>IF('work here'!E976&lt;&gt;"", 'work here'!E976, "")</f>
        <v/>
      </c>
      <c r="T977" t="e">
        <f>IF('work here'!#REF!&lt;&gt;"", 'work here'!#REF!, "")</f>
        <v>#REF!</v>
      </c>
      <c r="U977" t="str">
        <f>IF(A977="", "", _xlfn.TEXTJOIN(", ", TRUE, "jewellery", "jewellery &gt; " &amp; 'work here'!F976, "jewellery &gt; " &amp; 'work here'!F976 &amp; " &gt; " &amp; 'work here'!#REF!, 'work here'!#REF!, 'work here'!AY976, 'work here'!H976, 'work here'!I976, 'work here'!J976))</f>
        <v/>
      </c>
      <c r="V977" t="str" cm="1">
        <f t="array" aca="1" ref="V977" ca="1">_xlfn.LET(
    _xlpm.yr, TEXT(TODAY(), "yyyy"),
    _xlpm.mn, TEXT(TODAY(), "mm"),
    _xlpm.path, "https://richlook.co.in/wp-content/uploads/" &amp; _xlpm.yr &amp; "/" &amp; _xlpm.mn &amp; "/",
    _xlpm.imgRange, 'work here'!N976:X976,
    _xlpm.imgLinks, IF(_xlpm.imgRange&lt;&gt;"", _xlpm.path &amp; _xlpm.imgRange &amp; ".webp", ""),
    _xlpm.urls,
        IF(A977="variable", _xlpm.imgLinks,
        IF(A977="variation", IF('work here'!N976&lt;&gt;"", _xlpm.path &amp; 'work here'!N976 &amp; ".webp", ""),
        IF(A977="simple", _xlpm.imgLinks, ""))),
    _xlfn.TEXTJOIN(", ", TRUE, _xlpm.urls)
)</f>
        <v/>
      </c>
      <c r="W977" t="str" cm="1">
        <f t="array" aca="1" ref="W977" ca="1">_xlfn.LET(
    _xlpm.yr, TEXT(TODAY(), "yyyy"),
    _xlpm.mn, TEXT(TODAY(), "mm"),
    _xlpm.path, "https://richlook.co.in/wp-content/uploads/" &amp; _xlpm.yr &amp; "/" &amp; _xlpm.mn &amp; "/",
    _xlpm.imgRange, 'work here'!O976:X976,
    _xlpm.imgLinks, IF(_xlpm.imgRange&lt;&gt;"", _xlpm.path &amp; _xlpm.imgRange &amp; ".webp", ""),
    _xlpm.urls,
        IF(A977="variable", "",
        IF(A977="variation", _xlpm.imgLinks,
        IF(A977="simple", "", ""))),
    _xlfn.TEXTJOIN(", ", TRUE, _xlpm.urls)
)</f>
        <v/>
      </c>
      <c r="X977" t="str">
        <f>IF('work here'!D976&lt;&gt;"", 'work here'!D976, "")</f>
        <v/>
      </c>
      <c r="Y977" t="e">
        <f>IF('work here'!#REF!&lt;&gt;"","color","")</f>
        <v>#REF!</v>
      </c>
      <c r="Z977" t="e">
        <f>IF('work here'!#REF!&lt;&gt;"",'work here'!#REF!,"")</f>
        <v>#REF!</v>
      </c>
      <c r="AA977" t="e">
        <f t="shared" si="457"/>
        <v>#REF!</v>
      </c>
      <c r="AB977" t="e">
        <f t="shared" si="458"/>
        <v>#REF!</v>
      </c>
      <c r="AC977" t="str">
        <f t="shared" si="459"/>
        <v/>
      </c>
      <c r="AD977" s="2" t="e">
        <f>IF('work here'!#REF!&lt;&gt;"",'work here'!#REF!,"")</f>
        <v>#REF!</v>
      </c>
      <c r="AE977" s="2" t="e">
        <f>IF('work here'!#REF!&lt;&gt;"",'work here'!#REF!,"")</f>
        <v>#REF!</v>
      </c>
      <c r="AF977" s="2" t="e">
        <f t="shared" si="460"/>
        <v>#REF!</v>
      </c>
      <c r="AG977" s="2" t="e">
        <f t="shared" si="461"/>
        <v>#REF!</v>
      </c>
      <c r="AH977" s="2" t="str">
        <f t="shared" si="462"/>
        <v/>
      </c>
      <c r="AI977" t="str">
        <f>IF('work here'!AE976&lt;&gt;"","Jewellery Work","")</f>
        <v/>
      </c>
      <c r="AJ977" t="str">
        <f>IF('work here'!AE976&lt;&gt;"",'work here'!AE976,"")</f>
        <v/>
      </c>
      <c r="AK977" t="str">
        <f t="shared" si="463"/>
        <v/>
      </c>
      <c r="AL977" t="str">
        <f t="shared" si="464"/>
        <v/>
      </c>
      <c r="AM977" t="e">
        <f>IF('work here'!#REF!&lt;&gt;"","Gemstone","")</f>
        <v>#REF!</v>
      </c>
      <c r="AN977" t="e">
        <f>IF('work here'!#REF!&lt;&gt;"",'work here'!#REF!,"")</f>
        <v>#REF!</v>
      </c>
      <c r="AO977" t="e">
        <f t="shared" si="465"/>
        <v>#REF!</v>
      </c>
      <c r="AP977" t="e">
        <f t="shared" si="466"/>
        <v>#REF!</v>
      </c>
      <c r="AQ977" t="str">
        <f>IF('work here'!AW976&lt;&gt;"","Plating","")</f>
        <v/>
      </c>
      <c r="AR977" t="str">
        <f>IF('work here'!AW976&lt;&gt;"",'work here'!AW976,"")</f>
        <v/>
      </c>
      <c r="AS977" t="str">
        <f t="shared" si="467"/>
        <v/>
      </c>
      <c r="AT977" t="str">
        <f t="shared" si="468"/>
        <v/>
      </c>
      <c r="AU977" t="str">
        <f>IF('work here'!AX976&lt;&gt;"","Material","")</f>
        <v/>
      </c>
      <c r="AV977" t="str">
        <f>IF('work here'!AX976&lt;&gt;"",'work here'!AX976,"")</f>
        <v/>
      </c>
      <c r="AW977" t="str">
        <f t="shared" si="469"/>
        <v/>
      </c>
      <c r="AX977" t="str">
        <f t="shared" si="470"/>
        <v/>
      </c>
      <c r="AY977" t="e">
        <f>IF('work here'!#REF!&lt;&gt;"","Look","")</f>
        <v>#REF!</v>
      </c>
      <c r="AZ977" t="e">
        <f>IF('work here'!#REF!&lt;&gt;"",'work here'!#REF!,"")</f>
        <v>#REF!</v>
      </c>
      <c r="BA977" t="e">
        <f t="shared" si="471"/>
        <v>#REF!</v>
      </c>
      <c r="BB977" t="e">
        <f t="shared" si="472"/>
        <v>#REF!</v>
      </c>
      <c r="BC977" t="e">
        <f>IF('work here'!#REF!&lt;&gt;"","Finish","")</f>
        <v>#REF!</v>
      </c>
      <c r="BD977" t="e">
        <f>IF('work here'!#REF!&lt;&gt;"",'work here'!#REF!,"")</f>
        <v>#REF!</v>
      </c>
      <c r="BE977" t="e">
        <f t="shared" si="473"/>
        <v>#REF!</v>
      </c>
      <c r="BF977" t="e">
        <f t="shared" si="474"/>
        <v>#REF!</v>
      </c>
      <c r="BG977" t="e">
        <f>IF('work here'!#REF!&lt;&gt;"","Care","")</f>
        <v>#REF!</v>
      </c>
      <c r="BH977" t="e">
        <f>IF('work here'!#REF!&lt;&gt;"",'work here'!#REF!,"")</f>
        <v>#REF!</v>
      </c>
      <c r="BI977" t="e">
        <f t="shared" si="475"/>
        <v>#REF!</v>
      </c>
      <c r="BJ977" t="e">
        <f t="shared" si="476"/>
        <v>#REF!</v>
      </c>
      <c r="BK977" t="str">
        <f>IF(OR('work here'!F976="Rings", 'work here'!F976="Bangles"), 'work here'!F976 &amp; " Size", "")</f>
        <v/>
      </c>
      <c r="BL977" t="e">
        <f>IF('work here'!#REF!&lt;&gt;"",'work here'!#REF!,"")</f>
        <v>#REF!</v>
      </c>
      <c r="BM977" t="str">
        <f t="shared" si="477"/>
        <v/>
      </c>
      <c r="BN977" t="str">
        <f t="shared" si="478"/>
        <v/>
      </c>
      <c r="BO977" t="str">
        <f t="shared" si="479"/>
        <v/>
      </c>
    </row>
    <row r="978" spans="1:67" x14ac:dyDescent="0.3">
      <c r="A978" t="str">
        <f>IF('work here'!A977="simple","simple",IF('work here'!A977="parent","variable",IF('work here'!A977="child","variation","")))</f>
        <v/>
      </c>
      <c r="B978" t="str">
        <f>IF('work here'!C977&lt;&gt;"", 'work here'!C977, "")</f>
        <v/>
      </c>
      <c r="C978" t="str">
        <f>IF('work here'!B977&lt;&gt;"", 'work here'!B977, "")</f>
        <v/>
      </c>
      <c r="D978" t="str">
        <f t="shared" si="450"/>
        <v/>
      </c>
      <c r="E978" t="str">
        <f t="shared" si="451"/>
        <v/>
      </c>
      <c r="F978" t="str">
        <f t="shared" si="452"/>
        <v/>
      </c>
      <c r="G978" t="e">
        <f>IF('work here'!#REF!&lt;&gt;"", 'work here'!#REF!, "")</f>
        <v>#REF!</v>
      </c>
      <c r="I978" t="str">
        <f>IF('work here'!Z977&lt;&gt;"", 'work here'!Z977, "")</f>
        <v/>
      </c>
      <c r="J978" t="str">
        <f t="shared" si="453"/>
        <v/>
      </c>
      <c r="K978" t="str">
        <f t="shared" si="454"/>
        <v/>
      </c>
      <c r="L978" t="str">
        <f t="shared" si="455"/>
        <v/>
      </c>
      <c r="M978" t="str">
        <f>IF('work here'!AA977&lt;&gt;"", 'work here'!AA977, "")</f>
        <v/>
      </c>
      <c r="N978" t="str">
        <f>IF('work here'!AD977&lt;&gt;"", 'work here'!AD977, "")</f>
        <v/>
      </c>
      <c r="O978" t="str">
        <f>IF('work here'!AC977&lt;&gt;"", 'work here'!AC977, "")</f>
        <v/>
      </c>
      <c r="P978" t="str">
        <f>IF('work here'!AB977&lt;&gt;"", 'work here'!AB977, "")</f>
        <v/>
      </c>
      <c r="Q978" t="str">
        <f t="shared" si="456"/>
        <v/>
      </c>
      <c r="S978" t="str">
        <f>IF('work here'!E977&lt;&gt;"", 'work here'!E977, "")</f>
        <v/>
      </c>
      <c r="T978" t="e">
        <f>IF('work here'!#REF!&lt;&gt;"", 'work here'!#REF!, "")</f>
        <v>#REF!</v>
      </c>
      <c r="U978" t="str">
        <f>IF(A978="", "", _xlfn.TEXTJOIN(", ", TRUE, "jewellery", "jewellery &gt; " &amp; 'work here'!F977, "jewellery &gt; " &amp; 'work here'!F977 &amp; " &gt; " &amp; 'work here'!#REF!, 'work here'!#REF!, 'work here'!AY977, 'work here'!H977, 'work here'!I977, 'work here'!J977))</f>
        <v/>
      </c>
      <c r="V978" t="str" cm="1">
        <f t="array" aca="1" ref="V978" ca="1">_xlfn.LET(
    _xlpm.yr, TEXT(TODAY(), "yyyy"),
    _xlpm.mn, TEXT(TODAY(), "mm"),
    _xlpm.path, "https://richlook.co.in/wp-content/uploads/" &amp; _xlpm.yr &amp; "/" &amp; _xlpm.mn &amp; "/",
    _xlpm.imgRange, 'work here'!N977:X977,
    _xlpm.imgLinks, IF(_xlpm.imgRange&lt;&gt;"", _xlpm.path &amp; _xlpm.imgRange &amp; ".webp", ""),
    _xlpm.urls,
        IF(A978="variable", _xlpm.imgLinks,
        IF(A978="variation", IF('work here'!N977&lt;&gt;"", _xlpm.path &amp; 'work here'!N977 &amp; ".webp", ""),
        IF(A978="simple", _xlpm.imgLinks, ""))),
    _xlfn.TEXTJOIN(", ", TRUE, _xlpm.urls)
)</f>
        <v/>
      </c>
      <c r="W978" t="str" cm="1">
        <f t="array" aca="1" ref="W978" ca="1">_xlfn.LET(
    _xlpm.yr, TEXT(TODAY(), "yyyy"),
    _xlpm.mn, TEXT(TODAY(), "mm"),
    _xlpm.path, "https://richlook.co.in/wp-content/uploads/" &amp; _xlpm.yr &amp; "/" &amp; _xlpm.mn &amp; "/",
    _xlpm.imgRange, 'work here'!O977:X977,
    _xlpm.imgLinks, IF(_xlpm.imgRange&lt;&gt;"", _xlpm.path &amp; _xlpm.imgRange &amp; ".webp", ""),
    _xlpm.urls,
        IF(A978="variable", "",
        IF(A978="variation", _xlpm.imgLinks,
        IF(A978="simple", "", ""))),
    _xlfn.TEXTJOIN(", ", TRUE, _xlpm.urls)
)</f>
        <v/>
      </c>
      <c r="X978" t="str">
        <f>IF('work here'!D977&lt;&gt;"", 'work here'!D977, "")</f>
        <v/>
      </c>
      <c r="Y978" t="e">
        <f>IF('work here'!#REF!&lt;&gt;"","color","")</f>
        <v>#REF!</v>
      </c>
      <c r="Z978" t="e">
        <f>IF('work here'!#REF!&lt;&gt;"",'work here'!#REF!,"")</f>
        <v>#REF!</v>
      </c>
      <c r="AA978" t="e">
        <f t="shared" si="457"/>
        <v>#REF!</v>
      </c>
      <c r="AB978" t="e">
        <f t="shared" si="458"/>
        <v>#REF!</v>
      </c>
      <c r="AC978" t="str">
        <f t="shared" si="459"/>
        <v/>
      </c>
      <c r="AD978" s="2" t="e">
        <f>IF('work here'!#REF!&lt;&gt;"",'work here'!#REF!,"")</f>
        <v>#REF!</v>
      </c>
      <c r="AE978" s="2" t="e">
        <f>IF('work here'!#REF!&lt;&gt;"",'work here'!#REF!,"")</f>
        <v>#REF!</v>
      </c>
      <c r="AF978" s="2" t="e">
        <f t="shared" si="460"/>
        <v>#REF!</v>
      </c>
      <c r="AG978" s="2" t="e">
        <f t="shared" si="461"/>
        <v>#REF!</v>
      </c>
      <c r="AH978" s="2" t="str">
        <f t="shared" si="462"/>
        <v/>
      </c>
      <c r="AI978" t="str">
        <f>IF('work here'!AE977&lt;&gt;"","Jewellery Work","")</f>
        <v/>
      </c>
      <c r="AJ978" t="str">
        <f>IF('work here'!AE977&lt;&gt;"",'work here'!AE977,"")</f>
        <v/>
      </c>
      <c r="AK978" t="str">
        <f t="shared" si="463"/>
        <v/>
      </c>
      <c r="AL978" t="str">
        <f t="shared" si="464"/>
        <v/>
      </c>
      <c r="AM978" t="e">
        <f>IF('work here'!#REF!&lt;&gt;"","Gemstone","")</f>
        <v>#REF!</v>
      </c>
      <c r="AN978" t="e">
        <f>IF('work here'!#REF!&lt;&gt;"",'work here'!#REF!,"")</f>
        <v>#REF!</v>
      </c>
      <c r="AO978" t="e">
        <f t="shared" si="465"/>
        <v>#REF!</v>
      </c>
      <c r="AP978" t="e">
        <f t="shared" si="466"/>
        <v>#REF!</v>
      </c>
      <c r="AQ978" t="str">
        <f>IF('work here'!AW977&lt;&gt;"","Plating","")</f>
        <v/>
      </c>
      <c r="AR978" t="str">
        <f>IF('work here'!AW977&lt;&gt;"",'work here'!AW977,"")</f>
        <v/>
      </c>
      <c r="AS978" t="str">
        <f t="shared" si="467"/>
        <v/>
      </c>
      <c r="AT978" t="str">
        <f t="shared" si="468"/>
        <v/>
      </c>
      <c r="AU978" t="str">
        <f>IF('work here'!AX977&lt;&gt;"","Material","")</f>
        <v/>
      </c>
      <c r="AV978" t="str">
        <f>IF('work here'!AX977&lt;&gt;"",'work here'!AX977,"")</f>
        <v/>
      </c>
      <c r="AW978" t="str">
        <f t="shared" si="469"/>
        <v/>
      </c>
      <c r="AX978" t="str">
        <f t="shared" si="470"/>
        <v/>
      </c>
      <c r="AY978" t="e">
        <f>IF('work here'!#REF!&lt;&gt;"","Look","")</f>
        <v>#REF!</v>
      </c>
      <c r="AZ978" t="e">
        <f>IF('work here'!#REF!&lt;&gt;"",'work here'!#REF!,"")</f>
        <v>#REF!</v>
      </c>
      <c r="BA978" t="e">
        <f t="shared" si="471"/>
        <v>#REF!</v>
      </c>
      <c r="BB978" t="e">
        <f t="shared" si="472"/>
        <v>#REF!</v>
      </c>
      <c r="BC978" t="e">
        <f>IF('work here'!#REF!&lt;&gt;"","Finish","")</f>
        <v>#REF!</v>
      </c>
      <c r="BD978" t="e">
        <f>IF('work here'!#REF!&lt;&gt;"",'work here'!#REF!,"")</f>
        <v>#REF!</v>
      </c>
      <c r="BE978" t="e">
        <f t="shared" si="473"/>
        <v>#REF!</v>
      </c>
      <c r="BF978" t="e">
        <f t="shared" si="474"/>
        <v>#REF!</v>
      </c>
      <c r="BG978" t="e">
        <f>IF('work here'!#REF!&lt;&gt;"","Care","")</f>
        <v>#REF!</v>
      </c>
      <c r="BH978" t="e">
        <f>IF('work here'!#REF!&lt;&gt;"",'work here'!#REF!,"")</f>
        <v>#REF!</v>
      </c>
      <c r="BI978" t="e">
        <f t="shared" si="475"/>
        <v>#REF!</v>
      </c>
      <c r="BJ978" t="e">
        <f t="shared" si="476"/>
        <v>#REF!</v>
      </c>
      <c r="BK978" t="str">
        <f>IF(OR('work here'!F977="Rings", 'work here'!F977="Bangles"), 'work here'!F977 &amp; " Size", "")</f>
        <v/>
      </c>
      <c r="BL978" t="e">
        <f>IF('work here'!#REF!&lt;&gt;"",'work here'!#REF!,"")</f>
        <v>#REF!</v>
      </c>
      <c r="BM978" t="str">
        <f t="shared" si="477"/>
        <v/>
      </c>
      <c r="BN978" t="str">
        <f t="shared" si="478"/>
        <v/>
      </c>
      <c r="BO978" t="str">
        <f t="shared" si="479"/>
        <v/>
      </c>
    </row>
    <row r="979" spans="1:67" x14ac:dyDescent="0.3">
      <c r="A979" t="str">
        <f>IF('work here'!A978="simple","simple",IF('work here'!A978="parent","variable",IF('work here'!A978="child","variation","")))</f>
        <v/>
      </c>
      <c r="B979" t="str">
        <f>IF('work here'!C978&lt;&gt;"", 'work here'!C978, "")</f>
        <v/>
      </c>
      <c r="C979" t="str">
        <f>IF('work here'!B978&lt;&gt;"", 'work here'!B978, "")</f>
        <v/>
      </c>
      <c r="D979" t="str">
        <f t="shared" si="450"/>
        <v/>
      </c>
      <c r="E979" t="str">
        <f t="shared" si="451"/>
        <v/>
      </c>
      <c r="F979" t="str">
        <f t="shared" si="452"/>
        <v/>
      </c>
      <c r="G979" t="e">
        <f>IF('work here'!#REF!&lt;&gt;"", 'work here'!#REF!, "")</f>
        <v>#REF!</v>
      </c>
      <c r="I979" t="str">
        <f>IF('work here'!Z978&lt;&gt;"", 'work here'!Z978, "")</f>
        <v/>
      </c>
      <c r="J979" t="str">
        <f t="shared" si="453"/>
        <v/>
      </c>
      <c r="K979" t="str">
        <f t="shared" si="454"/>
        <v/>
      </c>
      <c r="L979" t="str">
        <f t="shared" si="455"/>
        <v/>
      </c>
      <c r="M979" t="str">
        <f>IF('work here'!AA978&lt;&gt;"", 'work here'!AA978, "")</f>
        <v/>
      </c>
      <c r="N979" t="str">
        <f>IF('work here'!AD978&lt;&gt;"", 'work here'!AD978, "")</f>
        <v/>
      </c>
      <c r="O979" t="str">
        <f>IF('work here'!AC978&lt;&gt;"", 'work here'!AC978, "")</f>
        <v/>
      </c>
      <c r="P979" t="str">
        <f>IF('work here'!AB978&lt;&gt;"", 'work here'!AB978, "")</f>
        <v/>
      </c>
      <c r="Q979" t="str">
        <f t="shared" si="456"/>
        <v/>
      </c>
      <c r="S979" t="str">
        <f>IF('work here'!E978&lt;&gt;"", 'work here'!E978, "")</f>
        <v/>
      </c>
      <c r="T979" t="e">
        <f>IF('work here'!#REF!&lt;&gt;"", 'work here'!#REF!, "")</f>
        <v>#REF!</v>
      </c>
      <c r="U979" t="str">
        <f>IF(A979="", "", _xlfn.TEXTJOIN(", ", TRUE, "jewellery", "jewellery &gt; " &amp; 'work here'!F978, "jewellery &gt; " &amp; 'work here'!F978 &amp; " &gt; " &amp; 'work here'!#REF!, 'work here'!#REF!, 'work here'!AY978, 'work here'!H978, 'work here'!I978, 'work here'!J978))</f>
        <v/>
      </c>
      <c r="V979" t="str" cm="1">
        <f t="array" aca="1" ref="V979" ca="1">_xlfn.LET(
    _xlpm.yr, TEXT(TODAY(), "yyyy"),
    _xlpm.mn, TEXT(TODAY(), "mm"),
    _xlpm.path, "https://richlook.co.in/wp-content/uploads/" &amp; _xlpm.yr &amp; "/" &amp; _xlpm.mn &amp; "/",
    _xlpm.imgRange, 'work here'!N978:X978,
    _xlpm.imgLinks, IF(_xlpm.imgRange&lt;&gt;"", _xlpm.path &amp; _xlpm.imgRange &amp; ".webp", ""),
    _xlpm.urls,
        IF(A979="variable", _xlpm.imgLinks,
        IF(A979="variation", IF('work here'!N978&lt;&gt;"", _xlpm.path &amp; 'work here'!N978 &amp; ".webp", ""),
        IF(A979="simple", _xlpm.imgLinks, ""))),
    _xlfn.TEXTJOIN(", ", TRUE, _xlpm.urls)
)</f>
        <v/>
      </c>
      <c r="W979" t="str" cm="1">
        <f t="array" aca="1" ref="W979" ca="1">_xlfn.LET(
    _xlpm.yr, TEXT(TODAY(), "yyyy"),
    _xlpm.mn, TEXT(TODAY(), "mm"),
    _xlpm.path, "https://richlook.co.in/wp-content/uploads/" &amp; _xlpm.yr &amp; "/" &amp; _xlpm.mn &amp; "/",
    _xlpm.imgRange, 'work here'!O978:X978,
    _xlpm.imgLinks, IF(_xlpm.imgRange&lt;&gt;"", _xlpm.path &amp; _xlpm.imgRange &amp; ".webp", ""),
    _xlpm.urls,
        IF(A979="variable", "",
        IF(A979="variation", _xlpm.imgLinks,
        IF(A979="simple", "", ""))),
    _xlfn.TEXTJOIN(", ", TRUE, _xlpm.urls)
)</f>
        <v/>
      </c>
      <c r="X979" t="str">
        <f>IF('work here'!D978&lt;&gt;"", 'work here'!D978, "")</f>
        <v/>
      </c>
      <c r="Y979" t="e">
        <f>IF('work here'!#REF!&lt;&gt;"","color","")</f>
        <v>#REF!</v>
      </c>
      <c r="Z979" t="e">
        <f>IF('work here'!#REF!&lt;&gt;"",'work here'!#REF!,"")</f>
        <v>#REF!</v>
      </c>
      <c r="AA979" t="e">
        <f t="shared" si="457"/>
        <v>#REF!</v>
      </c>
      <c r="AB979" t="e">
        <f t="shared" si="458"/>
        <v>#REF!</v>
      </c>
      <c r="AC979" t="str">
        <f t="shared" si="459"/>
        <v/>
      </c>
      <c r="AD979" s="2" t="e">
        <f>IF('work here'!#REF!&lt;&gt;"",'work here'!#REF!,"")</f>
        <v>#REF!</v>
      </c>
      <c r="AE979" s="2" t="e">
        <f>IF('work here'!#REF!&lt;&gt;"",'work here'!#REF!,"")</f>
        <v>#REF!</v>
      </c>
      <c r="AF979" s="2" t="e">
        <f t="shared" si="460"/>
        <v>#REF!</v>
      </c>
      <c r="AG979" s="2" t="e">
        <f t="shared" si="461"/>
        <v>#REF!</v>
      </c>
      <c r="AH979" s="2" t="str">
        <f t="shared" si="462"/>
        <v/>
      </c>
      <c r="AI979" t="str">
        <f>IF('work here'!AE978&lt;&gt;"","Jewellery Work","")</f>
        <v/>
      </c>
      <c r="AJ979" t="str">
        <f>IF('work here'!AE978&lt;&gt;"",'work here'!AE978,"")</f>
        <v/>
      </c>
      <c r="AK979" t="str">
        <f t="shared" si="463"/>
        <v/>
      </c>
      <c r="AL979" t="str">
        <f t="shared" si="464"/>
        <v/>
      </c>
      <c r="AM979" t="e">
        <f>IF('work here'!#REF!&lt;&gt;"","Gemstone","")</f>
        <v>#REF!</v>
      </c>
      <c r="AN979" t="e">
        <f>IF('work here'!#REF!&lt;&gt;"",'work here'!#REF!,"")</f>
        <v>#REF!</v>
      </c>
      <c r="AO979" t="e">
        <f t="shared" si="465"/>
        <v>#REF!</v>
      </c>
      <c r="AP979" t="e">
        <f t="shared" si="466"/>
        <v>#REF!</v>
      </c>
      <c r="AQ979" t="str">
        <f>IF('work here'!AW978&lt;&gt;"","Plating","")</f>
        <v/>
      </c>
      <c r="AR979" t="str">
        <f>IF('work here'!AW978&lt;&gt;"",'work here'!AW978,"")</f>
        <v/>
      </c>
      <c r="AS979" t="str">
        <f t="shared" si="467"/>
        <v/>
      </c>
      <c r="AT979" t="str">
        <f t="shared" si="468"/>
        <v/>
      </c>
      <c r="AU979" t="str">
        <f>IF('work here'!AX978&lt;&gt;"","Material","")</f>
        <v/>
      </c>
      <c r="AV979" t="str">
        <f>IF('work here'!AX978&lt;&gt;"",'work here'!AX978,"")</f>
        <v/>
      </c>
      <c r="AW979" t="str">
        <f t="shared" si="469"/>
        <v/>
      </c>
      <c r="AX979" t="str">
        <f t="shared" si="470"/>
        <v/>
      </c>
      <c r="AY979" t="e">
        <f>IF('work here'!#REF!&lt;&gt;"","Look","")</f>
        <v>#REF!</v>
      </c>
      <c r="AZ979" t="e">
        <f>IF('work here'!#REF!&lt;&gt;"",'work here'!#REF!,"")</f>
        <v>#REF!</v>
      </c>
      <c r="BA979" t="e">
        <f t="shared" si="471"/>
        <v>#REF!</v>
      </c>
      <c r="BB979" t="e">
        <f t="shared" si="472"/>
        <v>#REF!</v>
      </c>
      <c r="BC979" t="e">
        <f>IF('work here'!#REF!&lt;&gt;"","Finish","")</f>
        <v>#REF!</v>
      </c>
      <c r="BD979" t="e">
        <f>IF('work here'!#REF!&lt;&gt;"",'work here'!#REF!,"")</f>
        <v>#REF!</v>
      </c>
      <c r="BE979" t="e">
        <f t="shared" si="473"/>
        <v>#REF!</v>
      </c>
      <c r="BF979" t="e">
        <f t="shared" si="474"/>
        <v>#REF!</v>
      </c>
      <c r="BG979" t="e">
        <f>IF('work here'!#REF!&lt;&gt;"","Care","")</f>
        <v>#REF!</v>
      </c>
      <c r="BH979" t="e">
        <f>IF('work here'!#REF!&lt;&gt;"",'work here'!#REF!,"")</f>
        <v>#REF!</v>
      </c>
      <c r="BI979" t="e">
        <f t="shared" si="475"/>
        <v>#REF!</v>
      </c>
      <c r="BJ979" t="e">
        <f t="shared" si="476"/>
        <v>#REF!</v>
      </c>
      <c r="BK979" t="str">
        <f>IF(OR('work here'!F978="Rings", 'work here'!F978="Bangles"), 'work here'!F978 &amp; " Size", "")</f>
        <v/>
      </c>
      <c r="BL979" t="e">
        <f>IF('work here'!#REF!&lt;&gt;"",'work here'!#REF!,"")</f>
        <v>#REF!</v>
      </c>
      <c r="BM979" t="str">
        <f t="shared" si="477"/>
        <v/>
      </c>
      <c r="BN979" t="str">
        <f t="shared" si="478"/>
        <v/>
      </c>
      <c r="BO979" t="str">
        <f t="shared" si="479"/>
        <v/>
      </c>
    </row>
    <row r="980" spans="1:67" x14ac:dyDescent="0.3">
      <c r="A980" t="str">
        <f>IF('work here'!A979="simple","simple",IF('work here'!A979="parent","variable",IF('work here'!A979="child","variation","")))</f>
        <v/>
      </c>
      <c r="B980" t="str">
        <f>IF('work here'!C979&lt;&gt;"", 'work here'!C979, "")</f>
        <v/>
      </c>
      <c r="C980" t="str">
        <f>IF('work here'!B979&lt;&gt;"", 'work here'!B979, "")</f>
        <v/>
      </c>
      <c r="D980" t="str">
        <f t="shared" si="450"/>
        <v/>
      </c>
      <c r="E980" t="str">
        <f t="shared" si="451"/>
        <v/>
      </c>
      <c r="F980" t="str">
        <f t="shared" si="452"/>
        <v/>
      </c>
      <c r="G980" t="e">
        <f>IF('work here'!#REF!&lt;&gt;"", 'work here'!#REF!, "")</f>
        <v>#REF!</v>
      </c>
      <c r="I980" t="str">
        <f>IF('work here'!Z979&lt;&gt;"", 'work here'!Z979, "")</f>
        <v/>
      </c>
      <c r="J980" t="str">
        <f t="shared" si="453"/>
        <v/>
      </c>
      <c r="K980" t="str">
        <f t="shared" si="454"/>
        <v/>
      </c>
      <c r="L980" t="str">
        <f t="shared" si="455"/>
        <v/>
      </c>
      <c r="M980" t="str">
        <f>IF('work here'!AA979&lt;&gt;"", 'work here'!AA979, "")</f>
        <v/>
      </c>
      <c r="N980" t="str">
        <f>IF('work here'!AD979&lt;&gt;"", 'work here'!AD979, "")</f>
        <v/>
      </c>
      <c r="O980" t="str">
        <f>IF('work here'!AC979&lt;&gt;"", 'work here'!AC979, "")</f>
        <v/>
      </c>
      <c r="P980" t="str">
        <f>IF('work here'!AB979&lt;&gt;"", 'work here'!AB979, "")</f>
        <v/>
      </c>
      <c r="Q980" t="str">
        <f t="shared" si="456"/>
        <v/>
      </c>
      <c r="S980" t="str">
        <f>IF('work here'!E979&lt;&gt;"", 'work here'!E979, "")</f>
        <v/>
      </c>
      <c r="T980" t="e">
        <f>IF('work here'!#REF!&lt;&gt;"", 'work here'!#REF!, "")</f>
        <v>#REF!</v>
      </c>
      <c r="U980" t="str">
        <f>IF(A980="", "", _xlfn.TEXTJOIN(", ", TRUE, "jewellery", "jewellery &gt; " &amp; 'work here'!F979, "jewellery &gt; " &amp; 'work here'!F979 &amp; " &gt; " &amp; 'work here'!#REF!, 'work here'!#REF!, 'work here'!AY979, 'work here'!H979, 'work here'!I979, 'work here'!J979))</f>
        <v/>
      </c>
      <c r="V980" t="str" cm="1">
        <f t="array" aca="1" ref="V980" ca="1">_xlfn.LET(
    _xlpm.yr, TEXT(TODAY(), "yyyy"),
    _xlpm.mn, TEXT(TODAY(), "mm"),
    _xlpm.path, "https://richlook.co.in/wp-content/uploads/" &amp; _xlpm.yr &amp; "/" &amp; _xlpm.mn &amp; "/",
    _xlpm.imgRange, 'work here'!N979:X979,
    _xlpm.imgLinks, IF(_xlpm.imgRange&lt;&gt;"", _xlpm.path &amp; _xlpm.imgRange &amp; ".webp", ""),
    _xlpm.urls,
        IF(A980="variable", _xlpm.imgLinks,
        IF(A980="variation", IF('work here'!N979&lt;&gt;"", _xlpm.path &amp; 'work here'!N979 &amp; ".webp", ""),
        IF(A980="simple", _xlpm.imgLinks, ""))),
    _xlfn.TEXTJOIN(", ", TRUE, _xlpm.urls)
)</f>
        <v/>
      </c>
      <c r="W980" t="str" cm="1">
        <f t="array" aca="1" ref="W980" ca="1">_xlfn.LET(
    _xlpm.yr, TEXT(TODAY(), "yyyy"),
    _xlpm.mn, TEXT(TODAY(), "mm"),
    _xlpm.path, "https://richlook.co.in/wp-content/uploads/" &amp; _xlpm.yr &amp; "/" &amp; _xlpm.mn &amp; "/",
    _xlpm.imgRange, 'work here'!O979:X979,
    _xlpm.imgLinks, IF(_xlpm.imgRange&lt;&gt;"", _xlpm.path &amp; _xlpm.imgRange &amp; ".webp", ""),
    _xlpm.urls,
        IF(A980="variable", "",
        IF(A980="variation", _xlpm.imgLinks,
        IF(A980="simple", "", ""))),
    _xlfn.TEXTJOIN(", ", TRUE, _xlpm.urls)
)</f>
        <v/>
      </c>
      <c r="X980" t="str">
        <f>IF('work here'!D979&lt;&gt;"", 'work here'!D979, "")</f>
        <v/>
      </c>
      <c r="Y980" t="e">
        <f>IF('work here'!#REF!&lt;&gt;"","color","")</f>
        <v>#REF!</v>
      </c>
      <c r="Z980" t="e">
        <f>IF('work here'!#REF!&lt;&gt;"",'work here'!#REF!,"")</f>
        <v>#REF!</v>
      </c>
      <c r="AA980" t="e">
        <f t="shared" si="457"/>
        <v>#REF!</v>
      </c>
      <c r="AB980" t="e">
        <f t="shared" si="458"/>
        <v>#REF!</v>
      </c>
      <c r="AC980" t="str">
        <f t="shared" si="459"/>
        <v/>
      </c>
      <c r="AD980" s="2" t="e">
        <f>IF('work here'!#REF!&lt;&gt;"",'work here'!#REF!,"")</f>
        <v>#REF!</v>
      </c>
      <c r="AE980" s="2" t="e">
        <f>IF('work here'!#REF!&lt;&gt;"",'work here'!#REF!,"")</f>
        <v>#REF!</v>
      </c>
      <c r="AF980" s="2" t="e">
        <f t="shared" si="460"/>
        <v>#REF!</v>
      </c>
      <c r="AG980" s="2" t="e">
        <f t="shared" si="461"/>
        <v>#REF!</v>
      </c>
      <c r="AH980" s="2" t="str">
        <f t="shared" si="462"/>
        <v/>
      </c>
      <c r="AI980" t="str">
        <f>IF('work here'!AE979&lt;&gt;"","Jewellery Work","")</f>
        <v/>
      </c>
      <c r="AJ980" t="str">
        <f>IF('work here'!AE979&lt;&gt;"",'work here'!AE979,"")</f>
        <v/>
      </c>
      <c r="AK980" t="str">
        <f t="shared" si="463"/>
        <v/>
      </c>
      <c r="AL980" t="str">
        <f t="shared" si="464"/>
        <v/>
      </c>
      <c r="AM980" t="e">
        <f>IF('work here'!#REF!&lt;&gt;"","Gemstone","")</f>
        <v>#REF!</v>
      </c>
      <c r="AN980" t="e">
        <f>IF('work here'!#REF!&lt;&gt;"",'work here'!#REF!,"")</f>
        <v>#REF!</v>
      </c>
      <c r="AO980" t="e">
        <f t="shared" si="465"/>
        <v>#REF!</v>
      </c>
      <c r="AP980" t="e">
        <f t="shared" si="466"/>
        <v>#REF!</v>
      </c>
      <c r="AQ980" t="str">
        <f>IF('work here'!AW979&lt;&gt;"","Plating","")</f>
        <v/>
      </c>
      <c r="AR980" t="str">
        <f>IF('work here'!AW979&lt;&gt;"",'work here'!AW979,"")</f>
        <v/>
      </c>
      <c r="AS980" t="str">
        <f t="shared" si="467"/>
        <v/>
      </c>
      <c r="AT980" t="str">
        <f t="shared" si="468"/>
        <v/>
      </c>
      <c r="AU980" t="str">
        <f>IF('work here'!AX979&lt;&gt;"","Material","")</f>
        <v/>
      </c>
      <c r="AV980" t="str">
        <f>IF('work here'!AX979&lt;&gt;"",'work here'!AX979,"")</f>
        <v/>
      </c>
      <c r="AW980" t="str">
        <f t="shared" si="469"/>
        <v/>
      </c>
      <c r="AX980" t="str">
        <f t="shared" si="470"/>
        <v/>
      </c>
      <c r="AY980" t="e">
        <f>IF('work here'!#REF!&lt;&gt;"","Look","")</f>
        <v>#REF!</v>
      </c>
      <c r="AZ980" t="e">
        <f>IF('work here'!#REF!&lt;&gt;"",'work here'!#REF!,"")</f>
        <v>#REF!</v>
      </c>
      <c r="BA980" t="e">
        <f t="shared" si="471"/>
        <v>#REF!</v>
      </c>
      <c r="BB980" t="e">
        <f t="shared" si="472"/>
        <v>#REF!</v>
      </c>
      <c r="BC980" t="e">
        <f>IF('work here'!#REF!&lt;&gt;"","Finish","")</f>
        <v>#REF!</v>
      </c>
      <c r="BD980" t="e">
        <f>IF('work here'!#REF!&lt;&gt;"",'work here'!#REF!,"")</f>
        <v>#REF!</v>
      </c>
      <c r="BE980" t="e">
        <f t="shared" si="473"/>
        <v>#REF!</v>
      </c>
      <c r="BF980" t="e">
        <f t="shared" si="474"/>
        <v>#REF!</v>
      </c>
      <c r="BG980" t="e">
        <f>IF('work here'!#REF!&lt;&gt;"","Care","")</f>
        <v>#REF!</v>
      </c>
      <c r="BH980" t="e">
        <f>IF('work here'!#REF!&lt;&gt;"",'work here'!#REF!,"")</f>
        <v>#REF!</v>
      </c>
      <c r="BI980" t="e">
        <f t="shared" si="475"/>
        <v>#REF!</v>
      </c>
      <c r="BJ980" t="e">
        <f t="shared" si="476"/>
        <v>#REF!</v>
      </c>
      <c r="BK980" t="str">
        <f>IF(OR('work here'!F979="Rings", 'work here'!F979="Bangles"), 'work here'!F979 &amp; " Size", "")</f>
        <v/>
      </c>
      <c r="BL980" t="e">
        <f>IF('work here'!#REF!&lt;&gt;"",'work here'!#REF!,"")</f>
        <v>#REF!</v>
      </c>
      <c r="BM980" t="str">
        <f t="shared" si="477"/>
        <v/>
      </c>
      <c r="BN980" t="str">
        <f t="shared" si="478"/>
        <v/>
      </c>
      <c r="BO980" t="str">
        <f t="shared" si="479"/>
        <v/>
      </c>
    </row>
    <row r="981" spans="1:67" x14ac:dyDescent="0.3">
      <c r="A981" t="str">
        <f>IF('work here'!A980="simple","simple",IF('work here'!A980="parent","variable",IF('work here'!A980="child","variation","")))</f>
        <v/>
      </c>
      <c r="B981" t="str">
        <f>IF('work here'!C980&lt;&gt;"", 'work here'!C980, "")</f>
        <v/>
      </c>
      <c r="C981" t="str">
        <f>IF('work here'!B980&lt;&gt;"", 'work here'!B980, "")</f>
        <v/>
      </c>
      <c r="D981" t="str">
        <f t="shared" si="450"/>
        <v/>
      </c>
      <c r="E981" t="str">
        <f t="shared" si="451"/>
        <v/>
      </c>
      <c r="F981" t="str">
        <f t="shared" si="452"/>
        <v/>
      </c>
      <c r="G981" t="e">
        <f>IF('work here'!#REF!&lt;&gt;"", 'work here'!#REF!, "")</f>
        <v>#REF!</v>
      </c>
      <c r="I981" t="str">
        <f>IF('work here'!Z980&lt;&gt;"", 'work here'!Z980, "")</f>
        <v/>
      </c>
      <c r="J981" t="str">
        <f t="shared" si="453"/>
        <v/>
      </c>
      <c r="K981" t="str">
        <f t="shared" si="454"/>
        <v/>
      </c>
      <c r="L981" t="str">
        <f t="shared" si="455"/>
        <v/>
      </c>
      <c r="M981" t="str">
        <f>IF('work here'!AA980&lt;&gt;"", 'work here'!AA980, "")</f>
        <v/>
      </c>
      <c r="N981" t="str">
        <f>IF('work here'!AD980&lt;&gt;"", 'work here'!AD980, "")</f>
        <v/>
      </c>
      <c r="O981" t="str">
        <f>IF('work here'!AC980&lt;&gt;"", 'work here'!AC980, "")</f>
        <v/>
      </c>
      <c r="P981" t="str">
        <f>IF('work here'!AB980&lt;&gt;"", 'work here'!AB980, "")</f>
        <v/>
      </c>
      <c r="Q981" t="str">
        <f t="shared" si="456"/>
        <v/>
      </c>
      <c r="S981" t="str">
        <f>IF('work here'!E980&lt;&gt;"", 'work here'!E980, "")</f>
        <v/>
      </c>
      <c r="T981" t="e">
        <f>IF('work here'!#REF!&lt;&gt;"", 'work here'!#REF!, "")</f>
        <v>#REF!</v>
      </c>
      <c r="U981" t="str">
        <f>IF(A981="", "", _xlfn.TEXTJOIN(", ", TRUE, "jewellery", "jewellery &gt; " &amp; 'work here'!F980, "jewellery &gt; " &amp; 'work here'!F980 &amp; " &gt; " &amp; 'work here'!#REF!, 'work here'!#REF!, 'work here'!AY980, 'work here'!H980, 'work here'!I980, 'work here'!J980))</f>
        <v/>
      </c>
      <c r="V981" t="str" cm="1">
        <f t="array" aca="1" ref="V981" ca="1">_xlfn.LET(
    _xlpm.yr, TEXT(TODAY(), "yyyy"),
    _xlpm.mn, TEXT(TODAY(), "mm"),
    _xlpm.path, "https://richlook.co.in/wp-content/uploads/" &amp; _xlpm.yr &amp; "/" &amp; _xlpm.mn &amp; "/",
    _xlpm.imgRange, 'work here'!N980:X980,
    _xlpm.imgLinks, IF(_xlpm.imgRange&lt;&gt;"", _xlpm.path &amp; _xlpm.imgRange &amp; ".webp", ""),
    _xlpm.urls,
        IF(A981="variable", _xlpm.imgLinks,
        IF(A981="variation", IF('work here'!N980&lt;&gt;"", _xlpm.path &amp; 'work here'!N980 &amp; ".webp", ""),
        IF(A981="simple", _xlpm.imgLinks, ""))),
    _xlfn.TEXTJOIN(", ", TRUE, _xlpm.urls)
)</f>
        <v/>
      </c>
      <c r="W981" t="str" cm="1">
        <f t="array" aca="1" ref="W981" ca="1">_xlfn.LET(
    _xlpm.yr, TEXT(TODAY(), "yyyy"),
    _xlpm.mn, TEXT(TODAY(), "mm"),
    _xlpm.path, "https://richlook.co.in/wp-content/uploads/" &amp; _xlpm.yr &amp; "/" &amp; _xlpm.mn &amp; "/",
    _xlpm.imgRange, 'work here'!O980:X980,
    _xlpm.imgLinks, IF(_xlpm.imgRange&lt;&gt;"", _xlpm.path &amp; _xlpm.imgRange &amp; ".webp", ""),
    _xlpm.urls,
        IF(A981="variable", "",
        IF(A981="variation", _xlpm.imgLinks,
        IF(A981="simple", "", ""))),
    _xlfn.TEXTJOIN(", ", TRUE, _xlpm.urls)
)</f>
        <v/>
      </c>
      <c r="X981" t="str">
        <f>IF('work here'!D980&lt;&gt;"", 'work here'!D980, "")</f>
        <v/>
      </c>
      <c r="Y981" t="e">
        <f>IF('work here'!#REF!&lt;&gt;"","color","")</f>
        <v>#REF!</v>
      </c>
      <c r="Z981" t="e">
        <f>IF('work here'!#REF!&lt;&gt;"",'work here'!#REF!,"")</f>
        <v>#REF!</v>
      </c>
      <c r="AA981" t="e">
        <f t="shared" si="457"/>
        <v>#REF!</v>
      </c>
      <c r="AB981" t="e">
        <f t="shared" si="458"/>
        <v>#REF!</v>
      </c>
      <c r="AC981" t="str">
        <f t="shared" si="459"/>
        <v/>
      </c>
      <c r="AD981" s="2" t="e">
        <f>IF('work here'!#REF!&lt;&gt;"",'work here'!#REF!,"")</f>
        <v>#REF!</v>
      </c>
      <c r="AE981" s="2" t="e">
        <f>IF('work here'!#REF!&lt;&gt;"",'work here'!#REF!,"")</f>
        <v>#REF!</v>
      </c>
      <c r="AF981" s="2" t="e">
        <f t="shared" si="460"/>
        <v>#REF!</v>
      </c>
      <c r="AG981" s="2" t="e">
        <f t="shared" si="461"/>
        <v>#REF!</v>
      </c>
      <c r="AH981" s="2" t="str">
        <f t="shared" si="462"/>
        <v/>
      </c>
      <c r="AI981" t="str">
        <f>IF('work here'!AE980&lt;&gt;"","Jewellery Work","")</f>
        <v/>
      </c>
      <c r="AJ981" t="str">
        <f>IF('work here'!AE980&lt;&gt;"",'work here'!AE980,"")</f>
        <v/>
      </c>
      <c r="AK981" t="str">
        <f t="shared" si="463"/>
        <v/>
      </c>
      <c r="AL981" t="str">
        <f t="shared" si="464"/>
        <v/>
      </c>
      <c r="AM981" t="e">
        <f>IF('work here'!#REF!&lt;&gt;"","Gemstone","")</f>
        <v>#REF!</v>
      </c>
      <c r="AN981" t="e">
        <f>IF('work here'!#REF!&lt;&gt;"",'work here'!#REF!,"")</f>
        <v>#REF!</v>
      </c>
      <c r="AO981" t="e">
        <f t="shared" si="465"/>
        <v>#REF!</v>
      </c>
      <c r="AP981" t="e">
        <f t="shared" si="466"/>
        <v>#REF!</v>
      </c>
      <c r="AQ981" t="str">
        <f>IF('work here'!AW980&lt;&gt;"","Plating","")</f>
        <v/>
      </c>
      <c r="AR981" t="str">
        <f>IF('work here'!AW980&lt;&gt;"",'work here'!AW980,"")</f>
        <v/>
      </c>
      <c r="AS981" t="str">
        <f t="shared" si="467"/>
        <v/>
      </c>
      <c r="AT981" t="str">
        <f t="shared" si="468"/>
        <v/>
      </c>
      <c r="AU981" t="str">
        <f>IF('work here'!AX980&lt;&gt;"","Material","")</f>
        <v/>
      </c>
      <c r="AV981" t="str">
        <f>IF('work here'!AX980&lt;&gt;"",'work here'!AX980,"")</f>
        <v/>
      </c>
      <c r="AW981" t="str">
        <f t="shared" si="469"/>
        <v/>
      </c>
      <c r="AX981" t="str">
        <f t="shared" si="470"/>
        <v/>
      </c>
      <c r="AY981" t="e">
        <f>IF('work here'!#REF!&lt;&gt;"","Look","")</f>
        <v>#REF!</v>
      </c>
      <c r="AZ981" t="e">
        <f>IF('work here'!#REF!&lt;&gt;"",'work here'!#REF!,"")</f>
        <v>#REF!</v>
      </c>
      <c r="BA981" t="e">
        <f t="shared" si="471"/>
        <v>#REF!</v>
      </c>
      <c r="BB981" t="e">
        <f t="shared" si="472"/>
        <v>#REF!</v>
      </c>
      <c r="BC981" t="e">
        <f>IF('work here'!#REF!&lt;&gt;"","Finish","")</f>
        <v>#REF!</v>
      </c>
      <c r="BD981" t="e">
        <f>IF('work here'!#REF!&lt;&gt;"",'work here'!#REF!,"")</f>
        <v>#REF!</v>
      </c>
      <c r="BE981" t="e">
        <f t="shared" si="473"/>
        <v>#REF!</v>
      </c>
      <c r="BF981" t="e">
        <f t="shared" si="474"/>
        <v>#REF!</v>
      </c>
      <c r="BG981" t="e">
        <f>IF('work here'!#REF!&lt;&gt;"","Care","")</f>
        <v>#REF!</v>
      </c>
      <c r="BH981" t="e">
        <f>IF('work here'!#REF!&lt;&gt;"",'work here'!#REF!,"")</f>
        <v>#REF!</v>
      </c>
      <c r="BI981" t="e">
        <f t="shared" si="475"/>
        <v>#REF!</v>
      </c>
      <c r="BJ981" t="e">
        <f t="shared" si="476"/>
        <v>#REF!</v>
      </c>
      <c r="BK981" t="str">
        <f>IF(OR('work here'!F980="Rings", 'work here'!F980="Bangles"), 'work here'!F980 &amp; " Size", "")</f>
        <v/>
      </c>
      <c r="BL981" t="e">
        <f>IF('work here'!#REF!&lt;&gt;"",'work here'!#REF!,"")</f>
        <v>#REF!</v>
      </c>
      <c r="BM981" t="str">
        <f t="shared" si="477"/>
        <v/>
      </c>
      <c r="BN981" t="str">
        <f t="shared" si="478"/>
        <v/>
      </c>
      <c r="BO981" t="str">
        <f t="shared" si="479"/>
        <v/>
      </c>
    </row>
    <row r="982" spans="1:67" x14ac:dyDescent="0.3">
      <c r="A982" t="str">
        <f>IF('work here'!A981="simple","simple",IF('work here'!A981="parent","variable",IF('work here'!A981="child","variation","")))</f>
        <v/>
      </c>
      <c r="B982" t="str">
        <f>IF('work here'!C981&lt;&gt;"", 'work here'!C981, "")</f>
        <v/>
      </c>
      <c r="C982" t="str">
        <f>IF('work here'!B981&lt;&gt;"", 'work here'!B981, "")</f>
        <v/>
      </c>
      <c r="D982" t="str">
        <f t="shared" si="450"/>
        <v/>
      </c>
      <c r="E982" t="str">
        <f t="shared" si="451"/>
        <v/>
      </c>
      <c r="F982" t="str">
        <f t="shared" si="452"/>
        <v/>
      </c>
      <c r="G982" t="e">
        <f>IF('work here'!#REF!&lt;&gt;"", 'work here'!#REF!, "")</f>
        <v>#REF!</v>
      </c>
      <c r="I982" t="str">
        <f>IF('work here'!Z981&lt;&gt;"", 'work here'!Z981, "")</f>
        <v/>
      </c>
      <c r="J982" t="str">
        <f t="shared" si="453"/>
        <v/>
      </c>
      <c r="K982" t="str">
        <f t="shared" si="454"/>
        <v/>
      </c>
      <c r="L982" t="str">
        <f t="shared" si="455"/>
        <v/>
      </c>
      <c r="M982" t="str">
        <f>IF('work here'!AA981&lt;&gt;"", 'work here'!AA981, "")</f>
        <v/>
      </c>
      <c r="N982" t="str">
        <f>IF('work here'!AD981&lt;&gt;"", 'work here'!AD981, "")</f>
        <v/>
      </c>
      <c r="O982" t="str">
        <f>IF('work here'!AC981&lt;&gt;"", 'work here'!AC981, "")</f>
        <v/>
      </c>
      <c r="P982" t="str">
        <f>IF('work here'!AB981&lt;&gt;"", 'work here'!AB981, "")</f>
        <v/>
      </c>
      <c r="Q982" t="str">
        <f t="shared" si="456"/>
        <v/>
      </c>
      <c r="S982" t="str">
        <f>IF('work here'!E981&lt;&gt;"", 'work here'!E981, "")</f>
        <v/>
      </c>
      <c r="T982" t="e">
        <f>IF('work here'!#REF!&lt;&gt;"", 'work here'!#REF!, "")</f>
        <v>#REF!</v>
      </c>
      <c r="U982" t="str">
        <f>IF(A982="", "", _xlfn.TEXTJOIN(", ", TRUE, "jewellery", "jewellery &gt; " &amp; 'work here'!F981, "jewellery &gt; " &amp; 'work here'!F981 &amp; " &gt; " &amp; 'work here'!#REF!, 'work here'!#REF!, 'work here'!AY981, 'work here'!H981, 'work here'!I981, 'work here'!J981))</f>
        <v/>
      </c>
      <c r="V982" t="str" cm="1">
        <f t="array" aca="1" ref="V982" ca="1">_xlfn.LET(
    _xlpm.yr, TEXT(TODAY(), "yyyy"),
    _xlpm.mn, TEXT(TODAY(), "mm"),
    _xlpm.path, "https://richlook.co.in/wp-content/uploads/" &amp; _xlpm.yr &amp; "/" &amp; _xlpm.mn &amp; "/",
    _xlpm.imgRange, 'work here'!N981:X981,
    _xlpm.imgLinks, IF(_xlpm.imgRange&lt;&gt;"", _xlpm.path &amp; _xlpm.imgRange &amp; ".webp", ""),
    _xlpm.urls,
        IF(A982="variable", _xlpm.imgLinks,
        IF(A982="variation", IF('work here'!N981&lt;&gt;"", _xlpm.path &amp; 'work here'!N981 &amp; ".webp", ""),
        IF(A982="simple", _xlpm.imgLinks, ""))),
    _xlfn.TEXTJOIN(", ", TRUE, _xlpm.urls)
)</f>
        <v/>
      </c>
      <c r="W982" t="str" cm="1">
        <f t="array" aca="1" ref="W982" ca="1">_xlfn.LET(
    _xlpm.yr, TEXT(TODAY(), "yyyy"),
    _xlpm.mn, TEXT(TODAY(), "mm"),
    _xlpm.path, "https://richlook.co.in/wp-content/uploads/" &amp; _xlpm.yr &amp; "/" &amp; _xlpm.mn &amp; "/",
    _xlpm.imgRange, 'work here'!O981:X981,
    _xlpm.imgLinks, IF(_xlpm.imgRange&lt;&gt;"", _xlpm.path &amp; _xlpm.imgRange &amp; ".webp", ""),
    _xlpm.urls,
        IF(A982="variable", "",
        IF(A982="variation", _xlpm.imgLinks,
        IF(A982="simple", "", ""))),
    _xlfn.TEXTJOIN(", ", TRUE, _xlpm.urls)
)</f>
        <v/>
      </c>
      <c r="X982" t="str">
        <f>IF('work here'!D981&lt;&gt;"", 'work here'!D981, "")</f>
        <v/>
      </c>
      <c r="Y982" t="e">
        <f>IF('work here'!#REF!&lt;&gt;"","color","")</f>
        <v>#REF!</v>
      </c>
      <c r="Z982" t="e">
        <f>IF('work here'!#REF!&lt;&gt;"",'work here'!#REF!,"")</f>
        <v>#REF!</v>
      </c>
      <c r="AA982" t="e">
        <f t="shared" si="457"/>
        <v>#REF!</v>
      </c>
      <c r="AB982" t="e">
        <f t="shared" si="458"/>
        <v>#REF!</v>
      </c>
      <c r="AC982" t="str">
        <f t="shared" si="459"/>
        <v/>
      </c>
      <c r="AD982" s="2" t="e">
        <f>IF('work here'!#REF!&lt;&gt;"",'work here'!#REF!,"")</f>
        <v>#REF!</v>
      </c>
      <c r="AE982" s="2" t="e">
        <f>IF('work here'!#REF!&lt;&gt;"",'work here'!#REF!,"")</f>
        <v>#REF!</v>
      </c>
      <c r="AF982" s="2" t="e">
        <f t="shared" si="460"/>
        <v>#REF!</v>
      </c>
      <c r="AG982" s="2" t="e">
        <f t="shared" si="461"/>
        <v>#REF!</v>
      </c>
      <c r="AH982" s="2" t="str">
        <f t="shared" si="462"/>
        <v/>
      </c>
      <c r="AI982" t="str">
        <f>IF('work here'!AE981&lt;&gt;"","Jewellery Work","")</f>
        <v/>
      </c>
      <c r="AJ982" t="str">
        <f>IF('work here'!AE981&lt;&gt;"",'work here'!AE981,"")</f>
        <v/>
      </c>
      <c r="AK982" t="str">
        <f t="shared" si="463"/>
        <v/>
      </c>
      <c r="AL982" t="str">
        <f t="shared" si="464"/>
        <v/>
      </c>
      <c r="AM982" t="e">
        <f>IF('work here'!#REF!&lt;&gt;"","Gemstone","")</f>
        <v>#REF!</v>
      </c>
      <c r="AN982" t="e">
        <f>IF('work here'!#REF!&lt;&gt;"",'work here'!#REF!,"")</f>
        <v>#REF!</v>
      </c>
      <c r="AO982" t="e">
        <f t="shared" si="465"/>
        <v>#REF!</v>
      </c>
      <c r="AP982" t="e">
        <f t="shared" si="466"/>
        <v>#REF!</v>
      </c>
      <c r="AQ982" t="str">
        <f>IF('work here'!AW981&lt;&gt;"","Plating","")</f>
        <v/>
      </c>
      <c r="AR982" t="str">
        <f>IF('work here'!AW981&lt;&gt;"",'work here'!AW981,"")</f>
        <v/>
      </c>
      <c r="AS982" t="str">
        <f t="shared" si="467"/>
        <v/>
      </c>
      <c r="AT982" t="str">
        <f t="shared" si="468"/>
        <v/>
      </c>
      <c r="AU982" t="str">
        <f>IF('work here'!AX981&lt;&gt;"","Material","")</f>
        <v/>
      </c>
      <c r="AV982" t="str">
        <f>IF('work here'!AX981&lt;&gt;"",'work here'!AX981,"")</f>
        <v/>
      </c>
      <c r="AW982" t="str">
        <f t="shared" si="469"/>
        <v/>
      </c>
      <c r="AX982" t="str">
        <f t="shared" si="470"/>
        <v/>
      </c>
      <c r="AY982" t="e">
        <f>IF('work here'!#REF!&lt;&gt;"","Look","")</f>
        <v>#REF!</v>
      </c>
      <c r="AZ982" t="e">
        <f>IF('work here'!#REF!&lt;&gt;"",'work here'!#REF!,"")</f>
        <v>#REF!</v>
      </c>
      <c r="BA982" t="e">
        <f t="shared" si="471"/>
        <v>#REF!</v>
      </c>
      <c r="BB982" t="e">
        <f t="shared" si="472"/>
        <v>#REF!</v>
      </c>
      <c r="BC982" t="e">
        <f>IF('work here'!#REF!&lt;&gt;"","Finish","")</f>
        <v>#REF!</v>
      </c>
      <c r="BD982" t="e">
        <f>IF('work here'!#REF!&lt;&gt;"",'work here'!#REF!,"")</f>
        <v>#REF!</v>
      </c>
      <c r="BE982" t="e">
        <f t="shared" si="473"/>
        <v>#REF!</v>
      </c>
      <c r="BF982" t="e">
        <f t="shared" si="474"/>
        <v>#REF!</v>
      </c>
      <c r="BG982" t="e">
        <f>IF('work here'!#REF!&lt;&gt;"","Care","")</f>
        <v>#REF!</v>
      </c>
      <c r="BH982" t="e">
        <f>IF('work here'!#REF!&lt;&gt;"",'work here'!#REF!,"")</f>
        <v>#REF!</v>
      </c>
      <c r="BI982" t="e">
        <f t="shared" si="475"/>
        <v>#REF!</v>
      </c>
      <c r="BJ982" t="e">
        <f t="shared" si="476"/>
        <v>#REF!</v>
      </c>
      <c r="BK982" t="str">
        <f>IF(OR('work here'!F981="Rings", 'work here'!F981="Bangles"), 'work here'!F981 &amp; " Size", "")</f>
        <v/>
      </c>
      <c r="BL982" t="e">
        <f>IF('work here'!#REF!&lt;&gt;"",'work here'!#REF!,"")</f>
        <v>#REF!</v>
      </c>
      <c r="BM982" t="str">
        <f t="shared" si="477"/>
        <v/>
      </c>
      <c r="BN982" t="str">
        <f t="shared" si="478"/>
        <v/>
      </c>
      <c r="BO982" t="str">
        <f t="shared" si="479"/>
        <v/>
      </c>
    </row>
    <row r="983" spans="1:67" x14ac:dyDescent="0.3">
      <c r="A983" t="str">
        <f>IF('work here'!A982="simple","simple",IF('work here'!A982="parent","variable",IF('work here'!A982="child","variation","")))</f>
        <v/>
      </c>
      <c r="B983" t="str">
        <f>IF('work here'!C982&lt;&gt;"", 'work here'!C982, "")</f>
        <v/>
      </c>
      <c r="C983" t="str">
        <f>IF('work here'!B982&lt;&gt;"", 'work here'!B982, "")</f>
        <v/>
      </c>
      <c r="D983" t="str">
        <f t="shared" si="450"/>
        <v/>
      </c>
      <c r="E983" t="str">
        <f t="shared" si="451"/>
        <v/>
      </c>
      <c r="F983" t="str">
        <f t="shared" si="452"/>
        <v/>
      </c>
      <c r="G983" t="e">
        <f>IF('work here'!#REF!&lt;&gt;"", 'work here'!#REF!, "")</f>
        <v>#REF!</v>
      </c>
      <c r="I983" t="str">
        <f>IF('work here'!Z982&lt;&gt;"", 'work here'!Z982, "")</f>
        <v/>
      </c>
      <c r="J983" t="str">
        <f t="shared" si="453"/>
        <v/>
      </c>
      <c r="K983" t="str">
        <f t="shared" si="454"/>
        <v/>
      </c>
      <c r="L983" t="str">
        <f t="shared" si="455"/>
        <v/>
      </c>
      <c r="M983" t="str">
        <f>IF('work here'!AA982&lt;&gt;"", 'work here'!AA982, "")</f>
        <v/>
      </c>
      <c r="N983" t="str">
        <f>IF('work here'!AD982&lt;&gt;"", 'work here'!AD982, "")</f>
        <v/>
      </c>
      <c r="O983" t="str">
        <f>IF('work here'!AC982&lt;&gt;"", 'work here'!AC982, "")</f>
        <v/>
      </c>
      <c r="P983" t="str">
        <f>IF('work here'!AB982&lt;&gt;"", 'work here'!AB982, "")</f>
        <v/>
      </c>
      <c r="Q983" t="str">
        <f t="shared" si="456"/>
        <v/>
      </c>
      <c r="S983" t="str">
        <f>IF('work here'!E982&lt;&gt;"", 'work here'!E982, "")</f>
        <v/>
      </c>
      <c r="T983" t="e">
        <f>IF('work here'!#REF!&lt;&gt;"", 'work here'!#REF!, "")</f>
        <v>#REF!</v>
      </c>
      <c r="U983" t="str">
        <f>IF(A983="", "", _xlfn.TEXTJOIN(", ", TRUE, "jewellery", "jewellery &gt; " &amp; 'work here'!F982, "jewellery &gt; " &amp; 'work here'!F982 &amp; " &gt; " &amp; 'work here'!#REF!, 'work here'!#REF!, 'work here'!AY982, 'work here'!H982, 'work here'!I982, 'work here'!J982))</f>
        <v/>
      </c>
      <c r="V983" t="str" cm="1">
        <f t="array" aca="1" ref="V983" ca="1">_xlfn.LET(
    _xlpm.yr, TEXT(TODAY(), "yyyy"),
    _xlpm.mn, TEXT(TODAY(), "mm"),
    _xlpm.path, "https://richlook.co.in/wp-content/uploads/" &amp; _xlpm.yr &amp; "/" &amp; _xlpm.mn &amp; "/",
    _xlpm.imgRange, 'work here'!N982:X982,
    _xlpm.imgLinks, IF(_xlpm.imgRange&lt;&gt;"", _xlpm.path &amp; _xlpm.imgRange &amp; ".webp", ""),
    _xlpm.urls,
        IF(A983="variable", _xlpm.imgLinks,
        IF(A983="variation", IF('work here'!N982&lt;&gt;"", _xlpm.path &amp; 'work here'!N982 &amp; ".webp", ""),
        IF(A983="simple", _xlpm.imgLinks, ""))),
    _xlfn.TEXTJOIN(", ", TRUE, _xlpm.urls)
)</f>
        <v/>
      </c>
      <c r="W983" t="str" cm="1">
        <f t="array" aca="1" ref="W983" ca="1">_xlfn.LET(
    _xlpm.yr, TEXT(TODAY(), "yyyy"),
    _xlpm.mn, TEXT(TODAY(), "mm"),
    _xlpm.path, "https://richlook.co.in/wp-content/uploads/" &amp; _xlpm.yr &amp; "/" &amp; _xlpm.mn &amp; "/",
    _xlpm.imgRange, 'work here'!O982:X982,
    _xlpm.imgLinks, IF(_xlpm.imgRange&lt;&gt;"", _xlpm.path &amp; _xlpm.imgRange &amp; ".webp", ""),
    _xlpm.urls,
        IF(A983="variable", "",
        IF(A983="variation", _xlpm.imgLinks,
        IF(A983="simple", "", ""))),
    _xlfn.TEXTJOIN(", ", TRUE, _xlpm.urls)
)</f>
        <v/>
      </c>
      <c r="X983" t="str">
        <f>IF('work here'!D982&lt;&gt;"", 'work here'!D982, "")</f>
        <v/>
      </c>
      <c r="Y983" t="e">
        <f>IF('work here'!#REF!&lt;&gt;"","color","")</f>
        <v>#REF!</v>
      </c>
      <c r="Z983" t="e">
        <f>IF('work here'!#REF!&lt;&gt;"",'work here'!#REF!,"")</f>
        <v>#REF!</v>
      </c>
      <c r="AA983" t="e">
        <f t="shared" si="457"/>
        <v>#REF!</v>
      </c>
      <c r="AB983" t="e">
        <f t="shared" si="458"/>
        <v>#REF!</v>
      </c>
      <c r="AC983" t="str">
        <f t="shared" si="459"/>
        <v/>
      </c>
      <c r="AD983" s="2" t="e">
        <f>IF('work here'!#REF!&lt;&gt;"",'work here'!#REF!,"")</f>
        <v>#REF!</v>
      </c>
      <c r="AE983" s="2" t="e">
        <f>IF('work here'!#REF!&lt;&gt;"",'work here'!#REF!,"")</f>
        <v>#REF!</v>
      </c>
      <c r="AF983" s="2" t="e">
        <f t="shared" si="460"/>
        <v>#REF!</v>
      </c>
      <c r="AG983" s="2" t="e">
        <f t="shared" si="461"/>
        <v>#REF!</v>
      </c>
      <c r="AH983" s="2" t="str">
        <f t="shared" si="462"/>
        <v/>
      </c>
      <c r="AI983" t="str">
        <f>IF('work here'!AE982&lt;&gt;"","Jewellery Work","")</f>
        <v/>
      </c>
      <c r="AJ983" t="str">
        <f>IF('work here'!AE982&lt;&gt;"",'work here'!AE982,"")</f>
        <v/>
      </c>
      <c r="AK983" t="str">
        <f t="shared" si="463"/>
        <v/>
      </c>
      <c r="AL983" t="str">
        <f t="shared" si="464"/>
        <v/>
      </c>
      <c r="AM983" t="e">
        <f>IF('work here'!#REF!&lt;&gt;"","Gemstone","")</f>
        <v>#REF!</v>
      </c>
      <c r="AN983" t="e">
        <f>IF('work here'!#REF!&lt;&gt;"",'work here'!#REF!,"")</f>
        <v>#REF!</v>
      </c>
      <c r="AO983" t="e">
        <f t="shared" si="465"/>
        <v>#REF!</v>
      </c>
      <c r="AP983" t="e">
        <f t="shared" si="466"/>
        <v>#REF!</v>
      </c>
      <c r="AQ983" t="str">
        <f>IF('work here'!AW982&lt;&gt;"","Plating","")</f>
        <v/>
      </c>
      <c r="AR983" t="str">
        <f>IF('work here'!AW982&lt;&gt;"",'work here'!AW982,"")</f>
        <v/>
      </c>
      <c r="AS983" t="str">
        <f t="shared" si="467"/>
        <v/>
      </c>
      <c r="AT983" t="str">
        <f t="shared" si="468"/>
        <v/>
      </c>
      <c r="AU983" t="str">
        <f>IF('work here'!AX982&lt;&gt;"","Material","")</f>
        <v/>
      </c>
      <c r="AV983" t="str">
        <f>IF('work here'!AX982&lt;&gt;"",'work here'!AX982,"")</f>
        <v/>
      </c>
      <c r="AW983" t="str">
        <f t="shared" si="469"/>
        <v/>
      </c>
      <c r="AX983" t="str">
        <f t="shared" si="470"/>
        <v/>
      </c>
      <c r="AY983" t="e">
        <f>IF('work here'!#REF!&lt;&gt;"","Look","")</f>
        <v>#REF!</v>
      </c>
      <c r="AZ983" t="e">
        <f>IF('work here'!#REF!&lt;&gt;"",'work here'!#REF!,"")</f>
        <v>#REF!</v>
      </c>
      <c r="BA983" t="e">
        <f t="shared" si="471"/>
        <v>#REF!</v>
      </c>
      <c r="BB983" t="e">
        <f t="shared" si="472"/>
        <v>#REF!</v>
      </c>
      <c r="BC983" t="e">
        <f>IF('work here'!#REF!&lt;&gt;"","Finish","")</f>
        <v>#REF!</v>
      </c>
      <c r="BD983" t="e">
        <f>IF('work here'!#REF!&lt;&gt;"",'work here'!#REF!,"")</f>
        <v>#REF!</v>
      </c>
      <c r="BE983" t="e">
        <f t="shared" si="473"/>
        <v>#REF!</v>
      </c>
      <c r="BF983" t="e">
        <f t="shared" si="474"/>
        <v>#REF!</v>
      </c>
      <c r="BG983" t="e">
        <f>IF('work here'!#REF!&lt;&gt;"","Care","")</f>
        <v>#REF!</v>
      </c>
      <c r="BH983" t="e">
        <f>IF('work here'!#REF!&lt;&gt;"",'work here'!#REF!,"")</f>
        <v>#REF!</v>
      </c>
      <c r="BI983" t="e">
        <f t="shared" si="475"/>
        <v>#REF!</v>
      </c>
      <c r="BJ983" t="e">
        <f t="shared" si="476"/>
        <v>#REF!</v>
      </c>
      <c r="BK983" t="str">
        <f>IF(OR('work here'!F982="Rings", 'work here'!F982="Bangles"), 'work here'!F982 &amp; " Size", "")</f>
        <v/>
      </c>
      <c r="BL983" t="e">
        <f>IF('work here'!#REF!&lt;&gt;"",'work here'!#REF!,"")</f>
        <v>#REF!</v>
      </c>
      <c r="BM983" t="str">
        <f t="shared" si="477"/>
        <v/>
      </c>
      <c r="BN983" t="str">
        <f t="shared" si="478"/>
        <v/>
      </c>
      <c r="BO983" t="str">
        <f t="shared" si="479"/>
        <v/>
      </c>
    </row>
    <row r="984" spans="1:67" x14ac:dyDescent="0.3">
      <c r="A984" t="str">
        <f>IF('work here'!A983="simple","simple",IF('work here'!A983="parent","variable",IF('work here'!A983="child","variation","")))</f>
        <v/>
      </c>
      <c r="B984" t="str">
        <f>IF('work here'!C983&lt;&gt;"", 'work here'!C983, "")</f>
        <v/>
      </c>
      <c r="C984" t="str">
        <f>IF('work here'!B983&lt;&gt;"", 'work here'!B983, "")</f>
        <v/>
      </c>
      <c r="D984" t="str">
        <f t="shared" si="450"/>
        <v/>
      </c>
      <c r="E984" t="str">
        <f t="shared" si="451"/>
        <v/>
      </c>
      <c r="F984" t="str">
        <f t="shared" si="452"/>
        <v/>
      </c>
      <c r="G984" t="e">
        <f>IF('work here'!#REF!&lt;&gt;"", 'work here'!#REF!, "")</f>
        <v>#REF!</v>
      </c>
      <c r="I984" t="str">
        <f>IF('work here'!Z983&lt;&gt;"", 'work here'!Z983, "")</f>
        <v/>
      </c>
      <c r="J984" t="str">
        <f t="shared" si="453"/>
        <v/>
      </c>
      <c r="K984" t="str">
        <f t="shared" si="454"/>
        <v/>
      </c>
      <c r="L984" t="str">
        <f t="shared" si="455"/>
        <v/>
      </c>
      <c r="M984" t="str">
        <f>IF('work here'!AA983&lt;&gt;"", 'work here'!AA983, "")</f>
        <v/>
      </c>
      <c r="N984" t="str">
        <f>IF('work here'!AD983&lt;&gt;"", 'work here'!AD983, "")</f>
        <v/>
      </c>
      <c r="O984" t="str">
        <f>IF('work here'!AC983&lt;&gt;"", 'work here'!AC983, "")</f>
        <v/>
      </c>
      <c r="P984" t="str">
        <f>IF('work here'!AB983&lt;&gt;"", 'work here'!AB983, "")</f>
        <v/>
      </c>
      <c r="Q984" t="str">
        <f t="shared" si="456"/>
        <v/>
      </c>
      <c r="S984" t="str">
        <f>IF('work here'!E983&lt;&gt;"", 'work here'!E983, "")</f>
        <v/>
      </c>
      <c r="T984" t="e">
        <f>IF('work here'!#REF!&lt;&gt;"", 'work here'!#REF!, "")</f>
        <v>#REF!</v>
      </c>
      <c r="U984" t="str">
        <f>IF(A984="", "", _xlfn.TEXTJOIN(", ", TRUE, "jewellery", "jewellery &gt; " &amp; 'work here'!F983, "jewellery &gt; " &amp; 'work here'!F983 &amp; " &gt; " &amp; 'work here'!#REF!, 'work here'!#REF!, 'work here'!AY983, 'work here'!H983, 'work here'!I983, 'work here'!J983))</f>
        <v/>
      </c>
      <c r="V984" t="str" cm="1">
        <f t="array" aca="1" ref="V984" ca="1">_xlfn.LET(
    _xlpm.yr, TEXT(TODAY(), "yyyy"),
    _xlpm.mn, TEXT(TODAY(), "mm"),
    _xlpm.path, "https://richlook.co.in/wp-content/uploads/" &amp; _xlpm.yr &amp; "/" &amp; _xlpm.mn &amp; "/",
    _xlpm.imgRange, 'work here'!N983:X983,
    _xlpm.imgLinks, IF(_xlpm.imgRange&lt;&gt;"", _xlpm.path &amp; _xlpm.imgRange &amp; ".webp", ""),
    _xlpm.urls,
        IF(A984="variable", _xlpm.imgLinks,
        IF(A984="variation", IF('work here'!N983&lt;&gt;"", _xlpm.path &amp; 'work here'!N983 &amp; ".webp", ""),
        IF(A984="simple", _xlpm.imgLinks, ""))),
    _xlfn.TEXTJOIN(", ", TRUE, _xlpm.urls)
)</f>
        <v/>
      </c>
      <c r="W984" t="str" cm="1">
        <f t="array" aca="1" ref="W984" ca="1">_xlfn.LET(
    _xlpm.yr, TEXT(TODAY(), "yyyy"),
    _xlpm.mn, TEXT(TODAY(), "mm"),
    _xlpm.path, "https://richlook.co.in/wp-content/uploads/" &amp; _xlpm.yr &amp; "/" &amp; _xlpm.mn &amp; "/",
    _xlpm.imgRange, 'work here'!O983:X983,
    _xlpm.imgLinks, IF(_xlpm.imgRange&lt;&gt;"", _xlpm.path &amp; _xlpm.imgRange &amp; ".webp", ""),
    _xlpm.urls,
        IF(A984="variable", "",
        IF(A984="variation", _xlpm.imgLinks,
        IF(A984="simple", "", ""))),
    _xlfn.TEXTJOIN(", ", TRUE, _xlpm.urls)
)</f>
        <v/>
      </c>
      <c r="X984" t="str">
        <f>IF('work here'!D983&lt;&gt;"", 'work here'!D983, "")</f>
        <v/>
      </c>
      <c r="Y984" t="e">
        <f>IF('work here'!#REF!&lt;&gt;"","color","")</f>
        <v>#REF!</v>
      </c>
      <c r="Z984" t="e">
        <f>IF('work here'!#REF!&lt;&gt;"",'work here'!#REF!,"")</f>
        <v>#REF!</v>
      </c>
      <c r="AA984" t="e">
        <f t="shared" si="457"/>
        <v>#REF!</v>
      </c>
      <c r="AB984" t="e">
        <f t="shared" si="458"/>
        <v>#REF!</v>
      </c>
      <c r="AC984" t="str">
        <f t="shared" si="459"/>
        <v/>
      </c>
      <c r="AD984" s="2" t="e">
        <f>IF('work here'!#REF!&lt;&gt;"",'work here'!#REF!,"")</f>
        <v>#REF!</v>
      </c>
      <c r="AE984" s="2" t="e">
        <f>IF('work here'!#REF!&lt;&gt;"",'work here'!#REF!,"")</f>
        <v>#REF!</v>
      </c>
      <c r="AF984" s="2" t="e">
        <f t="shared" si="460"/>
        <v>#REF!</v>
      </c>
      <c r="AG984" s="2" t="e">
        <f t="shared" si="461"/>
        <v>#REF!</v>
      </c>
      <c r="AH984" s="2" t="str">
        <f t="shared" si="462"/>
        <v/>
      </c>
      <c r="AI984" t="str">
        <f>IF('work here'!AE983&lt;&gt;"","Jewellery Work","")</f>
        <v/>
      </c>
      <c r="AJ984" t="str">
        <f>IF('work here'!AE983&lt;&gt;"",'work here'!AE983,"")</f>
        <v/>
      </c>
      <c r="AK984" t="str">
        <f t="shared" si="463"/>
        <v/>
      </c>
      <c r="AL984" t="str">
        <f t="shared" si="464"/>
        <v/>
      </c>
      <c r="AM984" t="e">
        <f>IF('work here'!#REF!&lt;&gt;"","Gemstone","")</f>
        <v>#REF!</v>
      </c>
      <c r="AN984" t="e">
        <f>IF('work here'!#REF!&lt;&gt;"",'work here'!#REF!,"")</f>
        <v>#REF!</v>
      </c>
      <c r="AO984" t="e">
        <f t="shared" si="465"/>
        <v>#REF!</v>
      </c>
      <c r="AP984" t="e">
        <f t="shared" si="466"/>
        <v>#REF!</v>
      </c>
      <c r="AQ984" t="str">
        <f>IF('work here'!AW983&lt;&gt;"","Plating","")</f>
        <v/>
      </c>
      <c r="AR984" t="str">
        <f>IF('work here'!AW983&lt;&gt;"",'work here'!AW983,"")</f>
        <v/>
      </c>
      <c r="AS984" t="str">
        <f t="shared" si="467"/>
        <v/>
      </c>
      <c r="AT984" t="str">
        <f t="shared" si="468"/>
        <v/>
      </c>
      <c r="AU984" t="str">
        <f>IF('work here'!AX983&lt;&gt;"","Material","")</f>
        <v/>
      </c>
      <c r="AV984" t="str">
        <f>IF('work here'!AX983&lt;&gt;"",'work here'!AX983,"")</f>
        <v/>
      </c>
      <c r="AW984" t="str">
        <f t="shared" si="469"/>
        <v/>
      </c>
      <c r="AX984" t="str">
        <f t="shared" si="470"/>
        <v/>
      </c>
      <c r="AY984" t="e">
        <f>IF('work here'!#REF!&lt;&gt;"","Look","")</f>
        <v>#REF!</v>
      </c>
      <c r="AZ984" t="e">
        <f>IF('work here'!#REF!&lt;&gt;"",'work here'!#REF!,"")</f>
        <v>#REF!</v>
      </c>
      <c r="BA984" t="e">
        <f t="shared" si="471"/>
        <v>#REF!</v>
      </c>
      <c r="BB984" t="e">
        <f t="shared" si="472"/>
        <v>#REF!</v>
      </c>
      <c r="BC984" t="e">
        <f>IF('work here'!#REF!&lt;&gt;"","Finish","")</f>
        <v>#REF!</v>
      </c>
      <c r="BD984" t="e">
        <f>IF('work here'!#REF!&lt;&gt;"",'work here'!#REF!,"")</f>
        <v>#REF!</v>
      </c>
      <c r="BE984" t="e">
        <f t="shared" si="473"/>
        <v>#REF!</v>
      </c>
      <c r="BF984" t="e">
        <f t="shared" si="474"/>
        <v>#REF!</v>
      </c>
      <c r="BG984" t="e">
        <f>IF('work here'!#REF!&lt;&gt;"","Care","")</f>
        <v>#REF!</v>
      </c>
      <c r="BH984" t="e">
        <f>IF('work here'!#REF!&lt;&gt;"",'work here'!#REF!,"")</f>
        <v>#REF!</v>
      </c>
      <c r="BI984" t="e">
        <f t="shared" si="475"/>
        <v>#REF!</v>
      </c>
      <c r="BJ984" t="e">
        <f t="shared" si="476"/>
        <v>#REF!</v>
      </c>
      <c r="BK984" t="str">
        <f>IF(OR('work here'!F983="Rings", 'work here'!F983="Bangles"), 'work here'!F983 &amp; " Size", "")</f>
        <v/>
      </c>
      <c r="BL984" t="e">
        <f>IF('work here'!#REF!&lt;&gt;"",'work here'!#REF!,"")</f>
        <v>#REF!</v>
      </c>
      <c r="BM984" t="str">
        <f t="shared" si="477"/>
        <v/>
      </c>
      <c r="BN984" t="str">
        <f t="shared" si="478"/>
        <v/>
      </c>
      <c r="BO984" t="str">
        <f t="shared" si="479"/>
        <v/>
      </c>
    </row>
    <row r="985" spans="1:67" x14ac:dyDescent="0.3">
      <c r="A985" t="str">
        <f>IF('work here'!A984="simple","simple",IF('work here'!A984="parent","variable",IF('work here'!A984="child","variation","")))</f>
        <v/>
      </c>
      <c r="B985" t="str">
        <f>IF('work here'!C984&lt;&gt;"", 'work here'!C984, "")</f>
        <v/>
      </c>
      <c r="C985" t="str">
        <f>IF('work here'!B984&lt;&gt;"", 'work here'!B984, "")</f>
        <v/>
      </c>
      <c r="D985" t="str">
        <f t="shared" si="450"/>
        <v/>
      </c>
      <c r="E985" t="str">
        <f t="shared" si="451"/>
        <v/>
      </c>
      <c r="F985" t="str">
        <f t="shared" si="452"/>
        <v/>
      </c>
      <c r="G985" t="e">
        <f>IF('work here'!#REF!&lt;&gt;"", 'work here'!#REF!, "")</f>
        <v>#REF!</v>
      </c>
      <c r="I985" t="str">
        <f>IF('work here'!Z984&lt;&gt;"", 'work here'!Z984, "")</f>
        <v/>
      </c>
      <c r="J985" t="str">
        <f t="shared" si="453"/>
        <v/>
      </c>
      <c r="K985" t="str">
        <f t="shared" si="454"/>
        <v/>
      </c>
      <c r="L985" t="str">
        <f t="shared" si="455"/>
        <v/>
      </c>
      <c r="M985" t="str">
        <f>IF('work here'!AA984&lt;&gt;"", 'work here'!AA984, "")</f>
        <v/>
      </c>
      <c r="N985" t="str">
        <f>IF('work here'!AD984&lt;&gt;"", 'work here'!AD984, "")</f>
        <v/>
      </c>
      <c r="O985" t="str">
        <f>IF('work here'!AC984&lt;&gt;"", 'work here'!AC984, "")</f>
        <v/>
      </c>
      <c r="P985" t="str">
        <f>IF('work here'!AB984&lt;&gt;"", 'work here'!AB984, "")</f>
        <v/>
      </c>
      <c r="Q985" t="str">
        <f t="shared" si="456"/>
        <v/>
      </c>
      <c r="S985" t="str">
        <f>IF('work here'!E984&lt;&gt;"", 'work here'!E984, "")</f>
        <v/>
      </c>
      <c r="T985" t="e">
        <f>IF('work here'!#REF!&lt;&gt;"", 'work here'!#REF!, "")</f>
        <v>#REF!</v>
      </c>
      <c r="U985" t="str">
        <f>IF(A985="", "", _xlfn.TEXTJOIN(", ", TRUE, "jewellery", "jewellery &gt; " &amp; 'work here'!F984, "jewellery &gt; " &amp; 'work here'!F984 &amp; " &gt; " &amp; 'work here'!#REF!, 'work here'!#REF!, 'work here'!AY984, 'work here'!H984, 'work here'!I984, 'work here'!J984))</f>
        <v/>
      </c>
      <c r="V985" t="str" cm="1">
        <f t="array" aca="1" ref="V985" ca="1">_xlfn.LET(
    _xlpm.yr, TEXT(TODAY(), "yyyy"),
    _xlpm.mn, TEXT(TODAY(), "mm"),
    _xlpm.path, "https://richlook.co.in/wp-content/uploads/" &amp; _xlpm.yr &amp; "/" &amp; _xlpm.mn &amp; "/",
    _xlpm.imgRange, 'work here'!N984:X984,
    _xlpm.imgLinks, IF(_xlpm.imgRange&lt;&gt;"", _xlpm.path &amp; _xlpm.imgRange &amp; ".webp", ""),
    _xlpm.urls,
        IF(A985="variable", _xlpm.imgLinks,
        IF(A985="variation", IF('work here'!N984&lt;&gt;"", _xlpm.path &amp; 'work here'!N984 &amp; ".webp", ""),
        IF(A985="simple", _xlpm.imgLinks, ""))),
    _xlfn.TEXTJOIN(", ", TRUE, _xlpm.urls)
)</f>
        <v/>
      </c>
      <c r="W985" t="str" cm="1">
        <f t="array" aca="1" ref="W985" ca="1">_xlfn.LET(
    _xlpm.yr, TEXT(TODAY(), "yyyy"),
    _xlpm.mn, TEXT(TODAY(), "mm"),
    _xlpm.path, "https://richlook.co.in/wp-content/uploads/" &amp; _xlpm.yr &amp; "/" &amp; _xlpm.mn &amp; "/",
    _xlpm.imgRange, 'work here'!O984:X984,
    _xlpm.imgLinks, IF(_xlpm.imgRange&lt;&gt;"", _xlpm.path &amp; _xlpm.imgRange &amp; ".webp", ""),
    _xlpm.urls,
        IF(A985="variable", "",
        IF(A985="variation", _xlpm.imgLinks,
        IF(A985="simple", "", ""))),
    _xlfn.TEXTJOIN(", ", TRUE, _xlpm.urls)
)</f>
        <v/>
      </c>
      <c r="X985" t="str">
        <f>IF('work here'!D984&lt;&gt;"", 'work here'!D984, "")</f>
        <v/>
      </c>
      <c r="Y985" t="e">
        <f>IF('work here'!#REF!&lt;&gt;"","color","")</f>
        <v>#REF!</v>
      </c>
      <c r="Z985" t="e">
        <f>IF('work here'!#REF!&lt;&gt;"",'work here'!#REF!,"")</f>
        <v>#REF!</v>
      </c>
      <c r="AA985" t="e">
        <f t="shared" si="457"/>
        <v>#REF!</v>
      </c>
      <c r="AB985" t="e">
        <f t="shared" si="458"/>
        <v>#REF!</v>
      </c>
      <c r="AC985" t="str">
        <f t="shared" si="459"/>
        <v/>
      </c>
      <c r="AD985" s="2" t="e">
        <f>IF('work here'!#REF!&lt;&gt;"",'work here'!#REF!,"")</f>
        <v>#REF!</v>
      </c>
      <c r="AE985" s="2" t="e">
        <f>IF('work here'!#REF!&lt;&gt;"",'work here'!#REF!,"")</f>
        <v>#REF!</v>
      </c>
      <c r="AF985" s="2" t="e">
        <f t="shared" si="460"/>
        <v>#REF!</v>
      </c>
      <c r="AG985" s="2" t="e">
        <f t="shared" si="461"/>
        <v>#REF!</v>
      </c>
      <c r="AH985" s="2" t="str">
        <f t="shared" si="462"/>
        <v/>
      </c>
      <c r="AI985" t="str">
        <f>IF('work here'!AE984&lt;&gt;"","Jewellery Work","")</f>
        <v/>
      </c>
      <c r="AJ985" t="str">
        <f>IF('work here'!AE984&lt;&gt;"",'work here'!AE984,"")</f>
        <v/>
      </c>
      <c r="AK985" t="str">
        <f t="shared" si="463"/>
        <v/>
      </c>
      <c r="AL985" t="str">
        <f t="shared" si="464"/>
        <v/>
      </c>
      <c r="AM985" t="e">
        <f>IF('work here'!#REF!&lt;&gt;"","Gemstone","")</f>
        <v>#REF!</v>
      </c>
      <c r="AN985" t="e">
        <f>IF('work here'!#REF!&lt;&gt;"",'work here'!#REF!,"")</f>
        <v>#REF!</v>
      </c>
      <c r="AO985" t="e">
        <f t="shared" si="465"/>
        <v>#REF!</v>
      </c>
      <c r="AP985" t="e">
        <f t="shared" si="466"/>
        <v>#REF!</v>
      </c>
      <c r="AQ985" t="str">
        <f>IF('work here'!AW984&lt;&gt;"","Plating","")</f>
        <v/>
      </c>
      <c r="AR985" t="str">
        <f>IF('work here'!AW984&lt;&gt;"",'work here'!AW984,"")</f>
        <v/>
      </c>
      <c r="AS985" t="str">
        <f t="shared" si="467"/>
        <v/>
      </c>
      <c r="AT985" t="str">
        <f t="shared" si="468"/>
        <v/>
      </c>
      <c r="AU985" t="str">
        <f>IF('work here'!AX984&lt;&gt;"","Material","")</f>
        <v/>
      </c>
      <c r="AV985" t="str">
        <f>IF('work here'!AX984&lt;&gt;"",'work here'!AX984,"")</f>
        <v/>
      </c>
      <c r="AW985" t="str">
        <f t="shared" si="469"/>
        <v/>
      </c>
      <c r="AX985" t="str">
        <f t="shared" si="470"/>
        <v/>
      </c>
      <c r="AY985" t="e">
        <f>IF('work here'!#REF!&lt;&gt;"","Look","")</f>
        <v>#REF!</v>
      </c>
      <c r="AZ985" t="e">
        <f>IF('work here'!#REF!&lt;&gt;"",'work here'!#REF!,"")</f>
        <v>#REF!</v>
      </c>
      <c r="BA985" t="e">
        <f t="shared" si="471"/>
        <v>#REF!</v>
      </c>
      <c r="BB985" t="e">
        <f t="shared" si="472"/>
        <v>#REF!</v>
      </c>
      <c r="BC985" t="e">
        <f>IF('work here'!#REF!&lt;&gt;"","Finish","")</f>
        <v>#REF!</v>
      </c>
      <c r="BD985" t="e">
        <f>IF('work here'!#REF!&lt;&gt;"",'work here'!#REF!,"")</f>
        <v>#REF!</v>
      </c>
      <c r="BE985" t="e">
        <f t="shared" si="473"/>
        <v>#REF!</v>
      </c>
      <c r="BF985" t="e">
        <f t="shared" si="474"/>
        <v>#REF!</v>
      </c>
      <c r="BG985" t="e">
        <f>IF('work here'!#REF!&lt;&gt;"","Care","")</f>
        <v>#REF!</v>
      </c>
      <c r="BH985" t="e">
        <f>IF('work here'!#REF!&lt;&gt;"",'work here'!#REF!,"")</f>
        <v>#REF!</v>
      </c>
      <c r="BI985" t="e">
        <f t="shared" si="475"/>
        <v>#REF!</v>
      </c>
      <c r="BJ985" t="e">
        <f t="shared" si="476"/>
        <v>#REF!</v>
      </c>
      <c r="BK985" t="str">
        <f>IF(OR('work here'!F984="Rings", 'work here'!F984="Bangles"), 'work here'!F984 &amp; " Size", "")</f>
        <v/>
      </c>
      <c r="BL985" t="e">
        <f>IF('work here'!#REF!&lt;&gt;"",'work here'!#REF!,"")</f>
        <v>#REF!</v>
      </c>
      <c r="BM985" t="str">
        <f t="shared" si="477"/>
        <v/>
      </c>
      <c r="BN985" t="str">
        <f t="shared" si="478"/>
        <v/>
      </c>
      <c r="BO985" t="str">
        <f t="shared" si="479"/>
        <v/>
      </c>
    </row>
    <row r="986" spans="1:67" x14ac:dyDescent="0.3">
      <c r="A986" t="str">
        <f>IF('work here'!A985="simple","simple",IF('work here'!A985="parent","variable",IF('work here'!A985="child","variation","")))</f>
        <v/>
      </c>
      <c r="B986" t="str">
        <f>IF('work here'!C985&lt;&gt;"", 'work here'!C985, "")</f>
        <v/>
      </c>
      <c r="C986" t="str">
        <f>IF('work here'!B985&lt;&gt;"", 'work here'!B985, "")</f>
        <v/>
      </c>
      <c r="D986" t="str">
        <f t="shared" si="450"/>
        <v/>
      </c>
      <c r="E986" t="str">
        <f t="shared" si="451"/>
        <v/>
      </c>
      <c r="F986" t="str">
        <f t="shared" si="452"/>
        <v/>
      </c>
      <c r="G986" t="e">
        <f>IF('work here'!#REF!&lt;&gt;"", 'work here'!#REF!, "")</f>
        <v>#REF!</v>
      </c>
      <c r="I986" t="str">
        <f>IF('work here'!Z985&lt;&gt;"", 'work here'!Z985, "")</f>
        <v/>
      </c>
      <c r="J986" t="str">
        <f t="shared" si="453"/>
        <v/>
      </c>
      <c r="K986" t="str">
        <f t="shared" si="454"/>
        <v/>
      </c>
      <c r="L986" t="str">
        <f t="shared" si="455"/>
        <v/>
      </c>
      <c r="M986" t="str">
        <f>IF('work here'!AA985&lt;&gt;"", 'work here'!AA985, "")</f>
        <v/>
      </c>
      <c r="N986" t="str">
        <f>IF('work here'!AD985&lt;&gt;"", 'work here'!AD985, "")</f>
        <v/>
      </c>
      <c r="O986" t="str">
        <f>IF('work here'!AC985&lt;&gt;"", 'work here'!AC985, "")</f>
        <v/>
      </c>
      <c r="P986" t="str">
        <f>IF('work here'!AB985&lt;&gt;"", 'work here'!AB985, "")</f>
        <v/>
      </c>
      <c r="Q986" t="str">
        <f t="shared" si="456"/>
        <v/>
      </c>
      <c r="S986" t="str">
        <f>IF('work here'!E985&lt;&gt;"", 'work here'!E985, "")</f>
        <v/>
      </c>
      <c r="T986" t="e">
        <f>IF('work here'!#REF!&lt;&gt;"", 'work here'!#REF!, "")</f>
        <v>#REF!</v>
      </c>
      <c r="U986" t="str">
        <f>IF(A986="", "", _xlfn.TEXTJOIN(", ", TRUE, "jewellery", "jewellery &gt; " &amp; 'work here'!F985, "jewellery &gt; " &amp; 'work here'!F985 &amp; " &gt; " &amp; 'work here'!#REF!, 'work here'!#REF!, 'work here'!AY985, 'work here'!H985, 'work here'!I985, 'work here'!J985))</f>
        <v/>
      </c>
      <c r="V986" t="str" cm="1">
        <f t="array" aca="1" ref="V986" ca="1">_xlfn.LET(
    _xlpm.yr, TEXT(TODAY(), "yyyy"),
    _xlpm.mn, TEXT(TODAY(), "mm"),
    _xlpm.path, "https://richlook.co.in/wp-content/uploads/" &amp; _xlpm.yr &amp; "/" &amp; _xlpm.mn &amp; "/",
    _xlpm.imgRange, 'work here'!N985:X985,
    _xlpm.imgLinks, IF(_xlpm.imgRange&lt;&gt;"", _xlpm.path &amp; _xlpm.imgRange &amp; ".webp", ""),
    _xlpm.urls,
        IF(A986="variable", _xlpm.imgLinks,
        IF(A986="variation", IF('work here'!N985&lt;&gt;"", _xlpm.path &amp; 'work here'!N985 &amp; ".webp", ""),
        IF(A986="simple", _xlpm.imgLinks, ""))),
    _xlfn.TEXTJOIN(", ", TRUE, _xlpm.urls)
)</f>
        <v/>
      </c>
      <c r="W986" t="str" cm="1">
        <f t="array" aca="1" ref="W986" ca="1">_xlfn.LET(
    _xlpm.yr, TEXT(TODAY(), "yyyy"),
    _xlpm.mn, TEXT(TODAY(), "mm"),
    _xlpm.path, "https://richlook.co.in/wp-content/uploads/" &amp; _xlpm.yr &amp; "/" &amp; _xlpm.mn &amp; "/",
    _xlpm.imgRange, 'work here'!O985:X985,
    _xlpm.imgLinks, IF(_xlpm.imgRange&lt;&gt;"", _xlpm.path &amp; _xlpm.imgRange &amp; ".webp", ""),
    _xlpm.urls,
        IF(A986="variable", "",
        IF(A986="variation", _xlpm.imgLinks,
        IF(A986="simple", "", ""))),
    _xlfn.TEXTJOIN(", ", TRUE, _xlpm.urls)
)</f>
        <v/>
      </c>
      <c r="X986" t="str">
        <f>IF('work here'!D985&lt;&gt;"", 'work here'!D985, "")</f>
        <v/>
      </c>
      <c r="Y986" t="e">
        <f>IF('work here'!#REF!&lt;&gt;"","color","")</f>
        <v>#REF!</v>
      </c>
      <c r="Z986" t="e">
        <f>IF('work here'!#REF!&lt;&gt;"",'work here'!#REF!,"")</f>
        <v>#REF!</v>
      </c>
      <c r="AA986" t="e">
        <f t="shared" si="457"/>
        <v>#REF!</v>
      </c>
      <c r="AB986" t="e">
        <f t="shared" si="458"/>
        <v>#REF!</v>
      </c>
      <c r="AC986" t="str">
        <f t="shared" si="459"/>
        <v/>
      </c>
      <c r="AD986" s="2" t="e">
        <f>IF('work here'!#REF!&lt;&gt;"",'work here'!#REF!,"")</f>
        <v>#REF!</v>
      </c>
      <c r="AE986" s="2" t="e">
        <f>IF('work here'!#REF!&lt;&gt;"",'work here'!#REF!,"")</f>
        <v>#REF!</v>
      </c>
      <c r="AF986" s="2" t="e">
        <f t="shared" si="460"/>
        <v>#REF!</v>
      </c>
      <c r="AG986" s="2" t="e">
        <f t="shared" si="461"/>
        <v>#REF!</v>
      </c>
      <c r="AH986" s="2" t="str">
        <f t="shared" si="462"/>
        <v/>
      </c>
      <c r="AI986" t="str">
        <f>IF('work here'!AE985&lt;&gt;"","Jewellery Work","")</f>
        <v/>
      </c>
      <c r="AJ986" t="str">
        <f>IF('work here'!AE985&lt;&gt;"",'work here'!AE985,"")</f>
        <v/>
      </c>
      <c r="AK986" t="str">
        <f t="shared" si="463"/>
        <v/>
      </c>
      <c r="AL986" t="str">
        <f t="shared" si="464"/>
        <v/>
      </c>
      <c r="AM986" t="e">
        <f>IF('work here'!#REF!&lt;&gt;"","Gemstone","")</f>
        <v>#REF!</v>
      </c>
      <c r="AN986" t="e">
        <f>IF('work here'!#REF!&lt;&gt;"",'work here'!#REF!,"")</f>
        <v>#REF!</v>
      </c>
      <c r="AO986" t="e">
        <f t="shared" si="465"/>
        <v>#REF!</v>
      </c>
      <c r="AP986" t="e">
        <f t="shared" si="466"/>
        <v>#REF!</v>
      </c>
      <c r="AQ986" t="str">
        <f>IF('work here'!AW985&lt;&gt;"","Plating","")</f>
        <v/>
      </c>
      <c r="AR986" t="str">
        <f>IF('work here'!AW985&lt;&gt;"",'work here'!AW985,"")</f>
        <v/>
      </c>
      <c r="AS986" t="str">
        <f t="shared" si="467"/>
        <v/>
      </c>
      <c r="AT986" t="str">
        <f t="shared" si="468"/>
        <v/>
      </c>
      <c r="AU986" t="str">
        <f>IF('work here'!AX985&lt;&gt;"","Material","")</f>
        <v/>
      </c>
      <c r="AV986" t="str">
        <f>IF('work here'!AX985&lt;&gt;"",'work here'!AX985,"")</f>
        <v/>
      </c>
      <c r="AW986" t="str">
        <f t="shared" si="469"/>
        <v/>
      </c>
      <c r="AX986" t="str">
        <f t="shared" si="470"/>
        <v/>
      </c>
      <c r="AY986" t="e">
        <f>IF('work here'!#REF!&lt;&gt;"","Look","")</f>
        <v>#REF!</v>
      </c>
      <c r="AZ986" t="e">
        <f>IF('work here'!#REF!&lt;&gt;"",'work here'!#REF!,"")</f>
        <v>#REF!</v>
      </c>
      <c r="BA986" t="e">
        <f t="shared" si="471"/>
        <v>#REF!</v>
      </c>
      <c r="BB986" t="e">
        <f t="shared" si="472"/>
        <v>#REF!</v>
      </c>
      <c r="BC986" t="e">
        <f>IF('work here'!#REF!&lt;&gt;"","Finish","")</f>
        <v>#REF!</v>
      </c>
      <c r="BD986" t="e">
        <f>IF('work here'!#REF!&lt;&gt;"",'work here'!#REF!,"")</f>
        <v>#REF!</v>
      </c>
      <c r="BE986" t="e">
        <f t="shared" si="473"/>
        <v>#REF!</v>
      </c>
      <c r="BF986" t="e">
        <f t="shared" si="474"/>
        <v>#REF!</v>
      </c>
      <c r="BG986" t="e">
        <f>IF('work here'!#REF!&lt;&gt;"","Care","")</f>
        <v>#REF!</v>
      </c>
      <c r="BH986" t="e">
        <f>IF('work here'!#REF!&lt;&gt;"",'work here'!#REF!,"")</f>
        <v>#REF!</v>
      </c>
      <c r="BI986" t="e">
        <f t="shared" si="475"/>
        <v>#REF!</v>
      </c>
      <c r="BJ986" t="e">
        <f t="shared" si="476"/>
        <v>#REF!</v>
      </c>
      <c r="BK986" t="str">
        <f>IF(OR('work here'!F985="Rings", 'work here'!F985="Bangles"), 'work here'!F985 &amp; " Size", "")</f>
        <v/>
      </c>
      <c r="BL986" t="e">
        <f>IF('work here'!#REF!&lt;&gt;"",'work here'!#REF!,"")</f>
        <v>#REF!</v>
      </c>
      <c r="BM986" t="str">
        <f t="shared" si="477"/>
        <v/>
      </c>
      <c r="BN986" t="str">
        <f t="shared" si="478"/>
        <v/>
      </c>
      <c r="BO986" t="str">
        <f t="shared" si="479"/>
        <v/>
      </c>
    </row>
    <row r="987" spans="1:67" x14ac:dyDescent="0.3">
      <c r="A987" t="str">
        <f>IF('work here'!A986="simple","simple",IF('work here'!A986="parent","variable",IF('work here'!A986="child","variation","")))</f>
        <v/>
      </c>
      <c r="B987" t="str">
        <f>IF('work here'!C986&lt;&gt;"", 'work here'!C986, "")</f>
        <v/>
      </c>
      <c r="C987" t="str">
        <f>IF('work here'!B986&lt;&gt;"", 'work here'!B986, "")</f>
        <v/>
      </c>
      <c r="D987" t="str">
        <f t="shared" si="450"/>
        <v/>
      </c>
      <c r="E987" t="str">
        <f t="shared" si="451"/>
        <v/>
      </c>
      <c r="F987" t="str">
        <f t="shared" si="452"/>
        <v/>
      </c>
      <c r="G987" t="e">
        <f>IF('work here'!#REF!&lt;&gt;"", 'work here'!#REF!, "")</f>
        <v>#REF!</v>
      </c>
      <c r="I987" t="str">
        <f>IF('work here'!Z986&lt;&gt;"", 'work here'!Z986, "")</f>
        <v/>
      </c>
      <c r="J987" t="str">
        <f t="shared" si="453"/>
        <v/>
      </c>
      <c r="K987" t="str">
        <f t="shared" si="454"/>
        <v/>
      </c>
      <c r="L987" t="str">
        <f t="shared" si="455"/>
        <v/>
      </c>
      <c r="M987" t="str">
        <f>IF('work here'!AA986&lt;&gt;"", 'work here'!AA986, "")</f>
        <v/>
      </c>
      <c r="N987" t="str">
        <f>IF('work here'!AD986&lt;&gt;"", 'work here'!AD986, "")</f>
        <v/>
      </c>
      <c r="O987" t="str">
        <f>IF('work here'!AC986&lt;&gt;"", 'work here'!AC986, "")</f>
        <v/>
      </c>
      <c r="P987" t="str">
        <f>IF('work here'!AB986&lt;&gt;"", 'work here'!AB986, "")</f>
        <v/>
      </c>
      <c r="Q987" t="str">
        <f t="shared" si="456"/>
        <v/>
      </c>
      <c r="S987" t="str">
        <f>IF('work here'!E986&lt;&gt;"", 'work here'!E986, "")</f>
        <v/>
      </c>
      <c r="T987" t="e">
        <f>IF('work here'!#REF!&lt;&gt;"", 'work here'!#REF!, "")</f>
        <v>#REF!</v>
      </c>
      <c r="U987" t="str">
        <f>IF(A987="", "", _xlfn.TEXTJOIN(", ", TRUE, "jewellery", "jewellery &gt; " &amp; 'work here'!F986, "jewellery &gt; " &amp; 'work here'!F986 &amp; " &gt; " &amp; 'work here'!#REF!, 'work here'!#REF!, 'work here'!AY986, 'work here'!H986, 'work here'!I986, 'work here'!J986))</f>
        <v/>
      </c>
      <c r="V987" t="str" cm="1">
        <f t="array" aca="1" ref="V987" ca="1">_xlfn.LET(
    _xlpm.yr, TEXT(TODAY(), "yyyy"),
    _xlpm.mn, TEXT(TODAY(), "mm"),
    _xlpm.path, "https://richlook.co.in/wp-content/uploads/" &amp; _xlpm.yr &amp; "/" &amp; _xlpm.mn &amp; "/",
    _xlpm.imgRange, 'work here'!N986:X986,
    _xlpm.imgLinks, IF(_xlpm.imgRange&lt;&gt;"", _xlpm.path &amp; _xlpm.imgRange &amp; ".webp", ""),
    _xlpm.urls,
        IF(A987="variable", _xlpm.imgLinks,
        IF(A987="variation", IF('work here'!N986&lt;&gt;"", _xlpm.path &amp; 'work here'!N986 &amp; ".webp", ""),
        IF(A987="simple", _xlpm.imgLinks, ""))),
    _xlfn.TEXTJOIN(", ", TRUE, _xlpm.urls)
)</f>
        <v/>
      </c>
      <c r="W987" t="str" cm="1">
        <f t="array" aca="1" ref="W987" ca="1">_xlfn.LET(
    _xlpm.yr, TEXT(TODAY(), "yyyy"),
    _xlpm.mn, TEXT(TODAY(), "mm"),
    _xlpm.path, "https://richlook.co.in/wp-content/uploads/" &amp; _xlpm.yr &amp; "/" &amp; _xlpm.mn &amp; "/",
    _xlpm.imgRange, 'work here'!O986:X986,
    _xlpm.imgLinks, IF(_xlpm.imgRange&lt;&gt;"", _xlpm.path &amp; _xlpm.imgRange &amp; ".webp", ""),
    _xlpm.urls,
        IF(A987="variable", "",
        IF(A987="variation", _xlpm.imgLinks,
        IF(A987="simple", "", ""))),
    _xlfn.TEXTJOIN(", ", TRUE, _xlpm.urls)
)</f>
        <v/>
      </c>
      <c r="X987" t="str">
        <f>IF('work here'!D986&lt;&gt;"", 'work here'!D986, "")</f>
        <v/>
      </c>
      <c r="Y987" t="e">
        <f>IF('work here'!#REF!&lt;&gt;"","color","")</f>
        <v>#REF!</v>
      </c>
      <c r="Z987" t="e">
        <f>IF('work here'!#REF!&lt;&gt;"",'work here'!#REF!,"")</f>
        <v>#REF!</v>
      </c>
      <c r="AA987" t="e">
        <f t="shared" si="457"/>
        <v>#REF!</v>
      </c>
      <c r="AB987" t="e">
        <f t="shared" si="458"/>
        <v>#REF!</v>
      </c>
      <c r="AC987" t="str">
        <f t="shared" si="459"/>
        <v/>
      </c>
      <c r="AD987" s="2" t="e">
        <f>IF('work here'!#REF!&lt;&gt;"",'work here'!#REF!,"")</f>
        <v>#REF!</v>
      </c>
      <c r="AE987" s="2" t="e">
        <f>IF('work here'!#REF!&lt;&gt;"",'work here'!#REF!,"")</f>
        <v>#REF!</v>
      </c>
      <c r="AF987" s="2" t="e">
        <f t="shared" si="460"/>
        <v>#REF!</v>
      </c>
      <c r="AG987" s="2" t="e">
        <f t="shared" si="461"/>
        <v>#REF!</v>
      </c>
      <c r="AH987" s="2" t="str">
        <f t="shared" si="462"/>
        <v/>
      </c>
      <c r="AI987" t="str">
        <f>IF('work here'!AE986&lt;&gt;"","Jewellery Work","")</f>
        <v/>
      </c>
      <c r="AJ987" t="str">
        <f>IF('work here'!AE986&lt;&gt;"",'work here'!AE986,"")</f>
        <v/>
      </c>
      <c r="AK987" t="str">
        <f t="shared" si="463"/>
        <v/>
      </c>
      <c r="AL987" t="str">
        <f t="shared" si="464"/>
        <v/>
      </c>
      <c r="AM987" t="e">
        <f>IF('work here'!#REF!&lt;&gt;"","Gemstone","")</f>
        <v>#REF!</v>
      </c>
      <c r="AN987" t="e">
        <f>IF('work here'!#REF!&lt;&gt;"",'work here'!#REF!,"")</f>
        <v>#REF!</v>
      </c>
      <c r="AO987" t="e">
        <f t="shared" si="465"/>
        <v>#REF!</v>
      </c>
      <c r="AP987" t="e">
        <f t="shared" si="466"/>
        <v>#REF!</v>
      </c>
      <c r="AQ987" t="str">
        <f>IF('work here'!AW986&lt;&gt;"","Plating","")</f>
        <v/>
      </c>
      <c r="AR987" t="str">
        <f>IF('work here'!AW986&lt;&gt;"",'work here'!AW986,"")</f>
        <v/>
      </c>
      <c r="AS987" t="str">
        <f t="shared" si="467"/>
        <v/>
      </c>
      <c r="AT987" t="str">
        <f t="shared" si="468"/>
        <v/>
      </c>
      <c r="AU987" t="str">
        <f>IF('work here'!AX986&lt;&gt;"","Material","")</f>
        <v/>
      </c>
      <c r="AV987" t="str">
        <f>IF('work here'!AX986&lt;&gt;"",'work here'!AX986,"")</f>
        <v/>
      </c>
      <c r="AW987" t="str">
        <f t="shared" si="469"/>
        <v/>
      </c>
      <c r="AX987" t="str">
        <f t="shared" si="470"/>
        <v/>
      </c>
      <c r="AY987" t="e">
        <f>IF('work here'!#REF!&lt;&gt;"","Look","")</f>
        <v>#REF!</v>
      </c>
      <c r="AZ987" t="e">
        <f>IF('work here'!#REF!&lt;&gt;"",'work here'!#REF!,"")</f>
        <v>#REF!</v>
      </c>
      <c r="BA987" t="e">
        <f t="shared" si="471"/>
        <v>#REF!</v>
      </c>
      <c r="BB987" t="e">
        <f t="shared" si="472"/>
        <v>#REF!</v>
      </c>
      <c r="BC987" t="e">
        <f>IF('work here'!#REF!&lt;&gt;"","Finish","")</f>
        <v>#REF!</v>
      </c>
      <c r="BD987" t="e">
        <f>IF('work here'!#REF!&lt;&gt;"",'work here'!#REF!,"")</f>
        <v>#REF!</v>
      </c>
      <c r="BE987" t="e">
        <f t="shared" si="473"/>
        <v>#REF!</v>
      </c>
      <c r="BF987" t="e">
        <f t="shared" si="474"/>
        <v>#REF!</v>
      </c>
      <c r="BG987" t="e">
        <f>IF('work here'!#REF!&lt;&gt;"","Care","")</f>
        <v>#REF!</v>
      </c>
      <c r="BH987" t="e">
        <f>IF('work here'!#REF!&lt;&gt;"",'work here'!#REF!,"")</f>
        <v>#REF!</v>
      </c>
      <c r="BI987" t="e">
        <f t="shared" si="475"/>
        <v>#REF!</v>
      </c>
      <c r="BJ987" t="e">
        <f t="shared" si="476"/>
        <v>#REF!</v>
      </c>
      <c r="BK987" t="str">
        <f>IF(OR('work here'!F986="Rings", 'work here'!F986="Bangles"), 'work here'!F986 &amp; " Size", "")</f>
        <v/>
      </c>
      <c r="BL987" t="e">
        <f>IF('work here'!#REF!&lt;&gt;"",'work here'!#REF!,"")</f>
        <v>#REF!</v>
      </c>
      <c r="BM987" t="str">
        <f t="shared" si="477"/>
        <v/>
      </c>
      <c r="BN987" t="str">
        <f t="shared" si="478"/>
        <v/>
      </c>
      <c r="BO987" t="str">
        <f t="shared" si="479"/>
        <v/>
      </c>
    </row>
    <row r="988" spans="1:67" x14ac:dyDescent="0.3">
      <c r="A988" t="str">
        <f>IF('work here'!A987="simple","simple",IF('work here'!A987="parent","variable",IF('work here'!A987="child","variation","")))</f>
        <v/>
      </c>
      <c r="B988" t="str">
        <f>IF('work here'!C987&lt;&gt;"", 'work here'!C987, "")</f>
        <v/>
      </c>
      <c r="C988" t="str">
        <f>IF('work here'!B987&lt;&gt;"", 'work here'!B987, "")</f>
        <v/>
      </c>
      <c r="D988" t="str">
        <f t="shared" si="450"/>
        <v/>
      </c>
      <c r="E988" t="str">
        <f t="shared" si="451"/>
        <v/>
      </c>
      <c r="F988" t="str">
        <f t="shared" si="452"/>
        <v/>
      </c>
      <c r="G988" t="e">
        <f>IF('work here'!#REF!&lt;&gt;"", 'work here'!#REF!, "")</f>
        <v>#REF!</v>
      </c>
      <c r="I988" t="str">
        <f>IF('work here'!Z987&lt;&gt;"", 'work here'!Z987, "")</f>
        <v/>
      </c>
      <c r="J988" t="str">
        <f t="shared" si="453"/>
        <v/>
      </c>
      <c r="K988" t="str">
        <f t="shared" si="454"/>
        <v/>
      </c>
      <c r="L988" t="str">
        <f t="shared" si="455"/>
        <v/>
      </c>
      <c r="M988" t="str">
        <f>IF('work here'!AA987&lt;&gt;"", 'work here'!AA987, "")</f>
        <v/>
      </c>
      <c r="N988" t="str">
        <f>IF('work here'!AD987&lt;&gt;"", 'work here'!AD987, "")</f>
        <v/>
      </c>
      <c r="O988" t="str">
        <f>IF('work here'!AC987&lt;&gt;"", 'work here'!AC987, "")</f>
        <v/>
      </c>
      <c r="P988" t="str">
        <f>IF('work here'!AB987&lt;&gt;"", 'work here'!AB987, "")</f>
        <v/>
      </c>
      <c r="Q988" t="str">
        <f t="shared" si="456"/>
        <v/>
      </c>
      <c r="S988" t="str">
        <f>IF('work here'!E987&lt;&gt;"", 'work here'!E987, "")</f>
        <v/>
      </c>
      <c r="T988" t="e">
        <f>IF('work here'!#REF!&lt;&gt;"", 'work here'!#REF!, "")</f>
        <v>#REF!</v>
      </c>
      <c r="U988" t="str">
        <f>IF(A988="", "", _xlfn.TEXTJOIN(", ", TRUE, "jewellery", "jewellery &gt; " &amp; 'work here'!F987, "jewellery &gt; " &amp; 'work here'!F987 &amp; " &gt; " &amp; 'work here'!#REF!, 'work here'!#REF!, 'work here'!AY987, 'work here'!H987, 'work here'!I987, 'work here'!J987))</f>
        <v/>
      </c>
      <c r="V988" t="str" cm="1">
        <f t="array" aca="1" ref="V988" ca="1">_xlfn.LET(
    _xlpm.yr, TEXT(TODAY(), "yyyy"),
    _xlpm.mn, TEXT(TODAY(), "mm"),
    _xlpm.path, "https://richlook.co.in/wp-content/uploads/" &amp; _xlpm.yr &amp; "/" &amp; _xlpm.mn &amp; "/",
    _xlpm.imgRange, 'work here'!N987:X987,
    _xlpm.imgLinks, IF(_xlpm.imgRange&lt;&gt;"", _xlpm.path &amp; _xlpm.imgRange &amp; ".webp", ""),
    _xlpm.urls,
        IF(A988="variable", _xlpm.imgLinks,
        IF(A988="variation", IF('work here'!N987&lt;&gt;"", _xlpm.path &amp; 'work here'!N987 &amp; ".webp", ""),
        IF(A988="simple", _xlpm.imgLinks, ""))),
    _xlfn.TEXTJOIN(", ", TRUE, _xlpm.urls)
)</f>
        <v/>
      </c>
      <c r="W988" t="str" cm="1">
        <f t="array" aca="1" ref="W988" ca="1">_xlfn.LET(
    _xlpm.yr, TEXT(TODAY(), "yyyy"),
    _xlpm.mn, TEXT(TODAY(), "mm"),
    _xlpm.path, "https://richlook.co.in/wp-content/uploads/" &amp; _xlpm.yr &amp; "/" &amp; _xlpm.mn &amp; "/",
    _xlpm.imgRange, 'work here'!O987:X987,
    _xlpm.imgLinks, IF(_xlpm.imgRange&lt;&gt;"", _xlpm.path &amp; _xlpm.imgRange &amp; ".webp", ""),
    _xlpm.urls,
        IF(A988="variable", "",
        IF(A988="variation", _xlpm.imgLinks,
        IF(A988="simple", "", ""))),
    _xlfn.TEXTJOIN(", ", TRUE, _xlpm.urls)
)</f>
        <v/>
      </c>
      <c r="X988" t="str">
        <f>IF('work here'!D987&lt;&gt;"", 'work here'!D987, "")</f>
        <v/>
      </c>
      <c r="Y988" t="e">
        <f>IF('work here'!#REF!&lt;&gt;"","color","")</f>
        <v>#REF!</v>
      </c>
      <c r="Z988" t="e">
        <f>IF('work here'!#REF!&lt;&gt;"",'work here'!#REF!,"")</f>
        <v>#REF!</v>
      </c>
      <c r="AA988" t="e">
        <f t="shared" si="457"/>
        <v>#REF!</v>
      </c>
      <c r="AB988" t="e">
        <f t="shared" si="458"/>
        <v>#REF!</v>
      </c>
      <c r="AC988" t="str">
        <f t="shared" si="459"/>
        <v/>
      </c>
      <c r="AD988" s="2" t="e">
        <f>IF('work here'!#REF!&lt;&gt;"",'work here'!#REF!,"")</f>
        <v>#REF!</v>
      </c>
      <c r="AE988" s="2" t="e">
        <f>IF('work here'!#REF!&lt;&gt;"",'work here'!#REF!,"")</f>
        <v>#REF!</v>
      </c>
      <c r="AF988" s="2" t="e">
        <f t="shared" si="460"/>
        <v>#REF!</v>
      </c>
      <c r="AG988" s="2" t="e">
        <f t="shared" si="461"/>
        <v>#REF!</v>
      </c>
      <c r="AH988" s="2" t="str">
        <f t="shared" si="462"/>
        <v/>
      </c>
      <c r="AI988" t="str">
        <f>IF('work here'!AE987&lt;&gt;"","Jewellery Work","")</f>
        <v/>
      </c>
      <c r="AJ988" t="str">
        <f>IF('work here'!AE987&lt;&gt;"",'work here'!AE987,"")</f>
        <v/>
      </c>
      <c r="AK988" t="str">
        <f t="shared" si="463"/>
        <v/>
      </c>
      <c r="AL988" t="str">
        <f t="shared" si="464"/>
        <v/>
      </c>
      <c r="AM988" t="e">
        <f>IF('work here'!#REF!&lt;&gt;"","Gemstone","")</f>
        <v>#REF!</v>
      </c>
      <c r="AN988" t="e">
        <f>IF('work here'!#REF!&lt;&gt;"",'work here'!#REF!,"")</f>
        <v>#REF!</v>
      </c>
      <c r="AO988" t="e">
        <f t="shared" si="465"/>
        <v>#REF!</v>
      </c>
      <c r="AP988" t="e">
        <f t="shared" si="466"/>
        <v>#REF!</v>
      </c>
      <c r="AQ988" t="str">
        <f>IF('work here'!AW987&lt;&gt;"","Plating","")</f>
        <v/>
      </c>
      <c r="AR988" t="str">
        <f>IF('work here'!AW987&lt;&gt;"",'work here'!AW987,"")</f>
        <v/>
      </c>
      <c r="AS988" t="str">
        <f t="shared" si="467"/>
        <v/>
      </c>
      <c r="AT988" t="str">
        <f t="shared" si="468"/>
        <v/>
      </c>
      <c r="AU988" t="str">
        <f>IF('work here'!AX987&lt;&gt;"","Material","")</f>
        <v/>
      </c>
      <c r="AV988" t="str">
        <f>IF('work here'!AX987&lt;&gt;"",'work here'!AX987,"")</f>
        <v/>
      </c>
      <c r="AW988" t="str">
        <f t="shared" si="469"/>
        <v/>
      </c>
      <c r="AX988" t="str">
        <f t="shared" si="470"/>
        <v/>
      </c>
      <c r="AY988" t="e">
        <f>IF('work here'!#REF!&lt;&gt;"","Look","")</f>
        <v>#REF!</v>
      </c>
      <c r="AZ988" t="e">
        <f>IF('work here'!#REF!&lt;&gt;"",'work here'!#REF!,"")</f>
        <v>#REF!</v>
      </c>
      <c r="BA988" t="e">
        <f t="shared" si="471"/>
        <v>#REF!</v>
      </c>
      <c r="BB988" t="e">
        <f t="shared" si="472"/>
        <v>#REF!</v>
      </c>
      <c r="BC988" t="e">
        <f>IF('work here'!#REF!&lt;&gt;"","Finish","")</f>
        <v>#REF!</v>
      </c>
      <c r="BD988" t="e">
        <f>IF('work here'!#REF!&lt;&gt;"",'work here'!#REF!,"")</f>
        <v>#REF!</v>
      </c>
      <c r="BE988" t="e">
        <f t="shared" si="473"/>
        <v>#REF!</v>
      </c>
      <c r="BF988" t="e">
        <f t="shared" si="474"/>
        <v>#REF!</v>
      </c>
      <c r="BG988" t="e">
        <f>IF('work here'!#REF!&lt;&gt;"","Care","")</f>
        <v>#REF!</v>
      </c>
      <c r="BH988" t="e">
        <f>IF('work here'!#REF!&lt;&gt;"",'work here'!#REF!,"")</f>
        <v>#REF!</v>
      </c>
      <c r="BI988" t="e">
        <f t="shared" si="475"/>
        <v>#REF!</v>
      </c>
      <c r="BJ988" t="e">
        <f t="shared" si="476"/>
        <v>#REF!</v>
      </c>
      <c r="BK988" t="str">
        <f>IF(OR('work here'!F987="Rings", 'work here'!F987="Bangles"), 'work here'!F987 &amp; " Size", "")</f>
        <v/>
      </c>
      <c r="BL988" t="e">
        <f>IF('work here'!#REF!&lt;&gt;"",'work here'!#REF!,"")</f>
        <v>#REF!</v>
      </c>
      <c r="BM988" t="str">
        <f t="shared" si="477"/>
        <v/>
      </c>
      <c r="BN988" t="str">
        <f t="shared" si="478"/>
        <v/>
      </c>
      <c r="BO988" t="str">
        <f t="shared" si="479"/>
        <v/>
      </c>
    </row>
    <row r="989" spans="1:67" x14ac:dyDescent="0.3">
      <c r="A989" t="str">
        <f>IF('work here'!A988="simple","simple",IF('work here'!A988="parent","variable",IF('work here'!A988="child","variation","")))</f>
        <v/>
      </c>
      <c r="B989" t="str">
        <f>IF('work here'!C988&lt;&gt;"", 'work here'!C988, "")</f>
        <v/>
      </c>
      <c r="C989" t="str">
        <f>IF('work here'!B988&lt;&gt;"", 'work here'!B988, "")</f>
        <v/>
      </c>
      <c r="D989" t="str">
        <f t="shared" si="450"/>
        <v/>
      </c>
      <c r="E989" t="str">
        <f t="shared" si="451"/>
        <v/>
      </c>
      <c r="F989" t="str">
        <f t="shared" si="452"/>
        <v/>
      </c>
      <c r="G989" t="e">
        <f>IF('work here'!#REF!&lt;&gt;"", 'work here'!#REF!, "")</f>
        <v>#REF!</v>
      </c>
      <c r="I989" t="str">
        <f>IF('work here'!Z988&lt;&gt;"", 'work here'!Z988, "")</f>
        <v/>
      </c>
      <c r="J989" t="str">
        <f t="shared" si="453"/>
        <v/>
      </c>
      <c r="K989" t="str">
        <f t="shared" si="454"/>
        <v/>
      </c>
      <c r="L989" t="str">
        <f t="shared" si="455"/>
        <v/>
      </c>
      <c r="M989" t="str">
        <f>IF('work here'!AA988&lt;&gt;"", 'work here'!AA988, "")</f>
        <v/>
      </c>
      <c r="N989" t="str">
        <f>IF('work here'!AD988&lt;&gt;"", 'work here'!AD988, "")</f>
        <v/>
      </c>
      <c r="O989" t="str">
        <f>IF('work here'!AC988&lt;&gt;"", 'work here'!AC988, "")</f>
        <v/>
      </c>
      <c r="P989" t="str">
        <f>IF('work here'!AB988&lt;&gt;"", 'work here'!AB988, "")</f>
        <v/>
      </c>
      <c r="Q989" t="str">
        <f t="shared" si="456"/>
        <v/>
      </c>
      <c r="S989" t="str">
        <f>IF('work here'!E988&lt;&gt;"", 'work here'!E988, "")</f>
        <v/>
      </c>
      <c r="T989" t="e">
        <f>IF('work here'!#REF!&lt;&gt;"", 'work here'!#REF!, "")</f>
        <v>#REF!</v>
      </c>
      <c r="U989" t="str">
        <f>IF(A989="", "", _xlfn.TEXTJOIN(", ", TRUE, "jewellery", "jewellery &gt; " &amp; 'work here'!F988, "jewellery &gt; " &amp; 'work here'!F988 &amp; " &gt; " &amp; 'work here'!#REF!, 'work here'!#REF!, 'work here'!AY988, 'work here'!H988, 'work here'!I988, 'work here'!J988))</f>
        <v/>
      </c>
      <c r="V989" t="str" cm="1">
        <f t="array" aca="1" ref="V989" ca="1">_xlfn.LET(
    _xlpm.yr, TEXT(TODAY(), "yyyy"),
    _xlpm.mn, TEXT(TODAY(), "mm"),
    _xlpm.path, "https://richlook.co.in/wp-content/uploads/" &amp; _xlpm.yr &amp; "/" &amp; _xlpm.mn &amp; "/",
    _xlpm.imgRange, 'work here'!N988:X988,
    _xlpm.imgLinks, IF(_xlpm.imgRange&lt;&gt;"", _xlpm.path &amp; _xlpm.imgRange &amp; ".webp", ""),
    _xlpm.urls,
        IF(A989="variable", _xlpm.imgLinks,
        IF(A989="variation", IF('work here'!N988&lt;&gt;"", _xlpm.path &amp; 'work here'!N988 &amp; ".webp", ""),
        IF(A989="simple", _xlpm.imgLinks, ""))),
    _xlfn.TEXTJOIN(", ", TRUE, _xlpm.urls)
)</f>
        <v/>
      </c>
      <c r="W989" t="str" cm="1">
        <f t="array" aca="1" ref="W989" ca="1">_xlfn.LET(
    _xlpm.yr, TEXT(TODAY(), "yyyy"),
    _xlpm.mn, TEXT(TODAY(), "mm"),
    _xlpm.path, "https://richlook.co.in/wp-content/uploads/" &amp; _xlpm.yr &amp; "/" &amp; _xlpm.mn &amp; "/",
    _xlpm.imgRange, 'work here'!O988:X988,
    _xlpm.imgLinks, IF(_xlpm.imgRange&lt;&gt;"", _xlpm.path &amp; _xlpm.imgRange &amp; ".webp", ""),
    _xlpm.urls,
        IF(A989="variable", "",
        IF(A989="variation", _xlpm.imgLinks,
        IF(A989="simple", "", ""))),
    _xlfn.TEXTJOIN(", ", TRUE, _xlpm.urls)
)</f>
        <v/>
      </c>
      <c r="X989" t="str">
        <f>IF('work here'!D988&lt;&gt;"", 'work here'!D988, "")</f>
        <v/>
      </c>
      <c r="Y989" t="e">
        <f>IF('work here'!#REF!&lt;&gt;"","color","")</f>
        <v>#REF!</v>
      </c>
      <c r="Z989" t="e">
        <f>IF('work here'!#REF!&lt;&gt;"",'work here'!#REF!,"")</f>
        <v>#REF!</v>
      </c>
      <c r="AA989" t="e">
        <f t="shared" si="457"/>
        <v>#REF!</v>
      </c>
      <c r="AB989" t="e">
        <f t="shared" si="458"/>
        <v>#REF!</v>
      </c>
      <c r="AC989" t="str">
        <f t="shared" si="459"/>
        <v/>
      </c>
      <c r="AD989" s="2" t="e">
        <f>IF('work here'!#REF!&lt;&gt;"",'work here'!#REF!,"")</f>
        <v>#REF!</v>
      </c>
      <c r="AE989" s="2" t="e">
        <f>IF('work here'!#REF!&lt;&gt;"",'work here'!#REF!,"")</f>
        <v>#REF!</v>
      </c>
      <c r="AF989" s="2" t="e">
        <f t="shared" si="460"/>
        <v>#REF!</v>
      </c>
      <c r="AG989" s="2" t="e">
        <f t="shared" si="461"/>
        <v>#REF!</v>
      </c>
      <c r="AH989" s="2" t="str">
        <f t="shared" si="462"/>
        <v/>
      </c>
      <c r="AI989" t="str">
        <f>IF('work here'!AE988&lt;&gt;"","Jewellery Work","")</f>
        <v/>
      </c>
      <c r="AJ989" t="str">
        <f>IF('work here'!AE988&lt;&gt;"",'work here'!AE988,"")</f>
        <v/>
      </c>
      <c r="AK989" t="str">
        <f t="shared" si="463"/>
        <v/>
      </c>
      <c r="AL989" t="str">
        <f t="shared" si="464"/>
        <v/>
      </c>
      <c r="AM989" t="e">
        <f>IF('work here'!#REF!&lt;&gt;"","Gemstone","")</f>
        <v>#REF!</v>
      </c>
      <c r="AN989" t="e">
        <f>IF('work here'!#REF!&lt;&gt;"",'work here'!#REF!,"")</f>
        <v>#REF!</v>
      </c>
      <c r="AO989" t="e">
        <f t="shared" si="465"/>
        <v>#REF!</v>
      </c>
      <c r="AP989" t="e">
        <f t="shared" si="466"/>
        <v>#REF!</v>
      </c>
      <c r="AQ989" t="str">
        <f>IF('work here'!AW988&lt;&gt;"","Plating","")</f>
        <v/>
      </c>
      <c r="AR989" t="str">
        <f>IF('work here'!AW988&lt;&gt;"",'work here'!AW988,"")</f>
        <v/>
      </c>
      <c r="AS989" t="str">
        <f t="shared" si="467"/>
        <v/>
      </c>
      <c r="AT989" t="str">
        <f t="shared" si="468"/>
        <v/>
      </c>
      <c r="AU989" t="str">
        <f>IF('work here'!AX988&lt;&gt;"","Material","")</f>
        <v/>
      </c>
      <c r="AV989" t="str">
        <f>IF('work here'!AX988&lt;&gt;"",'work here'!AX988,"")</f>
        <v/>
      </c>
      <c r="AW989" t="str">
        <f t="shared" si="469"/>
        <v/>
      </c>
      <c r="AX989" t="str">
        <f t="shared" si="470"/>
        <v/>
      </c>
      <c r="AY989" t="e">
        <f>IF('work here'!#REF!&lt;&gt;"","Look","")</f>
        <v>#REF!</v>
      </c>
      <c r="AZ989" t="e">
        <f>IF('work here'!#REF!&lt;&gt;"",'work here'!#REF!,"")</f>
        <v>#REF!</v>
      </c>
      <c r="BA989" t="e">
        <f t="shared" si="471"/>
        <v>#REF!</v>
      </c>
      <c r="BB989" t="e">
        <f t="shared" si="472"/>
        <v>#REF!</v>
      </c>
      <c r="BC989" t="e">
        <f>IF('work here'!#REF!&lt;&gt;"","Finish","")</f>
        <v>#REF!</v>
      </c>
      <c r="BD989" t="e">
        <f>IF('work here'!#REF!&lt;&gt;"",'work here'!#REF!,"")</f>
        <v>#REF!</v>
      </c>
      <c r="BE989" t="e">
        <f t="shared" si="473"/>
        <v>#REF!</v>
      </c>
      <c r="BF989" t="e">
        <f t="shared" si="474"/>
        <v>#REF!</v>
      </c>
      <c r="BG989" t="e">
        <f>IF('work here'!#REF!&lt;&gt;"","Care","")</f>
        <v>#REF!</v>
      </c>
      <c r="BH989" t="e">
        <f>IF('work here'!#REF!&lt;&gt;"",'work here'!#REF!,"")</f>
        <v>#REF!</v>
      </c>
      <c r="BI989" t="e">
        <f t="shared" si="475"/>
        <v>#REF!</v>
      </c>
      <c r="BJ989" t="e">
        <f t="shared" si="476"/>
        <v>#REF!</v>
      </c>
      <c r="BK989" t="str">
        <f>IF(OR('work here'!F988="Rings", 'work here'!F988="Bangles"), 'work here'!F988 &amp; " Size", "")</f>
        <v/>
      </c>
      <c r="BL989" t="e">
        <f>IF('work here'!#REF!&lt;&gt;"",'work here'!#REF!,"")</f>
        <v>#REF!</v>
      </c>
      <c r="BM989" t="str">
        <f t="shared" si="477"/>
        <v/>
      </c>
      <c r="BN989" t="str">
        <f t="shared" si="478"/>
        <v/>
      </c>
      <c r="BO989" t="str">
        <f t="shared" si="479"/>
        <v/>
      </c>
    </row>
    <row r="990" spans="1:67" x14ac:dyDescent="0.3">
      <c r="A990" t="str">
        <f>IF('work here'!A989="simple","simple",IF('work here'!A989="parent","variable",IF('work here'!A989="child","variation","")))</f>
        <v/>
      </c>
      <c r="B990" t="str">
        <f>IF('work here'!C989&lt;&gt;"", 'work here'!C989, "")</f>
        <v/>
      </c>
      <c r="C990" t="str">
        <f>IF('work here'!B989&lt;&gt;"", 'work here'!B989, "")</f>
        <v/>
      </c>
      <c r="D990" t="str">
        <f t="shared" si="450"/>
        <v/>
      </c>
      <c r="E990" t="str">
        <f t="shared" si="451"/>
        <v/>
      </c>
      <c r="F990" t="str">
        <f t="shared" si="452"/>
        <v/>
      </c>
      <c r="G990" t="e">
        <f>IF('work here'!#REF!&lt;&gt;"", 'work here'!#REF!, "")</f>
        <v>#REF!</v>
      </c>
      <c r="I990" t="str">
        <f>IF('work here'!Z989&lt;&gt;"", 'work here'!Z989, "")</f>
        <v/>
      </c>
      <c r="J990" t="str">
        <f t="shared" si="453"/>
        <v/>
      </c>
      <c r="K990" t="str">
        <f t="shared" si="454"/>
        <v/>
      </c>
      <c r="L990" t="str">
        <f t="shared" si="455"/>
        <v/>
      </c>
      <c r="M990" t="str">
        <f>IF('work here'!AA989&lt;&gt;"", 'work here'!AA989, "")</f>
        <v/>
      </c>
      <c r="N990" t="str">
        <f>IF('work here'!AD989&lt;&gt;"", 'work here'!AD989, "")</f>
        <v/>
      </c>
      <c r="O990" t="str">
        <f>IF('work here'!AC989&lt;&gt;"", 'work here'!AC989, "")</f>
        <v/>
      </c>
      <c r="P990" t="str">
        <f>IF('work here'!AB989&lt;&gt;"", 'work here'!AB989, "")</f>
        <v/>
      </c>
      <c r="Q990" t="str">
        <f t="shared" si="456"/>
        <v/>
      </c>
      <c r="S990" t="str">
        <f>IF('work here'!E989&lt;&gt;"", 'work here'!E989, "")</f>
        <v/>
      </c>
      <c r="T990" t="e">
        <f>IF('work here'!#REF!&lt;&gt;"", 'work here'!#REF!, "")</f>
        <v>#REF!</v>
      </c>
      <c r="U990" t="str">
        <f>IF(A990="", "", _xlfn.TEXTJOIN(", ", TRUE, "jewellery", "jewellery &gt; " &amp; 'work here'!F989, "jewellery &gt; " &amp; 'work here'!F989 &amp; " &gt; " &amp; 'work here'!#REF!, 'work here'!#REF!, 'work here'!AY989, 'work here'!H989, 'work here'!I989, 'work here'!J989))</f>
        <v/>
      </c>
      <c r="V990" t="str" cm="1">
        <f t="array" aca="1" ref="V990" ca="1">_xlfn.LET(
    _xlpm.yr, TEXT(TODAY(), "yyyy"),
    _xlpm.mn, TEXT(TODAY(), "mm"),
    _xlpm.path, "https://richlook.co.in/wp-content/uploads/" &amp; _xlpm.yr &amp; "/" &amp; _xlpm.mn &amp; "/",
    _xlpm.imgRange, 'work here'!N989:X989,
    _xlpm.imgLinks, IF(_xlpm.imgRange&lt;&gt;"", _xlpm.path &amp; _xlpm.imgRange &amp; ".webp", ""),
    _xlpm.urls,
        IF(A990="variable", _xlpm.imgLinks,
        IF(A990="variation", IF('work here'!N989&lt;&gt;"", _xlpm.path &amp; 'work here'!N989 &amp; ".webp", ""),
        IF(A990="simple", _xlpm.imgLinks, ""))),
    _xlfn.TEXTJOIN(", ", TRUE, _xlpm.urls)
)</f>
        <v/>
      </c>
      <c r="W990" t="str" cm="1">
        <f t="array" aca="1" ref="W990" ca="1">_xlfn.LET(
    _xlpm.yr, TEXT(TODAY(), "yyyy"),
    _xlpm.mn, TEXT(TODAY(), "mm"),
    _xlpm.path, "https://richlook.co.in/wp-content/uploads/" &amp; _xlpm.yr &amp; "/" &amp; _xlpm.mn &amp; "/",
    _xlpm.imgRange, 'work here'!O989:X989,
    _xlpm.imgLinks, IF(_xlpm.imgRange&lt;&gt;"", _xlpm.path &amp; _xlpm.imgRange &amp; ".webp", ""),
    _xlpm.urls,
        IF(A990="variable", "",
        IF(A990="variation", _xlpm.imgLinks,
        IF(A990="simple", "", ""))),
    _xlfn.TEXTJOIN(", ", TRUE, _xlpm.urls)
)</f>
        <v/>
      </c>
      <c r="X990" t="str">
        <f>IF('work here'!D989&lt;&gt;"", 'work here'!D989, "")</f>
        <v/>
      </c>
      <c r="Y990" t="e">
        <f>IF('work here'!#REF!&lt;&gt;"","color","")</f>
        <v>#REF!</v>
      </c>
      <c r="Z990" t="e">
        <f>IF('work here'!#REF!&lt;&gt;"",'work here'!#REF!,"")</f>
        <v>#REF!</v>
      </c>
      <c r="AA990" t="e">
        <f t="shared" si="457"/>
        <v>#REF!</v>
      </c>
      <c r="AB990" t="e">
        <f t="shared" si="458"/>
        <v>#REF!</v>
      </c>
      <c r="AC990" t="str">
        <f t="shared" si="459"/>
        <v/>
      </c>
      <c r="AD990" s="2" t="e">
        <f>IF('work here'!#REF!&lt;&gt;"",'work here'!#REF!,"")</f>
        <v>#REF!</v>
      </c>
      <c r="AE990" s="2" t="e">
        <f>IF('work here'!#REF!&lt;&gt;"",'work here'!#REF!,"")</f>
        <v>#REF!</v>
      </c>
      <c r="AF990" s="2" t="e">
        <f t="shared" si="460"/>
        <v>#REF!</v>
      </c>
      <c r="AG990" s="2" t="e">
        <f t="shared" si="461"/>
        <v>#REF!</v>
      </c>
      <c r="AH990" s="2" t="str">
        <f t="shared" si="462"/>
        <v/>
      </c>
      <c r="AI990" t="str">
        <f>IF('work here'!AE989&lt;&gt;"","Jewellery Work","")</f>
        <v/>
      </c>
      <c r="AJ990" t="str">
        <f>IF('work here'!AE989&lt;&gt;"",'work here'!AE989,"")</f>
        <v/>
      </c>
      <c r="AK990" t="str">
        <f t="shared" si="463"/>
        <v/>
      </c>
      <c r="AL990" t="str">
        <f t="shared" si="464"/>
        <v/>
      </c>
      <c r="AM990" t="e">
        <f>IF('work here'!#REF!&lt;&gt;"","Gemstone","")</f>
        <v>#REF!</v>
      </c>
      <c r="AN990" t="e">
        <f>IF('work here'!#REF!&lt;&gt;"",'work here'!#REF!,"")</f>
        <v>#REF!</v>
      </c>
      <c r="AO990" t="e">
        <f t="shared" si="465"/>
        <v>#REF!</v>
      </c>
      <c r="AP990" t="e">
        <f t="shared" si="466"/>
        <v>#REF!</v>
      </c>
      <c r="AQ990" t="str">
        <f>IF('work here'!AW989&lt;&gt;"","Plating","")</f>
        <v/>
      </c>
      <c r="AR990" t="str">
        <f>IF('work here'!AW989&lt;&gt;"",'work here'!AW989,"")</f>
        <v/>
      </c>
      <c r="AS990" t="str">
        <f t="shared" si="467"/>
        <v/>
      </c>
      <c r="AT990" t="str">
        <f t="shared" si="468"/>
        <v/>
      </c>
      <c r="AU990" t="str">
        <f>IF('work here'!AX989&lt;&gt;"","Material","")</f>
        <v/>
      </c>
      <c r="AV990" t="str">
        <f>IF('work here'!AX989&lt;&gt;"",'work here'!AX989,"")</f>
        <v/>
      </c>
      <c r="AW990" t="str">
        <f t="shared" si="469"/>
        <v/>
      </c>
      <c r="AX990" t="str">
        <f t="shared" si="470"/>
        <v/>
      </c>
      <c r="AY990" t="e">
        <f>IF('work here'!#REF!&lt;&gt;"","Look","")</f>
        <v>#REF!</v>
      </c>
      <c r="AZ990" t="e">
        <f>IF('work here'!#REF!&lt;&gt;"",'work here'!#REF!,"")</f>
        <v>#REF!</v>
      </c>
      <c r="BA990" t="e">
        <f t="shared" si="471"/>
        <v>#REF!</v>
      </c>
      <c r="BB990" t="e">
        <f t="shared" si="472"/>
        <v>#REF!</v>
      </c>
      <c r="BC990" t="e">
        <f>IF('work here'!#REF!&lt;&gt;"","Finish","")</f>
        <v>#REF!</v>
      </c>
      <c r="BD990" t="e">
        <f>IF('work here'!#REF!&lt;&gt;"",'work here'!#REF!,"")</f>
        <v>#REF!</v>
      </c>
      <c r="BE990" t="e">
        <f t="shared" si="473"/>
        <v>#REF!</v>
      </c>
      <c r="BF990" t="e">
        <f t="shared" si="474"/>
        <v>#REF!</v>
      </c>
      <c r="BG990" t="e">
        <f>IF('work here'!#REF!&lt;&gt;"","Care","")</f>
        <v>#REF!</v>
      </c>
      <c r="BH990" t="e">
        <f>IF('work here'!#REF!&lt;&gt;"",'work here'!#REF!,"")</f>
        <v>#REF!</v>
      </c>
      <c r="BI990" t="e">
        <f t="shared" si="475"/>
        <v>#REF!</v>
      </c>
      <c r="BJ990" t="e">
        <f t="shared" si="476"/>
        <v>#REF!</v>
      </c>
      <c r="BK990" t="str">
        <f>IF(OR('work here'!F989="Rings", 'work here'!F989="Bangles"), 'work here'!F989 &amp; " Size", "")</f>
        <v/>
      </c>
      <c r="BL990" t="e">
        <f>IF('work here'!#REF!&lt;&gt;"",'work here'!#REF!,"")</f>
        <v>#REF!</v>
      </c>
      <c r="BM990" t="str">
        <f t="shared" si="477"/>
        <v/>
      </c>
      <c r="BN990" t="str">
        <f t="shared" si="478"/>
        <v/>
      </c>
      <c r="BO990" t="str">
        <f t="shared" si="479"/>
        <v/>
      </c>
    </row>
    <row r="991" spans="1:67" x14ac:dyDescent="0.3">
      <c r="A991" t="str">
        <f>IF('work here'!A990="simple","simple",IF('work here'!A990="parent","variable",IF('work here'!A990="child","variation","")))</f>
        <v/>
      </c>
      <c r="B991" t="str">
        <f>IF('work here'!C990&lt;&gt;"", 'work here'!C990, "")</f>
        <v/>
      </c>
      <c r="C991" t="str">
        <f>IF('work here'!B990&lt;&gt;"", 'work here'!B990, "")</f>
        <v/>
      </c>
      <c r="D991" t="str">
        <f t="shared" si="450"/>
        <v/>
      </c>
      <c r="E991" t="str">
        <f t="shared" si="451"/>
        <v/>
      </c>
      <c r="F991" t="str">
        <f t="shared" si="452"/>
        <v/>
      </c>
      <c r="G991" t="e">
        <f>IF('work here'!#REF!&lt;&gt;"", 'work here'!#REF!, "")</f>
        <v>#REF!</v>
      </c>
      <c r="I991" t="str">
        <f>IF('work here'!Z990&lt;&gt;"", 'work here'!Z990, "")</f>
        <v/>
      </c>
      <c r="J991" t="str">
        <f t="shared" si="453"/>
        <v/>
      </c>
      <c r="K991" t="str">
        <f t="shared" si="454"/>
        <v/>
      </c>
      <c r="L991" t="str">
        <f t="shared" si="455"/>
        <v/>
      </c>
      <c r="M991" t="str">
        <f>IF('work here'!AA990&lt;&gt;"", 'work here'!AA990, "")</f>
        <v/>
      </c>
      <c r="N991" t="str">
        <f>IF('work here'!AD990&lt;&gt;"", 'work here'!AD990, "")</f>
        <v/>
      </c>
      <c r="O991" t="str">
        <f>IF('work here'!AC990&lt;&gt;"", 'work here'!AC990, "")</f>
        <v/>
      </c>
      <c r="P991" t="str">
        <f>IF('work here'!AB990&lt;&gt;"", 'work here'!AB990, "")</f>
        <v/>
      </c>
      <c r="Q991" t="str">
        <f t="shared" si="456"/>
        <v/>
      </c>
      <c r="S991" t="str">
        <f>IF('work here'!E990&lt;&gt;"", 'work here'!E990, "")</f>
        <v/>
      </c>
      <c r="T991" t="e">
        <f>IF('work here'!#REF!&lt;&gt;"", 'work here'!#REF!, "")</f>
        <v>#REF!</v>
      </c>
      <c r="U991" t="str">
        <f>IF(A991="", "", _xlfn.TEXTJOIN(", ", TRUE, "jewellery", "jewellery &gt; " &amp; 'work here'!F990, "jewellery &gt; " &amp; 'work here'!F990 &amp; " &gt; " &amp; 'work here'!#REF!, 'work here'!#REF!, 'work here'!AY990, 'work here'!H990, 'work here'!I990, 'work here'!J990))</f>
        <v/>
      </c>
      <c r="V991" t="str" cm="1">
        <f t="array" aca="1" ref="V991" ca="1">_xlfn.LET(
    _xlpm.yr, TEXT(TODAY(), "yyyy"),
    _xlpm.mn, TEXT(TODAY(), "mm"),
    _xlpm.path, "https://richlook.co.in/wp-content/uploads/" &amp; _xlpm.yr &amp; "/" &amp; _xlpm.mn &amp; "/",
    _xlpm.imgRange, 'work here'!N990:X990,
    _xlpm.imgLinks, IF(_xlpm.imgRange&lt;&gt;"", _xlpm.path &amp; _xlpm.imgRange &amp; ".webp", ""),
    _xlpm.urls,
        IF(A991="variable", _xlpm.imgLinks,
        IF(A991="variation", IF('work here'!N990&lt;&gt;"", _xlpm.path &amp; 'work here'!N990 &amp; ".webp", ""),
        IF(A991="simple", _xlpm.imgLinks, ""))),
    _xlfn.TEXTJOIN(", ", TRUE, _xlpm.urls)
)</f>
        <v/>
      </c>
      <c r="W991" t="str" cm="1">
        <f t="array" aca="1" ref="W991" ca="1">_xlfn.LET(
    _xlpm.yr, TEXT(TODAY(), "yyyy"),
    _xlpm.mn, TEXT(TODAY(), "mm"),
    _xlpm.path, "https://richlook.co.in/wp-content/uploads/" &amp; _xlpm.yr &amp; "/" &amp; _xlpm.mn &amp; "/",
    _xlpm.imgRange, 'work here'!O990:X990,
    _xlpm.imgLinks, IF(_xlpm.imgRange&lt;&gt;"", _xlpm.path &amp; _xlpm.imgRange &amp; ".webp", ""),
    _xlpm.urls,
        IF(A991="variable", "",
        IF(A991="variation", _xlpm.imgLinks,
        IF(A991="simple", "", ""))),
    _xlfn.TEXTJOIN(", ", TRUE, _xlpm.urls)
)</f>
        <v/>
      </c>
      <c r="X991" t="str">
        <f>IF('work here'!D990&lt;&gt;"", 'work here'!D990, "")</f>
        <v/>
      </c>
      <c r="Y991" t="e">
        <f>IF('work here'!#REF!&lt;&gt;"","color","")</f>
        <v>#REF!</v>
      </c>
      <c r="Z991" t="e">
        <f>IF('work here'!#REF!&lt;&gt;"",'work here'!#REF!,"")</f>
        <v>#REF!</v>
      </c>
      <c r="AA991" t="e">
        <f t="shared" si="457"/>
        <v>#REF!</v>
      </c>
      <c r="AB991" t="e">
        <f t="shared" si="458"/>
        <v>#REF!</v>
      </c>
      <c r="AC991" t="str">
        <f t="shared" si="459"/>
        <v/>
      </c>
      <c r="AD991" s="2" t="e">
        <f>IF('work here'!#REF!&lt;&gt;"",'work here'!#REF!,"")</f>
        <v>#REF!</v>
      </c>
      <c r="AE991" s="2" t="e">
        <f>IF('work here'!#REF!&lt;&gt;"",'work here'!#REF!,"")</f>
        <v>#REF!</v>
      </c>
      <c r="AF991" s="2" t="e">
        <f t="shared" si="460"/>
        <v>#REF!</v>
      </c>
      <c r="AG991" s="2" t="e">
        <f t="shared" si="461"/>
        <v>#REF!</v>
      </c>
      <c r="AH991" s="2" t="str">
        <f t="shared" si="462"/>
        <v/>
      </c>
      <c r="AI991" t="str">
        <f>IF('work here'!AE990&lt;&gt;"","Jewellery Work","")</f>
        <v/>
      </c>
      <c r="AJ991" t="str">
        <f>IF('work here'!AE990&lt;&gt;"",'work here'!AE990,"")</f>
        <v/>
      </c>
      <c r="AK991" t="str">
        <f t="shared" si="463"/>
        <v/>
      </c>
      <c r="AL991" t="str">
        <f t="shared" si="464"/>
        <v/>
      </c>
      <c r="AM991" t="e">
        <f>IF('work here'!#REF!&lt;&gt;"","Gemstone","")</f>
        <v>#REF!</v>
      </c>
      <c r="AN991" t="e">
        <f>IF('work here'!#REF!&lt;&gt;"",'work here'!#REF!,"")</f>
        <v>#REF!</v>
      </c>
      <c r="AO991" t="e">
        <f t="shared" si="465"/>
        <v>#REF!</v>
      </c>
      <c r="AP991" t="e">
        <f t="shared" si="466"/>
        <v>#REF!</v>
      </c>
      <c r="AQ991" t="str">
        <f>IF('work here'!AW990&lt;&gt;"","Plating","")</f>
        <v/>
      </c>
      <c r="AR991" t="str">
        <f>IF('work here'!AW990&lt;&gt;"",'work here'!AW990,"")</f>
        <v/>
      </c>
      <c r="AS991" t="str">
        <f t="shared" si="467"/>
        <v/>
      </c>
      <c r="AT991" t="str">
        <f t="shared" si="468"/>
        <v/>
      </c>
      <c r="AU991" t="str">
        <f>IF('work here'!AX990&lt;&gt;"","Material","")</f>
        <v/>
      </c>
      <c r="AV991" t="str">
        <f>IF('work here'!AX990&lt;&gt;"",'work here'!AX990,"")</f>
        <v/>
      </c>
      <c r="AW991" t="str">
        <f t="shared" si="469"/>
        <v/>
      </c>
      <c r="AX991" t="str">
        <f t="shared" si="470"/>
        <v/>
      </c>
      <c r="AY991" t="e">
        <f>IF('work here'!#REF!&lt;&gt;"","Look","")</f>
        <v>#REF!</v>
      </c>
      <c r="AZ991" t="e">
        <f>IF('work here'!#REF!&lt;&gt;"",'work here'!#REF!,"")</f>
        <v>#REF!</v>
      </c>
      <c r="BA991" t="e">
        <f t="shared" si="471"/>
        <v>#REF!</v>
      </c>
      <c r="BB991" t="e">
        <f t="shared" si="472"/>
        <v>#REF!</v>
      </c>
      <c r="BC991" t="e">
        <f>IF('work here'!#REF!&lt;&gt;"","Finish","")</f>
        <v>#REF!</v>
      </c>
      <c r="BD991" t="e">
        <f>IF('work here'!#REF!&lt;&gt;"",'work here'!#REF!,"")</f>
        <v>#REF!</v>
      </c>
      <c r="BE991" t="e">
        <f t="shared" si="473"/>
        <v>#REF!</v>
      </c>
      <c r="BF991" t="e">
        <f t="shared" si="474"/>
        <v>#REF!</v>
      </c>
      <c r="BG991" t="e">
        <f>IF('work here'!#REF!&lt;&gt;"","Care","")</f>
        <v>#REF!</v>
      </c>
      <c r="BH991" t="e">
        <f>IF('work here'!#REF!&lt;&gt;"",'work here'!#REF!,"")</f>
        <v>#REF!</v>
      </c>
      <c r="BI991" t="e">
        <f t="shared" si="475"/>
        <v>#REF!</v>
      </c>
      <c r="BJ991" t="e">
        <f t="shared" si="476"/>
        <v>#REF!</v>
      </c>
      <c r="BK991" t="str">
        <f>IF(OR('work here'!F990="Rings", 'work here'!F990="Bangles"), 'work here'!F990 &amp; " Size", "")</f>
        <v/>
      </c>
      <c r="BL991" t="e">
        <f>IF('work here'!#REF!&lt;&gt;"",'work here'!#REF!,"")</f>
        <v>#REF!</v>
      </c>
      <c r="BM991" t="str">
        <f t="shared" si="477"/>
        <v/>
      </c>
      <c r="BN991" t="str">
        <f t="shared" si="478"/>
        <v/>
      </c>
      <c r="BO991" t="str">
        <f t="shared" si="479"/>
        <v/>
      </c>
    </row>
    <row r="992" spans="1:67" x14ac:dyDescent="0.3">
      <c r="A992" t="str">
        <f>IF('work here'!A991="simple","simple",IF('work here'!A991="parent","variable",IF('work here'!A991="child","variation","")))</f>
        <v/>
      </c>
      <c r="B992" t="str">
        <f>IF('work here'!C991&lt;&gt;"", 'work here'!C991, "")</f>
        <v/>
      </c>
      <c r="C992" t="str">
        <f>IF('work here'!B991&lt;&gt;"", 'work here'!B991, "")</f>
        <v/>
      </c>
      <c r="D992" t="str">
        <f t="shared" si="450"/>
        <v/>
      </c>
      <c r="E992" t="str">
        <f t="shared" si="451"/>
        <v/>
      </c>
      <c r="F992" t="str">
        <f t="shared" si="452"/>
        <v/>
      </c>
      <c r="G992" t="e">
        <f>IF('work here'!#REF!&lt;&gt;"", 'work here'!#REF!, "")</f>
        <v>#REF!</v>
      </c>
      <c r="I992" t="str">
        <f>IF('work here'!Z991&lt;&gt;"", 'work here'!Z991, "")</f>
        <v/>
      </c>
      <c r="J992" t="str">
        <f t="shared" si="453"/>
        <v/>
      </c>
      <c r="K992" t="str">
        <f t="shared" si="454"/>
        <v/>
      </c>
      <c r="L992" t="str">
        <f t="shared" si="455"/>
        <v/>
      </c>
      <c r="M992" t="str">
        <f>IF('work here'!AA991&lt;&gt;"", 'work here'!AA991, "")</f>
        <v/>
      </c>
      <c r="N992" t="str">
        <f>IF('work here'!AD991&lt;&gt;"", 'work here'!AD991, "")</f>
        <v/>
      </c>
      <c r="O992" t="str">
        <f>IF('work here'!AC991&lt;&gt;"", 'work here'!AC991, "")</f>
        <v/>
      </c>
      <c r="P992" t="str">
        <f>IF('work here'!AB991&lt;&gt;"", 'work here'!AB991, "")</f>
        <v/>
      </c>
      <c r="Q992" t="str">
        <f t="shared" si="456"/>
        <v/>
      </c>
      <c r="S992" t="str">
        <f>IF('work here'!E991&lt;&gt;"", 'work here'!E991, "")</f>
        <v/>
      </c>
      <c r="T992" t="e">
        <f>IF('work here'!#REF!&lt;&gt;"", 'work here'!#REF!, "")</f>
        <v>#REF!</v>
      </c>
      <c r="U992" t="str">
        <f>IF(A992="", "", _xlfn.TEXTJOIN(", ", TRUE, "jewellery", "jewellery &gt; " &amp; 'work here'!F991, "jewellery &gt; " &amp; 'work here'!F991 &amp; " &gt; " &amp; 'work here'!#REF!, 'work here'!#REF!, 'work here'!AY991, 'work here'!H991, 'work here'!I991, 'work here'!J991))</f>
        <v/>
      </c>
      <c r="V992" t="str" cm="1">
        <f t="array" aca="1" ref="V992" ca="1">_xlfn.LET(
    _xlpm.yr, TEXT(TODAY(), "yyyy"),
    _xlpm.mn, TEXT(TODAY(), "mm"),
    _xlpm.path, "https://richlook.co.in/wp-content/uploads/" &amp; _xlpm.yr &amp; "/" &amp; _xlpm.mn &amp; "/",
    _xlpm.imgRange, 'work here'!N991:X991,
    _xlpm.imgLinks, IF(_xlpm.imgRange&lt;&gt;"", _xlpm.path &amp; _xlpm.imgRange &amp; ".webp", ""),
    _xlpm.urls,
        IF(A992="variable", _xlpm.imgLinks,
        IF(A992="variation", IF('work here'!N991&lt;&gt;"", _xlpm.path &amp; 'work here'!N991 &amp; ".webp", ""),
        IF(A992="simple", _xlpm.imgLinks, ""))),
    _xlfn.TEXTJOIN(", ", TRUE, _xlpm.urls)
)</f>
        <v/>
      </c>
      <c r="W992" t="str" cm="1">
        <f t="array" aca="1" ref="W992" ca="1">_xlfn.LET(
    _xlpm.yr, TEXT(TODAY(), "yyyy"),
    _xlpm.mn, TEXT(TODAY(), "mm"),
    _xlpm.path, "https://richlook.co.in/wp-content/uploads/" &amp; _xlpm.yr &amp; "/" &amp; _xlpm.mn &amp; "/",
    _xlpm.imgRange, 'work here'!O991:X991,
    _xlpm.imgLinks, IF(_xlpm.imgRange&lt;&gt;"", _xlpm.path &amp; _xlpm.imgRange &amp; ".webp", ""),
    _xlpm.urls,
        IF(A992="variable", "",
        IF(A992="variation", _xlpm.imgLinks,
        IF(A992="simple", "", ""))),
    _xlfn.TEXTJOIN(", ", TRUE, _xlpm.urls)
)</f>
        <v/>
      </c>
      <c r="X992" t="str">
        <f>IF('work here'!D991&lt;&gt;"", 'work here'!D991, "")</f>
        <v/>
      </c>
      <c r="Y992" t="e">
        <f>IF('work here'!#REF!&lt;&gt;"","color","")</f>
        <v>#REF!</v>
      </c>
      <c r="Z992" t="e">
        <f>IF('work here'!#REF!&lt;&gt;"",'work here'!#REF!,"")</f>
        <v>#REF!</v>
      </c>
      <c r="AA992" t="e">
        <f t="shared" si="457"/>
        <v>#REF!</v>
      </c>
      <c r="AB992" t="e">
        <f t="shared" si="458"/>
        <v>#REF!</v>
      </c>
      <c r="AC992" t="str">
        <f t="shared" si="459"/>
        <v/>
      </c>
      <c r="AD992" s="2" t="e">
        <f>IF('work here'!#REF!&lt;&gt;"",'work here'!#REF!,"")</f>
        <v>#REF!</v>
      </c>
      <c r="AE992" s="2" t="e">
        <f>IF('work here'!#REF!&lt;&gt;"",'work here'!#REF!,"")</f>
        <v>#REF!</v>
      </c>
      <c r="AF992" s="2" t="e">
        <f t="shared" si="460"/>
        <v>#REF!</v>
      </c>
      <c r="AG992" s="2" t="e">
        <f t="shared" si="461"/>
        <v>#REF!</v>
      </c>
      <c r="AH992" s="2" t="str">
        <f t="shared" si="462"/>
        <v/>
      </c>
      <c r="AI992" t="str">
        <f>IF('work here'!AE991&lt;&gt;"","Jewellery Work","")</f>
        <v/>
      </c>
      <c r="AJ992" t="str">
        <f>IF('work here'!AE991&lt;&gt;"",'work here'!AE991,"")</f>
        <v/>
      </c>
      <c r="AK992" t="str">
        <f t="shared" si="463"/>
        <v/>
      </c>
      <c r="AL992" t="str">
        <f t="shared" si="464"/>
        <v/>
      </c>
      <c r="AM992" t="e">
        <f>IF('work here'!#REF!&lt;&gt;"","Gemstone","")</f>
        <v>#REF!</v>
      </c>
      <c r="AN992" t="e">
        <f>IF('work here'!#REF!&lt;&gt;"",'work here'!#REF!,"")</f>
        <v>#REF!</v>
      </c>
      <c r="AO992" t="e">
        <f t="shared" si="465"/>
        <v>#REF!</v>
      </c>
      <c r="AP992" t="e">
        <f t="shared" si="466"/>
        <v>#REF!</v>
      </c>
      <c r="AQ992" t="str">
        <f>IF('work here'!AW991&lt;&gt;"","Plating","")</f>
        <v/>
      </c>
      <c r="AR992" t="str">
        <f>IF('work here'!AW991&lt;&gt;"",'work here'!AW991,"")</f>
        <v/>
      </c>
      <c r="AS992" t="str">
        <f t="shared" si="467"/>
        <v/>
      </c>
      <c r="AT992" t="str">
        <f t="shared" si="468"/>
        <v/>
      </c>
      <c r="AU992" t="str">
        <f>IF('work here'!AX991&lt;&gt;"","Material","")</f>
        <v/>
      </c>
      <c r="AV992" t="str">
        <f>IF('work here'!AX991&lt;&gt;"",'work here'!AX991,"")</f>
        <v/>
      </c>
      <c r="AW992" t="str">
        <f t="shared" si="469"/>
        <v/>
      </c>
      <c r="AX992" t="str">
        <f t="shared" si="470"/>
        <v/>
      </c>
      <c r="AY992" t="e">
        <f>IF('work here'!#REF!&lt;&gt;"","Look","")</f>
        <v>#REF!</v>
      </c>
      <c r="AZ992" t="e">
        <f>IF('work here'!#REF!&lt;&gt;"",'work here'!#REF!,"")</f>
        <v>#REF!</v>
      </c>
      <c r="BA992" t="e">
        <f t="shared" si="471"/>
        <v>#REF!</v>
      </c>
      <c r="BB992" t="e">
        <f t="shared" si="472"/>
        <v>#REF!</v>
      </c>
      <c r="BC992" t="e">
        <f>IF('work here'!#REF!&lt;&gt;"","Finish","")</f>
        <v>#REF!</v>
      </c>
      <c r="BD992" t="e">
        <f>IF('work here'!#REF!&lt;&gt;"",'work here'!#REF!,"")</f>
        <v>#REF!</v>
      </c>
      <c r="BE992" t="e">
        <f t="shared" si="473"/>
        <v>#REF!</v>
      </c>
      <c r="BF992" t="e">
        <f t="shared" si="474"/>
        <v>#REF!</v>
      </c>
      <c r="BG992" t="e">
        <f>IF('work here'!#REF!&lt;&gt;"","Care","")</f>
        <v>#REF!</v>
      </c>
      <c r="BH992" t="e">
        <f>IF('work here'!#REF!&lt;&gt;"",'work here'!#REF!,"")</f>
        <v>#REF!</v>
      </c>
      <c r="BI992" t="e">
        <f t="shared" si="475"/>
        <v>#REF!</v>
      </c>
      <c r="BJ992" t="e">
        <f t="shared" si="476"/>
        <v>#REF!</v>
      </c>
      <c r="BK992" t="str">
        <f>IF(OR('work here'!F991="Rings", 'work here'!F991="Bangles"), 'work here'!F991 &amp; " Size", "")</f>
        <v/>
      </c>
      <c r="BL992" t="e">
        <f>IF('work here'!#REF!&lt;&gt;"",'work here'!#REF!,"")</f>
        <v>#REF!</v>
      </c>
      <c r="BM992" t="str">
        <f t="shared" si="477"/>
        <v/>
      </c>
      <c r="BN992" t="str">
        <f t="shared" si="478"/>
        <v/>
      </c>
      <c r="BO992" t="str">
        <f t="shared" si="479"/>
        <v/>
      </c>
    </row>
    <row r="993" spans="1:67" x14ac:dyDescent="0.3">
      <c r="A993" t="str">
        <f>IF('work here'!A992="simple","simple",IF('work here'!A992="parent","variable",IF('work here'!A992="child","variation","")))</f>
        <v/>
      </c>
      <c r="B993" t="str">
        <f>IF('work here'!C992&lt;&gt;"", 'work here'!C992, "")</f>
        <v/>
      </c>
      <c r="C993" t="str">
        <f>IF('work here'!B992&lt;&gt;"", 'work here'!B992, "")</f>
        <v/>
      </c>
      <c r="D993" t="str">
        <f t="shared" si="450"/>
        <v/>
      </c>
      <c r="E993" t="str">
        <f t="shared" si="451"/>
        <v/>
      </c>
      <c r="F993" t="str">
        <f t="shared" si="452"/>
        <v/>
      </c>
      <c r="G993" t="e">
        <f>IF('work here'!#REF!&lt;&gt;"", 'work here'!#REF!, "")</f>
        <v>#REF!</v>
      </c>
      <c r="I993" t="str">
        <f>IF('work here'!Z992&lt;&gt;"", 'work here'!Z992, "")</f>
        <v/>
      </c>
      <c r="J993" t="str">
        <f t="shared" si="453"/>
        <v/>
      </c>
      <c r="K993" t="str">
        <f t="shared" si="454"/>
        <v/>
      </c>
      <c r="L993" t="str">
        <f t="shared" si="455"/>
        <v/>
      </c>
      <c r="M993" t="str">
        <f>IF('work here'!AA992&lt;&gt;"", 'work here'!AA992, "")</f>
        <v/>
      </c>
      <c r="N993" t="str">
        <f>IF('work here'!AD992&lt;&gt;"", 'work here'!AD992, "")</f>
        <v/>
      </c>
      <c r="O993" t="str">
        <f>IF('work here'!AC992&lt;&gt;"", 'work here'!AC992, "")</f>
        <v/>
      </c>
      <c r="P993" t="str">
        <f>IF('work here'!AB992&lt;&gt;"", 'work here'!AB992, "")</f>
        <v/>
      </c>
      <c r="Q993" t="str">
        <f t="shared" si="456"/>
        <v/>
      </c>
      <c r="S993" t="str">
        <f>IF('work here'!E992&lt;&gt;"", 'work here'!E992, "")</f>
        <v/>
      </c>
      <c r="T993" t="e">
        <f>IF('work here'!#REF!&lt;&gt;"", 'work here'!#REF!, "")</f>
        <v>#REF!</v>
      </c>
      <c r="U993" t="str">
        <f>IF(A993="", "", _xlfn.TEXTJOIN(", ", TRUE, "jewellery", "jewellery &gt; " &amp; 'work here'!F992, "jewellery &gt; " &amp; 'work here'!F992 &amp; " &gt; " &amp; 'work here'!#REF!, 'work here'!#REF!, 'work here'!AY992, 'work here'!H992, 'work here'!I992, 'work here'!J992))</f>
        <v/>
      </c>
      <c r="V993" t="str" cm="1">
        <f t="array" aca="1" ref="V993" ca="1">_xlfn.LET(
    _xlpm.yr, TEXT(TODAY(), "yyyy"),
    _xlpm.mn, TEXT(TODAY(), "mm"),
    _xlpm.path, "https://richlook.co.in/wp-content/uploads/" &amp; _xlpm.yr &amp; "/" &amp; _xlpm.mn &amp; "/",
    _xlpm.imgRange, 'work here'!N992:X992,
    _xlpm.imgLinks, IF(_xlpm.imgRange&lt;&gt;"", _xlpm.path &amp; _xlpm.imgRange &amp; ".webp", ""),
    _xlpm.urls,
        IF(A993="variable", _xlpm.imgLinks,
        IF(A993="variation", IF('work here'!N992&lt;&gt;"", _xlpm.path &amp; 'work here'!N992 &amp; ".webp", ""),
        IF(A993="simple", _xlpm.imgLinks, ""))),
    _xlfn.TEXTJOIN(", ", TRUE, _xlpm.urls)
)</f>
        <v/>
      </c>
      <c r="W993" t="str" cm="1">
        <f t="array" aca="1" ref="W993" ca="1">_xlfn.LET(
    _xlpm.yr, TEXT(TODAY(), "yyyy"),
    _xlpm.mn, TEXT(TODAY(), "mm"),
    _xlpm.path, "https://richlook.co.in/wp-content/uploads/" &amp; _xlpm.yr &amp; "/" &amp; _xlpm.mn &amp; "/",
    _xlpm.imgRange, 'work here'!O992:X992,
    _xlpm.imgLinks, IF(_xlpm.imgRange&lt;&gt;"", _xlpm.path &amp; _xlpm.imgRange &amp; ".webp", ""),
    _xlpm.urls,
        IF(A993="variable", "",
        IF(A993="variation", _xlpm.imgLinks,
        IF(A993="simple", "", ""))),
    _xlfn.TEXTJOIN(", ", TRUE, _xlpm.urls)
)</f>
        <v/>
      </c>
      <c r="X993" t="str">
        <f>IF('work here'!D992&lt;&gt;"", 'work here'!D992, "")</f>
        <v/>
      </c>
      <c r="Y993" t="e">
        <f>IF('work here'!#REF!&lt;&gt;"","color","")</f>
        <v>#REF!</v>
      </c>
      <c r="Z993" t="e">
        <f>IF('work here'!#REF!&lt;&gt;"",'work here'!#REF!,"")</f>
        <v>#REF!</v>
      </c>
      <c r="AA993" t="e">
        <f t="shared" si="457"/>
        <v>#REF!</v>
      </c>
      <c r="AB993" t="e">
        <f t="shared" si="458"/>
        <v>#REF!</v>
      </c>
      <c r="AC993" t="str">
        <f t="shared" si="459"/>
        <v/>
      </c>
      <c r="AD993" s="2" t="e">
        <f>IF('work here'!#REF!&lt;&gt;"",'work here'!#REF!,"")</f>
        <v>#REF!</v>
      </c>
      <c r="AE993" s="2" t="e">
        <f>IF('work here'!#REF!&lt;&gt;"",'work here'!#REF!,"")</f>
        <v>#REF!</v>
      </c>
      <c r="AF993" s="2" t="e">
        <f t="shared" si="460"/>
        <v>#REF!</v>
      </c>
      <c r="AG993" s="2" t="e">
        <f t="shared" si="461"/>
        <v>#REF!</v>
      </c>
      <c r="AH993" s="2" t="str">
        <f t="shared" si="462"/>
        <v/>
      </c>
      <c r="AI993" t="str">
        <f>IF('work here'!AE992&lt;&gt;"","Jewellery Work","")</f>
        <v/>
      </c>
      <c r="AJ993" t="str">
        <f>IF('work here'!AE992&lt;&gt;"",'work here'!AE992,"")</f>
        <v/>
      </c>
      <c r="AK993" t="str">
        <f t="shared" si="463"/>
        <v/>
      </c>
      <c r="AL993" t="str">
        <f t="shared" si="464"/>
        <v/>
      </c>
      <c r="AM993" t="e">
        <f>IF('work here'!#REF!&lt;&gt;"","Gemstone","")</f>
        <v>#REF!</v>
      </c>
      <c r="AN993" t="e">
        <f>IF('work here'!#REF!&lt;&gt;"",'work here'!#REF!,"")</f>
        <v>#REF!</v>
      </c>
      <c r="AO993" t="e">
        <f t="shared" si="465"/>
        <v>#REF!</v>
      </c>
      <c r="AP993" t="e">
        <f t="shared" si="466"/>
        <v>#REF!</v>
      </c>
      <c r="AQ993" t="str">
        <f>IF('work here'!AW992&lt;&gt;"","Plating","")</f>
        <v/>
      </c>
      <c r="AR993" t="str">
        <f>IF('work here'!AW992&lt;&gt;"",'work here'!AW992,"")</f>
        <v/>
      </c>
      <c r="AS993" t="str">
        <f t="shared" si="467"/>
        <v/>
      </c>
      <c r="AT993" t="str">
        <f t="shared" si="468"/>
        <v/>
      </c>
      <c r="AU993" t="str">
        <f>IF('work here'!AX992&lt;&gt;"","Material","")</f>
        <v/>
      </c>
      <c r="AV993" t="str">
        <f>IF('work here'!AX992&lt;&gt;"",'work here'!AX992,"")</f>
        <v/>
      </c>
      <c r="AW993" t="str">
        <f t="shared" si="469"/>
        <v/>
      </c>
      <c r="AX993" t="str">
        <f t="shared" si="470"/>
        <v/>
      </c>
      <c r="AY993" t="e">
        <f>IF('work here'!#REF!&lt;&gt;"","Look","")</f>
        <v>#REF!</v>
      </c>
      <c r="AZ993" t="e">
        <f>IF('work here'!#REF!&lt;&gt;"",'work here'!#REF!,"")</f>
        <v>#REF!</v>
      </c>
      <c r="BA993" t="e">
        <f t="shared" si="471"/>
        <v>#REF!</v>
      </c>
      <c r="BB993" t="e">
        <f t="shared" si="472"/>
        <v>#REF!</v>
      </c>
      <c r="BC993" t="e">
        <f>IF('work here'!#REF!&lt;&gt;"","Finish","")</f>
        <v>#REF!</v>
      </c>
      <c r="BD993" t="e">
        <f>IF('work here'!#REF!&lt;&gt;"",'work here'!#REF!,"")</f>
        <v>#REF!</v>
      </c>
      <c r="BE993" t="e">
        <f t="shared" si="473"/>
        <v>#REF!</v>
      </c>
      <c r="BF993" t="e">
        <f t="shared" si="474"/>
        <v>#REF!</v>
      </c>
      <c r="BG993" t="e">
        <f>IF('work here'!#REF!&lt;&gt;"","Care","")</f>
        <v>#REF!</v>
      </c>
      <c r="BH993" t="e">
        <f>IF('work here'!#REF!&lt;&gt;"",'work here'!#REF!,"")</f>
        <v>#REF!</v>
      </c>
      <c r="BI993" t="e">
        <f t="shared" si="475"/>
        <v>#REF!</v>
      </c>
      <c r="BJ993" t="e">
        <f t="shared" si="476"/>
        <v>#REF!</v>
      </c>
      <c r="BK993" t="str">
        <f>IF(OR('work here'!F992="Rings", 'work here'!F992="Bangles"), 'work here'!F992 &amp; " Size", "")</f>
        <v/>
      </c>
      <c r="BL993" t="e">
        <f>IF('work here'!#REF!&lt;&gt;"",'work here'!#REF!,"")</f>
        <v>#REF!</v>
      </c>
      <c r="BM993" t="str">
        <f t="shared" si="477"/>
        <v/>
      </c>
      <c r="BN993" t="str">
        <f t="shared" si="478"/>
        <v/>
      </c>
      <c r="BO993" t="str">
        <f t="shared" si="479"/>
        <v/>
      </c>
    </row>
    <row r="994" spans="1:67" x14ac:dyDescent="0.3">
      <c r="A994" t="str">
        <f>IF('work here'!A993="simple","simple",IF('work here'!A993="parent","variable",IF('work here'!A993="child","variation","")))</f>
        <v/>
      </c>
      <c r="B994" t="str">
        <f>IF('work here'!C993&lt;&gt;"", 'work here'!C993, "")</f>
        <v/>
      </c>
      <c r="C994" t="str">
        <f>IF('work here'!B993&lt;&gt;"", 'work here'!B993, "")</f>
        <v/>
      </c>
      <c r="D994" t="str">
        <f t="shared" si="450"/>
        <v/>
      </c>
      <c r="E994" t="str">
        <f t="shared" si="451"/>
        <v/>
      </c>
      <c r="F994" t="str">
        <f t="shared" si="452"/>
        <v/>
      </c>
      <c r="G994" t="e">
        <f>IF('work here'!#REF!&lt;&gt;"", 'work here'!#REF!, "")</f>
        <v>#REF!</v>
      </c>
      <c r="I994" t="str">
        <f>IF('work here'!Z993&lt;&gt;"", 'work here'!Z993, "")</f>
        <v/>
      </c>
      <c r="J994" t="str">
        <f t="shared" si="453"/>
        <v/>
      </c>
      <c r="K994" t="str">
        <f t="shared" si="454"/>
        <v/>
      </c>
      <c r="L994" t="str">
        <f t="shared" si="455"/>
        <v/>
      </c>
      <c r="M994" t="str">
        <f>IF('work here'!AA993&lt;&gt;"", 'work here'!AA993, "")</f>
        <v/>
      </c>
      <c r="N994" t="str">
        <f>IF('work here'!AD993&lt;&gt;"", 'work here'!AD993, "")</f>
        <v/>
      </c>
      <c r="O994" t="str">
        <f>IF('work here'!AC993&lt;&gt;"", 'work here'!AC993, "")</f>
        <v/>
      </c>
      <c r="P994" t="str">
        <f>IF('work here'!AB993&lt;&gt;"", 'work here'!AB993, "")</f>
        <v/>
      </c>
      <c r="Q994" t="str">
        <f t="shared" si="456"/>
        <v/>
      </c>
      <c r="S994" t="str">
        <f>IF('work here'!E993&lt;&gt;"", 'work here'!E993, "")</f>
        <v/>
      </c>
      <c r="T994" t="e">
        <f>IF('work here'!#REF!&lt;&gt;"", 'work here'!#REF!, "")</f>
        <v>#REF!</v>
      </c>
      <c r="U994" t="str">
        <f>IF(A994="", "", _xlfn.TEXTJOIN(", ", TRUE, "jewellery", "jewellery &gt; " &amp; 'work here'!F993, "jewellery &gt; " &amp; 'work here'!F993 &amp; " &gt; " &amp; 'work here'!#REF!, 'work here'!#REF!, 'work here'!AY993, 'work here'!H993, 'work here'!I993, 'work here'!J993))</f>
        <v/>
      </c>
      <c r="V994" t="str" cm="1">
        <f t="array" aca="1" ref="V994" ca="1">_xlfn.LET(
    _xlpm.yr, TEXT(TODAY(), "yyyy"),
    _xlpm.mn, TEXT(TODAY(), "mm"),
    _xlpm.path, "https://richlook.co.in/wp-content/uploads/" &amp; _xlpm.yr &amp; "/" &amp; _xlpm.mn &amp; "/",
    _xlpm.imgRange, 'work here'!N993:X993,
    _xlpm.imgLinks, IF(_xlpm.imgRange&lt;&gt;"", _xlpm.path &amp; _xlpm.imgRange &amp; ".webp", ""),
    _xlpm.urls,
        IF(A994="variable", _xlpm.imgLinks,
        IF(A994="variation", IF('work here'!N993&lt;&gt;"", _xlpm.path &amp; 'work here'!N993 &amp; ".webp", ""),
        IF(A994="simple", _xlpm.imgLinks, ""))),
    _xlfn.TEXTJOIN(", ", TRUE, _xlpm.urls)
)</f>
        <v/>
      </c>
      <c r="W994" t="str" cm="1">
        <f t="array" aca="1" ref="W994" ca="1">_xlfn.LET(
    _xlpm.yr, TEXT(TODAY(), "yyyy"),
    _xlpm.mn, TEXT(TODAY(), "mm"),
    _xlpm.path, "https://richlook.co.in/wp-content/uploads/" &amp; _xlpm.yr &amp; "/" &amp; _xlpm.mn &amp; "/",
    _xlpm.imgRange, 'work here'!O993:X993,
    _xlpm.imgLinks, IF(_xlpm.imgRange&lt;&gt;"", _xlpm.path &amp; _xlpm.imgRange &amp; ".webp", ""),
    _xlpm.urls,
        IF(A994="variable", "",
        IF(A994="variation", _xlpm.imgLinks,
        IF(A994="simple", "", ""))),
    _xlfn.TEXTJOIN(", ", TRUE, _xlpm.urls)
)</f>
        <v/>
      </c>
      <c r="X994" t="str">
        <f>IF('work here'!D993&lt;&gt;"", 'work here'!D993, "")</f>
        <v/>
      </c>
      <c r="Y994" t="e">
        <f>IF('work here'!#REF!&lt;&gt;"","color","")</f>
        <v>#REF!</v>
      </c>
      <c r="Z994" t="e">
        <f>IF('work here'!#REF!&lt;&gt;"",'work here'!#REF!,"")</f>
        <v>#REF!</v>
      </c>
      <c r="AA994" t="e">
        <f t="shared" si="457"/>
        <v>#REF!</v>
      </c>
      <c r="AB994" t="e">
        <f t="shared" si="458"/>
        <v>#REF!</v>
      </c>
      <c r="AC994" t="str">
        <f t="shared" si="459"/>
        <v/>
      </c>
      <c r="AD994" s="2" t="e">
        <f>IF('work here'!#REF!&lt;&gt;"",'work here'!#REF!,"")</f>
        <v>#REF!</v>
      </c>
      <c r="AE994" s="2" t="e">
        <f>IF('work here'!#REF!&lt;&gt;"",'work here'!#REF!,"")</f>
        <v>#REF!</v>
      </c>
      <c r="AF994" s="2" t="e">
        <f t="shared" si="460"/>
        <v>#REF!</v>
      </c>
      <c r="AG994" s="2" t="e">
        <f t="shared" si="461"/>
        <v>#REF!</v>
      </c>
      <c r="AH994" s="2" t="str">
        <f t="shared" si="462"/>
        <v/>
      </c>
      <c r="AI994" t="str">
        <f>IF('work here'!AE993&lt;&gt;"","Jewellery Work","")</f>
        <v/>
      </c>
      <c r="AJ994" t="str">
        <f>IF('work here'!AE993&lt;&gt;"",'work here'!AE993,"")</f>
        <v/>
      </c>
      <c r="AK994" t="str">
        <f t="shared" si="463"/>
        <v/>
      </c>
      <c r="AL994" t="str">
        <f t="shared" si="464"/>
        <v/>
      </c>
      <c r="AM994" t="e">
        <f>IF('work here'!#REF!&lt;&gt;"","Gemstone","")</f>
        <v>#REF!</v>
      </c>
      <c r="AN994" t="e">
        <f>IF('work here'!#REF!&lt;&gt;"",'work here'!#REF!,"")</f>
        <v>#REF!</v>
      </c>
      <c r="AO994" t="e">
        <f t="shared" si="465"/>
        <v>#REF!</v>
      </c>
      <c r="AP994" t="e">
        <f t="shared" si="466"/>
        <v>#REF!</v>
      </c>
      <c r="AQ994" t="str">
        <f>IF('work here'!AW993&lt;&gt;"","Plating","")</f>
        <v/>
      </c>
      <c r="AR994" t="str">
        <f>IF('work here'!AW993&lt;&gt;"",'work here'!AW993,"")</f>
        <v/>
      </c>
      <c r="AS994" t="str">
        <f t="shared" si="467"/>
        <v/>
      </c>
      <c r="AT994" t="str">
        <f t="shared" si="468"/>
        <v/>
      </c>
      <c r="AU994" t="str">
        <f>IF('work here'!AX993&lt;&gt;"","Material","")</f>
        <v/>
      </c>
      <c r="AV994" t="str">
        <f>IF('work here'!AX993&lt;&gt;"",'work here'!AX993,"")</f>
        <v/>
      </c>
      <c r="AW994" t="str">
        <f t="shared" si="469"/>
        <v/>
      </c>
      <c r="AX994" t="str">
        <f t="shared" si="470"/>
        <v/>
      </c>
      <c r="AY994" t="e">
        <f>IF('work here'!#REF!&lt;&gt;"","Look","")</f>
        <v>#REF!</v>
      </c>
      <c r="AZ994" t="e">
        <f>IF('work here'!#REF!&lt;&gt;"",'work here'!#REF!,"")</f>
        <v>#REF!</v>
      </c>
      <c r="BA994" t="e">
        <f t="shared" si="471"/>
        <v>#REF!</v>
      </c>
      <c r="BB994" t="e">
        <f t="shared" si="472"/>
        <v>#REF!</v>
      </c>
      <c r="BC994" t="e">
        <f>IF('work here'!#REF!&lt;&gt;"","Finish","")</f>
        <v>#REF!</v>
      </c>
      <c r="BD994" t="e">
        <f>IF('work here'!#REF!&lt;&gt;"",'work here'!#REF!,"")</f>
        <v>#REF!</v>
      </c>
      <c r="BE994" t="e">
        <f t="shared" si="473"/>
        <v>#REF!</v>
      </c>
      <c r="BF994" t="e">
        <f t="shared" si="474"/>
        <v>#REF!</v>
      </c>
      <c r="BG994" t="e">
        <f>IF('work here'!#REF!&lt;&gt;"","Care","")</f>
        <v>#REF!</v>
      </c>
      <c r="BH994" t="e">
        <f>IF('work here'!#REF!&lt;&gt;"",'work here'!#REF!,"")</f>
        <v>#REF!</v>
      </c>
      <c r="BI994" t="e">
        <f t="shared" si="475"/>
        <v>#REF!</v>
      </c>
      <c r="BJ994" t="e">
        <f t="shared" si="476"/>
        <v>#REF!</v>
      </c>
      <c r="BK994" t="str">
        <f>IF(OR('work here'!F993="Rings", 'work here'!F993="Bangles"), 'work here'!F993 &amp; " Size", "")</f>
        <v/>
      </c>
      <c r="BL994" t="e">
        <f>IF('work here'!#REF!&lt;&gt;"",'work here'!#REF!,"")</f>
        <v>#REF!</v>
      </c>
      <c r="BM994" t="str">
        <f t="shared" si="477"/>
        <v/>
      </c>
      <c r="BN994" t="str">
        <f t="shared" si="478"/>
        <v/>
      </c>
      <c r="BO994" t="str">
        <f t="shared" si="479"/>
        <v/>
      </c>
    </row>
    <row r="995" spans="1:67" x14ac:dyDescent="0.3">
      <c r="A995" t="str">
        <f>IF('work here'!A994="simple","simple",IF('work here'!A994="parent","variable",IF('work here'!A994="child","variation","")))</f>
        <v/>
      </c>
      <c r="B995" t="str">
        <f>IF('work here'!C994&lt;&gt;"", 'work here'!C994, "")</f>
        <v/>
      </c>
      <c r="C995" t="str">
        <f>IF('work here'!B994&lt;&gt;"", 'work here'!B994, "")</f>
        <v/>
      </c>
      <c r="D995" t="str">
        <f t="shared" si="450"/>
        <v/>
      </c>
      <c r="E995" t="str">
        <f t="shared" si="451"/>
        <v/>
      </c>
      <c r="F995" t="str">
        <f t="shared" si="452"/>
        <v/>
      </c>
      <c r="G995" t="e">
        <f>IF('work here'!#REF!&lt;&gt;"", 'work here'!#REF!, "")</f>
        <v>#REF!</v>
      </c>
      <c r="I995" t="str">
        <f>IF('work here'!Z994&lt;&gt;"", 'work here'!Z994, "")</f>
        <v/>
      </c>
      <c r="J995" t="str">
        <f t="shared" si="453"/>
        <v/>
      </c>
      <c r="K995" t="str">
        <f t="shared" si="454"/>
        <v/>
      </c>
      <c r="L995" t="str">
        <f t="shared" si="455"/>
        <v/>
      </c>
      <c r="M995" t="str">
        <f>IF('work here'!AA994&lt;&gt;"", 'work here'!AA994, "")</f>
        <v/>
      </c>
      <c r="N995" t="str">
        <f>IF('work here'!AD994&lt;&gt;"", 'work here'!AD994, "")</f>
        <v/>
      </c>
      <c r="O995" t="str">
        <f>IF('work here'!AC994&lt;&gt;"", 'work here'!AC994, "")</f>
        <v/>
      </c>
      <c r="P995" t="str">
        <f>IF('work here'!AB994&lt;&gt;"", 'work here'!AB994, "")</f>
        <v/>
      </c>
      <c r="Q995" t="str">
        <f t="shared" si="456"/>
        <v/>
      </c>
      <c r="S995" t="str">
        <f>IF('work here'!E994&lt;&gt;"", 'work here'!E994, "")</f>
        <v/>
      </c>
      <c r="T995" t="e">
        <f>IF('work here'!#REF!&lt;&gt;"", 'work here'!#REF!, "")</f>
        <v>#REF!</v>
      </c>
      <c r="U995" t="str">
        <f>IF(A995="", "", _xlfn.TEXTJOIN(", ", TRUE, "jewellery", "jewellery &gt; " &amp; 'work here'!F994, "jewellery &gt; " &amp; 'work here'!F994 &amp; " &gt; " &amp; 'work here'!#REF!, 'work here'!#REF!, 'work here'!AY994, 'work here'!H994, 'work here'!I994, 'work here'!J994))</f>
        <v/>
      </c>
      <c r="V995" t="str" cm="1">
        <f t="array" aca="1" ref="V995" ca="1">_xlfn.LET(
    _xlpm.yr, TEXT(TODAY(), "yyyy"),
    _xlpm.mn, TEXT(TODAY(), "mm"),
    _xlpm.path, "https://richlook.co.in/wp-content/uploads/" &amp; _xlpm.yr &amp; "/" &amp; _xlpm.mn &amp; "/",
    _xlpm.imgRange, 'work here'!N994:X994,
    _xlpm.imgLinks, IF(_xlpm.imgRange&lt;&gt;"", _xlpm.path &amp; _xlpm.imgRange &amp; ".webp", ""),
    _xlpm.urls,
        IF(A995="variable", _xlpm.imgLinks,
        IF(A995="variation", IF('work here'!N994&lt;&gt;"", _xlpm.path &amp; 'work here'!N994 &amp; ".webp", ""),
        IF(A995="simple", _xlpm.imgLinks, ""))),
    _xlfn.TEXTJOIN(", ", TRUE, _xlpm.urls)
)</f>
        <v/>
      </c>
      <c r="W995" t="str" cm="1">
        <f t="array" aca="1" ref="W995" ca="1">_xlfn.LET(
    _xlpm.yr, TEXT(TODAY(), "yyyy"),
    _xlpm.mn, TEXT(TODAY(), "mm"),
    _xlpm.path, "https://richlook.co.in/wp-content/uploads/" &amp; _xlpm.yr &amp; "/" &amp; _xlpm.mn &amp; "/",
    _xlpm.imgRange, 'work here'!O994:X994,
    _xlpm.imgLinks, IF(_xlpm.imgRange&lt;&gt;"", _xlpm.path &amp; _xlpm.imgRange &amp; ".webp", ""),
    _xlpm.urls,
        IF(A995="variable", "",
        IF(A995="variation", _xlpm.imgLinks,
        IF(A995="simple", "", ""))),
    _xlfn.TEXTJOIN(", ", TRUE, _xlpm.urls)
)</f>
        <v/>
      </c>
      <c r="X995" t="str">
        <f>IF('work here'!D994&lt;&gt;"", 'work here'!D994, "")</f>
        <v/>
      </c>
      <c r="Y995" t="e">
        <f>IF('work here'!#REF!&lt;&gt;"","color","")</f>
        <v>#REF!</v>
      </c>
      <c r="Z995" t="e">
        <f>IF('work here'!#REF!&lt;&gt;"",'work here'!#REF!,"")</f>
        <v>#REF!</v>
      </c>
      <c r="AA995" t="e">
        <f t="shared" si="457"/>
        <v>#REF!</v>
      </c>
      <c r="AB995" t="e">
        <f t="shared" si="458"/>
        <v>#REF!</v>
      </c>
      <c r="AC995" t="str">
        <f t="shared" si="459"/>
        <v/>
      </c>
      <c r="AD995" s="2" t="e">
        <f>IF('work here'!#REF!&lt;&gt;"",'work here'!#REF!,"")</f>
        <v>#REF!</v>
      </c>
      <c r="AE995" s="2" t="e">
        <f>IF('work here'!#REF!&lt;&gt;"",'work here'!#REF!,"")</f>
        <v>#REF!</v>
      </c>
      <c r="AF995" s="2" t="e">
        <f t="shared" si="460"/>
        <v>#REF!</v>
      </c>
      <c r="AG995" s="2" t="e">
        <f t="shared" si="461"/>
        <v>#REF!</v>
      </c>
      <c r="AH995" s="2" t="str">
        <f t="shared" si="462"/>
        <v/>
      </c>
      <c r="AI995" t="str">
        <f>IF('work here'!AE994&lt;&gt;"","Jewellery Work","")</f>
        <v/>
      </c>
      <c r="AJ995" t="str">
        <f>IF('work here'!AE994&lt;&gt;"",'work here'!AE994,"")</f>
        <v/>
      </c>
      <c r="AK995" t="str">
        <f t="shared" si="463"/>
        <v/>
      </c>
      <c r="AL995" t="str">
        <f t="shared" si="464"/>
        <v/>
      </c>
      <c r="AM995" t="e">
        <f>IF('work here'!#REF!&lt;&gt;"","Gemstone","")</f>
        <v>#REF!</v>
      </c>
      <c r="AN995" t="e">
        <f>IF('work here'!#REF!&lt;&gt;"",'work here'!#REF!,"")</f>
        <v>#REF!</v>
      </c>
      <c r="AO995" t="e">
        <f t="shared" si="465"/>
        <v>#REF!</v>
      </c>
      <c r="AP995" t="e">
        <f t="shared" si="466"/>
        <v>#REF!</v>
      </c>
      <c r="AQ995" t="str">
        <f>IF('work here'!AW994&lt;&gt;"","Plating","")</f>
        <v/>
      </c>
      <c r="AR995" t="str">
        <f>IF('work here'!AW994&lt;&gt;"",'work here'!AW994,"")</f>
        <v/>
      </c>
      <c r="AS995" t="str">
        <f t="shared" si="467"/>
        <v/>
      </c>
      <c r="AT995" t="str">
        <f t="shared" si="468"/>
        <v/>
      </c>
      <c r="AU995" t="str">
        <f>IF('work here'!AX994&lt;&gt;"","Material","")</f>
        <v/>
      </c>
      <c r="AV995" t="str">
        <f>IF('work here'!AX994&lt;&gt;"",'work here'!AX994,"")</f>
        <v/>
      </c>
      <c r="AW995" t="str">
        <f t="shared" si="469"/>
        <v/>
      </c>
      <c r="AX995" t="str">
        <f t="shared" si="470"/>
        <v/>
      </c>
      <c r="AY995" t="e">
        <f>IF('work here'!#REF!&lt;&gt;"","Look","")</f>
        <v>#REF!</v>
      </c>
      <c r="AZ995" t="e">
        <f>IF('work here'!#REF!&lt;&gt;"",'work here'!#REF!,"")</f>
        <v>#REF!</v>
      </c>
      <c r="BA995" t="e">
        <f t="shared" si="471"/>
        <v>#REF!</v>
      </c>
      <c r="BB995" t="e">
        <f t="shared" si="472"/>
        <v>#REF!</v>
      </c>
      <c r="BC995" t="e">
        <f>IF('work here'!#REF!&lt;&gt;"","Finish","")</f>
        <v>#REF!</v>
      </c>
      <c r="BD995" t="e">
        <f>IF('work here'!#REF!&lt;&gt;"",'work here'!#REF!,"")</f>
        <v>#REF!</v>
      </c>
      <c r="BE995" t="e">
        <f t="shared" si="473"/>
        <v>#REF!</v>
      </c>
      <c r="BF995" t="e">
        <f t="shared" si="474"/>
        <v>#REF!</v>
      </c>
      <c r="BG995" t="e">
        <f>IF('work here'!#REF!&lt;&gt;"","Care","")</f>
        <v>#REF!</v>
      </c>
      <c r="BH995" t="e">
        <f>IF('work here'!#REF!&lt;&gt;"",'work here'!#REF!,"")</f>
        <v>#REF!</v>
      </c>
      <c r="BI995" t="e">
        <f t="shared" si="475"/>
        <v>#REF!</v>
      </c>
      <c r="BJ995" t="e">
        <f t="shared" si="476"/>
        <v>#REF!</v>
      </c>
      <c r="BK995" t="str">
        <f>IF(OR('work here'!F994="Rings", 'work here'!F994="Bangles"), 'work here'!F994 &amp; " Size", "")</f>
        <v/>
      </c>
      <c r="BL995" t="e">
        <f>IF('work here'!#REF!&lt;&gt;"",'work here'!#REF!,"")</f>
        <v>#REF!</v>
      </c>
      <c r="BM995" t="str">
        <f t="shared" si="477"/>
        <v/>
      </c>
      <c r="BN995" t="str">
        <f t="shared" si="478"/>
        <v/>
      </c>
      <c r="BO995" t="str">
        <f t="shared" si="479"/>
        <v/>
      </c>
    </row>
    <row r="996" spans="1:67" x14ac:dyDescent="0.3">
      <c r="A996" t="str">
        <f>IF('work here'!A995="simple","simple",IF('work here'!A995="parent","variable",IF('work here'!A995="child","variation","")))</f>
        <v/>
      </c>
      <c r="B996" t="str">
        <f>IF('work here'!C995&lt;&gt;"", 'work here'!C995, "")</f>
        <v/>
      </c>
      <c r="C996" t="str">
        <f>IF('work here'!B995&lt;&gt;"", 'work here'!B995, "")</f>
        <v/>
      </c>
      <c r="D996" t="str">
        <f t="shared" si="450"/>
        <v/>
      </c>
      <c r="E996" t="str">
        <f t="shared" si="451"/>
        <v/>
      </c>
      <c r="F996" t="str">
        <f t="shared" si="452"/>
        <v/>
      </c>
      <c r="G996" t="e">
        <f>IF('work here'!#REF!&lt;&gt;"", 'work here'!#REF!, "")</f>
        <v>#REF!</v>
      </c>
      <c r="I996" t="str">
        <f>IF('work here'!Z995&lt;&gt;"", 'work here'!Z995, "")</f>
        <v/>
      </c>
      <c r="J996" t="str">
        <f t="shared" si="453"/>
        <v/>
      </c>
      <c r="K996" t="str">
        <f t="shared" si="454"/>
        <v/>
      </c>
      <c r="L996" t="str">
        <f t="shared" si="455"/>
        <v/>
      </c>
      <c r="M996" t="str">
        <f>IF('work here'!AA995&lt;&gt;"", 'work here'!AA995, "")</f>
        <v/>
      </c>
      <c r="N996" t="str">
        <f>IF('work here'!AD995&lt;&gt;"", 'work here'!AD995, "")</f>
        <v/>
      </c>
      <c r="O996" t="str">
        <f>IF('work here'!AC995&lt;&gt;"", 'work here'!AC995, "")</f>
        <v/>
      </c>
      <c r="P996" t="str">
        <f>IF('work here'!AB995&lt;&gt;"", 'work here'!AB995, "")</f>
        <v/>
      </c>
      <c r="Q996" t="str">
        <f t="shared" si="456"/>
        <v/>
      </c>
      <c r="S996" t="str">
        <f>IF('work here'!E995&lt;&gt;"", 'work here'!E995, "")</f>
        <v/>
      </c>
      <c r="T996" t="e">
        <f>IF('work here'!#REF!&lt;&gt;"", 'work here'!#REF!, "")</f>
        <v>#REF!</v>
      </c>
      <c r="U996" t="str">
        <f>IF(A996="", "", _xlfn.TEXTJOIN(", ", TRUE, "jewellery", "jewellery &gt; " &amp; 'work here'!F995, "jewellery &gt; " &amp; 'work here'!F995 &amp; " &gt; " &amp; 'work here'!#REF!, 'work here'!#REF!, 'work here'!AY995, 'work here'!H995, 'work here'!I995, 'work here'!J995))</f>
        <v/>
      </c>
      <c r="V996" t="str" cm="1">
        <f t="array" aca="1" ref="V996" ca="1">_xlfn.LET(
    _xlpm.yr, TEXT(TODAY(), "yyyy"),
    _xlpm.mn, TEXT(TODAY(), "mm"),
    _xlpm.path, "https://richlook.co.in/wp-content/uploads/" &amp; _xlpm.yr &amp; "/" &amp; _xlpm.mn &amp; "/",
    _xlpm.imgRange, 'work here'!N995:X995,
    _xlpm.imgLinks, IF(_xlpm.imgRange&lt;&gt;"", _xlpm.path &amp; _xlpm.imgRange &amp; ".webp", ""),
    _xlpm.urls,
        IF(A996="variable", _xlpm.imgLinks,
        IF(A996="variation", IF('work here'!N995&lt;&gt;"", _xlpm.path &amp; 'work here'!N995 &amp; ".webp", ""),
        IF(A996="simple", _xlpm.imgLinks, ""))),
    _xlfn.TEXTJOIN(", ", TRUE, _xlpm.urls)
)</f>
        <v/>
      </c>
      <c r="W996" t="str" cm="1">
        <f t="array" aca="1" ref="W996" ca="1">_xlfn.LET(
    _xlpm.yr, TEXT(TODAY(), "yyyy"),
    _xlpm.mn, TEXT(TODAY(), "mm"),
    _xlpm.path, "https://richlook.co.in/wp-content/uploads/" &amp; _xlpm.yr &amp; "/" &amp; _xlpm.mn &amp; "/",
    _xlpm.imgRange, 'work here'!O995:X995,
    _xlpm.imgLinks, IF(_xlpm.imgRange&lt;&gt;"", _xlpm.path &amp; _xlpm.imgRange &amp; ".webp", ""),
    _xlpm.urls,
        IF(A996="variable", "",
        IF(A996="variation", _xlpm.imgLinks,
        IF(A996="simple", "", ""))),
    _xlfn.TEXTJOIN(", ", TRUE, _xlpm.urls)
)</f>
        <v/>
      </c>
      <c r="X996" t="str">
        <f>IF('work here'!D995&lt;&gt;"", 'work here'!D995, "")</f>
        <v/>
      </c>
      <c r="Y996" t="e">
        <f>IF('work here'!#REF!&lt;&gt;"","color","")</f>
        <v>#REF!</v>
      </c>
      <c r="Z996" t="e">
        <f>IF('work here'!#REF!&lt;&gt;"",'work here'!#REF!,"")</f>
        <v>#REF!</v>
      </c>
      <c r="AA996" t="e">
        <f t="shared" si="457"/>
        <v>#REF!</v>
      </c>
      <c r="AB996" t="e">
        <f t="shared" si="458"/>
        <v>#REF!</v>
      </c>
      <c r="AC996" t="str">
        <f t="shared" si="459"/>
        <v/>
      </c>
      <c r="AD996" s="2" t="e">
        <f>IF('work here'!#REF!&lt;&gt;"",'work here'!#REF!,"")</f>
        <v>#REF!</v>
      </c>
      <c r="AE996" s="2" t="e">
        <f>IF('work here'!#REF!&lt;&gt;"",'work here'!#REF!,"")</f>
        <v>#REF!</v>
      </c>
      <c r="AF996" s="2" t="e">
        <f t="shared" si="460"/>
        <v>#REF!</v>
      </c>
      <c r="AG996" s="2" t="e">
        <f t="shared" si="461"/>
        <v>#REF!</v>
      </c>
      <c r="AH996" s="2" t="str">
        <f t="shared" si="462"/>
        <v/>
      </c>
      <c r="AI996" t="str">
        <f>IF('work here'!AE995&lt;&gt;"","Jewellery Work","")</f>
        <v/>
      </c>
      <c r="AJ996" t="str">
        <f>IF('work here'!AE995&lt;&gt;"",'work here'!AE995,"")</f>
        <v/>
      </c>
      <c r="AK996" t="str">
        <f t="shared" si="463"/>
        <v/>
      </c>
      <c r="AL996" t="str">
        <f t="shared" si="464"/>
        <v/>
      </c>
      <c r="AM996" t="e">
        <f>IF('work here'!#REF!&lt;&gt;"","Gemstone","")</f>
        <v>#REF!</v>
      </c>
      <c r="AN996" t="e">
        <f>IF('work here'!#REF!&lt;&gt;"",'work here'!#REF!,"")</f>
        <v>#REF!</v>
      </c>
      <c r="AO996" t="e">
        <f t="shared" si="465"/>
        <v>#REF!</v>
      </c>
      <c r="AP996" t="e">
        <f t="shared" si="466"/>
        <v>#REF!</v>
      </c>
      <c r="AQ996" t="str">
        <f>IF('work here'!AW995&lt;&gt;"","Plating","")</f>
        <v/>
      </c>
      <c r="AR996" t="str">
        <f>IF('work here'!AW995&lt;&gt;"",'work here'!AW995,"")</f>
        <v/>
      </c>
      <c r="AS996" t="str">
        <f t="shared" si="467"/>
        <v/>
      </c>
      <c r="AT996" t="str">
        <f t="shared" si="468"/>
        <v/>
      </c>
      <c r="AU996" t="str">
        <f>IF('work here'!AX995&lt;&gt;"","Material","")</f>
        <v/>
      </c>
      <c r="AV996" t="str">
        <f>IF('work here'!AX995&lt;&gt;"",'work here'!AX995,"")</f>
        <v/>
      </c>
      <c r="AW996" t="str">
        <f t="shared" si="469"/>
        <v/>
      </c>
      <c r="AX996" t="str">
        <f t="shared" si="470"/>
        <v/>
      </c>
      <c r="AY996" t="e">
        <f>IF('work here'!#REF!&lt;&gt;"","Look","")</f>
        <v>#REF!</v>
      </c>
      <c r="AZ996" t="e">
        <f>IF('work here'!#REF!&lt;&gt;"",'work here'!#REF!,"")</f>
        <v>#REF!</v>
      </c>
      <c r="BA996" t="e">
        <f t="shared" si="471"/>
        <v>#REF!</v>
      </c>
      <c r="BB996" t="e">
        <f t="shared" si="472"/>
        <v>#REF!</v>
      </c>
      <c r="BC996" t="e">
        <f>IF('work here'!#REF!&lt;&gt;"","Finish","")</f>
        <v>#REF!</v>
      </c>
      <c r="BD996" t="e">
        <f>IF('work here'!#REF!&lt;&gt;"",'work here'!#REF!,"")</f>
        <v>#REF!</v>
      </c>
      <c r="BE996" t="e">
        <f t="shared" si="473"/>
        <v>#REF!</v>
      </c>
      <c r="BF996" t="e">
        <f t="shared" si="474"/>
        <v>#REF!</v>
      </c>
      <c r="BG996" t="e">
        <f>IF('work here'!#REF!&lt;&gt;"","Care","")</f>
        <v>#REF!</v>
      </c>
      <c r="BH996" t="e">
        <f>IF('work here'!#REF!&lt;&gt;"",'work here'!#REF!,"")</f>
        <v>#REF!</v>
      </c>
      <c r="BI996" t="e">
        <f t="shared" si="475"/>
        <v>#REF!</v>
      </c>
      <c r="BJ996" t="e">
        <f t="shared" si="476"/>
        <v>#REF!</v>
      </c>
      <c r="BK996" t="str">
        <f>IF(OR('work here'!F995="Rings", 'work here'!F995="Bangles"), 'work here'!F995 &amp; " Size", "")</f>
        <v/>
      </c>
      <c r="BL996" t="e">
        <f>IF('work here'!#REF!&lt;&gt;"",'work here'!#REF!,"")</f>
        <v>#REF!</v>
      </c>
      <c r="BM996" t="str">
        <f t="shared" si="477"/>
        <v/>
      </c>
      <c r="BN996" t="str">
        <f t="shared" si="478"/>
        <v/>
      </c>
      <c r="BO996" t="str">
        <f t="shared" si="479"/>
        <v/>
      </c>
    </row>
    <row r="997" spans="1:67" x14ac:dyDescent="0.3">
      <c r="A997" t="str">
        <f>IF('work here'!A996="simple","simple",IF('work here'!A996="parent","variable",IF('work here'!A996="child","variation","")))</f>
        <v/>
      </c>
      <c r="B997" t="str">
        <f>IF('work here'!C996&lt;&gt;"", 'work here'!C996, "")</f>
        <v/>
      </c>
      <c r="C997" t="str">
        <f>IF('work here'!B996&lt;&gt;"", 'work here'!B996, "")</f>
        <v/>
      </c>
      <c r="D997" t="str">
        <f t="shared" si="450"/>
        <v/>
      </c>
      <c r="E997" t="str">
        <f t="shared" si="451"/>
        <v/>
      </c>
      <c r="F997" t="str">
        <f t="shared" si="452"/>
        <v/>
      </c>
      <c r="G997" t="e">
        <f>IF('work here'!#REF!&lt;&gt;"", 'work here'!#REF!, "")</f>
        <v>#REF!</v>
      </c>
      <c r="I997" t="str">
        <f>IF('work here'!Z996&lt;&gt;"", 'work here'!Z996, "")</f>
        <v/>
      </c>
      <c r="J997" t="str">
        <f t="shared" si="453"/>
        <v/>
      </c>
      <c r="K997" t="str">
        <f t="shared" si="454"/>
        <v/>
      </c>
      <c r="L997" t="str">
        <f t="shared" si="455"/>
        <v/>
      </c>
      <c r="M997" t="str">
        <f>IF('work here'!AA996&lt;&gt;"", 'work here'!AA996, "")</f>
        <v/>
      </c>
      <c r="N997" t="str">
        <f>IF('work here'!AD996&lt;&gt;"", 'work here'!AD996, "")</f>
        <v/>
      </c>
      <c r="O997" t="str">
        <f>IF('work here'!AC996&lt;&gt;"", 'work here'!AC996, "")</f>
        <v/>
      </c>
      <c r="P997" t="str">
        <f>IF('work here'!AB996&lt;&gt;"", 'work here'!AB996, "")</f>
        <v/>
      </c>
      <c r="Q997" t="str">
        <f t="shared" si="456"/>
        <v/>
      </c>
      <c r="S997" t="str">
        <f>IF('work here'!E996&lt;&gt;"", 'work here'!E996, "")</f>
        <v/>
      </c>
      <c r="T997" t="e">
        <f>IF('work here'!#REF!&lt;&gt;"", 'work here'!#REF!, "")</f>
        <v>#REF!</v>
      </c>
      <c r="U997" t="str">
        <f>IF(A997="", "", _xlfn.TEXTJOIN(", ", TRUE, "jewellery", "jewellery &gt; " &amp; 'work here'!F996, "jewellery &gt; " &amp; 'work here'!F996 &amp; " &gt; " &amp; 'work here'!#REF!, 'work here'!#REF!, 'work here'!AY996, 'work here'!H996, 'work here'!I996, 'work here'!J996))</f>
        <v/>
      </c>
      <c r="V997" t="str" cm="1">
        <f t="array" aca="1" ref="V997" ca="1">_xlfn.LET(
    _xlpm.yr, TEXT(TODAY(), "yyyy"),
    _xlpm.mn, TEXT(TODAY(), "mm"),
    _xlpm.path, "https://richlook.co.in/wp-content/uploads/" &amp; _xlpm.yr &amp; "/" &amp; _xlpm.mn &amp; "/",
    _xlpm.imgRange, 'work here'!N996:X996,
    _xlpm.imgLinks, IF(_xlpm.imgRange&lt;&gt;"", _xlpm.path &amp; _xlpm.imgRange &amp; ".webp", ""),
    _xlpm.urls,
        IF(A997="variable", _xlpm.imgLinks,
        IF(A997="variation", IF('work here'!N996&lt;&gt;"", _xlpm.path &amp; 'work here'!N996 &amp; ".webp", ""),
        IF(A997="simple", _xlpm.imgLinks, ""))),
    _xlfn.TEXTJOIN(", ", TRUE, _xlpm.urls)
)</f>
        <v/>
      </c>
      <c r="W997" t="str" cm="1">
        <f t="array" aca="1" ref="W997" ca="1">_xlfn.LET(
    _xlpm.yr, TEXT(TODAY(), "yyyy"),
    _xlpm.mn, TEXT(TODAY(), "mm"),
    _xlpm.path, "https://richlook.co.in/wp-content/uploads/" &amp; _xlpm.yr &amp; "/" &amp; _xlpm.mn &amp; "/",
    _xlpm.imgRange, 'work here'!O996:X996,
    _xlpm.imgLinks, IF(_xlpm.imgRange&lt;&gt;"", _xlpm.path &amp; _xlpm.imgRange &amp; ".webp", ""),
    _xlpm.urls,
        IF(A997="variable", "",
        IF(A997="variation", _xlpm.imgLinks,
        IF(A997="simple", "", ""))),
    _xlfn.TEXTJOIN(", ", TRUE, _xlpm.urls)
)</f>
        <v/>
      </c>
      <c r="X997" t="str">
        <f>IF('work here'!D996&lt;&gt;"", 'work here'!D996, "")</f>
        <v/>
      </c>
      <c r="Y997" t="e">
        <f>IF('work here'!#REF!&lt;&gt;"","color","")</f>
        <v>#REF!</v>
      </c>
      <c r="Z997" t="e">
        <f>IF('work here'!#REF!&lt;&gt;"",'work here'!#REF!,"")</f>
        <v>#REF!</v>
      </c>
      <c r="AA997" t="e">
        <f t="shared" si="457"/>
        <v>#REF!</v>
      </c>
      <c r="AB997" t="e">
        <f t="shared" si="458"/>
        <v>#REF!</v>
      </c>
      <c r="AC997" t="str">
        <f t="shared" si="459"/>
        <v/>
      </c>
      <c r="AD997" s="2" t="e">
        <f>IF('work here'!#REF!&lt;&gt;"",'work here'!#REF!,"")</f>
        <v>#REF!</v>
      </c>
      <c r="AE997" s="2" t="e">
        <f>IF('work here'!#REF!&lt;&gt;"",'work here'!#REF!,"")</f>
        <v>#REF!</v>
      </c>
      <c r="AF997" s="2" t="e">
        <f t="shared" si="460"/>
        <v>#REF!</v>
      </c>
      <c r="AG997" s="2" t="e">
        <f t="shared" si="461"/>
        <v>#REF!</v>
      </c>
      <c r="AH997" s="2" t="str">
        <f t="shared" si="462"/>
        <v/>
      </c>
      <c r="AI997" t="str">
        <f>IF('work here'!AE996&lt;&gt;"","Jewellery Work","")</f>
        <v/>
      </c>
      <c r="AJ997" t="str">
        <f>IF('work here'!AE996&lt;&gt;"",'work here'!AE996,"")</f>
        <v/>
      </c>
      <c r="AK997" t="str">
        <f t="shared" si="463"/>
        <v/>
      </c>
      <c r="AL997" t="str">
        <f t="shared" si="464"/>
        <v/>
      </c>
      <c r="AM997" t="e">
        <f>IF('work here'!#REF!&lt;&gt;"","Gemstone","")</f>
        <v>#REF!</v>
      </c>
      <c r="AN997" t="e">
        <f>IF('work here'!#REF!&lt;&gt;"",'work here'!#REF!,"")</f>
        <v>#REF!</v>
      </c>
      <c r="AO997" t="e">
        <f t="shared" si="465"/>
        <v>#REF!</v>
      </c>
      <c r="AP997" t="e">
        <f t="shared" si="466"/>
        <v>#REF!</v>
      </c>
      <c r="AQ997" t="str">
        <f>IF('work here'!AW996&lt;&gt;"","Plating","")</f>
        <v/>
      </c>
      <c r="AR997" t="str">
        <f>IF('work here'!AW996&lt;&gt;"",'work here'!AW996,"")</f>
        <v/>
      </c>
      <c r="AS997" t="str">
        <f t="shared" si="467"/>
        <v/>
      </c>
      <c r="AT997" t="str">
        <f t="shared" si="468"/>
        <v/>
      </c>
      <c r="AU997" t="str">
        <f>IF('work here'!AX996&lt;&gt;"","Material","")</f>
        <v/>
      </c>
      <c r="AV997" t="str">
        <f>IF('work here'!AX996&lt;&gt;"",'work here'!AX996,"")</f>
        <v/>
      </c>
      <c r="AW997" t="str">
        <f t="shared" si="469"/>
        <v/>
      </c>
      <c r="AX997" t="str">
        <f t="shared" si="470"/>
        <v/>
      </c>
      <c r="AY997" t="e">
        <f>IF('work here'!#REF!&lt;&gt;"","Look","")</f>
        <v>#REF!</v>
      </c>
      <c r="AZ997" t="e">
        <f>IF('work here'!#REF!&lt;&gt;"",'work here'!#REF!,"")</f>
        <v>#REF!</v>
      </c>
      <c r="BA997" t="e">
        <f t="shared" si="471"/>
        <v>#REF!</v>
      </c>
      <c r="BB997" t="e">
        <f t="shared" si="472"/>
        <v>#REF!</v>
      </c>
      <c r="BC997" t="e">
        <f>IF('work here'!#REF!&lt;&gt;"","Finish","")</f>
        <v>#REF!</v>
      </c>
      <c r="BD997" t="e">
        <f>IF('work here'!#REF!&lt;&gt;"",'work here'!#REF!,"")</f>
        <v>#REF!</v>
      </c>
      <c r="BE997" t="e">
        <f t="shared" si="473"/>
        <v>#REF!</v>
      </c>
      <c r="BF997" t="e">
        <f t="shared" si="474"/>
        <v>#REF!</v>
      </c>
      <c r="BG997" t="e">
        <f>IF('work here'!#REF!&lt;&gt;"","Care","")</f>
        <v>#REF!</v>
      </c>
      <c r="BH997" t="e">
        <f>IF('work here'!#REF!&lt;&gt;"",'work here'!#REF!,"")</f>
        <v>#REF!</v>
      </c>
      <c r="BI997" t="e">
        <f t="shared" si="475"/>
        <v>#REF!</v>
      </c>
      <c r="BJ997" t="e">
        <f t="shared" si="476"/>
        <v>#REF!</v>
      </c>
      <c r="BK997" t="str">
        <f>IF(OR('work here'!F996="Rings", 'work here'!F996="Bangles"), 'work here'!F996 &amp; " Size", "")</f>
        <v/>
      </c>
      <c r="BL997" t="e">
        <f>IF('work here'!#REF!&lt;&gt;"",'work here'!#REF!,"")</f>
        <v>#REF!</v>
      </c>
      <c r="BM997" t="str">
        <f t="shared" si="477"/>
        <v/>
      </c>
      <c r="BN997" t="str">
        <f t="shared" si="478"/>
        <v/>
      </c>
      <c r="BO997" t="str">
        <f t="shared" si="479"/>
        <v/>
      </c>
    </row>
    <row r="998" spans="1:67" x14ac:dyDescent="0.3">
      <c r="A998" t="str">
        <f>IF('work here'!A997="simple","simple",IF('work here'!A997="parent","variable",IF('work here'!A997="child","variation","")))</f>
        <v/>
      </c>
      <c r="B998" t="str">
        <f>IF('work here'!C997&lt;&gt;"", 'work here'!C997, "")</f>
        <v/>
      </c>
      <c r="C998" t="str">
        <f>IF('work here'!B997&lt;&gt;"", 'work here'!B997, "")</f>
        <v/>
      </c>
      <c r="D998" t="str">
        <f t="shared" si="450"/>
        <v/>
      </c>
      <c r="E998" t="str">
        <f t="shared" si="451"/>
        <v/>
      </c>
      <c r="F998" t="str">
        <f t="shared" si="452"/>
        <v/>
      </c>
      <c r="G998" t="e">
        <f>IF('work here'!#REF!&lt;&gt;"", 'work here'!#REF!, "")</f>
        <v>#REF!</v>
      </c>
      <c r="I998" t="str">
        <f>IF('work here'!Z997&lt;&gt;"", 'work here'!Z997, "")</f>
        <v/>
      </c>
      <c r="J998" t="str">
        <f t="shared" si="453"/>
        <v/>
      </c>
      <c r="K998" t="str">
        <f t="shared" si="454"/>
        <v/>
      </c>
      <c r="L998" t="str">
        <f t="shared" si="455"/>
        <v/>
      </c>
      <c r="M998" t="str">
        <f>IF('work here'!AA997&lt;&gt;"", 'work here'!AA997, "")</f>
        <v/>
      </c>
      <c r="N998" t="str">
        <f>IF('work here'!AD997&lt;&gt;"", 'work here'!AD997, "")</f>
        <v/>
      </c>
      <c r="O998" t="str">
        <f>IF('work here'!AC997&lt;&gt;"", 'work here'!AC997, "")</f>
        <v/>
      </c>
      <c r="P998" t="str">
        <f>IF('work here'!AB997&lt;&gt;"", 'work here'!AB997, "")</f>
        <v/>
      </c>
      <c r="Q998" t="str">
        <f t="shared" si="456"/>
        <v/>
      </c>
      <c r="S998" t="str">
        <f>IF('work here'!E997&lt;&gt;"", 'work here'!E997, "")</f>
        <v/>
      </c>
      <c r="T998" t="e">
        <f>IF('work here'!#REF!&lt;&gt;"", 'work here'!#REF!, "")</f>
        <v>#REF!</v>
      </c>
      <c r="U998" t="str">
        <f>IF(A998="", "", _xlfn.TEXTJOIN(", ", TRUE, "jewellery", "jewellery &gt; " &amp; 'work here'!F997, "jewellery &gt; " &amp; 'work here'!F997 &amp; " &gt; " &amp; 'work here'!#REF!, 'work here'!#REF!, 'work here'!AY997, 'work here'!H997, 'work here'!I997, 'work here'!J997))</f>
        <v/>
      </c>
      <c r="V998" t="str" cm="1">
        <f t="array" aca="1" ref="V998" ca="1">_xlfn.LET(
    _xlpm.yr, TEXT(TODAY(), "yyyy"),
    _xlpm.mn, TEXT(TODAY(), "mm"),
    _xlpm.path, "https://richlook.co.in/wp-content/uploads/" &amp; _xlpm.yr &amp; "/" &amp; _xlpm.mn &amp; "/",
    _xlpm.imgRange, 'work here'!N997:X997,
    _xlpm.imgLinks, IF(_xlpm.imgRange&lt;&gt;"", _xlpm.path &amp; _xlpm.imgRange &amp; ".webp", ""),
    _xlpm.urls,
        IF(A998="variable", _xlpm.imgLinks,
        IF(A998="variation", IF('work here'!N997&lt;&gt;"", _xlpm.path &amp; 'work here'!N997 &amp; ".webp", ""),
        IF(A998="simple", _xlpm.imgLinks, ""))),
    _xlfn.TEXTJOIN(", ", TRUE, _xlpm.urls)
)</f>
        <v/>
      </c>
      <c r="W998" t="str" cm="1">
        <f t="array" aca="1" ref="W998" ca="1">_xlfn.LET(
    _xlpm.yr, TEXT(TODAY(), "yyyy"),
    _xlpm.mn, TEXT(TODAY(), "mm"),
    _xlpm.path, "https://richlook.co.in/wp-content/uploads/" &amp; _xlpm.yr &amp; "/" &amp; _xlpm.mn &amp; "/",
    _xlpm.imgRange, 'work here'!O997:X997,
    _xlpm.imgLinks, IF(_xlpm.imgRange&lt;&gt;"", _xlpm.path &amp; _xlpm.imgRange &amp; ".webp", ""),
    _xlpm.urls,
        IF(A998="variable", "",
        IF(A998="variation", _xlpm.imgLinks,
        IF(A998="simple", "", ""))),
    _xlfn.TEXTJOIN(", ", TRUE, _xlpm.urls)
)</f>
        <v/>
      </c>
      <c r="X998" t="str">
        <f>IF('work here'!D997&lt;&gt;"", 'work here'!D997, "")</f>
        <v/>
      </c>
      <c r="Y998" t="e">
        <f>IF('work here'!#REF!&lt;&gt;"","color","")</f>
        <v>#REF!</v>
      </c>
      <c r="Z998" t="e">
        <f>IF('work here'!#REF!&lt;&gt;"",'work here'!#REF!,"")</f>
        <v>#REF!</v>
      </c>
      <c r="AA998" t="e">
        <f t="shared" si="457"/>
        <v>#REF!</v>
      </c>
      <c r="AB998" t="e">
        <f t="shared" si="458"/>
        <v>#REF!</v>
      </c>
      <c r="AC998" t="str">
        <f t="shared" si="459"/>
        <v/>
      </c>
      <c r="AD998" s="2" t="e">
        <f>IF('work here'!#REF!&lt;&gt;"",'work here'!#REF!,"")</f>
        <v>#REF!</v>
      </c>
      <c r="AE998" s="2" t="e">
        <f>IF('work here'!#REF!&lt;&gt;"",'work here'!#REF!,"")</f>
        <v>#REF!</v>
      </c>
      <c r="AF998" s="2" t="e">
        <f t="shared" si="460"/>
        <v>#REF!</v>
      </c>
      <c r="AG998" s="2" t="e">
        <f t="shared" si="461"/>
        <v>#REF!</v>
      </c>
      <c r="AH998" s="2" t="str">
        <f t="shared" si="462"/>
        <v/>
      </c>
      <c r="AI998" t="str">
        <f>IF('work here'!AE997&lt;&gt;"","Jewellery Work","")</f>
        <v/>
      </c>
      <c r="AJ998" t="str">
        <f>IF('work here'!AE997&lt;&gt;"",'work here'!AE997,"")</f>
        <v/>
      </c>
      <c r="AK998" t="str">
        <f t="shared" si="463"/>
        <v/>
      </c>
      <c r="AL998" t="str">
        <f t="shared" si="464"/>
        <v/>
      </c>
      <c r="AM998" t="e">
        <f>IF('work here'!#REF!&lt;&gt;"","Gemstone","")</f>
        <v>#REF!</v>
      </c>
      <c r="AN998" t="e">
        <f>IF('work here'!#REF!&lt;&gt;"",'work here'!#REF!,"")</f>
        <v>#REF!</v>
      </c>
      <c r="AO998" t="e">
        <f t="shared" si="465"/>
        <v>#REF!</v>
      </c>
      <c r="AP998" t="e">
        <f t="shared" si="466"/>
        <v>#REF!</v>
      </c>
      <c r="AQ998" t="str">
        <f>IF('work here'!AW997&lt;&gt;"","Plating","")</f>
        <v/>
      </c>
      <c r="AR998" t="str">
        <f>IF('work here'!AW997&lt;&gt;"",'work here'!AW997,"")</f>
        <v/>
      </c>
      <c r="AS998" t="str">
        <f t="shared" si="467"/>
        <v/>
      </c>
      <c r="AT998" t="str">
        <f t="shared" si="468"/>
        <v/>
      </c>
      <c r="AU998" t="str">
        <f>IF('work here'!AX997&lt;&gt;"","Material","")</f>
        <v/>
      </c>
      <c r="AV998" t="str">
        <f>IF('work here'!AX997&lt;&gt;"",'work here'!AX997,"")</f>
        <v/>
      </c>
      <c r="AW998" t="str">
        <f t="shared" si="469"/>
        <v/>
      </c>
      <c r="AX998" t="str">
        <f t="shared" si="470"/>
        <v/>
      </c>
      <c r="AY998" t="e">
        <f>IF('work here'!#REF!&lt;&gt;"","Look","")</f>
        <v>#REF!</v>
      </c>
      <c r="AZ998" t="e">
        <f>IF('work here'!#REF!&lt;&gt;"",'work here'!#REF!,"")</f>
        <v>#REF!</v>
      </c>
      <c r="BA998" t="e">
        <f t="shared" si="471"/>
        <v>#REF!</v>
      </c>
      <c r="BB998" t="e">
        <f t="shared" si="472"/>
        <v>#REF!</v>
      </c>
      <c r="BC998" t="e">
        <f>IF('work here'!#REF!&lt;&gt;"","Finish","")</f>
        <v>#REF!</v>
      </c>
      <c r="BD998" t="e">
        <f>IF('work here'!#REF!&lt;&gt;"",'work here'!#REF!,"")</f>
        <v>#REF!</v>
      </c>
      <c r="BE998" t="e">
        <f t="shared" si="473"/>
        <v>#REF!</v>
      </c>
      <c r="BF998" t="e">
        <f t="shared" si="474"/>
        <v>#REF!</v>
      </c>
      <c r="BG998" t="e">
        <f>IF('work here'!#REF!&lt;&gt;"","Care","")</f>
        <v>#REF!</v>
      </c>
      <c r="BH998" t="e">
        <f>IF('work here'!#REF!&lt;&gt;"",'work here'!#REF!,"")</f>
        <v>#REF!</v>
      </c>
      <c r="BI998" t="e">
        <f t="shared" si="475"/>
        <v>#REF!</v>
      </c>
      <c r="BJ998" t="e">
        <f t="shared" si="476"/>
        <v>#REF!</v>
      </c>
      <c r="BK998" t="str">
        <f>IF(OR('work here'!F997="Rings", 'work here'!F997="Bangles"), 'work here'!F997 &amp; " Size", "")</f>
        <v/>
      </c>
      <c r="BL998" t="e">
        <f>IF('work here'!#REF!&lt;&gt;"",'work here'!#REF!,"")</f>
        <v>#REF!</v>
      </c>
      <c r="BM998" t="str">
        <f t="shared" si="477"/>
        <v/>
      </c>
      <c r="BN998" t="str">
        <f t="shared" si="478"/>
        <v/>
      </c>
      <c r="BO998" t="str">
        <f t="shared" si="479"/>
        <v/>
      </c>
    </row>
    <row r="999" spans="1:67" x14ac:dyDescent="0.3">
      <c r="A999" t="str">
        <f>IF('work here'!A998="simple","simple",IF('work here'!A998="parent","variable",IF('work here'!A998="child","variation","")))</f>
        <v/>
      </c>
      <c r="B999" t="str">
        <f>IF('work here'!C998&lt;&gt;"", 'work here'!C998, "")</f>
        <v/>
      </c>
      <c r="C999" t="str">
        <f>IF('work here'!B998&lt;&gt;"", 'work here'!B998, "")</f>
        <v/>
      </c>
      <c r="D999" t="str">
        <f t="shared" si="450"/>
        <v/>
      </c>
      <c r="E999" t="str">
        <f t="shared" si="451"/>
        <v/>
      </c>
      <c r="F999" t="str">
        <f t="shared" si="452"/>
        <v/>
      </c>
      <c r="G999" t="e">
        <f>IF('work here'!#REF!&lt;&gt;"", 'work here'!#REF!, "")</f>
        <v>#REF!</v>
      </c>
      <c r="I999" t="str">
        <f>IF('work here'!Z998&lt;&gt;"", 'work here'!Z998, "")</f>
        <v/>
      </c>
      <c r="J999" t="str">
        <f t="shared" si="453"/>
        <v/>
      </c>
      <c r="K999" t="str">
        <f t="shared" si="454"/>
        <v/>
      </c>
      <c r="L999" t="str">
        <f t="shared" si="455"/>
        <v/>
      </c>
      <c r="M999" t="str">
        <f>IF('work here'!AA998&lt;&gt;"", 'work here'!AA998, "")</f>
        <v/>
      </c>
      <c r="N999" t="str">
        <f>IF('work here'!AD998&lt;&gt;"", 'work here'!AD998, "")</f>
        <v/>
      </c>
      <c r="O999" t="str">
        <f>IF('work here'!AC998&lt;&gt;"", 'work here'!AC998, "")</f>
        <v/>
      </c>
      <c r="P999" t="str">
        <f>IF('work here'!AB998&lt;&gt;"", 'work here'!AB998, "")</f>
        <v/>
      </c>
      <c r="Q999" t="str">
        <f t="shared" si="456"/>
        <v/>
      </c>
      <c r="S999" t="str">
        <f>IF('work here'!E998&lt;&gt;"", 'work here'!E998, "")</f>
        <v/>
      </c>
      <c r="T999" t="e">
        <f>IF('work here'!#REF!&lt;&gt;"", 'work here'!#REF!, "")</f>
        <v>#REF!</v>
      </c>
      <c r="U999" t="str">
        <f>IF(A999="", "", _xlfn.TEXTJOIN(", ", TRUE, "jewellery", "jewellery &gt; " &amp; 'work here'!F998, "jewellery &gt; " &amp; 'work here'!F998 &amp; " &gt; " &amp; 'work here'!#REF!, 'work here'!#REF!, 'work here'!AY998, 'work here'!H998, 'work here'!I998, 'work here'!J998))</f>
        <v/>
      </c>
      <c r="V999" t="str" cm="1">
        <f t="array" aca="1" ref="V999" ca="1">_xlfn.LET(
    _xlpm.yr, TEXT(TODAY(), "yyyy"),
    _xlpm.mn, TEXT(TODAY(), "mm"),
    _xlpm.path, "https://richlook.co.in/wp-content/uploads/" &amp; _xlpm.yr &amp; "/" &amp; _xlpm.mn &amp; "/",
    _xlpm.imgRange, 'work here'!N998:X998,
    _xlpm.imgLinks, IF(_xlpm.imgRange&lt;&gt;"", _xlpm.path &amp; _xlpm.imgRange &amp; ".webp", ""),
    _xlpm.urls,
        IF(A999="variable", _xlpm.imgLinks,
        IF(A999="variation", IF('work here'!N998&lt;&gt;"", _xlpm.path &amp; 'work here'!N998 &amp; ".webp", ""),
        IF(A999="simple", _xlpm.imgLinks, ""))),
    _xlfn.TEXTJOIN(", ", TRUE, _xlpm.urls)
)</f>
        <v/>
      </c>
      <c r="W999" t="str" cm="1">
        <f t="array" aca="1" ref="W999" ca="1">_xlfn.LET(
    _xlpm.yr, TEXT(TODAY(), "yyyy"),
    _xlpm.mn, TEXT(TODAY(), "mm"),
    _xlpm.path, "https://richlook.co.in/wp-content/uploads/" &amp; _xlpm.yr &amp; "/" &amp; _xlpm.mn &amp; "/",
    _xlpm.imgRange, 'work here'!O998:X998,
    _xlpm.imgLinks, IF(_xlpm.imgRange&lt;&gt;"", _xlpm.path &amp; _xlpm.imgRange &amp; ".webp", ""),
    _xlpm.urls,
        IF(A999="variable", "",
        IF(A999="variation", _xlpm.imgLinks,
        IF(A999="simple", "", ""))),
    _xlfn.TEXTJOIN(", ", TRUE, _xlpm.urls)
)</f>
        <v/>
      </c>
      <c r="X999" t="str">
        <f>IF('work here'!D998&lt;&gt;"", 'work here'!D998, "")</f>
        <v/>
      </c>
      <c r="Y999" t="e">
        <f>IF('work here'!#REF!&lt;&gt;"","color","")</f>
        <v>#REF!</v>
      </c>
      <c r="Z999" t="e">
        <f>IF('work here'!#REF!&lt;&gt;"",'work here'!#REF!,"")</f>
        <v>#REF!</v>
      </c>
      <c r="AA999" t="e">
        <f t="shared" si="457"/>
        <v>#REF!</v>
      </c>
      <c r="AB999" t="e">
        <f t="shared" si="458"/>
        <v>#REF!</v>
      </c>
      <c r="AC999" t="str">
        <f t="shared" si="459"/>
        <v/>
      </c>
      <c r="AD999" s="2" t="e">
        <f>IF('work here'!#REF!&lt;&gt;"",'work here'!#REF!,"")</f>
        <v>#REF!</v>
      </c>
      <c r="AE999" s="2" t="e">
        <f>IF('work here'!#REF!&lt;&gt;"",'work here'!#REF!,"")</f>
        <v>#REF!</v>
      </c>
      <c r="AF999" s="2" t="e">
        <f t="shared" si="460"/>
        <v>#REF!</v>
      </c>
      <c r="AG999" s="2" t="e">
        <f t="shared" si="461"/>
        <v>#REF!</v>
      </c>
      <c r="AH999" s="2" t="str">
        <f t="shared" si="462"/>
        <v/>
      </c>
      <c r="AI999" t="str">
        <f>IF('work here'!AE998&lt;&gt;"","Jewellery Work","")</f>
        <v/>
      </c>
      <c r="AJ999" t="str">
        <f>IF('work here'!AE998&lt;&gt;"",'work here'!AE998,"")</f>
        <v/>
      </c>
      <c r="AK999" t="str">
        <f t="shared" si="463"/>
        <v/>
      </c>
      <c r="AL999" t="str">
        <f t="shared" si="464"/>
        <v/>
      </c>
      <c r="AM999" t="e">
        <f>IF('work here'!#REF!&lt;&gt;"","Gemstone","")</f>
        <v>#REF!</v>
      </c>
      <c r="AN999" t="e">
        <f>IF('work here'!#REF!&lt;&gt;"",'work here'!#REF!,"")</f>
        <v>#REF!</v>
      </c>
      <c r="AO999" t="e">
        <f t="shared" si="465"/>
        <v>#REF!</v>
      </c>
      <c r="AP999" t="e">
        <f t="shared" si="466"/>
        <v>#REF!</v>
      </c>
      <c r="AQ999" t="str">
        <f>IF('work here'!AW998&lt;&gt;"","Plating","")</f>
        <v/>
      </c>
      <c r="AR999" t="str">
        <f>IF('work here'!AW998&lt;&gt;"",'work here'!AW998,"")</f>
        <v/>
      </c>
      <c r="AS999" t="str">
        <f t="shared" si="467"/>
        <v/>
      </c>
      <c r="AT999" t="str">
        <f t="shared" si="468"/>
        <v/>
      </c>
      <c r="AU999" t="str">
        <f>IF('work here'!AX998&lt;&gt;"","Material","")</f>
        <v/>
      </c>
      <c r="AV999" t="str">
        <f>IF('work here'!AX998&lt;&gt;"",'work here'!AX998,"")</f>
        <v/>
      </c>
      <c r="AW999" t="str">
        <f t="shared" si="469"/>
        <v/>
      </c>
      <c r="AX999" t="str">
        <f t="shared" si="470"/>
        <v/>
      </c>
      <c r="AY999" t="e">
        <f>IF('work here'!#REF!&lt;&gt;"","Look","")</f>
        <v>#REF!</v>
      </c>
      <c r="AZ999" t="e">
        <f>IF('work here'!#REF!&lt;&gt;"",'work here'!#REF!,"")</f>
        <v>#REF!</v>
      </c>
      <c r="BA999" t="e">
        <f t="shared" si="471"/>
        <v>#REF!</v>
      </c>
      <c r="BB999" t="e">
        <f t="shared" si="472"/>
        <v>#REF!</v>
      </c>
      <c r="BC999" t="e">
        <f>IF('work here'!#REF!&lt;&gt;"","Finish","")</f>
        <v>#REF!</v>
      </c>
      <c r="BD999" t="e">
        <f>IF('work here'!#REF!&lt;&gt;"",'work here'!#REF!,"")</f>
        <v>#REF!</v>
      </c>
      <c r="BE999" t="e">
        <f t="shared" si="473"/>
        <v>#REF!</v>
      </c>
      <c r="BF999" t="e">
        <f t="shared" si="474"/>
        <v>#REF!</v>
      </c>
      <c r="BG999" t="e">
        <f>IF('work here'!#REF!&lt;&gt;"","Care","")</f>
        <v>#REF!</v>
      </c>
      <c r="BH999" t="e">
        <f>IF('work here'!#REF!&lt;&gt;"",'work here'!#REF!,"")</f>
        <v>#REF!</v>
      </c>
      <c r="BI999" t="e">
        <f t="shared" si="475"/>
        <v>#REF!</v>
      </c>
      <c r="BJ999" t="e">
        <f t="shared" si="476"/>
        <v>#REF!</v>
      </c>
      <c r="BK999" t="str">
        <f>IF(OR('work here'!F998="Rings", 'work here'!F998="Bangles"), 'work here'!F998 &amp; " Size", "")</f>
        <v/>
      </c>
      <c r="BL999" t="e">
        <f>IF('work here'!#REF!&lt;&gt;"",'work here'!#REF!,"")</f>
        <v>#REF!</v>
      </c>
      <c r="BM999" t="str">
        <f t="shared" si="477"/>
        <v/>
      </c>
      <c r="BN999" t="str">
        <f t="shared" si="478"/>
        <v/>
      </c>
      <c r="BO999" t="str">
        <f t="shared" si="479"/>
        <v/>
      </c>
    </row>
    <row r="1000" spans="1:67" x14ac:dyDescent="0.3">
      <c r="A1000" t="str">
        <f>IF('work here'!A999="simple","simple",IF('work here'!A999="parent","variable",IF('work here'!A999="child","variation","")))</f>
        <v/>
      </c>
      <c r="B1000" t="str">
        <f>IF('work here'!C999&lt;&gt;"", 'work here'!C999, "")</f>
        <v/>
      </c>
      <c r="C1000" t="str">
        <f>IF('work here'!B999&lt;&gt;"", 'work here'!B999, "")</f>
        <v/>
      </c>
      <c r="D1000" t="str">
        <f t="shared" si="450"/>
        <v/>
      </c>
      <c r="E1000" t="str">
        <f t="shared" si="451"/>
        <v/>
      </c>
      <c r="F1000" t="str">
        <f t="shared" si="452"/>
        <v/>
      </c>
      <c r="G1000" t="e">
        <f>IF('work here'!#REF!&lt;&gt;"", 'work here'!#REF!, "")</f>
        <v>#REF!</v>
      </c>
      <c r="I1000" t="str">
        <f>IF('work here'!Z999&lt;&gt;"", 'work here'!Z999, "")</f>
        <v/>
      </c>
      <c r="J1000" t="str">
        <f t="shared" si="453"/>
        <v/>
      </c>
      <c r="K1000" t="str">
        <f t="shared" si="454"/>
        <v/>
      </c>
      <c r="L1000" t="str">
        <f t="shared" si="455"/>
        <v/>
      </c>
      <c r="M1000" t="str">
        <f>IF('work here'!AA999&lt;&gt;"", 'work here'!AA999, "")</f>
        <v/>
      </c>
      <c r="N1000" t="str">
        <f>IF('work here'!AD999&lt;&gt;"", 'work here'!AD999, "")</f>
        <v/>
      </c>
      <c r="O1000" t="str">
        <f>IF('work here'!AC999&lt;&gt;"", 'work here'!AC999, "")</f>
        <v/>
      </c>
      <c r="P1000" t="str">
        <f>IF('work here'!AB999&lt;&gt;"", 'work here'!AB999, "")</f>
        <v/>
      </c>
      <c r="Q1000" t="str">
        <f t="shared" si="456"/>
        <v/>
      </c>
      <c r="S1000" t="str">
        <f>IF('work here'!E999&lt;&gt;"", 'work here'!E999, "")</f>
        <v/>
      </c>
      <c r="T1000" t="e">
        <f>IF('work here'!#REF!&lt;&gt;"", 'work here'!#REF!, "")</f>
        <v>#REF!</v>
      </c>
      <c r="U1000" t="str">
        <f>IF(A1000="", "", _xlfn.TEXTJOIN(", ", TRUE, "jewellery", "jewellery &gt; " &amp; 'work here'!F999, "jewellery &gt; " &amp; 'work here'!F999 &amp; " &gt; " &amp; 'work here'!#REF!, 'work here'!#REF!, 'work here'!AY999, 'work here'!H999, 'work here'!I999, 'work here'!J999))</f>
        <v/>
      </c>
      <c r="V1000" t="str" cm="1">
        <f t="array" aca="1" ref="V1000" ca="1">_xlfn.LET(
    _xlpm.yr, TEXT(TODAY(), "yyyy"),
    _xlpm.mn, TEXT(TODAY(), "mm"),
    _xlpm.path, "https://richlook.co.in/wp-content/uploads/" &amp; _xlpm.yr &amp; "/" &amp; _xlpm.mn &amp; "/",
    _xlpm.imgRange, 'work here'!N999:X999,
    _xlpm.imgLinks, IF(_xlpm.imgRange&lt;&gt;"", _xlpm.path &amp; _xlpm.imgRange &amp; ".webp", ""),
    _xlpm.urls,
        IF(A1000="variable", _xlpm.imgLinks,
        IF(A1000="variation", IF('work here'!N999&lt;&gt;"", _xlpm.path &amp; 'work here'!N999 &amp; ".webp", ""),
        IF(A1000="simple", _xlpm.imgLinks, ""))),
    _xlfn.TEXTJOIN(", ", TRUE, _xlpm.urls)
)</f>
        <v/>
      </c>
      <c r="W1000" t="str" cm="1">
        <f t="array" aca="1" ref="W1000" ca="1">_xlfn.LET(
    _xlpm.yr, TEXT(TODAY(), "yyyy"),
    _xlpm.mn, TEXT(TODAY(), "mm"),
    _xlpm.path, "https://richlook.co.in/wp-content/uploads/" &amp; _xlpm.yr &amp; "/" &amp; _xlpm.mn &amp; "/",
    _xlpm.imgRange, 'work here'!O999:X999,
    _xlpm.imgLinks, IF(_xlpm.imgRange&lt;&gt;"", _xlpm.path &amp; _xlpm.imgRange &amp; ".webp", ""),
    _xlpm.urls,
        IF(A1000="variable", "",
        IF(A1000="variation", _xlpm.imgLinks,
        IF(A1000="simple", "", ""))),
    _xlfn.TEXTJOIN(", ", TRUE, _xlpm.urls)
)</f>
        <v/>
      </c>
      <c r="X1000" t="str">
        <f>IF('work here'!D999&lt;&gt;"", 'work here'!D999, "")</f>
        <v/>
      </c>
      <c r="Y1000" t="e">
        <f>IF('work here'!#REF!&lt;&gt;"","color","")</f>
        <v>#REF!</v>
      </c>
      <c r="Z1000" t="e">
        <f>IF('work here'!#REF!&lt;&gt;"",'work here'!#REF!,"")</f>
        <v>#REF!</v>
      </c>
      <c r="AA1000" t="e">
        <f t="shared" si="457"/>
        <v>#REF!</v>
      </c>
      <c r="AB1000" t="e">
        <f t="shared" si="458"/>
        <v>#REF!</v>
      </c>
      <c r="AC1000" t="str">
        <f t="shared" si="459"/>
        <v/>
      </c>
      <c r="AD1000" s="2" t="e">
        <f>IF('work here'!#REF!&lt;&gt;"",'work here'!#REF!,"")</f>
        <v>#REF!</v>
      </c>
      <c r="AE1000" s="2" t="e">
        <f>IF('work here'!#REF!&lt;&gt;"",'work here'!#REF!,"")</f>
        <v>#REF!</v>
      </c>
      <c r="AF1000" s="2" t="e">
        <f t="shared" si="460"/>
        <v>#REF!</v>
      </c>
      <c r="AG1000" s="2" t="e">
        <f t="shared" si="461"/>
        <v>#REF!</v>
      </c>
      <c r="AH1000" s="2" t="str">
        <f t="shared" si="462"/>
        <v/>
      </c>
      <c r="AI1000" t="str">
        <f>IF('work here'!AE999&lt;&gt;"","Jewellery Work","")</f>
        <v/>
      </c>
      <c r="AJ1000" t="str">
        <f>IF('work here'!AE999&lt;&gt;"",'work here'!AE999,"")</f>
        <v/>
      </c>
      <c r="AK1000" t="str">
        <f t="shared" si="463"/>
        <v/>
      </c>
      <c r="AL1000" t="str">
        <f t="shared" si="464"/>
        <v/>
      </c>
      <c r="AM1000" t="e">
        <f>IF('work here'!#REF!&lt;&gt;"","Gemstone","")</f>
        <v>#REF!</v>
      </c>
      <c r="AN1000" t="e">
        <f>IF('work here'!#REF!&lt;&gt;"",'work here'!#REF!,"")</f>
        <v>#REF!</v>
      </c>
      <c r="AO1000" t="e">
        <f t="shared" si="465"/>
        <v>#REF!</v>
      </c>
      <c r="AP1000" t="e">
        <f t="shared" si="466"/>
        <v>#REF!</v>
      </c>
      <c r="AQ1000" t="str">
        <f>IF('work here'!AW999&lt;&gt;"","Plating","")</f>
        <v/>
      </c>
      <c r="AR1000" t="str">
        <f>IF('work here'!AW999&lt;&gt;"",'work here'!AW999,"")</f>
        <v/>
      </c>
      <c r="AS1000" t="str">
        <f t="shared" si="467"/>
        <v/>
      </c>
      <c r="AT1000" t="str">
        <f t="shared" si="468"/>
        <v/>
      </c>
      <c r="AU1000" t="str">
        <f>IF('work here'!AX999&lt;&gt;"","Material","")</f>
        <v/>
      </c>
      <c r="AV1000" t="str">
        <f>IF('work here'!AX999&lt;&gt;"",'work here'!AX999,"")</f>
        <v/>
      </c>
      <c r="AW1000" t="str">
        <f t="shared" si="469"/>
        <v/>
      </c>
      <c r="AX1000" t="str">
        <f t="shared" si="470"/>
        <v/>
      </c>
      <c r="AY1000" t="e">
        <f>IF('work here'!#REF!&lt;&gt;"","Look","")</f>
        <v>#REF!</v>
      </c>
      <c r="AZ1000" t="e">
        <f>IF('work here'!#REF!&lt;&gt;"",'work here'!#REF!,"")</f>
        <v>#REF!</v>
      </c>
      <c r="BA1000" t="e">
        <f t="shared" si="471"/>
        <v>#REF!</v>
      </c>
      <c r="BB1000" t="e">
        <f t="shared" si="472"/>
        <v>#REF!</v>
      </c>
      <c r="BC1000" t="e">
        <f>IF('work here'!#REF!&lt;&gt;"","Finish","")</f>
        <v>#REF!</v>
      </c>
      <c r="BD1000" t="e">
        <f>IF('work here'!#REF!&lt;&gt;"",'work here'!#REF!,"")</f>
        <v>#REF!</v>
      </c>
      <c r="BE1000" t="e">
        <f t="shared" si="473"/>
        <v>#REF!</v>
      </c>
      <c r="BF1000" t="e">
        <f t="shared" si="474"/>
        <v>#REF!</v>
      </c>
      <c r="BG1000" t="e">
        <f>IF('work here'!#REF!&lt;&gt;"","Care","")</f>
        <v>#REF!</v>
      </c>
      <c r="BH1000" t="e">
        <f>IF('work here'!#REF!&lt;&gt;"",'work here'!#REF!,"")</f>
        <v>#REF!</v>
      </c>
      <c r="BI1000" t="e">
        <f t="shared" si="475"/>
        <v>#REF!</v>
      </c>
      <c r="BJ1000" t="e">
        <f t="shared" si="476"/>
        <v>#REF!</v>
      </c>
      <c r="BK1000" t="str">
        <f>IF(OR('work here'!F999="Rings", 'work here'!F999="Bangles"), 'work here'!F999 &amp; " Size", "")</f>
        <v/>
      </c>
      <c r="BL1000" t="e">
        <f>IF('work here'!#REF!&lt;&gt;"",'work here'!#REF!,"")</f>
        <v>#REF!</v>
      </c>
      <c r="BM1000" t="str">
        <f t="shared" si="477"/>
        <v/>
      </c>
      <c r="BN1000" t="str">
        <f t="shared" si="478"/>
        <v/>
      </c>
      <c r="BO1000" t="str">
        <f t="shared" si="479"/>
        <v/>
      </c>
    </row>
    <row r="1001" spans="1:67" x14ac:dyDescent="0.3">
      <c r="A1001" t="str">
        <f>IF('work here'!A1000="simple","simple",IF('work here'!A1000="parent","variable",IF('work here'!A1000="child","variation","")))</f>
        <v/>
      </c>
      <c r="B1001" t="str">
        <f>IF('work here'!C1000&lt;&gt;"", 'work here'!C1000, "")</f>
        <v/>
      </c>
      <c r="C1001" t="str">
        <f>IF('work here'!B1000&lt;&gt;"", 'work here'!B1000, "")</f>
        <v/>
      </c>
      <c r="D1001" t="str">
        <f t="shared" si="450"/>
        <v/>
      </c>
      <c r="E1001" t="str">
        <f t="shared" si="451"/>
        <v/>
      </c>
      <c r="F1001" t="str">
        <f t="shared" si="452"/>
        <v/>
      </c>
      <c r="G1001" t="e">
        <f>IF('work here'!#REF!&lt;&gt;"", 'work here'!#REF!, "")</f>
        <v>#REF!</v>
      </c>
      <c r="I1001" t="str">
        <f>IF('work here'!Z1000&lt;&gt;"", 'work here'!Z1000, "")</f>
        <v/>
      </c>
      <c r="J1001" t="str">
        <f t="shared" si="453"/>
        <v/>
      </c>
      <c r="K1001" t="str">
        <f t="shared" si="454"/>
        <v/>
      </c>
      <c r="L1001" t="str">
        <f t="shared" si="455"/>
        <v/>
      </c>
      <c r="M1001" t="str">
        <f>IF('work here'!AA1000&lt;&gt;"", 'work here'!AA1000, "")</f>
        <v/>
      </c>
      <c r="N1001" t="str">
        <f>IF('work here'!AD1000&lt;&gt;"", 'work here'!AD1000, "")</f>
        <v/>
      </c>
      <c r="O1001" t="str">
        <f>IF('work here'!AC1000&lt;&gt;"", 'work here'!AC1000, "")</f>
        <v/>
      </c>
      <c r="P1001" t="str">
        <f>IF('work here'!AB1000&lt;&gt;"", 'work here'!AB1000, "")</f>
        <v/>
      </c>
      <c r="Q1001" t="str">
        <f t="shared" si="456"/>
        <v/>
      </c>
      <c r="S1001" t="str">
        <f>IF('work here'!E1000&lt;&gt;"", 'work here'!E1000, "")</f>
        <v/>
      </c>
      <c r="T1001" t="e">
        <f>IF('work here'!#REF!&lt;&gt;"", 'work here'!#REF!, "")</f>
        <v>#REF!</v>
      </c>
      <c r="U1001" t="str">
        <f>IF(A1001="", "", _xlfn.TEXTJOIN(", ", TRUE, "jewellery", "jewellery &gt; " &amp; 'work here'!F1000, "jewellery &gt; " &amp; 'work here'!F1000 &amp; " &gt; " &amp; 'work here'!#REF!, 'work here'!#REF!, 'work here'!AY1000, 'work here'!H1000, 'work here'!I1000, 'work here'!J1000))</f>
        <v/>
      </c>
      <c r="V1001" t="str" cm="1">
        <f t="array" aca="1" ref="V1001" ca="1">_xlfn.LET(
    _xlpm.yr, TEXT(TODAY(), "yyyy"),
    _xlpm.mn, TEXT(TODAY(), "mm"),
    _xlpm.path, "https://richlook.co.in/wp-content/uploads/" &amp; _xlpm.yr &amp; "/" &amp; _xlpm.mn &amp; "/",
    _xlpm.imgRange, 'work here'!N1000:X1000,
    _xlpm.imgLinks, IF(_xlpm.imgRange&lt;&gt;"", _xlpm.path &amp; _xlpm.imgRange &amp; ".webp", ""),
    _xlpm.urls,
        IF(A1001="variable", _xlpm.imgLinks,
        IF(A1001="variation", IF('work here'!N1000&lt;&gt;"", _xlpm.path &amp; 'work here'!N1000 &amp; ".webp", ""),
        IF(A1001="simple", _xlpm.imgLinks, ""))),
    _xlfn.TEXTJOIN(", ", TRUE, _xlpm.urls)
)</f>
        <v/>
      </c>
      <c r="W1001" t="str" cm="1">
        <f t="array" aca="1" ref="W1001" ca="1">_xlfn.LET(
    _xlpm.yr, TEXT(TODAY(), "yyyy"),
    _xlpm.mn, TEXT(TODAY(), "mm"),
    _xlpm.path, "https://richlook.co.in/wp-content/uploads/" &amp; _xlpm.yr &amp; "/" &amp; _xlpm.mn &amp; "/",
    _xlpm.imgRange, 'work here'!O1000:X1000,
    _xlpm.imgLinks, IF(_xlpm.imgRange&lt;&gt;"", _xlpm.path &amp; _xlpm.imgRange &amp; ".webp", ""),
    _xlpm.urls,
        IF(A1001="variable", "",
        IF(A1001="variation", _xlpm.imgLinks,
        IF(A1001="simple", "", ""))),
    _xlfn.TEXTJOIN(", ", TRUE, _xlpm.urls)
)</f>
        <v/>
      </c>
      <c r="X1001" t="str">
        <f>IF('work here'!D1000&lt;&gt;"", 'work here'!D1000, "")</f>
        <v/>
      </c>
      <c r="Y1001" t="e">
        <f>IF('work here'!#REF!&lt;&gt;"","color","")</f>
        <v>#REF!</v>
      </c>
      <c r="Z1001" t="e">
        <f>IF('work here'!#REF!&lt;&gt;"",'work here'!#REF!,"")</f>
        <v>#REF!</v>
      </c>
      <c r="AA1001" t="e">
        <f t="shared" si="457"/>
        <v>#REF!</v>
      </c>
      <c r="AB1001" t="e">
        <f t="shared" si="458"/>
        <v>#REF!</v>
      </c>
      <c r="AC1001" t="str">
        <f t="shared" si="459"/>
        <v/>
      </c>
      <c r="AD1001" s="2" t="e">
        <f>IF('work here'!#REF!&lt;&gt;"",'work here'!#REF!,"")</f>
        <v>#REF!</v>
      </c>
      <c r="AE1001" s="2" t="e">
        <f>IF('work here'!#REF!&lt;&gt;"",'work here'!#REF!,"")</f>
        <v>#REF!</v>
      </c>
      <c r="AF1001" s="2" t="e">
        <f t="shared" si="460"/>
        <v>#REF!</v>
      </c>
      <c r="AG1001" s="2" t="e">
        <f t="shared" si="461"/>
        <v>#REF!</v>
      </c>
      <c r="AH1001" s="2" t="str">
        <f t="shared" si="462"/>
        <v/>
      </c>
      <c r="AI1001" t="str">
        <f>IF('work here'!AE1000&lt;&gt;"","Jewellery Work","")</f>
        <v/>
      </c>
      <c r="AJ1001" t="str">
        <f>IF('work here'!AE1000&lt;&gt;"",'work here'!AE1000,"")</f>
        <v/>
      </c>
      <c r="AK1001" t="str">
        <f t="shared" si="463"/>
        <v/>
      </c>
      <c r="AL1001" t="str">
        <f t="shared" si="464"/>
        <v/>
      </c>
      <c r="AM1001" t="e">
        <f>IF('work here'!#REF!&lt;&gt;"","Gemstone","")</f>
        <v>#REF!</v>
      </c>
      <c r="AN1001" t="e">
        <f>IF('work here'!#REF!&lt;&gt;"",'work here'!#REF!,"")</f>
        <v>#REF!</v>
      </c>
      <c r="AO1001" t="e">
        <f t="shared" si="465"/>
        <v>#REF!</v>
      </c>
      <c r="AP1001" t="e">
        <f t="shared" si="466"/>
        <v>#REF!</v>
      </c>
      <c r="AQ1001" t="str">
        <f>IF('work here'!AW1000&lt;&gt;"","Plating","")</f>
        <v/>
      </c>
      <c r="AR1001" t="str">
        <f>IF('work here'!AW1000&lt;&gt;"",'work here'!AW1000,"")</f>
        <v/>
      </c>
      <c r="AS1001" t="str">
        <f t="shared" si="467"/>
        <v/>
      </c>
      <c r="AT1001" t="str">
        <f t="shared" si="468"/>
        <v/>
      </c>
      <c r="AU1001" t="str">
        <f>IF('work here'!AX1000&lt;&gt;"","Material","")</f>
        <v/>
      </c>
      <c r="AV1001" t="str">
        <f>IF('work here'!AX1000&lt;&gt;"",'work here'!AX1000,"")</f>
        <v/>
      </c>
      <c r="AW1001" t="str">
        <f t="shared" si="469"/>
        <v/>
      </c>
      <c r="AX1001" t="str">
        <f t="shared" si="470"/>
        <v/>
      </c>
      <c r="AY1001" t="e">
        <f>IF('work here'!#REF!&lt;&gt;"","Look","")</f>
        <v>#REF!</v>
      </c>
      <c r="AZ1001" t="e">
        <f>IF('work here'!#REF!&lt;&gt;"",'work here'!#REF!,"")</f>
        <v>#REF!</v>
      </c>
      <c r="BA1001" t="e">
        <f t="shared" si="471"/>
        <v>#REF!</v>
      </c>
      <c r="BB1001" t="e">
        <f t="shared" si="472"/>
        <v>#REF!</v>
      </c>
      <c r="BC1001" t="e">
        <f>IF('work here'!#REF!&lt;&gt;"","Finish","")</f>
        <v>#REF!</v>
      </c>
      <c r="BD1001" t="e">
        <f>IF('work here'!#REF!&lt;&gt;"",'work here'!#REF!,"")</f>
        <v>#REF!</v>
      </c>
      <c r="BE1001" t="e">
        <f t="shared" si="473"/>
        <v>#REF!</v>
      </c>
      <c r="BF1001" t="e">
        <f t="shared" si="474"/>
        <v>#REF!</v>
      </c>
      <c r="BG1001" t="e">
        <f>IF('work here'!#REF!&lt;&gt;"","Care","")</f>
        <v>#REF!</v>
      </c>
      <c r="BH1001" t="e">
        <f>IF('work here'!#REF!&lt;&gt;"",'work here'!#REF!,"")</f>
        <v>#REF!</v>
      </c>
      <c r="BI1001" t="e">
        <f t="shared" si="475"/>
        <v>#REF!</v>
      </c>
      <c r="BJ1001" t="e">
        <f t="shared" si="476"/>
        <v>#REF!</v>
      </c>
      <c r="BK1001" t="str">
        <f>IF(OR('work here'!F1000="Rings", 'work here'!F1000="Bangles"), 'work here'!F1000 &amp; " Size", "")</f>
        <v/>
      </c>
      <c r="BL1001" t="e">
        <f>IF('work here'!#REF!&lt;&gt;"",'work here'!#REF!,"")</f>
        <v>#REF!</v>
      </c>
      <c r="BM1001" t="str">
        <f t="shared" si="477"/>
        <v/>
      </c>
      <c r="BN1001" t="str">
        <f t="shared" si="478"/>
        <v/>
      </c>
      <c r="BO1001" t="str">
        <f t="shared" si="479"/>
        <v/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D8B18-82C8-4640-A70F-5C6263A9E4A1}">
  <sheetPr codeName="Sheet4"/>
  <dimension ref="A1:V59"/>
  <sheetViews>
    <sheetView topLeftCell="A102" workbookViewId="0">
      <selection activeCell="A60" sqref="A60"/>
    </sheetView>
  </sheetViews>
  <sheetFormatPr defaultRowHeight="14.4" x14ac:dyDescent="0.3"/>
  <sheetData>
    <row r="1" spans="1:22" x14ac:dyDescent="0.3">
      <c r="A1" s="21" t="s">
        <v>182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spans="1:22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2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</row>
    <row r="5" spans="1:22" x14ac:dyDescent="0.3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x14ac:dyDescent="0.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x14ac:dyDescent="0.3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</row>
    <row r="8" spans="1:22" x14ac:dyDescent="0.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spans="1:22" x14ac:dyDescent="0.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x14ac:dyDescent="0.3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spans="1:22" x14ac:dyDescent="0.3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spans="1:22" x14ac:dyDescent="0.3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22" x14ac:dyDescent="0.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spans="1:22" x14ac:dyDescent="0.3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spans="1:22" x14ac:dyDescent="0.3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spans="1:22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pans="1:22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pans="1:22" x14ac:dyDescent="0.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22" x14ac:dyDescent="0.3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spans="1:22" x14ac:dyDescent="0.3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spans="1:22" x14ac:dyDescent="0.3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spans="1:22" x14ac:dyDescent="0.3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x14ac:dyDescent="0.3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 x14ac:dyDescent="0.3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spans="1:22" x14ac:dyDescent="0.3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x14ac:dyDescent="0.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spans="1:22" x14ac:dyDescent="0.3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spans="1:22" x14ac:dyDescent="0.3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1:22" x14ac:dyDescent="0.3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 x14ac:dyDescent="0.3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spans="1:22" x14ac:dyDescent="0.3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spans="1:22" x14ac:dyDescent="0.3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spans="1:22" x14ac:dyDescent="0.3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spans="1:22" x14ac:dyDescent="0.3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1:22" x14ac:dyDescent="0.3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spans="1:22" x14ac:dyDescent="0.3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x14ac:dyDescent="0.3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spans="1:22" x14ac:dyDescent="0.3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spans="1:22" x14ac:dyDescent="0.3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spans="1:22" x14ac:dyDescent="0.3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</row>
    <row r="41" spans="1:22" x14ac:dyDescent="0.3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22" x14ac:dyDescent="0.3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</row>
    <row r="43" spans="1:22" x14ac:dyDescent="0.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spans="1:22" x14ac:dyDescent="0.3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spans="1:22" x14ac:dyDescent="0.3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</row>
    <row r="46" spans="1:22" x14ac:dyDescent="0.3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</row>
    <row r="47" spans="1:22" x14ac:dyDescent="0.3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</row>
    <row r="48" spans="1:22" x14ac:dyDescent="0.3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</row>
    <row r="49" spans="1:22" x14ac:dyDescent="0.3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</row>
    <row r="50" spans="1:22" x14ac:dyDescent="0.3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x14ac:dyDescent="0.3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</row>
    <row r="52" spans="1:22" x14ac:dyDescent="0.3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</row>
    <row r="53" spans="1:22" x14ac:dyDescent="0.3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</row>
    <row r="54" spans="1:22" x14ac:dyDescent="0.3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</row>
    <row r="55" spans="1:22" x14ac:dyDescent="0.3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</row>
    <row r="56" spans="1:22" x14ac:dyDescent="0.3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</row>
    <row r="57" spans="1:22" x14ac:dyDescent="0.3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</row>
    <row r="58" spans="1:22" x14ac:dyDescent="0.3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</row>
    <row r="59" spans="1:22" x14ac:dyDescent="0.3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</row>
  </sheetData>
  <mergeCells count="1">
    <mergeCell ref="A1:V5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8405E-6185-45B7-9F28-69D7C76F6652}">
  <dimension ref="A1:T43"/>
  <sheetViews>
    <sheetView topLeftCell="Q1" workbookViewId="0">
      <selection activeCell="T2" sqref="T2:T43"/>
    </sheetView>
  </sheetViews>
  <sheetFormatPr defaultRowHeight="14.4" x14ac:dyDescent="0.3"/>
  <cols>
    <col min="2" max="2" width="18.6640625" bestFit="1" customWidth="1"/>
    <col min="3" max="3" width="10.44140625" customWidth="1"/>
    <col min="4" max="4" width="14.77734375" customWidth="1"/>
    <col min="5" max="5" width="17.44140625" bestFit="1" customWidth="1"/>
    <col min="6" max="6" width="15.21875" bestFit="1" customWidth="1"/>
    <col min="7" max="7" width="18.44140625" bestFit="1" customWidth="1"/>
    <col min="8" max="8" width="29.21875" bestFit="1" customWidth="1"/>
    <col min="9" max="9" width="13.44140625" bestFit="1" customWidth="1"/>
    <col min="10" max="10" width="19.21875" bestFit="1" customWidth="1"/>
    <col min="11" max="11" width="20.33203125" customWidth="1"/>
    <col min="12" max="12" width="11.88671875" customWidth="1"/>
    <col min="13" max="13" width="22.109375" bestFit="1" customWidth="1"/>
    <col min="14" max="14" width="13.21875" bestFit="1" customWidth="1"/>
    <col min="15" max="15" width="10.44140625" customWidth="1"/>
    <col min="16" max="16" width="34.77734375" bestFit="1" customWidth="1"/>
    <col min="17" max="17" width="31.21875" bestFit="1" customWidth="1"/>
    <col min="18" max="18" width="40.44140625" bestFit="1" customWidth="1"/>
    <col min="19" max="19" width="17.6640625" customWidth="1"/>
    <col min="20" max="20" width="15.44140625" customWidth="1"/>
  </cols>
  <sheetData>
    <row r="1" spans="1:20" x14ac:dyDescent="0.3">
      <c r="A1" s="1" t="s">
        <v>0</v>
      </c>
      <c r="B1" t="s">
        <v>421</v>
      </c>
      <c r="C1" t="s">
        <v>203</v>
      </c>
      <c r="D1" t="s">
        <v>48</v>
      </c>
      <c r="E1" t="s">
        <v>106</v>
      </c>
      <c r="F1" t="s">
        <v>196</v>
      </c>
      <c r="G1" t="s">
        <v>217</v>
      </c>
      <c r="H1" t="s">
        <v>199</v>
      </c>
      <c r="I1" t="s">
        <v>321</v>
      </c>
      <c r="J1" t="s">
        <v>331</v>
      </c>
      <c r="K1" t="s">
        <v>342</v>
      </c>
      <c r="L1" t="s">
        <v>200</v>
      </c>
      <c r="M1" t="s">
        <v>201</v>
      </c>
      <c r="N1" t="s">
        <v>396</v>
      </c>
      <c r="O1" t="s">
        <v>405</v>
      </c>
      <c r="P1" t="s">
        <v>406</v>
      </c>
      <c r="Q1" t="s">
        <v>407</v>
      </c>
      <c r="R1" t="s">
        <v>408</v>
      </c>
      <c r="S1" t="s">
        <v>424</v>
      </c>
      <c r="T1" t="s">
        <v>460</v>
      </c>
    </row>
    <row r="2" spans="1:20" x14ac:dyDescent="0.3">
      <c r="A2" t="s">
        <v>1</v>
      </c>
      <c r="B2" t="s">
        <v>224</v>
      </c>
      <c r="C2" t="s">
        <v>88</v>
      </c>
      <c r="D2" s="13" t="s">
        <v>20</v>
      </c>
      <c r="E2" t="s">
        <v>41</v>
      </c>
      <c r="F2" t="s">
        <v>49</v>
      </c>
      <c r="G2" t="s">
        <v>246</v>
      </c>
      <c r="H2" t="s">
        <v>268</v>
      </c>
      <c r="I2" t="s">
        <v>294</v>
      </c>
      <c r="J2" s="14" t="s">
        <v>322</v>
      </c>
      <c r="K2" t="s">
        <v>332</v>
      </c>
      <c r="L2" t="s">
        <v>294</v>
      </c>
      <c r="M2" t="s">
        <v>366</v>
      </c>
      <c r="N2" t="s">
        <v>327</v>
      </c>
      <c r="O2" t="s">
        <v>395</v>
      </c>
      <c r="P2" t="s">
        <v>3</v>
      </c>
      <c r="Q2" t="s">
        <v>117</v>
      </c>
      <c r="R2" t="s">
        <v>409</v>
      </c>
      <c r="S2" t="s">
        <v>425</v>
      </c>
      <c r="T2" t="s">
        <v>428</v>
      </c>
    </row>
    <row r="3" spans="1:20" x14ac:dyDescent="0.3">
      <c r="A3" t="s">
        <v>105</v>
      </c>
      <c r="B3" t="s">
        <v>225</v>
      </c>
      <c r="C3" t="s">
        <v>86</v>
      </c>
      <c r="D3" s="13" t="s">
        <v>21</v>
      </c>
      <c r="E3" t="s">
        <v>235</v>
      </c>
      <c r="F3" t="s">
        <v>50</v>
      </c>
      <c r="G3" t="s">
        <v>247</v>
      </c>
      <c r="H3" t="s">
        <v>269</v>
      </c>
      <c r="I3" t="s">
        <v>295</v>
      </c>
      <c r="J3" s="14" t="s">
        <v>323</v>
      </c>
      <c r="K3" t="s">
        <v>333</v>
      </c>
      <c r="L3" t="s">
        <v>343</v>
      </c>
      <c r="M3" t="s">
        <v>367</v>
      </c>
      <c r="N3" t="s">
        <v>397</v>
      </c>
      <c r="O3" t="s">
        <v>400</v>
      </c>
      <c r="P3" t="s">
        <v>4</v>
      </c>
      <c r="Q3" t="s">
        <v>118</v>
      </c>
      <c r="R3" t="s">
        <v>410</v>
      </c>
      <c r="S3" s="23" t="s">
        <v>426</v>
      </c>
      <c r="T3" t="s">
        <v>429</v>
      </c>
    </row>
    <row r="4" spans="1:20" x14ac:dyDescent="0.3">
      <c r="A4" t="s">
        <v>113</v>
      </c>
      <c r="B4" t="s">
        <v>419</v>
      </c>
      <c r="C4" t="s">
        <v>89</v>
      </c>
      <c r="D4" s="13" t="s">
        <v>23</v>
      </c>
      <c r="E4" t="s">
        <v>245</v>
      </c>
      <c r="F4" t="s">
        <v>51</v>
      </c>
      <c r="G4" t="s">
        <v>248</v>
      </c>
      <c r="H4" t="s">
        <v>270</v>
      </c>
      <c r="I4" t="s">
        <v>296</v>
      </c>
      <c r="J4" s="14" t="s">
        <v>324</v>
      </c>
      <c r="K4" t="s">
        <v>334</v>
      </c>
      <c r="L4" t="s">
        <v>344</v>
      </c>
      <c r="M4" t="s">
        <v>368</v>
      </c>
      <c r="N4" t="s">
        <v>398</v>
      </c>
      <c r="O4" t="s">
        <v>371</v>
      </c>
      <c r="P4" t="s">
        <v>5</v>
      </c>
      <c r="Q4" t="s">
        <v>119</v>
      </c>
      <c r="R4" t="s">
        <v>411</v>
      </c>
      <c r="T4" t="s">
        <v>430</v>
      </c>
    </row>
    <row r="5" spans="1:20" x14ac:dyDescent="0.3">
      <c r="B5" t="s">
        <v>420</v>
      </c>
      <c r="C5" t="s">
        <v>22</v>
      </c>
      <c r="D5" s="13" t="s">
        <v>24</v>
      </c>
      <c r="E5" t="s">
        <v>236</v>
      </c>
      <c r="F5" t="s">
        <v>52</v>
      </c>
      <c r="G5" t="s">
        <v>249</v>
      </c>
      <c r="H5" t="s">
        <v>271</v>
      </c>
      <c r="I5" t="s">
        <v>297</v>
      </c>
      <c r="J5" s="14" t="s">
        <v>325</v>
      </c>
      <c r="K5" t="s">
        <v>335</v>
      </c>
      <c r="L5" t="s">
        <v>345</v>
      </c>
      <c r="M5" t="s">
        <v>369</v>
      </c>
      <c r="N5" t="s">
        <v>399</v>
      </c>
      <c r="O5" t="s">
        <v>401</v>
      </c>
      <c r="P5" t="s">
        <v>6</v>
      </c>
      <c r="Q5" t="s">
        <v>120</v>
      </c>
      <c r="R5" t="s">
        <v>412</v>
      </c>
      <c r="T5" t="s">
        <v>431</v>
      </c>
    </row>
    <row r="6" spans="1:20" x14ac:dyDescent="0.3">
      <c r="C6" t="s">
        <v>96</v>
      </c>
      <c r="D6" s="13" t="s">
        <v>25</v>
      </c>
      <c r="E6" t="s">
        <v>100</v>
      </c>
      <c r="F6" t="s">
        <v>53</v>
      </c>
      <c r="G6" t="s">
        <v>250</v>
      </c>
      <c r="H6" t="s">
        <v>272</v>
      </c>
      <c r="I6" t="s">
        <v>298</v>
      </c>
      <c r="J6" s="14" t="s">
        <v>326</v>
      </c>
      <c r="K6" t="s">
        <v>336</v>
      </c>
      <c r="L6" t="s">
        <v>298</v>
      </c>
      <c r="M6" t="s">
        <v>370</v>
      </c>
      <c r="O6" t="s">
        <v>402</v>
      </c>
      <c r="P6" t="s">
        <v>7</v>
      </c>
      <c r="R6" t="s">
        <v>413</v>
      </c>
      <c r="T6" t="s">
        <v>295</v>
      </c>
    </row>
    <row r="7" spans="1:20" x14ac:dyDescent="0.3">
      <c r="C7" t="s">
        <v>24</v>
      </c>
      <c r="D7" s="13" t="s">
        <v>229</v>
      </c>
      <c r="E7" t="s">
        <v>234</v>
      </c>
      <c r="F7" t="s">
        <v>54</v>
      </c>
      <c r="G7" t="s">
        <v>251</v>
      </c>
      <c r="H7" t="s">
        <v>273</v>
      </c>
      <c r="I7" t="s">
        <v>299</v>
      </c>
      <c r="J7" s="14" t="s">
        <v>327</v>
      </c>
      <c r="K7" t="s">
        <v>196</v>
      </c>
      <c r="L7" t="s">
        <v>346</v>
      </c>
      <c r="M7" t="s">
        <v>371</v>
      </c>
      <c r="O7" t="s">
        <v>403</v>
      </c>
      <c r="P7" t="s">
        <v>8</v>
      </c>
      <c r="R7" t="s">
        <v>414</v>
      </c>
      <c r="T7" t="s">
        <v>432</v>
      </c>
    </row>
    <row r="8" spans="1:20" x14ac:dyDescent="0.3">
      <c r="C8" t="s">
        <v>29</v>
      </c>
      <c r="D8" s="13" t="s">
        <v>27</v>
      </c>
      <c r="E8" t="s">
        <v>237</v>
      </c>
      <c r="F8" t="s">
        <v>55</v>
      </c>
      <c r="G8" t="s">
        <v>252</v>
      </c>
      <c r="H8" t="s">
        <v>274</v>
      </c>
      <c r="I8" t="s">
        <v>300</v>
      </c>
      <c r="J8" s="14" t="s">
        <v>328</v>
      </c>
      <c r="K8" t="s">
        <v>337</v>
      </c>
      <c r="L8" t="s">
        <v>347</v>
      </c>
      <c r="M8" t="s">
        <v>372</v>
      </c>
      <c r="O8" t="s">
        <v>404</v>
      </c>
      <c r="P8" t="s">
        <v>9</v>
      </c>
      <c r="R8" t="s">
        <v>415</v>
      </c>
      <c r="T8" t="s">
        <v>433</v>
      </c>
    </row>
    <row r="9" spans="1:20" x14ac:dyDescent="0.3">
      <c r="C9" t="s">
        <v>90</v>
      </c>
      <c r="D9" s="13" t="s">
        <v>28</v>
      </c>
      <c r="E9" t="s">
        <v>238</v>
      </c>
      <c r="F9" t="s">
        <v>56</v>
      </c>
      <c r="G9" t="s">
        <v>253</v>
      </c>
      <c r="H9" t="s">
        <v>275</v>
      </c>
      <c r="I9" t="s">
        <v>301</v>
      </c>
      <c r="J9" s="14" t="s">
        <v>329</v>
      </c>
      <c r="K9" t="s">
        <v>338</v>
      </c>
      <c r="L9" t="s">
        <v>348</v>
      </c>
      <c r="M9" t="s">
        <v>25</v>
      </c>
      <c r="P9" t="s">
        <v>10</v>
      </c>
      <c r="R9" t="s">
        <v>416</v>
      </c>
      <c r="T9" t="s">
        <v>434</v>
      </c>
    </row>
    <row r="10" spans="1:20" x14ac:dyDescent="0.3">
      <c r="C10" t="s">
        <v>87</v>
      </c>
      <c r="D10" s="13" t="s">
        <v>230</v>
      </c>
      <c r="E10" t="s">
        <v>239</v>
      </c>
      <c r="F10" t="s">
        <v>57</v>
      </c>
      <c r="G10" t="s">
        <v>254</v>
      </c>
      <c r="H10" t="s">
        <v>276</v>
      </c>
      <c r="I10" t="s">
        <v>302</v>
      </c>
      <c r="J10" s="14" t="s">
        <v>330</v>
      </c>
      <c r="K10" t="s">
        <v>339</v>
      </c>
      <c r="L10" t="s">
        <v>349</v>
      </c>
      <c r="M10" t="s">
        <v>373</v>
      </c>
      <c r="P10" t="s">
        <v>11</v>
      </c>
      <c r="R10" t="s">
        <v>417</v>
      </c>
      <c r="T10" t="s">
        <v>435</v>
      </c>
    </row>
    <row r="11" spans="1:20" x14ac:dyDescent="0.3">
      <c r="C11" t="s">
        <v>226</v>
      </c>
      <c r="D11" s="13" t="s">
        <v>30</v>
      </c>
      <c r="E11" t="s">
        <v>71</v>
      </c>
      <c r="F11" t="s">
        <v>58</v>
      </c>
      <c r="G11" t="s">
        <v>255</v>
      </c>
      <c r="H11" t="s">
        <v>277</v>
      </c>
      <c r="I11" t="s">
        <v>303</v>
      </c>
      <c r="K11" t="s">
        <v>234</v>
      </c>
      <c r="L11" t="s">
        <v>350</v>
      </c>
      <c r="M11" t="s">
        <v>374</v>
      </c>
      <c r="P11" t="s">
        <v>12</v>
      </c>
      <c r="R11" t="s">
        <v>418</v>
      </c>
      <c r="T11" t="s">
        <v>436</v>
      </c>
    </row>
    <row r="12" spans="1:20" x14ac:dyDescent="0.3">
      <c r="C12" t="s">
        <v>227</v>
      </c>
      <c r="D12" s="13" t="s">
        <v>31</v>
      </c>
      <c r="E12" t="s">
        <v>101</v>
      </c>
      <c r="F12" t="s">
        <v>59</v>
      </c>
      <c r="G12" t="s">
        <v>256</v>
      </c>
      <c r="H12" t="s">
        <v>278</v>
      </c>
      <c r="I12" t="s">
        <v>304</v>
      </c>
      <c r="K12" t="s">
        <v>340</v>
      </c>
      <c r="L12" t="s">
        <v>351</v>
      </c>
      <c r="M12" t="s">
        <v>375</v>
      </c>
      <c r="P12" t="s">
        <v>13</v>
      </c>
      <c r="T12" t="s">
        <v>437</v>
      </c>
    </row>
    <row r="13" spans="1:20" x14ac:dyDescent="0.3">
      <c r="C13" t="s">
        <v>94</v>
      </c>
      <c r="D13" s="13" t="s">
        <v>32</v>
      </c>
      <c r="E13" t="s">
        <v>240</v>
      </c>
      <c r="F13" t="s">
        <v>25</v>
      </c>
      <c r="G13" t="s">
        <v>257</v>
      </c>
      <c r="H13" t="s">
        <v>279</v>
      </c>
      <c r="I13" t="s">
        <v>305</v>
      </c>
      <c r="K13" t="s">
        <v>341</v>
      </c>
      <c r="L13" t="s">
        <v>352</v>
      </c>
      <c r="M13" t="s">
        <v>26</v>
      </c>
      <c r="P13" t="s">
        <v>14</v>
      </c>
      <c r="T13" t="s">
        <v>438</v>
      </c>
    </row>
    <row r="14" spans="1:20" x14ac:dyDescent="0.3">
      <c r="C14" t="s">
        <v>98</v>
      </c>
      <c r="D14" s="13" t="s">
        <v>44</v>
      </c>
      <c r="E14" t="s">
        <v>241</v>
      </c>
      <c r="F14" t="s">
        <v>60</v>
      </c>
      <c r="G14" t="s">
        <v>258</v>
      </c>
      <c r="H14" t="s">
        <v>280</v>
      </c>
      <c r="I14" t="s">
        <v>306</v>
      </c>
      <c r="L14" t="s">
        <v>353</v>
      </c>
      <c r="M14" t="s">
        <v>376</v>
      </c>
      <c r="P14" t="s">
        <v>15</v>
      </c>
      <c r="T14" t="s">
        <v>439</v>
      </c>
    </row>
    <row r="15" spans="1:20" x14ac:dyDescent="0.3">
      <c r="C15" t="s">
        <v>92</v>
      </c>
      <c r="D15" s="13" t="s">
        <v>231</v>
      </c>
      <c r="E15" t="s">
        <v>242</v>
      </c>
      <c r="F15" t="s">
        <v>61</v>
      </c>
      <c r="G15" t="s">
        <v>259</v>
      </c>
      <c r="H15" t="s">
        <v>281</v>
      </c>
      <c r="I15" t="s">
        <v>307</v>
      </c>
      <c r="L15" t="s">
        <v>354</v>
      </c>
      <c r="M15" t="s">
        <v>102</v>
      </c>
      <c r="P15" t="s">
        <v>16</v>
      </c>
      <c r="T15" t="s">
        <v>440</v>
      </c>
    </row>
    <row r="16" spans="1:20" x14ac:dyDescent="0.3">
      <c r="C16" t="s">
        <v>95</v>
      </c>
      <c r="D16" s="13" t="s">
        <v>47</v>
      </c>
      <c r="E16" t="s">
        <v>243</v>
      </c>
      <c r="F16" t="s">
        <v>62</v>
      </c>
      <c r="G16" t="s">
        <v>260</v>
      </c>
      <c r="H16" t="s">
        <v>282</v>
      </c>
      <c r="I16" t="s">
        <v>308</v>
      </c>
      <c r="L16" t="s">
        <v>355</v>
      </c>
      <c r="M16" t="s">
        <v>234</v>
      </c>
      <c r="P16" t="s">
        <v>17</v>
      </c>
      <c r="T16" t="s">
        <v>403</v>
      </c>
    </row>
    <row r="17" spans="3:20" x14ac:dyDescent="0.3">
      <c r="C17" t="s">
        <v>34</v>
      </c>
      <c r="D17" s="13" t="s">
        <v>33</v>
      </c>
      <c r="E17" t="s">
        <v>244</v>
      </c>
      <c r="F17" t="s">
        <v>63</v>
      </c>
      <c r="G17" t="s">
        <v>261</v>
      </c>
      <c r="H17" t="s">
        <v>283</v>
      </c>
      <c r="I17" t="s">
        <v>309</v>
      </c>
      <c r="L17" t="s">
        <v>356</v>
      </c>
      <c r="M17" t="s">
        <v>377</v>
      </c>
      <c r="P17" t="s">
        <v>18</v>
      </c>
      <c r="T17" t="s">
        <v>441</v>
      </c>
    </row>
    <row r="18" spans="3:20" x14ac:dyDescent="0.3">
      <c r="C18" t="s">
        <v>97</v>
      </c>
      <c r="D18" s="13" t="s">
        <v>35</v>
      </c>
      <c r="F18" t="s">
        <v>64</v>
      </c>
      <c r="G18" t="s">
        <v>262</v>
      </c>
      <c r="H18" t="s">
        <v>284</v>
      </c>
      <c r="I18" t="s">
        <v>310</v>
      </c>
      <c r="L18" t="s">
        <v>357</v>
      </c>
      <c r="M18" t="s">
        <v>378</v>
      </c>
      <c r="P18" t="s">
        <v>114</v>
      </c>
      <c r="T18" t="s">
        <v>442</v>
      </c>
    </row>
    <row r="19" spans="3:20" x14ac:dyDescent="0.3">
      <c r="C19" t="s">
        <v>93</v>
      </c>
      <c r="D19" s="13" t="s">
        <v>36</v>
      </c>
      <c r="F19" t="s">
        <v>65</v>
      </c>
      <c r="G19" t="s">
        <v>263</v>
      </c>
      <c r="H19" t="s">
        <v>285</v>
      </c>
      <c r="I19" t="s">
        <v>311</v>
      </c>
      <c r="L19" t="s">
        <v>358</v>
      </c>
      <c r="M19" t="s">
        <v>379</v>
      </c>
      <c r="T19" t="s">
        <v>443</v>
      </c>
    </row>
    <row r="20" spans="3:20" x14ac:dyDescent="0.3">
      <c r="C20" t="s">
        <v>228</v>
      </c>
      <c r="D20" s="13" t="s">
        <v>232</v>
      </c>
      <c r="F20" t="s">
        <v>66</v>
      </c>
      <c r="G20" t="s">
        <v>264</v>
      </c>
      <c r="H20" t="s">
        <v>286</v>
      </c>
      <c r="I20" t="s">
        <v>312</v>
      </c>
      <c r="L20" t="s">
        <v>359</v>
      </c>
      <c r="M20" t="s">
        <v>380</v>
      </c>
      <c r="T20" t="s">
        <v>444</v>
      </c>
    </row>
    <row r="21" spans="3:20" x14ac:dyDescent="0.3">
      <c r="C21" t="s">
        <v>45</v>
      </c>
      <c r="D21" s="13" t="s">
        <v>37</v>
      </c>
      <c r="F21" t="s">
        <v>67</v>
      </c>
      <c r="G21" t="s">
        <v>265</v>
      </c>
      <c r="H21" t="s">
        <v>287</v>
      </c>
      <c r="I21" t="s">
        <v>313</v>
      </c>
      <c r="L21" t="s">
        <v>360</v>
      </c>
      <c r="M21" t="s">
        <v>381</v>
      </c>
      <c r="T21" t="s">
        <v>445</v>
      </c>
    </row>
    <row r="22" spans="3:20" x14ac:dyDescent="0.3">
      <c r="C22" t="s">
        <v>38</v>
      </c>
      <c r="D22" s="13" t="s">
        <v>38</v>
      </c>
      <c r="F22" t="s">
        <v>68</v>
      </c>
      <c r="G22" t="s">
        <v>266</v>
      </c>
      <c r="H22" t="s">
        <v>288</v>
      </c>
      <c r="I22" t="s">
        <v>314</v>
      </c>
      <c r="L22" t="s">
        <v>361</v>
      </c>
      <c r="M22" t="s">
        <v>382</v>
      </c>
      <c r="T22" t="s">
        <v>446</v>
      </c>
    </row>
    <row r="23" spans="3:20" x14ac:dyDescent="0.3">
      <c r="C23" t="s">
        <v>82</v>
      </c>
      <c r="D23" s="13" t="s">
        <v>39</v>
      </c>
      <c r="F23" t="s">
        <v>44</v>
      </c>
      <c r="G23" t="s">
        <v>267</v>
      </c>
      <c r="H23" t="s">
        <v>289</v>
      </c>
      <c r="I23" t="s">
        <v>315</v>
      </c>
      <c r="L23" t="s">
        <v>362</v>
      </c>
      <c r="M23" t="s">
        <v>383</v>
      </c>
      <c r="T23" t="s">
        <v>253</v>
      </c>
    </row>
    <row r="24" spans="3:20" x14ac:dyDescent="0.3">
      <c r="C24" t="s">
        <v>85</v>
      </c>
      <c r="D24" s="13" t="s">
        <v>40</v>
      </c>
      <c r="F24" t="s">
        <v>69</v>
      </c>
      <c r="H24" t="s">
        <v>290</v>
      </c>
      <c r="I24" t="s">
        <v>316</v>
      </c>
      <c r="L24" t="s">
        <v>363</v>
      </c>
      <c r="M24" t="s">
        <v>384</v>
      </c>
      <c r="T24" t="s">
        <v>447</v>
      </c>
    </row>
    <row r="25" spans="3:20" x14ac:dyDescent="0.3">
      <c r="C25" t="s">
        <v>91</v>
      </c>
      <c r="D25" s="13" t="s">
        <v>43</v>
      </c>
      <c r="F25" t="s">
        <v>70</v>
      </c>
      <c r="H25" t="s">
        <v>291</v>
      </c>
      <c r="I25" t="s">
        <v>317</v>
      </c>
      <c r="L25" t="s">
        <v>364</v>
      </c>
      <c r="M25" t="s">
        <v>385</v>
      </c>
      <c r="T25" t="s">
        <v>448</v>
      </c>
    </row>
    <row r="26" spans="3:20" x14ac:dyDescent="0.3">
      <c r="D26" s="13" t="s">
        <v>41</v>
      </c>
      <c r="F26" t="s">
        <v>71</v>
      </c>
      <c r="H26" t="s">
        <v>292</v>
      </c>
      <c r="I26" t="s">
        <v>318</v>
      </c>
      <c r="L26" t="s">
        <v>365</v>
      </c>
      <c r="M26" t="s">
        <v>71</v>
      </c>
      <c r="T26" t="s">
        <v>449</v>
      </c>
    </row>
    <row r="27" spans="3:20" x14ac:dyDescent="0.3">
      <c r="D27" s="13" t="s">
        <v>233</v>
      </c>
      <c r="F27" t="s">
        <v>72</v>
      </c>
      <c r="I27" t="s">
        <v>319</v>
      </c>
      <c r="M27" t="s">
        <v>386</v>
      </c>
      <c r="T27" t="s">
        <v>450</v>
      </c>
    </row>
    <row r="28" spans="3:20" x14ac:dyDescent="0.3">
      <c r="D28" s="13" t="s">
        <v>42</v>
      </c>
      <c r="F28" t="s">
        <v>73</v>
      </c>
      <c r="I28" t="s">
        <v>320</v>
      </c>
      <c r="M28" t="s">
        <v>45</v>
      </c>
      <c r="T28" t="s">
        <v>257</v>
      </c>
    </row>
    <row r="29" spans="3:20" x14ac:dyDescent="0.3">
      <c r="F29" t="s">
        <v>74</v>
      </c>
      <c r="M29" t="s">
        <v>38</v>
      </c>
      <c r="T29" t="s">
        <v>451</v>
      </c>
    </row>
    <row r="30" spans="3:20" x14ac:dyDescent="0.3">
      <c r="F30" t="s">
        <v>75</v>
      </c>
      <c r="M30" t="s">
        <v>387</v>
      </c>
      <c r="T30" t="s">
        <v>452</v>
      </c>
    </row>
    <row r="31" spans="3:20" x14ac:dyDescent="0.3">
      <c r="F31" t="s">
        <v>76</v>
      </c>
      <c r="M31" t="s">
        <v>388</v>
      </c>
      <c r="T31" t="s">
        <v>385</v>
      </c>
    </row>
    <row r="32" spans="3:20" x14ac:dyDescent="0.3">
      <c r="F32" t="s">
        <v>77</v>
      </c>
      <c r="M32" t="s">
        <v>389</v>
      </c>
      <c r="T32" t="s">
        <v>258</v>
      </c>
    </row>
    <row r="33" spans="6:20" x14ac:dyDescent="0.3">
      <c r="F33" t="s">
        <v>78</v>
      </c>
      <c r="M33" t="s">
        <v>390</v>
      </c>
      <c r="T33" t="s">
        <v>453</v>
      </c>
    </row>
    <row r="34" spans="6:20" x14ac:dyDescent="0.3">
      <c r="F34" t="s">
        <v>79</v>
      </c>
      <c r="M34" t="s">
        <v>391</v>
      </c>
      <c r="T34" t="s">
        <v>228</v>
      </c>
    </row>
    <row r="35" spans="6:20" x14ac:dyDescent="0.3">
      <c r="F35" t="s">
        <v>80</v>
      </c>
      <c r="M35" t="s">
        <v>392</v>
      </c>
      <c r="T35" t="s">
        <v>262</v>
      </c>
    </row>
    <row r="36" spans="6:20" x14ac:dyDescent="0.3">
      <c r="F36" t="s">
        <v>81</v>
      </c>
      <c r="M36" t="s">
        <v>393</v>
      </c>
      <c r="T36" t="s">
        <v>454</v>
      </c>
    </row>
    <row r="37" spans="6:20" x14ac:dyDescent="0.3">
      <c r="F37" t="s">
        <v>82</v>
      </c>
      <c r="M37" t="s">
        <v>46</v>
      </c>
      <c r="T37" t="s">
        <v>265</v>
      </c>
    </row>
    <row r="38" spans="6:20" x14ac:dyDescent="0.3">
      <c r="F38" t="s">
        <v>83</v>
      </c>
      <c r="M38" t="s">
        <v>394</v>
      </c>
      <c r="T38" t="s">
        <v>455</v>
      </c>
    </row>
    <row r="39" spans="6:20" x14ac:dyDescent="0.3">
      <c r="F39" t="s">
        <v>2</v>
      </c>
      <c r="T39" t="s">
        <v>456</v>
      </c>
    </row>
    <row r="40" spans="6:20" x14ac:dyDescent="0.3">
      <c r="F40" t="s">
        <v>422</v>
      </c>
      <c r="T40" t="s">
        <v>457</v>
      </c>
    </row>
    <row r="41" spans="6:20" x14ac:dyDescent="0.3">
      <c r="T41" t="s">
        <v>458</v>
      </c>
    </row>
    <row r="42" spans="6:20" x14ac:dyDescent="0.3">
      <c r="T42" t="s">
        <v>459</v>
      </c>
    </row>
    <row r="43" spans="6:20" x14ac:dyDescent="0.3">
      <c r="T43" t="s">
        <v>267</v>
      </c>
    </row>
  </sheetData>
  <phoneticPr fontId="1" type="noConversion"/>
  <hyperlinks>
    <hyperlink ref="J2" r:id="rId1" display="https://www.google.com/search?q=Chain+Necklace&amp;sca_esv=193255194e7c12f9&amp;sxsrf=AE3TifNO3btnGhSVs_qevZDYBq-iDA4S9A%3A1759828106999&amp;ei=itjkaKPlPNfdseMP1ZrzyAo&amp;ved=2ahUKEwjm-eqc6pGQAxV5T2wGHckFCokQgK4QegQIAxAB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F87C4E2C-2F8E-4809-AABD-DEDD42CA8437}"/>
    <hyperlink ref="J3" r:id="rId2" display="https://www.google.com/search?q=Pendant+Necklace&amp;sca_esv=193255194e7c12f9&amp;sxsrf=AE3TifNO3btnGhSVs_qevZDYBq-iDA4S9A%3A1759828106999&amp;ei=itjkaKPlPNfdseMP1ZrzyAo&amp;ved=2ahUKEwjm-eqc6pGQAxV5T2wGHckFCokQgK4QegQIAxAD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1E975666-3251-4C38-AC3A-C88D45D37AE8}"/>
    <hyperlink ref="J4" r:id="rId3" display="https://www.google.com/search?q=Choker+Necklace&amp;sca_esv=193255194e7c12f9&amp;sxsrf=AE3TifNO3btnGhSVs_qevZDYBq-iDA4S9A%3A1759828106999&amp;ei=itjkaKPlPNfdseMP1ZrzyAo&amp;ved=2ahUKEwjm-eqc6pGQAxV5T2wGHckFCokQgK4QegQIAxAF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A5FE7727-618F-43FF-A153-EB191C2DC74B}"/>
    <hyperlink ref="J5" r:id="rId4" display="https://www.google.com/search?q=Collar+Necklace&amp;sca_esv=193255194e7c12f9&amp;sxsrf=AE3TifNO3btnGhSVs_qevZDYBq-iDA4S9A%3A1759828106999&amp;ei=itjkaKPlPNfdseMP1ZrzyAo&amp;ved=2ahUKEwjm-eqc6pGQAxV5T2wGHckFCokQgK4QegQIAxAH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DABE727B-030D-4A09-BB0A-3BC36315CF4F}"/>
    <hyperlink ref="J6" r:id="rId5" display="https://www.google.com/search?q=Lariat+Necklace&amp;sca_esv=193255194e7c12f9&amp;sxsrf=AE3TifNO3btnGhSVs_qevZDYBq-iDA4S9A%3A1759828106999&amp;ei=itjkaKPlPNfdseMP1ZrzyAo&amp;ved=2ahUKEwjm-eqc6pGQAxV5T2wGHckFCokQgK4QegQIAxAJ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756D0A36-392E-42C8-9EDB-A3073B93877C}"/>
    <hyperlink ref="J7" r:id="rId6" display="https://www.google.com/search?q=Bib+Necklace&amp;sca_esv=193255194e7c12f9&amp;sxsrf=AE3TifNO3btnGhSVs_qevZDYBq-iDA4S9A%3A1759828106999&amp;ei=itjkaKPlPNfdseMP1ZrzyAo&amp;ved=2ahUKEwjm-eqc6pGQAxV5T2wGHckFCokQgK4QegQIAxAL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18A9E762-057E-4552-8255-521409AC921B}"/>
    <hyperlink ref="J8" r:id="rId7" display="https://www.google.com/search?q=Beaded+Necklace&amp;sca_esv=193255194e7c12f9&amp;sxsrf=AE3TifNO3btnGhSVs_qevZDYBq-iDA4S9A%3A1759828106999&amp;ei=itjkaKPlPNfdseMP1ZrzyAo&amp;ved=2ahUKEwjm-eqc6pGQAxV5T2wGHckFCokQgK4QegQIAxAP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978D3FCA-D2D6-4032-B4C4-DE0DEF29302E}"/>
    <hyperlink ref="J9" r:id="rId8" display="https://www.google.com/search?q=Statement+Necklace&amp;sca_esv=193255194e7c12f9&amp;sxsrf=AE3TifNO3btnGhSVs_qevZDYBq-iDA4S9A%3A1759828106999&amp;ei=itjkaKPlPNfdseMP1ZrzyAo&amp;ved=2ahUKEwjm-eqc6pGQAxV5T2wGHckFCokQgK4QegQIAxAR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944B299A-299C-4958-A267-4DBAE0CDF1EB}"/>
    <hyperlink ref="J10" r:id="rId9" display="https://www.google.com/search?q=Multi-Strand+Necklace&amp;sca_esv=193255194e7c12f9&amp;sxsrf=AE3TifNO3btnGhSVs_qevZDYBq-iDA4S9A%3A1759828106999&amp;ei=itjkaKPlPNfdseMP1ZrzyAo&amp;ved=2ahUKEwjm-eqc6pGQAxV5T2wGHckFCokQgK4QegQIAxAT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9BEA858A-0F23-4405-8A52-2779084476AD}"/>
  </hyperlinks>
  <pageMargins left="0.7" right="0.7" top="0.75" bottom="0.75" header="0.3" footer="0.3"/>
  <tableParts count="20"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639E7-A054-46D7-A09F-04369CBBD30E}">
  <dimension ref="A1:M1"/>
  <sheetViews>
    <sheetView workbookViewId="0">
      <selection activeCell="A2" sqref="A2"/>
    </sheetView>
  </sheetViews>
  <sheetFormatPr defaultColWidth="19.33203125" defaultRowHeight="51" customHeight="1" x14ac:dyDescent="0.3"/>
  <cols>
    <col min="1" max="16384" width="19.33203125" style="11"/>
  </cols>
  <sheetData>
    <row r="1" spans="1:13" s="12" customFormat="1" ht="51" customHeight="1" x14ac:dyDescent="0.3">
      <c r="A1" s="12" t="s">
        <v>103</v>
      </c>
      <c r="B1" s="12" t="s">
        <v>184</v>
      </c>
      <c r="C1" s="12" t="s">
        <v>185</v>
      </c>
      <c r="D1" s="12" t="s">
        <v>186</v>
      </c>
      <c r="E1" s="12" t="s">
        <v>187</v>
      </c>
      <c r="F1" s="12" t="s">
        <v>188</v>
      </c>
      <c r="G1" s="12" t="s">
        <v>189</v>
      </c>
      <c r="H1" s="12" t="s">
        <v>190</v>
      </c>
      <c r="I1" s="12" t="s">
        <v>191</v>
      </c>
      <c r="J1" s="12" t="s">
        <v>192</v>
      </c>
      <c r="K1" s="12" t="s">
        <v>193</v>
      </c>
      <c r="L1" s="12" t="s">
        <v>194</v>
      </c>
      <c r="M1" s="1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20</vt:i4>
      </vt:variant>
    </vt:vector>
  </HeadingPairs>
  <TitlesOfParts>
    <vt:vector size="26" baseType="lpstr">
      <vt:lpstr>Guidelines</vt:lpstr>
      <vt:lpstr>work here</vt:lpstr>
      <vt:lpstr>created</vt:lpstr>
      <vt:lpstr>vba code for rings and bangles</vt:lpstr>
      <vt:lpstr>valid values</vt:lpstr>
      <vt:lpstr>Image Checker</vt:lpstr>
      <vt:lpstr>clasp</vt:lpstr>
      <vt:lpstr>collection</vt:lpstr>
      <vt:lpstr>color</vt:lpstr>
      <vt:lpstr>design</vt:lpstr>
      <vt:lpstr>gemstone</vt:lpstr>
      <vt:lpstr>gift</vt:lpstr>
      <vt:lpstr>material</vt:lpstr>
      <vt:lpstr>necklace_type</vt:lpstr>
      <vt:lpstr>ocassion</vt:lpstr>
      <vt:lpstr>ornamentation</vt:lpstr>
      <vt:lpstr>package</vt:lpstr>
      <vt:lpstr>pandent_shape</vt:lpstr>
      <vt:lpstr>pearl_shape</vt:lpstr>
      <vt:lpstr>pearl_type</vt:lpstr>
      <vt:lpstr>shape</vt:lpstr>
      <vt:lpstr>style</vt:lpstr>
      <vt:lpstr>tags</vt:lpstr>
      <vt:lpstr>trend</vt:lpstr>
      <vt:lpstr>type</vt:lpstr>
      <vt:lpstr>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ROHIT JANGID</dc:creator>
  <cp:lastModifiedBy>ROHIT JANGID</cp:lastModifiedBy>
  <dcterms:created xsi:type="dcterms:W3CDTF">2025-03-11T07:36:06Z</dcterms:created>
  <dcterms:modified xsi:type="dcterms:W3CDTF">2025-10-14T11:47:20Z</dcterms:modified>
</cp:coreProperties>
</file>